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f2a8bc0384401f" /></Relationships>
</file>

<file path=xl/workbook.xml><?xml version="1.0" encoding="utf-8"?>
<x:workbook xmlns:x="http://schemas.openxmlformats.org/spreadsheetml/2006/main">
  <x:sheets>
    <x:sheet xmlns:r="http://schemas.openxmlformats.org/officeDocument/2006/relationships" name="Competitors" sheetId="1" r:id="R01237ba68c404400"/>
    <x:sheet xmlns:r="http://schemas.openxmlformats.org/officeDocument/2006/relationships" name="EverBee" sheetId="2" r:id="Rae9f7ff05f314905"/>
    <x:sheet xmlns:r="http://schemas.openxmlformats.org/officeDocument/2006/relationships" name="Keywords" sheetId="3" r:id="Rb15d60f2c3314b00"/>
    <x:sheet xmlns:r="http://schemas.openxmlformats.org/officeDocument/2006/relationships" name="Reviews" sheetId="4" r:id="Raac26a2b64004d0e"/>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quot;$&quot;#,##0.00"/>
    <x:numFmt numFmtId="201" formatCode="#,##0"/>
    <x:numFmt numFmtId="202" formatCode="&quot;$&quot;#,##0"/>
    <x:numFmt numFmtId="203" formatCode="#,##0.0"/>
    <x:numFmt numFmtId="204" formatCode="0.00"/>
    <x:numFmt numFmtId="205" formatCode="0.0"/>
    <x:numFmt numFmtId="206" formatCode="0.0%"/>
    <x:numFmt numFmtId="207" formatCode="yyyy-mm-dd"/>
    <x:numFmt numFmtId="208" formatCode="0%"/>
  </x:numFmts>
  <x:fonts count="14">
    <x:font>
      <x:sz val="11"/>
      <x:name val="Carlito"/>
    </x:font>
    <x:font>
      <x:b/>
      <x:sz val="9"/>
      <x:color rgb="FFFFFFFF"/>
      <x:name val="Arial"/>
    </x:font>
    <x:font>
      <x:sz val="9"/>
      <x:color rgb="FF24332F"/>
      <x:name val="Arial"/>
    </x:font>
    <x:font>
      <x:sz val="9"/>
      <x:color rgb="FF008000"/>
      <x:name val="Arial"/>
    </x:font>
    <x:font>
      <x:b/>
      <x:sz val="20"/>
      <x:color rgb="FFFFFFFF"/>
      <x:name val="Arial"/>
    </x:font>
    <x:font>
      <x:i/>
      <x:sz val="10"/>
      <x:color rgb="FF24332F"/>
      <x:name val="Arial"/>
    </x:font>
    <x:font>
      <x:b/>
      <x:sz val="11"/>
      <x:color rgb="FF24332F"/>
      <x:name val="Carlito"/>
    </x:font>
    <x:font>
      <x:b/>
      <x:sz val="11"/>
      <x:color rgb="FF285247"/>
      <x:name val="Carlito"/>
    </x:font>
    <x:font>
      <x:b/>
      <x:sz val="13"/>
      <x:color rgb="FF285247"/>
      <x:name val="Carlito"/>
    </x:font>
    <x:font>
      <x:b/>
      <x:sz val="11"/>
      <x:color rgb="FFFFFFFF"/>
      <x:name val="Carlito"/>
    </x:font>
    <x:font>
      <x:b/>
      <x:sz val="9"/>
      <x:color rgb="FFFFFFFF"/>
      <x:name val="Carlito"/>
    </x:font>
    <x:font>
      <x:sz val="9"/>
      <x:color rgb="FF0563C1"/>
      <x:name val="Arial"/>
    </x:font>
    <x:font>
      <x:b/>
      <x:sz val="10"/>
      <x:color rgb="FF24332F"/>
      <x:name val="Arial"/>
    </x:font>
    <x:font>
      <x:sz val="10"/>
      <x:color rgb="FF24332F"/>
      <x:name val="Arial"/>
    </x:font>
  </x:fonts>
  <x:fills count="8">
    <x:fill>
      <x:patternFill patternType="none"/>
    </x:fill>
    <x:fill>
      <x:patternFill patternType="gray125"/>
    </x:fill>
    <x:fill>
      <x:patternFill patternType="solid">
        <x:fgColor rgb="FF285247"/>
      </x:patternFill>
    </x:fill>
    <x:fill>
      <x:patternFill patternType="solid">
        <x:fgColor rgb="FFFFF9F1"/>
      </x:patternFill>
    </x:fill>
    <x:fill>
      <x:patternFill patternType="solid">
        <x:fgColor rgb="FFB8D2C5"/>
      </x:patternFill>
    </x:fill>
    <x:fill>
      <x:patternFill patternType="solid">
        <x:fgColor rgb="FFFFF4D6"/>
      </x:patternFill>
    </x:fill>
    <x:fill>
      <x:patternFill patternType="solid">
        <x:fgColor rgb="FFEAF4F7"/>
      </x:patternFill>
    </x:fill>
    <x:fill>
      <x:patternFill patternType="solid">
        <x:fgColor rgb="FFFCEAE6"/>
      </x:patternFill>
    </x:fill>
  </x:fills>
  <x:borders count="10">
    <x:border/>
    <x:border>
      <x:right style="thin">
        <x:color rgb="FFD7E2DC"/>
      </x:right>
      <x:bottom style="thin">
        <x:color rgb="FFD7E2DC"/>
      </x:bottom>
    </x:border>
    <x:border>
      <x:left style="thin">
        <x:color rgb="FFD7E2DC"/>
      </x:left>
      <x:bottom style="thin">
        <x:color rgb="FFD7E2DC"/>
      </x:bottom>
    </x:border>
    <x:border>
      <x:right style="thin">
        <x:color rgb="FFD7E2DC"/>
      </x:right>
      <x:top style="thin">
        <x:color rgb="FFD7E2DC"/>
      </x:top>
      <x:bottom style="thin">
        <x:color rgb="FFD7E2DC"/>
      </x:bottom>
    </x:border>
    <x:border>
      <x:left style="thin">
        <x:color rgb="FFD7E2DC"/>
      </x:left>
      <x:top style="thin">
        <x:color rgb="FFD7E2DC"/>
      </x:top>
      <x:bottom style="thin">
        <x:color rgb="FFD7E2DC"/>
      </x:bottom>
    </x:border>
    <x:border>
      <x:right style="thin">
        <x:color rgb="FFD7E2DC"/>
      </x:right>
      <x:top style="thin">
        <x:color rgb="FFD7E2DC"/>
      </x:top>
    </x:border>
    <x:border>
      <x:left style="thin">
        <x:color rgb="FFD7E2DC"/>
      </x:left>
      <x:top style="thin">
        <x:color rgb="FFD7E2DC"/>
      </x:top>
    </x:border>
    <x:border>
      <x:left style="thin">
        <x:color rgb="FFD7E2DC"/>
      </x:left>
      <x:right style="thin">
        <x:color rgb="FFD7E2DC"/>
      </x:right>
      <x:bottom style="thin">
        <x:color rgb="FFD7E2DC"/>
      </x:bottom>
    </x:border>
    <x:border>
      <x:left style="thin">
        <x:color rgb="FFD7E2DC"/>
      </x:left>
      <x:right style="thin">
        <x:color rgb="FFD7E2DC"/>
      </x:right>
      <x:top style="thin">
        <x:color rgb="FFD7E2DC"/>
      </x:top>
      <x:bottom style="thin">
        <x:color rgb="FFD7E2DC"/>
      </x:bottom>
    </x:border>
    <x:border>
      <x:left style="thin">
        <x:color rgb="FFD7E2DC"/>
      </x:left>
      <x:right style="thin">
        <x:color rgb="FFD7E2DC"/>
      </x:right>
      <x:top style="thin">
        <x:color rgb="FFD7E2DC"/>
      </x:top>
    </x:border>
  </x:borders>
  <x:cellStyleXfs count="1">
    <x:xf numFmtId="0" fontId="0" fillId="0" borderId="0"/>
  </x:cellStyleXfs>
  <x:cellXfs count="27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5" fontId="0" fillId="0" borderId="0" xfId="0" applyNumberFormat="1" applyFont="1" applyFill="1" applyBorder="1"/>
    <x:xf numFmtId="0" fontId="2" fillId="0" borderId="0" xfId="0" applyNumberFormat="1" applyFont="1" applyFill="1" applyBorder="1"/>
    <x:xf numFmtId="200" fontId="2" fillId="0" borderId="0" xfId="0" applyNumberFormat="1" applyFont="1" applyFill="1" applyBorder="1"/>
    <x:xf numFmtId="201" fontId="2" fillId="0" borderId="0" xfId="0" applyNumberFormat="1" applyFont="1" applyFill="1" applyBorder="1"/>
    <x:xf numFmtId="202" fontId="2" fillId="0" borderId="0" xfId="0" applyNumberFormat="1" applyFont="1" applyFill="1" applyBorder="1"/>
    <x:xf numFmtId="203" fontId="2" fillId="0" borderId="0" xfId="0" applyNumberFormat="1" applyFont="1" applyFill="1" applyBorder="1"/>
    <x:xf numFmtId="204" fontId="2" fillId="0" borderId="0" xfId="0" applyNumberFormat="1" applyFont="1" applyFill="1" applyBorder="1"/>
    <x:xf numFmtId="205" fontId="2" fillId="0" borderId="0" xfId="0" applyNumberFormat="1" applyFont="1" applyFill="1" applyBorder="1"/>
    <x:xf numFmtId="0" fontId="2" fillId="3" borderId="0" xfId="0" applyNumberFormat="1" applyFont="1" applyFill="1" applyBorder="1"/>
    <x:xf numFmtId="200" fontId="3" fillId="0" borderId="0" xfId="0" applyNumberFormat="1" applyFont="1" applyFill="1" applyBorder="1"/>
    <x:xf numFmtId="201" fontId="3" fillId="0" borderId="0" xfId="0" applyNumberFormat="1" applyFont="1" applyFill="1" applyBorder="1"/>
    <x:xf numFmtId="202" fontId="3" fillId="0" borderId="0" xfId="0" applyNumberFormat="1" applyFont="1" applyFill="1" applyBorder="1"/>
    <x:xf numFmtId="0" fontId="3" fillId="0"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vertical="center"/>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vertical="center"/>
    </x:xf>
    <x:xf numFmtId="0" fontId="0" fillId="4" borderId="0" xfId="0" applyNumberFormat="1" applyFont="1" applyFill="1" applyBorder="1"/>
    <x:xf numFmtId="0" fontId="6"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6" fillId="0" borderId="1" xfId="0" applyNumberFormat="1" applyFont="1" applyFill="1" applyBorder="1"/>
    <x:xf numFmtId="0" fontId="6" fillId="0" borderId="3" xfId="0" applyNumberFormat="1" applyFont="1" applyFill="1" applyBorder="1"/>
    <x:xf numFmtId="0" fontId="6" fillId="0" borderId="5" xfId="0" applyNumberFormat="1" applyFont="1" applyFill="1" applyBorder="1"/>
    <x:xf numFmtId="0" fontId="7" fillId="0" borderId="2" xfId="0" applyNumberFormat="1" applyFont="1" applyFill="1" applyBorder="1"/>
    <x:xf numFmtId="0" fontId="7" fillId="0" borderId="4" xfId="0" applyNumberFormat="1" applyFont="1" applyFill="1" applyBorder="1"/>
    <x:xf numFmtId="0" fontId="7" fillId="0" borderId="6" xfId="0" applyNumberFormat="1" applyFont="1" applyFill="1" applyBorder="1"/>
    <x:xf numFmtId="206" fontId="7" fillId="0" borderId="4" xfId="0" applyNumberFormat="1" applyFont="1" applyFill="1" applyBorder="1"/>
    <x:xf numFmtId="201" fontId="7" fillId="0" borderId="4" xfId="0" applyNumberFormat="1" applyFont="1" applyFill="1" applyBorder="1"/>
    <x:xf numFmtId="202" fontId="7" fillId="0" borderId="4" xfId="0" applyNumberFormat="1" applyFont="1" applyFill="1" applyBorder="1"/>
    <x:xf numFmtId="200" fontId="7" fillId="0" borderId="4" xfId="0" applyNumberFormat="1" applyFont="1" applyFill="1" applyBorder="1"/>
    <x:xf numFmtId="0" fontId="0" fillId="3" borderId="1" xfId="0" applyNumberFormat="1" applyFont="1" applyFill="1" applyBorder="1"/>
    <x:xf numFmtId="0" fontId="0" fillId="3" borderId="7"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0" fillId="3" borderId="8" xfId="0" applyNumberFormat="1" applyFont="1" applyFill="1" applyBorder="1"/>
    <x:xf numFmtId="0" fontId="0" fillId="3" borderId="4" xfId="0" applyNumberFormat="1" applyFont="1" applyFill="1" applyBorder="1"/>
    <x:xf numFmtId="0" fontId="0" fillId="3" borderId="5" xfId="0" applyNumberFormat="1" applyFont="1" applyFill="1" applyBorder="1"/>
    <x:xf numFmtId="0" fontId="0" fillId="3" borderId="9" xfId="0" applyNumberFormat="1" applyFont="1" applyFill="1" applyBorder="1"/>
    <x:xf numFmtId="0" fontId="0" fillId="3" borderId="6" xfId="0" applyNumberFormat="1" applyFont="1" applyFill="1" applyBorder="1"/>
    <x:xf numFmtId="0" fontId="0" fillId="3" borderId="1" xfId="0" applyNumberFormat="1" applyFont="1" applyFill="1" applyBorder="1" applyAlignment="1">
      <x:alignment wrapText="1"/>
    </x:xf>
    <x:xf numFmtId="0" fontId="0" fillId="3" borderId="7" xfId="0" applyNumberFormat="1" applyFont="1" applyFill="1" applyBorder="1" applyAlignment="1">
      <x:alignment wrapText="1"/>
    </x:xf>
    <x:xf numFmtId="0" fontId="0" fillId="3" borderId="2" xfId="0" applyNumberFormat="1" applyFont="1" applyFill="1" applyBorder="1" applyAlignment="1">
      <x:alignment wrapText="1"/>
    </x:xf>
    <x:xf numFmtId="0" fontId="0" fillId="3" borderId="3" xfId="0" applyNumberFormat="1" applyFont="1" applyFill="1" applyBorder="1" applyAlignment="1">
      <x:alignment wrapText="1"/>
    </x:xf>
    <x:xf numFmtId="0" fontId="0" fillId="3" borderId="8" xfId="0" applyNumberFormat="1" applyFont="1" applyFill="1" applyBorder="1" applyAlignment="1">
      <x:alignment wrapText="1"/>
    </x:xf>
    <x:xf numFmtId="0" fontId="0" fillId="3" borderId="4"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9" xfId="0" applyNumberFormat="1" applyFont="1" applyFill="1" applyBorder="1" applyAlignment="1">
      <x:alignment wrapText="1"/>
    </x:xf>
    <x:xf numFmtId="0" fontId="0" fillId="3" borderId="6" xfId="0" applyNumberFormat="1" applyFont="1" applyFill="1" applyBorder="1" applyAlignment="1">
      <x:alignment wrapText="1"/>
    </x:xf>
    <x:xf numFmtId="0" fontId="6" fillId="3" borderId="1" xfId="0" applyNumberFormat="1" applyFont="1" applyFill="1" applyBorder="1" applyAlignment="1">
      <x:alignment wrapText="1"/>
    </x:xf>
    <x:xf numFmtId="0" fontId="6" fillId="3" borderId="3" xfId="0" applyNumberFormat="1" applyFont="1" applyFill="1" applyBorder="1" applyAlignment="1">
      <x:alignment wrapText="1"/>
    </x:xf>
    <x:xf numFmtId="0" fontId="6" fillId="3" borderId="5" xfId="0" applyNumberFormat="1" applyFont="1" applyFill="1" applyBorder="1" applyAlignment="1">
      <x:alignment wrapText="1"/>
    </x:xf>
    <x:xf numFmtId="207" fontId="0" fillId="3" borderId="9" xfId="0" applyNumberFormat="1" applyFont="1" applyFill="1" applyBorder="1" applyAlignment="1">
      <x:alignment wrapText="1"/>
    </x:xf>
    <x:xf numFmtId="207" fontId="0" fillId="3" borderId="6"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x:xf numFmtId="0" fontId="0" fillId="5" borderId="7"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8"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9" xfId="0" applyNumberFormat="1" applyFont="1" applyFill="1" applyBorder="1"/>
    <x:xf numFmtId="0" fontId="0" fillId="5" borderId="6" xfId="0" applyNumberFormat="1" applyFont="1" applyFill="1" applyBorder="1"/>
    <x:xf numFmtId="0" fontId="0" fillId="5" borderId="1" xfId="0" applyNumberFormat="1" applyFont="1" applyFill="1" applyBorder="1" applyAlignment="1">
      <x:alignment wrapText="1"/>
    </x:xf>
    <x:xf numFmtId="0" fontId="0" fillId="5" borderId="7" xfId="0" applyNumberFormat="1" applyFont="1" applyFill="1" applyBorder="1" applyAlignment="1">
      <x:alignment wrapText="1"/>
    </x:xf>
    <x:xf numFmtId="0" fontId="0" fillId="5" borderId="2" xfId="0" applyNumberFormat="1" applyFont="1" applyFill="1" applyBorder="1" applyAlignment="1">
      <x:alignment wrapText="1"/>
    </x:xf>
    <x:xf numFmtId="0" fontId="0" fillId="5" borderId="3" xfId="0" applyNumberFormat="1" applyFont="1" applyFill="1" applyBorder="1" applyAlignment="1">
      <x:alignment wrapText="1"/>
    </x:xf>
    <x:xf numFmtId="0" fontId="0" fillId="5" borderId="8" xfId="0" applyNumberFormat="1" applyFont="1" applyFill="1" applyBorder="1" applyAlignment="1">
      <x:alignment wrapText="1"/>
    </x:xf>
    <x:xf numFmtId="0" fontId="0" fillId="5" borderId="4"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6" xfId="0" applyNumberFormat="1" applyFont="1" applyFill="1" applyBorder="1" applyAlignment="1">
      <x:alignment wrapText="1"/>
    </x:xf>
    <x:xf numFmtId="0" fontId="6" fillId="5" borderId="1" xfId="0" applyNumberFormat="1" applyFont="1" applyFill="1" applyBorder="1" applyAlignment="1">
      <x:alignment wrapText="1"/>
    </x:xf>
    <x:xf numFmtId="0" fontId="6" fillId="5" borderId="3" xfId="0" applyNumberFormat="1" applyFont="1" applyFill="1" applyBorder="1" applyAlignment="1">
      <x:alignment wrapText="1"/>
    </x:xf>
    <x:xf numFmtId="0" fontId="8" fillId="5" borderId="7" xfId="0" applyNumberFormat="1" applyFont="1" applyFill="1" applyBorder="1" applyAlignment="1">
      <x:alignment wrapText="1"/>
    </x:xf>
    <x:xf numFmtId="0" fontId="8" fillId="5" borderId="8" xfId="0" applyNumberFormat="1" applyFont="1" applyFill="1" applyBorder="1" applyAlignment="1">
      <x:alignment wrapText="1"/>
    </x:xf>
    <x:xf numFmtId="0" fontId="9" fillId="2" borderId="0" xfId="0" applyNumberFormat="1" applyFont="1" applyFill="1" applyBorder="1"/>
    <x:xf numFmtId="0" fontId="9" fillId="2" borderId="0" xfId="0" applyNumberFormat="1" applyFont="1" applyFill="1" applyBorder="1" applyAlignment="1">
      <x:alignment wrapText="1"/>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4" borderId="5" xfId="0" applyNumberFormat="1" applyFont="1" applyFill="1" applyBorder="1"/>
    <x:xf numFmtId="0" fontId="0" fillId="4" borderId="9" xfId="0" applyNumberFormat="1" applyFont="1" applyFill="1" applyBorder="1"/>
    <x:xf numFmtId="0" fontId="0" fillId="4" borderId="6" xfId="0" applyNumberFormat="1" applyFont="1" applyFill="1" applyBorder="1"/>
    <x:xf numFmtId="0" fontId="6" fillId="4" borderId="5" xfId="0" applyNumberFormat="1" applyFont="1" applyFill="1" applyBorder="1"/>
    <x:xf numFmtId="0" fontId="6" fillId="4" borderId="9" xfId="0" applyNumberFormat="1" applyFont="1" applyFill="1" applyBorder="1"/>
    <x:xf numFmtId="0" fontId="6" fillId="4" borderId="6" xfId="0" applyNumberFormat="1" applyFont="1" applyFill="1" applyBorder="1"/>
    <x:xf numFmtId="208" fontId="0" fillId="0" borderId="7" xfId="0" applyNumberFormat="1" applyFont="1" applyFill="1" applyBorder="1"/>
    <x:xf numFmtId="208" fontId="0" fillId="0" borderId="8" xfId="0" applyNumberFormat="1" applyFont="1" applyFill="1" applyBorder="1"/>
    <x:xf numFmtId="205" fontId="0" fillId="0" borderId="7" xfId="0" applyNumberFormat="1" applyFont="1" applyFill="1" applyBorder="1"/>
    <x:xf numFmtId="205" fontId="0" fillId="0" borderId="8" xfId="0" applyNumberFormat="1" applyFont="1" applyFill="1" applyBorder="1"/>
    <x:xf numFmtId="205" fontId="6" fillId="4" borderId="9" xfId="0" applyNumberFormat="1" applyFont="1" applyFill="1" applyBorder="1"/>
    <x:xf numFmtId="0" fontId="10" fillId="2" borderId="0" xfId="0" applyNumberFormat="1" applyFont="1" applyFill="1" applyBorder="1"/>
    <x:xf numFmtId="0" fontId="10" fillId="2" borderId="0" xfId="0" applyNumberFormat="1" applyFont="1" applyFill="1" applyBorder="1" applyAlignment="1">
      <x:alignment wrapText="1"/>
    </x:xf>
    <x:xf numFmtId="0" fontId="10" fillId="2" borderId="0" xfId="0" applyNumberFormat="1" applyFont="1" applyFill="1" applyBorder="1" applyAlignment="1">
      <x:alignment vertical="center" wrapText="1"/>
    </x:xf>
    <x:xf numFmtId="0" fontId="2" fillId="0" borderId="1" xfId="0" applyNumberFormat="1" applyFont="1" applyFill="1" applyBorder="1"/>
    <x:xf numFmtId="0" fontId="2" fillId="0" borderId="7"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8"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9" xfId="0" applyNumberFormat="1" applyFont="1" applyFill="1" applyBorder="1"/>
    <x:xf numFmtId="0" fontId="2" fillId="0" borderId="6" xfId="0" applyNumberFormat="1" applyFont="1" applyFill="1" applyBorder="1"/>
    <x:xf numFmtId="0" fontId="2" fillId="0" borderId="1"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6" xfId="0" applyNumberFormat="1" applyFont="1" applyFill="1" applyBorder="1" applyAlignment="1">
      <x:alignment wrapText="1"/>
    </x:xf>
    <x:xf numFmtId="200" fontId="2" fillId="0" borderId="7" xfId="0" applyNumberFormat="1" applyFont="1" applyFill="1" applyBorder="1" applyAlignment="1">
      <x:alignment wrapText="1"/>
    </x:xf>
    <x:xf numFmtId="200" fontId="2" fillId="0" borderId="8" xfId="0" applyNumberFormat="1" applyFont="1" applyFill="1" applyBorder="1" applyAlignment="1">
      <x:alignment wrapText="1"/>
    </x:xf>
    <x:xf numFmtId="200" fontId="2" fillId="0" borderId="9" xfId="0" applyNumberFormat="1" applyFont="1" applyFill="1" applyBorder="1" applyAlignment="1">
      <x:alignment wrapText="1"/>
    </x:xf>
    <x:xf numFmtId="201" fontId="2" fillId="0" borderId="7" xfId="0" applyNumberFormat="1" applyFont="1" applyFill="1" applyBorder="1" applyAlignment="1">
      <x:alignment wrapText="1"/>
    </x:xf>
    <x:xf numFmtId="201" fontId="2" fillId="0" borderId="8" xfId="0" applyNumberFormat="1" applyFont="1" applyFill="1" applyBorder="1" applyAlignment="1">
      <x:alignment wrapText="1"/>
    </x:xf>
    <x:xf numFmtId="201" fontId="2" fillId="0" borderId="9" xfId="0" applyNumberFormat="1" applyFont="1" applyFill="1" applyBorder="1" applyAlignment="1">
      <x:alignment wrapText="1"/>
    </x:xf>
    <x:xf numFmtId="202" fontId="2" fillId="0" borderId="7" xfId="0" applyNumberFormat="1" applyFont="1" applyFill="1" applyBorder="1" applyAlignment="1">
      <x:alignment wrapText="1"/>
    </x:xf>
    <x:xf numFmtId="202" fontId="2" fillId="0" borderId="8" xfId="0" applyNumberFormat="1" applyFont="1" applyFill="1" applyBorder="1" applyAlignment="1">
      <x:alignment wrapText="1"/>
    </x:xf>
    <x:xf numFmtId="202" fontId="2" fillId="0" borderId="9" xfId="0" applyNumberFormat="1" applyFont="1" applyFill="1" applyBorder="1" applyAlignment="1">
      <x:alignment wrapText="1"/>
    </x:xf>
    <x:xf numFmtId="205" fontId="2" fillId="0" borderId="7" xfId="0" applyNumberFormat="1" applyFont="1" applyFill="1" applyBorder="1" applyAlignment="1">
      <x:alignment wrapText="1"/>
    </x:xf>
    <x:xf numFmtId="205" fontId="2" fillId="0" borderId="8" xfId="0" applyNumberFormat="1" applyFont="1" applyFill="1" applyBorder="1" applyAlignment="1">
      <x:alignment wrapText="1"/>
    </x:xf>
    <x:xf numFmtId="205" fontId="2" fillId="0" borderId="9" xfId="0" applyNumberFormat="1" applyFont="1" applyFill="1" applyBorder="1" applyAlignment="1">
      <x:alignment wrapText="1"/>
    </x:xf>
    <x:xf numFmtId="0" fontId="11" fillId="0" borderId="2" xfId="0" applyNumberFormat="1" applyFont="1" applyFill="1" applyBorder="1" applyAlignment="1">
      <x:alignment wrapText="1"/>
    </x:xf>
    <x:xf numFmtId="0" fontId="11" fillId="0" borderId="4" xfId="0" applyNumberFormat="1" applyFont="1" applyFill="1" applyBorder="1" applyAlignment="1">
      <x:alignment wrapText="1"/>
    </x:xf>
    <x:xf numFmtId="0" fontId="11" fillId="0" borderId="6" xfId="0" applyNumberFormat="1" applyFont="1" applyFill="1" applyBorder="1" applyAlignment="1">
      <x:alignment wrapText="1"/>
    </x:xf>
    <x:xf numFmtId="206" fontId="2" fillId="0" borderId="7" xfId="0" applyNumberFormat="1" applyFont="1" applyFill="1" applyBorder="1" applyAlignment="1">
      <x:alignment wrapText="1"/>
    </x:xf>
    <x:xf numFmtId="206" fontId="2" fillId="0" borderId="8" xfId="0" applyNumberFormat="1" applyFont="1" applyFill="1" applyBorder="1" applyAlignment="1">
      <x:alignment wrapText="1"/>
    </x:xf>
    <x:xf numFmtId="206" fontId="2" fillId="0" borderId="9" xfId="0" applyNumberFormat="1" applyFont="1" applyFill="1" applyBorder="1" applyAlignment="1">
      <x:alignment wrapText="1"/>
    </x:xf>
    <x:xf numFmtId="207" fontId="2" fillId="0" borderId="7" xfId="0" applyNumberFormat="1" applyFont="1" applyFill="1" applyBorder="1" applyAlignment="1">
      <x:alignment wrapText="1"/>
    </x:xf>
    <x:xf numFmtId="207" fontId="2" fillId="0" borderId="8" xfId="0" applyNumberFormat="1" applyFont="1" applyFill="1" applyBorder="1" applyAlignment="1">
      <x:alignment wrapText="1"/>
    </x:xf>
    <x:xf numFmtId="207" fontId="2" fillId="0" borderId="9" xfId="0" applyNumberFormat="1" applyFont="1" applyFill="1" applyBorder="1" applyAlignment="1">
      <x:alignment wrapText="1"/>
    </x:xf>
    <x:xf numFmtId="0" fontId="11" fillId="0" borderId="7" xfId="0" applyNumberFormat="1" applyFont="1" applyFill="1" applyBorder="1" applyAlignment="1">
      <x:alignment wrapText="1"/>
    </x:xf>
    <x:xf numFmtId="0" fontId="11" fillId="0" borderId="8" xfId="0" applyNumberFormat="1" applyFont="1" applyFill="1" applyBorder="1" applyAlignment="1">
      <x:alignment wrapText="1"/>
    </x:xf>
    <x:xf numFmtId="0" fontId="11" fillId="0" borderId="9" xfId="0" applyNumberFormat="1" applyFont="1" applyFill="1" applyBorder="1" applyAlignment="1">
      <x:alignment wrapText="1"/>
    </x:xf>
    <x:xf numFmtId="0" fontId="2" fillId="6" borderId="3" xfId="0" applyNumberFormat="1" applyFont="1" applyFill="1" applyBorder="1" applyAlignment="1">
      <x:alignment wrapText="1"/>
    </x:xf>
    <x:xf numFmtId="0" fontId="2" fillId="6" borderId="8" xfId="0" applyNumberFormat="1" applyFont="1" applyFill="1" applyBorder="1" applyAlignment="1">
      <x:alignment wrapText="1"/>
    </x:xf>
    <x:xf numFmtId="206" fontId="2" fillId="6" borderId="8" xfId="0" applyNumberFormat="1" applyFont="1" applyFill="1" applyBorder="1" applyAlignment="1">
      <x:alignment wrapText="1"/>
    </x:xf>
    <x:xf numFmtId="0" fontId="11" fillId="6" borderId="8" xfId="0" applyNumberFormat="1" applyFont="1" applyFill="1" applyBorder="1" applyAlignment="1">
      <x:alignment wrapText="1"/>
    </x:xf>
    <x:xf numFmtId="207" fontId="2" fillId="6" borderId="8" xfId="0" applyNumberFormat="1" applyFont="1" applyFill="1" applyBorder="1" applyAlignment="1">
      <x:alignment wrapText="1"/>
    </x:xf>
    <x:xf numFmtId="0" fontId="2" fillId="6" borderId="4" xfId="0" applyNumberFormat="1" applyFont="1" applyFill="1" applyBorder="1" applyAlignment="1">
      <x:alignment wrapText="1"/>
    </x:xf>
    <x:xf numFmtId="0" fontId="2" fillId="6" borderId="5" xfId="0" applyNumberFormat="1" applyFont="1" applyFill="1" applyBorder="1" applyAlignment="1">
      <x:alignment wrapText="1"/>
    </x:xf>
    <x:xf numFmtId="0" fontId="2" fillId="6" borderId="9" xfId="0" applyNumberFormat="1" applyFont="1" applyFill="1" applyBorder="1" applyAlignment="1">
      <x:alignment wrapText="1"/>
    </x:xf>
    <x:xf numFmtId="206" fontId="2" fillId="6" borderId="9" xfId="0" applyNumberFormat="1" applyFont="1" applyFill="1" applyBorder="1" applyAlignment="1">
      <x:alignment wrapText="1"/>
    </x:xf>
    <x:xf numFmtId="0" fontId="11" fillId="6" borderId="9" xfId="0" applyNumberFormat="1" applyFont="1" applyFill="1" applyBorder="1" applyAlignment="1">
      <x:alignment wrapText="1"/>
    </x:xf>
    <x:xf numFmtId="207" fontId="2" fillId="6" borderId="9" xfId="0" applyNumberFormat="1" applyFont="1" applyFill="1" applyBorder="1" applyAlignment="1">
      <x:alignment wrapText="1"/>
    </x:xf>
    <x:xf numFmtId="0" fontId="2" fillId="6" borderId="6" xfId="0" applyNumberFormat="1" applyFont="1" applyFill="1" applyBorder="1" applyAlignment="1">
      <x:alignment wrapText="1"/>
    </x:xf>
    <x:xf numFmtId="207" fontId="2" fillId="0" borderId="2" xfId="0" applyNumberFormat="1" applyFont="1" applyFill="1" applyBorder="1" applyAlignment="1">
      <x:alignment wrapText="1"/>
    </x:xf>
    <x:xf numFmtId="207" fontId="2" fillId="0" borderId="4" xfId="0" applyNumberFormat="1" applyFont="1" applyFill="1" applyBorder="1" applyAlignment="1">
      <x:alignment wrapText="1"/>
    </x:xf>
    <x:xf numFmtId="207" fontId="2" fillId="0" borderId="6" xfId="0" applyNumberFormat="1" applyFont="1" applyFill="1" applyBorder="1" applyAlignment="1">
      <x:alignment wrapText="1"/>
    </x:xf>
    <x:xf numFmtId="0" fontId="2" fillId="7" borderId="5" xfId="0" applyNumberFormat="1" applyFont="1" applyFill="1" applyBorder="1" applyAlignment="1">
      <x:alignment wrapText="1"/>
    </x:xf>
    <x:xf numFmtId="200" fontId="2" fillId="7" borderId="9" xfId="0" applyNumberFormat="1" applyFont="1" applyFill="1" applyBorder="1" applyAlignment="1">
      <x:alignment wrapText="1"/>
    </x:xf>
    <x:xf numFmtId="205" fontId="2" fillId="7" borderId="9" xfId="0" applyNumberFormat="1" applyFont="1" applyFill="1" applyBorder="1" applyAlignment="1">
      <x:alignment wrapText="1"/>
    </x:xf>
    <x:xf numFmtId="201" fontId="2" fillId="7" borderId="9" xfId="0" applyNumberFormat="1" applyFont="1" applyFill="1" applyBorder="1" applyAlignment="1">
      <x:alignment wrapText="1"/>
    </x:xf>
    <x:xf numFmtId="0" fontId="2" fillId="7" borderId="9" xfId="0" applyNumberFormat="1" applyFont="1" applyFill="1" applyBorder="1" applyAlignment="1">
      <x:alignment wrapText="1"/>
    </x:xf>
    <x:xf numFmtId="0" fontId="11" fillId="7" borderId="9" xfId="0" applyNumberFormat="1" applyFont="1" applyFill="1" applyBorder="1" applyAlignment="1">
      <x:alignment wrapText="1"/>
    </x:xf>
    <x:xf numFmtId="207" fontId="2" fillId="7" borderId="6" xfId="0" applyNumberFormat="1" applyFont="1" applyFill="1" applyBorder="1" applyAlignment="1">
      <x:alignment wrapText="1"/>
    </x:xf>
    <x:xf numFmtId="0" fontId="12" fillId="2" borderId="0" xfId="0" applyNumberFormat="1" applyFont="1" applyFill="1" applyBorder="1" applyAlignment="1">
      <x:alignment vertical="center"/>
    </x:xf>
    <x:xf numFmtId="0" fontId="13" fillId="0" borderId="0" xfId="0" applyNumberFormat="1" applyFont="1" applyFill="1" applyBorder="1"/>
    <x:xf numFmtId="0" fontId="12" fillId="4" borderId="0" xfId="0" applyNumberFormat="1" applyFont="1" applyFill="1" applyBorder="1"/>
    <x:xf numFmtId="0" fontId="12" fillId="0" borderId="1" xfId="0" applyNumberFormat="1" applyFont="1" applyFill="1" applyBorder="1"/>
    <x:xf numFmtId="0" fontId="12" fillId="0" borderId="2" xfId="0" applyNumberFormat="1" applyFont="1" applyFill="1" applyBorder="1"/>
    <x:xf numFmtId="0" fontId="12" fillId="3" borderId="1" xfId="0" applyNumberFormat="1" applyFont="1" applyFill="1" applyBorder="1" applyAlignment="1">
      <x:alignment wrapText="1"/>
    </x:xf>
    <x:xf numFmtId="0" fontId="13" fillId="3" borderId="7" xfId="0" applyNumberFormat="1" applyFont="1" applyFill="1" applyBorder="1" applyAlignment="1">
      <x:alignment wrapText="1"/>
    </x:xf>
    <x:xf numFmtId="0" fontId="13" fillId="3" borderId="2" xfId="0" applyNumberFormat="1" applyFont="1" applyFill="1" applyBorder="1" applyAlignment="1">
      <x:alignment wrapText="1"/>
    </x:xf>
    <x:xf numFmtId="0" fontId="12" fillId="5" borderId="1" xfId="0" applyNumberFormat="1" applyFont="1" applyFill="1" applyBorder="1" applyAlignment="1">
      <x:alignment wrapText="1"/>
    </x:xf>
    <x:xf numFmtId="0" fontId="12" fillId="5" borderId="7" xfId="0" applyNumberFormat="1" applyFont="1" applyFill="1" applyBorder="1" applyAlignment="1">
      <x:alignment wrapText="1"/>
    </x:xf>
    <x:xf numFmtId="0" fontId="13" fillId="5" borderId="7" xfId="0" applyNumberFormat="1" applyFont="1" applyFill="1" applyBorder="1" applyAlignment="1">
      <x:alignment wrapText="1"/>
    </x:xf>
    <x:xf numFmtId="0" fontId="13" fillId="5" borderId="2" xfId="0" applyNumberFormat="1" applyFont="1" applyFill="1" applyBorder="1" applyAlignment="1">
      <x:alignment wrapText="1"/>
    </x:xf>
    <x:xf numFmtId="0" fontId="12" fillId="0" borderId="3" xfId="0" applyNumberFormat="1" applyFont="1" applyFill="1" applyBorder="1"/>
    <x:xf numFmtId="0" fontId="12" fillId="0" borderId="4" xfId="0" applyNumberFormat="1" applyFont="1" applyFill="1" applyBorder="1"/>
    <x:xf numFmtId="0" fontId="12" fillId="3" borderId="3" xfId="0" applyNumberFormat="1" applyFont="1" applyFill="1" applyBorder="1" applyAlignment="1">
      <x:alignment wrapText="1"/>
    </x:xf>
    <x:xf numFmtId="0" fontId="13" fillId="3" borderId="8" xfId="0" applyNumberFormat="1" applyFont="1" applyFill="1" applyBorder="1" applyAlignment="1">
      <x:alignment wrapText="1"/>
    </x:xf>
    <x:xf numFmtId="0" fontId="13" fillId="3" borderId="4" xfId="0" applyNumberFormat="1" applyFont="1" applyFill="1" applyBorder="1" applyAlignment="1">
      <x:alignment wrapText="1"/>
    </x:xf>
    <x:xf numFmtId="0" fontId="12" fillId="5" borderId="3" xfId="0" applyNumberFormat="1" applyFont="1" applyFill="1" applyBorder="1" applyAlignment="1">
      <x:alignment wrapText="1"/>
    </x:xf>
    <x:xf numFmtId="0" fontId="12" fillId="5" borderId="8" xfId="0" applyNumberFormat="1" applyFont="1" applyFill="1" applyBorder="1" applyAlignment="1">
      <x:alignment wrapText="1"/>
    </x:xf>
    <x:xf numFmtId="0" fontId="13" fillId="5" borderId="8" xfId="0" applyNumberFormat="1" applyFont="1" applyFill="1" applyBorder="1" applyAlignment="1">
      <x:alignment wrapText="1"/>
    </x:xf>
    <x:xf numFmtId="0" fontId="13" fillId="5" borderId="4" xfId="0" applyNumberFormat="1" applyFont="1" applyFill="1" applyBorder="1" applyAlignment="1">
      <x:alignment wrapText="1"/>
    </x:xf>
    <x:xf numFmtId="206" fontId="12" fillId="0" borderId="4" xfId="0" applyNumberFormat="1" applyFont="1" applyFill="1" applyBorder="1"/>
    <x:xf numFmtId="201" fontId="12" fillId="0" borderId="4" xfId="0" applyNumberFormat="1" applyFont="1" applyFill="1" applyBorder="1"/>
    <x:xf numFmtId="202" fontId="12" fillId="0" borderId="4" xfId="0" applyNumberFormat="1" applyFont="1" applyFill="1" applyBorder="1"/>
    <x:xf numFmtId="200" fontId="12" fillId="0" borderId="4" xfId="0" applyNumberFormat="1" applyFont="1" applyFill="1" applyBorder="1"/>
    <x:xf numFmtId="0" fontId="13" fillId="5" borderId="3" xfId="0" applyNumberFormat="1" applyFont="1" applyFill="1" applyBorder="1" applyAlignment="1">
      <x:alignment wrapText="1"/>
    </x:xf>
    <x:xf numFmtId="0" fontId="12" fillId="3" borderId="5" xfId="0" applyNumberFormat="1" applyFont="1" applyFill="1" applyBorder="1" applyAlignment="1">
      <x:alignment wrapText="1"/>
    </x:xf>
    <x:xf numFmtId="207" fontId="13" fillId="3" borderId="9" xfId="0" applyNumberFormat="1" applyFont="1" applyFill="1" applyBorder="1" applyAlignment="1">
      <x:alignment wrapText="1"/>
    </x:xf>
    <x:xf numFmtId="207" fontId="13" fillId="3" borderId="6" xfId="0" applyNumberFormat="1" applyFont="1" applyFill="1" applyBorder="1" applyAlignment="1">
      <x:alignment wrapText="1"/>
    </x:xf>
    <x:xf numFmtId="0" fontId="13" fillId="5" borderId="5" xfId="0" applyNumberFormat="1" applyFont="1" applyFill="1" applyBorder="1" applyAlignment="1">
      <x:alignment wrapText="1"/>
    </x:xf>
    <x:xf numFmtId="0" fontId="13" fillId="5" borderId="9" xfId="0" applyNumberFormat="1" applyFont="1" applyFill="1" applyBorder="1" applyAlignment="1">
      <x:alignment wrapText="1"/>
    </x:xf>
    <x:xf numFmtId="0" fontId="13" fillId="5" borderId="6" xfId="0" applyNumberFormat="1" applyFont="1" applyFill="1" applyBorder="1" applyAlignment="1">
      <x:alignment wrapText="1"/>
    </x:xf>
    <x:xf numFmtId="0" fontId="12" fillId="0" borderId="5" xfId="0" applyNumberFormat="1" applyFont="1" applyFill="1" applyBorder="1"/>
    <x:xf numFmtId="0" fontId="12" fillId="0" borderId="6" xfId="0" applyNumberFormat="1" applyFont="1" applyFill="1" applyBorder="1"/>
    <x:xf numFmtId="0" fontId="12" fillId="2" borderId="0" xfId="0" applyNumberFormat="1" applyFont="1" applyFill="1" applyBorder="1" applyAlignment="1">
      <x:alignment wrapText="1"/>
    </x:xf>
    <x:xf numFmtId="0" fontId="13" fillId="0" borderId="1" xfId="0" applyNumberFormat="1" applyFont="1" applyFill="1" applyBorder="1"/>
    <x:xf numFmtId="208" fontId="13" fillId="0" borderId="7" xfId="0" applyNumberFormat="1" applyFont="1" applyFill="1" applyBorder="1"/>
    <x:xf numFmtId="205" fontId="13" fillId="0" borderId="7" xfId="0" applyNumberFormat="1" applyFont="1" applyFill="1" applyBorder="1"/>
    <x:xf numFmtId="0" fontId="13" fillId="0" borderId="2" xfId="0" applyNumberFormat="1" applyFont="1" applyFill="1" applyBorder="1"/>
    <x:xf numFmtId="0" fontId="13" fillId="0" borderId="3" xfId="0" applyNumberFormat="1" applyFont="1" applyFill="1" applyBorder="1"/>
    <x:xf numFmtId="208" fontId="13" fillId="0" borderId="8" xfId="0" applyNumberFormat="1" applyFont="1" applyFill="1" applyBorder="1"/>
    <x:xf numFmtId="205" fontId="13" fillId="0" borderId="8" xfId="0" applyNumberFormat="1" applyFont="1" applyFill="1" applyBorder="1"/>
    <x:xf numFmtId="0" fontId="13" fillId="0" borderId="4" xfId="0" applyNumberFormat="1" applyFont="1" applyFill="1" applyBorder="1"/>
    <x:xf numFmtId="0" fontId="12" fillId="4" borderId="5" xfId="0" applyNumberFormat="1" applyFont="1" applyFill="1" applyBorder="1"/>
    <x:xf numFmtId="0" fontId="12" fillId="4" borderId="9" xfId="0" applyNumberFormat="1" applyFont="1" applyFill="1" applyBorder="1"/>
    <x:xf numFmtId="205" fontId="12" fillId="4" borderId="9" xfId="0" applyNumberFormat="1" applyFont="1" applyFill="1" applyBorder="1"/>
    <x:xf numFmtId="0" fontId="12" fillId="4" borderId="6" xfId="0" applyNumberFormat="1" applyFont="1" applyFill="1" applyBorder="1"/>
    <x:xf numFmtId="0" fontId="12" fillId="2" borderId="0" xfId="0" applyNumberFormat="1" applyFont="1" applyFill="1" applyBorder="1" applyAlignment="1">
      <x:alignment vertical="center" wrapText="1"/>
    </x:xf>
    <x:xf numFmtId="0" fontId="13" fillId="0" borderId="1" xfId="0" applyNumberFormat="1" applyFont="1" applyFill="1" applyBorder="1" applyAlignment="1">
      <x:alignment wrapText="1"/>
    </x:xf>
    <x:xf numFmtId="0" fontId="13" fillId="0" borderId="7" xfId="0" applyNumberFormat="1" applyFont="1" applyFill="1" applyBorder="1" applyAlignment="1">
      <x:alignment wrapText="1"/>
    </x:xf>
    <x:xf numFmtId="200" fontId="13" fillId="0" borderId="7" xfId="0" applyNumberFormat="1" applyFont="1" applyFill="1" applyBorder="1" applyAlignment="1">
      <x:alignment wrapText="1"/>
    </x:xf>
    <x:xf numFmtId="201" fontId="13" fillId="0" borderId="7" xfId="0" applyNumberFormat="1" applyFont="1" applyFill="1" applyBorder="1" applyAlignment="1">
      <x:alignment wrapText="1"/>
    </x:xf>
    <x:xf numFmtId="202" fontId="13" fillId="0" borderId="7" xfId="0" applyNumberFormat="1" applyFont="1" applyFill="1" applyBorder="1" applyAlignment="1">
      <x:alignment wrapText="1"/>
    </x:xf>
    <x:xf numFmtId="205" fontId="13" fillId="0" borderId="7" xfId="0" applyNumberFormat="1" applyFont="1" applyFill="1" applyBorder="1" applyAlignment="1">
      <x:alignment wrapText="1"/>
    </x:xf>
    <x:xf numFmtId="0" fontId="13" fillId="0" borderId="2" xfId="0" applyNumberFormat="1" applyFont="1" applyFill="1" applyBorder="1" applyAlignment="1">
      <x:alignment wrapText="1"/>
    </x:xf>
    <x:xf numFmtId="0" fontId="13" fillId="0" borderId="3" xfId="0" applyNumberFormat="1" applyFont="1" applyFill="1" applyBorder="1" applyAlignment="1">
      <x:alignment wrapText="1"/>
    </x:xf>
    <x:xf numFmtId="0" fontId="13" fillId="0" borderId="8" xfId="0" applyNumberFormat="1" applyFont="1" applyFill="1" applyBorder="1" applyAlignment="1">
      <x:alignment wrapText="1"/>
    </x:xf>
    <x:xf numFmtId="200" fontId="13" fillId="0" borderId="8" xfId="0" applyNumberFormat="1" applyFont="1" applyFill="1" applyBorder="1" applyAlignment="1">
      <x:alignment wrapText="1"/>
    </x:xf>
    <x:xf numFmtId="201" fontId="13" fillId="0" borderId="8" xfId="0" applyNumberFormat="1" applyFont="1" applyFill="1" applyBorder="1" applyAlignment="1">
      <x:alignment wrapText="1"/>
    </x:xf>
    <x:xf numFmtId="202" fontId="13" fillId="0" borderId="8" xfId="0" applyNumberFormat="1" applyFont="1" applyFill="1" applyBorder="1" applyAlignment="1">
      <x:alignment wrapText="1"/>
    </x:xf>
    <x:xf numFmtId="205" fontId="13" fillId="0" borderId="8" xfId="0" applyNumberFormat="1" applyFont="1" applyFill="1" applyBorder="1" applyAlignment="1">
      <x:alignment wrapText="1"/>
    </x:xf>
    <x:xf numFmtId="0" fontId="13" fillId="0" borderId="4" xfId="0" applyNumberFormat="1" applyFont="1" applyFill="1" applyBorder="1" applyAlignment="1">
      <x:alignment wrapText="1"/>
    </x:xf>
    <x:xf numFmtId="0" fontId="13" fillId="0" borderId="5" xfId="0" applyNumberFormat="1" applyFont="1" applyFill="1" applyBorder="1" applyAlignment="1">
      <x:alignment wrapText="1"/>
    </x:xf>
    <x:xf numFmtId="0" fontId="13" fillId="0" borderId="9" xfId="0" applyNumberFormat="1" applyFont="1" applyFill="1" applyBorder="1" applyAlignment="1">
      <x:alignment wrapText="1"/>
    </x:xf>
    <x:xf numFmtId="200" fontId="13" fillId="0" borderId="9" xfId="0" applyNumberFormat="1" applyFont="1" applyFill="1" applyBorder="1" applyAlignment="1">
      <x:alignment wrapText="1"/>
    </x:xf>
    <x:xf numFmtId="201" fontId="13" fillId="0" borderId="9" xfId="0" applyNumberFormat="1" applyFont="1" applyFill="1" applyBorder="1" applyAlignment="1">
      <x:alignment wrapText="1"/>
    </x:xf>
    <x:xf numFmtId="202" fontId="13" fillId="0" borderId="9" xfId="0" applyNumberFormat="1" applyFont="1" applyFill="1" applyBorder="1" applyAlignment="1">
      <x:alignment wrapText="1"/>
    </x:xf>
    <x:xf numFmtId="205" fontId="13" fillId="0" borderId="9" xfId="0" applyNumberFormat="1" applyFont="1" applyFill="1" applyBorder="1" applyAlignment="1">
      <x:alignment wrapText="1"/>
    </x:xf>
    <x:xf numFmtId="0" fontId="13" fillId="0" borderId="6" xfId="0" applyNumberFormat="1" applyFont="1" applyFill="1" applyBorder="1" applyAlignment="1">
      <x:alignment wrapText="1"/>
    </x:xf>
    <x:xf numFmtId="200" fontId="13" fillId="0" borderId="0" xfId="0" applyNumberFormat="1" applyFont="1" applyFill="1" applyBorder="1"/>
    <x:xf numFmtId="201" fontId="13" fillId="0" borderId="0" xfId="0" applyNumberFormat="1" applyFont="1" applyFill="1" applyBorder="1"/>
    <x:xf numFmtId="202" fontId="13" fillId="0" borderId="0" xfId="0" applyNumberFormat="1" applyFont="1" applyFill="1" applyBorder="1"/>
    <x:xf numFmtId="203" fontId="13" fillId="0" borderId="0" xfId="0" applyNumberFormat="1" applyFont="1" applyFill="1" applyBorder="1"/>
    <x:xf numFmtId="204" fontId="13" fillId="0" borderId="0" xfId="0" applyNumberFormat="1" applyFont="1" applyFill="1" applyBorder="1"/>
    <x:xf numFmtId="0" fontId="13" fillId="3" borderId="0" xfId="0" applyNumberFormat="1" applyFont="1" applyFill="1" applyBorder="1"/>
    <x:xf numFmtId="205" fontId="13" fillId="0" borderId="0" xfId="0" applyNumberFormat="1" applyFont="1" applyFill="1" applyBorder="1"/>
    <x:xf numFmtId="206" fontId="13" fillId="0" borderId="7" xfId="0" applyNumberFormat="1" applyFont="1" applyFill="1" applyBorder="1" applyAlignment="1">
      <x:alignment wrapText="1"/>
    </x:xf>
    <x:xf numFmtId="207" fontId="13" fillId="0" borderId="7" xfId="0" applyNumberFormat="1" applyFont="1" applyFill="1" applyBorder="1" applyAlignment="1">
      <x:alignment wrapText="1"/>
    </x:xf>
    <x:xf numFmtId="206" fontId="13" fillId="0" borderId="8" xfId="0" applyNumberFormat="1" applyFont="1" applyFill="1" applyBorder="1" applyAlignment="1">
      <x:alignment wrapText="1"/>
    </x:xf>
    <x:xf numFmtId="207" fontId="13" fillId="0" borderId="8" xfId="0" applyNumberFormat="1" applyFont="1" applyFill="1" applyBorder="1" applyAlignment="1">
      <x:alignment wrapText="1"/>
    </x:xf>
    <x:xf numFmtId="0" fontId="13" fillId="6" borderId="3" xfId="0" applyNumberFormat="1" applyFont="1" applyFill="1" applyBorder="1" applyAlignment="1">
      <x:alignment wrapText="1"/>
    </x:xf>
    <x:xf numFmtId="0" fontId="13" fillId="6" borderId="8" xfId="0" applyNumberFormat="1" applyFont="1" applyFill="1" applyBorder="1" applyAlignment="1">
      <x:alignment wrapText="1"/>
    </x:xf>
    <x:xf numFmtId="206" fontId="13" fillId="6" borderId="8" xfId="0" applyNumberFormat="1" applyFont="1" applyFill="1" applyBorder="1" applyAlignment="1">
      <x:alignment wrapText="1"/>
    </x:xf>
    <x:xf numFmtId="207" fontId="13" fillId="6" borderId="8" xfId="0" applyNumberFormat="1" applyFont="1" applyFill="1" applyBorder="1" applyAlignment="1">
      <x:alignment wrapText="1"/>
    </x:xf>
    <x:xf numFmtId="0" fontId="13" fillId="6" borderId="4" xfId="0" applyNumberFormat="1" applyFont="1" applyFill="1" applyBorder="1" applyAlignment="1">
      <x:alignment wrapText="1"/>
    </x:xf>
    <x:xf numFmtId="0" fontId="13" fillId="6" borderId="5" xfId="0" applyNumberFormat="1" applyFont="1" applyFill="1" applyBorder="1" applyAlignment="1">
      <x:alignment wrapText="1"/>
    </x:xf>
    <x:xf numFmtId="0" fontId="13" fillId="6" borderId="9" xfId="0" applyNumberFormat="1" applyFont="1" applyFill="1" applyBorder="1" applyAlignment="1">
      <x:alignment wrapText="1"/>
    </x:xf>
    <x:xf numFmtId="206" fontId="13" fillId="6" borderId="9" xfId="0" applyNumberFormat="1" applyFont="1" applyFill="1" applyBorder="1" applyAlignment="1">
      <x:alignment wrapText="1"/>
    </x:xf>
    <x:xf numFmtId="207" fontId="13" fillId="6" borderId="9" xfId="0" applyNumberFormat="1" applyFont="1" applyFill="1" applyBorder="1" applyAlignment="1">
      <x:alignment wrapText="1"/>
    </x:xf>
    <x:xf numFmtId="0" fontId="13" fillId="6" borderId="6" xfId="0" applyNumberFormat="1" applyFont="1" applyFill="1" applyBorder="1" applyAlignment="1">
      <x:alignment wrapText="1"/>
    </x:xf>
    <x:xf numFmtId="207" fontId="13" fillId="0" borderId="2" xfId="0" applyNumberFormat="1" applyFont="1" applyFill="1" applyBorder="1" applyAlignment="1">
      <x:alignment wrapText="1"/>
    </x:xf>
    <x:xf numFmtId="207" fontId="13" fillId="0" borderId="4" xfId="0" applyNumberFormat="1" applyFont="1" applyFill="1" applyBorder="1" applyAlignment="1">
      <x:alignment wrapText="1"/>
    </x:xf>
    <x:xf numFmtId="0" fontId="13" fillId="7" borderId="5" xfId="0" applyNumberFormat="1" applyFont="1" applyFill="1" applyBorder="1" applyAlignment="1">
      <x:alignment wrapText="1"/>
    </x:xf>
    <x:xf numFmtId="200" fontId="13" fillId="7" borderId="9" xfId="0" applyNumberFormat="1" applyFont="1" applyFill="1" applyBorder="1" applyAlignment="1">
      <x:alignment wrapText="1"/>
    </x:xf>
    <x:xf numFmtId="205" fontId="13" fillId="7" borderId="9" xfId="0" applyNumberFormat="1" applyFont="1" applyFill="1" applyBorder="1" applyAlignment="1">
      <x:alignment wrapText="1"/>
    </x:xf>
    <x:xf numFmtId="201" fontId="13" fillId="7" borderId="9" xfId="0" applyNumberFormat="1" applyFont="1" applyFill="1" applyBorder="1" applyAlignment="1">
      <x:alignment wrapText="1"/>
    </x:xf>
    <x:xf numFmtId="0" fontId="13" fillId="7" borderId="9" xfId="0" applyNumberFormat="1" applyFont="1" applyFill="1" applyBorder="1" applyAlignment="1">
      <x:alignment wrapText="1"/>
    </x:xf>
    <x:xf numFmtId="207" fontId="13" fillId="7" borderId="6"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fb3186fe66495d" /><Relationship Type="http://schemas.openxmlformats.org/officeDocument/2006/relationships/theme" Target="/xl/theme/theme1.xml" Id="Rc1563552da7f4694" /><Relationship Type="http://schemas.openxmlformats.org/officeDocument/2006/relationships/sharedStrings" Target="/xl/sharedStrings.xml" Id="R86992185e77a4b8e" /><Relationship Type="http://schemas.openxmlformats.org/officeDocument/2006/relationships/worksheet" Target="/xl/worksheets/sheet1.xml" Id="R01237ba68c404400" /><Relationship Type="http://schemas.openxmlformats.org/officeDocument/2006/relationships/worksheet" Target="/xl/worksheets/sheet2.xml" Id="Rae9f7ff05f314905" /><Relationship Type="http://schemas.openxmlformats.org/officeDocument/2006/relationships/worksheet" Target="/xl/worksheets/sheet3.xml" Id="Rb15d60f2c3314b00" /><Relationship Type="http://schemas.openxmlformats.org/officeDocument/2006/relationships/worksheet" Target="/xl/worksheets/sheet4.xml" Id="Raac26a2b64004d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5" hidden="0" customWidth="1"/>
    <x:col min="2" max="2" width="48" hidden="0" customWidth="1"/>
    <x:col min="3" max="3" width="22" hidden="0" customWidth="1"/>
    <x:col min="4" max="4" width="13" hidden="0" customWidth="1"/>
    <x:col min="5" max="5" width="22" hidden="0" customWidth="1"/>
    <x:col min="6" max="6" width="12" hidden="0" customWidth="1"/>
    <x:col min="7" max="7" width="13" hidden="0" customWidth="1"/>
    <x:col min="8" max="8" width="18" hidden="0" customWidth="1"/>
    <x:col min="9" max="9" width="12" hidden="0" customWidth="1"/>
    <x:col min="10" max="10" width="10" hidden="0" customWidth="1"/>
    <x:col min="11" max="11" width="10" hidden="0" customWidth="1"/>
    <x:col min="12" max="12" width="10" hidden="0" customWidth="1"/>
    <x:col min="13" max="13" width="9" hidden="0" customWidth="1"/>
    <x:col min="14" max="14" width="42" hidden="0" customWidth="1"/>
    <x:col min="15" max="15" width="36" hidden="0" customWidth="1"/>
  </x:cols>
  <x:sheetData>
    <x:row r="1">
      <x:c r="A1" s="24" t="str">
        <x:v>Baby shower invite bundle intelligence</x:v>
      </x:c>
      <x:c r="B1" s="24"/>
      <x:c r="C1" s="24"/>
      <x:c r="D1" s="24"/>
      <x:c r="E1" s="24"/>
      <x:c r="F1" s="24"/>
      <x:c r="G1" s="24"/>
      <x:c r="H1" s="24"/>
      <x:c r="I1" s="24"/>
      <x:c r="J1" s="24"/>
      <x:c r="K1" s="24"/>
      <x:c r="L1" s="24"/>
      <x:c r="M1" s="24"/>
      <x:c r="N1" s="24"/>
      <x:c r="O1" s="24"/>
    </x:row>
    <x:row r="2">
      <x:c r="A2" s="24"/>
      <x:c r="B2" s="24"/>
      <x:c r="C2" s="24"/>
      <x:c r="D2" s="24"/>
      <x:c r="E2" s="24"/>
      <x:c r="F2" s="24"/>
      <x:c r="G2" s="24"/>
      <x:c r="H2" s="24"/>
      <x:c r="I2" s="24"/>
      <x:c r="J2" s="24"/>
      <x:c r="K2" s="24"/>
      <x:c r="L2" s="24"/>
      <x:c r="M2" s="24"/>
      <x:c r="N2" s="24"/>
      <x:c r="O2" s="24"/>
    </x:row>
    <x:row r="3">
      <x:c r="A3" s="27" t="str">
        <x:v>EverBee estimates plus current public Etsy evidence · Etsy US · researched 2026-08-01</x:v>
      </x:c>
      <x:c r="B3" s="27"/>
      <x:c r="C3" s="27"/>
      <x:c r="D3" s="27"/>
      <x:c r="E3" s="27"/>
      <x:c r="F3" s="27"/>
      <x:c r="G3" s="27"/>
      <x:c r="H3" s="27"/>
      <x:c r="I3" s="27"/>
      <x:c r="J3" s="27"/>
      <x:c r="K3" s="27"/>
      <x:c r="L3" s="27"/>
      <x:c r="M3" s="27"/>
      <x:c r="N3" s="27"/>
      <x:c r="O3" s="27"/>
    </x:row>
    <x:row r="4">
      <x:c r="A4" s="176"/>
      <x:c r="B4" s="176"/>
      <x:c r="C4" s="176"/>
      <x:c r="D4" s="176"/>
      <x:c r="E4" s="176"/>
      <x:c r="F4" s="176"/>
      <x:c r="G4" s="176"/>
      <x:c r="H4" s="176"/>
      <x:c r="I4" s="176"/>
      <x:c r="J4" s="176"/>
      <x:c r="K4" s="176"/>
      <x:c r="L4" s="176"/>
      <x:c r="M4" s="176"/>
      <x:c r="N4" s="176"/>
      <x:c r="O4" s="176"/>
    </x:row>
    <x:row r="5">
      <x:c r="A5" s="177" t="str">
        <x:v>Market summary</x:v>
      </x:c>
      <x:c r="B5" s="177"/>
      <x:c r="C5" s="176"/>
      <x:c r="D5" s="177" t="str">
        <x:v>Data quality</x:v>
      </x:c>
      <x:c r="E5" s="177"/>
      <x:c r="F5" s="177"/>
      <x:c r="G5" s="176"/>
      <x:c r="H5" s="177" t="str">
        <x:v>Creative Head verdict</x:v>
      </x:c>
      <x:c r="I5" s="177"/>
      <x:c r="J5" s="177"/>
      <x:c r="K5" s="177"/>
      <x:c r="L5" s="177"/>
      <x:c r="M5" s="177"/>
      <x:c r="N5" s="177"/>
      <x:c r="O5" s="177"/>
    </x:row>
    <x:row r="6">
      <x:c r="A6" s="178" t="str">
        <x:v>Export rows</x:v>
      </x:c>
      <x:c r="B6" s="179" t="n">
        <x:f>COUNTA('EverBee'!$A$2:$A$3001)</x:f>
        <x:v>3000</x:v>
      </x:c>
      <x:c r="C6" s="176"/>
      <x:c r="D6" s="180" t="str">
        <x:v>Source file</x:v>
      </x:c>
      <x:c r="E6" s="181" t="str">
        <x:v>last_1_month_babyshowerinvitation_analytics20260802-10-n2d8xh.csv</x:v>
      </x:c>
      <x:c r="F6" s="182"/>
      <x:c r="G6" s="176"/>
      <x:c r="H6" s="183" t="str">
        <x:v>Recommendation</x:v>
      </x:c>
      <x:c r="I6" s="184" t="str">
        <x:f>IF(I7&gt;=75,"GO",IF(I7&gt;=55,"TEST","REJECT"))</x:f>
        <x:v>TEST</x:v>
      </x:c>
      <x:c r="J6" s="185"/>
      <x:c r="K6" s="185"/>
      <x:c r="L6" s="185"/>
      <x:c r="M6" s="185"/>
      <x:c r="N6" s="185"/>
      <x:c r="O6" s="186"/>
    </x:row>
    <x:row r="7">
      <x:c r="A7" s="187" t="str">
        <x:v>Direct listings</x:v>
      </x:c>
      <x:c r="B7" s="188" t="n">
        <x:f>SUM('EverBee'!$AP$2:$AP$3001)</x:f>
        <x:v>519</x:v>
      </x:c>
      <x:c r="C7" s="176"/>
      <x:c r="D7" s="189" t="str">
        <x:v>Source period</x:v>
      </x:c>
      <x:c r="E7" s="190" t="str">
        <x:v>Last 1 month; filename dated 2026-08-02</x:v>
      </x:c>
      <x:c r="F7" s="191"/>
      <x:c r="G7" s="176"/>
      <x:c r="H7" s="192" t="str">
        <x:v>Opportunity score</x:v>
      </x:c>
      <x:c r="I7" s="193" t="n">
        <x:f>ROUND(D26,0)</x:f>
        <x:v>72</x:v>
      </x:c>
      <x:c r="J7" s="194"/>
      <x:c r="K7" s="194"/>
      <x:c r="L7" s="194"/>
      <x:c r="M7" s="194"/>
      <x:c r="N7" s="194"/>
      <x:c r="O7" s="195"/>
    </x:row>
    <x:row r="8">
      <x:c r="A8" s="187" t="str">
        <x:v>Direct share</x:v>
      </x:c>
      <x:c r="B8" s="196" t="n">
        <x:f>B7/B6</x:f>
        <x:v>0.173</x:v>
      </x:c>
      <x:c r="C8" s="176"/>
      <x:c r="D8" s="189" t="str">
        <x:v>Duplicate product links</x:v>
      </x:c>
      <x:c r="E8" s="190" t="n">
        <x:v>0</x:v>
      </x:c>
      <x:c r="F8" s="191"/>
      <x:c r="G8" s="176"/>
      <x:c r="H8" s="192" t="str">
        <x:v>Confidence</x:v>
      </x:c>
      <x:c r="I8" s="194" t="str">
        <x:v>Medium</x:v>
      </x:c>
      <x:c r="J8" s="194"/>
      <x:c r="K8" s="194"/>
      <x:c r="L8" s="194"/>
      <x:c r="M8" s="194"/>
      <x:c r="N8" s="194"/>
      <x:c r="O8" s="195"/>
    </x:row>
    <x:row r="9">
      <x:c r="A9" s="187" t="str">
        <x:v>Direct listings with nonzero estimates</x:v>
      </x:c>
      <x:c r="B9" s="188" t="n">
        <x:f>SUM('EverBee'!$AQ$2:$AQ$3001)</x:f>
        <x:v>519</x:v>
      </x:c>
      <x:c r="C9" s="176"/>
      <x:c r="D9" s="189" t="str">
        <x:v>Direct-market rule</x:v>
      </x:c>
      <x:c r="E9" s="190" t="str">
        <x:v>Title contains baby shower + invite/invitation + bundle/set/suite; asset packs excluded</x:v>
      </x:c>
      <x:c r="F9" s="191"/>
      <x:c r="G9" s="176"/>
      <x:c r="H9" s="192" t="str">
        <x:v>Best opportunity</x:v>
      </x:c>
      <x:c r="I9" s="194" t="str">
        <x:v>Modern Garden Brunch Baby Shower Host Bundle for Canva</x:v>
      </x:c>
      <x:c r="J9" s="194"/>
      <x:c r="K9" s="194"/>
      <x:c r="L9" s="194"/>
      <x:c r="M9" s="194"/>
      <x:c r="N9" s="194"/>
      <x:c r="O9" s="195"/>
    </x:row>
    <x:row r="10">
      <x:c r="A10" s="187" t="str">
        <x:v>Estimated monthly sales</x:v>
      </x:c>
      <x:c r="B10" s="197" t="n">
        <x:f>SUM('EverBee'!$AN$2:$AN$3001)</x:f>
        <x:v>6534</x:v>
      </x:c>
      <x:c r="C10" s="176"/>
      <x:c r="D10" s="189" t="str">
        <x:v>EverBee limitation</x:v>
      </x:c>
      <x:c r="E10" s="190" t="str">
        <x:v>Sales, revenue, growth, visibility, and conversion are estimates</x:v>
      </x:c>
      <x:c r="F10" s="191"/>
      <x:c r="G10" s="176"/>
      <x:c r="H10" s="192" t="str">
        <x:v>Primary sales hook</x:v>
      </x:c>
      <x:c r="I10" s="194" t="str">
        <x:v>One calm Canva kit that takes the host from invitation to shower day</x:v>
      </x:c>
      <x:c r="J10" s="194"/>
      <x:c r="K10" s="194"/>
      <x:c r="L10" s="194"/>
      <x:c r="M10" s="194"/>
      <x:c r="N10" s="194"/>
      <x:c r="O10" s="195"/>
    </x:row>
    <x:row r="11">
      <x:c r="A11" s="187" t="str">
        <x:v>Estimated monthly revenue</x:v>
      </x:c>
      <x:c r="B11" s="198" t="n">
        <x:f>SUM('EverBee'!$AO$2:$AO$3001)</x:f>
        <x:v>162184</x:v>
      </x:c>
      <x:c r="C11" s="176"/>
      <x:c r="D11" s="189" t="str">
        <x:v>Coverage limitation</x:v>
      </x:c>
      <x:c r="E11" s="190" t="str">
        <x:v>All 519 direct rows have nonzero estimates; export may be ranked or filtered</x:v>
      </x:c>
      <x:c r="F11" s="191"/>
      <x:c r="G11" s="176"/>
      <x:c r="H11" s="192" t="str">
        <x:v>Strongest objection</x:v>
      </x:c>
      <x:c r="I11" s="194" t="str">
        <x:v>A new shop must overcome high theme saturation, large discounted bundles, and buyers who expect extensive contents at low sale prices.</x:v>
      </x:c>
      <x:c r="J11" s="194"/>
      <x:c r="K11" s="194"/>
      <x:c r="L11" s="194"/>
      <x:c r="M11" s="194"/>
      <x:c r="N11" s="194"/>
      <x:c r="O11" s="195"/>
    </x:row>
    <x:row r="12">
      <x:c r="A12" s="187" t="str">
        <x:v>Median direct price</x:v>
      </x:c>
      <x:c r="B12" s="199" t="n">
        <x:f>MEDIAN('EverBee'!$AM$2:$AM$3001)</x:f>
        <x:v>24.5</x:v>
      </x:c>
      <x:c r="C12" s="176"/>
      <x:c r="D12" s="189" t="str">
        <x:v>Public tag check</x:v>
      </x:c>
      <x:c r="E12" s="190" t="str">
        <x:v>No public listing tags visible on 5 sampled Etsy pages</x:v>
      </x:c>
      <x:c r="F12" s="191"/>
      <x:c r="G12" s="176"/>
      <x:c r="H12" s="200"/>
      <x:c r="I12" s="194"/>
      <x:c r="J12" s="194"/>
      <x:c r="K12" s="194"/>
      <x:c r="L12" s="194"/>
      <x:c r="M12" s="194"/>
      <x:c r="N12" s="194"/>
      <x:c r="O12" s="195"/>
    </x:row>
    <x:row r="13">
      <x:c r="A13" s="187" t="str">
        <x:v>Top 10 sales concentration</x:v>
      </x:c>
      <x:c r="B13" s="196" t="n">
        <x:f>SUM(G31:G40)/B10</x:f>
        <x:v>0.08846036118763391</x:v>
      </x:c>
      <x:c r="C13" s="176"/>
      <x:c r="D13" s="201" t="str">
        <x:v>Current observation date</x:v>
      </x:c>
      <x:c r="E13" s="202" t="n">
        <x:v>46235</x:v>
      </x:c>
      <x:c r="F13" s="203"/>
      <x:c r="G13" s="176"/>
      <x:c r="H13" s="204"/>
      <x:c r="I13" s="205"/>
      <x:c r="J13" s="205"/>
      <x:c r="K13" s="205"/>
      <x:c r="L13" s="205"/>
      <x:c r="M13" s="205"/>
      <x:c r="N13" s="205"/>
      <x:c r="O13" s="206"/>
    </x:row>
    <x:row r="14">
      <x:c r="A14" s="187" t="str">
        <x:v>IP-risk listing share</x:v>
      </x:c>
      <x:c r="B14" s="196" t="n">
        <x:f>COUNTIFS('EverBee'!$AH$2:$AH$3001,"Direct",'EverBee'!$AR$2:$AR$3001,"Yes")/B7</x:f>
        <x:v>0.09441233140655106</x:v>
      </x:c>
      <x:c r="C14" s="176"/>
      <x:c r="D14" s="176"/>
      <x:c r="E14" s="176"/>
      <x:c r="F14" s="176"/>
      <x:c r="G14" s="176"/>
      <x:c r="H14" s="176"/>
      <x:c r="I14" s="176"/>
      <x:c r="J14" s="176"/>
      <x:c r="K14" s="176"/>
      <x:c r="L14" s="176"/>
      <x:c r="M14" s="176"/>
      <x:c r="N14" s="176"/>
      <x:c r="O14" s="176"/>
    </x:row>
    <x:row r="15">
      <x:c r="A15" s="207" t="str">
        <x:v>Current sampled bundle prices</x:v>
      </x:c>
      <x:c r="B15" s="208" t="str">
        <x:v>$8.62–$30.00</x:v>
      </x:c>
      <x:c r="C15" s="176"/>
      <x:c r="D15" s="176"/>
      <x:c r="E15" s="176"/>
      <x:c r="F15" s="176"/>
      <x:c r="G15" s="176"/>
      <x:c r="H15" s="176"/>
      <x:c r="I15" s="176"/>
      <x:c r="J15" s="176"/>
      <x:c r="K15" s="176"/>
      <x:c r="L15" s="176"/>
      <x:c r="M15" s="176"/>
      <x:c r="N15" s="176"/>
      <x:c r="O15" s="176"/>
    </x:row>
    <x:row r="16">
      <x:c r="A16" s="176"/>
      <x:c r="B16" s="176"/>
      <x:c r="C16" s="176"/>
      <x:c r="D16" s="176"/>
      <x:c r="E16" s="176"/>
      <x:c r="F16" s="176"/>
      <x:c r="G16" s="176"/>
      <x:c r="H16" s="176"/>
      <x:c r="I16" s="176"/>
      <x:c r="J16" s="176"/>
      <x:c r="K16" s="176"/>
      <x:c r="L16" s="176"/>
      <x:c r="M16" s="176"/>
      <x:c r="N16" s="176"/>
      <x:c r="O16" s="176"/>
    </x:row>
    <x:row r="17">
      <x:c r="A17" s="176"/>
      <x:c r="B17" s="176"/>
      <x:c r="C17" s="176"/>
      <x:c r="D17" s="176"/>
      <x:c r="E17" s="176"/>
      <x:c r="F17" s="176"/>
      <x:c r="G17" s="176"/>
      <x:c r="H17" s="176"/>
      <x:c r="I17" s="176"/>
      <x:c r="J17" s="176"/>
      <x:c r="K17" s="176"/>
      <x:c r="L17" s="176"/>
      <x:c r="M17" s="176"/>
      <x:c r="N17" s="176"/>
      <x:c r="O17" s="176"/>
    </x:row>
    <x:row r="18">
      <x:c r="A18" s="176"/>
      <x:c r="B18" s="176"/>
      <x:c r="C18" s="176"/>
      <x:c r="D18" s="176"/>
      <x:c r="E18" s="176"/>
      <x:c r="F18" s="176"/>
      <x:c r="G18" s="176"/>
      <x:c r="H18" s="176"/>
      <x:c r="I18" s="176"/>
      <x:c r="J18" s="176"/>
      <x:c r="K18" s="176"/>
      <x:c r="L18" s="176"/>
      <x:c r="M18" s="176"/>
      <x:c r="N18" s="176"/>
      <x:c r="O18" s="176"/>
    </x:row>
    <x:row r="19">
      <x:c r="A19" s="3" t="str">
        <x:v>Score dimension</x:v>
      </x:c>
      <x:c r="B19" s="3" t="str">
        <x:v>Weight</x:v>
      </x:c>
      <x:c r="C19" s="3" t="str">
        <x:v>Score / 100</x:v>
      </x:c>
      <x:c r="D19" s="3" t="str">
        <x:v>Weighted points</x:v>
      </x:c>
      <x:c r="E19" s="3" t="str">
        <x:v>Rationale</x:v>
      </x:c>
      <x:c r="F19" s="176"/>
      <x:c r="G19" s="176"/>
      <x:c r="H19" s="176"/>
      <x:c r="I19" s="176"/>
      <x:c r="J19" s="176"/>
      <x:c r="K19" s="176"/>
      <x:c r="L19" s="176"/>
      <x:c r="M19" s="176"/>
      <x:c r="N19" s="176"/>
      <x:c r="O19" s="176"/>
    </x:row>
    <x:row r="20">
      <x:c r="A20" s="210" t="str">
        <x:v>Demand evidence</x:v>
      </x:c>
      <x:c r="B20" s="211" t="n">
        <x:v>0.25</x:v>
      </x:c>
      <x:c r="C20" s="212" t="n">
        <x:v>88</x:v>
      </x:c>
      <x:c r="D20" s="212" t="n">
        <x:f>B20*C20</x:f>
        <x:v>22</x:v>
      </x:c>
      <x:c r="E20" s="213" t="str">
        <x:v>6,534 estimated monthly sales across 519 direct listings</x:v>
      </x:c>
      <x:c r="F20" s="176"/>
      <x:c r="G20" s="176"/>
      <x:c r="H20" s="176"/>
      <x:c r="I20" s="176"/>
      <x:c r="J20" s="176"/>
      <x:c r="K20" s="176"/>
      <x:c r="L20" s="176"/>
      <x:c r="M20" s="176"/>
      <x:c r="N20" s="176"/>
      <x:c r="O20" s="176"/>
    </x:row>
    <x:row r="21">
      <x:c r="A21" s="214" t="str">
        <x:v>Competitive opportunity</x:v>
      </x:c>
      <x:c r="B21" s="215" t="n">
        <x:v>0.2</x:v>
      </x:c>
      <x:c r="C21" s="216" t="n">
        <x:v>45</x:v>
      </x:c>
      <x:c r="D21" s="216" t="n">
        <x:f>B21*C21</x:f>
        <x:v>9</x:v>
      </x:c>
      <x:c r="E21" s="217" t="str">
        <x:v>High listing volume, large bundles, and frequent 25%–70% discounting</x:v>
      </x:c>
      <x:c r="F21" s="176"/>
      <x:c r="G21" s="176"/>
      <x:c r="H21" s="176"/>
      <x:c r="I21" s="176"/>
      <x:c r="J21" s="176"/>
      <x:c r="K21" s="176"/>
      <x:c r="L21" s="176"/>
      <x:c r="M21" s="176"/>
      <x:c r="N21" s="176"/>
      <x:c r="O21" s="176"/>
    </x:row>
    <x:row r="22">
      <x:c r="A22" s="214" t="str">
        <x:v>Differentiation potential</x:v>
      </x:c>
      <x:c r="B22" s="215" t="n">
        <x:v>0.2</x:v>
      </x:c>
      <x:c r="C22" s="216" t="n">
        <x:v>62</x:v>
      </x:c>
      <x:c r="D22" s="216" t="n">
        <x:f>B22*C22</x:f>
        <x:v>12.4</x:v>
      </x:c>
      <x:c r="E22" s="217" t="str">
        <x:v>Host-first workflow and clarity can differentiate, but themes are easy to imitate</x:v>
      </x:c>
      <x:c r="F22" s="176"/>
      <x:c r="G22" s="176"/>
      <x:c r="H22" s="176"/>
      <x:c r="I22" s="176"/>
      <x:c r="J22" s="176"/>
      <x:c r="K22" s="176"/>
      <x:c r="L22" s="176"/>
      <x:c r="M22" s="176"/>
      <x:c r="N22" s="176"/>
      <x:c r="O22" s="176"/>
    </x:row>
    <x:row r="23">
      <x:c r="A23" s="214" t="str">
        <x:v>H4HappyLiving brand fit</x:v>
      </x:c>
      <x:c r="B23" s="215" t="n">
        <x:v>0.15</x:v>
      </x:c>
      <x:c r="C23" s="216" t="n">
        <x:v>87</x:v>
      </x:c>
      <x:c r="D23" s="216" t="n">
        <x:f>B23*C23</x:f>
        <x:v>13.049999999999999</x:v>
      </x:c>
      <x:c r="E23" s="217" t="str">
        <x:v>Calm organization and practical celebration support fit the brand</x:v>
      </x:c>
      <x:c r="F23" s="176"/>
      <x:c r="G23" s="176"/>
      <x:c r="H23" s="176"/>
      <x:c r="I23" s="176"/>
      <x:c r="J23" s="176"/>
      <x:c r="K23" s="176"/>
      <x:c r="L23" s="176"/>
      <x:c r="M23" s="176"/>
      <x:c r="N23" s="176"/>
      <x:c r="O23" s="176"/>
    </x:row>
    <x:row r="24">
      <x:c r="A24" s="214" t="str">
        <x:v>Profit potential</x:v>
      </x:c>
      <x:c r="B24" s="215" t="n">
        <x:v>0.1</x:v>
      </x:c>
      <x:c r="C24" s="216" t="n">
        <x:v>84</x:v>
      </x:c>
      <x:c r="D24" s="216" t="n">
        <x:f>B24*C24</x:f>
        <x:v>8.4</x:v>
      </x:c>
      <x:c r="E24" s="217" t="str">
        <x:v>Digital Canva delivery and $15–$30 market pricing support margin</x:v>
      </x:c>
      <x:c r="F24" s="176"/>
      <x:c r="G24" s="176"/>
      <x:c r="H24" s="176"/>
      <x:c r="I24" s="176"/>
      <x:c r="J24" s="176"/>
      <x:c r="K24" s="176"/>
      <x:c r="L24" s="176"/>
      <x:c r="M24" s="176"/>
      <x:c r="N24" s="176"/>
      <x:c r="O24" s="176"/>
    </x:row>
    <x:row r="25">
      <x:c r="A25" s="214" t="str">
        <x:v>Production feasibility</x:v>
      </x:c>
      <x:c r="B25" s="215" t="n">
        <x:v>0.1</x:v>
      </x:c>
      <x:c r="C25" s="216" t="n">
        <x:v>68</x:v>
      </x:c>
      <x:c r="D25" s="216" t="n">
        <x:f>B25*C25</x:f>
        <x:v>6.800000000000001</x:v>
      </x:c>
      <x:c r="E25" s="217" t="str">
        <x:v>Moderate design, print-testing, file-management, and support workload</x:v>
      </x:c>
      <x:c r="F25" s="176"/>
      <x:c r="G25" s="176"/>
      <x:c r="H25" s="176"/>
      <x:c r="I25" s="176"/>
      <x:c r="J25" s="176"/>
      <x:c r="K25" s="176"/>
      <x:c r="L25" s="176"/>
      <x:c r="M25" s="176"/>
      <x:c r="N25" s="176"/>
      <x:c r="O25" s="176"/>
    </x:row>
    <x:row r="26">
      <x:c r="A26" s="218" t="str">
        <x:v>Total opportunity score</x:v>
      </x:c>
      <x:c r="B26" s="219"/>
      <x:c r="C26" s="220"/>
      <x:c r="D26" s="220" t="n">
        <x:f>SUM(D20:D25)</x:f>
        <x:v>71.64999999999999</x:v>
      </x:c>
      <x:c r="E26" s="221" t="str">
        <x:v>Decision bands: GO 75–100; TEST 55–74; REJECT below 55</x:v>
      </x:c>
      <x:c r="F26" s="176"/>
      <x:c r="G26" s="176"/>
      <x:c r="H26" s="176"/>
      <x:c r="I26" s="176"/>
      <x:c r="J26" s="176"/>
      <x:c r="K26" s="176"/>
      <x:c r="L26" s="176"/>
      <x:c r="M26" s="176"/>
      <x:c r="N26" s="176"/>
      <x:c r="O26" s="176"/>
    </x:row>
    <x:row r="27">
      <x:c r="A27" s="176"/>
      <x:c r="B27" s="176"/>
      <x:c r="C27" s="176"/>
      <x:c r="D27" s="176"/>
      <x:c r="E27" s="176"/>
      <x:c r="F27" s="176"/>
      <x:c r="G27" s="176"/>
      <x:c r="H27" s="176"/>
      <x:c r="I27" s="176"/>
      <x:c r="J27" s="176"/>
      <x:c r="K27" s="176"/>
      <x:c r="L27" s="176"/>
      <x:c r="M27" s="176"/>
      <x:c r="N27" s="176"/>
      <x:c r="O27" s="176"/>
    </x:row>
    <x:row r="28">
      <x:c r="A28" s="176"/>
      <x:c r="B28" s="176"/>
      <x:c r="C28" s="176"/>
      <x:c r="D28" s="176"/>
      <x:c r="E28" s="176"/>
      <x:c r="F28" s="176"/>
      <x:c r="G28" s="176"/>
      <x:c r="H28" s="176"/>
      <x:c r="I28" s="176"/>
      <x:c r="J28" s="176"/>
      <x:c r="K28" s="176"/>
      <x:c r="L28" s="176"/>
      <x:c r="M28" s="176"/>
      <x:c r="N28" s="176"/>
      <x:c r="O28" s="176"/>
    </x:row>
    <x:row r="29">
      <x:c r="A29" s="176"/>
      <x:c r="B29" s="176"/>
      <x:c r="C29" s="176"/>
      <x:c r="D29" s="176"/>
      <x:c r="E29" s="176"/>
      <x:c r="F29" s="176"/>
      <x:c r="G29" s="176"/>
      <x:c r="H29" s="176"/>
      <x:c r="I29" s="176"/>
      <x:c r="J29" s="176"/>
      <x:c r="K29" s="176"/>
      <x:c r="L29" s="176"/>
      <x:c r="M29" s="176"/>
      <x:c r="N29" s="176"/>
      <x:c r="O29" s="176"/>
    </x:row>
    <x:row r="30">
      <x:c r="A30" s="4" t="str">
        <x:v>Source</x:v>
      </x:c>
      <x:c r="B30" s="4" t="str">
        <x:v>Listing</x:v>
      </x:c>
      <x:c r="C30" s="4" t="str">
        <x:v>Shop</x:v>
      </x:c>
      <x:c r="D30" s="4" t="str">
        <x:v>Segment</x:v>
      </x:c>
      <x:c r="E30" s="4" t="str">
        <x:v>Subsegment</x:v>
      </x:c>
      <x:c r="F30" s="4" t="str">
        <x:v>Price</x:v>
      </x:c>
      <x:c r="G30" s="4" t="str">
        <x:v>Est. monthly sales</x:v>
      </x:c>
      <x:c r="H30" s="4" t="str">
        <x:v>Est. monthly revenue</x:v>
      </x:c>
      <x:c r="I30" s="4" t="str">
        <x:v>Est. total sales</x:v>
      </x:c>
      <x:c r="J30" s="4" t="str">
        <x:v>Item rating</x:v>
      </x:c>
      <x:c r="K30" s="4" t="str">
        <x:v>Item reviews</x:v>
      </x:c>
      <x:c r="L30" s="4" t="str">
        <x:v>Age months</x:v>
      </x:c>
      <x:c r="M30" s="4" t="str">
        <x:v>IP risk</x:v>
      </x:c>
      <x:c r="N30" s="4" t="str">
        <x:v>Creative Head note</x:v>
      </x:c>
      <x:c r="O30" s="4" t="str">
        <x:v>URL</x:v>
      </x:c>
    </x:row>
    <x:row r="31">
      <x:c r="A31" s="223" t="str">
        <x:v>EverBee + current Etsy</x:v>
      </x:c>
      <x:c r="B31" s="224" t="str">
        <x:v>Locally Grown Baby Shower Bundle, Farmers Market Baby Shower Bundle, Locally Grown Baby Shower Games, Locally Grown Baby Shower Invitation</x:v>
      </x:c>
      <x:c r="C31" s="224" t="str">
        <x:v>BubbaBloomPrints</x:v>
      </x:c>
      <x:c r="D31" s="224" t="str">
        <x:v>Direct</x:v>
      </x:c>
      <x:c r="E31" s="224" t="str">
        <x:v>Complete event bundle</x:v>
      </x:c>
      <x:c r="F31" s="225" t="n">
        <x:v>24.19</x:v>
      </x:c>
      <x:c r="G31" s="226" t="n">
        <x:v>74</x:v>
      </x:c>
      <x:c r="H31" s="227" t="n">
        <x:v>3414</x:v>
      </x:c>
      <x:c r="I31" s="226" t="n">
        <x:v>414</x:v>
      </x:c>
      <x:c r="J31" s="228" t="n">
        <x:v>5</x:v>
      </x:c>
      <x:c r="K31" s="226" t="n">
        <x:v>34</x:v>
      </x:c>
      <x:c r="L31" s="226" t="n">
        <x:v>11</x:v>
      </x:c>
      <x:c r="M31" s="224" t="str">
        <x:v>No</x:v>
      </x:c>
      <x:c r="N31" s="224" t="str">
        <x:v>Demand leader; broad 100+ template claim, strong completeness and ease feedback.</x:v>
      </x:c>
      <x:c r="O31" s="229" t="str">
        <x:v>https://www.etsy.com/listing/4353617089/locally-grown-baby-shower-bundle-farmers</x:v>
      </x:c>
    </x:row>
    <x:row r="32">
      <x:c r="A32" s="230" t="str">
        <x:v>EverBee estimate</x:v>
      </x:c>
      <x:c r="B32" s="231" t="str">
        <x:v>Winnie the Pooh Baby Shower Bundle. Edit Vintage Pooh Bear Party Decorations. Printable Custom Baby Shower Signs, Games, Invites, Decor. N1</x:v>
      </x:c>
      <x:c r="C32" s="231" t="str">
        <x:v>BigDayOut</x:v>
      </x:c>
      <x:c r="D32" s="231" t="str">
        <x:v>Direct</x:v>
      </x:c>
      <x:c r="E32" s="231" t="str">
        <x:v>Complete event bundle</x:v>
      </x:c>
      <x:c r="F32" s="232" t="n">
        <x:v>69.92</x:v>
      </x:c>
      <x:c r="G32" s="233" t="n">
        <x:v>72</x:v>
      </x:c>
      <x:c r="H32" s="234" t="n">
        <x:v>5034</x:v>
      </x:c>
      <x:c r="I32" s="233" t="n">
        <x:v>5381</x:v>
      </x:c>
      <x:c r="J32" s="235" t="str"/>
      <x:c r="K32" s="233" t="str"/>
      <x:c r="L32" s="233" t="n">
        <x:v>42</x:v>
      </x:c>
      <x:c r="M32" s="231" t="str">
        <x:v>Yes</x:v>
      </x:c>
      <x:c r="N32" s="231" t="str">
        <x:v>Demand signal carries intellectual-property risk; not a safe H4 theme direction.</x:v>
      </x:c>
      <x:c r="O32" s="236" t="str">
        <x:v>https://www.etsy.com/listing/1390138473/winnie-the-pooh-baby-shower-bundle-edit</x:v>
      </x:c>
    </x:row>
    <x:row r="33">
      <x:c r="A33" s="230" t="str">
        <x:v>EverBee estimate</x:v>
      </x:c>
      <x:c r="B33" s="231" t="str">
        <x:v>Dragon Baby Shower Bundle, Little Dragon Baby Shower, Baby Dragon Baby Shower Invitation, Dragon Baby Shower Games, Boy Baby Shower Bundle</x:v>
      </x:c>
      <x:c r="C33" s="231" t="str">
        <x:v>MomentPrintables</x:v>
      </x:c>
      <x:c r="D33" s="231" t="str">
        <x:v>Direct</x:v>
      </x:c>
      <x:c r="E33" s="231" t="str">
        <x:v>Complete event bundle</x:v>
      </x:c>
      <x:c r="F33" s="232" t="n">
        <x:v>18.5</x:v>
      </x:c>
      <x:c r="G33" s="233" t="n">
        <x:v>62</x:v>
      </x:c>
      <x:c r="H33" s="234" t="n">
        <x:v>1147</x:v>
      </x:c>
      <x:c r="I33" s="233" t="n">
        <x:v>477</x:v>
      </x:c>
      <x:c r="J33" s="235" t="str"/>
      <x:c r="K33" s="233" t="str"/>
      <x:c r="L33" s="233" t="n">
        <x:v>15</x:v>
      </x:c>
      <x:c r="M33" s="231" t="str">
        <x:v>No</x:v>
      </x:c>
      <x:c r="N33" s="231" t="str">
        <x:v>Representative direct competitor from the ranked export.</x:v>
      </x:c>
      <x:c r="O33" s="236" t="str">
        <x:v>https://www.etsy.com/listing/1904382287/dragon-baby-shower-bundle-little-dragon</x:v>
      </x:c>
    </x:row>
    <x:row r="34">
      <x:c r="A34" s="230" t="str">
        <x:v>EverBee + current Etsy</x:v>
      </x:c>
      <x:c r="B34" s="231" t="str">
        <x:v>Editable Baby-Q Baby Shower Invitation Bundle, BBQ Baby Shower Kit, Backyard Baby-Q Party Decorations, Printable Baby Shower Decor</x:v>
      </x:c>
      <x:c r="C34" s="231" t="str">
        <x:v>HelloHoneyDigital</x:v>
      </x:c>
      <x:c r="D34" s="231" t="str">
        <x:v>Direct</x:v>
      </x:c>
      <x:c r="E34" s="231" t="str">
        <x:v>Complete event bundle</x:v>
      </x:c>
      <x:c r="F34" s="232" t="n">
        <x:v>11.05</x:v>
      </x:c>
      <x:c r="G34" s="233" t="n">
        <x:v>61</x:v>
      </x:c>
      <x:c r="H34" s="234" t="n">
        <x:v>1037</x:v>
      </x:c>
      <x:c r="I34" s="233" t="n">
        <x:v>72</x:v>
      </x:c>
      <x:c r="J34" s="235" t="n">
        <x:v>4.8</x:v>
      </x:c>
      <x:c r="K34" s="233" t="n">
        <x:v>6</x:v>
      </x:c>
      <x:c r="L34" s="233" t="n">
        <x:v>3</x:v>
      </x:c>
      <x:c r="M34" s="231" t="str">
        <x:v>No</x:v>
      </x:c>
      <x:c r="N34" s="231" t="str">
        <x:v>Three-month entrant; clear coed Baby-Q theme and fast-access praise.</x:v>
      </x:c>
      <x:c r="O34" s="236" t="str">
        <x:v>https://www.etsy.com/listing/4495584808/editable-baby-q-baby-shower-invitation</x:v>
      </x:c>
    </x:row>
    <x:row r="35">
      <x:c r="A35" s="230" t="str">
        <x:v>EverBee estimate</x:v>
      </x:c>
      <x:c r="B35" s="231" t="str">
        <x:v>Little Dude Baby Shower Invitation Bundle, Rad Little Dude is on the Way Decorations, Blue Checkered Shower Sign, Smiley Face Cake Toppers</x:v>
      </x:c>
      <x:c r="C35" s="231" t="str">
        <x:v>BearlyMoonlight</x:v>
      </x:c>
      <x:c r="D35" s="231" t="str">
        <x:v>Direct</x:v>
      </x:c>
      <x:c r="E35" s="231" t="str">
        <x:v>Complete event bundle</x:v>
      </x:c>
      <x:c r="F35" s="232" t="n">
        <x:v>22</x:v>
      </x:c>
      <x:c r="G35" s="233" t="n">
        <x:v>56</x:v>
      </x:c>
      <x:c r="H35" s="234" t="n">
        <x:v>1232</x:v>
      </x:c>
      <x:c r="I35" s="233" t="n">
        <x:v>258</x:v>
      </x:c>
      <x:c r="J35" s="235" t="str"/>
      <x:c r="K35" s="233" t="str"/>
      <x:c r="L35" s="233" t="n">
        <x:v>15</x:v>
      </x:c>
      <x:c r="M35" s="231" t="str">
        <x:v>No</x:v>
      </x:c>
      <x:c r="N35" s="231" t="str">
        <x:v>Representative direct competitor from the ranked export.</x:v>
      </x:c>
      <x:c r="O35" s="236" t="str">
        <x:v>https://www.etsy.com/listing/1899886801/little-dude-baby-shower-invitation</x:v>
      </x:c>
    </x:row>
    <x:row r="36">
      <x:c r="A36" s="230" t="str">
        <x:v>EverBee estimate</x:v>
      </x:c>
      <x:c r="B36" s="231" t="str">
        <x:v>Dachshund Baby Shower Invitation Welcome Sign Bundle (Digital Download)</x:v>
      </x:c>
      <x:c r="C36" s="231" t="str">
        <x:v>CuratedxAJ</x:v>
      </x:c>
      <x:c r="D36" s="231" t="str">
        <x:v>Direct</x:v>
      </x:c>
      <x:c r="E36" s="231" t="str">
        <x:v>Complete event bundle</x:v>
      </x:c>
      <x:c r="F36" s="232" t="n">
        <x:v>8.99</x:v>
      </x:c>
      <x:c r="G36" s="233" t="n">
        <x:v>53</x:v>
      </x:c>
      <x:c r="H36" s="234" t="n">
        <x:v>476</x:v>
      </x:c>
      <x:c r="I36" s="233" t="n">
        <x:v>8</x:v>
      </x:c>
      <x:c r="J36" s="235" t="str"/>
      <x:c r="K36" s="233" t="str"/>
      <x:c r="L36" s="233" t="n">
        <x:v>4</x:v>
      </x:c>
      <x:c r="M36" s="231" t="str">
        <x:v>No</x:v>
      </x:c>
      <x:c r="N36" s="231" t="str">
        <x:v>Representative direct competitor from the ranked export.</x:v>
      </x:c>
      <x:c r="O36" s="236" t="str">
        <x:v>https://www.etsy.com/listing/4479339467/dachshund-baby-shower-invitation-welcome</x:v>
      </x:c>
    </x:row>
    <x:row r="37">
      <x:c r="A37" s="230" t="str">
        <x:v>EverBee estimate</x:v>
      </x:c>
      <x:c r="B37" s="231" t="str">
        <x:v>Winnie the Pooh Invitation Set: Baby Shower Template, Details Card, Book Request Card #cwp02</x:v>
      </x:c>
      <x:c r="C37" s="231" t="str">
        <x:v>LovelyTemplatesCom</x:v>
      </x:c>
      <x:c r="D37" s="231" t="str">
        <x:v>Direct</x:v>
      </x:c>
      <x:c r="E37" s="231" t="str">
        <x:v>Invitation suite</x:v>
      </x:c>
      <x:c r="F37" s="232" t="n">
        <x:v>14</x:v>
      </x:c>
      <x:c r="G37" s="233" t="n">
        <x:v>51</x:v>
      </x:c>
      <x:c r="H37" s="234" t="n">
        <x:v>714</x:v>
      </x:c>
      <x:c r="I37" s="233" t="n">
        <x:v>180</x:v>
      </x:c>
      <x:c r="J37" s="235" t="str"/>
      <x:c r="K37" s="233" t="str"/>
      <x:c r="L37" s="233" t="n">
        <x:v>5</x:v>
      </x:c>
      <x:c r="M37" s="231" t="str">
        <x:v>Yes</x:v>
      </x:c>
      <x:c r="N37" s="231" t="str">
        <x:v>Demand signal carries intellectual-property risk; not a safe H4 theme direction.</x:v>
      </x:c>
      <x:c r="O37" s="236" t="str">
        <x:v>https://www.etsy.com/listing/4457294239/classic-winnie-the-pooh-invitation</x:v>
      </x:c>
    </x:row>
    <x:row r="38">
      <x:c r="A38" s="230" t="str">
        <x:v>EverBee estimate</x:v>
      </x:c>
      <x:c r="B38" s="231" t="str">
        <x:v>Little Wildflower Baby Shower Bundle, Spring Wildflower Baby Shower,Baby Shower Decorations, Dress Wildflower Invite, Canva Templates</x:v>
      </x:c>
      <x:c r="C38" s="231" t="str">
        <x:v>CherryLittleDesignCo</x:v>
      </x:c>
      <x:c r="D38" s="231" t="str">
        <x:v>Direct</x:v>
      </x:c>
      <x:c r="E38" s="231" t="str">
        <x:v>Complete event bundle</x:v>
      </x:c>
      <x:c r="F38" s="232" t="n">
        <x:v>50</x:v>
      </x:c>
      <x:c r="G38" s="233" t="n">
        <x:v>50</x:v>
      </x:c>
      <x:c r="H38" s="234" t="n">
        <x:v>2500</x:v>
      </x:c>
      <x:c r="I38" s="233" t="n">
        <x:v>202</x:v>
      </x:c>
      <x:c r="J38" s="235" t="str"/>
      <x:c r="K38" s="233" t="str"/>
      <x:c r="L38" s="233" t="n">
        <x:v>6</x:v>
      </x:c>
      <x:c r="M38" s="231" t="str">
        <x:v>No</x:v>
      </x:c>
      <x:c r="N38" s="231" t="str">
        <x:v>Representative direct competitor from the ranked export.</x:v>
      </x:c>
      <x:c r="O38" s="236" t="str">
        <x:v>https://www.etsy.com/listing/4435419772/little-wildflower-baby-shower-bundle</x:v>
      </x:c>
    </x:row>
    <x:row r="39">
      <x:c r="A39" s="230" t="str">
        <x:v>EverBee estimate</x:v>
      </x:c>
      <x:c r="B39" s="231" t="str">
        <x:v>Sea You Soon Baby Shower Bundle, Under the Sea Invite, Ocean Games, Signs &amp; More</x:v>
      </x:c>
      <x:c r="C39" s="231" t="str">
        <x:v>MamaBearPaperie</x:v>
      </x:c>
      <x:c r="D39" s="231" t="str">
        <x:v>Direct</x:v>
      </x:c>
      <x:c r="E39" s="231" t="str">
        <x:v>Complete event bundle</x:v>
      </x:c>
      <x:c r="F39" s="232" t="n">
        <x:v>26.17</x:v>
      </x:c>
      <x:c r="G39" s="233" t="n">
        <x:v>50</x:v>
      </x:c>
      <x:c r="H39" s="234" t="n">
        <x:v>1309</x:v>
      </x:c>
      <x:c r="I39" s="233" t="n">
        <x:v>163</x:v>
      </x:c>
      <x:c r="J39" s="235" t="str"/>
      <x:c r="K39" s="233" t="str"/>
      <x:c r="L39" s="233" t="n">
        <x:v>5</x:v>
      </x:c>
      <x:c r="M39" s="231" t="str">
        <x:v>No</x:v>
      </x:c>
      <x:c r="N39" s="231" t="str">
        <x:v>Representative direct competitor from the ranked export.</x:v>
      </x:c>
      <x:c r="O39" s="236" t="str">
        <x:v>https://www.etsy.com/listing/4451259901/sea-you-soon-baby-shower-bundle-under</x:v>
      </x:c>
    </x:row>
    <x:row r="40">
      <x:c r="A40" s="230" t="str">
        <x:v>EverBee + current Etsy</x:v>
      </x:c>
      <x:c r="B40" s="231" t="str">
        <x:v>Lemon Baby Shower Invitation Set, Editable We Can&amp;#39;t Wait To Squeeze You Invite, Thank You Card, Books for Baby &amp; Diaper Raffle Insert Card</x:v>
      </x:c>
      <x:c r="C40" s="231" t="str">
        <x:v>ohdeerpaperco</x:v>
      </x:c>
      <x:c r="D40" s="231" t="str">
        <x:v>Direct</x:v>
      </x:c>
      <x:c r="E40" s="231" t="str">
        <x:v>Invitation suite</x:v>
      </x:c>
      <x:c r="F40" s="232" t="n">
        <x:v>8.62</x:v>
      </x:c>
      <x:c r="G40" s="233" t="n">
        <x:v>49</x:v>
      </x:c>
      <x:c r="H40" s="234" t="n">
        <x:v>564</x:v>
      </x:c>
      <x:c r="I40" s="233" t="n">
        <x:v>46</x:v>
      </x:c>
      <x:c r="J40" s="235" t="n">
        <x:v>5</x:v>
      </x:c>
      <x:c r="K40" s="233" t="n">
        <x:v>1</x:v>
      </x:c>
      <x:c r="L40" s="233" t="n">
        <x:v>2</x:v>
      </x:c>
      <x:c r="M40" s="231" t="str">
        <x:v>No</x:v>
      </x:c>
      <x:c r="N40" s="231" t="str">
        <x:v>Focused four-piece invitation suite; easy to use but limited review depth.</x:v>
      </x:c>
      <x:c r="O40" s="236" t="str">
        <x:v>https://www.etsy.com/listing/4501100749/lemon-baby-shower-invitation-set</x:v>
      </x:c>
    </x:row>
    <x:row r="41">
      <x:c r="A41" s="230" t="str">
        <x:v>EverBee estimate</x:v>
      </x:c>
      <x:c r="B41" s="231" t="str">
        <x:v>She&amp;#39;s Ready To Pop Invitation Bundle Baby Shower, Soda Pop Theme Printable Invite, DIY Editable Digital Template Canva, BS59</x:v>
      </x:c>
      <x:c r="C41" s="231" t="str">
        <x:v>WISHLANDIA</x:v>
      </x:c>
      <x:c r="D41" s="231" t="str">
        <x:v>Direct</x:v>
      </x:c>
      <x:c r="E41" s="231" t="str">
        <x:v>Invitation suite</x:v>
      </x:c>
      <x:c r="F41" s="232" t="n">
        <x:v>16.9</x:v>
      </x:c>
      <x:c r="G41" s="233" t="n">
        <x:v>48</x:v>
      </x:c>
      <x:c r="H41" s="234" t="n">
        <x:v>811</x:v>
      </x:c>
      <x:c r="I41" s="233" t="n">
        <x:v>105</x:v>
      </x:c>
      <x:c r="J41" s="235" t="str"/>
      <x:c r="K41" s="233" t="str"/>
      <x:c r="L41" s="233" t="n">
        <x:v>5</x:v>
      </x:c>
      <x:c r="M41" s="231" t="str">
        <x:v>No</x:v>
      </x:c>
      <x:c r="N41" s="231" t="str">
        <x:v>Representative direct competitor from the ranked export.</x:v>
      </x:c>
      <x:c r="O41" s="236" t="str">
        <x:v>https://www.etsy.com/listing/4457120512/shes-ready-to-pop-invitation-bundle-baby</x:v>
      </x:c>
    </x:row>
    <x:row r="42">
      <x:c r="A42" s="230" t="str">
        <x:v>EverBee estimate</x:v>
      </x:c>
      <x:c r="B42" s="231" t="str">
        <x:v>Baseball Baby Shower Bundle Invitation, Little Slugger Theme (Digital Download), bas11</x:v>
      </x:c>
      <x:c r="C42" s="231" t="str">
        <x:v>CloverKnotsDesigns</x:v>
      </x:c>
      <x:c r="D42" s="231" t="str">
        <x:v>Direct</x:v>
      </x:c>
      <x:c r="E42" s="231" t="str">
        <x:v>Invitation suite</x:v>
      </x:c>
      <x:c r="F42" s="232" t="n">
        <x:v>14.5</x:v>
      </x:c>
      <x:c r="G42" s="233" t="n">
        <x:v>44</x:v>
      </x:c>
      <x:c r="H42" s="234" t="n">
        <x:v>638</x:v>
      </x:c>
      <x:c r="I42" s="233" t="n">
        <x:v>33</x:v>
      </x:c>
      <x:c r="J42" s="235" t="str"/>
      <x:c r="K42" s="233" t="str"/>
      <x:c r="L42" s="233" t="n">
        <x:v>4</x:v>
      </x:c>
      <x:c r="M42" s="231" t="str">
        <x:v>No</x:v>
      </x:c>
      <x:c r="N42" s="231" t="str">
        <x:v>Representative direct competitor from the ranked export.</x:v>
      </x:c>
      <x:c r="O42" s="236" t="str">
        <x:v>https://www.etsy.com/listing/4479383619/baseball-baby-shower-bundle-invitation</x:v>
      </x:c>
    </x:row>
    <x:row r="43">
      <x:c r="A43" s="230" t="str">
        <x:v>EverBee estimate</x:v>
      </x:c>
      <x:c r="B43" s="231" t="str">
        <x:v>Editable Berry Sweet Baby Shower Invitation Bundle, Berry Baby Shower Bundle, Games Bundle, Blueberry and Strawberry Shower Decor BRSBS001</x:v>
      </x:c>
      <x:c r="C43" s="231" t="str">
        <x:v>LittleCutieParty</x:v>
      </x:c>
      <x:c r="D43" s="231" t="str">
        <x:v>Direct</x:v>
      </x:c>
      <x:c r="E43" s="231" t="str">
        <x:v>Complete event bundle</x:v>
      </x:c>
      <x:c r="F43" s="232" t="n">
        <x:v>38</x:v>
      </x:c>
      <x:c r="G43" s="233" t="n">
        <x:v>43</x:v>
      </x:c>
      <x:c r="H43" s="234" t="n">
        <x:v>1634</x:v>
      </x:c>
      <x:c r="I43" s="233" t="n">
        <x:v>363</x:v>
      </x:c>
      <x:c r="J43" s="235" t="str"/>
      <x:c r="K43" s="233" t="str"/>
      <x:c r="L43" s="233" t="n">
        <x:v>27</x:v>
      </x:c>
      <x:c r="M43" s="231" t="str">
        <x:v>No</x:v>
      </x:c>
      <x:c r="N43" s="231" t="str">
        <x:v>Representative direct competitor from the ranked export.</x:v>
      </x:c>
      <x:c r="O43" s="236" t="str">
        <x:v>https://www.etsy.com/listing/1709900139/editable-berry-sweet-baby-shower</x:v>
      </x:c>
    </x:row>
    <x:row r="44">
      <x:c r="A44" s="230" t="str">
        <x:v>EverBee estimate</x:v>
      </x:c>
      <x:c r="B44" s="231" t="str">
        <x:v>A Baby is Brewing Coffee Baby Shower Invitation Bundle: Stripe Hand Drawn Whimsical Bow Invite (Canva Editable, Instant Download) BS19</x:v>
      </x:c>
      <x:c r="C44" s="231" t="str">
        <x:v>COCOCARDTEMPLATE</x:v>
      </x:c>
      <x:c r="D44" s="231" t="str">
        <x:v>Direct</x:v>
      </x:c>
      <x:c r="E44" s="231" t="str">
        <x:v>Invitation suite</x:v>
      </x:c>
      <x:c r="F44" s="232" t="n">
        <x:v>38.13</x:v>
      </x:c>
      <x:c r="G44" s="233" t="n">
        <x:v>38</x:v>
      </x:c>
      <x:c r="H44" s="234" t="n">
        <x:v>1450</x:v>
      </x:c>
      <x:c r="I44" s="233" t="n">
        <x:v>147</x:v>
      </x:c>
      <x:c r="J44" s="235" t="str"/>
      <x:c r="K44" s="233" t="str"/>
      <x:c r="L44" s="233" t="n">
        <x:v>4</x:v>
      </x:c>
      <x:c r="M44" s="231" t="str">
        <x:v>No</x:v>
      </x:c>
      <x:c r="N44" s="231" t="str">
        <x:v>Representative direct competitor from the ranked export.</x:v>
      </x:c>
      <x:c r="O44" s="236" t="str">
        <x:v>https://www.etsy.com/listing/4472352746/a-baby-is-brewing-coffee-baby-shower</x:v>
      </x:c>
    </x:row>
    <x:row r="45">
      <x:c r="A45" s="230" t="str">
        <x:v>EverBee estimate</x:v>
      </x:c>
      <x:c r="B45" s="231" t="str">
        <x:v>Woodland Baby Shower Invitation Bundle | Woodland Animals Baby Shower Set | Mountain Forest Baby Shower Decor | Cute Forest Game Pack | BS21</x:v>
      </x:c>
      <x:c r="C45" s="231" t="str">
        <x:v>MangoStyleCo</x:v>
      </x:c>
      <x:c r="D45" s="231" t="str">
        <x:v>Direct</x:v>
      </x:c>
      <x:c r="E45" s="231" t="str">
        <x:v>Complete event bundle</x:v>
      </x:c>
      <x:c r="F45" s="232" t="n">
        <x:v>30</x:v>
      </x:c>
      <x:c r="G45" s="233" t="n">
        <x:v>38</x:v>
      </x:c>
      <x:c r="H45" s="234" t="n">
        <x:v>1140</x:v>
      </x:c>
      <x:c r="I45" s="233" t="n">
        <x:v>175</x:v>
      </x:c>
      <x:c r="J45" s="235" t="str"/>
      <x:c r="K45" s="233" t="str"/>
      <x:c r="L45" s="233" t="n">
        <x:v>11</x:v>
      </x:c>
      <x:c r="M45" s="231" t="str">
        <x:v>No</x:v>
      </x:c>
      <x:c r="N45" s="231" t="str">
        <x:v>Representative direct competitor from the ranked export.</x:v>
      </x:c>
      <x:c r="O45" s="236" t="str">
        <x:v>https://www.etsy.com/listing/4354746669/woodland-baby-shower-invitation-bundle</x:v>
      </x:c>
    </x:row>
    <x:row r="46">
      <x:c r="A46" s="237" t="str">
        <x:v>Current Etsy</x:v>
      </x:c>
      <x:c r="B46" s="238" t="str">
        <x:v>Bearly Wait Baby Shower Website Template, Interactive Canva Invitation, Teddy Bear Digital Invite with RSVP, Envelope Reveal</x:v>
      </x:c>
      <x:c r="C46" s="238" t="str">
        <x:v>AestheticGirlyy</x:v>
      </x:c>
      <x:c r="D46" s="238" t="str">
        <x:v>Adjacent</x:v>
      </x:c>
      <x:c r="E46" s="238" t="str">
        <x:v>Website invitation</x:v>
      </x:c>
      <x:c r="F46" s="239" t="n">
        <x:v>14.99</x:v>
      </x:c>
      <x:c r="G46" s="240" t="str"/>
      <x:c r="H46" s="241" t="str"/>
      <x:c r="I46" s="240" t="str"/>
      <x:c r="J46" s="242" t="str"/>
      <x:c r="K46" s="240" t="n">
        <x:v>0</x:v>
      </x:c>
      <x:c r="L46" s="240" t="str"/>
      <x:c r="M46" s="238" t="str">
        <x:v>No</x:v>
      </x:c>
      <x:c r="N46" s="238" t="str">
        <x:v>Adjacent website invitation competes on RSVP, maps, registry links, and digital convenience.</x:v>
      </x:c>
      <x:c r="O46" s="243" t="str">
        <x:v>https://www.etsy.com/listing/4543127728</x:v>
      </x:c>
    </x:row>
  </x:sheetData>
  <x:mergeCells>
    <x:mergeCell ref="A1:O2"/>
    <x:mergeCell ref="A3:O3"/>
    <x:mergeCell ref="A5:B5"/>
    <x:mergeCell ref="D5:F5"/>
    <x:mergeCell ref="H5:O5"/>
    <x:mergeCell ref="E6:F6"/>
    <x:mergeCell ref="E7:F7"/>
    <x:mergeCell ref="E8:F8"/>
    <x:mergeCell ref="E9:F9"/>
    <x:mergeCell ref="E10:F10"/>
    <x:mergeCell ref="E11:F11"/>
    <x:mergeCell ref="E12:F12"/>
    <x:mergeCell ref="E13:F13"/>
    <x:mergeCell ref="I6:O6"/>
    <x:mergeCell ref="I7:O7"/>
    <x:mergeCell ref="I8:O8"/>
    <x:mergeCell ref="I9:O9"/>
    <x:mergeCell ref="I10:O10"/>
    <x:mergeCell ref="I11:O13"/>
    <x:mergeCell ref="A26:C26"/>
  </x:mergeCells>
  <x:pageMargins left="0.7" right="0.7" top="0.75" bottom="0.75" header="0.3" footer="0.3"/>
</x:worksheet>
</file>

<file path=xl/worksheets/sheet2.xml><?xml version="1.0" encoding="utf-8"?>
<x:worksheet xmlns:x="http://schemas.openxmlformats.org/spreadsheetml/2006/main">
  <x:sheetFormatPr defaultRowHeight="15"/>
  <x:cols>
    <x:col min="1" max="1" width="48" hidden="0" customWidth="1"/>
    <x:col min="2" max="2" width="34" hidden="0" customWidth="1"/>
    <x:col min="3" max="3" width="22" hidden="0" customWidth="1"/>
    <x:col min="4" max="4" width="30" hidden="0" customWidth="1"/>
    <x:col min="5" max="5" width="12" hidden="0" customWidth="1"/>
    <x:col min="6" max="6" width="11" hidden="0" customWidth="1"/>
    <x:col min="7" max="7" width="13" hidden="0" customWidth="1"/>
    <x:col min="8" max="8" width="11" hidden="0" customWidth="1"/>
    <x:col min="9" max="9" width="13" hidden="0" customWidth="1"/>
    <x:col min="10" max="10" width="12" hidden="0" customWidth="1"/>
    <x:col min="11" max="11" width="12" hidden="0" customWidth="1"/>
    <x:col min="12" max="12" width="12" hidden="0" customWidth="1"/>
    <x:col min="13" max="13" width="11" hidden="0" customWidth="1"/>
    <x:col min="14" max="14" width="12" hidden="0" customWidth="1"/>
    <x:col min="15" max="15" width="23" hidden="0" customWidth="1"/>
    <x:col min="16" max="16" width="10" hidden="0" customWidth="1"/>
    <x:col min="17" max="17" width="12" hidden="0" customWidth="1"/>
    <x:col min="18" max="18" width="12" hidden="0" customWidth="1"/>
    <x:col min="19" max="19" width="14" hidden="0" customWidth="1"/>
    <x:col min="20" max="20" width="22" hidden="0" customWidth="1"/>
    <x:col min="34" max="34" width="14" hidden="0" customWidth="1"/>
    <x:col min="35" max="35" width="24" hidden="0" customWidth="1"/>
    <x:col min="36" max="36" width="18" hidden="0" customWidth="1"/>
    <x:col min="37" max="37" width="44" hidden="0" customWidth="1"/>
    <x:col min="38" max="38" width="13" hidden="0" customWidth="1"/>
    <x:col min="39" max="39" width="12" hidden="0" customWidth="1"/>
    <x:col min="40" max="40" width="13" hidden="0" customWidth="1"/>
    <x:col min="41" max="41" width="14" hidden="0" customWidth="1"/>
    <x:col min="42" max="42" width="11" hidden="0" customWidth="1"/>
    <x:col min="43" max="43" width="15" hidden="0" customWidth="1"/>
    <x:col min="44" max="44" width="1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s>
  <x:sheetData>
    <x:row r="1">
      <x:c r="A1" s="4" t="str">
        <x:v>Product Name</x:v>
      </x:c>
      <x:c r="B1" s="4" t="str">
        <x:v>Product Link</x:v>
      </x:c>
      <x:c r="C1" s="4" t="str">
        <x:v>Shop Name</x:v>
      </x:c>
      <x:c r="D1" s="4" t="str">
        <x:v>Shop Link</x:v>
      </x:c>
      <x:c r="E1" s="4" t="str">
        <x:v>Price</x:v>
      </x:c>
      <x:c r="F1" s="4" t="str">
        <x:v>Est. Sales</x:v>
      </x:c>
      <x:c r="G1" s="4" t="str">
        <x:v>Est. Revenue</x:v>
      </x:c>
      <x:c r="H1" s="4" t="str">
        <x:v>Growth Rate</x:v>
      </x:c>
      <x:c r="I1" s="4" t="str">
        <x:v>Est. Total Sales</x:v>
      </x:c>
      <x:c r="J1" s="4" t="str">
        <x:v>Total Reviews</x:v>
      </x:c>
      <x:c r="K1" s="4" t="str">
        <x:v>Listing Age</x:v>
      </x:c>
      <x:c r="L1" s="4" t="str">
        <x:v>Total Favorites</x:v>
      </x:c>
      <x:c r="M1" s="4" t="str">
        <x:v>Avg. Reviews</x:v>
      </x:c>
      <x:c r="N1" s="4" t="str">
        <x:v>Total Views</x:v>
      </x:c>
      <x:c r="O1" s="4" t="str">
        <x:v>Category</x:v>
      </x:c>
      <x:c r="P1" s="4" t="str">
        <x:v>Shop Age</x:v>
      </x:c>
      <x:c r="Q1" s="4" t="str">
        <x:v>Visibility Score</x:v>
      </x:c>
      <x:c r="R1" s="4" t="str">
        <x:v>Conversion Rate</x:v>
      </x:c>
      <x:c r="S1" s="4" t="str">
        <x:v>Total Shop Sales</x:v>
      </x:c>
      <x:c r="T1" s="4" t="str">
        <x:v>Tags</x:v>
      </x:c>
      <x:c r="U1" s="4" t="str">
        <x:v>Tag 1</x:v>
      </x:c>
      <x:c r="V1" s="4" t="str">
        <x:v>Tag 2</x:v>
      </x:c>
      <x:c r="W1" s="4" t="str">
        <x:v>Tag 3</x:v>
      </x:c>
      <x:c r="X1" s="4" t="str">
        <x:v>Tag 4</x:v>
      </x:c>
      <x:c r="Y1" s="4" t="str">
        <x:v>Tag 5</x:v>
      </x:c>
      <x:c r="Z1" s="4" t="str">
        <x:v>Tag 6</x:v>
      </x:c>
      <x:c r="AA1" s="4" t="str">
        <x:v>Tag 7</x:v>
      </x:c>
      <x:c r="AB1" s="4" t="str">
        <x:v>Tag 8</x:v>
      </x:c>
      <x:c r="AC1" s="4" t="str">
        <x:v>Tag 9</x:v>
      </x:c>
      <x:c r="AD1" s="4" t="str">
        <x:v>Tag 10</x:v>
      </x:c>
      <x:c r="AE1" s="4" t="str">
        <x:v>Tag 11</x:v>
      </x:c>
      <x:c r="AF1" s="4" t="str">
        <x:v>Tag 12</x:v>
      </x:c>
      <x:c r="AG1" s="4" t="str">
        <x:v>Tag 13</x:v>
      </x:c>
      <x:c r="AH1" s="4" t="str">
        <x:v>Segment</x:v>
      </x:c>
      <x:c r="AI1" s="4" t="str">
        <x:v>Subsegment</x:v>
      </x:c>
      <x:c r="AJ1" s="4" t="str">
        <x:v>Format Signal</x:v>
      </x:c>
      <x:c r="AK1" s="4" t="str">
        <x:v>Classification Basis</x:v>
      </x:c>
      <x:c r="AL1" s="4" t="str">
        <x:v>Listing Age Months</x:v>
      </x:c>
      <x:c r="AM1" s="4" t="str">
        <x:v>Direct Price</x:v>
      </x:c>
      <x:c r="AN1" s="4" t="str">
        <x:v>Direct Est. Sales</x:v>
      </x:c>
      <x:c r="AO1" s="4" t="str">
        <x:v>Direct Est. Revenue</x:v>
      </x:c>
      <x:c r="AP1" s="4" t="str">
        <x:v>Direct Flag</x:v>
      </x:c>
      <x:c r="AQ1" s="4" t="str">
        <x:v>Direct Nonzero Sales Flag</x:v>
      </x:c>
      <x:c r="AR1" s="4" t="str">
        <x:v>IP Risk Signal</x:v>
      </x:c>
    </x:row>
    <x:row r="2">
      <x:c r="A2" s="176" t="str">
        <x:v>Winnie the Pooh Baby Shower Bundle. Edit Vintage Pooh Bear Party Decorations. Printable Custom Baby Shower Signs, Games, Invites, Decor. N1</x:v>
      </x:c>
      <x:c r="B2" s="176" t="str">
        <x:v>https://www.etsy.com/listing/1390138473/winnie-the-pooh-baby-shower-bundle-edit</x:v>
      </x:c>
      <x:c r="C2" s="176" t="str">
        <x:v>BigDayOut</x:v>
      </x:c>
      <x:c r="D2" s="176" t="str">
        <x:v>https://www.etsy.com/shop/BigDayOut</x:v>
      </x:c>
      <x:c r="E2" s="244" t="n">
        <x:v>69.92</x:v>
      </x:c>
      <x:c r="F2" s="245" t="n">
        <x:v>72</x:v>
      </x:c>
      <x:c r="G2" s="246" t="n">
        <x:v>5034</x:v>
      </x:c>
      <x:c r="H2" s="247" t="n">
        <x:v>0</x:v>
      </x:c>
      <x:c r="I2" s="245" t="n">
        <x:v>5381</x:v>
      </x:c>
      <x:c r="J2" s="245" t="n">
        <x:v>453</x:v>
      </x:c>
      <x:c r="K2" s="176" t="str">
        <x:v>42 Mo.</x:v>
      </x:c>
      <x:c r="L2" s="245" t="n">
        <x:v>9001</x:v>
      </x:c>
      <x:c r="M2" s="245" t="n">
        <x:v>11</x:v>
      </x:c>
      <x:c r="N2" s="245" t="n">
        <x:v>342878</x:v>
      </x:c>
      <x:c r="O2" s="176" t="str">
        <x:v>Paper &amp; Party Supplies</x:v>
      </x:c>
      <x:c r="P2" s="245" t="n">
        <x:v>46</x:v>
      </x:c>
      <x:c r="Q2" s="245" t="n">
        <x:v>100</x:v>
      </x:c>
      <x:c r="R2" s="248" t="n">
        <x:v>1.57</x:v>
      </x:c>
      <x:c r="S2" s="245" t="n">
        <x:v>57321</x:v>
      </x:c>
      <x:c r="T2" s="176" t="str">
        <x:v>winnie the pooh baby,baby shower bundle,shower decorations,invitation girl,gender neutral baby,classic winnie boy,vintage pooh bear,shower games bundle,baby shower signs,shower welcome sign,editable template,digital download,printable decor</x:v>
      </x:c>
      <x:c r="U2" s="176" t="str">
        <x:v>winnie the pooh baby</x:v>
      </x:c>
      <x:c r="V2" s="176" t="str">
        <x:v>baby shower bundle</x:v>
      </x:c>
      <x:c r="W2" s="176" t="str">
        <x:v>shower decorations</x:v>
      </x:c>
      <x:c r="X2" s="176" t="str">
        <x:v>invitation girl</x:v>
      </x:c>
      <x:c r="Y2" s="176" t="str">
        <x:v>gender neutral baby</x:v>
      </x:c>
      <x:c r="Z2" s="176" t="str">
        <x:v>classic winnie boy</x:v>
      </x:c>
      <x:c r="AA2" s="176" t="str">
        <x:v>vintage pooh bear</x:v>
      </x:c>
      <x:c r="AB2" s="176" t="str">
        <x:v>shower games bundle</x:v>
      </x:c>
      <x:c r="AC2" s="176" t="str">
        <x:v>baby shower signs</x:v>
      </x:c>
      <x:c r="AD2" s="176" t="str">
        <x:v>shower welcome sign</x:v>
      </x:c>
      <x:c r="AE2" s="176" t="str">
        <x:v>editable template</x:v>
      </x:c>
      <x:c r="AF2" s="176" t="str">
        <x:v>digital download</x:v>
      </x:c>
      <x:c r="AG2" s="176" t="str">
        <x:v>printable decor</x:v>
      </x:c>
      <x:c r="AH2" s="249" t="str">
        <x:v>Direct</x:v>
      </x:c>
      <x:c r="AI2" s="249" t="str">
        <x:v>Complete event bundle</x:v>
      </x:c>
      <x:c r="AJ2" s="249" t="str">
        <x:v>Digital/printable</x:v>
      </x:c>
      <x:c r="AK2" s="249" t="str">
        <x:v>Title explicitly combines baby shower + invitation + bundle/set/suite</x:v>
      </x:c>
      <x:c r="AL2" s="250" t="n">
        <x:v>42</x:v>
      </x:c>
      <x:c r="AM2" s="244" t="n">
        <x:f>IF($AH2="Direct",$E2,"")</x:f>
        <x:v>69.92</x:v>
      </x:c>
      <x:c r="AN2" s="245" t="n">
        <x:f>IF($AH2="Direct",$F2,0)</x:f>
        <x:v>72</x:v>
      </x:c>
      <x:c r="AO2" s="246" t="n">
        <x:f>IF($AH2="Direct",$G2,0)</x:f>
        <x:v>5034</x:v>
      </x:c>
      <x:c r="AP2" s="176" t="n">
        <x:f>IF($AH2="Direct",1,0)</x:f>
        <x:v>1</x:v>
      </x:c>
      <x:c r="AQ2" s="176" t="n">
        <x:f>IF(AND($AH2="Direct",$F2&gt;0),1,0)</x:f>
        <x:v>1</x:v>
      </x:c>
      <x:c r="AR2" s="176" t="str">
        <x:v>Yes</x:v>
      </x:c>
    </x:row>
    <x:row r="3">
      <x:c r="A3" s="176" t="str">
        <x:v>Locally Grown Baby Shower Bundle, Farmers Market Baby Shower Bundle, Locally Grown Baby Shower Games, Locally Grown Baby Shower Invitation</x:v>
      </x:c>
      <x:c r="B3" s="176" t="str">
        <x:v>https://www.etsy.com/listing/4353617089/locally-grown-baby-shower-bundle-farmers</x:v>
      </x:c>
      <x:c r="C3" s="176" t="str">
        <x:v>BubbaBloomPrints</x:v>
      </x:c>
      <x:c r="D3" s="176" t="str">
        <x:v>https://www.etsy.com/shop/BubbaBloomPrints</x:v>
      </x:c>
      <x:c r="E3" s="244" t="n">
        <x:v>46.13</x:v>
      </x:c>
      <x:c r="F3" s="245" t="n">
        <x:v>74</x:v>
      </x:c>
      <x:c r="G3" s="246" t="n">
        <x:v>3414</x:v>
      </x:c>
      <x:c r="H3" s="247" t="n">
        <x:v>600</x:v>
      </x:c>
      <x:c r="I3" s="245" t="n">
        <x:v>414</x:v>
      </x:c>
      <x:c r="J3" s="245" t="n">
        <x:v>34</x:v>
      </x:c>
      <x:c r="K3" s="176" t="str">
        <x:v>11 Mo.</x:v>
      </x:c>
      <x:c r="L3" s="245" t="n">
        <x:v>607</x:v>
      </x:c>
      <x:c r="M3" s="245" t="n">
        <x:v>3</x:v>
      </x:c>
      <x:c r="N3" s="245" t="n">
        <x:v>19829</x:v>
      </x:c>
      <x:c r="O3" s="176" t="str">
        <x:v>Paper &amp; Party Supplies</x:v>
      </x:c>
      <x:c r="P3" s="245" t="n">
        <x:v>12</x:v>
      </x:c>
      <x:c r="Q3" s="245" t="n">
        <x:v>100</x:v>
      </x:c>
      <x:c r="R3" s="248" t="n">
        <x:v>2.09</x:v>
      </x:c>
      <x:c r="S3" s="245" t="n">
        <x:v>3292</x:v>
      </x:c>
      <x:c r="T3" s="176" t="str">
        <x:v>locally grown,locally grown baby,locally grown shower,locally grown bundle,farmers market baby,farmers market,baby shower games,baby shower invite,printable bundle,locally grown invite,editable invite,canva template,garden baby shower</x:v>
      </x:c>
      <x:c r="U3" s="176" t="str">
        <x:v>locally grown</x:v>
      </x:c>
      <x:c r="V3" s="176" t="str">
        <x:v>locally grown baby</x:v>
      </x:c>
      <x:c r="W3" s="176" t="str">
        <x:v>locally grown shower</x:v>
      </x:c>
      <x:c r="X3" s="176" t="str">
        <x:v>locally grown bundle</x:v>
      </x:c>
      <x:c r="Y3" s="176" t="str">
        <x:v>farmers market baby</x:v>
      </x:c>
      <x:c r="Z3" s="176" t="str">
        <x:v>farmers market</x:v>
      </x:c>
      <x:c r="AA3" s="176" t="str">
        <x:v>baby shower games</x:v>
      </x:c>
      <x:c r="AB3" s="176" t="str">
        <x:v>baby shower invite</x:v>
      </x:c>
      <x:c r="AC3" s="176" t="str">
        <x:v>printable bundle</x:v>
      </x:c>
      <x:c r="AD3" s="176" t="str">
        <x:v>locally grown invite</x:v>
      </x:c>
      <x:c r="AE3" s="176" t="str">
        <x:v>editable invite</x:v>
      </x:c>
      <x:c r="AF3" s="176" t="str">
        <x:v>canva template</x:v>
      </x:c>
      <x:c r="AG3" s="176" t="str">
        <x:v>garden baby shower</x:v>
      </x:c>
      <x:c r="AH3" s="249" t="str">
        <x:v>Direct</x:v>
      </x:c>
      <x:c r="AI3" s="249" t="str">
        <x:v>Complete event bundle</x:v>
      </x:c>
      <x:c r="AJ3" s="249" t="str">
        <x:v>Digital/printable</x:v>
      </x:c>
      <x:c r="AK3" s="249" t="str">
        <x:v>Title explicitly combines baby shower + invitation + bundle/set/suite</x:v>
      </x:c>
      <x:c r="AL3" s="250" t="n">
        <x:v>11</x:v>
      </x:c>
      <x:c r="AM3" s="244" t="n">
        <x:f>IF($AH3="Direct",$E3,"")</x:f>
        <x:v>46.13</x:v>
      </x:c>
      <x:c r="AN3" s="245" t="n">
        <x:f>IF($AH3="Direct",$F3,0)</x:f>
        <x:v>74</x:v>
      </x:c>
      <x:c r="AO3" s="246" t="n">
        <x:f>IF($AH3="Direct",$G3,0)</x:f>
        <x:v>3414</x:v>
      </x:c>
      <x:c r="AP3" s="176" t="n">
        <x:f>IF($AH3="Direct",1,0)</x:f>
        <x:v>1</x:v>
      </x:c>
      <x:c r="AQ3" s="176" t="n">
        <x:f>IF(AND($AH3="Direct",$F3&gt;0),1,0)</x:f>
        <x:v>1</x:v>
      </x:c>
      <x:c r="AR3" s="176" t="str">
        <x:v>No</x:v>
      </x:c>
    </x:row>
    <x:row r="4">
      <x:c r="A4" s="176" t="str">
        <x:v>Winnie Pooh Baby Shower Invitation Website with RSVP | Boy Baby Shower | Baby Shower Invitation Theme | Digital Download | Bear Baby shower</x:v>
      </x:c>
      <x:c r="B4" s="176" t="str">
        <x:v>https://www.etsy.com/listing/4490918641/winnie-pooh-baby-shower-invitation</x:v>
      </x:c>
      <x:c r="C4" s="176" t="str">
        <x:v>JoyvaStudio</x:v>
      </x:c>
      <x:c r="D4" s="176" t="str">
        <x:v>https://www.etsy.com/shop/JoyvaStudio</x:v>
      </x:c>
      <x:c r="E4" s="244" t="n">
        <x:v>25.7</x:v>
      </x:c>
      <x:c r="F4" s="245" t="n">
        <x:v>132</x:v>
      </x:c>
      <x:c r="G4" s="246" t="n">
        <x:v>3392</x:v>
      </x:c>
      <x:c r="H4" s="247" t="n">
        <x:v>200</x:v>
      </x:c>
      <x:c r="I4" s="245" t="n">
        <x:v>297</x:v>
      </x:c>
      <x:c r="J4" s="245" t="n">
        <x:v>28</x:v>
      </x:c>
      <x:c r="K4" s="176" t="str">
        <x:v>3 Mo.</x:v>
      </x:c>
      <x:c r="L4" s="245" t="n">
        <x:v>254</x:v>
      </x:c>
      <x:c r="M4" s="245" t="n">
        <x:v>9</x:v>
      </x:c>
      <x:c r="N4" s="245" t="n">
        <x:v>11013</x:v>
      </x:c>
      <x:c r="O4" s="176" t="str">
        <x:v>Paper &amp; Party Supplies</x:v>
      </x:c>
      <x:c r="P4" s="245" t="n">
        <x:v>13</x:v>
      </x:c>
      <x:c r="Q4" s="245" t="n">
        <x:v>100</x:v>
      </x:c>
      <x:c r="R4" s="248" t="n">
        <x:v>2.7</x:v>
      </x:c>
      <x:c r="S4" s="245" t="n">
        <x:v>5910</x:v>
      </x:c>
      <x:c r="T4" s="176" t="str">
        <x:v>pooh baby shower,balloon bear shower,clickable rsvp,winnie pooh invite,winnie pooh invites,pooh bear invitation,winnie invitations,pooh evite,winnie pooh canva,winnie pooh bundle,winnie-the-shower,boy baby shower,blue baby shower</x:v>
      </x:c>
      <x:c r="U4" s="176" t="str">
        <x:v>pooh baby shower</x:v>
      </x:c>
      <x:c r="V4" s="176" t="str">
        <x:v>balloon bear shower</x:v>
      </x:c>
      <x:c r="W4" s="176" t="str">
        <x:v>clickable rsvp</x:v>
      </x:c>
      <x:c r="X4" s="176" t="str">
        <x:v>winnie pooh invite</x:v>
      </x:c>
      <x:c r="Y4" s="176" t="str">
        <x:v>winnie pooh invites</x:v>
      </x:c>
      <x:c r="Z4" s="176" t="str">
        <x:v>pooh bear invitation</x:v>
      </x:c>
      <x:c r="AA4" s="176" t="str">
        <x:v>winnie invitations</x:v>
      </x:c>
      <x:c r="AB4" s="176" t="str">
        <x:v>pooh evite</x:v>
      </x:c>
      <x:c r="AC4" s="176" t="str">
        <x:v>winnie pooh canva</x:v>
      </x:c>
      <x:c r="AD4" s="176" t="str">
        <x:v>winnie pooh bundle</x:v>
      </x:c>
      <x:c r="AE4" s="176" t="str">
        <x:v>winnie-the-shower</x:v>
      </x:c>
      <x:c r="AF4" s="176" t="str">
        <x:v>boy baby shower</x:v>
      </x:c>
      <x:c r="AG4" s="176" t="str">
        <x:v>blue baby shower</x:v>
      </x:c>
      <x:c r="AH4" s="249" t="str">
        <x:v>Adjacent</x:v>
      </x:c>
      <x:c r="AI4" s="249" t="str">
        <x:v>Single invitation</x:v>
      </x:c>
      <x:c r="AJ4" s="249" t="str">
        <x:v>Digital/printable</x:v>
      </x:c>
      <x:c r="AK4" s="249" t="str">
        <x:v>Baby shower invitation without bundle language</x:v>
      </x:c>
      <x:c r="AL4" s="250" t="n">
        <x:v>3</x:v>
      </x:c>
      <x:c r="AM4" s="244" t="str">
        <x:f>IF($AH4="Direct",$E4,"")</x:f>
      </x:c>
      <x:c r="AN4" s="245" t="n">
        <x:f>IF($AH4="Direct",$F4,0)</x:f>
        <x:v>0</x:v>
      </x:c>
      <x:c r="AO4" s="246" t="n">
        <x:f>IF($AH4="Direct",$G4,0)</x:f>
        <x:v>0</x:v>
      </x:c>
      <x:c r="AP4" s="176" t="n">
        <x:f>IF($AH4="Direct",1,0)</x:f>
        <x:v>0</x:v>
      </x:c>
      <x:c r="AQ4" s="176" t="n">
        <x:f>IF(AND($AH4="Direct",$F4&gt;0),1,0)</x:f>
        <x:v>0</x:v>
      </x:c>
      <x:c r="AR4" s="176" t="str">
        <x:v>Yes</x:v>
      </x:c>
    </x:row>
    <x:row r="5">
      <x:c r="A5" s="176" t="str">
        <x:v>Teddy Bear Nursery: Baby Mobile, Woodland Baby Shower, Expecting Mom Gift</x:v>
      </x:c>
      <x:c r="B5" s="176" t="str">
        <x:v>https://www.etsy.com/listing/4408928333/teddy-bear-nursery-baby-mobile-woodland</x:v>
      </x:c>
      <x:c r="C5" s="176" t="str">
        <x:v>BabyBelora</x:v>
      </x:c>
      <x:c r="D5" s="176" t="str">
        <x:v>https://www.etsy.com/shop/BabyBelora</x:v>
      </x:c>
      <x:c r="E5" s="244" t="n">
        <x:v>170.19</x:v>
      </x:c>
      <x:c r="F5" s="245" t="n">
        <x:v>15</x:v>
      </x:c>
      <x:c r="G5" s="246" t="n">
        <x:v>2553</x:v>
      </x:c>
      <x:c r="H5" s="247" t="n">
        <x:v>0</x:v>
      </x:c>
      <x:c r="I5" s="245" t="n">
        <x:v>34</x:v>
      </x:c>
      <x:c r="J5" s="245" t="n">
        <x:v>11</x:v>
      </x:c>
      <x:c r="K5" s="176" t="str">
        <x:v>9 Mo.</x:v>
      </x:c>
      <x:c r="L5" s="245" t="n">
        <x:v>430</x:v>
      </x:c>
      <x:c r="M5" s="245" t="n">
        <x:v>1</x:v>
      </x:c>
      <x:c r="N5" s="245" t="n">
        <x:v>7658</x:v>
      </x:c>
      <x:c r="O5" s="176" t="str">
        <x:v>Home &amp; Living</x:v>
      </x:c>
      <x:c r="P5" s="245" t="n">
        <x:v>10</x:v>
      </x:c>
      <x:c r="Q5" s="245" t="n">
        <x:v>100</x:v>
      </x:c>
      <x:c r="R5" s="248" t="n">
        <x:v>0.44</x:v>
      </x:c>
      <x:c r="S5" s="245" t="n">
        <x:v>93</x:v>
      </x:c>
      <x:c r="T5" s="176" t="str">
        <x:v>baby mobile,crib mobile,hanging mobile,felt animals,expecting mom gift,baby shower invite,bear mobile,new mom gift,woodland baby shower,woodland nursery,teddy bear nursery,newborn gift,baby boy nursery</x:v>
      </x:c>
      <x:c r="U5" s="176" t="str">
        <x:v>baby mobile</x:v>
      </x:c>
      <x:c r="V5" s="176" t="str">
        <x:v>crib mobile</x:v>
      </x:c>
      <x:c r="W5" s="176" t="str">
        <x:v>hanging mobile</x:v>
      </x:c>
      <x:c r="X5" s="176" t="str">
        <x:v>felt animals</x:v>
      </x:c>
      <x:c r="Y5" s="176" t="str">
        <x:v>expecting mom gift</x:v>
      </x:c>
      <x:c r="Z5" s="176" t="str">
        <x:v>baby shower invite</x:v>
      </x:c>
      <x:c r="AA5" s="176" t="str">
        <x:v>bear mobile</x:v>
      </x:c>
      <x:c r="AB5" s="176" t="str">
        <x:v>new mom gift</x:v>
      </x:c>
      <x:c r="AC5" s="176" t="str">
        <x:v>woodland baby shower</x:v>
      </x:c>
      <x:c r="AD5" s="176" t="str">
        <x:v>woodland nursery</x:v>
      </x:c>
      <x:c r="AE5" s="176" t="str">
        <x:v>teddy bear nursery</x:v>
      </x:c>
      <x:c r="AF5" s="176" t="str">
        <x:v>newborn gift</x:v>
      </x:c>
      <x:c r="AG5" s="176" t="str">
        <x:v>baby boy nursery</x:v>
      </x:c>
      <x:c r="AH5" s="249" t="str">
        <x:v>Adjacent</x:v>
      </x:c>
      <x:c r="AI5" s="249" t="str">
        <x:v>Other baby shower</x:v>
      </x:c>
      <x:c r="AJ5" s="249" t="str">
        <x:v>Unclear format</x:v>
      </x:c>
      <x:c r="AK5" s="249" t="str">
        <x:v>Baby shower item outside the direct bundle definition</x:v>
      </x:c>
      <x:c r="AL5" s="250" t="n">
        <x:v>9</x:v>
      </x:c>
      <x:c r="AM5" s="244" t="str">
        <x:f>IF($AH5="Direct",$E5,"")</x:f>
      </x:c>
      <x:c r="AN5" s="245" t="n">
        <x:f>IF($AH5="Direct",$F5,0)</x:f>
        <x:v>0</x:v>
      </x:c>
      <x:c r="AO5" s="246" t="n">
        <x:f>IF($AH5="Direct",$G5,0)</x:f>
        <x:v>0</x:v>
      </x:c>
      <x:c r="AP5" s="176" t="n">
        <x:f>IF($AH5="Direct",1,0)</x:f>
        <x:v>0</x:v>
      </x:c>
      <x:c r="AQ5" s="176" t="n">
        <x:f>IF(AND($AH5="Direct",$F5&gt;0),1,0)</x:f>
        <x:v>0</x:v>
      </x:c>
      <x:c r="AR5" s="176" t="str">
        <x:v>No</x:v>
      </x:c>
    </x:row>
    <x:row r="6">
      <x:c r="A6" s="176" t="str">
        <x:v>Classic Winnie-the-Pooh Baby Shower Bundle, Winnie Pooh Gender Neutral Baby Shower, Little Honey, Floral, Spring, Wildflower</x:v>
      </x:c>
      <x:c r="B6" s="176" t="str">
        <x:v>https://www.etsy.com/listing/1861168948/classic-winnie-the-pooh-baby-shower</x:v>
      </x:c>
      <x:c r="C6" s="176" t="str">
        <x:v>AestheticGirlyy</x:v>
      </x:c>
      <x:c r="D6" s="176" t="str">
        <x:v>https://www.etsy.com/shop/AestheticGirlyy</x:v>
      </x:c>
      <x:c r="E6" s="244" t="n">
        <x:v>29.99</x:v>
      </x:c>
      <x:c r="F6" s="245" t="n">
        <x:v>84</x:v>
      </x:c>
      <x:c r="G6" s="246" t="n">
        <x:v>2519</x:v>
      </x:c>
      <x:c r="H6" s="247" t="n">
        <x:v>200</x:v>
      </x:c>
      <x:c r="I6" s="245" t="n">
        <x:v>1542</x:v>
      </x:c>
      <x:c r="J6" s="245" t="n">
        <x:v>131</x:v>
      </x:c>
      <x:c r="K6" s="176" t="str">
        <x:v>17 Mo.</x:v>
      </x:c>
      <x:c r="L6" s="245" t="n">
        <x:v>1977</x:v>
      </x:c>
      <x:c r="M6" s="245" t="n">
        <x:v>8</x:v>
      </x:c>
      <x:c r="N6" s="245" t="n">
        <x:v>66606</x:v>
      </x:c>
      <x:c r="O6" s="176" t="str">
        <x:v>Paper &amp; Party Supplies</x:v>
      </x:c>
      <x:c r="P6" s="245" t="n">
        <x:v>35</x:v>
      </x:c>
      <x:c r="Q6" s="245" t="n">
        <x:v>100</x:v>
      </x:c>
      <x:c r="R6" s="248" t="n">
        <x:v>2.32</x:v>
      </x:c>
      <x:c r="S6" s="245" t="n">
        <x:v>73047</x:v>
      </x:c>
      <x:c r="T6" s="176" t="str">
        <x:v>boho baby shower set,winnie pooh invite,baby shower bundle,pooh baby shower set,classic winnie pooh,winnie pooh sign,hunny baby shower,baby shower set,classic winnie,gender neutral baby,floral baby shower</x:v>
      </x:c>
      <x:c r="U6" s="176" t="str">
        <x:v>boho baby shower set</x:v>
      </x:c>
      <x:c r="V6" s="176" t="str">
        <x:v>winnie pooh invite</x:v>
      </x:c>
      <x:c r="W6" s="176" t="str">
        <x:v>baby shower bundle</x:v>
      </x:c>
      <x:c r="X6" s="176" t="str">
        <x:v>pooh baby shower set</x:v>
      </x:c>
      <x:c r="Y6" s="176" t="str">
        <x:v>classic winnie pooh</x:v>
      </x:c>
      <x:c r="Z6" s="176" t="str">
        <x:v>winnie pooh sign</x:v>
      </x:c>
      <x:c r="AA6" s="176" t="str">
        <x:v>hunny baby shower</x:v>
      </x:c>
      <x:c r="AB6" s="176" t="str">
        <x:v>baby shower set</x:v>
      </x:c>
      <x:c r="AC6" s="176" t="str">
        <x:v>classic winnie</x:v>
      </x:c>
      <x:c r="AD6" s="176" t="str">
        <x:v>gender neutral baby</x:v>
      </x:c>
      <x:c r="AE6" s="176" t="str">
        <x:v>floral baby shower</x:v>
      </x:c>
      <x:c r="AF6" s="176" t="str">
        <x:v>--</x:v>
      </x:c>
      <x:c r="AG6" s="176" t="str">
        <x:v>--</x:v>
      </x:c>
      <x:c r="AH6" s="249" t="str">
        <x:v>Adjacent</x:v>
      </x:c>
      <x:c r="AI6" s="249" t="str">
        <x:v>Other bundle</x:v>
      </x:c>
      <x:c r="AJ6" s="249" t="str">
        <x:v>Unclear format</x:v>
      </x:c>
      <x:c r="AK6" s="249" t="str">
        <x:v>Baby shower bundle without invitation language</x:v>
      </x:c>
      <x:c r="AL6" s="250" t="n">
        <x:v>17</x:v>
      </x:c>
      <x:c r="AM6" s="244" t="str">
        <x:f>IF($AH6="Direct",$E6,"")</x:f>
      </x:c>
      <x:c r="AN6" s="245" t="n">
        <x:f>IF($AH6="Direct",$F6,0)</x:f>
        <x:v>0</x:v>
      </x:c>
      <x:c r="AO6" s="246" t="n">
        <x:f>IF($AH6="Direct",$G6,0)</x:f>
        <x:v>0</x:v>
      </x:c>
      <x:c r="AP6" s="176" t="n">
        <x:f>IF($AH6="Direct",1,0)</x:f>
        <x:v>0</x:v>
      </x:c>
      <x:c r="AQ6" s="176" t="n">
        <x:f>IF(AND($AH6="Direct",$F6&gt;0),1,0)</x:f>
        <x:v>0</x:v>
      </x:c>
      <x:c r="AR6" s="176" t="str">
        <x:v>Yes</x:v>
      </x:c>
    </x:row>
    <x:row r="7">
      <x:c r="A7" s="176" t="str">
        <x:v>Little Wildflower Baby Shower Bundle, Spring Wildflower Baby Shower,Baby Shower Decorations, Dress Wildflower Invite, Canva Templates</x:v>
      </x:c>
      <x:c r="B7" s="176" t="str">
        <x:v>https://www.etsy.com/listing/4435419772/little-wildflower-baby-shower-bundle</x:v>
      </x:c>
      <x:c r="C7" s="176" t="str">
        <x:v>CherryLittleDesignCo</x:v>
      </x:c>
      <x:c r="D7" s="176" t="str">
        <x:v>https://www.etsy.com/shop/CherryLittleDesignCo</x:v>
      </x:c>
      <x:c r="E7" s="244" t="n">
        <x:v>50</x:v>
      </x:c>
      <x:c r="F7" s="245" t="n">
        <x:v>50</x:v>
      </x:c>
      <x:c r="G7" s="246" t="n">
        <x:v>2500</x:v>
      </x:c>
      <x:c r="H7" s="247" t="n">
        <x:v>300</x:v>
      </x:c>
      <x:c r="I7" s="245" t="n">
        <x:v>202</x:v>
      </x:c>
      <x:c r="J7" s="245" t="n">
        <x:v>17</x:v>
      </x:c>
      <x:c r="K7" s="176" t="str">
        <x:v>6 Mo.</x:v>
      </x:c>
      <x:c r="L7" s="245" t="n">
        <x:v>221</x:v>
      </x:c>
      <x:c r="M7" s="245" t="n">
        <x:v>3</x:v>
      </x:c>
      <x:c r="N7" s="245" t="n">
        <x:v>7656</x:v>
      </x:c>
      <x:c r="O7" s="176" t="str">
        <x:v>Paper &amp; Party Supplies</x:v>
      </x:c>
      <x:c r="P7" s="245" t="n">
        <x:v>84</x:v>
      </x:c>
      <x:c r="Q7" s="245" t="n">
        <x:v>100</x:v>
      </x:c>
      <x:c r="R7" s="248" t="n">
        <x:v>2.64</x:v>
      </x:c>
      <x:c r="S7" s="245" t="n">
        <x:v>62843</x:v>
      </x:c>
      <x:c r="T7" s="176" t="str">
        <x:v>shower decorations,baby girl shower,wildflower dress,a little wildflower,is on the way,wildflower baby show,dress wildflower,spring baby shower,wildflower baby,girl baby shower,clothes line,wildflower invite,baby in bloom</x:v>
      </x:c>
      <x:c r="U7" s="176" t="str">
        <x:v>shower decorations</x:v>
      </x:c>
      <x:c r="V7" s="176" t="str">
        <x:v>baby girl shower</x:v>
      </x:c>
      <x:c r="W7" s="176" t="str">
        <x:v>wildflower dress</x:v>
      </x:c>
      <x:c r="X7" s="176" t="str">
        <x:v>a little wildflower</x:v>
      </x:c>
      <x:c r="Y7" s="176" t="str">
        <x:v>is on the way</x:v>
      </x:c>
      <x:c r="Z7" s="176" t="str">
        <x:v>wildflower baby show</x:v>
      </x:c>
      <x:c r="AA7" s="176" t="str">
        <x:v>dress wildflower</x:v>
      </x:c>
      <x:c r="AB7" s="176" t="str">
        <x:v>spring baby shower</x:v>
      </x:c>
      <x:c r="AC7" s="176" t="str">
        <x:v>wildflower baby</x:v>
      </x:c>
      <x:c r="AD7" s="176" t="str">
        <x:v>girl baby shower</x:v>
      </x:c>
      <x:c r="AE7" s="176" t="str">
        <x:v>clothes line</x:v>
      </x:c>
      <x:c r="AF7" s="176" t="str">
        <x:v>wildflower invite</x:v>
      </x:c>
      <x:c r="AG7" s="176" t="str">
        <x:v>baby in bloom</x:v>
      </x:c>
      <x:c r="AH7" s="249" t="str">
        <x:v>Direct</x:v>
      </x:c>
      <x:c r="AI7" s="249" t="str">
        <x:v>Complete event bundle</x:v>
      </x:c>
      <x:c r="AJ7" s="249" t="str">
        <x:v>Digital/printable</x:v>
      </x:c>
      <x:c r="AK7" s="249" t="str">
        <x:v>Title explicitly combines baby shower + invitation + bundle/set/suite</x:v>
      </x:c>
      <x:c r="AL7" s="250" t="n">
        <x:v>6</x:v>
      </x:c>
      <x:c r="AM7" s="244" t="n">
        <x:f>IF($AH7="Direct",$E7,"")</x:f>
        <x:v>50</x:v>
      </x:c>
      <x:c r="AN7" s="245" t="n">
        <x:f>IF($AH7="Direct",$F7,0)</x:f>
        <x:v>50</x:v>
      </x:c>
      <x:c r="AO7" s="246" t="n">
        <x:f>IF($AH7="Direct",$G7,0)</x:f>
        <x:v>2500</x:v>
      </x:c>
      <x:c r="AP7" s="176" t="n">
        <x:f>IF($AH7="Direct",1,0)</x:f>
        <x:v>1</x:v>
      </x:c>
      <x:c r="AQ7" s="176" t="n">
        <x:f>IF(AND($AH7="Direct",$F7&gt;0),1,0)</x:f>
        <x:v>1</x:v>
      </x:c>
      <x:c r="AR7" s="176" t="str">
        <x:v>No</x:v>
      </x:c>
    </x:row>
    <x:row r="8">
      <x:c r="A8" s="176" t="str">
        <x:v>Winnie Pooh Baby Shower Invitation Website with RSVP | Girl Baby Shower | Baby Shower Invitation Theme | Digital Download | Bear Baby shower</x:v>
      </x:c>
      <x:c r="B8" s="176" t="str">
        <x:v>https://www.etsy.com/listing/4492463607/winnie-pooh-baby-shower-invitation</x:v>
      </x:c>
      <x:c r="C8" s="176" t="str">
        <x:v>JoyvaStudio</x:v>
      </x:c>
      <x:c r="D8" s="176" t="str">
        <x:v>https://www.etsy.com/shop/JoyvaStudio</x:v>
      </x:c>
      <x:c r="E8" s="244" t="n">
        <x:v>25.7</x:v>
      </x:c>
      <x:c r="F8" s="245" t="n">
        <x:v>96</x:v>
      </x:c>
      <x:c r="G8" s="246" t="n">
        <x:v>2467</x:v>
      </x:c>
      <x:c r="H8" s="247" t="n">
        <x:v>-50</x:v>
      </x:c>
      <x:c r="I8" s="245" t="n">
        <x:v>191</x:v>
      </x:c>
      <x:c r="J8" s="245" t="n">
        <x:v>18</x:v>
      </x:c>
      <x:c r="K8" s="176" t="str">
        <x:v>3 Mo.</x:v>
      </x:c>
      <x:c r="L8" s="245" t="n">
        <x:v>219</x:v>
      </x:c>
      <x:c r="M8" s="245" t="n">
        <x:v>6</x:v>
      </x:c>
      <x:c r="N8" s="245" t="n">
        <x:v>8143</x:v>
      </x:c>
      <x:c r="O8" s="176" t="str">
        <x:v>Paper &amp; Party Supplies</x:v>
      </x:c>
      <x:c r="P8" s="245" t="n">
        <x:v>13</x:v>
      </x:c>
      <x:c r="Q8" s="245" t="n">
        <x:v>100</x:v>
      </x:c>
      <x:c r="R8" s="248" t="n">
        <x:v>2.35</x:v>
      </x:c>
      <x:c r="S8" s="245" t="n">
        <x:v>5910</x:v>
      </x:c>
      <x:c r="T8" s="176" t="str">
        <x:v>pooh baby shower,balloon bear shower,clickable rsvp,winnie pooh invite,winnie pooh invites,pooh bear invitation,winnie invitations,pooh evite,winnie pooh canva,winnie pooh bundle,winnie-the-shower,girl baby shower,pink baby bear</x:v>
      </x:c>
      <x:c r="U8" s="176" t="str">
        <x:v>pooh baby shower</x:v>
      </x:c>
      <x:c r="V8" s="176" t="str">
        <x:v>balloon bear shower</x:v>
      </x:c>
      <x:c r="W8" s="176" t="str">
        <x:v>clickable rsvp</x:v>
      </x:c>
      <x:c r="X8" s="176" t="str">
        <x:v>winnie pooh invite</x:v>
      </x:c>
      <x:c r="Y8" s="176" t="str">
        <x:v>winnie pooh invites</x:v>
      </x:c>
      <x:c r="Z8" s="176" t="str">
        <x:v>pooh bear invitation</x:v>
      </x:c>
      <x:c r="AA8" s="176" t="str">
        <x:v>winnie invitations</x:v>
      </x:c>
      <x:c r="AB8" s="176" t="str">
        <x:v>pooh evite</x:v>
      </x:c>
      <x:c r="AC8" s="176" t="str">
        <x:v>winnie pooh canva</x:v>
      </x:c>
      <x:c r="AD8" s="176" t="str">
        <x:v>winnie pooh bundle</x:v>
      </x:c>
      <x:c r="AE8" s="176" t="str">
        <x:v>winnie-the-shower</x:v>
      </x:c>
      <x:c r="AF8" s="176" t="str">
        <x:v>girl baby shower</x:v>
      </x:c>
      <x:c r="AG8" s="176" t="str">
        <x:v>pink baby bear</x:v>
      </x:c>
      <x:c r="AH8" s="249" t="str">
        <x:v>Adjacent</x:v>
      </x:c>
      <x:c r="AI8" s="249" t="str">
        <x:v>Single invitation</x:v>
      </x:c>
      <x:c r="AJ8" s="249" t="str">
        <x:v>Digital/printable</x:v>
      </x:c>
      <x:c r="AK8" s="249" t="str">
        <x:v>Baby shower invitation without bundle language</x:v>
      </x:c>
      <x:c r="AL8" s="250" t="n">
        <x:v>3</x:v>
      </x:c>
      <x:c r="AM8" s="244" t="str">
        <x:f>IF($AH8="Direct",$E8,"")</x:f>
      </x:c>
      <x:c r="AN8" s="245" t="n">
        <x:f>IF($AH8="Direct",$F8,0)</x:f>
        <x:v>0</x:v>
      </x:c>
      <x:c r="AO8" s="246" t="n">
        <x:f>IF($AH8="Direct",$G8,0)</x:f>
        <x:v>0</x:v>
      </x:c>
      <x:c r="AP8" s="176" t="n">
        <x:f>IF($AH8="Direct",1,0)</x:f>
        <x:v>0</x:v>
      </x:c>
      <x:c r="AQ8" s="176" t="n">
        <x:f>IF(AND($AH8="Direct",$F8&gt;0),1,0)</x:f>
        <x:v>0</x:v>
      </x:c>
      <x:c r="AR8" s="176" t="str">
        <x:v>Yes</x:v>
      </x:c>
    </x:row>
    <x:row r="9">
      <x:c r="A9" s="176" t="str">
        <x:v>Winnie Pooh Balloon Bear Baby Shower Invitation Trackable RSVP Website, Editable Classic Pooh Canva Web Invite</x:v>
      </x:c>
      <x:c r="B9" s="176" t="str">
        <x:v>https://www.etsy.com/listing/4457104890/winnie-pooh-balloon-bear-baby-shower</x:v>
      </x:c>
      <x:c r="C9" s="176" t="str">
        <x:v>BestCelebrations</x:v>
      </x:c>
      <x:c r="D9" s="176" t="str">
        <x:v>https://www.etsy.com/shop/BestCelebrations</x:v>
      </x:c>
      <x:c r="E9" s="244" t="n">
        <x:v>21.04</x:v>
      </x:c>
      <x:c r="F9" s="245" t="n">
        <x:v>104</x:v>
      </x:c>
      <x:c r="G9" s="246" t="n">
        <x:v>2188</x:v>
      </x:c>
      <x:c r="H9" s="247" t="n">
        <x:v>-33</x:v>
      </x:c>
      <x:c r="I9" s="245" t="n">
        <x:v>319</x:v>
      </x:c>
      <x:c r="J9" s="245" t="n">
        <x:v>27</x:v>
      </x:c>
      <x:c r="K9" s="176" t="str">
        <x:v>5 Mo.</x:v>
      </x:c>
      <x:c r="L9" s="245" t="n">
        <x:v>557</x:v>
      </x:c>
      <x:c r="M9" s="245" t="n">
        <x:v>5</x:v>
      </x:c>
      <x:c r="N9" s="245" t="n">
        <x:v>15171</x:v>
      </x:c>
      <x:c r="O9" s="176" t="str">
        <x:v>Paper &amp; Party Supplies</x:v>
      </x:c>
      <x:c r="P9" s="245" t="n">
        <x:v>117</x:v>
      </x:c>
      <x:c r="Q9" s="245" t="n">
        <x:v>100</x:v>
      </x:c>
      <x:c r="R9" s="248" t="n">
        <x:v>2.1</x:v>
      </x:c>
      <x:c r="S9" s="245" t="n">
        <x:v>199467</x:v>
      </x:c>
      <x:c r="T9" s="176" t="str">
        <x:v>online rsvp page,pooh baby shower,balloon bear shower,clickable rsvp,winnie pooh invite,winnie pooh invites,pooh bear invitation,winnie invitations,pooh evite,winnie pooh canva,winnie pooh bundle,winnie-the-shower,trackable rsvp page</x:v>
      </x:c>
      <x:c r="U9" s="176" t="str">
        <x:v>online rsvp page</x:v>
      </x:c>
      <x:c r="V9" s="176" t="str">
        <x:v>pooh baby shower</x:v>
      </x:c>
      <x:c r="W9" s="176" t="str">
        <x:v>balloon bear shower</x:v>
      </x:c>
      <x:c r="X9" s="176" t="str">
        <x:v>clickable rsvp</x:v>
      </x:c>
      <x:c r="Y9" s="176" t="str">
        <x:v>winnie pooh invite</x:v>
      </x:c>
      <x:c r="Z9" s="176" t="str">
        <x:v>winnie pooh invites</x:v>
      </x:c>
      <x:c r="AA9" s="176" t="str">
        <x:v>pooh bear invitation</x:v>
      </x:c>
      <x:c r="AB9" s="176" t="str">
        <x:v>winnie invitations</x:v>
      </x:c>
      <x:c r="AC9" s="176" t="str">
        <x:v>pooh evite</x:v>
      </x:c>
      <x:c r="AD9" s="176" t="str">
        <x:v>winnie pooh canva</x:v>
      </x:c>
      <x:c r="AE9" s="176" t="str">
        <x:v>winnie pooh bundle</x:v>
      </x:c>
      <x:c r="AF9" s="176" t="str">
        <x:v>winnie-the-shower</x:v>
      </x:c>
      <x:c r="AG9" s="176" t="str">
        <x:v>trackable rsvp page</x:v>
      </x:c>
      <x:c r="AH9" s="249" t="str">
        <x:v>Adjacent</x:v>
      </x:c>
      <x:c r="AI9" s="249" t="str">
        <x:v>Single invitation</x:v>
      </x:c>
      <x:c r="AJ9" s="249" t="str">
        <x:v>Digital/printable</x:v>
      </x:c>
      <x:c r="AK9" s="249" t="str">
        <x:v>Baby shower invitation without bundle language</x:v>
      </x:c>
      <x:c r="AL9" s="250" t="n">
        <x:v>5</x:v>
      </x:c>
      <x:c r="AM9" s="244" t="str">
        <x:f>IF($AH9="Direct",$E9,"")</x:f>
      </x:c>
      <x:c r="AN9" s="245" t="n">
        <x:f>IF($AH9="Direct",$F9,0)</x:f>
        <x:v>0</x:v>
      </x:c>
      <x:c r="AO9" s="246" t="n">
        <x:f>IF($AH9="Direct",$G9,0)</x:f>
        <x:v>0</x:v>
      </x:c>
      <x:c r="AP9" s="176" t="n">
        <x:f>IF($AH9="Direct",1,0)</x:f>
        <x:v>0</x:v>
      </x:c>
      <x:c r="AQ9" s="176" t="n">
        <x:f>IF(AND($AH9="Direct",$F9&gt;0),1,0)</x:f>
        <x:v>0</x:v>
      </x:c>
      <x:c r="AR9" s="176" t="str">
        <x:v>Yes</x:v>
      </x:c>
    </x:row>
    <x:row r="10">
      <x:c r="A10" s="176" t="str">
        <x:v>Winnie Pooh Baby Shower Invitation Website with RSVP | Baby Shower | Baby Shower Invitation Theme | Digital Download | Bear Baby shower</x:v>
      </x:c>
      <x:c r="B10" s="176" t="str">
        <x:v>https://www.etsy.com/listing/4499890858/winnie-pooh-baby-shower-invitation</x:v>
      </x:c>
      <x:c r="C10" s="176" t="str">
        <x:v>DreamyLoly</x:v>
      </x:c>
      <x:c r="D10" s="176" t="str">
        <x:v>https://www.etsy.com/shop/DreamyLoly</x:v>
      </x:c>
      <x:c r="E10" s="244" t="n">
        <x:v>25</x:v>
      </x:c>
      <x:c r="F10" s="245" t="n">
        <x:v>84</x:v>
      </x:c>
      <x:c r="G10" s="246" t="n">
        <x:v>2100</x:v>
      </x:c>
      <x:c r="H10" s="247" t="n">
        <x:v>200</x:v>
      </x:c>
      <x:c r="I10" s="245" t="n">
        <x:v>144</x:v>
      </x:c>
      <x:c r="J10" s="245" t="n">
        <x:v>12</x:v>
      </x:c>
      <x:c r="K10" s="176" t="str">
        <x:v>2 Mo.</x:v>
      </x:c>
      <x:c r="L10" s="245" t="n">
        <x:v>159</x:v>
      </x:c>
      <x:c r="M10" s="245" t="n">
        <x:v>6</x:v>
      </x:c>
      <x:c r="N10" s="245" t="n">
        <x:v>5719</x:v>
      </x:c>
      <x:c r="O10" s="176" t="str">
        <x:v>Paper &amp; Party Supplies</x:v>
      </x:c>
      <x:c r="P10" s="245" t="n">
        <x:v>11</x:v>
      </x:c>
      <x:c r="Q10" s="245" t="n">
        <x:v>100</x:v>
      </x:c>
      <x:c r="R10" s="248" t="n">
        <x:v>2.52</x:v>
      </x:c>
      <x:c r="S10" s="245" t="n">
        <x:v>1786</x:v>
      </x:c>
      <x:c r="T10" s="176" t="str">
        <x:v>pooh baby shower,balloon bear shower,clickable rsvp,winnie pooh invite,winnie pooh invites,pooh bear invitation,winnie invitations,pooh evite,winnie pooh canva,winnie pooh bundle,winnie-the-shower,boy baby shower,blue baby shower</x:v>
      </x:c>
      <x:c r="U10" s="176" t="str">
        <x:v>pooh baby shower</x:v>
      </x:c>
      <x:c r="V10" s="176" t="str">
        <x:v>balloon bear shower</x:v>
      </x:c>
      <x:c r="W10" s="176" t="str">
        <x:v>clickable rsvp</x:v>
      </x:c>
      <x:c r="X10" s="176" t="str">
        <x:v>winnie pooh invite</x:v>
      </x:c>
      <x:c r="Y10" s="176" t="str">
        <x:v>winnie pooh invites</x:v>
      </x:c>
      <x:c r="Z10" s="176" t="str">
        <x:v>pooh bear invitation</x:v>
      </x:c>
      <x:c r="AA10" s="176" t="str">
        <x:v>winnie invitations</x:v>
      </x:c>
      <x:c r="AB10" s="176" t="str">
        <x:v>pooh evite</x:v>
      </x:c>
      <x:c r="AC10" s="176" t="str">
        <x:v>winnie pooh canva</x:v>
      </x:c>
      <x:c r="AD10" s="176" t="str">
        <x:v>winnie pooh bundle</x:v>
      </x:c>
      <x:c r="AE10" s="176" t="str">
        <x:v>winnie-the-shower</x:v>
      </x:c>
      <x:c r="AF10" s="176" t="str">
        <x:v>boy baby shower</x:v>
      </x:c>
      <x:c r="AG10" s="176" t="str">
        <x:v>blue baby shower</x:v>
      </x:c>
      <x:c r="AH10" s="249" t="str">
        <x:v>Adjacent</x:v>
      </x:c>
      <x:c r="AI10" s="249" t="str">
        <x:v>Single invitation</x:v>
      </x:c>
      <x:c r="AJ10" s="249" t="str">
        <x:v>Digital/printable</x:v>
      </x:c>
      <x:c r="AK10" s="249" t="str">
        <x:v>Baby shower invitation without bundle language</x:v>
      </x:c>
      <x:c r="AL10" s="250" t="n">
        <x:v>2</x:v>
      </x:c>
      <x:c r="AM10" s="244" t="str">
        <x:f>IF($AH10="Direct",$E10,"")</x:f>
      </x:c>
      <x:c r="AN10" s="245" t="n">
        <x:f>IF($AH10="Direct",$F10,0)</x:f>
        <x:v>0</x:v>
      </x:c>
      <x:c r="AO10" s="246" t="n">
        <x:f>IF($AH10="Direct",$G10,0)</x:f>
        <x:v>0</x:v>
      </x:c>
      <x:c r="AP10" s="176" t="n">
        <x:f>IF($AH10="Direct",1,0)</x:f>
        <x:v>0</x:v>
      </x:c>
      <x:c r="AQ10" s="176" t="n">
        <x:f>IF(AND($AH10="Direct",$F10&gt;0),1,0)</x:f>
        <x:v>0</x:v>
      </x:c>
      <x:c r="AR10" s="176" t="str">
        <x:v>Yes</x:v>
      </x:c>
    </x:row>
    <x:row r="11">
      <x:c r="A11" s="176" t="str">
        <x:v>A New Chapter Begins Baby Shower Bundle, Storybook Baby Shower Invitation, Book Themed Baby Shower Decor and Games, New Tale, Canva Template</x:v>
      </x:c>
      <x:c r="B11" s="176" t="str">
        <x:v>https://www.etsy.com/listing/4452317695/a-new-chapter-begins-baby-shower-bundle</x:v>
      </x:c>
      <x:c r="C11" s="176" t="str">
        <x:v>RareMomentDesigns</x:v>
      </x:c>
      <x:c r="D11" s="176" t="str">
        <x:v>https://www.etsy.com/shop/RareMomentDesigns</x:v>
      </x:c>
      <x:c r="E11" s="244" t="n">
        <x:v>67.44</x:v>
      </x:c>
      <x:c r="F11" s="245" t="n">
        <x:v>30</x:v>
      </x:c>
      <x:c r="G11" s="246" t="n">
        <x:v>2023</x:v>
      </x:c>
      <x:c r="H11" s="247" t="n">
        <x:v>-100</x:v>
      </x:c>
      <x:c r="I11" s="245" t="n">
        <x:v>75</x:v>
      </x:c>
      <x:c r="J11" s="245" t="n">
        <x:v>8</x:v>
      </x:c>
      <x:c r="K11" s="176" t="str">
        <x:v>5 Mo.</x:v>
      </x:c>
      <x:c r="L11" s="245" t="n">
        <x:v>85</x:v>
      </x:c>
      <x:c r="M11" s="245" t="n">
        <x:v>2</x:v>
      </x:c>
      <x:c r="N11" s="245" t="n">
        <x:v>2400</x:v>
      </x:c>
      <x:c r="O11" s="176" t="str">
        <x:v>Paper &amp; Party Supplies</x:v>
      </x:c>
      <x:c r="P11" s="245" t="n">
        <x:v>51</x:v>
      </x:c>
      <x:c r="Q11" s="245" t="n">
        <x:v>100</x:v>
      </x:c>
      <x:c r="R11" s="248" t="n">
        <x:v>3.13</x:v>
      </x:c>
      <x:c r="S11" s="245" t="n">
        <x:v>39091</x:v>
      </x:c>
      <x:c r="T11" s="176" t="str">
        <x:v>a new chapter begins,baby shower bundle,storybook baby,shower invitation,book baby shower,invitation template,book shower bundle,baby shower decor,baby shower games,chapter baby shower,girl pink floral set,storybook invitation,spring april rmd096</x:v>
      </x:c>
      <x:c r="U11" s="176" t="str">
        <x:v>a new chapter begins</x:v>
      </x:c>
      <x:c r="V11" s="176" t="str">
        <x:v>baby shower bundle</x:v>
      </x:c>
      <x:c r="W11" s="176" t="str">
        <x:v>storybook baby</x:v>
      </x:c>
      <x:c r="X11" s="176" t="str">
        <x:v>shower invitation</x:v>
      </x:c>
      <x:c r="Y11" s="176" t="str">
        <x:v>book baby shower</x:v>
      </x:c>
      <x:c r="Z11" s="176" t="str">
        <x:v>invitation template</x:v>
      </x:c>
      <x:c r="AA11" s="176" t="str">
        <x:v>book shower bundle</x:v>
      </x:c>
      <x:c r="AB11" s="176" t="str">
        <x:v>baby shower decor</x:v>
      </x:c>
      <x:c r="AC11" s="176" t="str">
        <x:v>baby shower games</x:v>
      </x:c>
      <x:c r="AD11" s="176" t="str">
        <x:v>chapter baby shower</x:v>
      </x:c>
      <x:c r="AE11" s="176" t="str">
        <x:v>girl pink floral set</x:v>
      </x:c>
      <x:c r="AF11" s="176" t="str">
        <x:v>storybook invitation</x:v>
      </x:c>
      <x:c r="AG11" s="176" t="str">
        <x:v>spring april rmd096</x:v>
      </x:c>
      <x:c r="AH11" s="249" t="str">
        <x:v>Direct</x:v>
      </x:c>
      <x:c r="AI11" s="249" t="str">
        <x:v>Complete event bundle</x:v>
      </x:c>
      <x:c r="AJ11" s="249" t="str">
        <x:v>Digital/printable</x:v>
      </x:c>
      <x:c r="AK11" s="249" t="str">
        <x:v>Title explicitly combines baby shower + invitation + bundle/set/suite</x:v>
      </x:c>
      <x:c r="AL11" s="250" t="n">
        <x:v>5</x:v>
      </x:c>
      <x:c r="AM11" s="244" t="n">
        <x:f>IF($AH11="Direct",$E11,"")</x:f>
        <x:v>67.44</x:v>
      </x:c>
      <x:c r="AN11" s="245" t="n">
        <x:f>IF($AH11="Direct",$F11,0)</x:f>
        <x:v>30</x:v>
      </x:c>
      <x:c r="AO11" s="246" t="n">
        <x:f>IF($AH11="Direct",$G11,0)</x:f>
        <x:v>2023</x:v>
      </x:c>
      <x:c r="AP11" s="176" t="n">
        <x:f>IF($AH11="Direct",1,0)</x:f>
        <x:v>1</x:v>
      </x:c>
      <x:c r="AQ11" s="176" t="n">
        <x:f>IF(AND($AH11="Direct",$F11&gt;0),1,0)</x:f>
        <x:v>1</x:v>
      </x:c>
      <x:c r="AR11" s="176" t="str">
        <x:v>No</x:v>
      </x:c>
    </x:row>
    <x:row r="12">
      <x:c r="A12" s="176" t="str">
        <x:v>Editable Berry Sweet Baby Shower Invitation Bundle, Berry Baby Shower Bundle, Games Bundle, Blueberry and Strawberry Shower Decor BRSBS001</x:v>
      </x:c>
      <x:c r="B12" s="176" t="str">
        <x:v>https://www.etsy.com/listing/1709900139/editable-berry-sweet-baby-shower</x:v>
      </x:c>
      <x:c r="C12" s="176" t="str">
        <x:v>LittleCutieParty</x:v>
      </x:c>
      <x:c r="D12" s="176" t="str">
        <x:v>https://www.etsy.com/shop/LittleCutieParty</x:v>
      </x:c>
      <x:c r="E12" s="244" t="n">
        <x:v>38</x:v>
      </x:c>
      <x:c r="F12" s="245" t="n">
        <x:v>43</x:v>
      </x:c>
      <x:c r="G12" s="246" t="n">
        <x:v>1634</x:v>
      </x:c>
      <x:c r="H12" s="247" t="n">
        <x:v>-100</x:v>
      </x:c>
      <x:c r="I12" s="245" t="n">
        <x:v>363</x:v>
      </x:c>
      <x:c r="J12" s="245" t="n">
        <x:v>25</x:v>
      </x:c>
      <x:c r="K12" s="176" t="str">
        <x:v>27 Mo.</x:v>
      </x:c>
      <x:c r="L12" s="245" t="n">
        <x:v>687</x:v>
      </x:c>
      <x:c r="M12" s="245" t="n">
        <x:v>1</x:v>
      </x:c>
      <x:c r="N12" s="245" t="n">
        <x:v>21027</x:v>
      </x:c>
      <x:c r="O12" s="176" t="str">
        <x:v>Paper &amp; Party Supplies</x:v>
      </x:c>
      <x:c r="P12" s="245" t="n">
        <x:v>121</x:v>
      </x:c>
      <x:c r="Q12" s="245" t="n">
        <x:v>100</x:v>
      </x:c>
      <x:c r="R12" s="248" t="n">
        <x:v>1.73</x:v>
      </x:c>
      <x:c r="S12" s="245" t="n">
        <x:v>11166</x:v>
      </x:c>
      <x:c r="T12" s="176" t="str">
        <x:v>baby shower bundle,baby shower,baby shower set,baby shower suite,baby shower package,berry sweet,berries baby shower,berry,fruit baby shower,blueberry,strawberry,berry baby shower,berry sweet baby</x:v>
      </x:c>
      <x:c r="U12" s="176" t="str">
        <x:v>baby shower bundle</x:v>
      </x:c>
      <x:c r="V12" s="176" t="str">
        <x:v>baby shower</x:v>
      </x:c>
      <x:c r="W12" s="176" t="str">
        <x:v>baby shower set</x:v>
      </x:c>
      <x:c r="X12" s="176" t="str">
        <x:v>baby shower suite</x:v>
      </x:c>
      <x:c r="Y12" s="176" t="str">
        <x:v>baby shower package</x:v>
      </x:c>
      <x:c r="Z12" s="176" t="str">
        <x:v>berry sweet</x:v>
      </x:c>
      <x:c r="AA12" s="176" t="str">
        <x:v>berries baby shower</x:v>
      </x:c>
      <x:c r="AB12" s="176" t="str">
        <x:v>berry</x:v>
      </x:c>
      <x:c r="AC12" s="176" t="str">
        <x:v>fruit baby shower</x:v>
      </x:c>
      <x:c r="AD12" s="176" t="str">
        <x:v>blueberry</x:v>
      </x:c>
      <x:c r="AE12" s="176" t="str">
        <x:v>strawberry</x:v>
      </x:c>
      <x:c r="AF12" s="176" t="str">
        <x:v>berry baby shower</x:v>
      </x:c>
      <x:c r="AG12" s="176" t="str">
        <x:v>berry sweet baby</x:v>
      </x:c>
      <x:c r="AH12" s="249" t="str">
        <x:v>Direct</x:v>
      </x:c>
      <x:c r="AI12" s="249" t="str">
        <x:v>Complete event bundle</x:v>
      </x:c>
      <x:c r="AJ12" s="249" t="str">
        <x:v>Digital/printable</x:v>
      </x:c>
      <x:c r="AK12" s="249" t="str">
        <x:v>Title explicitly combines baby shower + invitation + bundle/set/suite</x:v>
      </x:c>
      <x:c r="AL12" s="250" t="n">
        <x:v>27</x:v>
      </x:c>
      <x:c r="AM12" s="244" t="n">
        <x:f>IF($AH12="Direct",$E12,"")</x:f>
        <x:v>38</x:v>
      </x:c>
      <x:c r="AN12" s="245" t="n">
        <x:f>IF($AH12="Direct",$F12,0)</x:f>
        <x:v>43</x:v>
      </x:c>
      <x:c r="AO12" s="246" t="n">
        <x:f>IF($AH12="Direct",$G12,0)</x:f>
        <x:v>1634</x:v>
      </x:c>
      <x:c r="AP12" s="176" t="n">
        <x:f>IF($AH12="Direct",1,0)</x:f>
        <x:v>1</x:v>
      </x:c>
      <x:c r="AQ12" s="176" t="n">
        <x:f>IF(AND($AH12="Direct",$F12&gt;0),1,0)</x:f>
        <x:v>1</x:v>
      </x:c>
      <x:c r="AR12" s="176" t="str">
        <x:v>No</x:v>
      </x:c>
    </x:row>
    <x:row r="13">
      <x:c r="A13" s="176" t="str">
        <x:v>Cute Kitty Baby Shower Invitation, Editable Hello Baby Invitation, Pink Baby Shower Invite, Coquette Baby Girl Digital Invite Website w RSVP</x:v>
      </x:c>
      <x:c r="B13" s="176" t="str">
        <x:v>https://www.etsy.com/listing/4502042822/cute-kitty-baby-shower-invitation</x:v>
      </x:c>
      <x:c r="C13" s="176" t="str">
        <x:v>DiamondJadeDesigns</x:v>
      </x:c>
      <x:c r="D13" s="176" t="str">
        <x:v>https://www.etsy.com/shop/DiamondJadeDesigns</x:v>
      </x:c>
      <x:c r="E13" s="244" t="n">
        <x:v>31.25</x:v>
      </x:c>
      <x:c r="F13" s="245" t="n">
        <x:v>52</x:v>
      </x:c>
      <x:c r="G13" s="246" t="n">
        <x:v>1625</x:v>
      </x:c>
      <x:c r="H13" s="247" t="n">
        <x:v>200</x:v>
      </x:c>
      <x:c r="I13" s="245" t="n">
        <x:v>74</x:v>
      </x:c>
      <x:c r="J13" s="245" t="n">
        <x:v>6</x:v>
      </x:c>
      <x:c r="K13" s="176" t="str">
        <x:v>2 Mo.</x:v>
      </x:c>
      <x:c r="L13" s="245" t="n">
        <x:v>82</x:v>
      </x:c>
      <x:c r="M13" s="245" t="n">
        <x:v>3</x:v>
      </x:c>
      <x:c r="N13" s="245" t="n">
        <x:v>2261</x:v>
      </x:c>
      <x:c r="O13" s="176" t="str">
        <x:v>Paper &amp; Party Supplies</x:v>
      </x:c>
      <x:c r="P13" s="245" t="n">
        <x:v>30</x:v>
      </x:c>
      <x:c r="Q13" s="245" t="n">
        <x:v>100</x:v>
      </x:c>
      <x:c r="R13" s="248" t="n">
        <x:v>3.27</x:v>
      </x:c>
      <x:c r="S13" s="245" t="n">
        <x:v>1211</x:v>
      </x:c>
      <x:c r="T13" s="176" t="str">
        <x:v>hello baby invite,pink baby shower,girl baby shower,coquette baby,baby bow invite,kawaii baby shower,cute kitty invite,kitty invitation,kawaii invitation,canva template,baby shower girl,pink bow invite,invitation rsvp</x:v>
      </x:c>
      <x:c r="U13" s="176" t="str">
        <x:v>hello baby invite</x:v>
      </x:c>
      <x:c r="V13" s="176" t="str">
        <x:v>pink baby shower</x:v>
      </x:c>
      <x:c r="W13" s="176" t="str">
        <x:v>girl baby shower</x:v>
      </x:c>
      <x:c r="X13" s="176" t="str">
        <x:v>coquette baby</x:v>
      </x:c>
      <x:c r="Y13" s="176" t="str">
        <x:v>baby bow invite</x:v>
      </x:c>
      <x:c r="Z13" s="176" t="str">
        <x:v>kawaii baby shower</x:v>
      </x:c>
      <x:c r="AA13" s="176" t="str">
        <x:v>cute kitty invite</x:v>
      </x:c>
      <x:c r="AB13" s="176" t="str">
        <x:v>kitty invitation</x:v>
      </x:c>
      <x:c r="AC13" s="176" t="str">
        <x:v>kawaii invitation</x:v>
      </x:c>
      <x:c r="AD13" s="176" t="str">
        <x:v>canva template</x:v>
      </x:c>
      <x:c r="AE13" s="176" t="str">
        <x:v>baby shower girl</x:v>
      </x:c>
      <x:c r="AF13" s="176" t="str">
        <x:v>pink bow invite</x:v>
      </x:c>
      <x:c r="AG13" s="176" t="str">
        <x:v>invitation rsvp</x:v>
      </x:c>
      <x:c r="AH13" s="249" t="str">
        <x:v>Adjacent</x:v>
      </x:c>
      <x:c r="AI13" s="249" t="str">
        <x:v>Single invitation</x:v>
      </x:c>
      <x:c r="AJ13" s="249" t="str">
        <x:v>Digital/printable</x:v>
      </x:c>
      <x:c r="AK13" s="249" t="str">
        <x:v>Baby shower invitation without bundle language</x:v>
      </x:c>
      <x:c r="AL13" s="250" t="n">
        <x:v>2</x:v>
      </x:c>
      <x:c r="AM13" s="244" t="str">
        <x:f>IF($AH13="Direct",$E13,"")</x:f>
      </x:c>
      <x:c r="AN13" s="245" t="n">
        <x:f>IF($AH13="Direct",$F13,0)</x:f>
        <x:v>0</x:v>
      </x:c>
      <x:c r="AO13" s="246" t="n">
        <x:f>IF($AH13="Direct",$G13,0)</x:f>
        <x:v>0</x:v>
      </x:c>
      <x:c r="AP13" s="176" t="n">
        <x:f>IF($AH13="Direct",1,0)</x:f>
        <x:v>0</x:v>
      </x:c>
      <x:c r="AQ13" s="176" t="n">
        <x:f>IF(AND($AH13="Direct",$F13&gt;0),1,0)</x:f>
        <x:v>0</x:v>
      </x:c>
      <x:c r="AR13" s="176" t="str">
        <x:v>No</x:v>
      </x:c>
    </x:row>
    <x:row r="14">
      <x:c r="A14" s="176" t="str">
        <x:v>PRINTED + SHIPPED Cowboy Baby Shower Invitation, Rodeo Invite, Clothesline Theme, Baby Boy Baby Shower Invitation CLINT</x:v>
      </x:c>
      <x:c r="B14" s="176" t="str">
        <x:v>https://www.etsy.com/listing/4465885521/printed-shipped-cowboy-baby-shower</x:v>
      </x:c>
      <x:c r="C14" s="176" t="str">
        <x:v>UnmeasuredEvent</x:v>
      </x:c>
      <x:c r="D14" s="176" t="str">
        <x:v>https://www.etsy.com/shop/UnmeasuredEvent</x:v>
      </x:c>
      <x:c r="E14" s="244" t="n">
        <x:v>107</x:v>
      </x:c>
      <x:c r="F14" s="245" t="n">
        <x:v>15</x:v>
      </x:c>
      <x:c r="G14" s="246" t="n">
        <x:v>1605</x:v>
      </x:c>
      <x:c r="H14" s="247" t="n">
        <x:v>0</x:v>
      </x:c>
      <x:c r="I14" s="245" t="n">
        <x:v>30</x:v>
      </x:c>
      <x:c r="J14" s="245" t="n">
        <x:v>2</x:v>
      </x:c>
      <x:c r="K14" s="176" t="str">
        <x:v>5 Mo.</x:v>
      </x:c>
      <x:c r="L14" s="245" t="n">
        <x:v>23</x:v>
      </x:c>
      <x:c r="M14" s="245" t="n">
        <x:v>0</x:v>
      </x:c>
      <x:c r="N14" s="245" t="n">
        <x:v>549</x:v>
      </x:c>
      <x:c r="O14" s="176" t="str">
        <x:v>Paper &amp; Party Supplies</x:v>
      </x:c>
      <x:c r="P14" s="245" t="n">
        <x:v>115</x:v>
      </x:c>
      <x:c r="Q14" s="245" t="n">
        <x:v>39</x:v>
      </x:c>
      <x:c r="R14" s="248" t="n">
        <x:v>5.46</x:v>
      </x:c>
      <x:c r="S14" s="245" t="n">
        <x:v>497203</x:v>
      </x:c>
      <x:c r="T14" s="176" t="str">
        <x:v>printed baby shower,printed invitation,boy baby shower,cowboy baby shower,clothesline baby,clothesline theme,rodeo baby shower,cowboy on the way,blue baby shower,country baby shower,rustic baby shower,ranch baby shower,horse baby shower</x:v>
      </x:c>
      <x:c r="U14" s="176" t="str">
        <x:v>printed baby shower</x:v>
      </x:c>
      <x:c r="V14" s="176" t="str">
        <x:v>printed invitation</x:v>
      </x:c>
      <x:c r="W14" s="176" t="str">
        <x:v>boy baby shower</x:v>
      </x:c>
      <x:c r="X14" s="176" t="str">
        <x:v>cowboy baby shower</x:v>
      </x:c>
      <x:c r="Y14" s="176" t="str">
        <x:v>clothesline baby</x:v>
      </x:c>
      <x:c r="Z14" s="176" t="str">
        <x:v>clothesline theme</x:v>
      </x:c>
      <x:c r="AA14" s="176" t="str">
        <x:v>rodeo baby shower</x:v>
      </x:c>
      <x:c r="AB14" s="176" t="str">
        <x:v>cowboy on the way</x:v>
      </x:c>
      <x:c r="AC14" s="176" t="str">
        <x:v>blue baby shower</x:v>
      </x:c>
      <x:c r="AD14" s="176" t="str">
        <x:v>country baby shower</x:v>
      </x:c>
      <x:c r="AE14" s="176" t="str">
        <x:v>rustic baby shower</x:v>
      </x:c>
      <x:c r="AF14" s="176" t="str">
        <x:v>ranch baby shower</x:v>
      </x:c>
      <x:c r="AG14" s="176" t="str">
        <x:v>horse baby shower</x:v>
      </x:c>
      <x:c r="AH14" s="249" t="str">
        <x:v>Adjacent</x:v>
      </x:c>
      <x:c r="AI14" s="249" t="str">
        <x:v>Single invitation</x:v>
      </x:c>
      <x:c r="AJ14" s="249" t="str">
        <x:v>Unclear format</x:v>
      </x:c>
      <x:c r="AK14" s="249" t="str">
        <x:v>Baby shower invitation without bundle language</x:v>
      </x:c>
      <x:c r="AL14" s="250" t="n">
        <x:v>5</x:v>
      </x:c>
      <x:c r="AM14" s="244" t="str">
        <x:f>IF($AH14="Direct",$E14,"")</x:f>
      </x:c>
      <x:c r="AN14" s="245" t="n">
        <x:f>IF($AH14="Direct",$F14,0)</x:f>
        <x:v>0</x:v>
      </x:c>
      <x:c r="AO14" s="246" t="n">
        <x:f>IF($AH14="Direct",$G14,0)</x:f>
        <x:v>0</x:v>
      </x:c>
      <x:c r="AP14" s="176" t="n">
        <x:f>IF($AH14="Direct",1,0)</x:f>
        <x:v>0</x:v>
      </x:c>
      <x:c r="AQ14" s="176" t="n">
        <x:f>IF(AND($AH14="Direct",$F14&gt;0),1,0)</x:f>
        <x:v>0</x:v>
      </x:c>
      <x:c r="AR14" s="176" t="str">
        <x:v>No</x:v>
      </x:c>
    </x:row>
    <x:row r="15">
      <x:c r="A15" s="176" t="str">
        <x:v>Bearly Wait Baby Shower Bundle Boy, Bear Balloon Shower Games Bundle, Baby Shower Bundles Boys, Blue Teddy Bear Editable Canva</x:v>
      </x:c>
      <x:c r="B15" s="176" t="str">
        <x:v>https://www.etsy.com/listing/4460302154/bearly-wait-baby-shower-bundle-boy-bear</x:v>
      </x:c>
      <x:c r="C15" s="176" t="str">
        <x:v>Bambooza</x:v>
      </x:c>
      <x:c r="D15" s="176" t="str">
        <x:v>https://www.etsy.com/shop/Bambooza</x:v>
      </x:c>
      <x:c r="E15" s="244" t="n">
        <x:v>40.31</x:v>
      </x:c>
      <x:c r="F15" s="245" t="n">
        <x:v>39</x:v>
      </x:c>
      <x:c r="G15" s="246" t="n">
        <x:v>1572</x:v>
      </x:c>
      <x:c r="H15" s="247" t="n">
        <x:v>-50</x:v>
      </x:c>
      <x:c r="I15" s="245" t="n">
        <x:v>98</x:v>
      </x:c>
      <x:c r="J15" s="245" t="n">
        <x:v>9</x:v>
      </x:c>
      <x:c r="K15" s="176" t="str">
        <x:v>5 Mo.</x:v>
      </x:c>
      <x:c r="L15" s="245" t="n">
        <x:v>222</x:v>
      </x:c>
      <x:c r="M15" s="245" t="n">
        <x:v>2</x:v>
      </x:c>
      <x:c r="N15" s="245" t="n">
        <x:v>7601</x:v>
      </x:c>
      <x:c r="O15" s="176" t="str">
        <x:v>Paper &amp; Party Supplies</x:v>
      </x:c>
      <x:c r="P15" s="245" t="n">
        <x:v>135</x:v>
      </x:c>
      <x:c r="Q15" s="245" t="n">
        <x:v>100</x:v>
      </x:c>
      <x:c r="R15" s="248" t="n">
        <x:v>1.29</x:v>
      </x:c>
      <x:c r="S15" s="245" t="n">
        <x:v>3032</x:v>
      </x:c>
      <x:c r="T15" s="176" t="str">
        <x:v>bear shower bundle,bearly wait shower,bear balloon shower,balloon shower game,blue bear shower,teddy bear theme,baby shower bundle,bearly wait invite,bear baby shower,blue boy bear,cute teddy bear,we can bearly wait,canva template</x:v>
      </x:c>
      <x:c r="U15" s="176" t="str">
        <x:v>bear shower bundle</x:v>
      </x:c>
      <x:c r="V15" s="176" t="str">
        <x:v>bearly wait shower</x:v>
      </x:c>
      <x:c r="W15" s="176" t="str">
        <x:v>bear balloon shower</x:v>
      </x:c>
      <x:c r="X15" s="176" t="str">
        <x:v>balloon shower game</x:v>
      </x:c>
      <x:c r="Y15" s="176" t="str">
        <x:v>blue bear shower</x:v>
      </x:c>
      <x:c r="Z15" s="176" t="str">
        <x:v>teddy bear theme</x:v>
      </x:c>
      <x:c r="AA15" s="176" t="str">
        <x:v>baby shower bundle</x:v>
      </x:c>
      <x:c r="AB15" s="176" t="str">
        <x:v>bearly wait invite</x:v>
      </x:c>
      <x:c r="AC15" s="176" t="str">
        <x:v>bear baby shower</x:v>
      </x:c>
      <x:c r="AD15" s="176" t="str">
        <x:v>blue boy bear</x:v>
      </x:c>
      <x:c r="AE15" s="176" t="str">
        <x:v>cute teddy bear</x:v>
      </x:c>
      <x:c r="AF15" s="176" t="str">
        <x:v>we can bearly wait</x:v>
      </x:c>
      <x:c r="AG15" s="176" t="str">
        <x:v>canva template</x:v>
      </x:c>
      <x:c r="AH15" s="249" t="str">
        <x:v>Adjacent</x:v>
      </x:c>
      <x:c r="AI15" s="249" t="str">
        <x:v>Games/decor bundle</x:v>
      </x:c>
      <x:c r="AJ15" s="249" t="str">
        <x:v>Digital/printable</x:v>
      </x:c>
      <x:c r="AK15" s="249" t="str">
        <x:v>Baby shower bundle without invitation language</x:v>
      </x:c>
      <x:c r="AL15" s="250" t="n">
        <x:v>5</x:v>
      </x:c>
      <x:c r="AM15" s="244" t="str">
        <x:f>IF($AH15="Direct",$E15,"")</x:f>
      </x:c>
      <x:c r="AN15" s="245" t="n">
        <x:f>IF($AH15="Direct",$F15,0)</x:f>
        <x:v>0</x:v>
      </x:c>
      <x:c r="AO15" s="246" t="n">
        <x:f>IF($AH15="Direct",$G15,0)</x:f>
        <x:v>0</x:v>
      </x:c>
      <x:c r="AP15" s="176" t="n">
        <x:f>IF($AH15="Direct",1,0)</x:f>
        <x:v>0</x:v>
      </x:c>
      <x:c r="AQ15" s="176" t="n">
        <x:f>IF(AND($AH15="Direct",$F15&gt;0),1,0)</x:f>
        <x:v>0</x:v>
      </x:c>
      <x:c r="AR15" s="176" t="str">
        <x:v>No</x:v>
      </x:c>
    </x:row>
    <x:row r="16">
      <x:c r="A16" s="176" t="str">
        <x:v>Lion Baby Mobile, Safari Baby Mobile, Lion Nursery Decor, Wooden Cot Mobile, Crib Mobile, Safari Themed Nursery Decor, Baby Shower Gift</x:v>
      </x:c>
      <x:c r="B16" s="176" t="str">
        <x:v>https://www.etsy.com/listing/4304085667/lion-baby-mobile-safari-baby-mobile-lion</x:v>
      </x:c>
      <x:c r="C16" s="176" t="str">
        <x:v>BabyMalyon</x:v>
      </x:c>
      <x:c r="D16" s="176" t="str">
        <x:v>https://www.etsy.com/shop/BabyMalyon</x:v>
      </x:c>
      <x:c r="E16" s="244" t="n">
        <x:v>153.9</x:v>
      </x:c>
      <x:c r="F16" s="245" t="n">
        <x:v>10</x:v>
      </x:c>
      <x:c r="G16" s="246" t="n">
        <x:v>1539</x:v>
      </x:c>
      <x:c r="H16" s="247" t="n">
        <x:v>0</x:v>
      </x:c>
      <x:c r="I16" s="245" t="n">
        <x:v>73</x:v>
      </x:c>
      <x:c r="J16" s="245" t="n">
        <x:v>19</x:v>
      </x:c>
      <x:c r="K16" s="176" t="str">
        <x:v>14 Mo.</x:v>
      </x:c>
      <x:c r="L16" s="245" t="n">
        <x:v>379</x:v>
      </x:c>
      <x:c r="M16" s="245" t="n">
        <x:v>1</x:v>
      </x:c>
      <x:c r="N16" s="245" t="n">
        <x:v>10732</x:v>
      </x:c>
      <x:c r="O16" s="176" t="str">
        <x:v>Toys &amp; Games</x:v>
      </x:c>
      <x:c r="P16" s="245" t="n">
        <x:v>15</x:v>
      </x:c>
      <x:c r="Q16" s="245" t="n">
        <x:v>100</x:v>
      </x:c>
      <x:c r="R16" s="248" t="n">
        <x:v>0.68</x:v>
      </x:c>
      <x:c r="S16" s="245" t="n">
        <x:v>1224</x:v>
      </x:c>
      <x:c r="T16" s="176" t="str">
        <x:v>baby shower gift,newborn baby gift,crib mobile,baby mobile,baby shower invite,expecting mom gift,cot mobiles,crib hanging toys,wooden cot mobile,jungle nursery decor,lion baby mobile,crib mobile music,lion nursery</x:v>
      </x:c>
      <x:c r="U16" s="176" t="str">
        <x:v>baby shower gift</x:v>
      </x:c>
      <x:c r="V16" s="176" t="str">
        <x:v>newborn baby gift</x:v>
      </x:c>
      <x:c r="W16" s="176" t="str">
        <x:v>crib mobile</x:v>
      </x:c>
      <x:c r="X16" s="176" t="str">
        <x:v>baby mobile</x:v>
      </x:c>
      <x:c r="Y16" s="176" t="str">
        <x:v>baby shower invite</x:v>
      </x:c>
      <x:c r="Z16" s="176" t="str">
        <x:v>expecting mom gift</x:v>
      </x:c>
      <x:c r="AA16" s="176" t="str">
        <x:v>cot mobiles</x:v>
      </x:c>
      <x:c r="AB16" s="176" t="str">
        <x:v>crib hanging toys</x:v>
      </x:c>
      <x:c r="AC16" s="176" t="str">
        <x:v>wooden cot mobile</x:v>
      </x:c>
      <x:c r="AD16" s="176" t="str">
        <x:v>jungle nursery decor</x:v>
      </x:c>
      <x:c r="AE16" s="176" t="str">
        <x:v>lion baby mobile</x:v>
      </x:c>
      <x:c r="AF16" s="176" t="str">
        <x:v>crib mobile music</x:v>
      </x:c>
      <x:c r="AG16" s="176" t="str">
        <x:v>lion nursery</x:v>
      </x:c>
      <x:c r="AH16" s="249" t="str">
        <x:v>Adjacent</x:v>
      </x:c>
      <x:c r="AI16" s="249" t="str">
        <x:v>Other baby shower</x:v>
      </x:c>
      <x:c r="AJ16" s="249" t="str">
        <x:v>Unclear format</x:v>
      </x:c>
      <x:c r="AK16" s="249" t="str">
        <x:v>Baby shower item outside the direct bundle definition</x:v>
      </x:c>
      <x:c r="AL16" s="250" t="n">
        <x:v>14</x:v>
      </x:c>
      <x:c r="AM16" s="244" t="str">
        <x:f>IF($AH16="Direct",$E16,"")</x:f>
      </x:c>
      <x:c r="AN16" s="245" t="n">
        <x:f>IF($AH16="Direct",$F16,0)</x:f>
        <x:v>0</x:v>
      </x:c>
      <x:c r="AO16" s="246" t="n">
        <x:f>IF($AH16="Direct",$G16,0)</x:f>
        <x:v>0</x:v>
      </x:c>
      <x:c r="AP16" s="176" t="n">
        <x:f>IF($AH16="Direct",1,0)</x:f>
        <x:v>0</x:v>
      </x:c>
      <x:c r="AQ16" s="176" t="n">
        <x:f>IF(AND($AH16="Direct",$F16&gt;0),1,0)</x:f>
        <x:v>0</x:v>
      </x:c>
      <x:c r="AR16" s="176" t="str">
        <x:v>No</x:v>
      </x:c>
    </x:row>
    <x:row r="17">
      <x:c r="A17" s="176" t="str">
        <x:v>Elegant Gold Mirrored Acrylic wedding invitation, Party Invitation, Custom Invitation, Baby Shower Invite, Quinceanera, Sweet 16 Invite</x:v>
      </x:c>
      <x:c r="B17" s="176" t="str">
        <x:v>https://www.etsy.com/listing/1868449559/elegant-gold-mirrored-acrylic-wedding</x:v>
      </x:c>
      <x:c r="C17" s="176" t="str">
        <x:v>AryaInvitations</x:v>
      </x:c>
      <x:c r="D17" s="176" t="str">
        <x:v>https://www.etsy.com/shop/AryaInvitations</x:v>
      </x:c>
      <x:c r="E17" s="244" t="n">
        <x:v>170</x:v>
      </x:c>
      <x:c r="F17" s="245" t="n">
        <x:v>9</x:v>
      </x:c>
      <x:c r="G17" s="246" t="n">
        <x:v>1530</x:v>
      </x:c>
      <x:c r="H17" s="247" t="n">
        <x:v>0</x:v>
      </x:c>
      <x:c r="I17" s="245" t="n">
        <x:v>59</x:v>
      </x:c>
      <x:c r="J17" s="245" t="n">
        <x:v>22</x:v>
      </x:c>
      <x:c r="K17" s="176" t="str">
        <x:v>17 Mo.</x:v>
      </x:c>
      <x:c r="L17" s="245" t="n">
        <x:v>298</x:v>
      </x:c>
      <x:c r="M17" s="245" t="n">
        <x:v>1</x:v>
      </x:c>
      <x:c r="N17" s="245" t="n">
        <x:v>19237</x:v>
      </x:c>
      <x:c r="O17" s="176" t="str">
        <x:v>Paper &amp; Party Supplies</x:v>
      </x:c>
      <x:c r="P17" s="245" t="n">
        <x:v>52</x:v>
      </x:c>
      <x:c r="Q17" s="245" t="n">
        <x:v>100</x:v>
      </x:c>
      <x:c r="R17" s="248" t="n">
        <x:v>0.31</x:v>
      </x:c>
      <x:c r="S17" s="245" t="n">
        <x:v>1049</x:v>
      </x:c>
      <x:c r="T17" s="176" t="str">
        <x:v>clear invitation,wedding invitation,custom invitation,wedding stationery,wedding card,acrylic invitation,invitation suite,modern invite,invitation card,acrylic card,cheap invitation,party invitation,gold mirror acrylic</x:v>
      </x:c>
      <x:c r="U17" s="176" t="str">
        <x:v>clear invitation</x:v>
      </x:c>
      <x:c r="V17" s="176" t="str">
        <x:v>wedding invitation</x:v>
      </x:c>
      <x:c r="W17" s="176" t="str">
        <x:v>custom invitation</x:v>
      </x:c>
      <x:c r="X17" s="176" t="str">
        <x:v>wedding stationery</x:v>
      </x:c>
      <x:c r="Y17" s="176" t="str">
        <x:v>wedding card</x:v>
      </x:c>
      <x:c r="Z17" s="176" t="str">
        <x:v>acrylic invitation</x:v>
      </x:c>
      <x:c r="AA17" s="176" t="str">
        <x:v>invitation suite</x:v>
      </x:c>
      <x:c r="AB17" s="176" t="str">
        <x:v>modern invite</x:v>
      </x:c>
      <x:c r="AC17" s="176" t="str">
        <x:v>invitation card</x:v>
      </x:c>
      <x:c r="AD17" s="176" t="str">
        <x:v>acrylic card</x:v>
      </x:c>
      <x:c r="AE17" s="176" t="str">
        <x:v>cheap invitation</x:v>
      </x:c>
      <x:c r="AF17" s="176" t="str">
        <x:v>party invitation</x:v>
      </x:c>
      <x:c r="AG17" s="176" t="str">
        <x:v>gold mirror acrylic</x:v>
      </x:c>
      <x:c r="AH17" s="249" t="str">
        <x:v>Adjacent</x:v>
      </x:c>
      <x:c r="AI17" s="249" t="str">
        <x:v>Single invitation</x:v>
      </x:c>
      <x:c r="AJ17" s="249" t="str">
        <x:v>Unclear format</x:v>
      </x:c>
      <x:c r="AK17" s="249" t="str">
        <x:v>Baby shower invitation without bundle language</x:v>
      </x:c>
      <x:c r="AL17" s="250" t="n">
        <x:v>17</x:v>
      </x:c>
      <x:c r="AM17" s="244" t="str">
        <x:f>IF($AH17="Direct",$E17,"")</x:f>
      </x:c>
      <x:c r="AN17" s="245" t="n">
        <x:f>IF($AH17="Direct",$F17,0)</x:f>
        <x:v>0</x:v>
      </x:c>
      <x:c r="AO17" s="246" t="n">
        <x:f>IF($AH17="Direct",$G17,0)</x:f>
        <x:v>0</x:v>
      </x:c>
      <x:c r="AP17" s="176" t="n">
        <x:f>IF($AH17="Direct",1,0)</x:f>
        <x:v>0</x:v>
      </x:c>
      <x:c r="AQ17" s="176" t="n">
        <x:f>IF(AND($AH17="Direct",$F17&gt;0),1,0)</x:f>
        <x:v>0</x:v>
      </x:c>
      <x:c r="AR17" s="176" t="str">
        <x:v>No</x:v>
      </x:c>
    </x:row>
    <x:row r="18">
      <x:c r="A18" s="176" t="str">
        <x:v>Afro Strawberry Baby Shower Bundle, African American Strawberry, African Princess Baby Shower Sign Template Digital Download</x:v>
      </x:c>
      <x:c r="B18" s="176" t="str">
        <x:v>https://www.etsy.com/listing/4477465557/afro-strawberry-baby-shower-bundle</x:v>
      </x:c>
      <x:c r="C18" s="176" t="str">
        <x:v>Partyfavordigitals</x:v>
      </x:c>
      <x:c r="D18" s="176" t="str">
        <x:v>https://www.etsy.com/shop/Partyfavordigitals</x:v>
      </x:c>
      <x:c r="E18" s="244" t="n">
        <x:v>45.99</x:v>
      </x:c>
      <x:c r="F18" s="245" t="n">
        <x:v>32</x:v>
      </x:c>
      <x:c r="G18" s="246" t="n">
        <x:v>1472</x:v>
      </x:c>
      <x:c r="H18" s="247" t="n">
        <x:v>0</x:v>
      </x:c>
      <x:c r="I18" s="245" t="n">
        <x:v>48</x:v>
      </x:c>
      <x:c r="J18" s="245" t="n">
        <x:v>4</x:v>
      </x:c>
      <x:c r="K18" s="176" t="str">
        <x:v>4 Mo.</x:v>
      </x:c>
      <x:c r="L18" s="245" t="n">
        <x:v>59</x:v>
      </x:c>
      <x:c r="M18" s="245" t="n">
        <x:v>1</x:v>
      </x:c>
      <x:c r="N18" s="245" t="n">
        <x:v>2512</x:v>
      </x:c>
      <x:c r="O18" s="176" t="str">
        <x:v>Paper &amp; Party Supplies</x:v>
      </x:c>
      <x:c r="P18" s="245" t="n">
        <x:v>25</x:v>
      </x:c>
      <x:c r="Q18" s="245" t="n">
        <x:v>100</x:v>
      </x:c>
      <x:c r="R18" s="248" t="n">
        <x:v>1.91</x:v>
      </x:c>
      <x:c r="S18" s="245" t="n">
        <x:v>3099</x:v>
      </x:c>
      <x:c r="T18" s="176" t="str">
        <x:v>strawberry baby show,berry baby shower in,baby shower invite,strawberry chip bag,strawberry invite,strawberry invitatio,baby shower invites,berry sweet invite,afro strawberry invi,african american inv,afro berry invitatio,afro princess invite,afro strawberry girl</x:v>
      </x:c>
      <x:c r="U18" s="176" t="str">
        <x:v>strawberry baby show</x:v>
      </x:c>
      <x:c r="V18" s="176" t="str">
        <x:v>berry baby shower in</x:v>
      </x:c>
      <x:c r="W18" s="176" t="str">
        <x:v>baby shower invite</x:v>
      </x:c>
      <x:c r="X18" s="176" t="str">
        <x:v>strawberry chip bag</x:v>
      </x:c>
      <x:c r="Y18" s="176" t="str">
        <x:v>strawberry invite</x:v>
      </x:c>
      <x:c r="Z18" s="176" t="str">
        <x:v>strawberry invitatio</x:v>
      </x:c>
      <x:c r="AA18" s="176" t="str">
        <x:v>baby shower invites</x:v>
      </x:c>
      <x:c r="AB18" s="176" t="str">
        <x:v>berry sweet invite</x:v>
      </x:c>
      <x:c r="AC18" s="176" t="str">
        <x:v>afro strawberry invi</x:v>
      </x:c>
      <x:c r="AD18" s="176" t="str">
        <x:v>african american inv</x:v>
      </x:c>
      <x:c r="AE18" s="176" t="str">
        <x:v>afro berry invitatio</x:v>
      </x:c>
      <x:c r="AF18" s="176" t="str">
        <x:v>afro princess invite</x:v>
      </x:c>
      <x:c r="AG18" s="176" t="str">
        <x:v>afro strawberry girl</x:v>
      </x:c>
      <x:c r="AH18" s="249" t="str">
        <x:v>Adjacent</x:v>
      </x:c>
      <x:c r="AI18" s="249" t="str">
        <x:v>Other bundle</x:v>
      </x:c>
      <x:c r="AJ18" s="249" t="str">
        <x:v>Digital/printable</x:v>
      </x:c>
      <x:c r="AK18" s="249" t="str">
        <x:v>Baby shower bundle without invitation language</x:v>
      </x:c>
      <x:c r="AL18" s="250" t="n">
        <x:v>4</x:v>
      </x:c>
      <x:c r="AM18" s="244" t="str">
        <x:f>IF($AH18="Direct",$E18,"")</x:f>
      </x:c>
      <x:c r="AN18" s="245" t="n">
        <x:f>IF($AH18="Direct",$F18,0)</x:f>
        <x:v>0</x:v>
      </x:c>
      <x:c r="AO18" s="246" t="n">
        <x:f>IF($AH18="Direct",$G18,0)</x:f>
        <x:v>0</x:v>
      </x:c>
      <x:c r="AP18" s="176" t="n">
        <x:f>IF($AH18="Direct",1,0)</x:f>
        <x:v>0</x:v>
      </x:c>
      <x:c r="AQ18" s="176" t="n">
        <x:f>IF(AND($AH18="Direct",$F18&gt;0),1,0)</x:f>
        <x:v>0</x:v>
      </x:c>
      <x:c r="AR18" s="176" t="str">
        <x:v>Yes</x:v>
      </x:c>
    </x:row>
    <x:row r="19">
      <x:c r="A19" s="176" t="str">
        <x:v>A Baby is Brewing Coffee Baby Shower Invitation Bundle: Stripe Hand Drawn Whimsical Bow Invite (Canva Editable, Instant Download) BS19</x:v>
      </x:c>
      <x:c r="B19" s="176" t="str">
        <x:v>https://www.etsy.com/listing/4472352746/a-baby-is-brewing-coffee-baby-shower</x:v>
      </x:c>
      <x:c r="C19" s="176" t="str">
        <x:v>COCOCARDTEMPLATE</x:v>
      </x:c>
      <x:c r="D19" s="176" t="str">
        <x:v>https://www.etsy.com/shop/COCOCARDTEMPLATE</x:v>
      </x:c>
      <x:c r="E19" s="244" t="n">
        <x:v>38.13</x:v>
      </x:c>
      <x:c r="F19" s="245" t="n">
        <x:v>38</x:v>
      </x:c>
      <x:c r="G19" s="246" t="n">
        <x:v>1450</x:v>
      </x:c>
      <x:c r="H19" s="247" t="n">
        <x:v>0</x:v>
      </x:c>
      <x:c r="I19" s="245" t="n">
        <x:v>147</x:v>
      </x:c>
      <x:c r="J19" s="245" t="n">
        <x:v>11</x:v>
      </x:c>
      <x:c r="K19" s="176" t="str">
        <x:v>4 Mo.</x:v>
      </x:c>
      <x:c r="L19" s="245" t="n">
        <x:v>454</x:v>
      </x:c>
      <x:c r="M19" s="245" t="n">
        <x:v>3</x:v>
      </x:c>
      <x:c r="N19" s="245" t="n">
        <x:v>11645</x:v>
      </x:c>
      <x:c r="O19" s="176" t="str">
        <x:v>Paper &amp; Party Supplies</x:v>
      </x:c>
      <x:c r="P19" s="245" t="n">
        <x:v>11</x:v>
      </x:c>
      <x:c r="Q19" s="245" t="n">
        <x:v>100</x:v>
      </x:c>
      <x:c r="R19" s="248" t="n">
        <x:v>1.26</x:v>
      </x:c>
      <x:c r="S19" s="245" t="n">
        <x:v>4457</x:v>
      </x:c>
      <x:c r="T19" s="176" t="str">
        <x:v>coffee shower invite,cafe baby shower,baby brewing shower,coffee baby bundle,coffee bean baby,baby shower bundle,hand drawn whimsical,bow cofffe baby,bonjour bebe invite,coquette doodle,party supply kit,baby shower decor,baby brunch invite</x:v>
      </x:c>
      <x:c r="U19" s="176" t="str">
        <x:v>coffee shower invite</x:v>
      </x:c>
      <x:c r="V19" s="176" t="str">
        <x:v>cafe baby shower</x:v>
      </x:c>
      <x:c r="W19" s="176" t="str">
        <x:v>baby brewing shower</x:v>
      </x:c>
      <x:c r="X19" s="176" t="str">
        <x:v>coffee baby bundle</x:v>
      </x:c>
      <x:c r="Y19" s="176" t="str">
        <x:v>coffee bean baby</x:v>
      </x:c>
      <x:c r="Z19" s="176" t="str">
        <x:v>baby shower bundle</x:v>
      </x:c>
      <x:c r="AA19" s="176" t="str">
        <x:v>hand drawn whimsical</x:v>
      </x:c>
      <x:c r="AB19" s="176" t="str">
        <x:v>bow cofffe baby</x:v>
      </x:c>
      <x:c r="AC19" s="176" t="str">
        <x:v>bonjour bebe invite</x:v>
      </x:c>
      <x:c r="AD19" s="176" t="str">
        <x:v>coquette doodle</x:v>
      </x:c>
      <x:c r="AE19" s="176" t="str">
        <x:v>party supply kit</x:v>
      </x:c>
      <x:c r="AF19" s="176" t="str">
        <x:v>baby shower decor</x:v>
      </x:c>
      <x:c r="AG19" s="176" t="str">
        <x:v>baby brunch invite</x:v>
      </x:c>
      <x:c r="AH19" s="249" t="str">
        <x:v>Direct</x:v>
      </x:c>
      <x:c r="AI19" s="249" t="str">
        <x:v>Invitation suite</x:v>
      </x:c>
      <x:c r="AJ19" s="249" t="str">
        <x:v>Digital/printable</x:v>
      </x:c>
      <x:c r="AK19" s="249" t="str">
        <x:v>Title explicitly combines baby shower + invitation + bundle/set/suite</x:v>
      </x:c>
      <x:c r="AL19" s="250" t="n">
        <x:v>4</x:v>
      </x:c>
      <x:c r="AM19" s="244" t="n">
        <x:f>IF($AH19="Direct",$E19,"")</x:f>
        <x:v>38.13</x:v>
      </x:c>
      <x:c r="AN19" s="245" t="n">
        <x:f>IF($AH19="Direct",$F19,0)</x:f>
        <x:v>38</x:v>
      </x:c>
      <x:c r="AO19" s="246" t="n">
        <x:f>IF($AH19="Direct",$G19,0)</x:f>
        <x:v>1450</x:v>
      </x:c>
      <x:c r="AP19" s="176" t="n">
        <x:f>IF($AH19="Direct",1,0)</x:f>
        <x:v>1</x:v>
      </x:c>
      <x:c r="AQ19" s="176" t="n">
        <x:f>IF(AND($AH19="Direct",$F19&gt;0),1,0)</x:f>
        <x:v>1</x:v>
      </x:c>
      <x:c r="AR19" s="176" t="str">
        <x:v>No</x:v>
      </x:c>
    </x:row>
    <x:row r="20">
      <x:c r="A20" s="176" t="str">
        <x:v>She&amp;#39;s Ready to Pop Baby Shower Bundle, Boy Blue Bow Whimsical Vintage Hand Drawn Soda Pop Theme, Soda Pop Boy Baby Shower Ideas</x:v>
      </x:c>
      <x:c r="B20" s="176" t="str">
        <x:v>https://www.etsy.com/listing/4471719732/shes-ready-to-pop-baby-shower-bundle-boy</x:v>
      </x:c>
      <x:c r="C20" s="176" t="str">
        <x:v>AestheticGirlyy</x:v>
      </x:c>
      <x:c r="D20" s="176" t="str">
        <x:v>https://www.etsy.com/shop/AestheticGirlyy</x:v>
      </x:c>
      <x:c r="E20" s="244" t="n">
        <x:v>39.99</x:v>
      </x:c>
      <x:c r="F20" s="245" t="n">
        <x:v>36</x:v>
      </x:c>
      <x:c r="G20" s="246" t="n">
        <x:v>1440</x:v>
      </x:c>
      <x:c r="H20" s="247" t="n">
        <x:v>200</x:v>
      </x:c>
      <x:c r="I20" s="245" t="n">
        <x:v>106</x:v>
      </x:c>
      <x:c r="J20" s="245" t="n">
        <x:v>9</x:v>
      </x:c>
      <x:c r="K20" s="176" t="str">
        <x:v>4 Mo.</x:v>
      </x:c>
      <x:c r="L20" s="245" t="n">
        <x:v>347</x:v>
      </x:c>
      <x:c r="M20" s="245" t="n">
        <x:v>2</x:v>
      </x:c>
      <x:c r="N20" s="245" t="n">
        <x:v>10884</x:v>
      </x:c>
      <x:c r="O20" s="176" t="str">
        <x:v>Paper &amp; Party Supplies</x:v>
      </x:c>
      <x:c r="P20" s="245" t="n">
        <x:v>35</x:v>
      </x:c>
      <x:c r="Q20" s="245" t="n">
        <x:v>100</x:v>
      </x:c>
      <x:c r="R20" s="248" t="n">
        <x:v>0.97</x:v>
      </x:c>
      <x:c r="S20" s="245" t="n">
        <x:v>73047</x:v>
      </x:c>
      <x:c r="T20" s="176" t="str">
        <x:v>digital invitation,baby shower invite,whimsical doodle,cola baby shower,soda pop baby shower,soda pop party ideas,baby shower bundle,soda pop shower,baby shower games,baby shower signs,blue baby shower,boy baby shower,blue bow baby shower</x:v>
      </x:c>
      <x:c r="U20" s="176" t="str">
        <x:v>digital invitation</x:v>
      </x:c>
      <x:c r="V20" s="176" t="str">
        <x:v>baby shower invite</x:v>
      </x:c>
      <x:c r="W20" s="176" t="str">
        <x:v>whimsical doodle</x:v>
      </x:c>
      <x:c r="X20" s="176" t="str">
        <x:v>cola baby shower</x:v>
      </x:c>
      <x:c r="Y20" s="176" t="str">
        <x:v>soda pop baby shower</x:v>
      </x:c>
      <x:c r="Z20" s="176" t="str">
        <x:v>soda pop party ideas</x:v>
      </x:c>
      <x:c r="AA20" s="176" t="str">
        <x:v>baby shower bundle</x:v>
      </x:c>
      <x:c r="AB20" s="176" t="str">
        <x:v>soda pop shower</x:v>
      </x:c>
      <x:c r="AC20" s="176" t="str">
        <x:v>baby shower games</x:v>
      </x:c>
      <x:c r="AD20" s="176" t="str">
        <x:v>baby shower signs</x:v>
      </x:c>
      <x:c r="AE20" s="176" t="str">
        <x:v>blue baby shower</x:v>
      </x:c>
      <x:c r="AF20" s="176" t="str">
        <x:v>boy baby shower</x:v>
      </x:c>
      <x:c r="AG20" s="176" t="str">
        <x:v>blue bow baby shower</x:v>
      </x:c>
      <x:c r="AH20" s="249" t="str">
        <x:v>Adjacent</x:v>
      </x:c>
      <x:c r="AI20" s="249" t="str">
        <x:v>Other bundle</x:v>
      </x:c>
      <x:c r="AJ20" s="249" t="str">
        <x:v>Digital/printable</x:v>
      </x:c>
      <x:c r="AK20" s="249" t="str">
        <x:v>Baby shower bundle without invitation language</x:v>
      </x:c>
      <x:c r="AL20" s="250" t="n">
        <x:v>4</x:v>
      </x:c>
      <x:c r="AM20" s="244" t="str">
        <x:f>IF($AH20="Direct",$E20,"")</x:f>
      </x:c>
      <x:c r="AN20" s="245" t="n">
        <x:f>IF($AH20="Direct",$F20,0)</x:f>
        <x:v>0</x:v>
      </x:c>
      <x:c r="AO20" s="246" t="n">
        <x:f>IF($AH20="Direct",$G20,0)</x:f>
        <x:v>0</x:v>
      </x:c>
      <x:c r="AP20" s="176" t="n">
        <x:f>IF($AH20="Direct",1,0)</x:f>
        <x:v>0</x:v>
      </x:c>
      <x:c r="AQ20" s="176" t="n">
        <x:f>IF(AND($AH20="Direct",$F20&gt;0),1,0)</x:f>
        <x:v>0</x:v>
      </x:c>
      <x:c r="AR20" s="176" t="str">
        <x:v>No</x:v>
      </x:c>
    </x:row>
    <x:row r="21">
      <x:c r="A21" s="176" t="str">
        <x:v>Baby Shower Invitation | A New Chapter Begins | Storybook Baby Shower Invite | Book Theme Baby Shower | Printable | Canva Template</x:v>
      </x:c>
      <x:c r="B21" s="176" t="str">
        <x:v>https://www.etsy.com/listing/4437843138/baby-shower-invitation-a-new-chapter</x:v>
      </x:c>
      <x:c r="C21" s="176" t="str">
        <x:v>TheBizzyBabe</x:v>
      </x:c>
      <x:c r="D21" s="176" t="str">
        <x:v>https://www.etsy.com/shop/TheBizzyBabe</x:v>
      </x:c>
      <x:c r="E21" s="244" t="n">
        <x:v>9.99</x:v>
      </x:c>
      <x:c r="F21" s="245" t="n">
        <x:v>142</x:v>
      </x:c>
      <x:c r="G21" s="246" t="n">
        <x:v>1419</x:v>
      </x:c>
      <x:c r="H21" s="247" t="n">
        <x:v>43</x:v>
      </x:c>
      <x:c r="I21" s="245" t="n">
        <x:v>440</x:v>
      </x:c>
      <x:c r="J21" s="245" t="n">
        <x:v>33</x:v>
      </x:c>
      <x:c r="K21" s="176" t="str">
        <x:v>6 Mo.</x:v>
      </x:c>
      <x:c r="L21" s="245" t="n">
        <x:v>589</x:v>
      </x:c>
      <x:c r="M21" s="245" t="n">
        <x:v>6</x:v>
      </x:c>
      <x:c r="N21" s="245" t="n">
        <x:v>13700</x:v>
      </x:c>
      <x:c r="O21" s="176" t="str">
        <x:v>Paper &amp; Party Supplies</x:v>
      </x:c>
      <x:c r="P21" s="245" t="n">
        <x:v>18</x:v>
      </x:c>
      <x:c r="Q21" s="245" t="n">
        <x:v>100</x:v>
      </x:c>
      <x:c r="R21" s="248" t="n">
        <x:v>3.21</x:v>
      </x:c>
      <x:c r="S21" s="245" t="n">
        <x:v>2787</x:v>
      </x:c>
      <x:c r="T21" s="176" t="str">
        <x:v>baby shower invite,storybook baby,book theme shower,new chapter begins,gender neutral baby,library baby shower,printable invite,canva template,editable invite,instant download,baby shower decor,shower invitation,book theme baby</x:v>
      </x:c>
      <x:c r="U21" s="176" t="str">
        <x:v>baby shower invite</x:v>
      </x:c>
      <x:c r="V21" s="176" t="str">
        <x:v>storybook baby</x:v>
      </x:c>
      <x:c r="W21" s="176" t="str">
        <x:v>book theme shower</x:v>
      </x:c>
      <x:c r="X21" s="176" t="str">
        <x:v>new chapter begins</x:v>
      </x:c>
      <x:c r="Y21" s="176" t="str">
        <x:v>gender neutral baby</x:v>
      </x:c>
      <x:c r="Z21" s="176" t="str">
        <x:v>library baby shower</x:v>
      </x:c>
      <x:c r="AA21" s="176" t="str">
        <x:v>printable invite</x:v>
      </x:c>
      <x:c r="AB21" s="176" t="str">
        <x:v>canva template</x:v>
      </x:c>
      <x:c r="AC21" s="176" t="str">
        <x:v>editable invite</x:v>
      </x:c>
      <x:c r="AD21" s="176" t="str">
        <x:v>instant download</x:v>
      </x:c>
      <x:c r="AE21" s="176" t="str">
        <x:v>baby shower decor</x:v>
      </x:c>
      <x:c r="AF21" s="176" t="str">
        <x:v>shower invitation</x:v>
      </x:c>
      <x:c r="AG21" s="176" t="str">
        <x:v>book theme baby</x:v>
      </x:c>
      <x:c r="AH21" s="249" t="str">
        <x:v>Adjacent</x:v>
      </x:c>
      <x:c r="AI21" s="249" t="str">
        <x:v>Single invitation</x:v>
      </x:c>
      <x:c r="AJ21" s="249" t="str">
        <x:v>Digital/printable</x:v>
      </x:c>
      <x:c r="AK21" s="249" t="str">
        <x:v>Baby shower invitation without bundle language</x:v>
      </x:c>
      <x:c r="AL21" s="250" t="n">
        <x:v>6</x:v>
      </x:c>
      <x:c r="AM21" s="244" t="str">
        <x:f>IF($AH21="Direct",$E21,"")</x:f>
      </x:c>
      <x:c r="AN21" s="245" t="n">
        <x:f>IF($AH21="Direct",$F21,0)</x:f>
        <x:v>0</x:v>
      </x:c>
      <x:c r="AO21" s="246" t="n">
        <x:f>IF($AH21="Direct",$G21,0)</x:f>
        <x:v>0</x:v>
      </x:c>
      <x:c r="AP21" s="176" t="n">
        <x:f>IF($AH21="Direct",1,0)</x:f>
        <x:v>0</x:v>
      </x:c>
      <x:c r="AQ21" s="176" t="n">
        <x:f>IF(AND($AH21="Direct",$F21&gt;0),1,0)</x:f>
        <x:v>0</x:v>
      </x:c>
      <x:c r="AR21" s="176" t="str">
        <x:v>No</x:v>
      </x:c>
    </x:row>
    <x:row r="22">
      <x:c r="A22" s="176" t="str">
        <x:v>She&amp;#39;ll Be Here Soon Sea Shell Baby Shower Complete Bundle, Coquette Bow Summer Baby Shower Bundle, Sea Shell Pink Baby Shower Bundle C117</x:v>
      </x:c>
      <x:c r="B22" s="176" t="str">
        <x:v>https://www.etsy.com/listing/4452308722/shell-be-here-soon-sea-shell-baby-shower</x:v>
      </x:c>
      <x:c r="C22" s="176" t="str">
        <x:v>MyStudioInvites</x:v>
      </x:c>
      <x:c r="D22" s="176" t="str">
        <x:v>https://www.etsy.com/shop/MyStudioInvites</x:v>
      </x:c>
      <x:c r="E22" s="244" t="n">
        <x:v>50</x:v>
      </x:c>
      <x:c r="F22" s="245" t="n">
        <x:v>28</x:v>
      </x:c>
      <x:c r="G22" s="246" t="n">
        <x:v>1400</x:v>
      </x:c>
      <x:c r="H22" s="247" t="n">
        <x:v>-100</x:v>
      </x:c>
      <x:c r="I22" s="245" t="n">
        <x:v>76</x:v>
      </x:c>
      <x:c r="J22" s="245" t="n">
        <x:v>5</x:v>
      </x:c>
      <x:c r="K22" s="176" t="str">
        <x:v>6 Mo.</x:v>
      </x:c>
      <x:c r="L22" s="245" t="n">
        <x:v>44</x:v>
      </x:c>
      <x:c r="M22" s="245" t="n">
        <x:v>1</x:v>
      </x:c>
      <x:c r="N22" s="245" t="n">
        <x:v>1524</x:v>
      </x:c>
      <x:c r="O22" s="176" t="str">
        <x:v>Paper &amp; Party Supplies</x:v>
      </x:c>
      <x:c r="P22" s="245" t="n">
        <x:v>27</x:v>
      </x:c>
      <x:c r="Q22" s="245" t="n">
        <x:v>66</x:v>
      </x:c>
      <x:c r="R22" s="248" t="n">
        <x:v>4.99</x:v>
      </x:c>
      <x:c r="S22" s="245" t="n">
        <x:v>12492</x:v>
      </x:c>
      <x:c r="T22" s="176" t="str">
        <x:v>baby shower bundle,games baby shower,party sign baby girl,coastal baby shower,summer baby shower,summer bundle set,shell be here bundle,pink coquette bundle,pink bow shell set,baby shower set,shell baby shower,pink shell invite,shell bow coquette</x:v>
      </x:c>
      <x:c r="U22" s="176" t="str">
        <x:v>baby shower bundle</x:v>
      </x:c>
      <x:c r="V22" s="176" t="str">
        <x:v>games baby shower</x:v>
      </x:c>
      <x:c r="W22" s="176" t="str">
        <x:v>party sign baby girl</x:v>
      </x:c>
      <x:c r="X22" s="176" t="str">
        <x:v>coastal baby shower</x:v>
      </x:c>
      <x:c r="Y22" s="176" t="str">
        <x:v>summer baby shower</x:v>
      </x:c>
      <x:c r="Z22" s="176" t="str">
        <x:v>summer bundle set</x:v>
      </x:c>
      <x:c r="AA22" s="176" t="str">
        <x:v>shell be here bundle</x:v>
      </x:c>
      <x:c r="AB22" s="176" t="str">
        <x:v>pink coquette bundle</x:v>
      </x:c>
      <x:c r="AC22" s="176" t="str">
        <x:v>pink bow shell set</x:v>
      </x:c>
      <x:c r="AD22" s="176" t="str">
        <x:v>baby shower set</x:v>
      </x:c>
      <x:c r="AE22" s="176" t="str">
        <x:v>shell baby shower</x:v>
      </x:c>
      <x:c r="AF22" s="176" t="str">
        <x:v>pink shell invite</x:v>
      </x:c>
      <x:c r="AG22" s="176" t="str">
        <x:v>shell bow coquette</x:v>
      </x:c>
      <x:c r="AH22" s="249" t="str">
        <x:v>Adjacent</x:v>
      </x:c>
      <x:c r="AI22" s="249" t="str">
        <x:v>Other bundle</x:v>
      </x:c>
      <x:c r="AJ22" s="249" t="str">
        <x:v>Unclear format</x:v>
      </x:c>
      <x:c r="AK22" s="249" t="str">
        <x:v>Baby shower bundle without invitation language</x:v>
      </x:c>
      <x:c r="AL22" s="250" t="n">
        <x:v>6</x:v>
      </x:c>
      <x:c r="AM22" s="244" t="str">
        <x:f>IF($AH22="Direct",$E22,"")</x:f>
      </x:c>
      <x:c r="AN22" s="245" t="n">
        <x:f>IF($AH22="Direct",$F22,0)</x:f>
        <x:v>0</x:v>
      </x:c>
      <x:c r="AO22" s="246" t="n">
        <x:f>IF($AH22="Direct",$G22,0)</x:f>
        <x:v>0</x:v>
      </x:c>
      <x:c r="AP22" s="176" t="n">
        <x:f>IF($AH22="Direct",1,0)</x:f>
        <x:v>0</x:v>
      </x:c>
      <x:c r="AQ22" s="176" t="n">
        <x:f>IF(AND($AH22="Direct",$F22&gt;0),1,0)</x:f>
        <x:v>0</x:v>
      </x:c>
      <x:c r="AR22" s="176" t="str">
        <x:v>No</x:v>
      </x:c>
    </x:row>
    <x:row r="23">
      <x:c r="A23" s="176" t="str">
        <x:v>Winnie-the-pooh A Little Hunny is on the Way BABY SHOWER Invitation Pink &amp; Gold Baby Shower Invitations Pink Leaves Gold Dust Baby Shower</x:v>
      </x:c>
      <x:c r="B23" s="176" t="str">
        <x:v>https://www.etsy.com/listing/1522261868/winnie-the-pooh-a-little-hunny-is-on-the</x:v>
      </x:c>
      <x:c r="C23" s="176" t="str">
        <x:v>toYoufromMeInvites</x:v>
      </x:c>
      <x:c r="D23" s="176" t="str">
        <x:v>https://www.etsy.com/shop/toYoufromMeInvites</x:v>
      </x:c>
      <x:c r="E23" s="244" t="n">
        <x:v>5</x:v>
      </x:c>
      <x:c r="F23" s="245" t="n">
        <x:v>28</x:v>
      </x:c>
      <x:c r="G23" s="246" t="n">
        <x:v>1393</x:v>
      </x:c>
      <x:c r="H23" s="247" t="n">
        <x:v>-50</x:v>
      </x:c>
      <x:c r="I23" s="245" t="n">
        <x:v>1716</x:v>
      </x:c>
      <x:c r="J23" s="245" t="n">
        <x:v>274</x:v>
      </x:c>
      <x:c r="K23" s="176" t="str">
        <x:v>35 Mo.</x:v>
      </x:c>
      <x:c r="L23" s="245" t="n">
        <x:v>1914</x:v>
      </x:c>
      <x:c r="M23" s="245" t="n">
        <x:v>8</x:v>
      </x:c>
      <x:c r="N23" s="245" t="n">
        <x:v>87574</x:v>
      </x:c>
      <x:c r="O23" s="176" t="str">
        <x:v>Paper &amp; Party Supplies</x:v>
      </x:c>
      <x:c r="P23" s="245" t="n">
        <x:v>122</x:v>
      </x:c>
      <x:c r="Q23" s="245" t="n">
        <x:v>100</x:v>
      </x:c>
      <x:c r="R23" s="248" t="n">
        <x:v>1.96</x:v>
      </x:c>
      <x:c r="S23" s="245" t="n">
        <x:v>21808</x:v>
      </x:c>
      <x:c r="T23" s="176" t="str">
        <x:v>winnie the pooh,pooh bear invitation,pooh party invite,winnie invitation,pooh invitation,baby shower party,pooh baby shower,winnie-the-shower,winnie pooh invite,baby winnie pooh,classic winnie pooh,winnie baby shower,little hunny</x:v>
      </x:c>
      <x:c r="U23" s="176" t="str">
        <x:v>winnie the pooh</x:v>
      </x:c>
      <x:c r="V23" s="176" t="str">
        <x:v>pooh bear invitation</x:v>
      </x:c>
      <x:c r="W23" s="176" t="str">
        <x:v>pooh party invite</x:v>
      </x:c>
      <x:c r="X23" s="176" t="str">
        <x:v>winnie invitation</x:v>
      </x:c>
      <x:c r="Y23" s="176" t="str">
        <x:v>pooh invitation</x:v>
      </x:c>
      <x:c r="Z23" s="176" t="str">
        <x:v>baby shower party</x:v>
      </x:c>
      <x:c r="AA23" s="176" t="str">
        <x:v>pooh baby shower</x:v>
      </x:c>
      <x:c r="AB23" s="176" t="str">
        <x:v>winnie-the-shower</x:v>
      </x:c>
      <x:c r="AC23" s="176" t="str">
        <x:v>winnie pooh invite</x:v>
      </x:c>
      <x:c r="AD23" s="176" t="str">
        <x:v>baby winnie pooh</x:v>
      </x:c>
      <x:c r="AE23" s="176" t="str">
        <x:v>classic winnie pooh</x:v>
      </x:c>
      <x:c r="AF23" s="176" t="str">
        <x:v>winnie baby shower</x:v>
      </x:c>
      <x:c r="AG23" s="176" t="str">
        <x:v>little hunny</x:v>
      </x:c>
      <x:c r="AH23" s="249" t="str">
        <x:v>Adjacent</x:v>
      </x:c>
      <x:c r="AI23" s="249" t="str">
        <x:v>Single invitation</x:v>
      </x:c>
      <x:c r="AJ23" s="249" t="str">
        <x:v>Unclear format</x:v>
      </x:c>
      <x:c r="AK23" s="249" t="str">
        <x:v>Baby shower invitation without bundle language</x:v>
      </x:c>
      <x:c r="AL23" s="250" t="n">
        <x:v>35</x:v>
      </x:c>
      <x:c r="AM23" s="244" t="str">
        <x:f>IF($AH23="Direct",$E23,"")</x:f>
      </x:c>
      <x:c r="AN23" s="245" t="n">
        <x:f>IF($AH23="Direct",$F23,0)</x:f>
        <x:v>0</x:v>
      </x:c>
      <x:c r="AO23" s="246" t="n">
        <x:f>IF($AH23="Direct",$G23,0)</x:f>
        <x:v>0</x:v>
      </x:c>
      <x:c r="AP23" s="176" t="n">
        <x:f>IF($AH23="Direct",1,0)</x:f>
        <x:v>0</x:v>
      </x:c>
      <x:c r="AQ23" s="176" t="n">
        <x:f>IF(AND($AH23="Direct",$F23&gt;0),1,0)</x:f>
        <x:v>0</x:v>
      </x:c>
      <x:c r="AR23" s="176" t="str">
        <x:v>Yes</x:v>
      </x:c>
    </x:row>
    <x:row r="24">
      <x:c r="A24" s="176" t="str">
        <x:v>PRINTED + SHIPPED A Tini One On the Way Baby Shower Invitation Suite, Espresso Martini Themed Baby Shower, Coffee Baby Invite Suite HAZEL</x:v>
      </x:c>
      <x:c r="B24" s="176" t="str">
        <x:v>https://www.etsy.com/listing/4479483524/printed-shipped-a-tini-one-on-the-way</x:v>
      </x:c>
      <x:c r="C24" s="176" t="str">
        <x:v>UnmeasuredEvent</x:v>
      </x:c>
      <x:c r="D24" s="176" t="str">
        <x:v>https://www.etsy.com/shop/UnmeasuredEvent</x:v>
      </x:c>
      <x:c r="E24" s="244" t="n">
        <x:v>92</x:v>
      </x:c>
      <x:c r="F24" s="245" t="n">
        <x:v>15</x:v>
      </x:c>
      <x:c r="G24" s="246" t="n">
        <x:v>1380</x:v>
      </x:c>
      <x:c r="H24" s="247" t="n">
        <x:v>0</x:v>
      </x:c>
      <x:c r="I24" s="245" t="n">
        <x:v>15</x:v>
      </x:c>
      <x:c r="J24" s="245" t="n">
        <x:v>1</x:v>
      </x:c>
      <x:c r="K24" s="176" t="str">
        <x:v>5 Mo.</x:v>
      </x:c>
      <x:c r="L24" s="245" t="n">
        <x:v>6</x:v>
      </x:c>
      <x:c r="M24" s="245" t="n">
        <x:v>0</x:v>
      </x:c>
      <x:c r="N24" s="245" t="n">
        <x:v>188</x:v>
      </x:c>
      <x:c r="O24" s="176" t="str">
        <x:v>Paper &amp; Party Supplies</x:v>
      </x:c>
      <x:c r="P24" s="245" t="n">
        <x:v>115</x:v>
      </x:c>
      <x:c r="Q24" s="245" t="n">
        <x:v>0</x:v>
      </x:c>
      <x:c r="R24" s="248" t="n">
        <x:v>7.98</x:v>
      </x:c>
      <x:c r="S24" s="245" t="n">
        <x:v>497203</x:v>
      </x:c>
      <x:c r="T24" s="176" t="str">
        <x:v>printed baby shower,printed invitation,baby shower invite,invite bundle,invitation pack,invitation bundle,baby brewing,cafe baby shower,coffee baby shower,cafe invitation,tini one on the way,espresso martini,baby girl shower</x:v>
      </x:c>
      <x:c r="U24" s="176" t="str">
        <x:v>printed baby shower</x:v>
      </x:c>
      <x:c r="V24" s="176" t="str">
        <x:v>printed invitation</x:v>
      </x:c>
      <x:c r="W24" s="176" t="str">
        <x:v>baby shower invite</x:v>
      </x:c>
      <x:c r="X24" s="176" t="str">
        <x:v>invite bundle</x:v>
      </x:c>
      <x:c r="Y24" s="176" t="str">
        <x:v>invitation pack</x:v>
      </x:c>
      <x:c r="Z24" s="176" t="str">
        <x:v>invitation bundle</x:v>
      </x:c>
      <x:c r="AA24" s="176" t="str">
        <x:v>baby brewing</x:v>
      </x:c>
      <x:c r="AB24" s="176" t="str">
        <x:v>cafe baby shower</x:v>
      </x:c>
      <x:c r="AC24" s="176" t="str">
        <x:v>coffee baby shower</x:v>
      </x:c>
      <x:c r="AD24" s="176" t="str">
        <x:v>cafe invitation</x:v>
      </x:c>
      <x:c r="AE24" s="176" t="str">
        <x:v>tini one on the way</x:v>
      </x:c>
      <x:c r="AF24" s="176" t="str">
        <x:v>espresso martini</x:v>
      </x:c>
      <x:c r="AG24" s="176" t="str">
        <x:v>baby girl shower</x:v>
      </x:c>
      <x:c r="AH24" s="249" t="str">
        <x:v>Direct</x:v>
      </x:c>
      <x:c r="AI24" s="249" t="str">
        <x:v>Invitation suite</x:v>
      </x:c>
      <x:c r="AJ24" s="249" t="str">
        <x:v>Unclear format</x:v>
      </x:c>
      <x:c r="AK24" s="249" t="str">
        <x:v>Title explicitly combines baby shower + invitation + bundle/set/suite</x:v>
      </x:c>
      <x:c r="AL24" s="250" t="n">
        <x:v>5</x:v>
      </x:c>
      <x:c r="AM24" s="244" t="n">
        <x:f>IF($AH24="Direct",$E24,"")</x:f>
        <x:v>92</x:v>
      </x:c>
      <x:c r="AN24" s="245" t="n">
        <x:f>IF($AH24="Direct",$F24,0)</x:f>
        <x:v>15</x:v>
      </x:c>
      <x:c r="AO24" s="246" t="n">
        <x:f>IF($AH24="Direct",$G24,0)</x:f>
        <x:v>1380</x:v>
      </x:c>
      <x:c r="AP24" s="176" t="n">
        <x:f>IF($AH24="Direct",1,0)</x:f>
        <x:v>1</x:v>
      </x:c>
      <x:c r="AQ24" s="176" t="n">
        <x:f>IF(AND($AH24="Direct",$F24&gt;0),1,0)</x:f>
        <x:v>1</x:v>
      </x:c>
      <x:c r="AR24" s="176" t="str">
        <x:v>No</x:v>
      </x:c>
    </x:row>
    <x:row r="25">
      <x:c r="A25" s="176" t="str">
        <x:v>Little Pumpkin Baby Shower Bundle, Canva, Little Pumpkin Baby Shower Invitation, Fall Baby Shower, Autumn Baby, Fall in Love with Baby</x:v>
      </x:c>
      <x:c r="B25" s="176" t="str">
        <x:v>https://www.etsy.com/listing/4307441895/little-pumpkin-baby-shower-bundle-canva</x:v>
      </x:c>
      <x:c r="C25" s="176" t="str">
        <x:v>BrightlyCollective</x:v>
      </x:c>
      <x:c r="D25" s="176" t="str">
        <x:v>https://www.etsy.com/shop/BrightlyCollective</x:v>
      </x:c>
      <x:c r="E25" s="244" t="n">
        <x:v>43</x:v>
      </x:c>
      <x:c r="F25" s="245" t="n">
        <x:v>32</x:v>
      </x:c>
      <x:c r="G25" s="246" t="n">
        <x:v>1376</x:v>
      </x:c>
      <x:c r="H25" s="247" t="n">
        <x:v>0</x:v>
      </x:c>
      <x:c r="I25" s="245" t="n">
        <x:v>175</x:v>
      </x:c>
      <x:c r="J25" s="245" t="n">
        <x:v>12</x:v>
      </x:c>
      <x:c r="K25" s="176" t="str">
        <x:v>15 Mo.</x:v>
      </x:c>
      <x:c r="L25" s="245" t="n">
        <x:v>234</x:v>
      </x:c>
      <x:c r="M25" s="245" t="n">
        <x:v>1</x:v>
      </x:c>
      <x:c r="N25" s="245" t="n">
        <x:v>6019</x:v>
      </x:c>
      <x:c r="O25" s="176" t="str">
        <x:v>Paper &amp; Party Supplies</x:v>
      </x:c>
      <x:c r="P25" s="245" t="n">
        <x:v>78</x:v>
      </x:c>
      <x:c r="Q25" s="245" t="n">
        <x:v>93</x:v>
      </x:c>
      <x:c r="R25" s="248" t="n">
        <x:v>2.91</x:v>
      </x:c>
      <x:c r="S25" s="245" t="n">
        <x:v>8864</x:v>
      </x:c>
      <x:c r="T25" s="176" t="str">
        <x:v>invitation,invite,baby shower decor,baby shower,baby shower invite,baby shower bundle,little pumpkin,a little pumpkin,is on the way,fall baby shower,pumpkin baby shower,fall in love,with baby</x:v>
      </x:c>
      <x:c r="U25" s="176" t="str">
        <x:v>invitation</x:v>
      </x:c>
      <x:c r="V25" s="176" t="str">
        <x:v>invite</x:v>
      </x:c>
      <x:c r="W25" s="176" t="str">
        <x:v>baby shower decor</x:v>
      </x:c>
      <x:c r="X25" s="176" t="str">
        <x:v>baby shower</x:v>
      </x:c>
      <x:c r="Y25" s="176" t="str">
        <x:v>baby shower invite</x:v>
      </x:c>
      <x:c r="Z25" s="176" t="str">
        <x:v>baby shower bundle</x:v>
      </x:c>
      <x:c r="AA25" s="176" t="str">
        <x:v>little pumpkin</x:v>
      </x:c>
      <x:c r="AB25" s="176" t="str">
        <x:v>a little pumpkin</x:v>
      </x:c>
      <x:c r="AC25" s="176" t="str">
        <x:v>is on the way</x:v>
      </x:c>
      <x:c r="AD25" s="176" t="str">
        <x:v>fall baby shower</x:v>
      </x:c>
      <x:c r="AE25" s="176" t="str">
        <x:v>pumpkin baby shower</x:v>
      </x:c>
      <x:c r="AF25" s="176" t="str">
        <x:v>fall in love</x:v>
      </x:c>
      <x:c r="AG25" s="176" t="str">
        <x:v>with baby</x:v>
      </x:c>
      <x:c r="AH25" s="249" t="str">
        <x:v>Direct</x:v>
      </x:c>
      <x:c r="AI25" s="249" t="str">
        <x:v>Invitation suite</x:v>
      </x:c>
      <x:c r="AJ25" s="249" t="str">
        <x:v>Digital/printable</x:v>
      </x:c>
      <x:c r="AK25" s="249" t="str">
        <x:v>Title explicitly combines baby shower + invitation + bundle/set/suite</x:v>
      </x:c>
      <x:c r="AL25" s="250" t="n">
        <x:v>15</x:v>
      </x:c>
      <x:c r="AM25" s="244" t="n">
        <x:f>IF($AH25="Direct",$E25,"")</x:f>
        <x:v>43</x:v>
      </x:c>
      <x:c r="AN25" s="245" t="n">
        <x:f>IF($AH25="Direct",$F25,0)</x:f>
        <x:v>32</x:v>
      </x:c>
      <x:c r="AO25" s="246" t="n">
        <x:f>IF($AH25="Direct",$G25,0)</x:f>
        <x:v>1376</x:v>
      </x:c>
      <x:c r="AP25" s="176" t="n">
        <x:f>IF($AH25="Direct",1,0)</x:f>
        <x:v>1</x:v>
      </x:c>
      <x:c r="AQ25" s="176" t="n">
        <x:f>IF(AND($AH25="Direct",$F25&gt;0),1,0)</x:f>
        <x:v>1</x:v>
      </x:c>
      <x:c r="AR25" s="176" t="str">
        <x:v>No</x:v>
      </x:c>
    </x:row>
    <x:row r="26">
      <x:c r="A26" s="176" t="str">
        <x:v>Baby in Bloom Baby Shower Invitation Bundle Printable, Wildflower Baby Shower Invitation and Editable Games, Floral Baby Shower Decorations</x:v>
      </x:c>
      <x:c r="B26" s="176" t="str">
        <x:v>https://www.etsy.com/listing/1789470330/baby-in-bloom-baby-shower-invitation</x:v>
      </x:c>
      <x:c r="C26" s="176" t="str">
        <x:v>PaperMinxPrintables</x:v>
      </x:c>
      <x:c r="D26" s="176" t="str">
        <x:v>https://www.etsy.com/shop/PaperMinxPrintables</x:v>
      </x:c>
      <x:c r="E26" s="244" t="n">
        <x:v>48.65</x:v>
      </x:c>
      <x:c r="F26" s="245" t="n">
        <x:v>28</x:v>
      </x:c>
      <x:c r="G26" s="246" t="n">
        <x:v>1362</x:v>
      </x:c>
      <x:c r="H26" s="247" t="n">
        <x:v>0</x:v>
      </x:c>
      <x:c r="I26" s="245" t="n">
        <x:v>1636</x:v>
      </x:c>
      <x:c r="J26" s="245" t="n">
        <x:v>106</x:v>
      </x:c>
      <x:c r="K26" s="176" t="str">
        <x:v>21 Mo.</x:v>
      </x:c>
      <x:c r="L26" s="245" t="n">
        <x:v>3503</x:v>
      </x:c>
      <x:c r="M26" s="245" t="n">
        <x:v>5</x:v>
      </x:c>
      <x:c r="N26" s="245" t="n">
        <x:v>140162</x:v>
      </x:c>
      <x:c r="O26" s="176" t="str">
        <x:v>Paper &amp; Party Supplies</x:v>
      </x:c>
      <x:c r="P26" s="245" t="n">
        <x:v>126</x:v>
      </x:c>
      <x:c r="Q26" s="245" t="n">
        <x:v>100</x:v>
      </x:c>
      <x:c r="R26" s="248" t="n">
        <x:v>1.17</x:v>
      </x:c>
      <x:c r="S26" s="245" t="n">
        <x:v>208762</x:v>
      </x:c>
      <x:c r="T26" s="176" t="str">
        <x:v>baby shower,baby shower bundle,baby shower games,games bundle,baby shower decor,shower decorations,baby in bloom,bloom baby shower,wildflower baby,mc023,butterfly baby,baby girl,invitation</x:v>
      </x:c>
      <x:c r="U26" s="176" t="str">
        <x:v>baby shower</x:v>
      </x:c>
      <x:c r="V26" s="176" t="str">
        <x:v>baby shower bundle</x:v>
      </x:c>
      <x:c r="W26" s="176" t="str">
        <x:v>baby shower games</x:v>
      </x:c>
      <x:c r="X26" s="176" t="str">
        <x:v>games bundle</x:v>
      </x:c>
      <x:c r="Y26" s="176" t="str">
        <x:v>baby shower decor</x:v>
      </x:c>
      <x:c r="Z26" s="176" t="str">
        <x:v>shower decorations</x:v>
      </x:c>
      <x:c r="AA26" s="176" t="str">
        <x:v>baby in bloom</x:v>
      </x:c>
      <x:c r="AB26" s="176" t="str">
        <x:v>bloom baby shower</x:v>
      </x:c>
      <x:c r="AC26" s="176" t="str">
        <x:v>wildflower baby</x:v>
      </x:c>
      <x:c r="AD26" s="176" t="str">
        <x:v>mc023</x:v>
      </x:c>
      <x:c r="AE26" s="176" t="str">
        <x:v>butterfly baby</x:v>
      </x:c>
      <x:c r="AF26" s="176" t="str">
        <x:v>baby girl</x:v>
      </x:c>
      <x:c r="AG26" s="176" t="str">
        <x:v>invitation</x:v>
      </x:c>
      <x:c r="AH26" s="249" t="str">
        <x:v>Direct</x:v>
      </x:c>
      <x:c r="AI26" s="249" t="str">
        <x:v>Complete event bundle</x:v>
      </x:c>
      <x:c r="AJ26" s="249" t="str">
        <x:v>Digital/printable</x:v>
      </x:c>
      <x:c r="AK26" s="249" t="str">
        <x:v>Title explicitly combines baby shower + invitation + bundle/set/suite</x:v>
      </x:c>
      <x:c r="AL26" s="250" t="n">
        <x:v>21</x:v>
      </x:c>
      <x:c r="AM26" s="244" t="n">
        <x:f>IF($AH26="Direct",$E26,"")</x:f>
        <x:v>48.65</x:v>
      </x:c>
      <x:c r="AN26" s="245" t="n">
        <x:f>IF($AH26="Direct",$F26,0)</x:f>
        <x:v>28</x:v>
      </x:c>
      <x:c r="AO26" s="246" t="n">
        <x:f>IF($AH26="Direct",$G26,0)</x:f>
        <x:v>1362</x:v>
      </x:c>
      <x:c r="AP26" s="176" t="n">
        <x:f>IF($AH26="Direct",1,0)</x:f>
        <x:v>1</x:v>
      </x:c>
      <x:c r="AQ26" s="176" t="n">
        <x:f>IF(AND($AH26="Direct",$F26&gt;0),1,0)</x:f>
        <x:v>1</x:v>
      </x:c>
      <x:c r="AR26" s="176" t="str">
        <x:v>No</x:v>
      </x:c>
    </x:row>
    <x:row r="27">
      <x:c r="A27" s="176" t="str">
        <x:v>A New Chapter Begins Baby Shower Bundle, Storybook Baby Shower Bundle, A New Chapter Begins Baby Shower Invitation, Book Themed Baby Shower</x:v>
      </x:c>
      <x:c r="B27" s="176" t="str">
        <x:v>https://www.etsy.com/listing/4369748442/a-new-chapter-begins-baby-shower-bundle</x:v>
      </x:c>
      <x:c r="C27" s="176" t="str">
        <x:v>BubbaBloomPrints</x:v>
      </x:c>
      <x:c r="D27" s="176" t="str">
        <x:v>https://www.etsy.com/shop/BubbaBloomPrints</x:v>
      </x:c>
      <x:c r="E27" s="244" t="n">
        <x:v>41.94</x:v>
      </x:c>
      <x:c r="F27" s="245" t="n">
        <x:v>32</x:v>
      </x:c>
      <x:c r="G27" s="246" t="n">
        <x:v>1342</x:v>
      </x:c>
      <x:c r="H27" s="247" t="n">
        <x:v>200</x:v>
      </x:c>
      <x:c r="I27" s="245" t="n">
        <x:v>97</x:v>
      </x:c>
      <x:c r="J27" s="245" t="n">
        <x:v>8</x:v>
      </x:c>
      <x:c r="K27" s="176" t="str">
        <x:v>10 Mo.</x:v>
      </x:c>
      <x:c r="L27" s="245" t="n">
        <x:v>295</x:v>
      </x:c>
      <x:c r="M27" s="245" t="n">
        <x:v>1</x:v>
      </x:c>
      <x:c r="N27" s="245" t="n">
        <x:v>9446</x:v>
      </x:c>
      <x:c r="O27" s="176" t="str">
        <x:v>Paper &amp; Party Supplies</x:v>
      </x:c>
      <x:c r="P27" s="245" t="n">
        <x:v>12</x:v>
      </x:c>
      <x:c r="Q27" s="245" t="n">
        <x:v>100</x:v>
      </x:c>
      <x:c r="R27" s="248" t="n">
        <x:v>1.03</x:v>
      </x:c>
      <x:c r="S27" s="245" t="n">
        <x:v>3292</x:v>
      </x:c>
      <x:c r="T27" s="176" t="str">
        <x:v>new chapter bundle,baby shower,storybook theme,book shower,rustic shower,floral shower,butterfly baby,gender neutral,garden shower,whimsical baby,shower bundle,editable invite,canva template</x:v>
      </x:c>
      <x:c r="U27" s="176" t="str">
        <x:v>new chapter bundle</x:v>
      </x:c>
      <x:c r="V27" s="176" t="str">
        <x:v>baby shower</x:v>
      </x:c>
      <x:c r="W27" s="176" t="str">
        <x:v>storybook theme</x:v>
      </x:c>
      <x:c r="X27" s="176" t="str">
        <x:v>book shower</x:v>
      </x:c>
      <x:c r="Y27" s="176" t="str">
        <x:v>rustic shower</x:v>
      </x:c>
      <x:c r="Z27" s="176" t="str">
        <x:v>floral shower</x:v>
      </x:c>
      <x:c r="AA27" s="176" t="str">
        <x:v>butterfly baby</x:v>
      </x:c>
      <x:c r="AB27" s="176" t="str">
        <x:v>gender neutral</x:v>
      </x:c>
      <x:c r="AC27" s="176" t="str">
        <x:v>garden shower</x:v>
      </x:c>
      <x:c r="AD27" s="176" t="str">
        <x:v>whimsical baby</x:v>
      </x:c>
      <x:c r="AE27" s="176" t="str">
        <x:v>shower bundle</x:v>
      </x:c>
      <x:c r="AF27" s="176" t="str">
        <x:v>editable invite</x:v>
      </x:c>
      <x:c r="AG27" s="176" t="str">
        <x:v>canva template</x:v>
      </x:c>
      <x:c r="AH27" s="249" t="str">
        <x:v>Direct</x:v>
      </x:c>
      <x:c r="AI27" s="249" t="str">
        <x:v>Invitation suite</x:v>
      </x:c>
      <x:c r="AJ27" s="249" t="str">
        <x:v>Digital/printable</x:v>
      </x:c>
      <x:c r="AK27" s="249" t="str">
        <x:v>Title explicitly combines baby shower + invitation + bundle/set/suite</x:v>
      </x:c>
      <x:c r="AL27" s="250" t="n">
        <x:v>10</x:v>
      </x:c>
      <x:c r="AM27" s="244" t="n">
        <x:f>IF($AH27="Direct",$E27,"")</x:f>
        <x:v>41.94</x:v>
      </x:c>
      <x:c r="AN27" s="245" t="n">
        <x:f>IF($AH27="Direct",$F27,0)</x:f>
        <x:v>32</x:v>
      </x:c>
      <x:c r="AO27" s="246" t="n">
        <x:f>IF($AH27="Direct",$G27,0)</x:f>
        <x:v>1342</x:v>
      </x:c>
      <x:c r="AP27" s="176" t="n">
        <x:f>IF($AH27="Direct",1,0)</x:f>
        <x:v>1</x:v>
      </x:c>
      <x:c r="AQ27" s="176" t="n">
        <x:f>IF(AND($AH27="Direct",$F27&gt;0),1,0)</x:f>
        <x:v>1</x:v>
      </x:c>
      <x:c r="AR27" s="176" t="str">
        <x:v>No</x:v>
      </x:c>
    </x:row>
    <x:row r="28">
      <x:c r="A28" s="176" t="str">
        <x:v>Sea You Soon Baby Shower Bundle, Under the Sea Invite, Ocean Games, Signs &amp; More</x:v>
      </x:c>
      <x:c r="B28" s="176" t="str">
        <x:v>https://www.etsy.com/listing/4451259901/sea-you-soon-baby-shower-bundle-under</x:v>
      </x:c>
      <x:c r="C28" s="176" t="str">
        <x:v>MamaBearPaperie</x:v>
      </x:c>
      <x:c r="D28" s="176" t="str">
        <x:v>https://www.etsy.com/shop/MamaBearPaperie</x:v>
      </x:c>
      <x:c r="E28" s="244" t="n">
        <x:v>26.17</x:v>
      </x:c>
      <x:c r="F28" s="245" t="n">
        <x:v>50</x:v>
      </x:c>
      <x:c r="G28" s="246" t="n">
        <x:v>1309</x:v>
      </x:c>
      <x:c r="H28" s="247" t="n">
        <x:v>200</x:v>
      </x:c>
      <x:c r="I28" s="245" t="n">
        <x:v>163</x:v>
      </x:c>
      <x:c r="J28" s="245" t="n">
        <x:v>12</x:v>
      </x:c>
      <x:c r="K28" s="176" t="str">
        <x:v>5 Mo.</x:v>
      </x:c>
      <x:c r="L28" s="245" t="n">
        <x:v>246</x:v>
      </x:c>
      <x:c r="M28" s="245" t="n">
        <x:v>2</x:v>
      </x:c>
      <x:c r="N28" s="245" t="n">
        <x:v>8715</x:v>
      </x:c>
      <x:c r="O28" s="176" t="str">
        <x:v>Paper &amp; Party Supplies</x:v>
      </x:c>
      <x:c r="P28" s="245" t="n">
        <x:v>24</x:v>
      </x:c>
      <x:c r="Q28" s="245" t="n">
        <x:v>100</x:v>
      </x:c>
      <x:c r="R28" s="248" t="n">
        <x:v>1.87</x:v>
      </x:c>
      <x:c r="S28" s="245" t="n">
        <x:v>6061</x:v>
      </x:c>
      <x:c r="T28" s="176" t="str">
        <x:v>sea you soon baby,baby shower bundle,under the sea,sea baby shower,baby shower invite,ocean baby shower,welcome sign,premade signs,baby shower games,cupcake topper,nautical baby shower,coastal baby shower,printable invite</x:v>
      </x:c>
      <x:c r="U28" s="176" t="str">
        <x:v>sea you soon baby</x:v>
      </x:c>
      <x:c r="V28" s="176" t="str">
        <x:v>baby shower bundle</x:v>
      </x:c>
      <x:c r="W28" s="176" t="str">
        <x:v>under the sea</x:v>
      </x:c>
      <x:c r="X28" s="176" t="str">
        <x:v>sea baby shower</x:v>
      </x:c>
      <x:c r="Y28" s="176" t="str">
        <x:v>baby shower invite</x:v>
      </x:c>
      <x:c r="Z28" s="176" t="str">
        <x:v>ocean baby shower</x:v>
      </x:c>
      <x:c r="AA28" s="176" t="str">
        <x:v>welcome sign</x:v>
      </x:c>
      <x:c r="AB28" s="176" t="str">
        <x:v>premade signs</x:v>
      </x:c>
      <x:c r="AC28" s="176" t="str">
        <x:v>baby shower games</x:v>
      </x:c>
      <x:c r="AD28" s="176" t="str">
        <x:v>cupcake topper</x:v>
      </x:c>
      <x:c r="AE28" s="176" t="str">
        <x:v>nautical baby shower</x:v>
      </x:c>
      <x:c r="AF28" s="176" t="str">
        <x:v>coastal baby shower</x:v>
      </x:c>
      <x:c r="AG28" s="176" t="str">
        <x:v>printable invite</x:v>
      </x:c>
      <x:c r="AH28" s="249" t="str">
        <x:v>Direct</x:v>
      </x:c>
      <x:c r="AI28" s="249" t="str">
        <x:v>Complete event bundle</x:v>
      </x:c>
      <x:c r="AJ28" s="249" t="str">
        <x:v>Digital/printable</x:v>
      </x:c>
      <x:c r="AK28" s="249" t="str">
        <x:v>Title explicitly combines baby shower + invitation + bundle/set/suite</x:v>
      </x:c>
      <x:c r="AL28" s="250" t="n">
        <x:v>5</x:v>
      </x:c>
      <x:c r="AM28" s="244" t="n">
        <x:f>IF($AH28="Direct",$E28,"")</x:f>
        <x:v>26.17</x:v>
      </x:c>
      <x:c r="AN28" s="245" t="n">
        <x:f>IF($AH28="Direct",$F28,0)</x:f>
        <x:v>50</x:v>
      </x:c>
      <x:c r="AO28" s="246" t="n">
        <x:f>IF($AH28="Direct",$G28,0)</x:f>
        <x:v>1309</x:v>
      </x:c>
      <x:c r="AP28" s="176" t="n">
        <x:f>IF($AH28="Direct",1,0)</x:f>
        <x:v>1</x:v>
      </x:c>
      <x:c r="AQ28" s="176" t="n">
        <x:f>IF(AND($AH28="Direct",$F28&gt;0),1,0)</x:f>
        <x:v>1</x:v>
      </x:c>
      <x:c r="AR28" s="176" t="str">
        <x:v>No</x:v>
      </x:c>
    </x:row>
    <x:row r="29">
      <x:c r="A29" s="176" t="str">
        <x:v>Here Comes the Son Baby Shower Bundle, Here Comes the Son Baby Shower Invitation, Editable Here Comes the Son Baby Shower Games Bundle</x:v>
      </x:c>
      <x:c r="B29" s="176" t="str">
        <x:v>https://www.etsy.com/listing/4341711113/here-comes-the-son-baby-shower-bundle</x:v>
      </x:c>
      <x:c r="C29" s="176" t="str">
        <x:v>BubbaBloomPrints</x:v>
      </x:c>
      <x:c r="D29" s="176" t="str">
        <x:v>https://www.etsy.com/shop/BubbaBloomPrints</x:v>
      </x:c>
      <x:c r="E29" s="244" t="n">
        <x:v>41.94</x:v>
      </x:c>
      <x:c r="F29" s="245" t="n">
        <x:v>30</x:v>
      </x:c>
      <x:c r="G29" s="246" t="n">
        <x:v>1258</x:v>
      </x:c>
      <x:c r="H29" s="247" t="n">
        <x:v>-100</x:v>
      </x:c>
      <x:c r="I29" s="245" t="n">
        <x:v>304</x:v>
      </x:c>
      <x:c r="J29" s="245" t="n">
        <x:v>25</x:v>
      </x:c>
      <x:c r="K29" s="176" t="str">
        <x:v>12 Mo.</x:v>
      </x:c>
      <x:c r="L29" s="245" t="n">
        <x:v>454</x:v>
      </x:c>
      <x:c r="M29" s="245" t="n">
        <x:v>2</x:v>
      </x:c>
      <x:c r="N29" s="245" t="n">
        <x:v>15481</x:v>
      </x:c>
      <x:c r="O29" s="176" t="str">
        <x:v>Paper &amp; Party Supplies</x:v>
      </x:c>
      <x:c r="P29" s="245" t="n">
        <x:v>12</x:v>
      </x:c>
      <x:c r="Q29" s="245" t="n">
        <x:v>100</x:v>
      </x:c>
      <x:c r="R29" s="248" t="n">
        <x:v>1.96</x:v>
      </x:c>
      <x:c r="S29" s="245" t="n">
        <x:v>3292</x:v>
      </x:c>
      <x:c r="T29" s="176" t="str">
        <x:v>here comes the son,baby shower bundle,baby shower games,baby shower invite,boy baby shower,sun baby shower,editable template,canva baby shower,baby shower decor,blue baby shower,sunshine baby boy,printable shower,baby boy invitation</x:v>
      </x:c>
      <x:c r="U29" s="176" t="str">
        <x:v>here comes the son</x:v>
      </x:c>
      <x:c r="V29" s="176" t="str">
        <x:v>baby shower bundle</x:v>
      </x:c>
      <x:c r="W29" s="176" t="str">
        <x:v>baby shower games</x:v>
      </x:c>
      <x:c r="X29" s="176" t="str">
        <x:v>baby shower invite</x:v>
      </x:c>
      <x:c r="Y29" s="176" t="str">
        <x:v>boy baby shower</x:v>
      </x:c>
      <x:c r="Z29" s="176" t="str">
        <x:v>sun baby shower</x:v>
      </x:c>
      <x:c r="AA29" s="176" t="str">
        <x:v>editable template</x:v>
      </x:c>
      <x:c r="AB29" s="176" t="str">
        <x:v>canva baby shower</x:v>
      </x:c>
      <x:c r="AC29" s="176" t="str">
        <x:v>baby shower decor</x:v>
      </x:c>
      <x:c r="AD29" s="176" t="str">
        <x:v>blue baby shower</x:v>
      </x:c>
      <x:c r="AE29" s="176" t="str">
        <x:v>sunshine baby boy</x:v>
      </x:c>
      <x:c r="AF29" s="176" t="str">
        <x:v>printable shower</x:v>
      </x:c>
      <x:c r="AG29" s="176" t="str">
        <x:v>baby boy invitation</x:v>
      </x:c>
      <x:c r="AH29" s="249" t="str">
        <x:v>Direct</x:v>
      </x:c>
      <x:c r="AI29" s="249" t="str">
        <x:v>Complete event bundle</x:v>
      </x:c>
      <x:c r="AJ29" s="249" t="str">
        <x:v>Digital/printable</x:v>
      </x:c>
      <x:c r="AK29" s="249" t="str">
        <x:v>Title explicitly combines baby shower + invitation + bundle/set/suite</x:v>
      </x:c>
      <x:c r="AL29" s="250" t="n">
        <x:v>12</x:v>
      </x:c>
      <x:c r="AM29" s="244" t="n">
        <x:f>IF($AH29="Direct",$E29,"")</x:f>
        <x:v>41.94</x:v>
      </x:c>
      <x:c r="AN29" s="245" t="n">
        <x:f>IF($AH29="Direct",$F29,0)</x:f>
        <x:v>30</x:v>
      </x:c>
      <x:c r="AO29" s="246" t="n">
        <x:f>IF($AH29="Direct",$G29,0)</x:f>
        <x:v>1258</x:v>
      </x:c>
      <x:c r="AP29" s="176" t="n">
        <x:f>IF($AH29="Direct",1,0)</x:f>
        <x:v>1</x:v>
      </x:c>
      <x:c r="AQ29" s="176" t="n">
        <x:f>IF(AND($AH29="Direct",$F29&gt;0),1,0)</x:f>
        <x:v>1</x:v>
      </x:c>
      <x:c r="AR29" s="176" t="str">
        <x:v>No</x:v>
      </x:c>
    </x:row>
    <x:row r="30">
      <x:c r="A30" s="176" t="str">
        <x:v>Personalizable Route 66 Cars Velveteen Plush Blanket, Kids blanket, Lightning McQueen Blanket, Nursery Decor</x:v>
      </x:c>
      <x:c r="B30" s="176" t="str">
        <x:v>https://www.etsy.com/listing/1720651837/personalized-route-66-cars-velveteen</x:v>
      </x:c>
      <x:c r="C30" s="176" t="str">
        <x:v>happywnderlandco</x:v>
      </x:c>
      <x:c r="D30" s="176" t="str">
        <x:v>https://www.etsy.com/shop/happywnderlandco</x:v>
      </x:c>
      <x:c r="E30" s="244" t="n">
        <x:v>30.99</x:v>
      </x:c>
      <x:c r="F30" s="245" t="n">
        <x:v>40</x:v>
      </x:c>
      <x:c r="G30" s="246" t="n">
        <x:v>1240</x:v>
      </x:c>
      <x:c r="H30" s="247" t="n">
        <x:v>-100</x:v>
      </x:c>
      <x:c r="I30" s="245" t="n">
        <x:v>807</x:v>
      </x:c>
      <x:c r="J30" s="245" t="n">
        <x:v>103</x:v>
      </x:c>
      <x:c r="K30" s="176" t="str">
        <x:v>27 Mo.</x:v>
      </x:c>
      <x:c r="L30" s="245" t="n">
        <x:v>2623</x:v>
      </x:c>
      <x:c r="M30" s="245" t="n">
        <x:v>4</x:v>
      </x:c>
      <x:c r="N30" s="245" t="n">
        <x:v>78066</x:v>
      </x:c>
      <x:c r="O30" s="176" t="str">
        <x:v>Home &amp; Living</x:v>
      </x:c>
      <x:c r="P30" s="245" t="n">
        <x:v>70</x:v>
      </x:c>
      <x:c r="Q30" s="245" t="n">
        <x:v>100</x:v>
      </x:c>
      <x:c r="R30" s="248" t="n">
        <x:v>1.03</x:v>
      </x:c>
      <x:c r="S30" s="245" t="n">
        <x:v>15574</x:v>
      </x:c>
      <x:c r="T30" s="176" t="str">
        <x:v>cars movie blanket,lightning mcqueen,baby blanket,boys blanket,mater blanket,cars invite,cars birthday,cars movie,nursery,cars nursery,baby shower gift,tow mater</x:v>
      </x:c>
      <x:c r="U30" s="176" t="str">
        <x:v>cars movie blanket</x:v>
      </x:c>
      <x:c r="V30" s="176" t="str">
        <x:v>lightning mcqueen</x:v>
      </x:c>
      <x:c r="W30" s="176" t="str">
        <x:v>baby blanket</x:v>
      </x:c>
      <x:c r="X30" s="176" t="str">
        <x:v>boys blanket</x:v>
      </x:c>
      <x:c r="Y30" s="176" t="str">
        <x:v>mater blanket</x:v>
      </x:c>
      <x:c r="Z30" s="176" t="str">
        <x:v>cars invite</x:v>
      </x:c>
      <x:c r="AA30" s="176" t="str">
        <x:v>cars birthday</x:v>
      </x:c>
      <x:c r="AB30" s="176" t="str">
        <x:v>cars movie</x:v>
      </x:c>
      <x:c r="AC30" s="176" t="str">
        <x:v>nursery</x:v>
      </x:c>
      <x:c r="AD30" s="176" t="str">
        <x:v>cars nursery</x:v>
      </x:c>
      <x:c r="AE30" s="176" t="str">
        <x:v>baby shower gift</x:v>
      </x:c>
      <x:c r="AF30" s="176" t="str">
        <x:v>tow mater</x:v>
      </x:c>
      <x:c r="AG30" s="176" t="str">
        <x:v>--</x:v>
      </x:c>
      <x:c r="AH30" s="249" t="str">
        <x:v>Off-niche</x:v>
      </x:c>
      <x:c r="AI30" s="249" t="str">
        <x:v>Other</x:v>
      </x:c>
      <x:c r="AJ30" s="249" t="str">
        <x:v>Unclear format</x:v>
      </x:c>
      <x:c r="AK30" s="249" t="str">
        <x:v>Title is outside the baby-shower invitation-bundle market</x:v>
      </x:c>
      <x:c r="AL30" s="250" t="n">
        <x:v>27</x:v>
      </x:c>
      <x:c r="AM30" s="244" t="str">
        <x:f>IF($AH30="Direct",$E30,"")</x:f>
      </x:c>
      <x:c r="AN30" s="245" t="n">
        <x:f>IF($AH30="Direct",$F30,0)</x:f>
        <x:v>0</x:v>
      </x:c>
      <x:c r="AO30" s="246" t="n">
        <x:f>IF($AH30="Direct",$G30,0)</x:f>
        <x:v>0</x:v>
      </x:c>
      <x:c r="AP30" s="176" t="n">
        <x:f>IF($AH30="Direct",1,0)</x:f>
        <x:v>0</x:v>
      </x:c>
      <x:c r="AQ30" s="176" t="n">
        <x:f>IF(AND($AH30="Direct",$F30&gt;0),1,0)</x:f>
        <x:v>0</x:v>
      </x:c>
      <x:c r="AR30" s="176" t="str">
        <x:v>No</x:v>
      </x:c>
    </x:row>
    <x:row r="31">
      <x:c r="A31" s="176" t="str">
        <x:v>She’s Ready to Pop Baby Shower Bundle, Soda Pop Baby Shower Signs and Decor, Red Gingham Cola Baby Shower Set, Custom Cola Baby Shower Theme</x:v>
      </x:c>
      <x:c r="B31" s="176" t="str">
        <x:v>https://www.etsy.com/listing/4462908112/shes-ready-to-pop-baby-shower-bundle</x:v>
      </x:c>
      <x:c r="C31" s="176" t="str">
        <x:v>LittleJuniperSprout</x:v>
      </x:c>
      <x:c r="D31" s="176" t="str">
        <x:v>https://www.etsy.com/shop/LittleJuniperSprout</x:v>
      </x:c>
      <x:c r="E31" s="244" t="n">
        <x:v>37.41</x:v>
      </x:c>
      <x:c r="F31" s="245" t="n">
        <x:v>33</x:v>
      </x:c>
      <x:c r="G31" s="246" t="n">
        <x:v>1235</x:v>
      </x:c>
      <x:c r="H31" s="247" t="n">
        <x:v>-100</x:v>
      </x:c>
      <x:c r="I31" s="245" t="n">
        <x:v>78</x:v>
      </x:c>
      <x:c r="J31" s="245" t="n">
        <x:v>9</x:v>
      </x:c>
      <x:c r="K31" s="176" t="str">
        <x:v>5 Mo.</x:v>
      </x:c>
      <x:c r="L31" s="245" t="n">
        <x:v>142</x:v>
      </x:c>
      <x:c r="M31" s="245" t="n">
        <x:v>2</x:v>
      </x:c>
      <x:c r="N31" s="245" t="n">
        <x:v>4179</x:v>
      </x:c>
      <x:c r="O31" s="176" t="str">
        <x:v>Paper &amp; Party Supplies</x:v>
      </x:c>
      <x:c r="P31" s="245" t="n">
        <x:v>86</x:v>
      </x:c>
      <x:c r="Q31" s="245" t="n">
        <x:v>100</x:v>
      </x:c>
      <x:c r="R31" s="248" t="n">
        <x:v>1.87</x:v>
      </x:c>
      <x:c r="S31" s="245" t="n">
        <x:v>2283</x:v>
      </x:c>
      <x:c r="T31" s="176" t="str">
        <x:v>baby shower invite,baby shower template,baby shower cards,baby shower bundle,book request cards,diaper raffle cards,farm baby shower,she's ready to pop,soda pop baby shower,cola baby shower,red gingham decor,soda pop baby bundle,cola shower cards</x:v>
      </x:c>
      <x:c r="U31" s="176" t="str">
        <x:v>baby shower invite</x:v>
      </x:c>
      <x:c r="V31" s="176" t="str">
        <x:v>baby shower template</x:v>
      </x:c>
      <x:c r="W31" s="176" t="str">
        <x:v>baby shower cards</x:v>
      </x:c>
      <x:c r="X31" s="176" t="str">
        <x:v>baby shower bundle</x:v>
      </x:c>
      <x:c r="Y31" s="176" t="str">
        <x:v>book request cards</x:v>
      </x:c>
      <x:c r="Z31" s="176" t="str">
        <x:v>diaper raffle cards</x:v>
      </x:c>
      <x:c r="AA31" s="176" t="str">
        <x:v>farm baby shower</x:v>
      </x:c>
      <x:c r="AB31" s="176" t="str">
        <x:v>she's ready to pop</x:v>
      </x:c>
      <x:c r="AC31" s="176" t="str">
        <x:v>soda pop baby shower</x:v>
      </x:c>
      <x:c r="AD31" s="176" t="str">
        <x:v>cola baby shower</x:v>
      </x:c>
      <x:c r="AE31" s="176" t="str">
        <x:v>red gingham decor</x:v>
      </x:c>
      <x:c r="AF31" s="176" t="str">
        <x:v>soda pop baby bundle</x:v>
      </x:c>
      <x:c r="AG31" s="176" t="str">
        <x:v>cola shower cards</x:v>
      </x:c>
      <x:c r="AH31" s="249" t="str">
        <x:v>Adjacent</x:v>
      </x:c>
      <x:c r="AI31" s="249" t="str">
        <x:v>Games/decor bundle</x:v>
      </x:c>
      <x:c r="AJ31" s="249" t="str">
        <x:v>Digital/printable</x:v>
      </x:c>
      <x:c r="AK31" s="249" t="str">
        <x:v>Baby shower bundle without invitation language</x:v>
      </x:c>
      <x:c r="AL31" s="250" t="n">
        <x:v>5</x:v>
      </x:c>
      <x:c r="AM31" s="244" t="str">
        <x:f>IF($AH31="Direct",$E31,"")</x:f>
      </x:c>
      <x:c r="AN31" s="245" t="n">
        <x:f>IF($AH31="Direct",$F31,0)</x:f>
        <x:v>0</x:v>
      </x:c>
      <x:c r="AO31" s="246" t="n">
        <x:f>IF($AH31="Direct",$G31,0)</x:f>
        <x:v>0</x:v>
      </x:c>
      <x:c r="AP31" s="176" t="n">
        <x:f>IF($AH31="Direct",1,0)</x:f>
        <x:v>0</x:v>
      </x:c>
      <x:c r="AQ31" s="176" t="n">
        <x:f>IF(AND($AH31="Direct",$F31&gt;0),1,0)</x:f>
        <x:v>0</x:v>
      </x:c>
      <x:c r="AR31" s="176" t="str">
        <x:v>No</x:v>
      </x:c>
    </x:row>
    <x:row r="32">
      <x:c r="A32" s="176" t="str">
        <x:v>Little Dude Baby Shower Invitation Bundle, Rad Little Dude is on the Way Decorations, Blue Checkered Shower Sign, Smiley Face Cake Toppers</x:v>
      </x:c>
      <x:c r="B32" s="176" t="str">
        <x:v>https://www.etsy.com/listing/1899886801/little-dude-baby-shower-invitation</x:v>
      </x:c>
      <x:c r="C32" s="176" t="str">
        <x:v>BearlyMoonlight</x:v>
      </x:c>
      <x:c r="D32" s="176" t="str">
        <x:v>https://www.etsy.com/shop/BearlyMoonlight</x:v>
      </x:c>
      <x:c r="E32" s="244" t="n">
        <x:v>22</x:v>
      </x:c>
      <x:c r="F32" s="245" t="n">
        <x:v>56</x:v>
      </x:c>
      <x:c r="G32" s="246" t="n">
        <x:v>1232</x:v>
      </x:c>
      <x:c r="H32" s="247" t="n">
        <x:v>0</x:v>
      </x:c>
      <x:c r="I32" s="245" t="n">
        <x:v>258</x:v>
      </x:c>
      <x:c r="J32" s="245" t="n">
        <x:v>20</x:v>
      </x:c>
      <x:c r="K32" s="176" t="str">
        <x:v>15 Mo.</x:v>
      </x:c>
      <x:c r="L32" s="245" t="n">
        <x:v>185</x:v>
      </x:c>
      <x:c r="M32" s="245" t="n">
        <x:v>1</x:v>
      </x:c>
      <x:c r="N32" s="245" t="n">
        <x:v>6107</x:v>
      </x:c>
      <x:c r="O32" s="176" t="str">
        <x:v>Paper &amp; Party Supplies</x:v>
      </x:c>
      <x:c r="P32" s="245" t="n">
        <x:v>20</x:v>
      </x:c>
      <x:c r="Q32" s="245" t="n">
        <x:v>99</x:v>
      </x:c>
      <x:c r="R32" s="248" t="n">
        <x:v>4.22</x:v>
      </x:c>
      <x:c r="S32" s="245" t="n">
        <x:v>8644</x:v>
      </x:c>
      <x:c r="T32" s="176" t="str">
        <x:v>little dude shower,dude baby shower,boy baby shower,blue checkered baby,oh boy baby shower,rad dude baby shower,cool dude baby showe,blue baby shower,checkered baby showe,cool little dude,dude decorations,little dude invite,smiley invitation</x:v>
      </x:c>
      <x:c r="U32" s="176" t="str">
        <x:v>little dude shower</x:v>
      </x:c>
      <x:c r="V32" s="176" t="str">
        <x:v>dude baby shower</x:v>
      </x:c>
      <x:c r="W32" s="176" t="str">
        <x:v>boy baby shower</x:v>
      </x:c>
      <x:c r="X32" s="176" t="str">
        <x:v>blue checkered baby</x:v>
      </x:c>
      <x:c r="Y32" s="176" t="str">
        <x:v>oh boy baby shower</x:v>
      </x:c>
      <x:c r="Z32" s="176" t="str">
        <x:v>rad dude baby shower</x:v>
      </x:c>
      <x:c r="AA32" s="176" t="str">
        <x:v>cool dude baby showe</x:v>
      </x:c>
      <x:c r="AB32" s="176" t="str">
        <x:v>blue baby shower</x:v>
      </x:c>
      <x:c r="AC32" s="176" t="str">
        <x:v>checkered baby showe</x:v>
      </x:c>
      <x:c r="AD32" s="176" t="str">
        <x:v>cool little dude</x:v>
      </x:c>
      <x:c r="AE32" s="176" t="str">
        <x:v>dude decorations</x:v>
      </x:c>
      <x:c r="AF32" s="176" t="str">
        <x:v>little dude invite</x:v>
      </x:c>
      <x:c r="AG32" s="176" t="str">
        <x:v>smiley invitation</x:v>
      </x:c>
      <x:c r="AH32" s="249" t="str">
        <x:v>Direct</x:v>
      </x:c>
      <x:c r="AI32" s="249" t="str">
        <x:v>Complete event bundle</x:v>
      </x:c>
      <x:c r="AJ32" s="249" t="str">
        <x:v>Unclear format</x:v>
      </x:c>
      <x:c r="AK32" s="249" t="str">
        <x:v>Title explicitly combines baby shower + invitation + bundle/set/suite</x:v>
      </x:c>
      <x:c r="AL32" s="250" t="n">
        <x:v>15</x:v>
      </x:c>
      <x:c r="AM32" s="244" t="n">
        <x:f>IF($AH32="Direct",$E32,"")</x:f>
        <x:v>22</x:v>
      </x:c>
      <x:c r="AN32" s="245" t="n">
        <x:f>IF($AH32="Direct",$F32,0)</x:f>
        <x:v>56</x:v>
      </x:c>
      <x:c r="AO32" s="246" t="n">
        <x:f>IF($AH32="Direct",$G32,0)</x:f>
        <x:v>1232</x:v>
      </x:c>
      <x:c r="AP32" s="176" t="n">
        <x:f>IF($AH32="Direct",1,0)</x:f>
        <x:v>1</x:v>
      </x:c>
      <x:c r="AQ32" s="176" t="n">
        <x:f>IF(AND($AH32="Direct",$F32&gt;0),1,0)</x:f>
        <x:v>1</x:v>
      </x:c>
      <x:c r="AR32" s="176" t="str">
        <x:v>No</x:v>
      </x:c>
    </x:row>
    <x:row r="33">
      <x:c r="A33" s="176" t="str">
        <x:v>She&amp;#39;s Ready to Pop Baby Shower Bundle, Popsicle Baby Shower, Decorations, Welcome Sign, Games, Canva Templates</x:v>
      </x:c>
      <x:c r="B33" s="176" t="str">
        <x:v>https://www.etsy.com/listing/4497152741/shes-ready-to-pop-baby-shower-bundle</x:v>
      </x:c>
      <x:c r="C33" s="176" t="str">
        <x:v>CherryLittleDesignCo</x:v>
      </x:c>
      <x:c r="D33" s="176" t="str">
        <x:v>https://www.etsy.com/shop/CherryLittleDesignCo</x:v>
      </x:c>
      <x:c r="E33" s="244" t="n">
        <x:v>50</x:v>
      </x:c>
      <x:c r="F33" s="245" t="n">
        <x:v>24</x:v>
      </x:c>
      <x:c r="G33" s="246" t="n">
        <x:v>1200</x:v>
      </x:c>
      <x:c r="H33" s="247" t="n">
        <x:v>200</x:v>
      </x:c>
      <x:c r="I33" s="245" t="n">
        <x:v>36</x:v>
      </x:c>
      <x:c r="J33" s="245" t="n">
        <x:v>3</x:v>
      </x:c>
      <x:c r="K33" s="176" t="str">
        <x:v>3 Mo.</x:v>
      </x:c>
      <x:c r="L33" s="245" t="n">
        <x:v>38</x:v>
      </x:c>
      <x:c r="M33" s="245" t="n">
        <x:v>1</x:v>
      </x:c>
      <x:c r="N33" s="245" t="n">
        <x:v>1138</x:v>
      </x:c>
      <x:c r="O33" s="176" t="str">
        <x:v>Paper &amp; Party Supplies</x:v>
      </x:c>
      <x:c r="P33" s="245" t="n">
        <x:v>84</x:v>
      </x:c>
      <x:c r="Q33" s="245" t="n">
        <x:v>90</x:v>
      </x:c>
      <x:c r="R33" s="248" t="n">
        <x:v>3.16</x:v>
      </x:c>
      <x:c r="S33" s="245" t="n">
        <x:v>62843</x:v>
      </x:c>
      <x:c r="T33" s="176" t="str">
        <x:v>she's ready to pop,popsicle baby shower,summer baby shower,baby shower bundle,floral popsicle,popsicles baby,shower decorations,welcome sign,popsicle shower game,baby shower games,popsicle baby invite,she's ready,to pop baby shower</x:v>
      </x:c>
      <x:c r="U33" s="176" t="str">
        <x:v>she's ready to pop</x:v>
      </x:c>
      <x:c r="V33" s="176" t="str">
        <x:v>popsicle baby shower</x:v>
      </x:c>
      <x:c r="W33" s="176" t="str">
        <x:v>summer baby shower</x:v>
      </x:c>
      <x:c r="X33" s="176" t="str">
        <x:v>baby shower bundle</x:v>
      </x:c>
      <x:c r="Y33" s="176" t="str">
        <x:v>floral popsicle</x:v>
      </x:c>
      <x:c r="Z33" s="176" t="str">
        <x:v>popsicles baby</x:v>
      </x:c>
      <x:c r="AA33" s="176" t="str">
        <x:v>shower decorations</x:v>
      </x:c>
      <x:c r="AB33" s="176" t="str">
        <x:v>welcome sign</x:v>
      </x:c>
      <x:c r="AC33" s="176" t="str">
        <x:v>popsicle shower game</x:v>
      </x:c>
      <x:c r="AD33" s="176" t="str">
        <x:v>baby shower games</x:v>
      </x:c>
      <x:c r="AE33" s="176" t="str">
        <x:v>popsicle baby invite</x:v>
      </x:c>
      <x:c r="AF33" s="176" t="str">
        <x:v>she's ready</x:v>
      </x:c>
      <x:c r="AG33" s="176" t="str">
        <x:v>to pop baby shower</x:v>
      </x:c>
      <x:c r="AH33" s="249" t="str">
        <x:v>Adjacent</x:v>
      </x:c>
      <x:c r="AI33" s="249" t="str">
        <x:v>Games/decor bundle</x:v>
      </x:c>
      <x:c r="AJ33" s="249" t="str">
        <x:v>Digital/printable</x:v>
      </x:c>
      <x:c r="AK33" s="249" t="str">
        <x:v>Baby shower bundle without invitation language</x:v>
      </x:c>
      <x:c r="AL33" s="250" t="n">
        <x:v>3</x:v>
      </x:c>
      <x:c r="AM33" s="244" t="str">
        <x:f>IF($AH33="Direct",$E33,"")</x:f>
      </x:c>
      <x:c r="AN33" s="245" t="n">
        <x:f>IF($AH33="Direct",$F33,0)</x:f>
        <x:v>0</x:v>
      </x:c>
      <x:c r="AO33" s="246" t="n">
        <x:f>IF($AH33="Direct",$G33,0)</x:f>
        <x:v>0</x:v>
      </x:c>
      <x:c r="AP33" s="176" t="n">
        <x:f>IF($AH33="Direct",1,0)</x:f>
        <x:v>0</x:v>
      </x:c>
      <x:c r="AQ33" s="176" t="n">
        <x:f>IF(AND($AH33="Direct",$F33&gt;0),1,0)</x:f>
        <x:v>0</x:v>
      </x:c>
      <x:c r="AR33" s="176" t="str">
        <x:v>No</x:v>
      </x:c>
    </x:row>
    <x:row r="34">
      <x:c r="A34" s="176" t="str">
        <x:v>Baby Shower Website, Baby in Bloom Digital Invitation with Music, Timer, Maps : Canva Template</x:v>
      </x:c>
      <x:c r="B34" s="176" t="str">
        <x:v>https://www.etsy.com/listing/4472766469/baby-shower-website-baby-in-bloom</x:v>
      </x:c>
      <x:c r="C34" s="176" t="str">
        <x:v>PeanutPartyInvites</x:v>
      </x:c>
      <x:c r="D34" s="176" t="str">
        <x:v>https://www.etsy.com/shop/PeanutPartyInvites</x:v>
      </x:c>
      <x:c r="E34" s="244" t="n">
        <x:v>31.55</x:v>
      </x:c>
      <x:c r="F34" s="245" t="n">
        <x:v>38</x:v>
      </x:c>
      <x:c r="G34" s="246" t="n">
        <x:v>1199</x:v>
      </x:c>
      <x:c r="H34" s="247" t="n">
        <x:v>0</x:v>
      </x:c>
      <x:c r="I34" s="245" t="n">
        <x:v>73</x:v>
      </x:c>
      <x:c r="J34" s="245" t="n">
        <x:v>7</x:v>
      </x:c>
      <x:c r="K34" s="176" t="str">
        <x:v>4 Mo.</x:v>
      </x:c>
      <x:c r="L34" s="245" t="n">
        <x:v>138</x:v>
      </x:c>
      <x:c r="M34" s="245" t="n">
        <x:v>2</x:v>
      </x:c>
      <x:c r="N34" s="245" t="n">
        <x:v>6341</x:v>
      </x:c>
      <x:c r="O34" s="176" t="str">
        <x:v>Paper &amp; Party Supplies</x:v>
      </x:c>
      <x:c r="P34" s="245" t="n">
        <x:v>7</x:v>
      </x:c>
      <x:c r="Q34" s="245" t="n">
        <x:v>100</x:v>
      </x:c>
      <x:c r="R34" s="248" t="n">
        <x:v>1.15</x:v>
      </x:c>
      <x:c r="S34" s="245" t="n">
        <x:v>167</x:v>
      </x:c>
      <x:c r="T34" s="176" t="str">
        <x:v>website rsvp,rsvp invitation,mobile invite,canva web template,baby shower details,baby in bloom site,baby in bloom rsvp,baby in bloom web,baby shower rsvp,baby shower template,baby shower envelope,baby shower invite,baby shower girl</x:v>
      </x:c>
      <x:c r="U34" s="176" t="str">
        <x:v>website rsvp</x:v>
      </x:c>
      <x:c r="V34" s="176" t="str">
        <x:v>rsvp invitation</x:v>
      </x:c>
      <x:c r="W34" s="176" t="str">
        <x:v>mobile invite</x:v>
      </x:c>
      <x:c r="X34" s="176" t="str">
        <x:v>canva web template</x:v>
      </x:c>
      <x:c r="Y34" s="176" t="str">
        <x:v>baby shower details</x:v>
      </x:c>
      <x:c r="Z34" s="176" t="str">
        <x:v>baby in bloom site</x:v>
      </x:c>
      <x:c r="AA34" s="176" t="str">
        <x:v>baby in bloom rsvp</x:v>
      </x:c>
      <x:c r="AB34" s="176" t="str">
        <x:v>baby in bloom web</x:v>
      </x:c>
      <x:c r="AC34" s="176" t="str">
        <x:v>baby shower rsvp</x:v>
      </x:c>
      <x:c r="AD34" s="176" t="str">
        <x:v>baby shower template</x:v>
      </x:c>
      <x:c r="AE34" s="176" t="str">
        <x:v>baby shower envelope</x:v>
      </x:c>
      <x:c r="AF34" s="176" t="str">
        <x:v>baby shower invite</x:v>
      </x:c>
      <x:c r="AG34" s="176" t="str">
        <x:v>baby shower girl</x:v>
      </x:c>
      <x:c r="AH34" s="249" t="str">
        <x:v>Adjacent</x:v>
      </x:c>
      <x:c r="AI34" s="249" t="str">
        <x:v>Single invitation</x:v>
      </x:c>
      <x:c r="AJ34" s="249" t="str">
        <x:v>Digital/printable</x:v>
      </x:c>
      <x:c r="AK34" s="249" t="str">
        <x:v>Baby shower invitation without bundle language</x:v>
      </x:c>
      <x:c r="AL34" s="250" t="n">
        <x:v>4</x:v>
      </x:c>
      <x:c r="AM34" s="244" t="str">
        <x:f>IF($AH34="Direct",$E34,"")</x:f>
      </x:c>
      <x:c r="AN34" s="245" t="n">
        <x:f>IF($AH34="Direct",$F34,0)</x:f>
        <x:v>0</x:v>
      </x:c>
      <x:c r="AO34" s="246" t="n">
        <x:f>IF($AH34="Direct",$G34,0)</x:f>
        <x:v>0</x:v>
      </x:c>
      <x:c r="AP34" s="176" t="n">
        <x:f>IF($AH34="Direct",1,0)</x:f>
        <x:v>0</x:v>
      </x:c>
      <x:c r="AQ34" s="176" t="n">
        <x:f>IF(AND($AH34="Direct",$F34&gt;0),1,0)</x:f>
        <x:v>0</x:v>
      </x:c>
      <x:c r="AR34" s="176" t="str">
        <x:v>No</x:v>
      </x:c>
    </x:row>
    <x:row r="35">
      <x:c r="A35" s="176" t="str">
        <x:v>A New Chapter Baby Shower Invitation Bundle Her Next Chapter Begins Baby Shower Invite Set Green Bow Story Book Invites Printed &amp; Shipped GB</x:v>
      </x:c>
      <x:c r="B35" s="176" t="str">
        <x:v>https://www.etsy.com/listing/4464592010/a-new-chapter-baby-shower-invitation</x:v>
      </x:c>
      <x:c r="C35" s="176" t="str">
        <x:v>RubilynnDesign</x:v>
      </x:c>
      <x:c r="D35" s="176" t="str">
        <x:v>https://www.etsy.com/shop/RubilynnDesign</x:v>
      </x:c>
      <x:c r="E35" s="244" t="n">
        <x:v>59.4</x:v>
      </x:c>
      <x:c r="F35" s="245" t="n">
        <x:v>20</x:v>
      </x:c>
      <x:c r="G35" s="246" t="n">
        <x:v>1188</x:v>
      </x:c>
      <x:c r="H35" s="247" t="n">
        <x:v>0</x:v>
      </x:c>
      <x:c r="I35" s="245" t="n">
        <x:v>28</x:v>
      </x:c>
      <x:c r="J35" s="245" t="n">
        <x:v>3</x:v>
      </x:c>
      <x:c r="K35" s="176" t="str">
        <x:v>5 Mo.</x:v>
      </x:c>
      <x:c r="L35" s="245" t="n">
        <x:v>43</x:v>
      </x:c>
      <x:c r="M35" s="245" t="n">
        <x:v>1</x:v>
      </x:c>
      <x:c r="N35" s="245" t="n">
        <x:v>1106</x:v>
      </x:c>
      <x:c r="O35" s="176" t="str">
        <x:v>Paper &amp; Party Supplies</x:v>
      </x:c>
      <x:c r="P35" s="245" t="n">
        <x:v>41</x:v>
      </x:c>
      <x:c r="Q35" s="245" t="n">
        <x:v>57</x:v>
      </x:c>
      <x:c r="R35" s="248" t="n">
        <x:v>2.53</x:v>
      </x:c>
      <x:c r="S35" s="245" t="n">
        <x:v>15407</x:v>
      </x:c>
      <x:c r="T35" s="176" t="str">
        <x:v>a new chapter begins,her next chapter,book shower invite,next chapter invite,book invitation,diy a new chapter,coquette baby,baby shower invite,book baby shower,baby shower invites,green bow baby,green baby shower,book theme</x:v>
      </x:c>
      <x:c r="U35" s="176" t="str">
        <x:v>a new chapter begins</x:v>
      </x:c>
      <x:c r="V35" s="176" t="str">
        <x:v>her next chapter</x:v>
      </x:c>
      <x:c r="W35" s="176" t="str">
        <x:v>book shower invite</x:v>
      </x:c>
      <x:c r="X35" s="176" t="str">
        <x:v>next chapter invite</x:v>
      </x:c>
      <x:c r="Y35" s="176" t="str">
        <x:v>book invitation</x:v>
      </x:c>
      <x:c r="Z35" s="176" t="str">
        <x:v>diy a new chapter</x:v>
      </x:c>
      <x:c r="AA35" s="176" t="str">
        <x:v>coquette baby</x:v>
      </x:c>
      <x:c r="AB35" s="176" t="str">
        <x:v>baby shower invite</x:v>
      </x:c>
      <x:c r="AC35" s="176" t="str">
        <x:v>book baby shower</x:v>
      </x:c>
      <x:c r="AD35" s="176" t="str">
        <x:v>baby shower invites</x:v>
      </x:c>
      <x:c r="AE35" s="176" t="str">
        <x:v>green bow baby</x:v>
      </x:c>
      <x:c r="AF35" s="176" t="str">
        <x:v>green baby shower</x:v>
      </x:c>
      <x:c r="AG35" s="176" t="str">
        <x:v>book theme</x:v>
      </x:c>
      <x:c r="AH35" s="249" t="str">
        <x:v>Direct</x:v>
      </x:c>
      <x:c r="AI35" s="249" t="str">
        <x:v>Invitation suite</x:v>
      </x:c>
      <x:c r="AJ35" s="249" t="str">
        <x:v>Unclear format</x:v>
      </x:c>
      <x:c r="AK35" s="249" t="str">
        <x:v>Title explicitly combines baby shower + invitation + bundle/set/suite</x:v>
      </x:c>
      <x:c r="AL35" s="250" t="n">
        <x:v>5</x:v>
      </x:c>
      <x:c r="AM35" s="244" t="n">
        <x:f>IF($AH35="Direct",$E35,"")</x:f>
        <x:v>59.4</x:v>
      </x:c>
      <x:c r="AN35" s="245" t="n">
        <x:f>IF($AH35="Direct",$F35,0)</x:f>
        <x:v>20</x:v>
      </x:c>
      <x:c r="AO35" s="246" t="n">
        <x:f>IF($AH35="Direct",$G35,0)</x:f>
        <x:v>1188</x:v>
      </x:c>
      <x:c r="AP35" s="176" t="n">
        <x:f>IF($AH35="Direct",1,0)</x:f>
        <x:v>1</x:v>
      </x:c>
      <x:c r="AQ35" s="176" t="n">
        <x:f>IF(AND($AH35="Direct",$F35&gt;0),1,0)</x:f>
        <x:v>1</x:v>
      </x:c>
      <x:c r="AR35" s="176" t="str">
        <x:v>No</x:v>
      </x:c>
    </x:row>
    <x:row r="36">
      <x:c r="A36" s="176" t="str">
        <x:v>Dragon Baby Shower Bundle, Little Dragon Baby Shower, Baby Dragon Baby Shower Invitation, Dragon Baby Shower Games, Boy Baby Shower Bundle</x:v>
      </x:c>
      <x:c r="B36" s="176" t="str">
        <x:v>https://www.etsy.com/listing/1904382287/dragon-baby-shower-bundle-little-dragon</x:v>
      </x:c>
      <x:c r="C36" s="176" t="str">
        <x:v>MomentPrintables</x:v>
      </x:c>
      <x:c r="D36" s="176" t="str">
        <x:v>https://www.etsy.com/shop/MomentPrintables</x:v>
      </x:c>
      <x:c r="E36" s="244" t="n">
        <x:v>18.5</x:v>
      </x:c>
      <x:c r="F36" s="245" t="n">
        <x:v>62</x:v>
      </x:c>
      <x:c r="G36" s="246" t="n">
        <x:v>1147</x:v>
      </x:c>
      <x:c r="H36" s="247" t="n">
        <x:v>200</x:v>
      </x:c>
      <x:c r="I36" s="245" t="n">
        <x:v>477</x:v>
      </x:c>
      <x:c r="J36" s="245" t="n">
        <x:v>35</x:v>
      </x:c>
      <x:c r="K36" s="176" t="str">
        <x:v>15 Mo.</x:v>
      </x:c>
      <x:c r="L36" s="245" t="n">
        <x:v>658</x:v>
      </x:c>
      <x:c r="M36" s="245" t="n">
        <x:v>2</x:v>
      </x:c>
      <x:c r="N36" s="245" t="n">
        <x:v>22108</x:v>
      </x:c>
      <x:c r="O36" s="176" t="str">
        <x:v>Paper &amp; Party Supplies</x:v>
      </x:c>
      <x:c r="P36" s="245" t="n">
        <x:v>77</x:v>
      </x:c>
      <x:c r="Q36" s="245" t="n">
        <x:v>100</x:v>
      </x:c>
      <x:c r="R36" s="248" t="n">
        <x:v>2.16</x:v>
      </x:c>
      <x:c r="S36" s="245" t="n">
        <x:v>41670</x:v>
      </x:c>
      <x:c r="T36" s="176" t="str">
        <x:v>baby shower,baby shower games,baby shower bundle,baby shower invite,editable baby invite,baby shower boy,baby shower signs,dragon baby shower,baby dragon invite,little dragon invite,dragon invite,dragon invitation,dragon shower decor</x:v>
      </x:c>
      <x:c r="U36" s="176" t="str">
        <x:v>baby shower</x:v>
      </x:c>
      <x:c r="V36" s="176" t="str">
        <x:v>baby shower games</x:v>
      </x:c>
      <x:c r="W36" s="176" t="str">
        <x:v>baby shower bundle</x:v>
      </x:c>
      <x:c r="X36" s="176" t="str">
        <x:v>baby shower invite</x:v>
      </x:c>
      <x:c r="Y36" s="176" t="str">
        <x:v>editable baby invite</x:v>
      </x:c>
      <x:c r="Z36" s="176" t="str">
        <x:v>baby shower boy</x:v>
      </x:c>
      <x:c r="AA36" s="176" t="str">
        <x:v>baby shower signs</x:v>
      </x:c>
      <x:c r="AB36" s="176" t="str">
        <x:v>dragon baby shower</x:v>
      </x:c>
      <x:c r="AC36" s="176" t="str">
        <x:v>baby dragon invite</x:v>
      </x:c>
      <x:c r="AD36" s="176" t="str">
        <x:v>little dragon invite</x:v>
      </x:c>
      <x:c r="AE36" s="176" t="str">
        <x:v>dragon invite</x:v>
      </x:c>
      <x:c r="AF36" s="176" t="str">
        <x:v>dragon invitation</x:v>
      </x:c>
      <x:c r="AG36" s="176" t="str">
        <x:v>dragon shower decor</x:v>
      </x:c>
      <x:c r="AH36" s="249" t="str">
        <x:v>Direct</x:v>
      </x:c>
      <x:c r="AI36" s="249" t="str">
        <x:v>Complete event bundle</x:v>
      </x:c>
      <x:c r="AJ36" s="249" t="str">
        <x:v>Digital/printable</x:v>
      </x:c>
      <x:c r="AK36" s="249" t="str">
        <x:v>Title explicitly combines baby shower + invitation + bundle/set/suite</x:v>
      </x:c>
      <x:c r="AL36" s="250" t="n">
        <x:v>15</x:v>
      </x:c>
      <x:c r="AM36" s="244" t="n">
        <x:f>IF($AH36="Direct",$E36,"")</x:f>
        <x:v>18.5</x:v>
      </x:c>
      <x:c r="AN36" s="245" t="n">
        <x:f>IF($AH36="Direct",$F36,0)</x:f>
        <x:v>62</x:v>
      </x:c>
      <x:c r="AO36" s="246" t="n">
        <x:f>IF($AH36="Direct",$G36,0)</x:f>
        <x:v>1147</x:v>
      </x:c>
      <x:c r="AP36" s="176" t="n">
        <x:f>IF($AH36="Direct",1,0)</x:f>
        <x:v>1</x:v>
      </x:c>
      <x:c r="AQ36" s="176" t="n">
        <x:f>IF(AND($AH36="Direct",$F36&gt;0),1,0)</x:f>
        <x:v>1</x:v>
      </x:c>
      <x:c r="AR36" s="176" t="str">
        <x:v>No</x:v>
      </x:c>
    </x:row>
    <x:row r="37">
      <x:c r="A37" s="176" t="str">
        <x:v>She&amp;#39;s Ready to Pop Baby Shower Bundle, Retro Soda Baby Shower Invitation, 50&amp;#39;s Diner Theme, Bow Red Cola Vintage Invite, Canva Template</x:v>
      </x:c>
      <x:c r="B37" s="176" t="str">
        <x:v>https://www.etsy.com/listing/4461363358/shes-ready-to-pop-baby-shower-bundle</x:v>
      </x:c>
      <x:c r="C37" s="176" t="str">
        <x:v>RareMomentDesigns</x:v>
      </x:c>
      <x:c r="D37" s="176" t="str">
        <x:v>https://www.etsy.com/shop/RareMomentDesigns</x:v>
      </x:c>
      <x:c r="E37" s="244" t="n">
        <x:v>67.44</x:v>
      </x:c>
      <x:c r="F37" s="245" t="n">
        <x:v>17</x:v>
      </x:c>
      <x:c r="G37" s="246" t="n">
        <x:v>1146</x:v>
      </x:c>
      <x:c r="H37" s="247" t="n">
        <x:v>-100</x:v>
      </x:c>
      <x:c r="I37" s="245" t="n">
        <x:v>37</x:v>
      </x:c>
      <x:c r="J37" s="245" t="n">
        <x:v>4</x:v>
      </x:c>
      <x:c r="K37" s="176" t="str">
        <x:v>5 Mo.</x:v>
      </x:c>
      <x:c r="L37" s="245" t="n">
        <x:v>72</x:v>
      </x:c>
      <x:c r="M37" s="245" t="n">
        <x:v>1</x:v>
      </x:c>
      <x:c r="N37" s="245" t="n">
        <x:v>2477</x:v>
      </x:c>
      <x:c r="O37" s="176" t="str">
        <x:v>Paper &amp; Party Supplies</x:v>
      </x:c>
      <x:c r="P37" s="245" t="n">
        <x:v>51</x:v>
      </x:c>
      <x:c r="Q37" s="245" t="n">
        <x:v>100</x:v>
      </x:c>
      <x:c r="R37" s="248" t="n">
        <x:v>1.49</x:v>
      </x:c>
      <x:c r="S37" s="245" t="n">
        <x:v>39091</x:v>
      </x:c>
      <x:c r="T37" s="176" t="str">
        <x:v>shes ready to pop,baby shower bundle,invitation template,girl baby shower,ready to pop invite,soda pop baby shower,canva template,cola baby shower,hand drawn vintage,whimsical doodle,baby shower games,baby shower invite,bow 50's red rmd117</x:v>
      </x:c>
      <x:c r="U37" s="176" t="str">
        <x:v>shes ready to pop</x:v>
      </x:c>
      <x:c r="V37" s="176" t="str">
        <x:v>baby shower bundle</x:v>
      </x:c>
      <x:c r="W37" s="176" t="str">
        <x:v>invitation template</x:v>
      </x:c>
      <x:c r="X37" s="176" t="str">
        <x:v>girl baby shower</x:v>
      </x:c>
      <x:c r="Y37" s="176" t="str">
        <x:v>ready to pop invite</x:v>
      </x:c>
      <x:c r="Z37" s="176" t="str">
        <x:v>soda pop baby shower</x:v>
      </x:c>
      <x:c r="AA37" s="176" t="str">
        <x:v>canva template</x:v>
      </x:c>
      <x:c r="AB37" s="176" t="str">
        <x:v>cola baby shower</x:v>
      </x:c>
      <x:c r="AC37" s="176" t="str">
        <x:v>hand drawn vintage</x:v>
      </x:c>
      <x:c r="AD37" s="176" t="str">
        <x:v>whimsical doodle</x:v>
      </x:c>
      <x:c r="AE37" s="176" t="str">
        <x:v>baby shower games</x:v>
      </x:c>
      <x:c r="AF37" s="176" t="str">
        <x:v>baby shower invite</x:v>
      </x:c>
      <x:c r="AG37" s="176" t="str">
        <x:v>bow 50's red rmd117</x:v>
      </x:c>
      <x:c r="AH37" s="249" t="str">
        <x:v>Direct</x:v>
      </x:c>
      <x:c r="AI37" s="249" t="str">
        <x:v>Invitation suite</x:v>
      </x:c>
      <x:c r="AJ37" s="249" t="str">
        <x:v>Digital/printable</x:v>
      </x:c>
      <x:c r="AK37" s="249" t="str">
        <x:v>Title explicitly combines baby shower + invitation + bundle/set/suite</x:v>
      </x:c>
      <x:c r="AL37" s="250" t="n">
        <x:v>5</x:v>
      </x:c>
      <x:c r="AM37" s="244" t="n">
        <x:f>IF($AH37="Direct",$E37,"")</x:f>
        <x:v>67.44</x:v>
      </x:c>
      <x:c r="AN37" s="245" t="n">
        <x:f>IF($AH37="Direct",$F37,0)</x:f>
        <x:v>17</x:v>
      </x:c>
      <x:c r="AO37" s="246" t="n">
        <x:f>IF($AH37="Direct",$G37,0)</x:f>
        <x:v>1146</x:v>
      </x:c>
      <x:c r="AP37" s="176" t="n">
        <x:f>IF($AH37="Direct",1,0)</x:f>
        <x:v>1</x:v>
      </x:c>
      <x:c r="AQ37" s="176" t="n">
        <x:f>IF(AND($AH37="Direct",$F37&gt;0),1,0)</x:f>
        <x:v>1</x:v>
      </x:c>
      <x:c r="AR37" s="176" t="str">
        <x:v>No</x:v>
      </x:c>
    </x:row>
    <x:row r="38">
      <x:c r="A38" s="176" t="str">
        <x:v>Baby In Bloom Baby Shower Invitation Bundle, Wildflower Baby Shower Invitation Bundle, Baby in Bloom Invitation, Baby Shower Games BIB</x:v>
      </x:c>
      <x:c r="B38" s="176" t="str">
        <x:v>https://www.etsy.com/listing/4441071346/baby-in-bloom-baby-shower-invitation</x:v>
      </x:c>
      <x:c r="C38" s="176" t="str">
        <x:v>ohhappyprintables</x:v>
      </x:c>
      <x:c r="D38" s="176" t="str">
        <x:v>https://www.etsy.com/shop/ohhappyprintables</x:v>
      </x:c>
      <x:c r="E38" s="244" t="n">
        <x:v>33.54</x:v>
      </x:c>
      <x:c r="F38" s="245" t="n">
        <x:v>34</x:v>
      </x:c>
      <x:c r="G38" s="246" t="n">
        <x:v>1140</x:v>
      </x:c>
      <x:c r="H38" s="247" t="n">
        <x:v>-100</x:v>
      </x:c>
      <x:c r="I38" s="245" t="n">
        <x:v>201</x:v>
      </x:c>
      <x:c r="J38" s="245" t="n">
        <x:v>14</x:v>
      </x:c>
      <x:c r="K38" s="176" t="str">
        <x:v>6 Mo.</x:v>
      </x:c>
      <x:c r="L38" s="245" t="n">
        <x:v>486</x:v>
      </x:c>
      <x:c r="M38" s="245" t="n">
        <x:v>2</x:v>
      </x:c>
      <x:c r="N38" s="245" t="n">
        <x:v>15696</x:v>
      </x:c>
      <x:c r="O38" s="176" t="str">
        <x:v>Paper &amp; Party Supplies</x:v>
      </x:c>
      <x:c r="P38" s="245" t="n">
        <x:v>103</x:v>
      </x:c>
      <x:c r="Q38" s="245" t="n">
        <x:v>100</x:v>
      </x:c>
      <x:c r="R38" s="248" t="n">
        <x:v>1.28</x:v>
      </x:c>
      <x:c r="S38" s="245" t="n">
        <x:v>246394</x:v>
      </x:c>
      <x:c r="T38" s="176" t="str">
        <x:v>wildflower baby,baby shower bundle,games bundle,shower decorations,baby in bloom,baby shower decor,butterfly baby,baby shower,baby shower games,bloom baby shower,invitation,a little wildflower,baby in bloom party</x:v>
      </x:c>
      <x:c r="U38" s="176" t="str">
        <x:v>wildflower baby</x:v>
      </x:c>
      <x:c r="V38" s="176" t="str">
        <x:v>baby shower bundle</x:v>
      </x:c>
      <x:c r="W38" s="176" t="str">
        <x:v>games bundle</x:v>
      </x:c>
      <x:c r="X38" s="176" t="str">
        <x:v>shower decorations</x:v>
      </x:c>
      <x:c r="Y38" s="176" t="str">
        <x:v>baby in bloom</x:v>
      </x:c>
      <x:c r="Z38" s="176" t="str">
        <x:v>baby shower decor</x:v>
      </x:c>
      <x:c r="AA38" s="176" t="str">
        <x:v>butterfly baby</x:v>
      </x:c>
      <x:c r="AB38" s="176" t="str">
        <x:v>baby shower</x:v>
      </x:c>
      <x:c r="AC38" s="176" t="str">
        <x:v>baby shower games</x:v>
      </x:c>
      <x:c r="AD38" s="176" t="str">
        <x:v>bloom baby shower</x:v>
      </x:c>
      <x:c r="AE38" s="176" t="str">
        <x:v>invitation</x:v>
      </x:c>
      <x:c r="AF38" s="176" t="str">
        <x:v>a little wildflower</x:v>
      </x:c>
      <x:c r="AG38" s="176" t="str">
        <x:v>baby in bloom party</x:v>
      </x:c>
      <x:c r="AH38" s="249" t="str">
        <x:v>Direct</x:v>
      </x:c>
      <x:c r="AI38" s="249" t="str">
        <x:v>Complete event bundle</x:v>
      </x:c>
      <x:c r="AJ38" s="249" t="str">
        <x:v>Unclear format</x:v>
      </x:c>
      <x:c r="AK38" s="249" t="str">
        <x:v>Title explicitly combines baby shower + invitation + bundle/set/suite</x:v>
      </x:c>
      <x:c r="AL38" s="250" t="n">
        <x:v>6</x:v>
      </x:c>
      <x:c r="AM38" s="244" t="n">
        <x:f>IF($AH38="Direct",$E38,"")</x:f>
        <x:v>33.54</x:v>
      </x:c>
      <x:c r="AN38" s="245" t="n">
        <x:f>IF($AH38="Direct",$F38,0)</x:f>
        <x:v>34</x:v>
      </x:c>
      <x:c r="AO38" s="246" t="n">
        <x:f>IF($AH38="Direct",$G38,0)</x:f>
        <x:v>1140</x:v>
      </x:c>
      <x:c r="AP38" s="176" t="n">
        <x:f>IF($AH38="Direct",1,0)</x:f>
        <x:v>1</x:v>
      </x:c>
      <x:c r="AQ38" s="176" t="n">
        <x:f>IF(AND($AH38="Direct",$F38&gt;0),1,0)</x:f>
        <x:v>1</x:v>
      </x:c>
      <x:c r="AR38" s="176" t="str">
        <x:v>No</x:v>
      </x:c>
    </x:row>
    <x:row r="39">
      <x:c r="A39" s="176" t="str">
        <x:v>Woodland Baby Shower Invitation Bundle | Woodland Animals Baby Shower Set | Mountain Forest Baby Shower Decor | Cute Forest Game Pack | BS21</x:v>
      </x:c>
      <x:c r="B39" s="176" t="str">
        <x:v>https://www.etsy.com/listing/4354746669/woodland-baby-shower-invitation-bundle</x:v>
      </x:c>
      <x:c r="C39" s="176" t="str">
        <x:v>MangoStyleCo</x:v>
      </x:c>
      <x:c r="D39" s="176" t="str">
        <x:v>https://www.etsy.com/shop/MangoStyleCo</x:v>
      </x:c>
      <x:c r="E39" s="244" t="n">
        <x:v>30</x:v>
      </x:c>
      <x:c r="F39" s="245" t="n">
        <x:v>38</x:v>
      </x:c>
      <x:c r="G39" s="246" t="n">
        <x:v>1140</x:v>
      </x:c>
      <x:c r="H39" s="247" t="n">
        <x:v>-100</x:v>
      </x:c>
      <x:c r="I39" s="245" t="n">
        <x:v>175</x:v>
      </x:c>
      <x:c r="J39" s="245" t="n">
        <x:v>16</x:v>
      </x:c>
      <x:c r="K39" s="176" t="str">
        <x:v>11 Mo.</x:v>
      </x:c>
      <x:c r="L39" s="245" t="n">
        <x:v>388</x:v>
      </x:c>
      <x:c r="M39" s="245" t="n">
        <x:v>1</x:v>
      </x:c>
      <x:c r="N39" s="245" t="n">
        <x:v>13976</x:v>
      </x:c>
      <x:c r="O39" s="176" t="str">
        <x:v>Paper &amp; Party Supplies</x:v>
      </x:c>
      <x:c r="P39" s="245" t="n">
        <x:v>17</x:v>
      </x:c>
      <x:c r="Q39" s="245" t="n">
        <x:v>100</x:v>
      </x:c>
      <x:c r="R39" s="248" t="n">
        <x:v>1.25</x:v>
      </x:c>
      <x:c r="S39" s="245" t="n">
        <x:v>4902</x:v>
      </x:c>
      <x:c r="T39" s="176" t="str">
        <x:v>baby shower bundle,baby shower games,baby shower package,printable invite set,woodland invitation,forest invite kit,forest party decor,greenery woodland,forest animals theme,mountain forest,cute wild animals,boy baby shower,editable template</x:v>
      </x:c>
      <x:c r="U39" s="176" t="str">
        <x:v>baby shower bundle</x:v>
      </x:c>
      <x:c r="V39" s="176" t="str">
        <x:v>baby shower games</x:v>
      </x:c>
      <x:c r="W39" s="176" t="str">
        <x:v>baby shower package</x:v>
      </x:c>
      <x:c r="X39" s="176" t="str">
        <x:v>printable invite set</x:v>
      </x:c>
      <x:c r="Y39" s="176" t="str">
        <x:v>woodland invitation</x:v>
      </x:c>
      <x:c r="Z39" s="176" t="str">
        <x:v>forest invite kit</x:v>
      </x:c>
      <x:c r="AA39" s="176" t="str">
        <x:v>forest party decor</x:v>
      </x:c>
      <x:c r="AB39" s="176" t="str">
        <x:v>greenery woodland</x:v>
      </x:c>
      <x:c r="AC39" s="176" t="str">
        <x:v>forest animals theme</x:v>
      </x:c>
      <x:c r="AD39" s="176" t="str">
        <x:v>mountain forest</x:v>
      </x:c>
      <x:c r="AE39" s="176" t="str">
        <x:v>cute wild animals</x:v>
      </x:c>
      <x:c r="AF39" s="176" t="str">
        <x:v>boy baby shower</x:v>
      </x:c>
      <x:c r="AG39" s="176" t="str">
        <x:v>editable template</x:v>
      </x:c>
      <x:c r="AH39" s="249" t="str">
        <x:v>Direct</x:v>
      </x:c>
      <x:c r="AI39" s="249" t="str">
        <x:v>Complete event bundle</x:v>
      </x:c>
      <x:c r="AJ39" s="249" t="str">
        <x:v>Digital/printable</x:v>
      </x:c>
      <x:c r="AK39" s="249" t="str">
        <x:v>Title explicitly combines baby shower + invitation + bundle/set/suite</x:v>
      </x:c>
      <x:c r="AL39" s="250" t="n">
        <x:v>11</x:v>
      </x:c>
      <x:c r="AM39" s="244" t="n">
        <x:f>IF($AH39="Direct",$E39,"")</x:f>
        <x:v>30</x:v>
      </x:c>
      <x:c r="AN39" s="245" t="n">
        <x:f>IF($AH39="Direct",$F39,0)</x:f>
        <x:v>38</x:v>
      </x:c>
      <x:c r="AO39" s="246" t="n">
        <x:f>IF($AH39="Direct",$G39,0)</x:f>
        <x:v>1140</x:v>
      </x:c>
      <x:c r="AP39" s="176" t="n">
        <x:f>IF($AH39="Direct",1,0)</x:f>
        <x:v>1</x:v>
      </x:c>
      <x:c r="AQ39" s="176" t="n">
        <x:f>IF(AND($AH39="Direct",$F39&gt;0),1,0)</x:f>
        <x:v>1</x:v>
      </x:c>
      <x:c r="AR39" s="176" t="str">
        <x:v>No</x:v>
      </x:c>
    </x:row>
    <x:row r="40">
      <x:c r="A40" s="176" t="str">
        <x:v>PRINTED + SHIPPED Mountain Baby Shower Invitation, Oh Boy Let the Adventure Begin Forest Theme FINN</x:v>
      </x:c>
      <x:c r="B40" s="176" t="str">
        <x:v>https://www.etsy.com/listing/4447591644/printed-shipped-mountain-baby-shower</x:v>
      </x:c>
      <x:c r="C40" s="176" t="str">
        <x:v>UnmeasuredEvent</x:v>
      </x:c>
      <x:c r="D40" s="176" t="str">
        <x:v>https://www.etsy.com/shop/UnmeasuredEvent</x:v>
      </x:c>
      <x:c r="E40" s="244" t="n">
        <x:v>63</x:v>
      </x:c>
      <x:c r="F40" s="245" t="n">
        <x:v>18</x:v>
      </x:c>
      <x:c r="G40" s="246" t="n">
        <x:v>1134</x:v>
      </x:c>
      <x:c r="H40" s="247" t="n">
        <x:v>-100</x:v>
      </x:c>
      <x:c r="I40" s="245" t="n">
        <x:v>90</x:v>
      </x:c>
      <x:c r="J40" s="245" t="n">
        <x:v>6</x:v>
      </x:c>
      <x:c r="K40" s="176" t="str">
        <x:v>7 Mo.</x:v>
      </x:c>
      <x:c r="L40" s="245" t="n">
        <x:v>77</x:v>
      </x:c>
      <x:c r="M40" s="245" t="n">
        <x:v>1</x:v>
      </x:c>
      <x:c r="N40" s="245" t="n">
        <x:v>1752</x:v>
      </x:c>
      <x:c r="O40" s="176" t="str">
        <x:v>Paper &amp; Party Supplies</x:v>
      </x:c>
      <x:c r="P40" s="245" t="n">
        <x:v>115</x:v>
      </x:c>
      <x:c r="Q40" s="245" t="n">
        <x:v>66</x:v>
      </x:c>
      <x:c r="R40" s="248" t="n">
        <x:v>5.14</x:v>
      </x:c>
      <x:c r="S40" s="245" t="n">
        <x:v>497201</x:v>
      </x:c>
      <x:c r="T40" s="176" t="str">
        <x:v>printed baby shower,printed invitation,boy baby shower,rustic baby shower,oh boy invitation,mountain baby shower,adventure baby,adventure begin,mountain theme,forest baby shower,woodland baby,mountain and birds,boho baby shower</x:v>
      </x:c>
      <x:c r="U40" s="176" t="str">
        <x:v>printed baby shower</x:v>
      </x:c>
      <x:c r="V40" s="176" t="str">
        <x:v>printed invitation</x:v>
      </x:c>
      <x:c r="W40" s="176" t="str">
        <x:v>boy baby shower</x:v>
      </x:c>
      <x:c r="X40" s="176" t="str">
        <x:v>rustic baby shower</x:v>
      </x:c>
      <x:c r="Y40" s="176" t="str">
        <x:v>oh boy invitation</x:v>
      </x:c>
      <x:c r="Z40" s="176" t="str">
        <x:v>mountain baby shower</x:v>
      </x:c>
      <x:c r="AA40" s="176" t="str">
        <x:v>adventure baby</x:v>
      </x:c>
      <x:c r="AB40" s="176" t="str">
        <x:v>adventure begin</x:v>
      </x:c>
      <x:c r="AC40" s="176" t="str">
        <x:v>mountain theme</x:v>
      </x:c>
      <x:c r="AD40" s="176" t="str">
        <x:v>forest baby shower</x:v>
      </x:c>
      <x:c r="AE40" s="176" t="str">
        <x:v>woodland baby</x:v>
      </x:c>
      <x:c r="AF40" s="176" t="str">
        <x:v>mountain and birds</x:v>
      </x:c>
      <x:c r="AG40" s="176" t="str">
        <x:v>boho baby shower</x:v>
      </x:c>
      <x:c r="AH40" s="249" t="str">
        <x:v>Adjacent</x:v>
      </x:c>
      <x:c r="AI40" s="249" t="str">
        <x:v>Single invitation</x:v>
      </x:c>
      <x:c r="AJ40" s="249" t="str">
        <x:v>Unclear format</x:v>
      </x:c>
      <x:c r="AK40" s="249" t="str">
        <x:v>Baby shower invitation without bundle language</x:v>
      </x:c>
      <x:c r="AL40" s="250" t="n">
        <x:v>7</x:v>
      </x:c>
      <x:c r="AM40" s="244" t="str">
        <x:f>IF($AH40="Direct",$E40,"")</x:f>
      </x:c>
      <x:c r="AN40" s="245" t="n">
        <x:f>IF($AH40="Direct",$F40,0)</x:f>
        <x:v>0</x:v>
      </x:c>
      <x:c r="AO40" s="246" t="n">
        <x:f>IF($AH40="Direct",$G40,0)</x:f>
        <x:v>0</x:v>
      </x:c>
      <x:c r="AP40" s="176" t="n">
        <x:f>IF($AH40="Direct",1,0)</x:f>
        <x:v>0</x:v>
      </x:c>
      <x:c r="AQ40" s="176" t="n">
        <x:f>IF(AND($AH40="Direct",$F40&gt;0),1,0)</x:f>
        <x:v>0</x:v>
      </x:c>
      <x:c r="AR40" s="176" t="str">
        <x:v>No</x:v>
      </x:c>
    </x:row>
    <x:row r="41">
      <x:c r="A41" s="176" t="str">
        <x:v>Lemon Baby Shower Bundle Pink Invitation Template Summer Citrus Toile Invite Editable Digital Download, 0101</x:v>
      </x:c>
      <x:c r="B41" s="176" t="str">
        <x:v>https://www.etsy.com/listing/4476944008/lemon-baby-shower-bundle-pink-invitation</x:v>
      </x:c>
      <x:c r="C41" s="176" t="str">
        <x:v>PaperEditEvents</x:v>
      </x:c>
      <x:c r="D41" s="176" t="str">
        <x:v>https://www.etsy.com/shop/PaperEditEvents</x:v>
      </x:c>
      <x:c r="E41" s="244" t="n">
        <x:v>42</x:v>
      </x:c>
      <x:c r="F41" s="245" t="n">
        <x:v>27</x:v>
      </x:c>
      <x:c r="G41" s="246" t="n">
        <x:v>1134</x:v>
      </x:c>
      <x:c r="H41" s="247" t="n">
        <x:v>-100</x:v>
      </x:c>
      <x:c r="I41" s="245" t="n">
        <x:v>24</x:v>
      </x:c>
      <x:c r="J41" s="245" t="n">
        <x:v>1</x:v>
      </x:c>
      <x:c r="K41" s="176" t="str">
        <x:v>5 Mo.</x:v>
      </x:c>
      <x:c r="L41" s="245" t="n">
        <x:v>4</x:v>
      </x:c>
      <x:c r="M41" s="245" t="n">
        <x:v>0</x:v>
      </x:c>
      <x:c r="N41" s="245" t="n">
        <x:v>145</x:v>
      </x:c>
      <x:c r="O41" s="176" t="str">
        <x:v>Paper &amp; Party Supplies</x:v>
      </x:c>
      <x:c r="P41" s="245" t="n">
        <x:v>41</x:v>
      </x:c>
      <x:c r="Q41" s="245" t="n">
        <x:v>0</x:v>
      </x:c>
      <x:c r="R41" s="248" t="n">
        <x:v>16.55</x:v>
      </x:c>
      <x:c r="S41" s="245" t="n">
        <x:v>21581</x:v>
      </x:c>
      <x:c r="T41" s="176" t="str">
        <x:v>printable invitation,paperless invite,mediterranean shower,summer baby shower,european baby shower,lemon baby shower,coastal baby shower,la dolce vita,baby shower invite,lemon shower games,lemon books for baby,lemon diaper raffle,pink toile</x:v>
      </x:c>
      <x:c r="U41" s="176" t="str">
        <x:v>printable invitation</x:v>
      </x:c>
      <x:c r="V41" s="176" t="str">
        <x:v>paperless invite</x:v>
      </x:c>
      <x:c r="W41" s="176" t="str">
        <x:v>mediterranean shower</x:v>
      </x:c>
      <x:c r="X41" s="176" t="str">
        <x:v>summer baby shower</x:v>
      </x:c>
      <x:c r="Y41" s="176" t="str">
        <x:v>european baby shower</x:v>
      </x:c>
      <x:c r="Z41" s="176" t="str">
        <x:v>lemon baby shower</x:v>
      </x:c>
      <x:c r="AA41" s="176" t="str">
        <x:v>coastal baby shower</x:v>
      </x:c>
      <x:c r="AB41" s="176" t="str">
        <x:v>la dolce vita</x:v>
      </x:c>
      <x:c r="AC41" s="176" t="str">
        <x:v>baby shower invite</x:v>
      </x:c>
      <x:c r="AD41" s="176" t="str">
        <x:v>lemon shower games</x:v>
      </x:c>
      <x:c r="AE41" s="176" t="str">
        <x:v>lemon books for baby</x:v>
      </x:c>
      <x:c r="AF41" s="176" t="str">
        <x:v>lemon diaper raffle</x:v>
      </x:c>
      <x:c r="AG41" s="176" t="str">
        <x:v>pink toile</x:v>
      </x:c>
      <x:c r="AH41" s="249" t="str">
        <x:v>Direct</x:v>
      </x:c>
      <x:c r="AI41" s="249" t="str">
        <x:v>Invitation suite</x:v>
      </x:c>
      <x:c r="AJ41" s="249" t="str">
        <x:v>Digital/printable</x:v>
      </x:c>
      <x:c r="AK41" s="249" t="str">
        <x:v>Title explicitly combines baby shower + invitation + bundle/set/suite</x:v>
      </x:c>
      <x:c r="AL41" s="250" t="n">
        <x:v>5</x:v>
      </x:c>
      <x:c r="AM41" s="244" t="n">
        <x:f>IF($AH41="Direct",$E41,"")</x:f>
        <x:v>42</x:v>
      </x:c>
      <x:c r="AN41" s="245" t="n">
        <x:f>IF($AH41="Direct",$F41,0)</x:f>
        <x:v>27</x:v>
      </x:c>
      <x:c r="AO41" s="246" t="n">
        <x:f>IF($AH41="Direct",$G41,0)</x:f>
        <x:v>1134</x:v>
      </x:c>
      <x:c r="AP41" s="176" t="n">
        <x:f>IF($AH41="Direct",1,0)</x:f>
        <x:v>1</x:v>
      </x:c>
      <x:c r="AQ41" s="176" t="n">
        <x:f>IF(AND($AH41="Direct",$F41&gt;0),1,0)</x:f>
        <x:v>1</x:v>
      </x:c>
      <x:c r="AR41" s="176" t="str">
        <x:v>No</x:v>
      </x:c>
    </x:row>
    <x:row r="42">
      <x:c r="A42" s="176" t="str">
        <x:v>Winnie-the-Pooh Baby Shower Bundle: Vintage Party Decor (Digital Download)</x:v>
      </x:c>
      <x:c r="B42" s="176" t="str">
        <x:v>https://www.etsy.com/listing/1755228158/winnie-the-pooh-baby-shower-bundle</x:v>
      </x:c>
      <x:c r="C42" s="176" t="str">
        <x:v>SiennaSkyeDesigns</x:v>
      </x:c>
      <x:c r="D42" s="176" t="str">
        <x:v>https://www.etsy.com/shop/SiennaSkyeDesigns</x:v>
      </x:c>
      <x:c r="E42" s="244" t="n">
        <x:v>62.48</x:v>
      </x:c>
      <x:c r="F42" s="245" t="n">
        <x:v>18</x:v>
      </x:c>
      <x:c r="G42" s="246" t="n">
        <x:v>1125</x:v>
      </x:c>
      <x:c r="H42" s="247" t="n">
        <x:v>-50</x:v>
      </x:c>
      <x:c r="I42" s="245" t="n">
        <x:v>825</x:v>
      </x:c>
      <x:c r="J42" s="245" t="n">
        <x:v>87</x:v>
      </x:c>
      <x:c r="K42" s="176" t="str">
        <x:v>24 Mo.</x:v>
      </x:c>
      <x:c r="L42" s="245" t="n">
        <x:v>1163</x:v>
      </x:c>
      <x:c r="M42" s="245" t="n">
        <x:v>4</x:v>
      </x:c>
      <x:c r="N42" s="245" t="n">
        <x:v>36272</x:v>
      </x:c>
      <x:c r="O42" s="176" t="str">
        <x:v>Paper &amp; Party Supplies</x:v>
      </x:c>
      <x:c r="P42" s="245" t="n">
        <x:v>23</x:v>
      </x:c>
      <x:c r="Q42" s="245" t="n">
        <x:v>100</x:v>
      </x:c>
      <x:c r="R42" s="248" t="n">
        <x:v>2.27</x:v>
      </x:c>
      <x:c r="S42" s="245" t="n">
        <x:v>6305</x:v>
      </x:c>
      <x:c r="T42" s="176" t="str">
        <x:v>baby shower invite,baby shower bundle,games and decor,baby shower signs,gender neutral baby,shower welcome sign,shower decorations,vintage pooh bear,printable decor,pooh baby shower,instant download,classic pooh bear,winnie-the-pooh baby</x:v>
      </x:c>
      <x:c r="U42" s="176" t="str">
        <x:v>baby shower invite</x:v>
      </x:c>
      <x:c r="V42" s="176" t="str">
        <x:v>baby shower bundle</x:v>
      </x:c>
      <x:c r="W42" s="176" t="str">
        <x:v>games and decor</x:v>
      </x:c>
      <x:c r="X42" s="176" t="str">
        <x:v>baby shower signs</x:v>
      </x:c>
      <x:c r="Y42" s="176" t="str">
        <x:v>gender neutral baby</x:v>
      </x:c>
      <x:c r="Z42" s="176" t="str">
        <x:v>shower welcome sign</x:v>
      </x:c>
      <x:c r="AA42" s="176" t="str">
        <x:v>shower decorations</x:v>
      </x:c>
      <x:c r="AB42" s="176" t="str">
        <x:v>vintage pooh bear</x:v>
      </x:c>
      <x:c r="AC42" s="176" t="str">
        <x:v>printable decor</x:v>
      </x:c>
      <x:c r="AD42" s="176" t="str">
        <x:v>pooh baby shower</x:v>
      </x:c>
      <x:c r="AE42" s="176" t="str">
        <x:v>instant download</x:v>
      </x:c>
      <x:c r="AF42" s="176" t="str">
        <x:v>classic pooh bear</x:v>
      </x:c>
      <x:c r="AG42" s="176" t="str">
        <x:v>winnie-the-pooh baby</x:v>
      </x:c>
      <x:c r="AH42" s="249" t="str">
        <x:v>Adjacent</x:v>
      </x:c>
      <x:c r="AI42" s="249" t="str">
        <x:v>Games/decor bundle</x:v>
      </x:c>
      <x:c r="AJ42" s="249" t="str">
        <x:v>Digital/printable</x:v>
      </x:c>
      <x:c r="AK42" s="249" t="str">
        <x:v>Baby shower bundle without invitation language</x:v>
      </x:c>
      <x:c r="AL42" s="250" t="n">
        <x:v>24</x:v>
      </x:c>
      <x:c r="AM42" s="244" t="str">
        <x:f>IF($AH42="Direct",$E42,"")</x:f>
      </x:c>
      <x:c r="AN42" s="245" t="n">
        <x:f>IF($AH42="Direct",$F42,0)</x:f>
        <x:v>0</x:v>
      </x:c>
      <x:c r="AO42" s="246" t="n">
        <x:f>IF($AH42="Direct",$G42,0)</x:f>
        <x:v>0</x:v>
      </x:c>
      <x:c r="AP42" s="176" t="n">
        <x:f>IF($AH42="Direct",1,0)</x:f>
        <x:v>0</x:v>
      </x:c>
      <x:c r="AQ42" s="176" t="n">
        <x:f>IF(AND($AH42="Direct",$F42&gt;0),1,0)</x:f>
        <x:v>0</x:v>
      </x:c>
      <x:c r="AR42" s="176" t="str">
        <x:v>Yes</x:v>
      </x:c>
    </x:row>
    <x:row r="43">
      <x:c r="A43" s="176" t="str">
        <x:v>Little Ray of Sunshine Baby Shower Invitation Website Template RSVP Baby Boy Girl Sunshine Canva Invite Digital Download</x:v>
      </x:c>
      <x:c r="B43" s="176" t="str">
        <x:v>https://www.etsy.com/listing/4509111226/little-ray-of-sunshine-baby-shower</x:v>
      </x:c>
      <x:c r="C43" s="176" t="str">
        <x:v>HelenaDigitalArts</x:v>
      </x:c>
      <x:c r="D43" s="176" t="str">
        <x:v>https://www.etsy.com/shop/HelenaDigitalArts</x:v>
      </x:c>
      <x:c r="E43" s="244" t="n">
        <x:v>39.9</x:v>
      </x:c>
      <x:c r="F43" s="245" t="n">
        <x:v>28</x:v>
      </x:c>
      <x:c r="G43" s="246" t="n">
        <x:v>1117</x:v>
      </x:c>
      <x:c r="H43" s="247" t="n">
        <x:v>-100</x:v>
      </x:c>
      <x:c r="I43" s="245" t="n">
        <x:v>27</x:v>
      </x:c>
      <x:c r="J43" s="245" t="n">
        <x:v>3</x:v>
      </x:c>
      <x:c r="K43" s="176" t="str">
        <x:v>2 Mo.</x:v>
      </x:c>
      <x:c r="L43" s="245" t="n">
        <x:v>7</x:v>
      </x:c>
      <x:c r="M43" s="245" t="n">
        <x:v>2</x:v>
      </x:c>
      <x:c r="N43" s="245" t="n">
        <x:v>299</x:v>
      </x:c>
      <x:c r="O43" s="176" t="str">
        <x:v>Paper &amp; Party Supplies</x:v>
      </x:c>
      <x:c r="P43" s="245" t="n">
        <x:v>5</x:v>
      </x:c>
      <x:c r="Q43" s="245" t="n">
        <x:v>45</x:v>
      </x:c>
      <x:c r="R43" s="248" t="n">
        <x:v>9.03</x:v>
      </x:c>
      <x:c r="S43" s="245" t="n">
        <x:v>352</x:v>
      </x:c>
      <x:c r="T43" s="176" t="str">
        <x:v>baby shower invits,baby shower invite,online rsvp invite,here comes the sun,sonshine baby shower,sunshine invitation,website invitation,baby shower website,sunshine ray,sunshine baby shower,editable baby invite,website template,digital invitation</x:v>
      </x:c>
      <x:c r="U43" s="176" t="str">
        <x:v>baby shower invits</x:v>
      </x:c>
      <x:c r="V43" s="176" t="str">
        <x:v>baby shower invite</x:v>
      </x:c>
      <x:c r="W43" s="176" t="str">
        <x:v>online rsvp invite</x:v>
      </x:c>
      <x:c r="X43" s="176" t="str">
        <x:v>here comes the sun</x:v>
      </x:c>
      <x:c r="Y43" s="176" t="str">
        <x:v>sonshine baby shower</x:v>
      </x:c>
      <x:c r="Z43" s="176" t="str">
        <x:v>sunshine invitation</x:v>
      </x:c>
      <x:c r="AA43" s="176" t="str">
        <x:v>website invitation</x:v>
      </x:c>
      <x:c r="AB43" s="176" t="str">
        <x:v>baby shower website</x:v>
      </x:c>
      <x:c r="AC43" s="176" t="str">
        <x:v>sunshine ray</x:v>
      </x:c>
      <x:c r="AD43" s="176" t="str">
        <x:v>sunshine baby shower</x:v>
      </x:c>
      <x:c r="AE43" s="176" t="str">
        <x:v>editable baby invite</x:v>
      </x:c>
      <x:c r="AF43" s="176" t="str">
        <x:v>website template</x:v>
      </x:c>
      <x:c r="AG43" s="176" t="str">
        <x:v>digital invitation</x:v>
      </x:c>
      <x:c r="AH43" s="249" t="str">
        <x:v>Adjacent</x:v>
      </x:c>
      <x:c r="AI43" s="249" t="str">
        <x:v>Single invitation</x:v>
      </x:c>
      <x:c r="AJ43" s="249" t="str">
        <x:v>Digital/printable</x:v>
      </x:c>
      <x:c r="AK43" s="249" t="str">
        <x:v>Baby shower invitation without bundle language</x:v>
      </x:c>
      <x:c r="AL43" s="250" t="n">
        <x:v>2</x:v>
      </x:c>
      <x:c r="AM43" s="244" t="str">
        <x:f>IF($AH43="Direct",$E43,"")</x:f>
      </x:c>
      <x:c r="AN43" s="245" t="n">
        <x:f>IF($AH43="Direct",$F43,0)</x:f>
        <x:v>0</x:v>
      </x:c>
      <x:c r="AO43" s="246" t="n">
        <x:f>IF($AH43="Direct",$G43,0)</x:f>
        <x:v>0</x:v>
      </x:c>
      <x:c r="AP43" s="176" t="n">
        <x:f>IF($AH43="Direct",1,0)</x:f>
        <x:v>0</x:v>
      </x:c>
      <x:c r="AQ43" s="176" t="n">
        <x:f>IF(AND($AH43="Direct",$F43&gt;0),1,0)</x:f>
        <x:v>0</x:v>
      </x:c>
      <x:c r="AR43" s="176" t="str">
        <x:v>No</x:v>
      </x:c>
    </x:row>
    <x:row r="44">
      <x:c r="A44" s="176" t="str">
        <x:v>Made-to-Order Invitation | Customized Birthday or Baby Shower Digital Invite | Instant Download | Custom Invites | Hire a Designer</x:v>
      </x:c>
      <x:c r="B44" s="176" t="str">
        <x:v>https://www.etsy.com/listing/4471025397/made-to-order-invitation-customized</x:v>
      </x:c>
      <x:c r="C44" s="176" t="str">
        <x:v>CustomNestStudio</x:v>
      </x:c>
      <x:c r="D44" s="176" t="str">
        <x:v>https://www.etsy.com/shop/CustomNestStudio</x:v>
      </x:c>
      <x:c r="E44" s="244" t="n">
        <x:v>19</x:v>
      </x:c>
      <x:c r="F44" s="245" t="n">
        <x:v>58</x:v>
      </x:c>
      <x:c r="G44" s="246" t="n">
        <x:v>1102</x:v>
      </x:c>
      <x:c r="H44" s="247" t="n">
        <x:v>0</x:v>
      </x:c>
      <x:c r="I44" s="245" t="n">
        <x:v>198</x:v>
      </x:c>
      <x:c r="J44" s="245" t="n">
        <x:v>45</x:v>
      </x:c>
      <x:c r="K44" s="176" t="str">
        <x:v>5 Mo.</x:v>
      </x:c>
      <x:c r="L44" s="245" t="n">
        <x:v>114</x:v>
      </x:c>
      <x:c r="M44" s="245" t="n">
        <x:v>9</x:v>
      </x:c>
      <x:c r="N44" s="245" t="n">
        <x:v>11100</x:v>
      </x:c>
      <x:c r="O44" s="176" t="str">
        <x:v>Paper &amp; Party Supplies</x:v>
      </x:c>
      <x:c r="P44" s="245" t="n">
        <x:v>19</x:v>
      </x:c>
      <x:c r="Q44" s="245" t="n">
        <x:v>100</x:v>
      </x:c>
      <x:c r="R44" s="248" t="n">
        <x:v>1.78</x:v>
      </x:c>
      <x:c r="S44" s="245" t="n">
        <x:v>896</x:v>
      </x:c>
      <x:c r="T44" s="176" t="str">
        <x:v>custom invite,printable invitation,party invitation,kids party invite,kids invitation,invitation template,digital invitation,custom invitation,birthday invitation,baby shower invite,boy birthday invite,coco melon birthday,personalized invite</x:v>
      </x:c>
      <x:c r="U44" s="176" t="str">
        <x:v>custom invite</x:v>
      </x:c>
      <x:c r="V44" s="176" t="str">
        <x:v>printable invitation</x:v>
      </x:c>
      <x:c r="W44" s="176" t="str">
        <x:v>party invitation</x:v>
      </x:c>
      <x:c r="X44" s="176" t="str">
        <x:v>kids party invite</x:v>
      </x:c>
      <x:c r="Y44" s="176" t="str">
        <x:v>kids invitation</x:v>
      </x:c>
      <x:c r="Z44" s="176" t="str">
        <x:v>invitation template</x:v>
      </x:c>
      <x:c r="AA44" s="176" t="str">
        <x:v>digital invitation</x:v>
      </x:c>
      <x:c r="AB44" s="176" t="str">
        <x:v>custom invitation</x:v>
      </x:c>
      <x:c r="AC44" s="176" t="str">
        <x:v>birthday invitation</x:v>
      </x:c>
      <x:c r="AD44" s="176" t="str">
        <x:v>baby shower invite</x:v>
      </x:c>
      <x:c r="AE44" s="176" t="str">
        <x:v>boy birthday invite</x:v>
      </x:c>
      <x:c r="AF44" s="176" t="str">
        <x:v>coco melon birthday</x:v>
      </x:c>
      <x:c r="AG44" s="176" t="str">
        <x:v>personalized invite</x:v>
      </x:c>
      <x:c r="AH44" s="249" t="str">
        <x:v>Adjacent</x:v>
      </x:c>
      <x:c r="AI44" s="249" t="str">
        <x:v>Single invitation</x:v>
      </x:c>
      <x:c r="AJ44" s="249" t="str">
        <x:v>Digital/printable</x:v>
      </x:c>
      <x:c r="AK44" s="249" t="str">
        <x:v>Baby shower invitation without bundle language</x:v>
      </x:c>
      <x:c r="AL44" s="250" t="n">
        <x:v>5</x:v>
      </x:c>
      <x:c r="AM44" s="244" t="str">
        <x:f>IF($AH44="Direct",$E44,"")</x:f>
      </x:c>
      <x:c r="AN44" s="245" t="n">
        <x:f>IF($AH44="Direct",$F44,0)</x:f>
        <x:v>0</x:v>
      </x:c>
      <x:c r="AO44" s="246" t="n">
        <x:f>IF($AH44="Direct",$G44,0)</x:f>
        <x:v>0</x:v>
      </x:c>
      <x:c r="AP44" s="176" t="n">
        <x:f>IF($AH44="Direct",1,0)</x:f>
        <x:v>0</x:v>
      </x:c>
      <x:c r="AQ44" s="176" t="n">
        <x:f>IF(AND($AH44="Direct",$F44&gt;0),1,0)</x:f>
        <x:v>0</x:v>
      </x:c>
      <x:c r="AR44" s="176" t="str">
        <x:v>No</x:v>
      </x:c>
    </x:row>
    <x:row r="45">
      <x:c r="A45" s="176" t="str">
        <x:v>New to the Club Baby Shower Bundle, Stripe Golf Baby Shower, Little Putter, Baby Shower Decoration, Welcome Sign, Games, Canva Templates</x:v>
      </x:c>
      <x:c r="B45" s="176" t="str">
        <x:v>https://www.etsy.com/listing/4448880136/new-to-the-club-baby-shower-bundle</x:v>
      </x:c>
      <x:c r="C45" s="176" t="str">
        <x:v>CherryLittleDesignCo</x:v>
      </x:c>
      <x:c r="D45" s="176" t="str">
        <x:v>https://www.etsy.com/shop/CherryLittleDesignCo</x:v>
      </x:c>
      <x:c r="E45" s="244" t="n">
        <x:v>50</x:v>
      </x:c>
      <x:c r="F45" s="245" t="n">
        <x:v>22</x:v>
      </x:c>
      <x:c r="G45" s="246" t="n">
        <x:v>1100</x:v>
      </x:c>
      <x:c r="H45" s="247" t="n">
        <x:v>-100</x:v>
      </x:c>
      <x:c r="I45" s="245" t="n">
        <x:v>107</x:v>
      </x:c>
      <x:c r="J45" s="245" t="n">
        <x:v>9</x:v>
      </x:c>
      <x:c r="K45" s="176" t="str">
        <x:v>6 Mo.</x:v>
      </x:c>
      <x:c r="L45" s="245" t="n">
        <x:v>225</x:v>
      </x:c>
      <x:c r="M45" s="245" t="n">
        <x:v>2</x:v>
      </x:c>
      <x:c r="N45" s="245" t="n">
        <x:v>8158</x:v>
      </x:c>
      <x:c r="O45" s="176" t="str">
        <x:v>Paper &amp; Party Supplies</x:v>
      </x:c>
      <x:c r="P45" s="245" t="n">
        <x:v>84</x:v>
      </x:c>
      <x:c r="Q45" s="245" t="n">
        <x:v>100</x:v>
      </x:c>
      <x:c r="R45" s="248" t="n">
        <x:v>1.31</x:v>
      </x:c>
      <x:c r="S45" s="245" t="n">
        <x:v>62843</x:v>
      </x:c>
      <x:c r="T45" s="176" t="str">
        <x:v>baby shower decor,baby shower sign,baby shower bundle,baby shower,baby shower invite,welcome sign,baby shower games,shower decorations,books for baby,new to the club,little putter,little golfer,golf baby shower</x:v>
      </x:c>
      <x:c r="U45" s="176" t="str">
        <x:v>baby shower decor</x:v>
      </x:c>
      <x:c r="V45" s="176" t="str">
        <x:v>baby shower sign</x:v>
      </x:c>
      <x:c r="W45" s="176" t="str">
        <x:v>baby shower bundle</x:v>
      </x:c>
      <x:c r="X45" s="176" t="str">
        <x:v>baby shower</x:v>
      </x:c>
      <x:c r="Y45" s="176" t="str">
        <x:v>baby shower invite</x:v>
      </x:c>
      <x:c r="Z45" s="176" t="str">
        <x:v>welcome sign</x:v>
      </x:c>
      <x:c r="AA45" s="176" t="str">
        <x:v>baby shower games</x:v>
      </x:c>
      <x:c r="AB45" s="176" t="str">
        <x:v>shower decorations</x:v>
      </x:c>
      <x:c r="AC45" s="176" t="str">
        <x:v>books for baby</x:v>
      </x:c>
      <x:c r="AD45" s="176" t="str">
        <x:v>new to the club</x:v>
      </x:c>
      <x:c r="AE45" s="176" t="str">
        <x:v>little putter</x:v>
      </x:c>
      <x:c r="AF45" s="176" t="str">
        <x:v>little golfer</x:v>
      </x:c>
      <x:c r="AG45" s="176" t="str">
        <x:v>golf baby shower</x:v>
      </x:c>
      <x:c r="AH45" s="249" t="str">
        <x:v>Adjacent</x:v>
      </x:c>
      <x:c r="AI45" s="249" t="str">
        <x:v>Games/decor bundle</x:v>
      </x:c>
      <x:c r="AJ45" s="249" t="str">
        <x:v>Digital/printable</x:v>
      </x:c>
      <x:c r="AK45" s="249" t="str">
        <x:v>Baby shower bundle without invitation language</x:v>
      </x:c>
      <x:c r="AL45" s="250" t="n">
        <x:v>6</x:v>
      </x:c>
      <x:c r="AM45" s="244" t="str">
        <x:f>IF($AH45="Direct",$E45,"")</x:f>
      </x:c>
      <x:c r="AN45" s="245" t="n">
        <x:f>IF($AH45="Direct",$F45,0)</x:f>
        <x:v>0</x:v>
      </x:c>
      <x:c r="AO45" s="246" t="n">
        <x:f>IF($AH45="Direct",$G45,0)</x:f>
        <x:v>0</x:v>
      </x:c>
      <x:c r="AP45" s="176" t="n">
        <x:f>IF($AH45="Direct",1,0)</x:f>
        <x:v>0</x:v>
      </x:c>
      <x:c r="AQ45" s="176" t="n">
        <x:f>IF(AND($AH45="Direct",$F45&gt;0),1,0)</x:f>
        <x:v>0</x:v>
      </x:c>
      <x:c r="AR45" s="176" t="str">
        <x:v>No</x:v>
      </x:c>
    </x:row>
    <x:row r="46">
      <x:c r="A46" s="176" t="str">
        <x:v>Berry Sweet Baby Shower Bundle, Tripe Strawberry, Stripe Berry Sweet Baby Shower Shower, Shower Decorations, Canva Templates</x:v>
      </x:c>
      <x:c r="B46" s="176" t="str">
        <x:v>https://www.etsy.com/listing/4449537014/berry-sweet-baby-shower-bundle-tripe</x:v>
      </x:c>
      <x:c r="C46" s="176" t="str">
        <x:v>CherryLittleDesignCo</x:v>
      </x:c>
      <x:c r="D46" s="176" t="str">
        <x:v>https://www.etsy.com/shop/CherryLittleDesignCo</x:v>
      </x:c>
      <x:c r="E46" s="244" t="n">
        <x:v>50</x:v>
      </x:c>
      <x:c r="F46" s="245" t="n">
        <x:v>22</x:v>
      </x:c>
      <x:c r="G46" s="246" t="n">
        <x:v>1100</x:v>
      </x:c>
      <x:c r="H46" s="247" t="n">
        <x:v>200</x:v>
      </x:c>
      <x:c r="I46" s="245" t="n">
        <x:v>48</x:v>
      </x:c>
      <x:c r="J46" s="245" t="n">
        <x:v>4</x:v>
      </x:c>
      <x:c r="K46" s="176" t="str">
        <x:v>6 Mo.</x:v>
      </x:c>
      <x:c r="L46" s="245" t="n">
        <x:v>65</x:v>
      </x:c>
      <x:c r="M46" s="245" t="n">
        <x:v>1</x:v>
      </x:c>
      <x:c r="N46" s="245" t="n">
        <x:v>2030</x:v>
      </x:c>
      <x:c r="O46" s="176" t="str">
        <x:v>Paper &amp; Party Supplies</x:v>
      </x:c>
      <x:c r="P46" s="245" t="n">
        <x:v>84</x:v>
      </x:c>
      <x:c r="Q46" s="245" t="n">
        <x:v>84</x:v>
      </x:c>
      <x:c r="R46" s="248" t="n">
        <x:v>2.36</x:v>
      </x:c>
      <x:c r="S46" s="245" t="n">
        <x:v>62843</x:v>
      </x:c>
      <x:c r="T46" s="176" t="str">
        <x:v>is on the way,baby shower bundle,shower decorations,baby girl shower,stripe background,someone berry sweet,berry baby shower,strawberry baby,berry special,summer baby shower,strawberry stripes,berry baby invite,pink berry shower</x:v>
      </x:c>
      <x:c r="U46" s="176" t="str">
        <x:v>is on the way</x:v>
      </x:c>
      <x:c r="V46" s="176" t="str">
        <x:v>baby shower bundle</x:v>
      </x:c>
      <x:c r="W46" s="176" t="str">
        <x:v>shower decorations</x:v>
      </x:c>
      <x:c r="X46" s="176" t="str">
        <x:v>baby girl shower</x:v>
      </x:c>
      <x:c r="Y46" s="176" t="str">
        <x:v>stripe background</x:v>
      </x:c>
      <x:c r="Z46" s="176" t="str">
        <x:v>someone berry sweet</x:v>
      </x:c>
      <x:c r="AA46" s="176" t="str">
        <x:v>berry baby shower</x:v>
      </x:c>
      <x:c r="AB46" s="176" t="str">
        <x:v>strawberry baby</x:v>
      </x:c>
      <x:c r="AC46" s="176" t="str">
        <x:v>berry special</x:v>
      </x:c>
      <x:c r="AD46" s="176" t="str">
        <x:v>summer baby shower</x:v>
      </x:c>
      <x:c r="AE46" s="176" t="str">
        <x:v>strawberry stripes</x:v>
      </x:c>
      <x:c r="AF46" s="176" t="str">
        <x:v>berry baby invite</x:v>
      </x:c>
      <x:c r="AG46" s="176" t="str">
        <x:v>pink berry shower</x:v>
      </x:c>
      <x:c r="AH46" s="249" t="str">
        <x:v>Adjacent</x:v>
      </x:c>
      <x:c r="AI46" s="249" t="str">
        <x:v>Games/decor bundle</x:v>
      </x:c>
      <x:c r="AJ46" s="249" t="str">
        <x:v>Digital/printable</x:v>
      </x:c>
      <x:c r="AK46" s="249" t="str">
        <x:v>Baby shower bundle without invitation language</x:v>
      </x:c>
      <x:c r="AL46" s="250" t="n">
        <x:v>6</x:v>
      </x:c>
      <x:c r="AM46" s="244" t="str">
        <x:f>IF($AH46="Direct",$E46,"")</x:f>
      </x:c>
      <x:c r="AN46" s="245" t="n">
        <x:f>IF($AH46="Direct",$F46,0)</x:f>
        <x:v>0</x:v>
      </x:c>
      <x:c r="AO46" s="246" t="n">
        <x:f>IF($AH46="Direct",$G46,0)</x:f>
        <x:v>0</x:v>
      </x:c>
      <x:c r="AP46" s="176" t="n">
        <x:f>IF($AH46="Direct",1,0)</x:f>
        <x:v>0</x:v>
      </x:c>
      <x:c r="AQ46" s="176" t="n">
        <x:f>IF(AND($AH46="Direct",$F46&gt;0),1,0)</x:f>
        <x:v>0</x:v>
      </x:c>
      <x:c r="AR46" s="176" t="str">
        <x:v>No</x:v>
      </x:c>
    </x:row>
    <x:row r="47">
      <x:c r="A47" s="176" t="str">
        <x:v>Blue Jean Baby Shower Bundle, Blue Jean Baby Shower Invitation, Denim Baby Shower, Cowboy Baby Shower, Editable Baby Shower Invite Template</x:v>
      </x:c>
      <x:c r="B47" s="176" t="str">
        <x:v>https://www.etsy.com/listing/4460536138/blue-jean-baby-shower-bundle-blue-jean</x:v>
      </x:c>
      <x:c r="C47" s="176" t="str">
        <x:v>ThePinkBrahman</x:v>
      </x:c>
      <x:c r="D47" s="176" t="str">
        <x:v>https://www.etsy.com/shop/ThePinkBrahman</x:v>
      </x:c>
      <x:c r="E47" s="244" t="n">
        <x:v>30.99</x:v>
      </x:c>
      <x:c r="F47" s="245" t="n">
        <x:v>35</x:v>
      </x:c>
      <x:c r="G47" s="246" t="n">
        <x:v>1085</x:v>
      </x:c>
      <x:c r="H47" s="247" t="n">
        <x:v>-100</x:v>
      </x:c>
      <x:c r="I47" s="245" t="n">
        <x:v>95</x:v>
      </x:c>
      <x:c r="J47" s="245" t="n">
        <x:v>9</x:v>
      </x:c>
      <x:c r="K47" s="176" t="str">
        <x:v>6 Mo.</x:v>
      </x:c>
      <x:c r="L47" s="245" t="n">
        <x:v>36</x:v>
      </x:c>
      <x:c r="M47" s="245" t="n">
        <x:v>2</x:v>
      </x:c>
      <x:c r="N47" s="245" t="n">
        <x:v>1150</x:v>
      </x:c>
      <x:c r="O47" s="176" t="str">
        <x:v>Paper &amp; Party Supplies</x:v>
      </x:c>
      <x:c r="P47" s="245" t="n">
        <x:v>16</x:v>
      </x:c>
      <x:c r="Q47" s="245" t="n">
        <x:v>54</x:v>
      </x:c>
      <x:c r="R47" s="248" t="n">
        <x:v>8.26</x:v>
      </x:c>
      <x:c r="S47" s="245" t="n">
        <x:v>3196</x:v>
      </x:c>
      <x:c r="T47" s="176" t="str">
        <x:v>blue jean baby,baby shower invite,vintage baby shower,denim baby shower,boho baby shower,baby shower neutral,blue jean shower,digital baby shower,baby shower template,editable invitation,western baby shower,boy baby shower,baby shower bundle</x:v>
      </x:c>
      <x:c r="U47" s="176" t="str">
        <x:v>blue jean baby</x:v>
      </x:c>
      <x:c r="V47" s="176" t="str">
        <x:v>baby shower invite</x:v>
      </x:c>
      <x:c r="W47" s="176" t="str">
        <x:v>vintage baby shower</x:v>
      </x:c>
      <x:c r="X47" s="176" t="str">
        <x:v>denim baby shower</x:v>
      </x:c>
      <x:c r="Y47" s="176" t="str">
        <x:v>boho baby shower</x:v>
      </x:c>
      <x:c r="Z47" s="176" t="str">
        <x:v>baby shower neutral</x:v>
      </x:c>
      <x:c r="AA47" s="176" t="str">
        <x:v>blue jean shower</x:v>
      </x:c>
      <x:c r="AB47" s="176" t="str">
        <x:v>digital baby shower</x:v>
      </x:c>
      <x:c r="AC47" s="176" t="str">
        <x:v>baby shower template</x:v>
      </x:c>
      <x:c r="AD47" s="176" t="str">
        <x:v>editable invitation</x:v>
      </x:c>
      <x:c r="AE47" s="176" t="str">
        <x:v>western baby shower</x:v>
      </x:c>
      <x:c r="AF47" s="176" t="str">
        <x:v>boy baby shower</x:v>
      </x:c>
      <x:c r="AG47" s="176" t="str">
        <x:v>baby shower bundle</x:v>
      </x:c>
      <x:c r="AH47" s="249" t="str">
        <x:v>Direct</x:v>
      </x:c>
      <x:c r="AI47" s="249" t="str">
        <x:v>Invitation suite</x:v>
      </x:c>
      <x:c r="AJ47" s="249" t="str">
        <x:v>Digital/printable</x:v>
      </x:c>
      <x:c r="AK47" s="249" t="str">
        <x:v>Title explicitly combines baby shower + invitation + bundle/set/suite</x:v>
      </x:c>
      <x:c r="AL47" s="250" t="n">
        <x:v>6</x:v>
      </x:c>
      <x:c r="AM47" s="244" t="n">
        <x:f>IF($AH47="Direct",$E47,"")</x:f>
        <x:v>30.99</x:v>
      </x:c>
      <x:c r="AN47" s="245" t="n">
        <x:f>IF($AH47="Direct",$F47,0)</x:f>
        <x:v>35</x:v>
      </x:c>
      <x:c r="AO47" s="246" t="n">
        <x:f>IF($AH47="Direct",$G47,0)</x:f>
        <x:v>1085</x:v>
      </x:c>
      <x:c r="AP47" s="176" t="n">
        <x:f>IF($AH47="Direct",1,0)</x:f>
        <x:v>1</x:v>
      </x:c>
      <x:c r="AQ47" s="176" t="n">
        <x:f>IF(AND($AH47="Direct",$F47&gt;0),1,0)</x:f>
        <x:v>1</x:v>
      </x:c>
      <x:c r="AR47" s="176" t="str">
        <x:v>No</x:v>
      </x:c>
    </x:row>
    <x:row r="48">
      <x:c r="A48" s="176" t="str">
        <x:v>Winnie the Pooh Baby Shower Invitation Website with RSVP | Little Honey Is On The Way, Editable Canva Invite</x:v>
      </x:c>
      <x:c r="B48" s="176" t="str">
        <x:v>https://www.etsy.com/listing/4489583750/winnie-the-pooh-baby-shower-invitation</x:v>
      </x:c>
      <x:c r="C48" s="176" t="str">
        <x:v>TheInviteStudioxoxo</x:v>
      </x:c>
      <x:c r="D48" s="176" t="str">
        <x:v>https://www.etsy.com/shop/TheInviteStudioxoxo</x:v>
      </x:c>
      <x:c r="E48" s="244" t="n">
        <x:v>24.99</x:v>
      </x:c>
      <x:c r="F48" s="245" t="n">
        <x:v>43</x:v>
      </x:c>
      <x:c r="G48" s="246" t="n">
        <x:v>1075</x:v>
      </x:c>
      <x:c r="H48" s="247" t="n">
        <x:v>-100</x:v>
      </x:c>
      <x:c r="I48" s="245" t="n">
        <x:v>106</x:v>
      </x:c>
      <x:c r="J48" s="245" t="n">
        <x:v>8</x:v>
      </x:c>
      <x:c r="K48" s="176" t="str">
        <x:v>3 Mo.</x:v>
      </x:c>
      <x:c r="L48" s="245" t="n">
        <x:v>106</x:v>
      </x:c>
      <x:c r="M48" s="245" t="n">
        <x:v>3</x:v>
      </x:c>
      <x:c r="N48" s="245" t="n">
        <x:v>3938</x:v>
      </x:c>
      <x:c r="O48" s="176" t="str">
        <x:v>Paper &amp; Party Supplies</x:v>
      </x:c>
      <x:c r="P48" s="245" t="n">
        <x:v>32</x:v>
      </x:c>
      <x:c r="Q48" s="245" t="n">
        <x:v>100</x:v>
      </x:c>
      <x:c r="R48" s="248" t="n">
        <x:v>2.69</x:v>
      </x:c>
      <x:c r="S48" s="245" t="n">
        <x:v>2632</x:v>
      </x:c>
      <x:c r="T48" s="176" t="str">
        <x:v>online rsvp invite,rsvp baby shower,rsvp online form,website invitation,canva web template,winnie pooh evite,winnie pooh invite,classic winnie pooh,winnie pooh party,winnie baby shower,winnie pooh invites,winnie-the-pooh baby,a little honey is on</x:v>
      </x:c>
      <x:c r="U48" s="176" t="str">
        <x:v>online rsvp invite</x:v>
      </x:c>
      <x:c r="V48" s="176" t="str">
        <x:v>rsvp baby shower</x:v>
      </x:c>
      <x:c r="W48" s="176" t="str">
        <x:v>rsvp online form</x:v>
      </x:c>
      <x:c r="X48" s="176" t="str">
        <x:v>website invitation</x:v>
      </x:c>
      <x:c r="Y48" s="176" t="str">
        <x:v>canva web template</x:v>
      </x:c>
      <x:c r="Z48" s="176" t="str">
        <x:v>winnie pooh evite</x:v>
      </x:c>
      <x:c r="AA48" s="176" t="str">
        <x:v>winnie pooh invite</x:v>
      </x:c>
      <x:c r="AB48" s="176" t="str">
        <x:v>classic winnie pooh</x:v>
      </x:c>
      <x:c r="AC48" s="176" t="str">
        <x:v>winnie pooh party</x:v>
      </x:c>
      <x:c r="AD48" s="176" t="str">
        <x:v>winnie baby shower</x:v>
      </x:c>
      <x:c r="AE48" s="176" t="str">
        <x:v>winnie pooh invites</x:v>
      </x:c>
      <x:c r="AF48" s="176" t="str">
        <x:v>winnie-the-pooh baby</x:v>
      </x:c>
      <x:c r="AG48" s="176" t="str">
        <x:v>a little honey is on</x:v>
      </x:c>
      <x:c r="AH48" s="249" t="str">
        <x:v>Adjacent</x:v>
      </x:c>
      <x:c r="AI48" s="249" t="str">
        <x:v>Single invitation</x:v>
      </x:c>
      <x:c r="AJ48" s="249" t="str">
        <x:v>Digital/printable</x:v>
      </x:c>
      <x:c r="AK48" s="249" t="str">
        <x:v>Baby shower invitation without bundle language</x:v>
      </x:c>
      <x:c r="AL48" s="250" t="n">
        <x:v>3</x:v>
      </x:c>
      <x:c r="AM48" s="244" t="str">
        <x:f>IF($AH48="Direct",$E48,"")</x:f>
      </x:c>
      <x:c r="AN48" s="245" t="n">
        <x:f>IF($AH48="Direct",$F48,0)</x:f>
        <x:v>0</x:v>
      </x:c>
      <x:c r="AO48" s="246" t="n">
        <x:f>IF($AH48="Direct",$G48,0)</x:f>
        <x:v>0</x:v>
      </x:c>
      <x:c r="AP48" s="176" t="n">
        <x:f>IF($AH48="Direct",1,0)</x:f>
        <x:v>0</x:v>
      </x:c>
      <x:c r="AQ48" s="176" t="n">
        <x:f>IF(AND($AH48="Direct",$F48&gt;0),1,0)</x:f>
        <x:v>0</x:v>
      </x:c>
      <x:c r="AR48" s="176" t="str">
        <x:v>Yes</x:v>
      </x:c>
    </x:row>
    <x:row r="49">
      <x:c r="A49" s="176" t="str">
        <x:v>Wild One Baby Shower Bundle | Safari Neutral Boho Party Printables (Digital Download)</x:v>
      </x:c>
      <x:c r="B49" s="176" t="str">
        <x:v>https://www.etsy.com/listing/4528571063/wild-one-baby-shower-bundle-safari</x:v>
      </x:c>
      <x:c r="C49" s="176" t="str">
        <x:v>ArianaYuriem</x:v>
      </x:c>
      <x:c r="D49" s="176" t="str">
        <x:v>https://www.etsy.com/shop/ArianaYuriem</x:v>
      </x:c>
      <x:c r="E49" s="244" t="n">
        <x:v>39.99</x:v>
      </x:c>
      <x:c r="F49" s="245" t="n">
        <x:v>26</x:v>
      </x:c>
      <x:c r="G49" s="246" t="n">
        <x:v>1040</x:v>
      </x:c>
      <x:c r="H49" s="247" t="n">
        <x:v>0</x:v>
      </x:c>
      <x:c r="I49" s="245" t="n">
        <x:v>23</x:v>
      </x:c>
      <x:c r="J49" s="245" t="n">
        <x:v>1</x:v>
      </x:c>
      <x:c r="K49" s="176" t="str">
        <x:v>2 Mo.</x:v>
      </x:c>
      <x:c r="L49" s="245" t="n">
        <x:v>0</x:v>
      </x:c>
      <x:c r="M49" s="245" t="n">
        <x:v>1</x:v>
      </x:c>
      <x:c r="N49" s="245" t="n">
        <x:v>42</x:v>
      </x:c>
      <x:c r="O49" s="176" t="str">
        <x:v>Paper &amp; Party Supplies</x:v>
      </x:c>
      <x:c r="P49" s="245" t="n">
        <x:v>5</x:v>
      </x:c>
      <x:c r="Q49" s="245" t="n">
        <x:v>0</x:v>
      </x:c>
      <x:c r="R49" s="248" t="n">
        <x:v>54.76</x:v>
      </x:c>
      <x:c r="S49" s="245" t="n">
        <x:v>862</x:v>
      </x:c>
      <x:c r="T49" s="176" t="str">
        <x:v>wild one bundle,baby shower bundle,safari baby shower,jungle baby shower,boho baby shower,neutral shower,baby shower decor,printable bundle,canva template,baby shower games,wild one decor,editable invite,instant download</x:v>
      </x:c>
      <x:c r="U49" s="176" t="str">
        <x:v>wild one bundle</x:v>
      </x:c>
      <x:c r="V49" s="176" t="str">
        <x:v>baby shower bundle</x:v>
      </x:c>
      <x:c r="W49" s="176" t="str">
        <x:v>safari baby shower</x:v>
      </x:c>
      <x:c r="X49" s="176" t="str">
        <x:v>jungle baby shower</x:v>
      </x:c>
      <x:c r="Y49" s="176" t="str">
        <x:v>boho baby shower</x:v>
      </x:c>
      <x:c r="Z49" s="176" t="str">
        <x:v>neutral shower</x:v>
      </x:c>
      <x:c r="AA49" s="176" t="str">
        <x:v>baby shower decor</x:v>
      </x:c>
      <x:c r="AB49" s="176" t="str">
        <x:v>printable bundle</x:v>
      </x:c>
      <x:c r="AC49" s="176" t="str">
        <x:v>canva template</x:v>
      </x:c>
      <x:c r="AD49" s="176" t="str">
        <x:v>baby shower games</x:v>
      </x:c>
      <x:c r="AE49" s="176" t="str">
        <x:v>wild one decor</x:v>
      </x:c>
      <x:c r="AF49" s="176" t="str">
        <x:v>editable invite</x:v>
      </x:c>
      <x:c r="AG49" s="176" t="str">
        <x:v>instant download</x:v>
      </x:c>
      <x:c r="AH49" s="249" t="str">
        <x:v>Adjacent</x:v>
      </x:c>
      <x:c r="AI49" s="249" t="str">
        <x:v>Other bundle</x:v>
      </x:c>
      <x:c r="AJ49" s="249" t="str">
        <x:v>Digital/printable</x:v>
      </x:c>
      <x:c r="AK49" s="249" t="str">
        <x:v>Baby shower bundle without invitation language</x:v>
      </x:c>
      <x:c r="AL49" s="250" t="n">
        <x:v>2</x:v>
      </x:c>
      <x:c r="AM49" s="244" t="str">
        <x:f>IF($AH49="Direct",$E49,"")</x:f>
      </x:c>
      <x:c r="AN49" s="245" t="n">
        <x:f>IF($AH49="Direct",$F49,0)</x:f>
        <x:v>0</x:v>
      </x:c>
      <x:c r="AO49" s="246" t="n">
        <x:f>IF($AH49="Direct",$G49,0)</x:f>
        <x:v>0</x:v>
      </x:c>
      <x:c r="AP49" s="176" t="n">
        <x:f>IF($AH49="Direct",1,0)</x:f>
        <x:v>0</x:v>
      </x:c>
      <x:c r="AQ49" s="176" t="n">
        <x:f>IF(AND($AH49="Direct",$F49&gt;0),1,0)</x:f>
        <x:v>0</x:v>
      </x:c>
      <x:c r="AR49" s="176" t="str">
        <x:v>No</x:v>
      </x:c>
    </x:row>
    <x:row r="50">
      <x:c r="A50" s="176" t="str">
        <x:v>Editable Baby-Q Baby Shower Invitation Bundle, BBQ Baby Shower Kit, Backyard Baby-Q Party Decorations, Printable Baby Shower Decor</x:v>
      </x:c>
      <x:c r="B50" s="176" t="str">
        <x:v>https://www.etsy.com/listing/4495584808/editable-baby-q-baby-shower-invitation</x:v>
      </x:c>
      <x:c r="C50" s="176" t="str">
        <x:v>HelloHoneyDigital</x:v>
      </x:c>
      <x:c r="D50" s="176" t="str">
        <x:v>https://www.etsy.com/shop/HelloHoneyDigital</x:v>
      </x:c>
      <x:c r="E50" s="244" t="n">
        <x:v>17</x:v>
      </x:c>
      <x:c r="F50" s="245" t="n">
        <x:v>61</x:v>
      </x:c>
      <x:c r="G50" s="246" t="n">
        <x:v>1037</x:v>
      </x:c>
      <x:c r="H50" s="247" t="n">
        <x:v>0</x:v>
      </x:c>
      <x:c r="I50" s="245" t="n">
        <x:v>72</x:v>
      </x:c>
      <x:c r="J50" s="245" t="n">
        <x:v>6</x:v>
      </x:c>
      <x:c r="K50" s="176" t="str">
        <x:v>3 Mo.</x:v>
      </x:c>
      <x:c r="L50" s="245" t="n">
        <x:v>85</x:v>
      </x:c>
      <x:c r="M50" s="245" t="n">
        <x:v>2</x:v>
      </x:c>
      <x:c r="N50" s="245" t="n">
        <x:v>2507</x:v>
      </x:c>
      <x:c r="O50" s="176" t="str">
        <x:v>Paper &amp; Party Supplies</x:v>
      </x:c>
      <x:c r="P50" s="245" t="n">
        <x:v>10</x:v>
      </x:c>
      <x:c r="Q50" s="245" t="n">
        <x:v>100</x:v>
      </x:c>
      <x:c r="R50" s="248" t="n">
        <x:v>2.87</x:v>
      </x:c>
      <x:c r="S50" s="245" t="n">
        <x:v>908</x:v>
      </x:c>
      <x:c r="T50" s="176" t="str">
        <x:v>backyard baby shower,bbq baby sprinkle,baby q invitation,coed baby shower,bbq baby shower,couples baby shower,picnic baby shower,summer baby sprinkle,baby-q invite,red gingham,summer baby shower,4th of july baby q,baby q shower</x:v>
      </x:c>
      <x:c r="U50" s="176" t="str">
        <x:v>backyard baby shower</x:v>
      </x:c>
      <x:c r="V50" s="176" t="str">
        <x:v>bbq baby sprinkle</x:v>
      </x:c>
      <x:c r="W50" s="176" t="str">
        <x:v>baby q invitation</x:v>
      </x:c>
      <x:c r="X50" s="176" t="str">
        <x:v>coed baby shower</x:v>
      </x:c>
      <x:c r="Y50" s="176" t="str">
        <x:v>bbq baby shower</x:v>
      </x:c>
      <x:c r="Z50" s="176" t="str">
        <x:v>couples baby shower</x:v>
      </x:c>
      <x:c r="AA50" s="176" t="str">
        <x:v>picnic baby shower</x:v>
      </x:c>
      <x:c r="AB50" s="176" t="str">
        <x:v>summer baby sprinkle</x:v>
      </x:c>
      <x:c r="AC50" s="176" t="str">
        <x:v>baby-q invite</x:v>
      </x:c>
      <x:c r="AD50" s="176" t="str">
        <x:v>red gingham</x:v>
      </x:c>
      <x:c r="AE50" s="176" t="str">
        <x:v>summer baby shower</x:v>
      </x:c>
      <x:c r="AF50" s="176" t="str">
        <x:v>4th of july baby q</x:v>
      </x:c>
      <x:c r="AG50" s="176" t="str">
        <x:v>baby q shower</x:v>
      </x:c>
      <x:c r="AH50" s="249" t="str">
        <x:v>Direct</x:v>
      </x:c>
      <x:c r="AI50" s="249" t="str">
        <x:v>Complete event bundle</x:v>
      </x:c>
      <x:c r="AJ50" s="249" t="str">
        <x:v>Digital/printable</x:v>
      </x:c>
      <x:c r="AK50" s="249" t="str">
        <x:v>Title explicitly combines baby shower + invitation + bundle/set/suite</x:v>
      </x:c>
      <x:c r="AL50" s="250" t="n">
        <x:v>3</x:v>
      </x:c>
      <x:c r="AM50" s="244" t="n">
        <x:f>IF($AH50="Direct",$E50,"")</x:f>
        <x:v>17</x:v>
      </x:c>
      <x:c r="AN50" s="245" t="n">
        <x:f>IF($AH50="Direct",$F50,0)</x:f>
        <x:v>61</x:v>
      </x:c>
      <x:c r="AO50" s="246" t="n">
        <x:f>IF($AH50="Direct",$G50,0)</x:f>
        <x:v>1037</x:v>
      </x:c>
      <x:c r="AP50" s="176" t="n">
        <x:f>IF($AH50="Direct",1,0)</x:f>
        <x:v>1</x:v>
      </x:c>
      <x:c r="AQ50" s="176" t="n">
        <x:f>IF(AND($AH50="Direct",$F50&gt;0),1,0)</x:f>
        <x:v>1</x:v>
      </x:c>
      <x:c r="AR50" s="176" t="str">
        <x:v>No</x:v>
      </x:c>
    </x:row>
    <x:row r="51">
      <x:c r="A51" s="176" t="str">
        <x:v>Lion King Safari Baby Shower Website Template | Editable Lion King Canva Invitation with RSVP, Diaper Raffle Books for Baby | A Little King</x:v>
      </x:c>
      <x:c r="B51" s="176" t="str">
        <x:v>https://www.etsy.com/listing/4501613982/lion-king-safari-baby-shower-website</x:v>
      </x:c>
      <x:c r="C51" s="176" t="str">
        <x:v>DreamyLoly</x:v>
      </x:c>
      <x:c r="D51" s="176" t="str">
        <x:v>https://www.etsy.com/shop/DreamyLoly</x:v>
      </x:c>
      <x:c r="E51" s="244" t="n">
        <x:v>23</x:v>
      </x:c>
      <x:c r="F51" s="245" t="n">
        <x:v>45</x:v>
      </x:c>
      <x:c r="G51" s="246" t="n">
        <x:v>1035</x:v>
      </x:c>
      <x:c r="H51" s="247" t="n">
        <x:v>0</x:v>
      </x:c>
      <x:c r="I51" s="245" t="n">
        <x:v>84</x:v>
      </x:c>
      <x:c r="J51" s="245" t="n">
        <x:v>7</x:v>
      </x:c>
      <x:c r="K51" s="176" t="str">
        <x:v>2 Mo.</x:v>
      </x:c>
      <x:c r="L51" s="245" t="n">
        <x:v>83</x:v>
      </x:c>
      <x:c r="M51" s="245" t="n">
        <x:v>4</x:v>
      </x:c>
      <x:c r="N51" s="245" t="n">
        <x:v>3313</x:v>
      </x:c>
      <x:c r="O51" s="176" t="str">
        <x:v>Paper &amp; Party Supplies</x:v>
      </x:c>
      <x:c r="P51" s="245" t="n">
        <x:v>11</x:v>
      </x:c>
      <x:c r="Q51" s="245" t="n">
        <x:v>100</x:v>
      </x:c>
      <x:c r="R51" s="248" t="n">
        <x:v>2.54</x:v>
      </x:c>
      <x:c r="S51" s="245" t="n">
        <x:v>1786</x:v>
      </x:c>
      <x:c r="T51" s="176" t="str">
        <x:v>lion king,safari baby,little king,baby shower,safari invite,jungle theme,baby boy,digital invite,canva template,rsvp website,editable invite,baby website,lion king baby</x:v>
      </x:c>
      <x:c r="U51" s="176" t="str">
        <x:v>lion king</x:v>
      </x:c>
      <x:c r="V51" s="176" t="str">
        <x:v>safari baby</x:v>
      </x:c>
      <x:c r="W51" s="176" t="str">
        <x:v>little king</x:v>
      </x:c>
      <x:c r="X51" s="176" t="str">
        <x:v>baby shower</x:v>
      </x:c>
      <x:c r="Y51" s="176" t="str">
        <x:v>safari invite</x:v>
      </x:c>
      <x:c r="Z51" s="176" t="str">
        <x:v>jungle theme</x:v>
      </x:c>
      <x:c r="AA51" s="176" t="str">
        <x:v>baby boy</x:v>
      </x:c>
      <x:c r="AB51" s="176" t="str">
        <x:v>digital invite</x:v>
      </x:c>
      <x:c r="AC51" s="176" t="str">
        <x:v>canva template</x:v>
      </x:c>
      <x:c r="AD51" s="176" t="str">
        <x:v>rsvp website</x:v>
      </x:c>
      <x:c r="AE51" s="176" t="str">
        <x:v>editable invite</x:v>
      </x:c>
      <x:c r="AF51" s="176" t="str">
        <x:v>baby website</x:v>
      </x:c>
      <x:c r="AG51" s="176" t="str">
        <x:v>lion king baby</x:v>
      </x:c>
      <x:c r="AH51" s="249" t="str">
        <x:v>Adjacent</x:v>
      </x:c>
      <x:c r="AI51" s="249" t="str">
        <x:v>Single invitation</x:v>
      </x:c>
      <x:c r="AJ51" s="249" t="str">
        <x:v>Digital/printable</x:v>
      </x:c>
      <x:c r="AK51" s="249" t="str">
        <x:v>Baby shower invitation without bundle language</x:v>
      </x:c>
      <x:c r="AL51" s="250" t="n">
        <x:v>2</x:v>
      </x:c>
      <x:c r="AM51" s="244" t="str">
        <x:f>IF($AH51="Direct",$E51,"")</x:f>
      </x:c>
      <x:c r="AN51" s="245" t="n">
        <x:f>IF($AH51="Direct",$F51,0)</x:f>
        <x:v>0</x:v>
      </x:c>
      <x:c r="AO51" s="246" t="n">
        <x:f>IF($AH51="Direct",$G51,0)</x:f>
        <x:v>0</x:v>
      </x:c>
      <x:c r="AP51" s="176" t="n">
        <x:f>IF($AH51="Direct",1,0)</x:f>
        <x:v>0</x:v>
      </x:c>
      <x:c r="AQ51" s="176" t="n">
        <x:f>IF(AND($AH51="Direct",$F51&gt;0),1,0)</x:f>
        <x:v>0</x:v>
      </x:c>
      <x:c r="AR51" s="176" t="str">
        <x:v>No</x:v>
      </x:c>
    </x:row>
    <x:row r="52">
      <x:c r="A52" s="176" t="str">
        <x:v>Baby in Bloom Baby Shower Invitation Bundle Printable, Wildflower Baby Shower, Canva Editable Baby Shower Games, Wild Floral Baby Shower BIB</x:v>
      </x:c>
      <x:c r="B52" s="176" t="str">
        <x:v>https://www.etsy.com/listing/1854682012/baby-in-bloom-baby-shower-invitation</x:v>
      </x:c>
      <x:c r="C52" s="176" t="str">
        <x:v>ohhappyprintables</x:v>
      </x:c>
      <x:c r="D52" s="176" t="str">
        <x:v>https://www.etsy.com/shop/ohhappyprintables</x:v>
      </x:c>
      <x:c r="E52" s="244" t="n">
        <x:v>33.54</x:v>
      </x:c>
      <x:c r="F52" s="245" t="n">
        <x:v>30</x:v>
      </x:c>
      <x:c r="G52" s="246" t="n">
        <x:v>1006</x:v>
      </x:c>
      <x:c r="H52" s="247" t="n">
        <x:v>-100</x:v>
      </x:c>
      <x:c r="I52" s="245" t="n">
        <x:v>344</x:v>
      </x:c>
      <x:c r="J52" s="245" t="n">
        <x:v>24</x:v>
      </x:c>
      <x:c r="K52" s="176" t="str">
        <x:v>17 Mo.</x:v>
      </x:c>
      <x:c r="L52" s="245" t="n">
        <x:v>328</x:v>
      </x:c>
      <x:c r="M52" s="245" t="n">
        <x:v>1</x:v>
      </x:c>
      <x:c r="N52" s="245" t="n">
        <x:v>11331</x:v>
      </x:c>
      <x:c r="O52" s="176" t="str">
        <x:v>Paper &amp; Party Supplies</x:v>
      </x:c>
      <x:c r="P52" s="245" t="n">
        <x:v>103</x:v>
      </x:c>
      <x:c r="Q52" s="245" t="n">
        <x:v>100</x:v>
      </x:c>
      <x:c r="R52" s="248" t="n">
        <x:v>3.04</x:v>
      </x:c>
      <x:c r="S52" s="245" t="n">
        <x:v>246394</x:v>
      </x:c>
      <x:c r="T52" s="176" t="str">
        <x:v>bloom baby shower,baby in bloom,wildflower baby,baby shower bundle,butterfly baby,shower decorations,baby girl,baby shower decor,baby shower games,invitation,bloom baby party,baby in bloom party,a little wildflower</x:v>
      </x:c>
      <x:c r="U52" s="176" t="str">
        <x:v>bloom baby shower</x:v>
      </x:c>
      <x:c r="V52" s="176" t="str">
        <x:v>baby in bloom</x:v>
      </x:c>
      <x:c r="W52" s="176" t="str">
        <x:v>wildflower baby</x:v>
      </x:c>
      <x:c r="X52" s="176" t="str">
        <x:v>baby shower bundle</x:v>
      </x:c>
      <x:c r="Y52" s="176" t="str">
        <x:v>butterfly baby</x:v>
      </x:c>
      <x:c r="Z52" s="176" t="str">
        <x:v>shower decorations</x:v>
      </x:c>
      <x:c r="AA52" s="176" t="str">
        <x:v>baby girl</x:v>
      </x:c>
      <x:c r="AB52" s="176" t="str">
        <x:v>baby shower decor</x:v>
      </x:c>
      <x:c r="AC52" s="176" t="str">
        <x:v>baby shower games</x:v>
      </x:c>
      <x:c r="AD52" s="176" t="str">
        <x:v>invitation</x:v>
      </x:c>
      <x:c r="AE52" s="176" t="str">
        <x:v>bloom baby party</x:v>
      </x:c>
      <x:c r="AF52" s="176" t="str">
        <x:v>baby in bloom party</x:v>
      </x:c>
      <x:c r="AG52" s="176" t="str">
        <x:v>a little wildflower</x:v>
      </x:c>
      <x:c r="AH52" s="249" t="str">
        <x:v>Direct</x:v>
      </x:c>
      <x:c r="AI52" s="249" t="str">
        <x:v>Complete event bundle</x:v>
      </x:c>
      <x:c r="AJ52" s="249" t="str">
        <x:v>Digital/printable</x:v>
      </x:c>
      <x:c r="AK52" s="249" t="str">
        <x:v>Title explicitly combines baby shower + invitation + bundle/set/suite</x:v>
      </x:c>
      <x:c r="AL52" s="250" t="n">
        <x:v>17</x:v>
      </x:c>
      <x:c r="AM52" s="244" t="n">
        <x:f>IF($AH52="Direct",$E52,"")</x:f>
        <x:v>33.54</x:v>
      </x:c>
      <x:c r="AN52" s="245" t="n">
        <x:f>IF($AH52="Direct",$F52,0)</x:f>
        <x:v>30</x:v>
      </x:c>
      <x:c r="AO52" s="246" t="n">
        <x:f>IF($AH52="Direct",$G52,0)</x:f>
        <x:v>1006</x:v>
      </x:c>
      <x:c r="AP52" s="176" t="n">
        <x:f>IF($AH52="Direct",1,0)</x:f>
        <x:v>1</x:v>
      </x:c>
      <x:c r="AQ52" s="176" t="n">
        <x:f>IF(AND($AH52="Direct",$F52&gt;0),1,0)</x:f>
        <x:v>1</x:v>
      </x:c>
      <x:c r="AR52" s="176" t="str">
        <x:v>No</x:v>
      </x:c>
    </x:row>
    <x:row r="53">
      <x:c r="A53" s="176" t="str">
        <x:v>Editable Baby in Bloom Digital Baby Shower Invitation with RSVP Link, Spring Wildflower Invite for Girl, Butterfly Baby Canva Template DI28</x:v>
      </x:c>
      <x:c r="B53" s="176" t="str">
        <x:v>https://www.etsy.com/listing/4481425526/editable-baby-in-bloom-digital-baby</x:v>
      </x:c>
      <x:c r="C53" s="176" t="str">
        <x:v>HoneyCloudTemplates</x:v>
      </x:c>
      <x:c r="D53" s="176" t="str">
        <x:v>https://www.etsy.com/shop/HoneyCloudTemplates</x:v>
      </x:c>
      <x:c r="E53" s="244" t="n">
        <x:v>25</x:v>
      </x:c>
      <x:c r="F53" s="245" t="n">
        <x:v>40</x:v>
      </x:c>
      <x:c r="G53" s="246" t="n">
        <x:v>1000</x:v>
      </x:c>
      <x:c r="H53" s="247" t="n">
        <x:v>300</x:v>
      </x:c>
      <x:c r="I53" s="245" t="n">
        <x:v>64</x:v>
      </x:c>
      <x:c r="J53" s="245" t="n">
        <x:v>4</x:v>
      </x:c>
      <x:c r="K53" s="176" t="str">
        <x:v>3 Mo.</x:v>
      </x:c>
      <x:c r="L53" s="245" t="n">
        <x:v>79</x:v>
      </x:c>
      <x:c r="M53" s="245" t="n">
        <x:v>1</x:v>
      </x:c>
      <x:c r="N53" s="245" t="n">
        <x:v>2468</x:v>
      </x:c>
      <x:c r="O53" s="176" t="str">
        <x:v>Paper &amp; Party Supplies</x:v>
      </x:c>
      <x:c r="P53" s="245" t="n">
        <x:v>7</x:v>
      </x:c>
      <x:c r="Q53" s="245" t="n">
        <x:v>100</x:v>
      </x:c>
      <x:c r="R53" s="248" t="n">
        <x:v>2.59</x:v>
      </x:c>
      <x:c r="S53" s="245" t="n">
        <x:v>682</x:v>
      </x:c>
      <x:c r="T53" s="176" t="str">
        <x:v>baby in bloom invite,baby shower rsvp,baby shower website,baby shower evite,pink bow shower,butterfly baby,canva baby invite,floral baby shower,girl baby shower,girl shower invite,spring baby shower,baby shower digital,wildflower spring</x:v>
      </x:c>
      <x:c r="U53" s="176" t="str">
        <x:v>baby in bloom invite</x:v>
      </x:c>
      <x:c r="V53" s="176" t="str">
        <x:v>baby shower rsvp</x:v>
      </x:c>
      <x:c r="W53" s="176" t="str">
        <x:v>baby shower website</x:v>
      </x:c>
      <x:c r="X53" s="176" t="str">
        <x:v>baby shower evite</x:v>
      </x:c>
      <x:c r="Y53" s="176" t="str">
        <x:v>pink bow shower</x:v>
      </x:c>
      <x:c r="Z53" s="176" t="str">
        <x:v>butterfly baby</x:v>
      </x:c>
      <x:c r="AA53" s="176" t="str">
        <x:v>canva baby invite</x:v>
      </x:c>
      <x:c r="AB53" s="176" t="str">
        <x:v>floral baby shower</x:v>
      </x:c>
      <x:c r="AC53" s="176" t="str">
        <x:v>girl baby shower</x:v>
      </x:c>
      <x:c r="AD53" s="176" t="str">
        <x:v>girl shower invite</x:v>
      </x:c>
      <x:c r="AE53" s="176" t="str">
        <x:v>spring baby shower</x:v>
      </x:c>
      <x:c r="AF53" s="176" t="str">
        <x:v>baby shower digital</x:v>
      </x:c>
      <x:c r="AG53" s="176" t="str">
        <x:v>wildflower spring</x:v>
      </x:c>
      <x:c r="AH53" s="249" t="str">
        <x:v>Adjacent</x:v>
      </x:c>
      <x:c r="AI53" s="249" t="str">
        <x:v>Single invitation</x:v>
      </x:c>
      <x:c r="AJ53" s="249" t="str">
        <x:v>Digital/printable</x:v>
      </x:c>
      <x:c r="AK53" s="249" t="str">
        <x:v>Baby shower invitation without bundle language</x:v>
      </x:c>
      <x:c r="AL53" s="250" t="n">
        <x:v>3</x:v>
      </x:c>
      <x:c r="AM53" s="244" t="str">
        <x:f>IF($AH53="Direct",$E53,"")</x:f>
      </x:c>
      <x:c r="AN53" s="245" t="n">
        <x:f>IF($AH53="Direct",$F53,0)</x:f>
        <x:v>0</x:v>
      </x:c>
      <x:c r="AO53" s="246" t="n">
        <x:f>IF($AH53="Direct",$G53,0)</x:f>
        <x:v>0</x:v>
      </x:c>
      <x:c r="AP53" s="176" t="n">
        <x:f>IF($AH53="Direct",1,0)</x:f>
        <x:v>0</x:v>
      </x:c>
      <x:c r="AQ53" s="176" t="n">
        <x:f>IF(AND($AH53="Direct",$F53&gt;0),1,0)</x:f>
        <x:v>0</x:v>
      </x:c>
      <x:c r="AR53" s="176" t="str">
        <x:v>No</x:v>
      </x:c>
    </x:row>
    <x:row r="54">
      <x:c r="A54" s="176" t="str">
        <x:v>Pink Bow Baby Shower Invitation, Coquette Style, Interactive Website (Digital Download) BS02</x:v>
      </x:c>
      <x:c r="B54" s="176" t="str">
        <x:v>https://www.etsy.com/listing/4490313598/pink-bow-baby-shower-invitation-coquette</x:v>
      </x:c>
      <x:c r="C54" s="176" t="str">
        <x:v>HoneyCloudTemplates</x:v>
      </x:c>
      <x:c r="D54" s="176" t="str">
        <x:v>https://www.etsy.com/shop/HoneyCloudTemplates</x:v>
      </x:c>
      <x:c r="E54" s="244" t="n">
        <x:v>25</x:v>
      </x:c>
      <x:c r="F54" s="245" t="n">
        <x:v>40</x:v>
      </x:c>
      <x:c r="G54" s="246" t="n">
        <x:v>1000</x:v>
      </x:c>
      <x:c r="H54" s="247" t="n">
        <x:v>0</x:v>
      </x:c>
      <x:c r="I54" s="245" t="n">
        <x:v>32</x:v>
      </x:c>
      <x:c r="J54" s="245" t="n">
        <x:v>2</x:v>
      </x:c>
      <x:c r="K54" s="176" t="str">
        <x:v>3 Mo.</x:v>
      </x:c>
      <x:c r="L54" s="245" t="n">
        <x:v>120</x:v>
      </x:c>
      <x:c r="M54" s="245" t="n">
        <x:v>1</x:v>
      </x:c>
      <x:c r="N54" s="245" t="n">
        <x:v>2504</x:v>
      </x:c>
      <x:c r="O54" s="176" t="str">
        <x:v>Paper &amp; Party Supplies</x:v>
      </x:c>
      <x:c r="P54" s="245" t="n">
        <x:v>7</x:v>
      </x:c>
      <x:c r="Q54" s="245" t="n">
        <x:v>100</x:v>
      </x:c>
      <x:c r="R54" s="248" t="n">
        <x:v>1.28</x:v>
      </x:c>
      <x:c r="S54" s="245" t="n">
        <x:v>682</x:v>
      </x:c>
      <x:c r="T54" s="176" t="str">
        <x:v>baby shower website,canva invite,digital showerinvite,mobile invitation,rsvp tracking,google maps link,add to calendar,registry link,countdown timer,diaper raffle card,save the date link,editable template,pink bow baby shower</x:v>
      </x:c>
      <x:c r="U54" s="176" t="str">
        <x:v>baby shower website</x:v>
      </x:c>
      <x:c r="V54" s="176" t="str">
        <x:v>canva invite</x:v>
      </x:c>
      <x:c r="W54" s="176" t="str">
        <x:v>digital showerinvite</x:v>
      </x:c>
      <x:c r="X54" s="176" t="str">
        <x:v>mobile invitation</x:v>
      </x:c>
      <x:c r="Y54" s="176" t="str">
        <x:v>rsvp tracking</x:v>
      </x:c>
      <x:c r="Z54" s="176" t="str">
        <x:v>google maps link</x:v>
      </x:c>
      <x:c r="AA54" s="176" t="str">
        <x:v>add to calendar</x:v>
      </x:c>
      <x:c r="AB54" s="176" t="str">
        <x:v>registry link</x:v>
      </x:c>
      <x:c r="AC54" s="176" t="str">
        <x:v>countdown timer</x:v>
      </x:c>
      <x:c r="AD54" s="176" t="str">
        <x:v>diaper raffle card</x:v>
      </x:c>
      <x:c r="AE54" s="176" t="str">
        <x:v>save the date link</x:v>
      </x:c>
      <x:c r="AF54" s="176" t="str">
        <x:v>editable template</x:v>
      </x:c>
      <x:c r="AG54" s="176" t="str">
        <x:v>pink bow baby shower</x:v>
      </x:c>
      <x:c r="AH54" s="249" t="str">
        <x:v>Adjacent</x:v>
      </x:c>
      <x:c r="AI54" s="249" t="str">
        <x:v>Single invitation</x:v>
      </x:c>
      <x:c r="AJ54" s="249" t="str">
        <x:v>Digital/printable</x:v>
      </x:c>
      <x:c r="AK54" s="249" t="str">
        <x:v>Baby shower invitation without bundle language</x:v>
      </x:c>
      <x:c r="AL54" s="250" t="n">
        <x:v>3</x:v>
      </x:c>
      <x:c r="AM54" s="244" t="str">
        <x:f>IF($AH54="Direct",$E54,"")</x:f>
      </x:c>
      <x:c r="AN54" s="245" t="n">
        <x:f>IF($AH54="Direct",$F54,0)</x:f>
        <x:v>0</x:v>
      </x:c>
      <x:c r="AO54" s="246" t="n">
        <x:f>IF($AH54="Direct",$G54,0)</x:f>
        <x:v>0</x:v>
      </x:c>
      <x:c r="AP54" s="176" t="n">
        <x:f>IF($AH54="Direct",1,0)</x:f>
        <x:v>0</x:v>
      </x:c>
      <x:c r="AQ54" s="176" t="n">
        <x:f>IF(AND($AH54="Direct",$F54&gt;0),1,0)</x:f>
        <x:v>0</x:v>
      </x:c>
      <x:c r="AR54" s="176" t="str">
        <x:v>No</x:v>
      </x:c>
    </x:row>
    <x:row r="55">
      <x:c r="A55" s="176" t="str">
        <x:v>Custom Baby Shower Invitation Website, Personalized Digital Design, RSVP Invitation , I edit for you</x:v>
      </x:c>
      <x:c r="B55" s="176" t="str">
        <x:v>https://www.etsy.com/listing/4475693409/custom-baby-shower-website-template</x:v>
      </x:c>
      <x:c r="C55" s="176" t="str">
        <x:v>AydinCreativeCo</x:v>
      </x:c>
      <x:c r="D55" s="176" t="str">
        <x:v>https://www.etsy.com/shop/AydinCreativeCo</x:v>
      </x:c>
      <x:c r="E55" s="244" t="n">
        <x:v>70.62</x:v>
      </x:c>
      <x:c r="F55" s="245" t="n">
        <x:v>14</x:v>
      </x:c>
      <x:c r="G55" s="246" t="n">
        <x:v>989</x:v>
      </x:c>
      <x:c r="H55" s="247" t="n">
        <x:v>0</x:v>
      </x:c>
      <x:c r="I55" s="245" t="n">
        <x:v>10</x:v>
      </x:c>
      <x:c r="J55" s="245" t="n">
        <x:v>3</x:v>
      </x:c>
      <x:c r="K55" s="176" t="str">
        <x:v>4 Mo.</x:v>
      </x:c>
      <x:c r="L55" s="245" t="n">
        <x:v>5</x:v>
      </x:c>
      <x:c r="M55" s="245" t="n">
        <x:v>1</x:v>
      </x:c>
      <x:c r="N55" s="245" t="n">
        <x:v>371</x:v>
      </x:c>
      <x:c r="O55" s="176" t="str">
        <x:v>Paper &amp; Party Supplies</x:v>
      </x:c>
      <x:c r="P55" s="245" t="n">
        <x:v>5</x:v>
      </x:c>
      <x:c r="Q55" s="245" t="n">
        <x:v>36</x:v>
      </x:c>
      <x:c r="R55" s="248" t="n">
        <x:v>2.7</x:v>
      </x:c>
      <x:c r="S55" s="245" t="n">
        <x:v>70</x:v>
      </x:c>
      <x:c r="T55" s="176" t="str">
        <x:v>baby shower invite,baby shower website,canva baby shower,digital invite,rsvp website,preppy baby shower,personalized invite,baby shower template,custom baby shower,custom invitation,canva website,baby in bloom,baby shower</x:v>
      </x:c>
      <x:c r="U55" s="176" t="str">
        <x:v>baby shower invite</x:v>
      </x:c>
      <x:c r="V55" s="176" t="str">
        <x:v>baby shower website</x:v>
      </x:c>
      <x:c r="W55" s="176" t="str">
        <x:v>canva baby shower</x:v>
      </x:c>
      <x:c r="X55" s="176" t="str">
        <x:v>digital invite</x:v>
      </x:c>
      <x:c r="Y55" s="176" t="str">
        <x:v>rsvp website</x:v>
      </x:c>
      <x:c r="Z55" s="176" t="str">
        <x:v>preppy baby shower</x:v>
      </x:c>
      <x:c r="AA55" s="176" t="str">
        <x:v>personalized invite</x:v>
      </x:c>
      <x:c r="AB55" s="176" t="str">
        <x:v>baby shower template</x:v>
      </x:c>
      <x:c r="AC55" s="176" t="str">
        <x:v>custom baby shower</x:v>
      </x:c>
      <x:c r="AD55" s="176" t="str">
        <x:v>custom invitation</x:v>
      </x:c>
      <x:c r="AE55" s="176" t="str">
        <x:v>canva website</x:v>
      </x:c>
      <x:c r="AF55" s="176" t="str">
        <x:v>baby in bloom</x:v>
      </x:c>
      <x:c r="AG55" s="176" t="str">
        <x:v>baby shower</x:v>
      </x:c>
      <x:c r="AH55" s="249" t="str">
        <x:v>Adjacent</x:v>
      </x:c>
      <x:c r="AI55" s="249" t="str">
        <x:v>Single invitation</x:v>
      </x:c>
      <x:c r="AJ55" s="249" t="str">
        <x:v>Digital/printable</x:v>
      </x:c>
      <x:c r="AK55" s="249" t="str">
        <x:v>Baby shower invitation without bundle language</x:v>
      </x:c>
      <x:c r="AL55" s="250" t="n">
        <x:v>4</x:v>
      </x:c>
      <x:c r="AM55" s="244" t="str">
        <x:f>IF($AH55="Direct",$E55,"")</x:f>
      </x:c>
      <x:c r="AN55" s="245" t="n">
        <x:f>IF($AH55="Direct",$F55,0)</x:f>
        <x:v>0</x:v>
      </x:c>
      <x:c r="AO55" s="246" t="n">
        <x:f>IF($AH55="Direct",$G55,0)</x:f>
        <x:v>0</x:v>
      </x:c>
      <x:c r="AP55" s="176" t="n">
        <x:f>IF($AH55="Direct",1,0)</x:f>
        <x:v>0</x:v>
      </x:c>
      <x:c r="AQ55" s="176" t="n">
        <x:f>IF(AND($AH55="Direct",$F55&gt;0),1,0)</x:f>
        <x:v>0</x:v>
      </x:c>
      <x:c r="AR55" s="176" t="str">
        <x:v>No</x:v>
      </x:c>
    </x:row>
    <x:row r="56">
      <x:c r="A56" s="176" t="str">
        <x:v>Spring Chinoiserie Baby Shower Invitation, Pink Floral Shower Invite, Watercolor Flower Invite for Mom to be, Printed Invite with Envelopes</x:v>
      </x:c>
      <x:c r="B56" s="176" t="str">
        <x:v>https://www.etsy.com/listing/1900337979/spring-chinoiserie-baby-shower</x:v>
      </x:c>
      <x:c r="C56" s="176" t="str">
        <x:v>RawsonCollective</x:v>
      </x:c>
      <x:c r="D56" s="176" t="str">
        <x:v>https://www.etsy.com/shop/RawsonCollective</x:v>
      </x:c>
      <x:c r="E56" s="244" t="n">
        <x:v>70</x:v>
      </x:c>
      <x:c r="F56" s="245" t="n">
        <x:v>14</x:v>
      </x:c>
      <x:c r="G56" s="246" t="n">
        <x:v>980</x:v>
      </x:c>
      <x:c r="H56" s="247" t="n">
        <x:v>0</x:v>
      </x:c>
      <x:c r="I56" s="245" t="n">
        <x:v>13</x:v>
      </x:c>
      <x:c r="J56" s="245" t="n">
        <x:v>1</x:v>
      </x:c>
      <x:c r="K56" s="176" t="str">
        <x:v>15 Mo.</x:v>
      </x:c>
      <x:c r="L56" s="245" t="n">
        <x:v>22</x:v>
      </x:c>
      <x:c r="M56" s="245" t="n">
        <x:v>0</x:v>
      </x:c>
      <x:c r="N56" s="245" t="n">
        <x:v>449</x:v>
      </x:c>
      <x:c r="O56" s="176" t="str">
        <x:v>Paper &amp; Party Supplies</x:v>
      </x:c>
      <x:c r="P56" s="245" t="n">
        <x:v>41</x:v>
      </x:c>
      <x:c r="Q56" s="245" t="n">
        <x:v>0</x:v>
      </x:c>
      <x:c r="R56" s="248" t="n">
        <x:v>2.9</x:v>
      </x:c>
      <x:c r="S56" s="245" t="n">
        <x:v>2708</x:v>
      </x:c>
      <x:c r="T56" s="176" t="str">
        <x:v>invitation,invite,watercolor,printed,pink,sweet,baby,baby shower,baby girl,luxury,floral,flower,chinoiserie</x:v>
      </x:c>
      <x:c r="U56" s="176" t="str">
        <x:v>invitation</x:v>
      </x:c>
      <x:c r="V56" s="176" t="str">
        <x:v>invite</x:v>
      </x:c>
      <x:c r="W56" s="176" t="str">
        <x:v>watercolor</x:v>
      </x:c>
      <x:c r="X56" s="176" t="str">
        <x:v>printed</x:v>
      </x:c>
      <x:c r="Y56" s="176" t="str">
        <x:v>pink</x:v>
      </x:c>
      <x:c r="Z56" s="176" t="str">
        <x:v>sweet</x:v>
      </x:c>
      <x:c r="AA56" s="176" t="str">
        <x:v>baby</x:v>
      </x:c>
      <x:c r="AB56" s="176" t="str">
        <x:v>baby shower</x:v>
      </x:c>
      <x:c r="AC56" s="176" t="str">
        <x:v>baby girl</x:v>
      </x:c>
      <x:c r="AD56" s="176" t="str">
        <x:v>luxury</x:v>
      </x:c>
      <x:c r="AE56" s="176" t="str">
        <x:v>floral</x:v>
      </x:c>
      <x:c r="AF56" s="176" t="str">
        <x:v>flower</x:v>
      </x:c>
      <x:c r="AG56" s="176" t="str">
        <x:v>chinoiserie</x:v>
      </x:c>
      <x:c r="AH56" s="249" t="str">
        <x:v>Adjacent</x:v>
      </x:c>
      <x:c r="AI56" s="249" t="str">
        <x:v>Single invitation</x:v>
      </x:c>
      <x:c r="AJ56" s="249" t="str">
        <x:v>Unclear format</x:v>
      </x:c>
      <x:c r="AK56" s="249" t="str">
        <x:v>Baby shower invitation without bundle language</x:v>
      </x:c>
      <x:c r="AL56" s="250" t="n">
        <x:v>15</x:v>
      </x:c>
      <x:c r="AM56" s="244" t="str">
        <x:f>IF($AH56="Direct",$E56,"")</x:f>
      </x:c>
      <x:c r="AN56" s="245" t="n">
        <x:f>IF($AH56="Direct",$F56,0)</x:f>
        <x:v>0</x:v>
      </x:c>
      <x:c r="AO56" s="246" t="n">
        <x:f>IF($AH56="Direct",$G56,0)</x:f>
        <x:v>0</x:v>
      </x:c>
      <x:c r="AP56" s="176" t="n">
        <x:f>IF($AH56="Direct",1,0)</x:f>
        <x:v>0</x:v>
      </x:c>
      <x:c r="AQ56" s="176" t="n">
        <x:f>IF(AND($AH56="Direct",$F56&gt;0),1,0)</x:f>
        <x:v>0</x:v>
      </x:c>
      <x:c r="AR56" s="176" t="str">
        <x:v>No</x:v>
      </x:c>
    </x:row>
    <x:row r="57">
      <x:c r="A57" s="176" t="str">
        <x:v>A Little Love Bug Is On The Way baby shower bundle, Garden baby shower decor gender neutral ladybug insect boho Summer Floral Green Digital</x:v>
      </x:c>
      <x:c r="B57" s="176" t="str">
        <x:v>https://www.etsy.com/listing/1886695454/a-little-love-bug-is-on-the-way-baby</x:v>
      </x:c>
      <x:c r="C57" s="176" t="str">
        <x:v>AestheticGirlyy</x:v>
      </x:c>
      <x:c r="D57" s="176" t="str">
        <x:v>https://www.etsy.com/shop/AestheticGirlyy</x:v>
      </x:c>
      <x:c r="E57" s="244" t="n">
        <x:v>39.99</x:v>
      </x:c>
      <x:c r="F57" s="245" t="n">
        <x:v>24</x:v>
      </x:c>
      <x:c r="G57" s="246" t="n">
        <x:v>960</x:v>
      </x:c>
      <x:c r="H57" s="247" t="n">
        <x:v>0</x:v>
      </x:c>
      <x:c r="I57" s="245" t="n">
        <x:v>164</x:v>
      </x:c>
      <x:c r="J57" s="245" t="n">
        <x:v>14</x:v>
      </x:c>
      <x:c r="K57" s="176" t="str">
        <x:v>15 Mo.</x:v>
      </x:c>
      <x:c r="L57" s="245" t="n">
        <x:v>336</x:v>
      </x:c>
      <x:c r="M57" s="245" t="n">
        <x:v>1</x:v>
      </x:c>
      <x:c r="N57" s="245" t="n">
        <x:v>11105</x:v>
      </x:c>
      <x:c r="O57" s="176" t="str">
        <x:v>Paper &amp; Party Supplies</x:v>
      </x:c>
      <x:c r="P57" s="245" t="n">
        <x:v>35</x:v>
      </x:c>
      <x:c r="Q57" s="245" t="n">
        <x:v>100</x:v>
      </x:c>
      <x:c r="R57" s="248" t="n">
        <x:v>1.48</x:v>
      </x:c>
      <x:c r="S57" s="245" t="n">
        <x:v>73047</x:v>
      </x:c>
      <x:c r="T57" s="176" t="str">
        <x:v>digital invite,baby shower,baby shower set,baby shower bundle,summer baby shower,little love bug,insect baby shower,bug baby shower,lovebug baby shower,gender neutral,baby shower decor,floral baby shower,spring baby shower</x:v>
      </x:c>
      <x:c r="U57" s="176" t="str">
        <x:v>digital invite</x:v>
      </x:c>
      <x:c r="V57" s="176" t="str">
        <x:v>baby shower</x:v>
      </x:c>
      <x:c r="W57" s="176" t="str">
        <x:v>baby shower set</x:v>
      </x:c>
      <x:c r="X57" s="176" t="str">
        <x:v>baby shower bundle</x:v>
      </x:c>
      <x:c r="Y57" s="176" t="str">
        <x:v>summer baby shower</x:v>
      </x:c>
      <x:c r="Z57" s="176" t="str">
        <x:v>little love bug</x:v>
      </x:c>
      <x:c r="AA57" s="176" t="str">
        <x:v>insect baby shower</x:v>
      </x:c>
      <x:c r="AB57" s="176" t="str">
        <x:v>bug baby shower</x:v>
      </x:c>
      <x:c r="AC57" s="176" t="str">
        <x:v>lovebug baby shower</x:v>
      </x:c>
      <x:c r="AD57" s="176" t="str">
        <x:v>gender neutral</x:v>
      </x:c>
      <x:c r="AE57" s="176" t="str">
        <x:v>baby shower decor</x:v>
      </x:c>
      <x:c r="AF57" s="176" t="str">
        <x:v>floral baby shower</x:v>
      </x:c>
      <x:c r="AG57" s="176" t="str">
        <x:v>spring baby shower</x:v>
      </x:c>
      <x:c r="AH57" s="249" t="str">
        <x:v>Adjacent</x:v>
      </x:c>
      <x:c r="AI57" s="249" t="str">
        <x:v>Games/decor bundle</x:v>
      </x:c>
      <x:c r="AJ57" s="249" t="str">
        <x:v>Digital/printable</x:v>
      </x:c>
      <x:c r="AK57" s="249" t="str">
        <x:v>Baby shower bundle without invitation language</x:v>
      </x:c>
      <x:c r="AL57" s="250" t="n">
        <x:v>15</x:v>
      </x:c>
      <x:c r="AM57" s="244" t="str">
        <x:f>IF($AH57="Direct",$E57,"")</x:f>
      </x:c>
      <x:c r="AN57" s="245" t="n">
        <x:f>IF($AH57="Direct",$F57,0)</x:f>
        <x:v>0</x:v>
      </x:c>
      <x:c r="AO57" s="246" t="n">
        <x:f>IF($AH57="Direct",$G57,0)</x:f>
        <x:v>0</x:v>
      </x:c>
      <x:c r="AP57" s="176" t="n">
        <x:f>IF($AH57="Direct",1,0)</x:f>
        <x:v>0</x:v>
      </x:c>
      <x:c r="AQ57" s="176" t="n">
        <x:f>IF(AND($AH57="Direct",$F57&gt;0),1,0)</x:f>
        <x:v>0</x:v>
      </x:c>
      <x:c r="AR57" s="176" t="str">
        <x:v>No</x:v>
      </x:c>
    </x:row>
    <x:row r="58">
      <x:c r="A58" s="176" t="str">
        <x:v>Bear Baby Shower Bundle Editable We Can Bearly Wait Invite Bundle Blue Boy Bear Balloon Shower Game Set Cute Teddy Bear Theme Digital Sign</x:v>
      </x:c>
      <x:c r="B58" s="176" t="str">
        <x:v>https://www.etsy.com/listing/4386852558/bear-baby-shower-bundle-editable-we-can</x:v>
      </x:c>
      <x:c r="C58" s="176" t="str">
        <x:v>NikaylaRaeCo</x:v>
      </x:c>
      <x:c r="D58" s="176" t="str">
        <x:v>https://www.etsy.com/shop/NikaylaRaeCo</x:v>
      </x:c>
      <x:c r="E58" s="244" t="n">
        <x:v>39.97</x:v>
      </x:c>
      <x:c r="F58" s="245" t="n">
        <x:v>24</x:v>
      </x:c>
      <x:c r="G58" s="246" t="n">
        <x:v>959</x:v>
      </x:c>
      <x:c r="H58" s="247" t="n">
        <x:v>-100</x:v>
      </x:c>
      <x:c r="I58" s="245" t="n">
        <x:v>377</x:v>
      </x:c>
      <x:c r="J58" s="245" t="n">
        <x:v>52</x:v>
      </x:c>
      <x:c r="K58" s="176" t="str">
        <x:v>10 Mo.</x:v>
      </x:c>
      <x:c r="L58" s="245" t="n">
        <x:v>555</x:v>
      </x:c>
      <x:c r="M58" s="245" t="n">
        <x:v>5</x:v>
      </x:c>
      <x:c r="N58" s="245" t="n">
        <x:v>21392</x:v>
      </x:c>
      <x:c r="O58" s="176" t="str">
        <x:v>Paper &amp; Party Supplies</x:v>
      </x:c>
      <x:c r="P58" s="245" t="n">
        <x:v>19</x:v>
      </x:c>
      <x:c r="Q58" s="245" t="n">
        <x:v>100</x:v>
      </x:c>
      <x:c r="R58" s="248" t="n">
        <x:v>1.76</x:v>
      </x:c>
      <x:c r="S58" s="245" t="n">
        <x:v>11946</x:v>
      </x:c>
      <x:c r="T58" s="176" t="str">
        <x:v>bear baby shower,baby shower bundle,bear bundle editable,we can bearly wait,bearly wait invite,invite bundle blue,blue boy bear,bear balloon shower,balloon shower game,game set cute teddy,cute teddy bear,teddy bear theme,theme digital sign</x:v>
      </x:c>
      <x:c r="U58" s="176" t="str">
        <x:v>bear baby shower</x:v>
      </x:c>
      <x:c r="V58" s="176" t="str">
        <x:v>baby shower bundle</x:v>
      </x:c>
      <x:c r="W58" s="176" t="str">
        <x:v>bear bundle editable</x:v>
      </x:c>
      <x:c r="X58" s="176" t="str">
        <x:v>we can bearly wait</x:v>
      </x:c>
      <x:c r="Y58" s="176" t="str">
        <x:v>bearly wait invite</x:v>
      </x:c>
      <x:c r="Z58" s="176" t="str">
        <x:v>invite bundle blue</x:v>
      </x:c>
      <x:c r="AA58" s="176" t="str">
        <x:v>blue boy bear</x:v>
      </x:c>
      <x:c r="AB58" s="176" t="str">
        <x:v>bear balloon shower</x:v>
      </x:c>
      <x:c r="AC58" s="176" t="str">
        <x:v>balloon shower game</x:v>
      </x:c>
      <x:c r="AD58" s="176" t="str">
        <x:v>game set cute teddy</x:v>
      </x:c>
      <x:c r="AE58" s="176" t="str">
        <x:v>cute teddy bear</x:v>
      </x:c>
      <x:c r="AF58" s="176" t="str">
        <x:v>teddy bear theme</x:v>
      </x:c>
      <x:c r="AG58" s="176" t="str">
        <x:v>theme digital sign</x:v>
      </x:c>
      <x:c r="AH58" s="249" t="str">
        <x:v>Direct</x:v>
      </x:c>
      <x:c r="AI58" s="249" t="str">
        <x:v>Complete event bundle</x:v>
      </x:c>
      <x:c r="AJ58" s="249" t="str">
        <x:v>Digital/printable</x:v>
      </x:c>
      <x:c r="AK58" s="249" t="str">
        <x:v>Title explicitly combines baby shower + invitation + bundle/set/suite</x:v>
      </x:c>
      <x:c r="AL58" s="250" t="n">
        <x:v>10</x:v>
      </x:c>
      <x:c r="AM58" s="244" t="n">
        <x:f>IF($AH58="Direct",$E58,"")</x:f>
        <x:v>39.97</x:v>
      </x:c>
      <x:c r="AN58" s="245" t="n">
        <x:f>IF($AH58="Direct",$F58,0)</x:f>
        <x:v>24</x:v>
      </x:c>
      <x:c r="AO58" s="246" t="n">
        <x:f>IF($AH58="Direct",$G58,0)</x:f>
        <x:v>959</x:v>
      </x:c>
      <x:c r="AP58" s="176" t="n">
        <x:f>IF($AH58="Direct",1,0)</x:f>
        <x:v>1</x:v>
      </x:c>
      <x:c r="AQ58" s="176" t="n">
        <x:f>IF(AND($AH58="Direct",$F58&gt;0),1,0)</x:f>
        <x:v>1</x:v>
      </x:c>
      <x:c r="AR58" s="176" t="str">
        <x:v>No</x:v>
      </x:c>
    </x:row>
    <x:row r="59">
      <x:c r="A59" s="176" t="str">
        <x:v>Pizza Baby Shower Bundle Editable Canva Template Retro Slice Slice Baby Theme Party Invitation Set Special Delivery Italian Food Decoration</x:v>
      </x:c>
      <x:c r="B59" s="176" t="str">
        <x:v>https://www.etsy.com/listing/4459007871/pizza-baby-shower-bundle-editable-canva</x:v>
      </x:c>
      <x:c r="C59" s="176" t="str">
        <x:v>LifeofRaven</x:v>
      </x:c>
      <x:c r="D59" s="176" t="str">
        <x:v>https://www.etsy.com/shop/LifeofRaven</x:v>
      </x:c>
      <x:c r="E59" s="244" t="n">
        <x:v>24.77</x:v>
      </x:c>
      <x:c r="F59" s="245" t="n">
        <x:v>38</x:v>
      </x:c>
      <x:c r="G59" s="246" t="n">
        <x:v>941</x:v>
      </x:c>
      <x:c r="H59" s="247" t="n">
        <x:v>0</x:v>
      </x:c>
      <x:c r="I59" s="245" t="n">
        <x:v>124</x:v>
      </x:c>
      <x:c r="J59" s="245" t="n">
        <x:v>8</x:v>
      </x:c>
      <x:c r="K59" s="176" t="str">
        <x:v>5 Mo.</x:v>
      </x:c>
      <x:c r="L59" s="245" t="n">
        <x:v>139</x:v>
      </x:c>
      <x:c r="M59" s="245" t="n">
        <x:v>2</x:v>
      </x:c>
      <x:c r="N59" s="245" t="n">
        <x:v>3817</x:v>
      </x:c>
      <x:c r="O59" s="176" t="str">
        <x:v>Paper &amp; Party Supplies</x:v>
      </x:c>
      <x:c r="P59" s="245" t="n">
        <x:v>8</x:v>
      </x:c>
      <x:c r="Q59" s="245" t="n">
        <x:v>100</x:v>
      </x:c>
      <x:c r="R59" s="248" t="n">
        <x:v>3.25</x:v>
      </x:c>
      <x:c r="S59" s="245" t="n">
        <x:v>905</x:v>
      </x:c>
      <x:c r="T59" s="176" t="str">
        <x:v>pizza baby shower,baby shower bundle,retro baby shower,slice slice baby,editable pizza baby,italian baby shower,shower party decor,pizza shower bundle,special delivery,canva template,food theme baby,gender neutral baby,invite set boy</x:v>
      </x:c>
      <x:c r="U59" s="176" t="str">
        <x:v>pizza baby shower</x:v>
      </x:c>
      <x:c r="V59" s="176" t="str">
        <x:v>baby shower bundle</x:v>
      </x:c>
      <x:c r="W59" s="176" t="str">
        <x:v>retro baby shower</x:v>
      </x:c>
      <x:c r="X59" s="176" t="str">
        <x:v>slice slice baby</x:v>
      </x:c>
      <x:c r="Y59" s="176" t="str">
        <x:v>editable pizza baby</x:v>
      </x:c>
      <x:c r="Z59" s="176" t="str">
        <x:v>italian baby shower</x:v>
      </x:c>
      <x:c r="AA59" s="176" t="str">
        <x:v>shower party decor</x:v>
      </x:c>
      <x:c r="AB59" s="176" t="str">
        <x:v>pizza shower bundle</x:v>
      </x:c>
      <x:c r="AC59" s="176" t="str">
        <x:v>special delivery</x:v>
      </x:c>
      <x:c r="AD59" s="176" t="str">
        <x:v>canva template</x:v>
      </x:c>
      <x:c r="AE59" s="176" t="str">
        <x:v>food theme baby</x:v>
      </x:c>
      <x:c r="AF59" s="176" t="str">
        <x:v>gender neutral baby</x:v>
      </x:c>
      <x:c r="AG59" s="176" t="str">
        <x:v>invite set boy</x:v>
      </x:c>
      <x:c r="AH59" s="249" t="str">
        <x:v>Direct</x:v>
      </x:c>
      <x:c r="AI59" s="249" t="str">
        <x:v>Complete event bundle</x:v>
      </x:c>
      <x:c r="AJ59" s="249" t="str">
        <x:v>Digital/printable</x:v>
      </x:c>
      <x:c r="AK59" s="249" t="str">
        <x:v>Title explicitly combines baby shower + invitation + bundle/set/suite</x:v>
      </x:c>
      <x:c r="AL59" s="250" t="n">
        <x:v>5</x:v>
      </x:c>
      <x:c r="AM59" s="244" t="n">
        <x:f>IF($AH59="Direct",$E59,"")</x:f>
        <x:v>24.77</x:v>
      </x:c>
      <x:c r="AN59" s="245" t="n">
        <x:f>IF($AH59="Direct",$F59,0)</x:f>
        <x:v>38</x:v>
      </x:c>
      <x:c r="AO59" s="246" t="n">
        <x:f>IF($AH59="Direct",$G59,0)</x:f>
        <x:v>941</x:v>
      </x:c>
      <x:c r="AP59" s="176" t="n">
        <x:f>IF($AH59="Direct",1,0)</x:f>
        <x:v>1</x:v>
      </x:c>
      <x:c r="AQ59" s="176" t="n">
        <x:f>IF(AND($AH59="Direct",$F59&gt;0),1,0)</x:f>
        <x:v>1</x:v>
      </x:c>
      <x:c r="AR59" s="176" t="str">
        <x:v>No</x:v>
      </x:c>
    </x:row>
    <x:row r="60">
      <x:c r="A60" s="176" t="str">
        <x:v>A New Chapter Begins Baby Shower Invitation Template Canva, Storybook Digital Invite, Vintage Neutral Baby Shower Website with RSVP</x:v>
      </x:c>
      <x:c r="B60" s="176" t="str">
        <x:v>https://www.etsy.com/listing/4492246622/a-new-chapter-begins-baby-shower</x:v>
      </x:c>
      <x:c r="C60" s="176" t="str">
        <x:v>DiamondJadeDesigns</x:v>
      </x:c>
      <x:c r="D60" s="176" t="str">
        <x:v>https://www.etsy.com/shop/DiamondJadeDesigns</x:v>
      </x:c>
      <x:c r="E60" s="244" t="n">
        <x:v>29</x:v>
      </x:c>
      <x:c r="F60" s="245" t="n">
        <x:v>32</x:v>
      </x:c>
      <x:c r="G60" s="246" t="n">
        <x:v>928</x:v>
      </x:c>
      <x:c r="H60" s="247" t="n">
        <x:v>0</x:v>
      </x:c>
      <x:c r="I60" s="245" t="n">
        <x:v>62</x:v>
      </x:c>
      <x:c r="J60" s="245" t="n">
        <x:v>5</x:v>
      </x:c>
      <x:c r="K60" s="176" t="str">
        <x:v>3 Mo.</x:v>
      </x:c>
      <x:c r="L60" s="245" t="n">
        <x:v>69</x:v>
      </x:c>
      <x:c r="M60" s="245" t="n">
        <x:v>2</x:v>
      </x:c>
      <x:c r="N60" s="245" t="n">
        <x:v>1523</x:v>
      </x:c>
      <x:c r="O60" s="176" t="str">
        <x:v>Paper &amp; Party Supplies</x:v>
      </x:c>
      <x:c r="P60" s="245" t="n">
        <x:v>30</x:v>
      </x:c>
      <x:c r="Q60" s="245" t="n">
        <x:v>100</x:v>
      </x:c>
      <x:c r="R60" s="248" t="n">
        <x:v>4.07</x:v>
      </x:c>
      <x:c r="S60" s="245" t="n">
        <x:v>1211</x:v>
      </x:c>
      <x:c r="T60" s="176" t="str">
        <x:v>new chapter baby,storybook baby,library baby shower,vintage baby shower,neutral baby shower,beige baby shower,baby shower template,canva invite,editable baby invite,baby shower rsvp,baby shower website,books for baby,book baby shower</x:v>
      </x:c>
      <x:c r="U60" s="176" t="str">
        <x:v>new chapter baby</x:v>
      </x:c>
      <x:c r="V60" s="176" t="str">
        <x:v>storybook baby</x:v>
      </x:c>
      <x:c r="W60" s="176" t="str">
        <x:v>library baby shower</x:v>
      </x:c>
      <x:c r="X60" s="176" t="str">
        <x:v>vintage baby shower</x:v>
      </x:c>
      <x:c r="Y60" s="176" t="str">
        <x:v>neutral baby shower</x:v>
      </x:c>
      <x:c r="Z60" s="176" t="str">
        <x:v>beige baby shower</x:v>
      </x:c>
      <x:c r="AA60" s="176" t="str">
        <x:v>baby shower template</x:v>
      </x:c>
      <x:c r="AB60" s="176" t="str">
        <x:v>canva invite</x:v>
      </x:c>
      <x:c r="AC60" s="176" t="str">
        <x:v>editable baby invite</x:v>
      </x:c>
      <x:c r="AD60" s="176" t="str">
        <x:v>baby shower rsvp</x:v>
      </x:c>
      <x:c r="AE60" s="176" t="str">
        <x:v>baby shower website</x:v>
      </x:c>
      <x:c r="AF60" s="176" t="str">
        <x:v>books for baby</x:v>
      </x:c>
      <x:c r="AG60" s="176" t="str">
        <x:v>book baby shower</x:v>
      </x:c>
      <x:c r="AH60" s="249" t="str">
        <x:v>Adjacent</x:v>
      </x:c>
      <x:c r="AI60" s="249" t="str">
        <x:v>Single invitation</x:v>
      </x:c>
      <x:c r="AJ60" s="249" t="str">
        <x:v>Digital/printable</x:v>
      </x:c>
      <x:c r="AK60" s="249" t="str">
        <x:v>Baby shower invitation without bundle language</x:v>
      </x:c>
      <x:c r="AL60" s="250" t="n">
        <x:v>3</x:v>
      </x:c>
      <x:c r="AM60" s="244" t="str">
        <x:f>IF($AH60="Direct",$E60,"")</x:f>
      </x:c>
      <x:c r="AN60" s="245" t="n">
        <x:f>IF($AH60="Direct",$F60,0)</x:f>
        <x:v>0</x:v>
      </x:c>
      <x:c r="AO60" s="246" t="n">
        <x:f>IF($AH60="Direct",$G60,0)</x:f>
        <x:v>0</x:v>
      </x:c>
      <x:c r="AP60" s="176" t="n">
        <x:f>IF($AH60="Direct",1,0)</x:f>
        <x:v>0</x:v>
      </x:c>
      <x:c r="AQ60" s="176" t="n">
        <x:f>IF(AND($AH60="Direct",$F60&gt;0),1,0)</x:f>
        <x:v>0</x:v>
      </x:c>
      <x:c r="AR60" s="176" t="str">
        <x:v>No</x:v>
      </x:c>
    </x:row>
    <x:row r="61">
      <x:c r="A61" s="176" t="str">
        <x:v>Twinkle Twinkle Baby Shower Website Template, 4 Page Canva Editable Invite, Teddy Bear Moon Theme RSVP &amp; Registry</x:v>
      </x:c>
      <x:c r="B61" s="176" t="str">
        <x:v>https://www.etsy.com/listing/4513054267/twinkle-twinkle-baby-shower-website</x:v>
      </x:c>
      <x:c r="C61" s="176" t="str">
        <x:v>PurelyEverStudio</x:v>
      </x:c>
      <x:c r="D61" s="176" t="str">
        <x:v>https://www.etsy.com/shop/PurelyEverStudio</x:v>
      </x:c>
      <x:c r="E61" s="244" t="n">
        <x:v>23</x:v>
      </x:c>
      <x:c r="F61" s="245" t="n">
        <x:v>40</x:v>
      </x:c>
      <x:c r="G61" s="246" t="n">
        <x:v>920</x:v>
      </x:c>
      <x:c r="H61" s="247" t="n">
        <x:v>0</x:v>
      </x:c>
      <x:c r="I61" s="245" t="n">
        <x:v>40</x:v>
      </x:c>
      <x:c r="J61" s="245" t="n">
        <x:v>1</x:v>
      </x:c>
      <x:c r="K61" s="176" t="str">
        <x:v>2 Mo.</x:v>
      </x:c>
      <x:c r="L61" s="245" t="n">
        <x:v>5</x:v>
      </x:c>
      <x:c r="M61" s="245" t="n">
        <x:v>1</x:v>
      </x:c>
      <x:c r="N61" s="245" t="n">
        <x:v>120</x:v>
      </x:c>
      <x:c r="O61" s="176" t="str">
        <x:v>Paper &amp; Party Supplies</x:v>
      </x:c>
      <x:c r="P61" s="245" t="n">
        <x:v>9</x:v>
      </x:c>
      <x:c r="Q61" s="245" t="n">
        <x:v>25</x:v>
      </x:c>
      <x:c r="R61" s="248" t="n">
        <x:v>33.33</x:v>
      </x:c>
      <x:c r="S61" s="245" t="n">
        <x:v>40</x:v>
      </x:c>
      <x:c r="T61" s="176" t="str">
        <x:v>twinkle baby shower,teddy bear shower,moon baby shower,stars baby shower,baby shower website,canva baby shower,baby boy shower,moonbeam shower,baby shower invite,neutral shower,teddy moon invite,website invitation,shower invitation</x:v>
      </x:c>
      <x:c r="U61" s="176" t="str">
        <x:v>twinkle baby shower</x:v>
      </x:c>
      <x:c r="V61" s="176" t="str">
        <x:v>teddy bear shower</x:v>
      </x:c>
      <x:c r="W61" s="176" t="str">
        <x:v>moon baby shower</x:v>
      </x:c>
      <x:c r="X61" s="176" t="str">
        <x:v>stars baby shower</x:v>
      </x:c>
      <x:c r="Y61" s="176" t="str">
        <x:v>baby shower website</x:v>
      </x:c>
      <x:c r="Z61" s="176" t="str">
        <x:v>canva baby shower</x:v>
      </x:c>
      <x:c r="AA61" s="176" t="str">
        <x:v>baby boy shower</x:v>
      </x:c>
      <x:c r="AB61" s="176" t="str">
        <x:v>moonbeam shower</x:v>
      </x:c>
      <x:c r="AC61" s="176" t="str">
        <x:v>baby shower invite</x:v>
      </x:c>
      <x:c r="AD61" s="176" t="str">
        <x:v>neutral shower</x:v>
      </x:c>
      <x:c r="AE61" s="176" t="str">
        <x:v>teddy moon invite</x:v>
      </x:c>
      <x:c r="AF61" s="176" t="str">
        <x:v>website invitation</x:v>
      </x:c>
      <x:c r="AG61" s="176" t="str">
        <x:v>shower invitation</x:v>
      </x:c>
      <x:c r="AH61" s="249" t="str">
        <x:v>Adjacent</x:v>
      </x:c>
      <x:c r="AI61" s="249" t="str">
        <x:v>Single invitation</x:v>
      </x:c>
      <x:c r="AJ61" s="249" t="str">
        <x:v>Digital/printable</x:v>
      </x:c>
      <x:c r="AK61" s="249" t="str">
        <x:v>Baby shower invitation without bundle language</x:v>
      </x:c>
      <x:c r="AL61" s="250" t="n">
        <x:v>2</x:v>
      </x:c>
      <x:c r="AM61" s="244" t="str">
        <x:f>IF($AH61="Direct",$E61,"")</x:f>
      </x:c>
      <x:c r="AN61" s="245" t="n">
        <x:f>IF($AH61="Direct",$F61,0)</x:f>
        <x:v>0</x:v>
      </x:c>
      <x:c r="AO61" s="246" t="n">
        <x:f>IF($AH61="Direct",$G61,0)</x:f>
        <x:v>0</x:v>
      </x:c>
      <x:c r="AP61" s="176" t="n">
        <x:f>IF($AH61="Direct",1,0)</x:f>
        <x:v>0</x:v>
      </x:c>
      <x:c r="AQ61" s="176" t="n">
        <x:f>IF(AND($AH61="Direct",$F61&gt;0),1,0)</x:f>
        <x:v>0</x:v>
      </x:c>
      <x:c r="AR61" s="176" t="str">
        <x:v>No</x:v>
      </x:c>
    </x:row>
    <x:row r="62">
      <x:c r="A62" s="176" t="str">
        <x:v>Lemon Baby Shower Bundle, Blue Lemon Baby Shower, Lemon Girl Baby Shower, Squeeze You, Lemon Invitation, Editable Canva, Signs</x:v>
      </x:c>
      <x:c r="B62" s="176" t="str">
        <x:v>https://www.etsy.com/listing/4491483183/lemon-baby-shower-bundle-blue-lemon-baby</x:v>
      </x:c>
      <x:c r="C62" s="176" t="str">
        <x:v>Bambooza</x:v>
      </x:c>
      <x:c r="D62" s="176" t="str">
        <x:v>https://www.etsy.com/shop/Bambooza</x:v>
      </x:c>
      <x:c r="E62" s="244" t="n">
        <x:v>40.93</x:v>
      </x:c>
      <x:c r="F62" s="245" t="n">
        <x:v>22</x:v>
      </x:c>
      <x:c r="G62" s="246" t="n">
        <x:v>900</x:v>
      </x:c>
      <x:c r="H62" s="247" t="n">
        <x:v>200</x:v>
      </x:c>
      <x:c r="I62" s="245" t="n">
        <x:v>22</x:v>
      </x:c>
      <x:c r="J62" s="245" t="n">
        <x:v>2</x:v>
      </x:c>
      <x:c r="K62" s="176" t="str">
        <x:v>3 Mo.</x:v>
      </x:c>
      <x:c r="L62" s="245" t="n">
        <x:v>26</x:v>
      </x:c>
      <x:c r="M62" s="245" t="n">
        <x:v>1</x:v>
      </x:c>
      <x:c r="N62" s="245" t="n">
        <x:v>667</x:v>
      </x:c>
      <x:c r="O62" s="176" t="str">
        <x:v>Paper &amp; Party Supplies</x:v>
      </x:c>
      <x:c r="P62" s="245" t="n">
        <x:v>135</x:v>
      </x:c>
      <x:c r="Q62" s="245" t="n">
        <x:v>60</x:v>
      </x:c>
      <x:c r="R62" s="248" t="n">
        <x:v>3.3</x:v>
      </x:c>
      <x:c r="S62" s="245" t="n">
        <x:v>3032</x:v>
      </x:c>
      <x:c r="T62" s="176" t="str">
        <x:v>lemon shower bundle,lemon baby shower,baby shower bundle,shower games bundle,lemon baby invite,lemon invitation,diaper raffle card,books for baby,blue lemon shower,lemon girl shower,blue lemon baby,lemon decor shower,lemon floral shower</x:v>
      </x:c>
      <x:c r="U62" s="176" t="str">
        <x:v>lemon shower bundle</x:v>
      </x:c>
      <x:c r="V62" s="176" t="str">
        <x:v>lemon baby shower</x:v>
      </x:c>
      <x:c r="W62" s="176" t="str">
        <x:v>baby shower bundle</x:v>
      </x:c>
      <x:c r="X62" s="176" t="str">
        <x:v>shower games bundle</x:v>
      </x:c>
      <x:c r="Y62" s="176" t="str">
        <x:v>lemon baby invite</x:v>
      </x:c>
      <x:c r="Z62" s="176" t="str">
        <x:v>lemon invitation</x:v>
      </x:c>
      <x:c r="AA62" s="176" t="str">
        <x:v>diaper raffle card</x:v>
      </x:c>
      <x:c r="AB62" s="176" t="str">
        <x:v>books for baby</x:v>
      </x:c>
      <x:c r="AC62" s="176" t="str">
        <x:v>blue lemon shower</x:v>
      </x:c>
      <x:c r="AD62" s="176" t="str">
        <x:v>lemon girl shower</x:v>
      </x:c>
      <x:c r="AE62" s="176" t="str">
        <x:v>blue lemon baby</x:v>
      </x:c>
      <x:c r="AF62" s="176" t="str">
        <x:v>lemon decor shower</x:v>
      </x:c>
      <x:c r="AG62" s="176" t="str">
        <x:v>lemon floral shower</x:v>
      </x:c>
      <x:c r="AH62" s="249" t="str">
        <x:v>Direct</x:v>
      </x:c>
      <x:c r="AI62" s="249" t="str">
        <x:v>Invitation suite</x:v>
      </x:c>
      <x:c r="AJ62" s="249" t="str">
        <x:v>Digital/printable</x:v>
      </x:c>
      <x:c r="AK62" s="249" t="str">
        <x:v>Title explicitly combines baby shower + invitation + bundle/set/suite</x:v>
      </x:c>
      <x:c r="AL62" s="250" t="n">
        <x:v>3</x:v>
      </x:c>
      <x:c r="AM62" s="244" t="n">
        <x:f>IF($AH62="Direct",$E62,"")</x:f>
        <x:v>40.93</x:v>
      </x:c>
      <x:c r="AN62" s="245" t="n">
        <x:f>IF($AH62="Direct",$F62,0)</x:f>
        <x:v>22</x:v>
      </x:c>
      <x:c r="AO62" s="246" t="n">
        <x:f>IF($AH62="Direct",$G62,0)</x:f>
        <x:v>900</x:v>
      </x:c>
      <x:c r="AP62" s="176" t="n">
        <x:f>IF($AH62="Direct",1,0)</x:f>
        <x:v>1</x:v>
      </x:c>
      <x:c r="AQ62" s="176" t="n">
        <x:f>IF(AND($AH62="Direct",$F62&gt;0),1,0)</x:f>
        <x:v>1</x:v>
      </x:c>
      <x:c r="AR62" s="176" t="str">
        <x:v>No</x:v>
      </x:c>
    </x:row>
    <x:row r="63">
      <x:c r="A63" s="176" t="str">
        <x:v>Winnie the Pooh Baby Shower Bundle: Editable Invitation Template, Welcome Sign, Games Bundle #cwp02</x:v>
      </x:c>
      <x:c r="B63" s="176" t="str">
        <x:v>https://www.etsy.com/listing/4470419104/winnie-the-pooh-baby-shower-bundle</x:v>
      </x:c>
      <x:c r="C63" s="176" t="str">
        <x:v>LovelyTemplatesCom</x:v>
      </x:c>
      <x:c r="D63" s="176" t="str">
        <x:v>https://www.etsy.com/shop/LovelyTemplatesCom</x:v>
      </x:c>
      <x:c r="E63" s="244" t="n">
        <x:v>29.99</x:v>
      </x:c>
      <x:c r="F63" s="245" t="n">
        <x:v>30</x:v>
      </x:c>
      <x:c r="G63" s="246" t="n">
        <x:v>900</x:v>
      </x:c>
      <x:c r="H63" s="247" t="n">
        <x:v>-100</x:v>
      </x:c>
      <x:c r="I63" s="245" t="n">
        <x:v>32</x:v>
      </x:c>
      <x:c r="J63" s="245" t="n">
        <x:v>2</x:v>
      </x:c>
      <x:c r="K63" s="176" t="str">
        <x:v>4 Mo.</x:v>
      </x:c>
      <x:c r="L63" s="245" t="n">
        <x:v>41</x:v>
      </x:c>
      <x:c r="M63" s="245" t="n">
        <x:v>1</x:v>
      </x:c>
      <x:c r="N63" s="245" t="n">
        <x:v>911</x:v>
      </x:c>
      <x:c r="O63" s="176" t="str">
        <x:v>Paper &amp; Party Supplies</x:v>
      </x:c>
      <x:c r="P63" s="245" t="n">
        <x:v>15</x:v>
      </x:c>
      <x:c r="Q63" s="245" t="n">
        <x:v>60</x:v>
      </x:c>
      <x:c r="R63" s="248" t="n">
        <x:v>3.51</x:v>
      </x:c>
      <x:c r="S63" s="245" t="n">
        <x:v>4893</x:v>
      </x:c>
      <x:c r="T63" s="176" t="str">
        <x:v>invitation template,baby shower invite,winni pooh invite,winnie invitation,winnie pooh invite,hundred acre wood,invitation bundle,books for baby card,invitation set,little honey bundle,baby shower bundle,templates bundle,the booh bundle</x:v>
      </x:c>
      <x:c r="U63" s="176" t="str">
        <x:v>invitation template</x:v>
      </x:c>
      <x:c r="V63" s="176" t="str">
        <x:v>baby shower invite</x:v>
      </x:c>
      <x:c r="W63" s="176" t="str">
        <x:v>winni pooh invite</x:v>
      </x:c>
      <x:c r="X63" s="176" t="str">
        <x:v>winnie invitation</x:v>
      </x:c>
      <x:c r="Y63" s="176" t="str">
        <x:v>winnie pooh invite</x:v>
      </x:c>
      <x:c r="Z63" s="176" t="str">
        <x:v>hundred acre wood</x:v>
      </x:c>
      <x:c r="AA63" s="176" t="str">
        <x:v>invitation bundle</x:v>
      </x:c>
      <x:c r="AB63" s="176" t="str">
        <x:v>books for baby card</x:v>
      </x:c>
      <x:c r="AC63" s="176" t="str">
        <x:v>invitation set</x:v>
      </x:c>
      <x:c r="AD63" s="176" t="str">
        <x:v>little honey bundle</x:v>
      </x:c>
      <x:c r="AE63" s="176" t="str">
        <x:v>baby shower bundle</x:v>
      </x:c>
      <x:c r="AF63" s="176" t="str">
        <x:v>templates bundle</x:v>
      </x:c>
      <x:c r="AG63" s="176" t="str">
        <x:v>the booh bundle</x:v>
      </x:c>
      <x:c r="AH63" s="249" t="str">
        <x:v>Direct</x:v>
      </x:c>
      <x:c r="AI63" s="249" t="str">
        <x:v>Complete event bundle</x:v>
      </x:c>
      <x:c r="AJ63" s="249" t="str">
        <x:v>Digital/printable</x:v>
      </x:c>
      <x:c r="AK63" s="249" t="str">
        <x:v>Title explicitly combines baby shower + invitation + bundle/set/suite</x:v>
      </x:c>
      <x:c r="AL63" s="250" t="n">
        <x:v>4</x:v>
      </x:c>
      <x:c r="AM63" s="244" t="n">
        <x:f>IF($AH63="Direct",$E63,"")</x:f>
        <x:v>29.99</x:v>
      </x:c>
      <x:c r="AN63" s="245" t="n">
        <x:f>IF($AH63="Direct",$F63,0)</x:f>
        <x:v>30</x:v>
      </x:c>
      <x:c r="AO63" s="246" t="n">
        <x:f>IF($AH63="Direct",$G63,0)</x:f>
        <x:v>900</x:v>
      </x:c>
      <x:c r="AP63" s="176" t="n">
        <x:f>IF($AH63="Direct",1,0)</x:f>
        <x:v>1</x:v>
      </x:c>
      <x:c r="AQ63" s="176" t="n">
        <x:f>IF(AND($AH63="Direct",$F63&gt;0),1,0)</x:f>
        <x:v>1</x:v>
      </x:c>
      <x:c r="AR63" s="176" t="str">
        <x:v>Yes</x:v>
      </x:c>
    </x:row>
    <x:row r="64">
      <x:c r="A64" s="176" t="str">
        <x:v>Baby in Bloom Bundle: Editable Baby Shower Invitation template, Welcome sign, Table Sign, Games #viona</x:v>
      </x:c>
      <x:c r="B64" s="176" t="str">
        <x:v>https://www.etsy.com/listing/4297000181/floral-baby-shower-templates-bundle-baby</x:v>
      </x:c>
      <x:c r="C64" s="176" t="str">
        <x:v>LovelyTemplatesCom</x:v>
      </x:c>
      <x:c r="D64" s="176" t="str">
        <x:v>https://www.etsy.com/shop/LovelyTemplatesCom</x:v>
      </x:c>
      <x:c r="E64" s="244" t="n">
        <x:v>29.99</x:v>
      </x:c>
      <x:c r="F64" s="245" t="n">
        <x:v>30</x:v>
      </x:c>
      <x:c r="G64" s="246" t="n">
        <x:v>900</x:v>
      </x:c>
      <x:c r="H64" s="247" t="n">
        <x:v>-100</x:v>
      </x:c>
      <x:c r="I64" s="245" t="n">
        <x:v>114</x:v>
      </x:c>
      <x:c r="J64" s="245" t="n">
        <x:v>7</x:v>
      </x:c>
      <x:c r="K64" s="176" t="str">
        <x:v>15 Mo.</x:v>
      </x:c>
      <x:c r="L64" s="245" t="n">
        <x:v>89</x:v>
      </x:c>
      <x:c r="M64" s="245" t="n">
        <x:v>0</x:v>
      </x:c>
      <x:c r="N64" s="245" t="n">
        <x:v>3233</x:v>
      </x:c>
      <x:c r="O64" s="176" t="str">
        <x:v>Paper &amp; Party Supplies</x:v>
      </x:c>
      <x:c r="P64" s="245" t="n">
        <x:v>15</x:v>
      </x:c>
      <x:c r="Q64" s="245" t="n">
        <x:v>60</x:v>
      </x:c>
      <x:c r="R64" s="248" t="n">
        <x:v>3.53</x:v>
      </x:c>
      <x:c r="S64" s="245" t="n">
        <x:v>4893</x:v>
      </x:c>
      <x:c r="T64" s="176" t="str">
        <x:v>summer wildflower,floral invitation,invitation template,baby in bloom,baby shower bundle,invitation bundle,welcome sign,games bundle,baby in bloom bundle,thank you card,baby in bloom invite,baby shower invite,editable templates</x:v>
      </x:c>
      <x:c r="U64" s="176" t="str">
        <x:v>summer wildflower</x:v>
      </x:c>
      <x:c r="V64" s="176" t="str">
        <x:v>floral invitation</x:v>
      </x:c>
      <x:c r="W64" s="176" t="str">
        <x:v>invitation template</x:v>
      </x:c>
      <x:c r="X64" s="176" t="str">
        <x:v>baby in bloom</x:v>
      </x:c>
      <x:c r="Y64" s="176" t="str">
        <x:v>baby shower bundle</x:v>
      </x:c>
      <x:c r="Z64" s="176" t="str">
        <x:v>invitation bundle</x:v>
      </x:c>
      <x:c r="AA64" s="176" t="str">
        <x:v>welcome sign</x:v>
      </x:c>
      <x:c r="AB64" s="176" t="str">
        <x:v>games bundle</x:v>
      </x:c>
      <x:c r="AC64" s="176" t="str">
        <x:v>baby in bloom bundle</x:v>
      </x:c>
      <x:c r="AD64" s="176" t="str">
        <x:v>thank you card</x:v>
      </x:c>
      <x:c r="AE64" s="176" t="str">
        <x:v>baby in bloom invite</x:v>
      </x:c>
      <x:c r="AF64" s="176" t="str">
        <x:v>baby shower invite</x:v>
      </x:c>
      <x:c r="AG64" s="176" t="str">
        <x:v>editable templates</x:v>
      </x:c>
      <x:c r="AH64" s="249" t="str">
        <x:v>Direct</x:v>
      </x:c>
      <x:c r="AI64" s="249" t="str">
        <x:v>Complete event bundle</x:v>
      </x:c>
      <x:c r="AJ64" s="249" t="str">
        <x:v>Digital/printable</x:v>
      </x:c>
      <x:c r="AK64" s="249" t="str">
        <x:v>Title explicitly combines baby shower + invitation + bundle/set/suite</x:v>
      </x:c>
      <x:c r="AL64" s="250" t="n">
        <x:v>15</x:v>
      </x:c>
      <x:c r="AM64" s="244" t="n">
        <x:f>IF($AH64="Direct",$E64,"")</x:f>
        <x:v>29.99</x:v>
      </x:c>
      <x:c r="AN64" s="245" t="n">
        <x:f>IF($AH64="Direct",$F64,0)</x:f>
        <x:v>30</x:v>
      </x:c>
      <x:c r="AO64" s="246" t="n">
        <x:f>IF($AH64="Direct",$G64,0)</x:f>
        <x:v>900</x:v>
      </x:c>
      <x:c r="AP64" s="176" t="n">
        <x:f>IF($AH64="Direct",1,0)</x:f>
        <x:v>1</x:v>
      </x:c>
      <x:c r="AQ64" s="176" t="n">
        <x:f>IF(AND($AH64="Direct",$F64&gt;0),1,0)</x:f>
        <x:v>1</x:v>
      </x:c>
      <x:c r="AR64" s="176" t="str">
        <x:v>No</x:v>
      </x:c>
    </x:row>
    <x:row r="65">
      <x:c r="A65" s="176" t="str">
        <x:v>50pcs Custom Powder Pink Gift Certificate Box  for Beauty Hair Nail Salon| Jewelry gift voucher box |  Elegant Slide Gift Box For Wadding</x:v>
      </x:c>
      <x:c r="B65" s="176" t="str">
        <x:v>https://www.etsy.com/listing/4329353622/50pcs-custom-powder-pink-gift</x:v>
      </x:c>
      <x:c r="C65" s="176" t="str">
        <x:v>LaBBoxPackaging</x:v>
      </x:c>
      <x:c r="D65" s="176" t="str">
        <x:v>https://www.etsy.com/shop/LaBBoxPackaging</x:v>
      </x:c>
      <x:c r="E65" s="244" t="n">
        <x:v>128</x:v>
      </x:c>
      <x:c r="F65" s="245" t="n">
        <x:v>7</x:v>
      </x:c>
      <x:c r="G65" s="246" t="n">
        <x:v>896</x:v>
      </x:c>
      <x:c r="H65" s="247" t="n">
        <x:v>-100</x:v>
      </x:c>
      <x:c r="I65" s="245" t="n">
        <x:v>97</x:v>
      </x:c>
      <x:c r="J65" s="245" t="n">
        <x:v>23</x:v>
      </x:c>
      <x:c r="K65" s="176" t="str">
        <x:v>12 Mo.</x:v>
      </x:c>
      <x:c r="L65" s="245" t="n">
        <x:v>383</x:v>
      </x:c>
      <x:c r="M65" s="245" t="n">
        <x:v>2</x:v>
      </x:c>
      <x:c r="N65" s="245" t="n">
        <x:v>18691</x:v>
      </x:c>
      <x:c r="O65" s="176" t="str">
        <x:v>Paper &amp; Party Supplies</x:v>
      </x:c>
      <x:c r="P65" s="245" t="n">
        <x:v>110</x:v>
      </x:c>
      <x:c r="Q65" s="245" t="n">
        <x:v>100</x:v>
      </x:c>
      <x:c r="R65" s="248" t="n">
        <x:v>0.52</x:v>
      </x:c>
      <x:c r="S65" s="245" t="n">
        <x:v>5175</x:v>
      </x:c>
      <x:c r="T65" s="176" t="str">
        <x:v>party gift box,corporate gifts,branded packaging,gift card box,jewelry gift box,spa gift certificate,gold foil box,luxury packaging,invitation box,wellness gifts,baby shower gift box,premium gift card,flower boutique card</x:v>
      </x:c>
      <x:c r="U65" s="176" t="str">
        <x:v>party gift box</x:v>
      </x:c>
      <x:c r="V65" s="176" t="str">
        <x:v>corporate gifts</x:v>
      </x:c>
      <x:c r="W65" s="176" t="str">
        <x:v>branded packaging</x:v>
      </x:c>
      <x:c r="X65" s="176" t="str">
        <x:v>gift card box</x:v>
      </x:c>
      <x:c r="Y65" s="176" t="str">
        <x:v>jewelry gift box</x:v>
      </x:c>
      <x:c r="Z65" s="176" t="str">
        <x:v>spa gift certificate</x:v>
      </x:c>
      <x:c r="AA65" s="176" t="str">
        <x:v>gold foil box</x:v>
      </x:c>
      <x:c r="AB65" s="176" t="str">
        <x:v>luxury packaging</x:v>
      </x:c>
      <x:c r="AC65" s="176" t="str">
        <x:v>invitation box</x:v>
      </x:c>
      <x:c r="AD65" s="176" t="str">
        <x:v>wellness gifts</x:v>
      </x:c>
      <x:c r="AE65" s="176" t="str">
        <x:v>baby shower gift box</x:v>
      </x:c>
      <x:c r="AF65" s="176" t="str">
        <x:v>premium gift card</x:v>
      </x:c>
      <x:c r="AG65" s="176" t="str">
        <x:v>flower boutique card</x:v>
      </x:c>
      <x:c r="AH65" s="249" t="str">
        <x:v>Off-niche</x:v>
      </x:c>
      <x:c r="AI65" s="249" t="str">
        <x:v>Other</x:v>
      </x:c>
      <x:c r="AJ65" s="249" t="str">
        <x:v>Unclear format</x:v>
      </x:c>
      <x:c r="AK65" s="249" t="str">
        <x:v>Title is outside the baby-shower invitation-bundle market</x:v>
      </x:c>
      <x:c r="AL65" s="250" t="n">
        <x:v>12</x:v>
      </x:c>
      <x:c r="AM65" s="244" t="str">
        <x:f>IF($AH65="Direct",$E65,"")</x:f>
      </x:c>
      <x:c r="AN65" s="245" t="n">
        <x:f>IF($AH65="Direct",$F65,0)</x:f>
        <x:v>0</x:v>
      </x:c>
      <x:c r="AO65" s="246" t="n">
        <x:f>IF($AH65="Direct",$G65,0)</x:f>
        <x:v>0</x:v>
      </x:c>
      <x:c r="AP65" s="176" t="n">
        <x:f>IF($AH65="Direct",1,0)</x:f>
        <x:v>0</x:v>
      </x:c>
      <x:c r="AQ65" s="176" t="n">
        <x:f>IF(AND($AH65="Direct",$F65&gt;0),1,0)</x:f>
        <x:v>0</x:v>
      </x:c>
      <x:c r="AR65" s="176" t="str">
        <x:v>No</x:v>
      </x:c>
    </x:row>
    <x:row r="66">
      <x:c r="A66" s="176" t="str">
        <x:v>Blue Jean Baby Shower Bundle, Denim Western Stripes Baby Shower Bundle Set, Baby Shower Decor Games &amp; Signs, Blue Jean Baby Shower Invite</x:v>
      </x:c>
      <x:c r="B66" s="176" t="str">
        <x:v>https://www.etsy.com/listing/4439155525/blue-jean-baby-shower-bundle-denim</x:v>
      </x:c>
      <x:c r="C66" s="176" t="str">
        <x:v>AestheticGirlyy</x:v>
      </x:c>
      <x:c r="D66" s="176" t="str">
        <x:v>https://www.etsy.com/shop/AestheticGirlyy</x:v>
      </x:c>
      <x:c r="E66" s="244" t="n">
        <x:v>31.99</x:v>
      </x:c>
      <x:c r="F66" s="245" t="n">
        <x:v>28</x:v>
      </x:c>
      <x:c r="G66" s="246" t="n">
        <x:v>896</x:v>
      </x:c>
      <x:c r="H66" s="247" t="n">
        <x:v>-100</x:v>
      </x:c>
      <x:c r="I66" s="245" t="n">
        <x:v>212</x:v>
      </x:c>
      <x:c r="J66" s="245" t="n">
        <x:v>18</x:v>
      </x:c>
      <x:c r="K66" s="176" t="str">
        <x:v>6 Mo.</x:v>
      </x:c>
      <x:c r="L66" s="245" t="n">
        <x:v>152</x:v>
      </x:c>
      <x:c r="M66" s="245" t="n">
        <x:v>3</x:v>
      </x:c>
      <x:c r="N66" s="245" t="n">
        <x:v>5250</x:v>
      </x:c>
      <x:c r="O66" s="176" t="str">
        <x:v>Paper &amp; Party Supplies</x:v>
      </x:c>
      <x:c r="P66" s="245" t="n">
        <x:v>35</x:v>
      </x:c>
      <x:c r="Q66" s="245" t="n">
        <x:v>100</x:v>
      </x:c>
      <x:c r="R66" s="248" t="n">
        <x:v>4.04</x:v>
      </x:c>
      <x:c r="S66" s="245" t="n">
        <x:v>73047</x:v>
      </x:c>
      <x:c r="T66" s="176" t="str">
        <x:v>digital invite,minimalist shower,boy baby shower,baby shower bundle,minimal baby shower,baby shower games,blue baby shower,blue jean baby,stripes baby shower,jeans baby shower,blue jean baby decor,rustic baby shower,baby shower signs</x:v>
      </x:c>
      <x:c r="U66" s="176" t="str">
        <x:v>digital invite</x:v>
      </x:c>
      <x:c r="V66" s="176" t="str">
        <x:v>minimalist shower</x:v>
      </x:c>
      <x:c r="W66" s="176" t="str">
        <x:v>boy baby shower</x:v>
      </x:c>
      <x:c r="X66" s="176" t="str">
        <x:v>baby shower bundle</x:v>
      </x:c>
      <x:c r="Y66" s="176" t="str">
        <x:v>minimal baby shower</x:v>
      </x:c>
      <x:c r="Z66" s="176" t="str">
        <x:v>baby shower games</x:v>
      </x:c>
      <x:c r="AA66" s="176" t="str">
        <x:v>blue baby shower</x:v>
      </x:c>
      <x:c r="AB66" s="176" t="str">
        <x:v>blue jean baby</x:v>
      </x:c>
      <x:c r="AC66" s="176" t="str">
        <x:v>stripes baby shower</x:v>
      </x:c>
      <x:c r="AD66" s="176" t="str">
        <x:v>jeans baby shower</x:v>
      </x:c>
      <x:c r="AE66" s="176" t="str">
        <x:v>blue jean baby decor</x:v>
      </x:c>
      <x:c r="AF66" s="176" t="str">
        <x:v>rustic baby shower</x:v>
      </x:c>
      <x:c r="AG66" s="176" t="str">
        <x:v>baby shower signs</x:v>
      </x:c>
      <x:c r="AH66" s="249" t="str">
        <x:v>Direct</x:v>
      </x:c>
      <x:c r="AI66" s="249" t="str">
        <x:v>Complete event bundle</x:v>
      </x:c>
      <x:c r="AJ66" s="249" t="str">
        <x:v>Digital/printable</x:v>
      </x:c>
      <x:c r="AK66" s="249" t="str">
        <x:v>Title explicitly combines baby shower + invitation + bundle/set/suite</x:v>
      </x:c>
      <x:c r="AL66" s="250" t="n">
        <x:v>6</x:v>
      </x:c>
      <x:c r="AM66" s="244" t="n">
        <x:f>IF($AH66="Direct",$E66,"")</x:f>
        <x:v>31.99</x:v>
      </x:c>
      <x:c r="AN66" s="245" t="n">
        <x:f>IF($AH66="Direct",$F66,0)</x:f>
        <x:v>28</x:v>
      </x:c>
      <x:c r="AO66" s="246" t="n">
        <x:f>IF($AH66="Direct",$G66,0)</x:f>
        <x:v>896</x:v>
      </x:c>
      <x:c r="AP66" s="176" t="n">
        <x:f>IF($AH66="Direct",1,0)</x:f>
        <x:v>1</x:v>
      </x:c>
      <x:c r="AQ66" s="176" t="n">
        <x:f>IF(AND($AH66="Direct",$F66&gt;0),1,0)</x:f>
        <x:v>1</x:v>
      </x:c>
      <x:c r="AR66" s="176" t="str">
        <x:v>No</x:v>
      </x:c>
    </x:row>
    <x:row r="67">
      <x:c r="A67" s="176" t="str">
        <x:v>Whole Shop Mockup Bundle, Canva Drag &amp; Drop Templates, Lifetime Access, Daily Updates, Digital Download</x:v>
      </x:c>
      <x:c r="B67" s="176" t="str">
        <x:v>https://www.etsy.com/listing/4342648093/whole-shop-mockup-bundle-all-canva-smart</x:v>
      </x:c>
      <x:c r="C67" s="176" t="str">
        <x:v>LAMockupsStudio</x:v>
      </x:c>
      <x:c r="D67" s="176" t="str">
        <x:v>https://www.etsy.com/shop/LAMockupsStudio</x:v>
      </x:c>
      <x:c r="E67" s="244" t="n">
        <x:v>94.49</x:v>
      </x:c>
      <x:c r="F67" s="245" t="n">
        <x:v>10</x:v>
      </x:c>
      <x:c r="G67" s="246" t="n">
        <x:v>885</x:v>
      </x:c>
      <x:c r="H67" s="247" t="n">
        <x:v>100</x:v>
      </x:c>
      <x:c r="I67" s="245" t="n">
        <x:v>69</x:v>
      </x:c>
      <x:c r="J67" s="245" t="n">
        <x:v>19</x:v>
      </x:c>
      <x:c r="K67" s="176" t="str">
        <x:v>12 Mo.</x:v>
      </x:c>
      <x:c r="L67" s="245" t="n">
        <x:v>51</x:v>
      </x:c>
      <x:c r="M67" s="245" t="n">
        <x:v>2</x:v>
      </x:c>
      <x:c r="N67" s="245" t="n">
        <x:v>2053</x:v>
      </x:c>
      <x:c r="O67" s="176" t="str">
        <x:v>Art &amp; Collectibles</x:v>
      </x:c>
      <x:c r="P67" s="245" t="n">
        <x:v>15</x:v>
      </x:c>
      <x:c r="Q67" s="245" t="n">
        <x:v>48</x:v>
      </x:c>
      <x:c r="R67" s="248" t="n">
        <x:v>3.36</x:v>
      </x:c>
      <x:c r="S67" s="245" t="n">
        <x:v>2098</x:v>
      </x:c>
      <x:c r="T67" s="176" t="str">
        <x:v>canva template,wedding invitation,mockup bundle,invitation mockup,baby shower mockup,party mockup bundle,bunting banner,whole shop mockups,favor tag mockups,sign mockup,birthday invitation,party mock ups,scene builder</x:v>
      </x:c>
      <x:c r="U67" s="176" t="str">
        <x:v>canva template</x:v>
      </x:c>
      <x:c r="V67" s="176" t="str">
        <x:v>wedding invitation</x:v>
      </x:c>
      <x:c r="W67" s="176" t="str">
        <x:v>mockup bundle</x:v>
      </x:c>
      <x:c r="X67" s="176" t="str">
        <x:v>invitation mockup</x:v>
      </x:c>
      <x:c r="Y67" s="176" t="str">
        <x:v>baby shower mockup</x:v>
      </x:c>
      <x:c r="Z67" s="176" t="str">
        <x:v>party mockup bundle</x:v>
      </x:c>
      <x:c r="AA67" s="176" t="str">
        <x:v>bunting banner</x:v>
      </x:c>
      <x:c r="AB67" s="176" t="str">
        <x:v>whole shop mockups</x:v>
      </x:c>
      <x:c r="AC67" s="176" t="str">
        <x:v>favor tag mockups</x:v>
      </x:c>
      <x:c r="AD67" s="176" t="str">
        <x:v>sign mockup</x:v>
      </x:c>
      <x:c r="AE67" s="176" t="str">
        <x:v>birthday invitation</x:v>
      </x:c>
      <x:c r="AF67" s="176" t="str">
        <x:v>party mock ups</x:v>
      </x:c>
      <x:c r="AG67" s="176" t="str">
        <x:v>scene builder</x:v>
      </x:c>
      <x:c r="AH67" s="249" t="str">
        <x:v>Off-niche</x:v>
      </x:c>
      <x:c r="AI67" s="249" t="str">
        <x:v>Other</x:v>
      </x:c>
      <x:c r="AJ67" s="249" t="str">
        <x:v>Digital/printable</x:v>
      </x:c>
      <x:c r="AK67" s="249" t="str">
        <x:v>Title is outside the baby-shower invitation-bundle market</x:v>
      </x:c>
      <x:c r="AL67" s="250" t="n">
        <x:v>12</x:v>
      </x:c>
      <x:c r="AM67" s="244" t="str">
        <x:f>IF($AH67="Direct",$E67,"")</x:f>
      </x:c>
      <x:c r="AN67" s="245" t="n">
        <x:f>IF($AH67="Direct",$F67,0)</x:f>
        <x:v>0</x:v>
      </x:c>
      <x:c r="AO67" s="246" t="n">
        <x:f>IF($AH67="Direct",$G67,0)</x:f>
        <x:v>0</x:v>
      </x:c>
      <x:c r="AP67" s="176" t="n">
        <x:f>IF($AH67="Direct",1,0)</x:f>
        <x:v>0</x:v>
      </x:c>
      <x:c r="AQ67" s="176" t="n">
        <x:f>IF(AND($AH67="Direct",$F67&gt;0),1,0)</x:f>
        <x:v>0</x:v>
      </x:c>
      <x:c r="AR67" s="176" t="str">
        <x:v>No</x:v>
      </x:c>
    </x:row>
    <x:row r="68">
      <x:c r="A68" s="176" t="str">
        <x:v>Baby is Brewing Baby Shower Bundle, EDITABLE Beer Baby Shower Invitation Set, Couples Baby Shower, Floral Brewery Baby Shower, Corjl, BS083</x:v>
      </x:c>
      <x:c r="B68" s="176" t="str">
        <x:v>https://www.etsy.com/listing/1686692374/baby-is-brewing-baby-shower-bundle</x:v>
      </x:c>
      <x:c r="C68" s="176" t="str">
        <x:v>DahliaPaperBoutique</x:v>
      </x:c>
      <x:c r="D68" s="176" t="str">
        <x:v>https://www.etsy.com/shop/DahliaPaperBoutique</x:v>
      </x:c>
      <x:c r="E68" s="244" t="n">
        <x:v>51.76</x:v>
      </x:c>
      <x:c r="F68" s="245" t="n">
        <x:v>17</x:v>
      </x:c>
      <x:c r="G68" s="246" t="n">
        <x:v>880</x:v>
      </x:c>
      <x:c r="H68" s="247" t="n">
        <x:v>0</x:v>
      </x:c>
      <x:c r="I68" s="245" t="n">
        <x:v>16</x:v>
      </x:c>
      <x:c r="J68" s="245" t="n">
        <x:v>1</x:v>
      </x:c>
      <x:c r="K68" s="176" t="str">
        <x:v>28 Mo.</x:v>
      </x:c>
      <x:c r="L68" s="245" t="n">
        <x:v>21</x:v>
      </x:c>
      <x:c r="M68" s="245" t="n">
        <x:v>0</x:v>
      </x:c>
      <x:c r="N68" s="245" t="n">
        <x:v>914</x:v>
      </x:c>
      <x:c r="O68" s="176" t="str">
        <x:v>Paper &amp; Party Supplies</x:v>
      </x:c>
      <x:c r="P68" s="245" t="n">
        <x:v>71</x:v>
      </x:c>
      <x:c r="Q68" s="245" t="n">
        <x:v>0</x:v>
      </x:c>
      <x:c r="R68" s="248" t="n">
        <x:v>1.75</x:v>
      </x:c>
      <x:c r="S68" s="245" t="n">
        <x:v>221207</x:v>
      </x:c>
      <x:c r="T68" s="176" t="str">
        <x:v>baby shower bundle,baby shower invites,baby invitation set,editable template,instant download,baby shower games,baby shower sign,baby welcome sign,baby shower template,baby is brewing,brewery shower,couples baby shower,pink baby shower</x:v>
      </x:c>
      <x:c r="U68" s="176" t="str">
        <x:v>baby shower bundle</x:v>
      </x:c>
      <x:c r="V68" s="176" t="str">
        <x:v>baby shower invites</x:v>
      </x:c>
      <x:c r="W68" s="176" t="str">
        <x:v>baby invitation set</x:v>
      </x:c>
      <x:c r="X68" s="176" t="str">
        <x:v>editable template</x:v>
      </x:c>
      <x:c r="Y68" s="176" t="str">
        <x:v>instant download</x:v>
      </x:c>
      <x:c r="Z68" s="176" t="str">
        <x:v>baby shower games</x:v>
      </x:c>
      <x:c r="AA68" s="176" t="str">
        <x:v>baby shower sign</x:v>
      </x:c>
      <x:c r="AB68" s="176" t="str">
        <x:v>baby welcome sign</x:v>
      </x:c>
      <x:c r="AC68" s="176" t="str">
        <x:v>baby shower template</x:v>
      </x:c>
      <x:c r="AD68" s="176" t="str">
        <x:v>baby is brewing</x:v>
      </x:c>
      <x:c r="AE68" s="176" t="str">
        <x:v>brewery shower</x:v>
      </x:c>
      <x:c r="AF68" s="176" t="str">
        <x:v>couples baby shower</x:v>
      </x:c>
      <x:c r="AG68" s="176" t="str">
        <x:v>pink baby shower</x:v>
      </x:c>
      <x:c r="AH68" s="249" t="str">
        <x:v>Direct</x:v>
      </x:c>
      <x:c r="AI68" s="249" t="str">
        <x:v>Invitation suite</x:v>
      </x:c>
      <x:c r="AJ68" s="249" t="str">
        <x:v>Digital/printable</x:v>
      </x:c>
      <x:c r="AK68" s="249" t="str">
        <x:v>Title explicitly combines baby shower + invitation + bundle/set/suite</x:v>
      </x:c>
      <x:c r="AL68" s="250" t="n">
        <x:v>28</x:v>
      </x:c>
      <x:c r="AM68" s="244" t="n">
        <x:f>IF($AH68="Direct",$E68,"")</x:f>
        <x:v>51.76</x:v>
      </x:c>
      <x:c r="AN68" s="245" t="n">
        <x:f>IF($AH68="Direct",$F68,0)</x:f>
        <x:v>17</x:v>
      </x:c>
      <x:c r="AO68" s="246" t="n">
        <x:f>IF($AH68="Direct",$G68,0)</x:f>
        <x:v>880</x:v>
      </x:c>
      <x:c r="AP68" s="176" t="n">
        <x:f>IF($AH68="Direct",1,0)</x:f>
        <x:v>1</x:v>
      </x:c>
      <x:c r="AQ68" s="176" t="n">
        <x:f>IF(AND($AH68="Direct",$F68&gt;0),1,0)</x:f>
        <x:v>1</x:v>
      </x:c>
      <x:c r="AR68" s="176" t="str">
        <x:v>No</x:v>
      </x:c>
    </x:row>
    <x:row r="69">
      <x:c r="A69" s="176" t="str">
        <x:v>Little Piece Of Heaven Baby Shower Website Invitation Template RSVP &amp; Music Heaven Sent Gender Neutral Canva Invite Digital Download</x:v>
      </x:c>
      <x:c r="B69" s="176" t="str">
        <x:v>https://www.etsy.com/listing/4518201656/little-piece-of-heaven-baby-shower</x:v>
      </x:c>
      <x:c r="C69" s="176" t="str">
        <x:v>HelenaDigitalArts</x:v>
      </x:c>
      <x:c r="D69" s="176" t="str">
        <x:v>https://www.etsy.com/shop/HelenaDigitalArts</x:v>
      </x:c>
      <x:c r="E69" s="244" t="n">
        <x:v>39.9</x:v>
      </x:c>
      <x:c r="F69" s="245" t="n">
        <x:v>22</x:v>
      </x:c>
      <x:c r="G69" s="246" t="n">
        <x:v>878</x:v>
      </x:c>
      <x:c r="H69" s="247" t="n">
        <x:v>0</x:v>
      </x:c>
      <x:c r="I69" s="245" t="n">
        <x:v>27</x:v>
      </x:c>
      <x:c r="J69" s="245" t="n">
        <x:v>3</x:v>
      </x:c>
      <x:c r="K69" s="176" t="str">
        <x:v>1 Mo.</x:v>
      </x:c>
      <x:c r="L69" s="245" t="n">
        <x:v>39</x:v>
      </x:c>
      <x:c r="M69" s="245" t="n">
        <x:v>3</x:v>
      </x:c>
      <x:c r="N69" s="245" t="n">
        <x:v>865</x:v>
      </x:c>
      <x:c r="O69" s="176" t="str">
        <x:v>Paper &amp; Party Supplies</x:v>
      </x:c>
      <x:c r="P69" s="245" t="n">
        <x:v>5</x:v>
      </x:c>
      <x:c r="Q69" s="245" t="n">
        <x:v>100</x:v>
      </x:c>
      <x:c r="R69" s="248" t="n">
        <x:v>3.12</x:v>
      </x:c>
      <x:c r="S69" s="245" t="n">
        <x:v>352</x:v>
      </x:c>
      <x:c r="T69" s="176" t="str">
        <x:v>baby shower invits,heaven shower evite,online rsvp invite,heaven sent invite,heaven baby shower,rsvp invite,baby shower website,baby shower music,cloud baby shower,baby shower christian,editable baby invite,digital invitation,neutral baby shower</x:v>
      </x:c>
      <x:c r="U69" s="176" t="str">
        <x:v>baby shower invits</x:v>
      </x:c>
      <x:c r="V69" s="176" t="str">
        <x:v>heaven shower evite</x:v>
      </x:c>
      <x:c r="W69" s="176" t="str">
        <x:v>online rsvp invite</x:v>
      </x:c>
      <x:c r="X69" s="176" t="str">
        <x:v>heaven sent invite</x:v>
      </x:c>
      <x:c r="Y69" s="176" t="str">
        <x:v>heaven baby shower</x:v>
      </x:c>
      <x:c r="Z69" s="176" t="str">
        <x:v>rsvp invite</x:v>
      </x:c>
      <x:c r="AA69" s="176" t="str">
        <x:v>baby shower website</x:v>
      </x:c>
      <x:c r="AB69" s="176" t="str">
        <x:v>baby shower music</x:v>
      </x:c>
      <x:c r="AC69" s="176" t="str">
        <x:v>cloud baby shower</x:v>
      </x:c>
      <x:c r="AD69" s="176" t="str">
        <x:v>baby shower christian</x:v>
      </x:c>
      <x:c r="AE69" s="176" t="str">
        <x:v>editable baby invite</x:v>
      </x:c>
      <x:c r="AF69" s="176" t="str">
        <x:v>digital invitation</x:v>
      </x:c>
      <x:c r="AG69" s="176" t="str">
        <x:v>neutral baby shower</x:v>
      </x:c>
      <x:c r="AH69" s="249" t="str">
        <x:v>Adjacent</x:v>
      </x:c>
      <x:c r="AI69" s="249" t="str">
        <x:v>Single invitation</x:v>
      </x:c>
      <x:c r="AJ69" s="249" t="str">
        <x:v>Digital/printable</x:v>
      </x:c>
      <x:c r="AK69" s="249" t="str">
        <x:v>Baby shower invitation without bundle language</x:v>
      </x:c>
      <x:c r="AL69" s="250" t="n">
        <x:v>1</x:v>
      </x:c>
      <x:c r="AM69" s="244" t="str">
        <x:f>IF($AH69="Direct",$E69,"")</x:f>
      </x:c>
      <x:c r="AN69" s="245" t="n">
        <x:f>IF($AH69="Direct",$F69,0)</x:f>
        <x:v>0</x:v>
      </x:c>
      <x:c r="AO69" s="246" t="n">
        <x:f>IF($AH69="Direct",$G69,0)</x:f>
        <x:v>0</x:v>
      </x:c>
      <x:c r="AP69" s="176" t="n">
        <x:f>IF($AH69="Direct",1,0)</x:f>
        <x:v>0</x:v>
      </x:c>
      <x:c r="AQ69" s="176" t="n">
        <x:f>IF(AND($AH69="Direct",$F69&gt;0),1,0)</x:f>
        <x:v>0</x:v>
      </x:c>
      <x:c r="AR69" s="176" t="str">
        <x:v>No</x:v>
      </x:c>
    </x:row>
    <x:row r="70">
      <x:c r="A70" s="176" t="str">
        <x:v>Custom Baby Shower Invitation, Interactive Baby Shower Invitation, Personalized Digital Baby Shower Invite, Any Theme Invitation, RSVP &amp; Reg</x:v>
      </x:c>
      <x:c r="B70" s="176" t="str">
        <x:v>https://www.etsy.com/listing/4533975408/custom-baby-shower-invitation</x:v>
      </x:c>
      <x:c r="C70" s="176" t="str">
        <x:v>HappyDayDigitalCo</x:v>
      </x:c>
      <x:c r="D70" s="176" t="str">
        <x:v>https://www.etsy.com/shop/HappyDayDigitalCo</x:v>
      </x:c>
      <x:c r="E70" s="244" t="n">
        <x:v>33</x:v>
      </x:c>
      <x:c r="F70" s="245" t="n">
        <x:v>26</x:v>
      </x:c>
      <x:c r="G70" s="246" t="n">
        <x:v>858</x:v>
      </x:c>
      <x:c r="H70" s="247" t="n">
        <x:v>0</x:v>
      </x:c>
      <x:c r="I70" s="245" t="n">
        <x:v>15</x:v>
      </x:c>
      <x:c r="J70" s="245" t="n">
        <x:v>1</x:v>
      </x:c>
      <x:c r="K70" s="176" t="str">
        <x:v>1 Mo.</x:v>
      </x:c>
      <x:c r="L70" s="245" t="n">
        <x:v>20</x:v>
      </x:c>
      <x:c r="M70" s="245" t="n">
        <x:v>1</x:v>
      </x:c>
      <x:c r="N70" s="245" t="n">
        <x:v>571</x:v>
      </x:c>
      <x:c r="O70" s="176" t="str">
        <x:v>Paper &amp; Party Supplies</x:v>
      </x:c>
      <x:c r="P70" s="245" t="n">
        <x:v>9</x:v>
      </x:c>
      <x:c r="Q70" s="245" t="n">
        <x:v>81</x:v>
      </x:c>
      <x:c r="R70" s="248" t="n">
        <x:v>2.63</x:v>
      </x:c>
      <x:c r="S70" s="245" t="n">
        <x:v>210</x:v>
      </x:c>
      <x:c r="T70" s="176" t="str">
        <x:v>custom invitation,digital invitation,custom made invite,revisions included</x:v>
      </x:c>
      <x:c r="U70" s="176" t="str">
        <x:v>custom invitation</x:v>
      </x:c>
      <x:c r="V70" s="176" t="str">
        <x:v>digital invitation</x:v>
      </x:c>
      <x:c r="W70" s="176" t="str">
        <x:v>custom made invite</x:v>
      </x:c>
      <x:c r="X70" s="176" t="str">
        <x:v>revisions included</x:v>
      </x:c>
      <x:c r="Y70" s="176" t="str">
        <x:v>--</x:v>
      </x:c>
      <x:c r="Z70" s="176" t="str">
        <x:v>--</x:v>
      </x:c>
      <x:c r="AA70" s="176" t="str">
        <x:v>--</x:v>
      </x:c>
      <x:c r="AB70" s="176" t="str">
        <x:v>--</x:v>
      </x:c>
      <x:c r="AC70" s="176" t="str">
        <x:v>--</x:v>
      </x:c>
      <x:c r="AD70" s="176" t="str">
        <x:v>--</x:v>
      </x:c>
      <x:c r="AE70" s="176" t="str">
        <x:v>--</x:v>
      </x:c>
      <x:c r="AF70" s="176" t="str">
        <x:v>--</x:v>
      </x:c>
      <x:c r="AG70" s="176" t="str">
        <x:v>--</x:v>
      </x:c>
      <x:c r="AH70" s="249" t="str">
        <x:v>Adjacent</x:v>
      </x:c>
      <x:c r="AI70" s="249" t="str">
        <x:v>Single invitation</x:v>
      </x:c>
      <x:c r="AJ70" s="249" t="str">
        <x:v>Digital/printable</x:v>
      </x:c>
      <x:c r="AK70" s="249" t="str">
        <x:v>Baby shower invitation without bundle language</x:v>
      </x:c>
      <x:c r="AL70" s="250" t="n">
        <x:v>1</x:v>
      </x:c>
      <x:c r="AM70" s="244" t="str">
        <x:f>IF($AH70="Direct",$E70,"")</x:f>
      </x:c>
      <x:c r="AN70" s="245" t="n">
        <x:f>IF($AH70="Direct",$F70,0)</x:f>
        <x:v>0</x:v>
      </x:c>
      <x:c r="AO70" s="246" t="n">
        <x:f>IF($AH70="Direct",$G70,0)</x:f>
        <x:v>0</x:v>
      </x:c>
      <x:c r="AP70" s="176" t="n">
        <x:f>IF($AH70="Direct",1,0)</x:f>
        <x:v>0</x:v>
      </x:c>
      <x:c r="AQ70" s="176" t="n">
        <x:f>IF(AND($AH70="Direct",$F70&gt;0),1,0)</x:f>
        <x:v>0</x:v>
      </x:c>
      <x:c r="AR70" s="176" t="str">
        <x:v>No</x:v>
      </x:c>
    </x:row>
    <x:row r="71">
      <x:c r="A71" s="176" t="str">
        <x:v>Winnie-the-Pooh First Birthday Invitation, Editable Canvas Template (6 x 8 inches). High Quality</x:v>
      </x:c>
      <x:c r="B71" s="176" t="str">
        <x:v>https://www.etsy.com/listing/4470169461/winnie-the-pooh-first-birthday</x:v>
      </x:c>
      <x:c r="C71" s="176" t="str">
        <x:v>JesiaArtStudio</x:v>
      </x:c>
      <x:c r="D71" s="176" t="str">
        <x:v>https://www.etsy.com/shop/JesiaArtStudio</x:v>
      </x:c>
      <x:c r="E71" s="244" t="n">
        <x:v>8</x:v>
      </x:c>
      <x:c r="F71" s="245" t="n">
        <x:v>107</x:v>
      </x:c>
      <x:c r="G71" s="246" t="n">
        <x:v>856</x:v>
      </x:c>
      <x:c r="H71" s="247" t="n">
        <x:v>-100</x:v>
      </x:c>
      <x:c r="I71" s="245" t="n">
        <x:v>240</x:v>
      </x:c>
      <x:c r="J71" s="245" t="n">
        <x:v>17</x:v>
      </x:c>
      <x:c r="K71" s="176" t="str">
        <x:v>5 Mo.</x:v>
      </x:c>
      <x:c r="L71" s="245" t="n">
        <x:v>184</x:v>
      </x:c>
      <x:c r="M71" s="245" t="n">
        <x:v>3</x:v>
      </x:c>
      <x:c r="N71" s="245" t="n">
        <x:v>5259</x:v>
      </x:c>
      <x:c r="O71" s="176" t="str">
        <x:v>Craft Supplies &amp; Tools</x:v>
      </x:c>
      <x:c r="P71" s="245" t="n">
        <x:v>7</x:v>
      </x:c>
      <x:c r="Q71" s="245" t="n">
        <x:v>100</x:v>
      </x:c>
      <x:c r="R71" s="248" t="n">
        <x:v>4.56</x:v>
      </x:c>
      <x:c r="S71" s="245" t="n">
        <x:v>1553</x:v>
      </x:c>
      <x:c r="T71" s="176" t="str">
        <x:v>template,birthday,invitation,first,winnie the pooh,card,canva,baby shower,pooh,boy,editable,welcome sign</x:v>
      </x:c>
      <x:c r="U71" s="176" t="str">
        <x:v>template</x:v>
      </x:c>
      <x:c r="V71" s="176" t="str">
        <x:v>birthday</x:v>
      </x:c>
      <x:c r="W71" s="176" t="str">
        <x:v>invitation</x:v>
      </x:c>
      <x:c r="X71" s="176" t="str">
        <x:v>first</x:v>
      </x:c>
      <x:c r="Y71" s="176" t="str">
        <x:v>winnie the pooh</x:v>
      </x:c>
      <x:c r="Z71" s="176" t="str">
        <x:v>card</x:v>
      </x:c>
      <x:c r="AA71" s="176" t="str">
        <x:v>canva</x:v>
      </x:c>
      <x:c r="AB71" s="176" t="str">
        <x:v>baby shower</x:v>
      </x:c>
      <x:c r="AC71" s="176" t="str">
        <x:v>pooh</x:v>
      </x:c>
      <x:c r="AD71" s="176" t="str">
        <x:v>boy</x:v>
      </x:c>
      <x:c r="AE71" s="176" t="str">
        <x:v>editable</x:v>
      </x:c>
      <x:c r="AF71" s="176" t="str">
        <x:v>welcome sign</x:v>
      </x:c>
      <x:c r="AG71" s="176" t="str">
        <x:v>--</x:v>
      </x:c>
      <x:c r="AH71" s="249" t="str">
        <x:v>Off-niche</x:v>
      </x:c>
      <x:c r="AI71" s="249" t="str">
        <x:v>Other</x:v>
      </x:c>
      <x:c r="AJ71" s="249" t="str">
        <x:v>Digital/printable</x:v>
      </x:c>
      <x:c r="AK71" s="249" t="str">
        <x:v>Title is outside the baby-shower invitation-bundle market</x:v>
      </x:c>
      <x:c r="AL71" s="250" t="n">
        <x:v>5</x:v>
      </x:c>
      <x:c r="AM71" s="244" t="str">
        <x:f>IF($AH71="Direct",$E71,"")</x:f>
      </x:c>
      <x:c r="AN71" s="245" t="n">
        <x:f>IF($AH71="Direct",$F71,0)</x:f>
        <x:v>0</x:v>
      </x:c>
      <x:c r="AO71" s="246" t="n">
        <x:f>IF($AH71="Direct",$G71,0)</x:f>
        <x:v>0</x:v>
      </x:c>
      <x:c r="AP71" s="176" t="n">
        <x:f>IF($AH71="Direct",1,0)</x:f>
        <x:v>0</x:v>
      </x:c>
      <x:c r="AQ71" s="176" t="n">
        <x:f>IF(AND($AH71="Direct",$F71&gt;0),1,0)</x:f>
        <x:v>0</x:v>
      </x:c>
      <x:c r="AR71" s="176" t="str">
        <x:v>Yes</x:v>
      </x:c>
    </x:row>
    <x:row r="72">
      <x:c r="A72" s="176" t="str">
        <x:v>Astronaut Crib Mobile: Baby Mobile, Space Themed Nursery, Newborn Gift</x:v>
      </x:c>
      <x:c r="B72" s="176" t="str">
        <x:v>https://www.etsy.com/listing/4404593138/astronaut-crib-mobile-baby-mobile-space</x:v>
      </x:c>
      <x:c r="C72" s="176" t="str">
        <x:v>BabyBelora</x:v>
      </x:c>
      <x:c r="D72" s="176" t="str">
        <x:v>https://www.etsy.com/shop/BabyBelora</x:v>
      </x:c>
      <x:c r="E72" s="244" t="n">
        <x:v>170.19</x:v>
      </x:c>
      <x:c r="F72" s="245" t="n">
        <x:v>5</x:v>
      </x:c>
      <x:c r="G72" s="246" t="n">
        <x:v>851</x:v>
      </x:c>
      <x:c r="H72" s="247" t="n">
        <x:v>0</x:v>
      </x:c>
      <x:c r="I72" s="245" t="n">
        <x:v>3</x:v>
      </x:c>
      <x:c r="J72" s="245" t="n">
        <x:v>1</x:v>
      </x:c>
      <x:c r="K72" s="176" t="str">
        <x:v>9 Mo.</x:v>
      </x:c>
      <x:c r="L72" s="245" t="n">
        <x:v>56</x:v>
      </x:c>
      <x:c r="M72" s="245" t="n">
        <x:v>0</x:v>
      </x:c>
      <x:c r="N72" s="245" t="n">
        <x:v>1396</x:v>
      </x:c>
      <x:c r="O72" s="176" t="str">
        <x:v>Home &amp; Living</x:v>
      </x:c>
      <x:c r="P72" s="245" t="n">
        <x:v>10</x:v>
      </x:c>
      <x:c r="Q72" s="245" t="n">
        <x:v>48</x:v>
      </x:c>
      <x:c r="R72" s="248" t="n">
        <x:v>0.21</x:v>
      </x:c>
      <x:c r="S72" s="245" t="n">
        <x:v>93</x:v>
      </x:c>
      <x:c r="T72" s="176" t="str">
        <x:v>baby mobile,crib mobile,hanging mobile,expecting mom gift,baby shower invite,astronaut mobile,space themed nursery,baby crib mobile,planets mobile,newborn baby gift,nursery mobile,baby boy mobile,baby shower gift</x:v>
      </x:c>
      <x:c r="U72" s="176" t="str">
        <x:v>baby mobile</x:v>
      </x:c>
      <x:c r="V72" s="176" t="str">
        <x:v>crib mobile</x:v>
      </x:c>
      <x:c r="W72" s="176" t="str">
        <x:v>hanging mobile</x:v>
      </x:c>
      <x:c r="X72" s="176" t="str">
        <x:v>expecting mom gift</x:v>
      </x:c>
      <x:c r="Y72" s="176" t="str">
        <x:v>baby shower invite</x:v>
      </x:c>
      <x:c r="Z72" s="176" t="str">
        <x:v>astronaut mobile</x:v>
      </x:c>
      <x:c r="AA72" s="176" t="str">
        <x:v>space themed nursery</x:v>
      </x:c>
      <x:c r="AB72" s="176" t="str">
        <x:v>baby crib mobile</x:v>
      </x:c>
      <x:c r="AC72" s="176" t="str">
        <x:v>planets mobile</x:v>
      </x:c>
      <x:c r="AD72" s="176" t="str">
        <x:v>newborn baby gift</x:v>
      </x:c>
      <x:c r="AE72" s="176" t="str">
        <x:v>nursery mobile</x:v>
      </x:c>
      <x:c r="AF72" s="176" t="str">
        <x:v>baby boy mobile</x:v>
      </x:c>
      <x:c r="AG72" s="176" t="str">
        <x:v>baby shower gift</x:v>
      </x:c>
      <x:c r="AH72" s="249" t="str">
        <x:v>Off-niche</x:v>
      </x:c>
      <x:c r="AI72" s="249" t="str">
        <x:v>Other</x:v>
      </x:c>
      <x:c r="AJ72" s="249" t="str">
        <x:v>Unclear format</x:v>
      </x:c>
      <x:c r="AK72" s="249" t="str">
        <x:v>Title is outside the baby-shower invitation-bundle market</x:v>
      </x:c>
      <x:c r="AL72" s="250" t="n">
        <x:v>9</x:v>
      </x:c>
      <x:c r="AM72" s="244" t="str">
        <x:f>IF($AH72="Direct",$E72,"")</x:f>
      </x:c>
      <x:c r="AN72" s="245" t="n">
        <x:f>IF($AH72="Direct",$F72,0)</x:f>
        <x:v>0</x:v>
      </x:c>
      <x:c r="AO72" s="246" t="n">
        <x:f>IF($AH72="Direct",$G72,0)</x:f>
        <x:v>0</x:v>
      </x:c>
      <x:c r="AP72" s="176" t="n">
        <x:f>IF($AH72="Direct",1,0)</x:f>
        <x:v>0</x:v>
      </x:c>
      <x:c r="AQ72" s="176" t="n">
        <x:f>IF(AND($AH72="Direct",$F72&gt;0),1,0)</x:f>
        <x:v>0</x:v>
      </x:c>
      <x:c r="AR72" s="176" t="str">
        <x:v>No</x:v>
      </x:c>
    </x:row>
    <x:row r="73">
      <x:c r="A73" s="176" t="str">
        <x:v>Safari Mobile: Jungle Theme, Felt Animals, Wild One Baby Shower</x:v>
      </x:c>
      <x:c r="B73" s="176" t="str">
        <x:v>https://www.etsy.com/listing/4402715516/safari-mobile-jungle-theme-felt-animals</x:v>
      </x:c>
      <x:c r="C73" s="176" t="str">
        <x:v>BabyBelora</x:v>
      </x:c>
      <x:c r="D73" s="176" t="str">
        <x:v>https://www.etsy.com/shop/BabyBelora</x:v>
      </x:c>
      <x:c r="E73" s="244" t="n">
        <x:v>170.19</x:v>
      </x:c>
      <x:c r="F73" s="245" t="n">
        <x:v>5</x:v>
      </x:c>
      <x:c r="G73" s="246" t="n">
        <x:v>851</x:v>
      </x:c>
      <x:c r="H73" s="247" t="n">
        <x:v>0</x:v>
      </x:c>
      <x:c r="I73" s="245" t="n">
        <x:v>9</x:v>
      </x:c>
      <x:c r="J73" s="245" t="n">
        <x:v>3</x:v>
      </x:c>
      <x:c r="K73" s="176" t="str">
        <x:v>9 Mo.</x:v>
      </x:c>
      <x:c r="L73" s="245" t="n">
        <x:v>49</x:v>
      </x:c>
      <x:c r="M73" s="245" t="n">
        <x:v>0</x:v>
      </x:c>
      <x:c r="N73" s="245" t="n">
        <x:v>1317</x:v>
      </x:c>
      <x:c r="O73" s="176" t="str">
        <x:v>Home &amp; Living</x:v>
      </x:c>
      <x:c r="P73" s="245" t="n">
        <x:v>10</x:v>
      </x:c>
      <x:c r="Q73" s="245" t="n">
        <x:v>45</x:v>
      </x:c>
      <x:c r="R73" s="248" t="n">
        <x:v>0.68</x:v>
      </x:c>
      <x:c r="S73" s="245" t="n">
        <x:v>93</x:v>
      </x:c>
      <x:c r="T73" s="176" t="str">
        <x:v>baby mobile,crib mobile,hanging mobile,felt animals,safari mobile,safari nursery,safari nursery decor,safari baby shower,expecting mom gift,wild one birthday,baby shower invite,jungle baby shower,wild one baby shower</x:v>
      </x:c>
      <x:c r="U73" s="176" t="str">
        <x:v>baby mobile</x:v>
      </x:c>
      <x:c r="V73" s="176" t="str">
        <x:v>crib mobile</x:v>
      </x:c>
      <x:c r="W73" s="176" t="str">
        <x:v>hanging mobile</x:v>
      </x:c>
      <x:c r="X73" s="176" t="str">
        <x:v>felt animals</x:v>
      </x:c>
      <x:c r="Y73" s="176" t="str">
        <x:v>safari mobile</x:v>
      </x:c>
      <x:c r="Z73" s="176" t="str">
        <x:v>safari nursery</x:v>
      </x:c>
      <x:c r="AA73" s="176" t="str">
        <x:v>safari nursery decor</x:v>
      </x:c>
      <x:c r="AB73" s="176" t="str">
        <x:v>safari baby shower</x:v>
      </x:c>
      <x:c r="AC73" s="176" t="str">
        <x:v>expecting mom gift</x:v>
      </x:c>
      <x:c r="AD73" s="176" t="str">
        <x:v>wild one birthday</x:v>
      </x:c>
      <x:c r="AE73" s="176" t="str">
        <x:v>baby shower invite</x:v>
      </x:c>
      <x:c r="AF73" s="176" t="str">
        <x:v>jungle baby shower</x:v>
      </x:c>
      <x:c r="AG73" s="176" t="str">
        <x:v>wild one baby shower</x:v>
      </x:c>
      <x:c r="AH73" s="249" t="str">
        <x:v>Adjacent</x:v>
      </x:c>
      <x:c r="AI73" s="249" t="str">
        <x:v>Other baby shower</x:v>
      </x:c>
      <x:c r="AJ73" s="249" t="str">
        <x:v>Unclear format</x:v>
      </x:c>
      <x:c r="AK73" s="249" t="str">
        <x:v>Baby shower item outside the direct bundle definition</x:v>
      </x:c>
      <x:c r="AL73" s="250" t="n">
        <x:v>9</x:v>
      </x:c>
      <x:c r="AM73" s="244" t="str">
        <x:f>IF($AH73="Direct",$E73,"")</x:f>
      </x:c>
      <x:c r="AN73" s="245" t="n">
        <x:f>IF($AH73="Direct",$F73,0)</x:f>
        <x:v>0</x:v>
      </x:c>
      <x:c r="AO73" s="246" t="n">
        <x:f>IF($AH73="Direct",$G73,0)</x:f>
        <x:v>0</x:v>
      </x:c>
      <x:c r="AP73" s="176" t="n">
        <x:f>IF($AH73="Direct",1,0)</x:f>
        <x:v>0</x:v>
      </x:c>
      <x:c r="AQ73" s="176" t="n">
        <x:f>IF(AND($AH73="Direct",$F73&gt;0),1,0)</x:f>
        <x:v>0</x:v>
      </x:c>
      <x:c r="AR73" s="176" t="str">
        <x:v>No</x:v>
      </x:c>
    </x:row>
    <x:row r="74">
      <x:c r="A74" s="176" t="str">
        <x:v>Gold Gilding Acrylic Wedding Invitation, Black Envelope, RSVP</x:v>
      </x:c>
      <x:c r="B74" s="176" t="str">
        <x:v>https://www.etsy.com/listing/1319929266/gold-gilding-acrylic-wedding-invitation</x:v>
      </x:c>
      <x:c r="C74" s="176" t="str">
        <x:v>SHRIYAinvitation</x:v>
      </x:c>
      <x:c r="D74" s="176" t="str">
        <x:v>https://www.etsy.com/shop/SHRIYAinvitation</x:v>
      </x:c>
      <x:c r="E74" s="244" t="n">
        <x:v>212</x:v>
      </x:c>
      <x:c r="F74" s="245" t="n">
        <x:v>4</x:v>
      </x:c>
      <x:c r="G74" s="246" t="n">
        <x:v>848</x:v>
      </x:c>
      <x:c r="H74" s="247" t="n">
        <x:v>0</x:v>
      </x:c>
      <x:c r="I74" s="245" t="n">
        <x:v>625</x:v>
      </x:c>
      <x:c r="J74" s="245" t="n">
        <x:v>161</x:v>
      </x:c>
      <x:c r="K74" s="176" t="str">
        <x:v>45 Mo.</x:v>
      </x:c>
      <x:c r="L74" s="245" t="n">
        <x:v>1746</x:v>
      </x:c>
      <x:c r="M74" s="245" t="n">
        <x:v>4</x:v>
      </x:c>
      <x:c r="N74" s="245" t="n">
        <x:v>99209</x:v>
      </x:c>
      <x:c r="O74" s="176" t="str">
        <x:v>Weddings</x:v>
      </x:c>
      <x:c r="P74" s="245" t="n">
        <x:v>62</x:v>
      </x:c>
      <x:c r="Q74" s="245" t="n">
        <x:v>100</x:v>
      </x:c>
      <x:c r="R74" s="248" t="n">
        <x:v>0.63</x:v>
      </x:c>
      <x:c r="S74" s="245" t="n">
        <x:v>7130</x:v>
      </x:c>
      <x:c r="T74" s="176" t="str">
        <x:v>acrylic wedding,acrylic invitation,wedding invitation,unique design,clear invitation,foil invitation,baby shower,gold foil,rsvp card,gold gilding,black envelope,unique invitation,simple wedding</x:v>
      </x:c>
      <x:c r="U74" s="176" t="str">
        <x:v>acrylic wedding</x:v>
      </x:c>
      <x:c r="V74" s="176" t="str">
        <x:v>acrylic invitation</x:v>
      </x:c>
      <x:c r="W74" s="176" t="str">
        <x:v>wedding invitation</x:v>
      </x:c>
      <x:c r="X74" s="176" t="str">
        <x:v>unique design</x:v>
      </x:c>
      <x:c r="Y74" s="176" t="str">
        <x:v>clear invitation</x:v>
      </x:c>
      <x:c r="Z74" s="176" t="str">
        <x:v>foil invitation</x:v>
      </x:c>
      <x:c r="AA74" s="176" t="str">
        <x:v>baby shower</x:v>
      </x:c>
      <x:c r="AB74" s="176" t="str">
        <x:v>gold foil</x:v>
      </x:c>
      <x:c r="AC74" s="176" t="str">
        <x:v>rsvp card</x:v>
      </x:c>
      <x:c r="AD74" s="176" t="str">
        <x:v>gold gilding</x:v>
      </x:c>
      <x:c r="AE74" s="176" t="str">
        <x:v>black envelope</x:v>
      </x:c>
      <x:c r="AF74" s="176" t="str">
        <x:v>unique invitation</x:v>
      </x:c>
      <x:c r="AG74" s="176" t="str">
        <x:v>simple wedding</x:v>
      </x:c>
      <x:c r="AH74" s="249" t="str">
        <x:v>Off-niche</x:v>
      </x:c>
      <x:c r="AI74" s="249" t="str">
        <x:v>Other</x:v>
      </x:c>
      <x:c r="AJ74" s="249" t="str">
        <x:v>Unclear format</x:v>
      </x:c>
      <x:c r="AK74" s="249" t="str">
        <x:v>Title is outside the baby-shower invitation-bundle market</x:v>
      </x:c>
      <x:c r="AL74" s="250" t="n">
        <x:v>45</x:v>
      </x:c>
      <x:c r="AM74" s="244" t="str">
        <x:f>IF($AH74="Direct",$E74,"")</x:f>
      </x:c>
      <x:c r="AN74" s="245" t="n">
        <x:f>IF($AH74="Direct",$F74,0)</x:f>
        <x:v>0</x:v>
      </x:c>
      <x:c r="AO74" s="246" t="n">
        <x:f>IF($AH74="Direct",$G74,0)</x:f>
        <x:v>0</x:v>
      </x:c>
      <x:c r="AP74" s="176" t="n">
        <x:f>IF($AH74="Direct",1,0)</x:f>
        <x:v>0</x:v>
      </x:c>
      <x:c r="AQ74" s="176" t="n">
        <x:f>IF(AND($AH74="Direct",$F74&gt;0),1,0)</x:f>
        <x:v>0</x:v>
      </x:c>
      <x:c r="AR74" s="176" t="str">
        <x:v>No</x:v>
      </x:c>
    </x:row>
    <x:row r="75">
      <x:c r="A75" s="176" t="str">
        <x:v>Love Bug Baby Shower Bundle | Insect Baby Shower Invitation Set | Little Love Bug Baby Shower Decor | Floral Bugs Shower Game Package | SB13</x:v>
      </x:c>
      <x:c r="B75" s="176" t="str">
        <x:v>https://www.etsy.com/listing/4455483714/love-bug-baby-shower-bundle-insect-baby</x:v>
      </x:c>
      <x:c r="C75" s="176" t="str">
        <x:v>TatiStyleCo</x:v>
      </x:c>
      <x:c r="D75" s="176" t="str">
        <x:v>https://www.etsy.com/shop/TatiStyleCo</x:v>
      </x:c>
      <x:c r="E75" s="244" t="n">
        <x:v>30</x:v>
      </x:c>
      <x:c r="F75" s="245" t="n">
        <x:v>28</x:v>
      </x:c>
      <x:c r="G75" s="246" t="n">
        <x:v>840</x:v>
      </x:c>
      <x:c r="H75" s="247" t="n">
        <x:v>0</x:v>
      </x:c>
      <x:c r="I75" s="245" t="n">
        <x:v>51</x:v>
      </x:c>
      <x:c r="J75" s="245" t="n">
        <x:v>5</x:v>
      </x:c>
      <x:c r="K75" s="176" t="str">
        <x:v>5 Mo.</x:v>
      </x:c>
      <x:c r="L75" s="245" t="n">
        <x:v>135</x:v>
      </x:c>
      <x:c r="M75" s="245" t="n">
        <x:v>1</x:v>
      </x:c>
      <x:c r="N75" s="245" t="n">
        <x:v>3282</x:v>
      </x:c>
      <x:c r="O75" s="176" t="str">
        <x:v>Paper &amp; Party Supplies</x:v>
      </x:c>
      <x:c r="P75" s="245" t="n">
        <x:v>13</x:v>
      </x:c>
      <x:c r="Q75" s="245" t="n">
        <x:v>100</x:v>
      </x:c>
      <x:c r="R75" s="248" t="n">
        <x:v>1.55</x:v>
      </x:c>
      <x:c r="S75" s="245" t="n">
        <x:v>1552</x:v>
      </x:c>
      <x:c r="T75" s="176" t="str">
        <x:v>baby shower bundle,baby shower games,baby shower package,printable invite set,love bug invitation,bug party decor,insect theme kit,our little love bug,wildflower bugs,mushroom baby shower,floral bugs,girl baby shower,editable template</x:v>
      </x:c>
      <x:c r="U75" s="176" t="str">
        <x:v>baby shower bundle</x:v>
      </x:c>
      <x:c r="V75" s="176" t="str">
        <x:v>baby shower games</x:v>
      </x:c>
      <x:c r="W75" s="176" t="str">
        <x:v>baby shower package</x:v>
      </x:c>
      <x:c r="X75" s="176" t="str">
        <x:v>printable invite set</x:v>
      </x:c>
      <x:c r="Y75" s="176" t="str">
        <x:v>love bug invitation</x:v>
      </x:c>
      <x:c r="Z75" s="176" t="str">
        <x:v>bug party decor</x:v>
      </x:c>
      <x:c r="AA75" s="176" t="str">
        <x:v>insect theme kit</x:v>
      </x:c>
      <x:c r="AB75" s="176" t="str">
        <x:v>our little love bug</x:v>
      </x:c>
      <x:c r="AC75" s="176" t="str">
        <x:v>wildflower bugs</x:v>
      </x:c>
      <x:c r="AD75" s="176" t="str">
        <x:v>mushroom baby shower</x:v>
      </x:c>
      <x:c r="AE75" s="176" t="str">
        <x:v>floral bugs</x:v>
      </x:c>
      <x:c r="AF75" s="176" t="str">
        <x:v>girl baby shower</x:v>
      </x:c>
      <x:c r="AG75" s="176" t="str">
        <x:v>editable template</x:v>
      </x:c>
      <x:c r="AH75" s="249" t="str">
        <x:v>Direct</x:v>
      </x:c>
      <x:c r="AI75" s="249" t="str">
        <x:v>Complete event bundle</x:v>
      </x:c>
      <x:c r="AJ75" s="249" t="str">
        <x:v>Digital/printable</x:v>
      </x:c>
      <x:c r="AK75" s="249" t="str">
        <x:v>Title explicitly combines baby shower + invitation + bundle/set/suite</x:v>
      </x:c>
      <x:c r="AL75" s="250" t="n">
        <x:v>5</x:v>
      </x:c>
      <x:c r="AM75" s="244" t="n">
        <x:f>IF($AH75="Direct",$E75,"")</x:f>
        <x:v>30</x:v>
      </x:c>
      <x:c r="AN75" s="245" t="n">
        <x:f>IF($AH75="Direct",$F75,0)</x:f>
        <x:v>28</x:v>
      </x:c>
      <x:c r="AO75" s="246" t="n">
        <x:f>IF($AH75="Direct",$G75,0)</x:f>
        <x:v>840</x:v>
      </x:c>
      <x:c r="AP75" s="176" t="n">
        <x:f>IF($AH75="Direct",1,0)</x:f>
        <x:v>1</x:v>
      </x:c>
      <x:c r="AQ75" s="176" t="n">
        <x:f>IF(AND($AH75="Direct",$F75&gt;0),1,0)</x:f>
        <x:v>1</x:v>
      </x:c>
      <x:c r="AR75" s="176" t="str">
        <x:v>No</x:v>
      </x:c>
    </x:row>
    <x:row r="76">
      <x:c r="A76" s="176" t="str">
        <x:v>Winnie The Pooh Baby Shower Website Template with RSVP | Editable Canva (Blue) JEFF58</x:v>
      </x:c>
      <x:c r="B76" s="176" t="str">
        <x:v>https://www.etsy.com/listing/4477980695/winnie-the-pooh-baby-shower-website</x:v>
      </x:c>
      <x:c r="C76" s="176" t="str">
        <x:v>CreativeJeffDesigns</x:v>
      </x:c>
      <x:c r="D76" s="176" t="str">
        <x:v>https://www.etsy.com/shop/CreativeJeffDesigns</x:v>
      </x:c>
      <x:c r="E76" s="244" t="n">
        <x:v>28</x:v>
      </x:c>
      <x:c r="F76" s="245" t="n">
        <x:v>30</x:v>
      </x:c>
      <x:c r="G76" s="246" t="n">
        <x:v>840</x:v>
      </x:c>
      <x:c r="H76" s="247" t="n">
        <x:v>-100</x:v>
      </x:c>
      <x:c r="I76" s="245" t="n">
        <x:v>65</x:v>
      </x:c>
      <x:c r="J76" s="245" t="n">
        <x:v>5</x:v>
      </x:c>
      <x:c r="K76" s="176" t="str">
        <x:v>4 Mo.</x:v>
      </x:c>
      <x:c r="L76" s="245" t="n">
        <x:v>92</x:v>
      </x:c>
      <x:c r="M76" s="245" t="n">
        <x:v>1</x:v>
      </x:c>
      <x:c r="N76" s="245" t="n">
        <x:v>2418</x:v>
      </x:c>
      <x:c r="O76" s="176" t="str">
        <x:v>Paper &amp; Party Supplies</x:v>
      </x:c>
      <x:c r="P76" s="245" t="n">
        <x:v>31</x:v>
      </x:c>
      <x:c r="Q76" s="245" t="n">
        <x:v>100</x:v>
      </x:c>
      <x:c r="R76" s="248" t="n">
        <x:v>2.69</x:v>
      </x:c>
      <x:c r="S76" s="245" t="n">
        <x:v>16954</x:v>
      </x:c>
      <x:c r="T76" s="176" t="str">
        <x:v>digital invite,baby shower,winnie invitation,website invitation,pooh invitation,winnie invitaton web,winnie the pooh,rsvp baby shower,boy baby shower,a little hunny,is on the way,winnie pooh invites,girl baby shower</x:v>
      </x:c>
      <x:c r="U76" s="176" t="str">
        <x:v>digital invite</x:v>
      </x:c>
      <x:c r="V76" s="176" t="str">
        <x:v>baby shower</x:v>
      </x:c>
      <x:c r="W76" s="176" t="str">
        <x:v>winnie invitation</x:v>
      </x:c>
      <x:c r="X76" s="176" t="str">
        <x:v>website invitation</x:v>
      </x:c>
      <x:c r="Y76" s="176" t="str">
        <x:v>pooh invitation</x:v>
      </x:c>
      <x:c r="Z76" s="176" t="str">
        <x:v>winnie invitaton web</x:v>
      </x:c>
      <x:c r="AA76" s="176" t="str">
        <x:v>winnie the pooh</x:v>
      </x:c>
      <x:c r="AB76" s="176" t="str">
        <x:v>rsvp baby shower</x:v>
      </x:c>
      <x:c r="AC76" s="176" t="str">
        <x:v>boy baby shower</x:v>
      </x:c>
      <x:c r="AD76" s="176" t="str">
        <x:v>a little hunny</x:v>
      </x:c>
      <x:c r="AE76" s="176" t="str">
        <x:v>is on the way</x:v>
      </x:c>
      <x:c r="AF76" s="176" t="str">
        <x:v>winnie pooh invites</x:v>
      </x:c>
      <x:c r="AG76" s="176" t="str">
        <x:v>girl baby shower</x:v>
      </x:c>
      <x:c r="AH76" s="249" t="str">
        <x:v>Adjacent</x:v>
      </x:c>
      <x:c r="AI76" s="249" t="str">
        <x:v>Other baby shower</x:v>
      </x:c>
      <x:c r="AJ76" s="249" t="str">
        <x:v>Digital/printable</x:v>
      </x:c>
      <x:c r="AK76" s="249" t="str">
        <x:v>Baby shower item outside the direct bundle definition</x:v>
      </x:c>
      <x:c r="AL76" s="250" t="n">
        <x:v>4</x:v>
      </x:c>
      <x:c r="AM76" s="244" t="str">
        <x:f>IF($AH76="Direct",$E76,"")</x:f>
      </x:c>
      <x:c r="AN76" s="245" t="n">
        <x:f>IF($AH76="Direct",$F76,0)</x:f>
        <x:v>0</x:v>
      </x:c>
      <x:c r="AO76" s="246" t="n">
        <x:f>IF($AH76="Direct",$G76,0)</x:f>
        <x:v>0</x:v>
      </x:c>
      <x:c r="AP76" s="176" t="n">
        <x:f>IF($AH76="Direct",1,0)</x:f>
        <x:v>0</x:v>
      </x:c>
      <x:c r="AQ76" s="176" t="n">
        <x:f>IF(AND($AH76="Direct",$F76&gt;0),1,0)</x:f>
        <x:v>0</x:v>
      </x:c>
      <x:c r="AR76" s="176" t="str">
        <x:v>Yes</x:v>
      </x:c>
    </x:row>
    <x:row r="77">
      <x:c r="A77" s="176" t="str">
        <x:v>Blush Pink Bow Baby Shower Invitation Elegant Baby Girl Shower Invite Set Pink Coquette Bow Baby Shower Printed &amp; Shipped X4</x:v>
      </x:c>
      <x:c r="B77" s="176" t="str">
        <x:v>https://www.etsy.com/listing/4459196028/blush-pink-bow-baby-shower-invitation</x:v>
      </x:c>
      <x:c r="C77" s="176" t="str">
        <x:v>RubilynnDesign</x:v>
      </x:c>
      <x:c r="D77" s="176" t="str">
        <x:v>https://www.etsy.com/shop/RubilynnDesign</x:v>
      </x:c>
      <x:c r="E77" s="244" t="n">
        <x:v>59.4</x:v>
      </x:c>
      <x:c r="F77" s="245" t="n">
        <x:v>14</x:v>
      </x:c>
      <x:c r="G77" s="246" t="n">
        <x:v>832</x:v>
      </x:c>
      <x:c r="H77" s="247" t="n">
        <x:v>100</x:v>
      </x:c>
      <x:c r="I77" s="245" t="n">
        <x:v>48</x:v>
      </x:c>
      <x:c r="J77" s="245" t="n">
        <x:v>5</x:v>
      </x:c>
      <x:c r="K77" s="176" t="str">
        <x:v>5 Mo.</x:v>
      </x:c>
      <x:c r="L77" s="245" t="n">
        <x:v>59</x:v>
      </x:c>
      <x:c r="M77" s="245" t="n">
        <x:v>1</x:v>
      </x:c>
      <x:c r="N77" s="245" t="n">
        <x:v>1783</x:v>
      </x:c>
      <x:c r="O77" s="176" t="str">
        <x:v>Paper &amp; Party Supplies</x:v>
      </x:c>
      <x:c r="P77" s="245" t="n">
        <x:v>41</x:v>
      </x:c>
      <x:c r="Q77" s="245" t="n">
        <x:v>84</x:v>
      </x:c>
      <x:c r="R77" s="248" t="n">
        <x:v>2.69</x:v>
      </x:c>
      <x:c r="S77" s="245" t="n">
        <x:v>15407</x:v>
      </x:c>
      <x:c r="T77" s="176" t="str">
        <x:v>pink bow baby shower,mother to be,baby girl invite,girl baby shower,minimalistic pink,coquette aesthetic,delicate simple,blush pink bow,printed invitation,custom baby shower,pink baby shower,ribbon bow baby</x:v>
      </x:c>
      <x:c r="U77" s="176" t="str">
        <x:v>pink bow baby shower</x:v>
      </x:c>
      <x:c r="V77" s="176" t="str">
        <x:v>mother to be</x:v>
      </x:c>
      <x:c r="W77" s="176" t="str">
        <x:v>baby girl invite</x:v>
      </x:c>
      <x:c r="X77" s="176" t="str">
        <x:v>girl baby shower</x:v>
      </x:c>
      <x:c r="Y77" s="176" t="str">
        <x:v>minimalistic pink</x:v>
      </x:c>
      <x:c r="Z77" s="176" t="str">
        <x:v>coquette aesthetic</x:v>
      </x:c>
      <x:c r="AA77" s="176" t="str">
        <x:v>delicate simple</x:v>
      </x:c>
      <x:c r="AB77" s="176" t="str">
        <x:v>blush pink bow</x:v>
      </x:c>
      <x:c r="AC77" s="176" t="str">
        <x:v>printed invitation</x:v>
      </x:c>
      <x:c r="AD77" s="176" t="str">
        <x:v>custom baby shower</x:v>
      </x:c>
      <x:c r="AE77" s="176" t="str">
        <x:v>pink baby shower</x:v>
      </x:c>
      <x:c r="AF77" s="176" t="str">
        <x:v>ribbon bow baby</x:v>
      </x:c>
      <x:c r="AG77" s="176" t="str">
        <x:v>--</x:v>
      </x:c>
      <x:c r="AH77" s="249" t="str">
        <x:v>Direct</x:v>
      </x:c>
      <x:c r="AI77" s="249" t="str">
        <x:v>Invitation suite</x:v>
      </x:c>
      <x:c r="AJ77" s="249" t="str">
        <x:v>Unclear format</x:v>
      </x:c>
      <x:c r="AK77" s="249" t="str">
        <x:v>Title explicitly combines baby shower + invitation + bundle/set/suite</x:v>
      </x:c>
      <x:c r="AL77" s="250" t="n">
        <x:v>5</x:v>
      </x:c>
      <x:c r="AM77" s="244" t="n">
        <x:f>IF($AH77="Direct",$E77,"")</x:f>
        <x:v>59.4</x:v>
      </x:c>
      <x:c r="AN77" s="245" t="n">
        <x:f>IF($AH77="Direct",$F77,0)</x:f>
        <x:v>14</x:v>
      </x:c>
      <x:c r="AO77" s="246" t="n">
        <x:f>IF($AH77="Direct",$G77,0)</x:f>
        <x:v>832</x:v>
      </x:c>
      <x:c r="AP77" s="176" t="n">
        <x:f>IF($AH77="Direct",1,0)</x:f>
        <x:v>1</x:v>
      </x:c>
      <x:c r="AQ77" s="176" t="n">
        <x:f>IF(AND($AH77="Direct",$F77&gt;0),1,0)</x:f>
        <x:v>1</x:v>
      </x:c>
      <x:c r="AR77" s="176" t="str">
        <x:v>No</x:v>
      </x:c>
    </x:row>
    <x:row r="78">
      <x:c r="A78" s="176" t="str">
        <x:v>Editable Let the Adventure Begin Woodland Baby Shower Bundle, Boy Adventure Baby Shower Pack, Forest Baby Shower Mega Bundle Template, 0496</x:v>
      </x:c>
      <x:c r="B78" s="176" t="str">
        <x:v>https://www.etsy.com/listing/1675159030/editable-let-the-adventure-begin</x:v>
      </x:c>
      <x:c r="C78" s="176" t="str">
        <x:v>RainbowBoxByChiara</x:v>
      </x:c>
      <x:c r="D78" s="176" t="str">
        <x:v>https://www.etsy.com/shop/RainbowBoxByChiara</x:v>
      </x:c>
      <x:c r="E78" s="244" t="n">
        <x:v>74</x:v>
      </x:c>
      <x:c r="F78" s="245" t="n">
        <x:v>11</x:v>
      </x:c>
      <x:c r="G78" s="246" t="n">
        <x:v>814</x:v>
      </x:c>
      <x:c r="H78" s="247" t="n">
        <x:v>0</x:v>
      </x:c>
      <x:c r="I78" s="245" t="n">
        <x:v>379</x:v>
      </x:c>
      <x:c r="J78" s="245" t="n">
        <x:v>38</x:v>
      </x:c>
      <x:c r="K78" s="176" t="str">
        <x:v>28 Mo.</x:v>
      </x:c>
      <x:c r="L78" s="245" t="n">
        <x:v>496</x:v>
      </x:c>
      <x:c r="M78" s="245" t="n">
        <x:v>1</x:v>
      </x:c>
      <x:c r="N78" s="245" t="n">
        <x:v>33353</x:v>
      </x:c>
      <x:c r="O78" s="176" t="str">
        <x:v>Paper &amp; Party Supplies</x:v>
      </x:c>
      <x:c r="P78" s="245" t="n">
        <x:v>102</x:v>
      </x:c>
      <x:c r="Q78" s="245" t="n">
        <x:v>100</x:v>
      </x:c>
      <x:c r="R78" s="248" t="n">
        <x:v>1.14</x:v>
      </x:c>
      <x:c r="S78" s="245" t="n">
        <x:v>142237</x:v>
      </x:c>
      <x:c r="T78" s="176" t="str">
        <x:v>adventure begin,adventure awaits,woodland adventure,mountain baby shower,woodland animals,adventure woodland,adventure invitation,baby shower sign,woodland decoration,adventure favor tag,woodland bundle,adventure baby games,mountain invite</x:v>
      </x:c>
      <x:c r="U78" s="176" t="str">
        <x:v>adventure begin</x:v>
      </x:c>
      <x:c r="V78" s="176" t="str">
        <x:v>adventure awaits</x:v>
      </x:c>
      <x:c r="W78" s="176" t="str">
        <x:v>woodland adventure</x:v>
      </x:c>
      <x:c r="X78" s="176" t="str">
        <x:v>mountain baby shower</x:v>
      </x:c>
      <x:c r="Y78" s="176" t="str">
        <x:v>woodland animals</x:v>
      </x:c>
      <x:c r="Z78" s="176" t="str">
        <x:v>adventure woodland</x:v>
      </x:c>
      <x:c r="AA78" s="176" t="str">
        <x:v>adventure invitation</x:v>
      </x:c>
      <x:c r="AB78" s="176" t="str">
        <x:v>baby shower sign</x:v>
      </x:c>
      <x:c r="AC78" s="176" t="str">
        <x:v>woodland decoration</x:v>
      </x:c>
      <x:c r="AD78" s="176" t="str">
        <x:v>adventure favor tag</x:v>
      </x:c>
      <x:c r="AE78" s="176" t="str">
        <x:v>woodland bundle</x:v>
      </x:c>
      <x:c r="AF78" s="176" t="str">
        <x:v>adventure baby games</x:v>
      </x:c>
      <x:c r="AG78" s="176" t="str">
        <x:v>mountain invite</x:v>
      </x:c>
      <x:c r="AH78" s="249" t="str">
        <x:v>Adjacent</x:v>
      </x:c>
      <x:c r="AI78" s="249" t="str">
        <x:v>Other bundle</x:v>
      </x:c>
      <x:c r="AJ78" s="249" t="str">
        <x:v>Digital/printable</x:v>
      </x:c>
      <x:c r="AK78" s="249" t="str">
        <x:v>Baby shower bundle without invitation language</x:v>
      </x:c>
      <x:c r="AL78" s="250" t="n">
        <x:v>28</x:v>
      </x:c>
      <x:c r="AM78" s="244" t="str">
        <x:f>IF($AH78="Direct",$E78,"")</x:f>
      </x:c>
      <x:c r="AN78" s="245" t="n">
        <x:f>IF($AH78="Direct",$F78,0)</x:f>
        <x:v>0</x:v>
      </x:c>
      <x:c r="AO78" s="246" t="n">
        <x:f>IF($AH78="Direct",$G78,0)</x:f>
        <x:v>0</x:v>
      </x:c>
      <x:c r="AP78" s="176" t="n">
        <x:f>IF($AH78="Direct",1,0)</x:f>
        <x:v>0</x:v>
      </x:c>
      <x:c r="AQ78" s="176" t="n">
        <x:f>IF(AND($AH78="Direct",$F78&gt;0),1,0)</x:f>
        <x:v>0</x:v>
      </x:c>
      <x:c r="AR78" s="176" t="str">
        <x:v>No</x:v>
      </x:c>
    </x:row>
    <x:row r="79">
      <x:c r="A79" s="176" t="str">
        <x:v>Editable Farmers Market Baby Shower Bundle, Locally Grown Baby Shower Pack, Organic Fruit and Vegetables Shower Mega Bundle Template, 0957</x:v>
      </x:c>
      <x:c r="B79" s="176" t="str">
        <x:v>https://www.etsy.com/listing/1898185311/editable-farmers-market-baby-shower</x:v>
      </x:c>
      <x:c r="C79" s="176" t="str">
        <x:v>RainbowBoxByChiara</x:v>
      </x:c>
      <x:c r="D79" s="176" t="str">
        <x:v>https://www.etsy.com/shop/RainbowBoxByChiara</x:v>
      </x:c>
      <x:c r="E79" s="244" t="n">
        <x:v>74</x:v>
      </x:c>
      <x:c r="F79" s="245" t="n">
        <x:v>11</x:v>
      </x:c>
      <x:c r="G79" s="246" t="n">
        <x:v>814</x:v>
      </x:c>
      <x:c r="H79" s="247" t="n">
        <x:v>0</x:v>
      </x:c>
      <x:c r="I79" s="245" t="n">
        <x:v>19</x:v>
      </x:c>
      <x:c r="J79" s="245" t="n">
        <x:v>2</x:v>
      </x:c>
      <x:c r="K79" s="176" t="str">
        <x:v>15 Mo.</x:v>
      </x:c>
      <x:c r="L79" s="245" t="n">
        <x:v>22</x:v>
      </x:c>
      <x:c r="M79" s="245" t="n">
        <x:v>0</x:v>
      </x:c>
      <x:c r="N79" s="245" t="n">
        <x:v>1039</x:v>
      </x:c>
      <x:c r="O79" s="176" t="str">
        <x:v>Paper &amp; Party Supplies</x:v>
      </x:c>
      <x:c r="P79" s="245" t="n">
        <x:v>102</x:v>
      </x:c>
      <x:c r="Q79" s="245" t="n">
        <x:v>30</x:v>
      </x:c>
      <x:c r="R79" s="248" t="n">
        <x:v>1.83</x:v>
      </x:c>
      <x:c r="S79" s="245" t="n">
        <x:v>142237</x:v>
      </x:c>
      <x:c r="T79" s="176" t="str">
        <x:v>locally grown shower,farmer baby shower,organic baby shower,farmer's market,country baby shower,locally grown invite,organic baby games,baby shower sign,garden decoration,locally grown bundle,modern baby shower,farmers favor tag,locally grown baby</x:v>
      </x:c>
      <x:c r="U79" s="176" t="str">
        <x:v>locally grown shower</x:v>
      </x:c>
      <x:c r="V79" s="176" t="str">
        <x:v>farmer baby shower</x:v>
      </x:c>
      <x:c r="W79" s="176" t="str">
        <x:v>organic baby shower</x:v>
      </x:c>
      <x:c r="X79" s="176" t="str">
        <x:v>farmer's market</x:v>
      </x:c>
      <x:c r="Y79" s="176" t="str">
        <x:v>country baby shower</x:v>
      </x:c>
      <x:c r="Z79" s="176" t="str">
        <x:v>locally grown invite</x:v>
      </x:c>
      <x:c r="AA79" s="176" t="str">
        <x:v>organic baby games</x:v>
      </x:c>
      <x:c r="AB79" s="176" t="str">
        <x:v>baby shower sign</x:v>
      </x:c>
      <x:c r="AC79" s="176" t="str">
        <x:v>garden decoration</x:v>
      </x:c>
      <x:c r="AD79" s="176" t="str">
        <x:v>locally grown bundle</x:v>
      </x:c>
      <x:c r="AE79" s="176" t="str">
        <x:v>modern baby shower</x:v>
      </x:c>
      <x:c r="AF79" s="176" t="str">
        <x:v>farmers favor tag</x:v>
      </x:c>
      <x:c r="AG79" s="176" t="str">
        <x:v>locally grown baby</x:v>
      </x:c>
      <x:c r="AH79" s="249" t="str">
        <x:v>Adjacent</x:v>
      </x:c>
      <x:c r="AI79" s="249" t="str">
        <x:v>Other bundle</x:v>
      </x:c>
      <x:c r="AJ79" s="249" t="str">
        <x:v>Digital/printable</x:v>
      </x:c>
      <x:c r="AK79" s="249" t="str">
        <x:v>Baby shower bundle without invitation language</x:v>
      </x:c>
      <x:c r="AL79" s="250" t="n">
        <x:v>15</x:v>
      </x:c>
      <x:c r="AM79" s="244" t="str">
        <x:f>IF($AH79="Direct",$E79,"")</x:f>
      </x:c>
      <x:c r="AN79" s="245" t="n">
        <x:f>IF($AH79="Direct",$F79,0)</x:f>
        <x:v>0</x:v>
      </x:c>
      <x:c r="AO79" s="246" t="n">
        <x:f>IF($AH79="Direct",$G79,0)</x:f>
        <x:v>0</x:v>
      </x:c>
      <x:c r="AP79" s="176" t="n">
        <x:f>IF($AH79="Direct",1,0)</x:f>
        <x:v>0</x:v>
      </x:c>
      <x:c r="AQ79" s="176" t="n">
        <x:f>IF(AND($AH79="Direct",$F79&gt;0),1,0)</x:f>
        <x:v>0</x:v>
      </x:c>
      <x:c r="AR79" s="176" t="str">
        <x:v>No</x:v>
      </x:c>
    </x:row>
    <x:row r="80">
      <x:c r="A80" s="176" t="str">
        <x:v>Editable Oh Boy Safari Baby Shower Bundle, Jungle Baby Shower Pack, Greenery Jungle Safari Animals Baby Shower Mega Bundle Template, 0391</x:v>
      </x:c>
      <x:c r="B80" s="176" t="str">
        <x:v>https://www.etsy.com/listing/1673215734/editable-oh-boy-safari-baby-shower</x:v>
      </x:c>
      <x:c r="C80" s="176" t="str">
        <x:v>RainbowBoxByChiara</x:v>
      </x:c>
      <x:c r="D80" s="176" t="str">
        <x:v>https://www.etsy.com/shop/RainbowBoxByChiara</x:v>
      </x:c>
      <x:c r="E80" s="244" t="n">
        <x:v>74</x:v>
      </x:c>
      <x:c r="F80" s="245" t="n">
        <x:v>11</x:v>
      </x:c>
      <x:c r="G80" s="246" t="n">
        <x:v>814</x:v>
      </x:c>
      <x:c r="H80" s="247" t="n">
        <x:v>0</x:v>
      </x:c>
      <x:c r="I80" s="245" t="n">
        <x:v>159</x:v>
      </x:c>
      <x:c r="J80" s="245" t="n">
        <x:v>16</x:v>
      </x:c>
      <x:c r="K80" s="176" t="str">
        <x:v>29 Mo.</x:v>
      </x:c>
      <x:c r="L80" s="245" t="n">
        <x:v>345</x:v>
      </x:c>
      <x:c r="M80" s="245" t="n">
        <x:v>1</x:v>
      </x:c>
      <x:c r="N80" s="245" t="n">
        <x:v>17870</x:v>
      </x:c>
      <x:c r="O80" s="176" t="str">
        <x:v>Paper &amp; Party Supplies</x:v>
      </x:c>
      <x:c r="P80" s="245" t="n">
        <x:v>102</x:v>
      </x:c>
      <x:c r="Q80" s="245" t="n">
        <x:v>100</x:v>
      </x:c>
      <x:c r="R80" s="248" t="n">
        <x:v>0.89</x:v>
      </x:c>
      <x:c r="S80" s="245" t="n">
        <x:v>142237</x:v>
      </x:c>
      <x:c r="T80" s="176" t="str">
        <x:v>jungle baby shower,safari baby shower,animal baby shower,boy safari animals,greenery baby shower,safari invitation,safari baby games,baby shower sign,safari decoration,safari bundle,oh boy baby shower,safari favor tag,greenery safari</x:v>
      </x:c>
      <x:c r="U80" s="176" t="str">
        <x:v>jungle baby shower</x:v>
      </x:c>
      <x:c r="V80" s="176" t="str">
        <x:v>safari baby shower</x:v>
      </x:c>
      <x:c r="W80" s="176" t="str">
        <x:v>animal baby shower</x:v>
      </x:c>
      <x:c r="X80" s="176" t="str">
        <x:v>boy safari animals</x:v>
      </x:c>
      <x:c r="Y80" s="176" t="str">
        <x:v>greenery baby shower</x:v>
      </x:c>
      <x:c r="Z80" s="176" t="str">
        <x:v>safari invitation</x:v>
      </x:c>
      <x:c r="AA80" s="176" t="str">
        <x:v>safari baby games</x:v>
      </x:c>
      <x:c r="AB80" s="176" t="str">
        <x:v>baby shower sign</x:v>
      </x:c>
      <x:c r="AC80" s="176" t="str">
        <x:v>safari decoration</x:v>
      </x:c>
      <x:c r="AD80" s="176" t="str">
        <x:v>safari bundle</x:v>
      </x:c>
      <x:c r="AE80" s="176" t="str">
        <x:v>oh boy baby shower</x:v>
      </x:c>
      <x:c r="AF80" s="176" t="str">
        <x:v>safari favor tag</x:v>
      </x:c>
      <x:c r="AG80" s="176" t="str">
        <x:v>greenery safari</x:v>
      </x:c>
      <x:c r="AH80" s="249" t="str">
        <x:v>Adjacent</x:v>
      </x:c>
      <x:c r="AI80" s="249" t="str">
        <x:v>Other bundle</x:v>
      </x:c>
      <x:c r="AJ80" s="249" t="str">
        <x:v>Digital/printable</x:v>
      </x:c>
      <x:c r="AK80" s="249" t="str">
        <x:v>Baby shower bundle without invitation language</x:v>
      </x:c>
      <x:c r="AL80" s="250" t="n">
        <x:v>29</x:v>
      </x:c>
      <x:c r="AM80" s="244" t="str">
        <x:f>IF($AH80="Direct",$E80,"")</x:f>
      </x:c>
      <x:c r="AN80" s="245" t="n">
        <x:f>IF($AH80="Direct",$F80,0)</x:f>
        <x:v>0</x:v>
      </x:c>
      <x:c r="AO80" s="246" t="n">
        <x:f>IF($AH80="Direct",$G80,0)</x:f>
        <x:v>0</x:v>
      </x:c>
      <x:c r="AP80" s="176" t="n">
        <x:f>IF($AH80="Direct",1,0)</x:f>
        <x:v>0</x:v>
      </x:c>
      <x:c r="AQ80" s="176" t="n">
        <x:f>IF(AND($AH80="Direct",$F80&gt;0),1,0)</x:f>
        <x:v>0</x:v>
      </x:c>
      <x:c r="AR80" s="176" t="str">
        <x:v>No</x:v>
      </x:c>
    </x:row>
    <x:row r="81">
      <x:c r="A81" s="176" t="str">
        <x:v>Editable Baby in Bloom Baby Shower Bundle, Boho Sage Green Wildflower Baby Shower Pack, Gender Neutral Baby Shower Mega Bundle Template 0676</x:v>
      </x:c>
      <x:c r="B81" s="176" t="str">
        <x:v>https://www.etsy.com/listing/1862566015/editable-baby-in-bloom-baby-shower</x:v>
      </x:c>
      <x:c r="C81" s="176" t="str">
        <x:v>RainbowBoxByChiara</x:v>
      </x:c>
      <x:c r="D81" s="176" t="str">
        <x:v>https://www.etsy.com/shop/RainbowBoxByChiara</x:v>
      </x:c>
      <x:c r="E81" s="244" t="n">
        <x:v>74</x:v>
      </x:c>
      <x:c r="F81" s="245" t="n">
        <x:v>11</x:v>
      </x:c>
      <x:c r="G81" s="246" t="n">
        <x:v>814</x:v>
      </x:c>
      <x:c r="H81" s="247" t="n">
        <x:v>0</x:v>
      </x:c>
      <x:c r="I81" s="245" t="n">
        <x:v>63</x:v>
      </x:c>
      <x:c r="J81" s="245" t="n">
        <x:v>6</x:v>
      </x:c>
      <x:c r="K81" s="176" t="str">
        <x:v>18 Mo.</x:v>
      </x:c>
      <x:c r="L81" s="245" t="n">
        <x:v>68</x:v>
      </x:c>
      <x:c r="M81" s="245" t="n">
        <x:v>0</x:v>
      </x:c>
      <x:c r="N81" s="245" t="n">
        <x:v>2997</x:v>
      </x:c>
      <x:c r="O81" s="176" t="str">
        <x:v>Paper &amp; Party Supplies</x:v>
      </x:c>
      <x:c r="P81" s="245" t="n">
        <x:v>102</x:v>
      </x:c>
      <x:c r="Q81" s="245" t="n">
        <x:v>51</x:v>
      </x:c>
      <x:c r="R81" s="248" t="n">
        <x:v>2.1</x:v>
      </x:c>
      <x:c r="S81" s="245" t="n">
        <x:v>142237</x:v>
      </x:c>
      <x:c r="T81" s="176" t="str">
        <x:v>baby in bloom,sage green,wildflower baby,garden floral shower,butterfly wildflower,bee wildflower,baby bloom shower,baby shower games,baby in bloom bundle,baby shower sign,baby in bloom invite,spring baby shower,wildflower invite</x:v>
      </x:c>
      <x:c r="U81" s="176" t="str">
        <x:v>baby in bloom</x:v>
      </x:c>
      <x:c r="V81" s="176" t="str">
        <x:v>sage green</x:v>
      </x:c>
      <x:c r="W81" s="176" t="str">
        <x:v>wildflower baby</x:v>
      </x:c>
      <x:c r="X81" s="176" t="str">
        <x:v>garden floral shower</x:v>
      </x:c>
      <x:c r="Y81" s="176" t="str">
        <x:v>butterfly wildflower</x:v>
      </x:c>
      <x:c r="Z81" s="176" t="str">
        <x:v>bee wildflower</x:v>
      </x:c>
      <x:c r="AA81" s="176" t="str">
        <x:v>baby bloom shower</x:v>
      </x:c>
      <x:c r="AB81" s="176" t="str">
        <x:v>baby shower games</x:v>
      </x:c>
      <x:c r="AC81" s="176" t="str">
        <x:v>baby in bloom bundle</x:v>
      </x:c>
      <x:c r="AD81" s="176" t="str">
        <x:v>baby shower sign</x:v>
      </x:c>
      <x:c r="AE81" s="176" t="str">
        <x:v>baby in bloom invite</x:v>
      </x:c>
      <x:c r="AF81" s="176" t="str">
        <x:v>spring baby shower</x:v>
      </x:c>
      <x:c r="AG81" s="176" t="str">
        <x:v>wildflower invite</x:v>
      </x:c>
      <x:c r="AH81" s="249" t="str">
        <x:v>Adjacent</x:v>
      </x:c>
      <x:c r="AI81" s="249" t="str">
        <x:v>Other bundle</x:v>
      </x:c>
      <x:c r="AJ81" s="249" t="str">
        <x:v>Digital/printable</x:v>
      </x:c>
      <x:c r="AK81" s="249" t="str">
        <x:v>Baby shower bundle without invitation language</x:v>
      </x:c>
      <x:c r="AL81" s="250" t="n">
        <x:v>18</x:v>
      </x:c>
      <x:c r="AM81" s="244" t="str">
        <x:f>IF($AH81="Direct",$E81,"")</x:f>
      </x:c>
      <x:c r="AN81" s="245" t="n">
        <x:f>IF($AH81="Direct",$F81,0)</x:f>
        <x:v>0</x:v>
      </x:c>
      <x:c r="AO81" s="246" t="n">
        <x:f>IF($AH81="Direct",$G81,0)</x:f>
        <x:v>0</x:v>
      </x:c>
      <x:c r="AP81" s="176" t="n">
        <x:f>IF($AH81="Direct",1,0)</x:f>
        <x:v>0</x:v>
      </x:c>
      <x:c r="AQ81" s="176" t="n">
        <x:f>IF(AND($AH81="Direct",$F81&gt;0),1,0)</x:f>
        <x:v>0</x:v>
      </x:c>
      <x:c r="AR81" s="176" t="str">
        <x:v>No</x:v>
      </x:c>
    </x:row>
    <x:row r="82">
      <x:c r="A82" s="176" t="str">
        <x:v>Blue Cielito Lindo Baby Shower Invitation Template Canva, Spanish Baby Boy Shower Digital Invite, Azul Fiesta Website Invitation with RSVP</x:v>
      </x:c>
      <x:c r="B82" s="176" t="str">
        <x:v>https://www.etsy.com/listing/4496884425/blue-cielito-lindo-baby-shower</x:v>
      </x:c>
      <x:c r="C82" s="176" t="str">
        <x:v>DiamondJadeDesigns</x:v>
      </x:c>
      <x:c r="D82" s="176" t="str">
        <x:v>https://www.etsy.com/shop/DiamondJadeDesigns</x:v>
      </x:c>
      <x:c r="E82" s="244" t="n">
        <x:v>29</x:v>
      </x:c>
      <x:c r="F82" s="245" t="n">
        <x:v>28</x:v>
      </x:c>
      <x:c r="G82" s="246" t="n">
        <x:v>812</x:v>
      </x:c>
      <x:c r="H82" s="247" t="n">
        <x:v>0</x:v>
      </x:c>
      <x:c r="I82" s="245" t="n">
        <x:v>37</x:v>
      </x:c>
      <x:c r="J82" s="245" t="n">
        <x:v>3</x:v>
      </x:c>
      <x:c r="K82" s="176" t="str">
        <x:v>3 Mo.</x:v>
      </x:c>
      <x:c r="L82" s="245" t="n">
        <x:v>92</x:v>
      </x:c>
      <x:c r="M82" s="245" t="n">
        <x:v>1</x:v>
      </x:c>
      <x:c r="N82" s="245" t="n">
        <x:v>2755</x:v>
      </x:c>
      <x:c r="O82" s="176" t="str">
        <x:v>Paper &amp; Party Supplies</x:v>
      </x:c>
      <x:c r="P82" s="245" t="n">
        <x:v>30</x:v>
      </x:c>
      <x:c r="Q82" s="245" t="n">
        <x:v>100</x:v>
      </x:c>
      <x:c r="R82" s="248" t="n">
        <x:v>1.34</x:v>
      </x:c>
      <x:c r="S82" s="245" t="n">
        <x:v>1211</x:v>
      </x:c>
      <x:c r="T82" s="176" t="str">
        <x:v>cielito lindo baby,mexican baby shower,baby boy shower,fiesta baby shower,blue baby shower,mexican baby invite,baby shower invite,fiesta baby invite,boy baby shower,canva template,baby shower rsvp,blue cielito lindo,spanish baby shower</x:v>
      </x:c>
      <x:c r="U82" s="176" t="str">
        <x:v>cielito lindo baby</x:v>
      </x:c>
      <x:c r="V82" s="176" t="str">
        <x:v>mexican baby shower</x:v>
      </x:c>
      <x:c r="W82" s="176" t="str">
        <x:v>baby boy shower</x:v>
      </x:c>
      <x:c r="X82" s="176" t="str">
        <x:v>fiesta baby shower</x:v>
      </x:c>
      <x:c r="Y82" s="176" t="str">
        <x:v>blue baby shower</x:v>
      </x:c>
      <x:c r="Z82" s="176" t="str">
        <x:v>mexican baby invite</x:v>
      </x:c>
      <x:c r="AA82" s="176" t="str">
        <x:v>baby shower invite</x:v>
      </x:c>
      <x:c r="AB82" s="176" t="str">
        <x:v>fiesta baby invite</x:v>
      </x:c>
      <x:c r="AC82" s="176" t="str">
        <x:v>boy baby shower</x:v>
      </x:c>
      <x:c r="AD82" s="176" t="str">
        <x:v>canva template</x:v>
      </x:c>
      <x:c r="AE82" s="176" t="str">
        <x:v>baby shower rsvp</x:v>
      </x:c>
      <x:c r="AF82" s="176" t="str">
        <x:v>blue cielito lindo</x:v>
      </x:c>
      <x:c r="AG82" s="176" t="str">
        <x:v>spanish baby shower</x:v>
      </x:c>
      <x:c r="AH82" s="249" t="str">
        <x:v>Adjacent</x:v>
      </x:c>
      <x:c r="AI82" s="249" t="str">
        <x:v>Single invitation</x:v>
      </x:c>
      <x:c r="AJ82" s="249" t="str">
        <x:v>Digital/printable</x:v>
      </x:c>
      <x:c r="AK82" s="249" t="str">
        <x:v>Baby shower invitation without bundle language</x:v>
      </x:c>
      <x:c r="AL82" s="250" t="n">
        <x:v>3</x:v>
      </x:c>
      <x:c r="AM82" s="244" t="str">
        <x:f>IF($AH82="Direct",$E82,"")</x:f>
      </x:c>
      <x:c r="AN82" s="245" t="n">
        <x:f>IF($AH82="Direct",$F82,0)</x:f>
        <x:v>0</x:v>
      </x:c>
      <x:c r="AO82" s="246" t="n">
        <x:f>IF($AH82="Direct",$G82,0)</x:f>
        <x:v>0</x:v>
      </x:c>
      <x:c r="AP82" s="176" t="n">
        <x:f>IF($AH82="Direct",1,0)</x:f>
        <x:v>0</x:v>
      </x:c>
      <x:c r="AQ82" s="176" t="n">
        <x:f>IF(AND($AH82="Direct",$F82&gt;0),1,0)</x:f>
        <x:v>0</x:v>
      </x:c>
      <x:c r="AR82" s="176" t="str">
        <x:v>No</x:v>
      </x:c>
    </x:row>
    <x:row r="83">
      <x:c r="A83" s="176" t="str">
        <x:v>Pink Baby Q Baby Shower Invitation Template Canva, BBQ Baby Girl Shower Digital Invite, Cookout Baby Shower Website Invitation with RSVP</x:v>
      </x:c>
      <x:c r="B83" s="176" t="str">
        <x:v>https://www.etsy.com/listing/4496957965/pink-baby-q-baby-shower-invitation</x:v>
      </x:c>
      <x:c r="C83" s="176" t="str">
        <x:v>DiamondJadeDesigns</x:v>
      </x:c>
      <x:c r="D83" s="176" t="str">
        <x:v>https://www.etsy.com/shop/DiamondJadeDesigns</x:v>
      </x:c>
      <x:c r="E83" s="244" t="n">
        <x:v>29</x:v>
      </x:c>
      <x:c r="F83" s="245" t="n">
        <x:v>28</x:v>
      </x:c>
      <x:c r="G83" s="246" t="n">
        <x:v>812</x:v>
      </x:c>
      <x:c r="H83" s="247" t="n">
        <x:v>0</x:v>
      </x:c>
      <x:c r="I83" s="245" t="n">
        <x:v>37</x:v>
      </x:c>
      <x:c r="J83" s="245" t="n">
        <x:v>3</x:v>
      </x:c>
      <x:c r="K83" s="176" t="str">
        <x:v>3 Mo.</x:v>
      </x:c>
      <x:c r="L83" s="245" t="n">
        <x:v>17</x:v>
      </x:c>
      <x:c r="M83" s="245" t="n">
        <x:v>1</x:v>
      </x:c>
      <x:c r="N83" s="245" t="n">
        <x:v>406</x:v>
      </x:c>
      <x:c r="O83" s="176" t="str">
        <x:v>Paper &amp; Party Supplies</x:v>
      </x:c>
      <x:c r="P83" s="245" t="n">
        <x:v>30</x:v>
      </x:c>
      <x:c r="Q83" s="245" t="n">
        <x:v>42</x:v>
      </x:c>
      <x:c r="R83" s="248" t="n">
        <x:v>9.11</x:v>
      </x:c>
      <x:c r="S83" s="245" t="n">
        <x:v>1211</x:v>
      </x:c>
      <x:c r="T83" s="176" t="str">
        <x:v>baby q baby shower,bbq baby shower,baby girl shower,pink baby shower,cookout baby shower,bbq baby invite,summer baby shower,baby q invitation,baby shower invite,girl baby shower,editable invite,baby shower rsvp,pink gingham</x:v>
      </x:c>
      <x:c r="U83" s="176" t="str">
        <x:v>baby q baby shower</x:v>
      </x:c>
      <x:c r="V83" s="176" t="str">
        <x:v>bbq baby shower</x:v>
      </x:c>
      <x:c r="W83" s="176" t="str">
        <x:v>baby girl shower</x:v>
      </x:c>
      <x:c r="X83" s="176" t="str">
        <x:v>pink baby shower</x:v>
      </x:c>
      <x:c r="Y83" s="176" t="str">
        <x:v>cookout baby shower</x:v>
      </x:c>
      <x:c r="Z83" s="176" t="str">
        <x:v>bbq baby invite</x:v>
      </x:c>
      <x:c r="AA83" s="176" t="str">
        <x:v>summer baby shower</x:v>
      </x:c>
      <x:c r="AB83" s="176" t="str">
        <x:v>baby q invitation</x:v>
      </x:c>
      <x:c r="AC83" s="176" t="str">
        <x:v>baby shower invite</x:v>
      </x:c>
      <x:c r="AD83" s="176" t="str">
        <x:v>girl baby shower</x:v>
      </x:c>
      <x:c r="AE83" s="176" t="str">
        <x:v>editable invite</x:v>
      </x:c>
      <x:c r="AF83" s="176" t="str">
        <x:v>baby shower rsvp</x:v>
      </x:c>
      <x:c r="AG83" s="176" t="str">
        <x:v>pink gingham</x:v>
      </x:c>
      <x:c r="AH83" s="249" t="str">
        <x:v>Adjacent</x:v>
      </x:c>
      <x:c r="AI83" s="249" t="str">
        <x:v>Single invitation</x:v>
      </x:c>
      <x:c r="AJ83" s="249" t="str">
        <x:v>Digital/printable</x:v>
      </x:c>
      <x:c r="AK83" s="249" t="str">
        <x:v>Baby shower invitation without bundle language</x:v>
      </x:c>
      <x:c r="AL83" s="250" t="n">
        <x:v>3</x:v>
      </x:c>
      <x:c r="AM83" s="244" t="str">
        <x:f>IF($AH83="Direct",$E83,"")</x:f>
      </x:c>
      <x:c r="AN83" s="245" t="n">
        <x:f>IF($AH83="Direct",$F83,0)</x:f>
        <x:v>0</x:v>
      </x:c>
      <x:c r="AO83" s="246" t="n">
        <x:f>IF($AH83="Direct",$G83,0)</x:f>
        <x:v>0</x:v>
      </x:c>
      <x:c r="AP83" s="176" t="n">
        <x:f>IF($AH83="Direct",1,0)</x:f>
        <x:v>0</x:v>
      </x:c>
      <x:c r="AQ83" s="176" t="n">
        <x:f>IF(AND($AH83="Direct",$F83&gt;0),1,0)</x:f>
        <x:v>0</x:v>
      </x:c>
      <x:c r="AR83" s="176" t="str">
        <x:v>No</x:v>
      </x:c>
    </x:row>
    <x:row r="84">
      <x:c r="A84" s="176" t="str">
        <x:v>Classic Pooh Little Hunny Baby Shower Invitation Template Canva, Vintage Bear Digital Invite, Honey Bee Storybook Invitation w/ RSVP</x:v>
      </x:c>
      <x:c r="B84" s="176" t="str">
        <x:v>https://www.etsy.com/listing/4497245135/classic-pooh-little-hunny-baby-shower</x:v>
      </x:c>
      <x:c r="C84" s="176" t="str">
        <x:v>DiamondJadeDesigns</x:v>
      </x:c>
      <x:c r="D84" s="176" t="str">
        <x:v>https://www.etsy.com/shop/DiamondJadeDesigns</x:v>
      </x:c>
      <x:c r="E84" s="244" t="n">
        <x:v>29</x:v>
      </x:c>
      <x:c r="F84" s="245" t="n">
        <x:v>28</x:v>
      </x:c>
      <x:c r="G84" s="246" t="n">
        <x:v>812</x:v>
      </x:c>
      <x:c r="H84" s="247" t="n">
        <x:v>0</x:v>
      </x:c>
      <x:c r="I84" s="245" t="n">
        <x:v>74</x:v>
      </x:c>
      <x:c r="J84" s="245" t="n">
        <x:v>6</x:v>
      </x:c>
      <x:c r="K84" s="176" t="str">
        <x:v>3 Mo.</x:v>
      </x:c>
      <x:c r="L84" s="245" t="n">
        <x:v>95</x:v>
      </x:c>
      <x:c r="M84" s="245" t="n">
        <x:v>2</x:v>
      </x:c>
      <x:c r="N84" s="245" t="n">
        <x:v>2268</x:v>
      </x:c>
      <x:c r="O84" s="176" t="str">
        <x:v>Paper &amp; Party Supplies</x:v>
      </x:c>
      <x:c r="P84" s="245" t="n">
        <x:v>30</x:v>
      </x:c>
      <x:c r="Q84" s="245" t="n">
        <x:v>100</x:v>
      </x:c>
      <x:c r="R84" s="248" t="n">
        <x:v>3.26</x:v>
      </x:c>
      <x:c r="S84" s="245" t="n">
        <x:v>1211</x:v>
      </x:c>
      <x:c r="T84" s="176" t="str">
        <x:v>little hunny baby,honey bee baby,winnie baby shower,pooh bear baby,winnie pooh,storybook baby,classic baby shower,vintage baby shower,bee baby shower,neutral baby shower,gender neutral baby,canva template,baby shower rsvp</x:v>
      </x:c>
      <x:c r="U84" s="176" t="str">
        <x:v>little hunny baby</x:v>
      </x:c>
      <x:c r="V84" s="176" t="str">
        <x:v>honey bee baby</x:v>
      </x:c>
      <x:c r="W84" s="176" t="str">
        <x:v>winnie baby shower</x:v>
      </x:c>
      <x:c r="X84" s="176" t="str">
        <x:v>pooh bear baby</x:v>
      </x:c>
      <x:c r="Y84" s="176" t="str">
        <x:v>winnie pooh</x:v>
      </x:c>
      <x:c r="Z84" s="176" t="str">
        <x:v>storybook baby</x:v>
      </x:c>
      <x:c r="AA84" s="176" t="str">
        <x:v>classic baby shower</x:v>
      </x:c>
      <x:c r="AB84" s="176" t="str">
        <x:v>vintage baby shower</x:v>
      </x:c>
      <x:c r="AC84" s="176" t="str">
        <x:v>bee baby shower</x:v>
      </x:c>
      <x:c r="AD84" s="176" t="str">
        <x:v>neutral baby shower</x:v>
      </x:c>
      <x:c r="AE84" s="176" t="str">
        <x:v>gender neutral baby</x:v>
      </x:c>
      <x:c r="AF84" s="176" t="str">
        <x:v>canva template</x:v>
      </x:c>
      <x:c r="AG84" s="176" t="str">
        <x:v>baby shower rsvp</x:v>
      </x:c>
      <x:c r="AH84" s="249" t="str">
        <x:v>Adjacent</x:v>
      </x:c>
      <x:c r="AI84" s="249" t="str">
        <x:v>Single invitation</x:v>
      </x:c>
      <x:c r="AJ84" s="249" t="str">
        <x:v>Digital/printable</x:v>
      </x:c>
      <x:c r="AK84" s="249" t="str">
        <x:v>Baby shower invitation without bundle language</x:v>
      </x:c>
      <x:c r="AL84" s="250" t="n">
        <x:v>3</x:v>
      </x:c>
      <x:c r="AM84" s="244" t="str">
        <x:f>IF($AH84="Direct",$E84,"")</x:f>
      </x:c>
      <x:c r="AN84" s="245" t="n">
        <x:f>IF($AH84="Direct",$F84,0)</x:f>
        <x:v>0</x:v>
      </x:c>
      <x:c r="AO84" s="246" t="n">
        <x:f>IF($AH84="Direct",$G84,0)</x:f>
        <x:v>0</x:v>
      </x:c>
      <x:c r="AP84" s="176" t="n">
        <x:f>IF($AH84="Direct",1,0)</x:f>
        <x:v>0</x:v>
      </x:c>
      <x:c r="AQ84" s="176" t="n">
        <x:f>IF(AND($AH84="Direct",$F84&gt;0),1,0)</x:f>
        <x:v>0</x:v>
      </x:c>
      <x:c r="AR84" s="176" t="str">
        <x:v>Yes</x:v>
      </x:c>
    </x:row>
    <x:row r="85">
      <x:c r="A85" s="176" t="str">
        <x:v>Ultimate Pink Bow Baby Shower Bundle - Editable &amp;quot;Tiny Toes &amp; Pretty Bows&amp;quot; Canva Template - All-in-One Printable Decor and Games Pack</x:v>
      </x:c>
      <x:c r="B85" s="176" t="str">
        <x:v>https://www.etsy.com/listing/4484579029/ultimate-pink-bow-baby-shower-bundle</x:v>
      </x:c>
      <x:c r="C85" s="176" t="str">
        <x:v>BallarinaTemplates</x:v>
      </x:c>
      <x:c r="D85" s="176" t="str">
        <x:v>https://www.etsy.com/shop/BallarinaTemplates</x:v>
      </x:c>
      <x:c r="E85" s="244" t="n">
        <x:v>27.99</x:v>
      </x:c>
      <x:c r="F85" s="245" t="n">
        <x:v>29</x:v>
      </x:c>
      <x:c r="G85" s="246" t="n">
        <x:v>812</x:v>
      </x:c>
      <x:c r="H85" s="247" t="n">
        <x:v>300</x:v>
      </x:c>
      <x:c r="I85" s="245" t="n">
        <x:v>13</x:v>
      </x:c>
      <x:c r="J85" s="245" t="n">
        <x:v>2</x:v>
      </x:c>
      <x:c r="K85" s="176" t="str">
        <x:v>3 Mo.</x:v>
      </x:c>
      <x:c r="L85" s="245" t="n">
        <x:v>6</x:v>
      </x:c>
      <x:c r="M85" s="245" t="n">
        <x:v>1</x:v>
      </x:c>
      <x:c r="N85" s="245" t="n">
        <x:v>331</x:v>
      </x:c>
      <x:c r="O85" s="176" t="str">
        <x:v>Paper &amp; Party Supplies</x:v>
      </x:c>
      <x:c r="P85" s="245" t="n">
        <x:v>16</x:v>
      </x:c>
      <x:c r="Q85" s="245" t="n">
        <x:v>36</x:v>
      </x:c>
      <x:c r="R85" s="248" t="n">
        <x:v>3.93</x:v>
      </x:c>
      <x:c r="S85" s="245" t="n">
        <x:v>142</x:v>
      </x:c>
      <x:c r="T85" s="176" t="str">
        <x:v>baby shower bundle,pink bow shower,baby shower games,tiny toes bows,baby girl shower,welcome sign,editable template,watercolor bow,coquette baby shower,digital download,pink bow invitation,girl baby shower,baby shower game</x:v>
      </x:c>
      <x:c r="U85" s="176" t="str">
        <x:v>baby shower bundle</x:v>
      </x:c>
      <x:c r="V85" s="176" t="str">
        <x:v>pink bow shower</x:v>
      </x:c>
      <x:c r="W85" s="176" t="str">
        <x:v>baby shower games</x:v>
      </x:c>
      <x:c r="X85" s="176" t="str">
        <x:v>tiny toes bows</x:v>
      </x:c>
      <x:c r="Y85" s="176" t="str">
        <x:v>baby girl shower</x:v>
      </x:c>
      <x:c r="Z85" s="176" t="str">
        <x:v>welcome sign</x:v>
      </x:c>
      <x:c r="AA85" s="176" t="str">
        <x:v>editable template</x:v>
      </x:c>
      <x:c r="AB85" s="176" t="str">
        <x:v>watercolor bow</x:v>
      </x:c>
      <x:c r="AC85" s="176" t="str">
        <x:v>coquette baby shower</x:v>
      </x:c>
      <x:c r="AD85" s="176" t="str">
        <x:v>digital download</x:v>
      </x:c>
      <x:c r="AE85" s="176" t="str">
        <x:v>pink bow invitation</x:v>
      </x:c>
      <x:c r="AF85" s="176" t="str">
        <x:v>girl baby shower</x:v>
      </x:c>
      <x:c r="AG85" s="176" t="str">
        <x:v>baby shower game</x:v>
      </x:c>
      <x:c r="AH85" s="249" t="str">
        <x:v>Adjacent</x:v>
      </x:c>
      <x:c r="AI85" s="249" t="str">
        <x:v>Games/decor bundle</x:v>
      </x:c>
      <x:c r="AJ85" s="249" t="str">
        <x:v>Digital/printable</x:v>
      </x:c>
      <x:c r="AK85" s="249" t="str">
        <x:v>Baby shower bundle without invitation language</x:v>
      </x:c>
      <x:c r="AL85" s="250" t="n">
        <x:v>3</x:v>
      </x:c>
      <x:c r="AM85" s="244" t="str">
        <x:f>IF($AH85="Direct",$E85,"")</x:f>
      </x:c>
      <x:c r="AN85" s="245" t="n">
        <x:f>IF($AH85="Direct",$F85,0)</x:f>
        <x:v>0</x:v>
      </x:c>
      <x:c r="AO85" s="246" t="n">
        <x:f>IF($AH85="Direct",$G85,0)</x:f>
        <x:v>0</x:v>
      </x:c>
      <x:c r="AP85" s="176" t="n">
        <x:f>IF($AH85="Direct",1,0)</x:f>
        <x:v>0</x:v>
      </x:c>
      <x:c r="AQ85" s="176" t="n">
        <x:f>IF(AND($AH85="Direct",$F85&gt;0),1,0)</x:f>
        <x:v>0</x:v>
      </x:c>
      <x:c r="AR85" s="176" t="str">
        <x:v>No</x:v>
      </x:c>
    </x:row>
    <x:row r="86">
      <x:c r="A86" s="176" t="str">
        <x:v>She&amp;#39;s Ready To Pop Invitation Bundle Baby Shower, Soda Pop Theme Printable Invite, DIY Editable Digital Template Canva, BS59</x:v>
      </x:c>
      <x:c r="B86" s="176" t="str">
        <x:v>https://www.etsy.com/listing/4457120512/shes-ready-to-pop-invitation-bundle-baby</x:v>
      </x:c>
      <x:c r="C86" s="176" t="str">
        <x:v>WISHLANDIA</x:v>
      </x:c>
      <x:c r="D86" s="176" t="str">
        <x:v>https://www.etsy.com/shop/WISHLANDIA</x:v>
      </x:c>
      <x:c r="E86" s="244" t="n">
        <x:v>16.9</x:v>
      </x:c>
      <x:c r="F86" s="245" t="n">
        <x:v>48</x:v>
      </x:c>
      <x:c r="G86" s="246" t="n">
        <x:v>811</x:v>
      </x:c>
      <x:c r="H86" s="247" t="n">
        <x:v>-100</x:v>
      </x:c>
      <x:c r="I86" s="245" t="n">
        <x:v>105</x:v>
      </x:c>
      <x:c r="J86" s="245" t="n">
        <x:v>9</x:v>
      </x:c>
      <x:c r="K86" s="176" t="str">
        <x:v>5 Mo.</x:v>
      </x:c>
      <x:c r="L86" s="245" t="n">
        <x:v>106</x:v>
      </x:c>
      <x:c r="M86" s="245" t="n">
        <x:v>2</x:v>
      </x:c>
      <x:c r="N86" s="245" t="n">
        <x:v>2225</x:v>
      </x:c>
      <x:c r="O86" s="176" t="str">
        <x:v>Paper &amp; Party Supplies</x:v>
      </x:c>
      <x:c r="P86" s="245" t="n">
        <x:v>13</x:v>
      </x:c>
      <x:c r="Q86" s="245" t="n">
        <x:v>99</x:v>
      </x:c>
      <x:c r="R86" s="248" t="n">
        <x:v>4.72</x:v>
      </x:c>
      <x:c r="S86" s="245" t="n">
        <x:v>2316</x:v>
      </x:c>
      <x:c r="T86" s="176" t="str">
        <x:v>baby shower invites,she is ready to pop,cola soda pop retro,gingham hand drawn,red blue white,digital invitations,book for baby insert,registry gifts cards,diaper raffle ticket,custom personalized,sprinkle sweet girl,coed brunch dinner,boy vintage patry</x:v>
      </x:c>
      <x:c r="U86" s="176" t="str">
        <x:v>baby shower invites</x:v>
      </x:c>
      <x:c r="V86" s="176" t="str">
        <x:v>she is ready to pop</x:v>
      </x:c>
      <x:c r="W86" s="176" t="str">
        <x:v>cola soda pop retro</x:v>
      </x:c>
      <x:c r="X86" s="176" t="str">
        <x:v>gingham hand drawn</x:v>
      </x:c>
      <x:c r="Y86" s="176" t="str">
        <x:v>red blue white</x:v>
      </x:c>
      <x:c r="Z86" s="176" t="str">
        <x:v>digital invitations</x:v>
      </x:c>
      <x:c r="AA86" s="176" t="str">
        <x:v>book for baby insert</x:v>
      </x:c>
      <x:c r="AB86" s="176" t="str">
        <x:v>registry gifts cards</x:v>
      </x:c>
      <x:c r="AC86" s="176" t="str">
        <x:v>diaper raffle ticket</x:v>
      </x:c>
      <x:c r="AD86" s="176" t="str">
        <x:v>custom personalized</x:v>
      </x:c>
      <x:c r="AE86" s="176" t="str">
        <x:v>sprinkle sweet girl</x:v>
      </x:c>
      <x:c r="AF86" s="176" t="str">
        <x:v>coed brunch dinner</x:v>
      </x:c>
      <x:c r="AG86" s="176" t="str">
        <x:v>boy vintage patry</x:v>
      </x:c>
      <x:c r="AH86" s="249" t="str">
        <x:v>Direct</x:v>
      </x:c>
      <x:c r="AI86" s="249" t="str">
        <x:v>Invitation suite</x:v>
      </x:c>
      <x:c r="AJ86" s="249" t="str">
        <x:v>Digital/printable</x:v>
      </x:c>
      <x:c r="AK86" s="249" t="str">
        <x:v>Title explicitly combines baby shower + invitation + bundle/set/suite</x:v>
      </x:c>
      <x:c r="AL86" s="250" t="n">
        <x:v>5</x:v>
      </x:c>
      <x:c r="AM86" s="244" t="n">
        <x:f>IF($AH86="Direct",$E86,"")</x:f>
        <x:v>16.9</x:v>
      </x:c>
      <x:c r="AN86" s="245" t="n">
        <x:f>IF($AH86="Direct",$F86,0)</x:f>
        <x:v>48</x:v>
      </x:c>
      <x:c r="AO86" s="246" t="n">
        <x:f>IF($AH86="Direct",$G86,0)</x:f>
        <x:v>811</x:v>
      </x:c>
      <x:c r="AP86" s="176" t="n">
        <x:f>IF($AH86="Direct",1,0)</x:f>
        <x:v>1</x:v>
      </x:c>
      <x:c r="AQ86" s="176" t="n">
        <x:f>IF(AND($AH86="Direct",$F86&gt;0),1,0)</x:f>
        <x:v>1</x:v>
      </x:c>
      <x:c r="AR86" s="176" t="str">
        <x:v>No</x:v>
      </x:c>
    </x:row>
    <x:row r="87">
      <x:c r="A87" s="176" t="str">
        <x:v>Toy Story Personalized Gender Reveal Video Announcement, Girl Gender Reveal Movie, It&amp;#39;s a Girl Story</x:v>
      </x:c>
      <x:c r="B87" s="176" t="str">
        <x:v>https://www.etsy.com/listing/1782908575/gender-reveal-video-announcement-girl</x:v>
      </x:c>
      <x:c r="C87" s="176" t="str">
        <x:v>VideoInvitationShop</x:v>
      </x:c>
      <x:c r="D87" s="176" t="str">
        <x:v>https://www.etsy.com/shop/VideoInvitationShop</x:v>
      </x:c>
      <x:c r="E87" s="244" t="n">
        <x:v>27</x:v>
      </x:c>
      <x:c r="F87" s="245" t="n">
        <x:v>30</x:v>
      </x:c>
      <x:c r="G87" s="246" t="n">
        <x:v>810</x:v>
      </x:c>
      <x:c r="H87" s="247" t="n">
        <x:v>-100</x:v>
      </x:c>
      <x:c r="I87" s="245" t="n">
        <x:v>317</x:v>
      </x:c>
      <x:c r="J87" s="245" t="n">
        <x:v>49</x:v>
      </x:c>
      <x:c r="K87" s="176" t="str">
        <x:v>23 Mo.</x:v>
      </x:c>
      <x:c r="L87" s="245" t="n">
        <x:v>292</x:v>
      </x:c>
      <x:c r="M87" s="245" t="n">
        <x:v>2</x:v>
      </x:c>
      <x:c r="N87" s="245" t="n">
        <x:v>13300</x:v>
      </x:c>
      <x:c r="O87" s="176" t="str">
        <x:v>Paper &amp; Party Supplies</x:v>
      </x:c>
      <x:c r="P87" s="245" t="n">
        <x:v>65</x:v>
      </x:c>
      <x:c r="Q87" s="245" t="n">
        <x:v>100</x:v>
      </x:c>
      <x:c r="R87" s="248" t="n">
        <x:v>2.38</x:v>
      </x:c>
      <x:c r="S87" s="245" t="n">
        <x:v>24099</x:v>
      </x:c>
      <x:c r="T87" s="176" t="str">
        <x:v>toy story gender,boy story invitation,gender reveal video,twin gender reveal,baby tory story,baby shower toystory,gender announcement,boy gender reveal,boy or girl gender,gender movie,toy story reveal,its a girl,personalized movie</x:v>
      </x:c>
      <x:c r="U87" s="176" t="str">
        <x:v>toy story gender</x:v>
      </x:c>
      <x:c r="V87" s="176" t="str">
        <x:v>boy story invitation</x:v>
      </x:c>
      <x:c r="W87" s="176" t="str">
        <x:v>gender reveal video</x:v>
      </x:c>
      <x:c r="X87" s="176" t="str">
        <x:v>twin gender reveal</x:v>
      </x:c>
      <x:c r="Y87" s="176" t="str">
        <x:v>baby tory story</x:v>
      </x:c>
      <x:c r="Z87" s="176" t="str">
        <x:v>baby shower toystory</x:v>
      </x:c>
      <x:c r="AA87" s="176" t="str">
        <x:v>gender announcement</x:v>
      </x:c>
      <x:c r="AB87" s="176" t="str">
        <x:v>boy gender reveal</x:v>
      </x:c>
      <x:c r="AC87" s="176" t="str">
        <x:v>boy or girl gender</x:v>
      </x:c>
      <x:c r="AD87" s="176" t="str">
        <x:v>gender movie</x:v>
      </x:c>
      <x:c r="AE87" s="176" t="str">
        <x:v>toy story reveal</x:v>
      </x:c>
      <x:c r="AF87" s="176" t="str">
        <x:v>its a girl</x:v>
      </x:c>
      <x:c r="AG87" s="176" t="str">
        <x:v>personalized movie</x:v>
      </x:c>
      <x:c r="AH87" s="249" t="str">
        <x:v>Off-niche</x:v>
      </x:c>
      <x:c r="AI87" s="249" t="str">
        <x:v>Other</x:v>
      </x:c>
      <x:c r="AJ87" s="249" t="str">
        <x:v>Unclear format</x:v>
      </x:c>
      <x:c r="AK87" s="249" t="str">
        <x:v>Title is outside the baby-shower invitation-bundle market</x:v>
      </x:c>
      <x:c r="AL87" s="250" t="n">
        <x:v>23</x:v>
      </x:c>
      <x:c r="AM87" s="244" t="str">
        <x:f>IF($AH87="Direct",$E87,"")</x:f>
      </x:c>
      <x:c r="AN87" s="245" t="n">
        <x:f>IF($AH87="Direct",$F87,0)</x:f>
        <x:v>0</x:v>
      </x:c>
      <x:c r="AO87" s="246" t="n">
        <x:f>IF($AH87="Direct",$G87,0)</x:f>
        <x:v>0</x:v>
      </x:c>
      <x:c r="AP87" s="176" t="n">
        <x:f>IF($AH87="Direct",1,0)</x:f>
        <x:v>0</x:v>
      </x:c>
      <x:c r="AQ87" s="176" t="n">
        <x:f>IF(AND($AH87="Direct",$F87&gt;0),1,0)</x:f>
        <x:v>0</x:v>
      </x:c>
      <x:c r="AR87" s="176" t="str">
        <x:v>No</x:v>
      </x:c>
    </x:row>
    <x:row r="88">
      <x:c r="A88" s="176" t="str">
        <x:v>Custom Banner 2x6’ | Print at Walgreens or CVS (Digital Download)</x:v>
      </x:c>
      <x:c r="B88" s="176" t="str">
        <x:v>https://www.etsy.com/listing/4471532653/custom-birthday-banner-order-request</x:v>
      </x:c>
      <x:c r="C88" s="176" t="str">
        <x:v>TheTemplateHausFinds</x:v>
      </x:c>
      <x:c r="D88" s="176" t="str">
        <x:v>https://www.etsy.com/shop/TheTemplateHausFinds</x:v>
      </x:c>
      <x:c r="E88" s="244" t="n">
        <x:v>18</x:v>
      </x:c>
      <x:c r="F88" s="245" t="n">
        <x:v>45</x:v>
      </x:c>
      <x:c r="G88" s="246" t="n">
        <x:v>810</x:v>
      </x:c>
      <x:c r="H88" s="247" t="n">
        <x:v>-100</x:v>
      </x:c>
      <x:c r="I88" s="245" t="n">
        <x:v>137</x:v>
      </x:c>
      <x:c r="J88" s="245" t="n">
        <x:v>10</x:v>
      </x:c>
      <x:c r="K88" s="176" t="str">
        <x:v>5 Mo.</x:v>
      </x:c>
      <x:c r="L88" s="245" t="n">
        <x:v>108</x:v>
      </x:c>
      <x:c r="M88" s="245" t="n">
        <x:v>2</x:v>
      </x:c>
      <x:c r="N88" s="245" t="n">
        <x:v>4075</x:v>
      </x:c>
      <x:c r="O88" s="176" t="str">
        <x:v>Paper &amp; Party Supplies</x:v>
      </x:c>
      <x:c r="P88" s="245" t="n">
        <x:v>14</x:v>
      </x:c>
      <x:c r="Q88" s="245" t="n">
        <x:v>100</x:v>
      </x:c>
      <x:c r="R88" s="248" t="n">
        <x:v>3.36</x:v>
      </x:c>
      <x:c r="S88" s="245" t="n">
        <x:v>2307</x:v>
      </x:c>
      <x:c r="T88" s="176" t="str">
        <x:v>birthday,party invitations,party banner,birthday banner,banner template,custom banner,walgreens banner,birthday banner temp,custom party banner,personalized banner,digital banner templ,bach party banner,baby shower banner</x:v>
      </x:c>
      <x:c r="U88" s="176" t="str">
        <x:v>birthday</x:v>
      </x:c>
      <x:c r="V88" s="176" t="str">
        <x:v>party invitations</x:v>
      </x:c>
      <x:c r="W88" s="176" t="str">
        <x:v>party banner</x:v>
      </x:c>
      <x:c r="X88" s="176" t="str">
        <x:v>birthday banner</x:v>
      </x:c>
      <x:c r="Y88" s="176" t="str">
        <x:v>banner template</x:v>
      </x:c>
      <x:c r="Z88" s="176" t="str">
        <x:v>custom banner</x:v>
      </x:c>
      <x:c r="AA88" s="176" t="str">
        <x:v>walgreens banner</x:v>
      </x:c>
      <x:c r="AB88" s="176" t="str">
        <x:v>birthday banner temp</x:v>
      </x:c>
      <x:c r="AC88" s="176" t="str">
        <x:v>custom party banner</x:v>
      </x:c>
      <x:c r="AD88" s="176" t="str">
        <x:v>personalized banner</x:v>
      </x:c>
      <x:c r="AE88" s="176" t="str">
        <x:v>digital banner templ</x:v>
      </x:c>
      <x:c r="AF88" s="176" t="str">
        <x:v>bach party banner</x:v>
      </x:c>
      <x:c r="AG88" s="176" t="str">
        <x:v>baby shower banner</x:v>
      </x:c>
      <x:c r="AH88" s="249" t="str">
        <x:v>Off-niche</x:v>
      </x:c>
      <x:c r="AI88" s="249" t="str">
        <x:v>Other</x:v>
      </x:c>
      <x:c r="AJ88" s="249" t="str">
        <x:v>Digital/printable</x:v>
      </x:c>
      <x:c r="AK88" s="249" t="str">
        <x:v>Title is outside the baby-shower invitation-bundle market</x:v>
      </x:c>
      <x:c r="AL88" s="250" t="n">
        <x:v>5</x:v>
      </x:c>
      <x:c r="AM88" s="244" t="str">
        <x:f>IF($AH88="Direct",$E88,"")</x:f>
      </x:c>
      <x:c r="AN88" s="245" t="n">
        <x:f>IF($AH88="Direct",$F88,0)</x:f>
        <x:v>0</x:v>
      </x:c>
      <x:c r="AO88" s="246" t="n">
        <x:f>IF($AH88="Direct",$G88,0)</x:f>
        <x:v>0</x:v>
      </x:c>
      <x:c r="AP88" s="176" t="n">
        <x:f>IF($AH88="Direct",1,0)</x:f>
        <x:v>0</x:v>
      </x:c>
      <x:c r="AQ88" s="176" t="n">
        <x:f>IF(AND($AH88="Direct",$F88&gt;0),1,0)</x:f>
        <x:v>0</x:v>
      </x:c>
      <x:c r="AR88" s="176" t="str">
        <x:v>No</x:v>
      </x:c>
    </x:row>
    <x:row r="89">
      <x:c r="A89" s="176" t="str">
        <x:v>Locally Grown Baby Shower Bundle, Farmers Market Baby Shower Bundle, Locally Grown Baby Shower Invitation, Baby Shower Games, Canva Template</x:v>
      </x:c>
      <x:c r="B89" s="176" t="str">
        <x:v>https://www.etsy.com/listing/4308964885/locally-grown-baby-shower-invitation</x:v>
      </x:c>
      <x:c r="C89" s="176" t="str">
        <x:v>RareMomentDesigns</x:v>
      </x:c>
      <x:c r="D89" s="176" t="str">
        <x:v>https://www.etsy.com/shop/RareMomentDesigns</x:v>
      </x:c>
      <x:c r="E89" s="244" t="n">
        <x:v>67.44</x:v>
      </x:c>
      <x:c r="F89" s="245" t="n">
        <x:v>12</x:v>
      </x:c>
      <x:c r="G89" s="246" t="n">
        <x:v>809</x:v>
      </x:c>
      <x:c r="H89" s="247" t="n">
        <x:v>-100</x:v>
      </x:c>
      <x:c r="I89" s="245" t="n">
        <x:v>168</x:v>
      </x:c>
      <x:c r="J89" s="245" t="n">
        <x:v>18</x:v>
      </x:c>
      <x:c r="K89" s="176" t="str">
        <x:v>14 Mo.</x:v>
      </x:c>
      <x:c r="L89" s="245" t="n">
        <x:v>127</x:v>
      </x:c>
      <x:c r="M89" s="245" t="n">
        <x:v>1</x:v>
      </x:c>
      <x:c r="N89" s="245" t="n">
        <x:v>5122</x:v>
      </x:c>
      <x:c r="O89" s="176" t="str">
        <x:v>Paper &amp; Party Supplies</x:v>
      </x:c>
      <x:c r="P89" s="245" t="n">
        <x:v>51</x:v>
      </x:c>
      <x:c r="Q89" s="245" t="n">
        <x:v>90</x:v>
      </x:c>
      <x:c r="R89" s="248" t="n">
        <x:v>3.28</x:v>
      </x:c>
      <x:c r="S89" s="245" t="n">
        <x:v>39091</x:v>
      </x:c>
      <x:c r="T89" s="176" t="str">
        <x:v>locally grown baby,shower invitation,farmers market baby,shower invite bundle,locally grown invite,locally grown bundle,baby shower bundle,gender neutral baby,shower games bundle,boy baby shower,locally grown signs,baby shower invite,homegrown rmd092</x:v>
      </x:c>
      <x:c r="U89" s="176" t="str">
        <x:v>locally grown baby</x:v>
      </x:c>
      <x:c r="V89" s="176" t="str">
        <x:v>shower invitation</x:v>
      </x:c>
      <x:c r="W89" s="176" t="str">
        <x:v>farmers market baby</x:v>
      </x:c>
      <x:c r="X89" s="176" t="str">
        <x:v>shower invite bundle</x:v>
      </x:c>
      <x:c r="Y89" s="176" t="str">
        <x:v>locally grown invite</x:v>
      </x:c>
      <x:c r="Z89" s="176" t="str">
        <x:v>locally grown bundle</x:v>
      </x:c>
      <x:c r="AA89" s="176" t="str">
        <x:v>baby shower bundle</x:v>
      </x:c>
      <x:c r="AB89" s="176" t="str">
        <x:v>gender neutral baby</x:v>
      </x:c>
      <x:c r="AC89" s="176" t="str">
        <x:v>shower games bundle</x:v>
      </x:c>
      <x:c r="AD89" s="176" t="str">
        <x:v>boy baby shower</x:v>
      </x:c>
      <x:c r="AE89" s="176" t="str">
        <x:v>locally grown signs</x:v>
      </x:c>
      <x:c r="AF89" s="176" t="str">
        <x:v>baby shower invite</x:v>
      </x:c>
      <x:c r="AG89" s="176" t="str">
        <x:v>homegrown rmd092</x:v>
      </x:c>
      <x:c r="AH89" s="249" t="str">
        <x:v>Direct</x:v>
      </x:c>
      <x:c r="AI89" s="249" t="str">
        <x:v>Complete event bundle</x:v>
      </x:c>
      <x:c r="AJ89" s="249" t="str">
        <x:v>Digital/printable</x:v>
      </x:c>
      <x:c r="AK89" s="249" t="str">
        <x:v>Title explicitly combines baby shower + invitation + bundle/set/suite</x:v>
      </x:c>
      <x:c r="AL89" s="250" t="n">
        <x:v>14</x:v>
      </x:c>
      <x:c r="AM89" s="244" t="n">
        <x:f>IF($AH89="Direct",$E89,"")</x:f>
        <x:v>67.44</x:v>
      </x:c>
      <x:c r="AN89" s="245" t="n">
        <x:f>IF($AH89="Direct",$F89,0)</x:f>
        <x:v>12</x:v>
      </x:c>
      <x:c r="AO89" s="246" t="n">
        <x:f>IF($AH89="Direct",$G89,0)</x:f>
        <x:v>809</x:v>
      </x:c>
      <x:c r="AP89" s="176" t="n">
        <x:f>IF($AH89="Direct",1,0)</x:f>
        <x:v>1</x:v>
      </x:c>
      <x:c r="AQ89" s="176" t="n">
        <x:f>IF(AND($AH89="Direct",$F89&gt;0),1,0)</x:f>
        <x:v>1</x:v>
      </x:c>
      <x:c r="AR89" s="176" t="str">
        <x:v>No</x:v>
      </x:c>
    </x:row>
    <x:row r="90">
      <x:c r="A90" s="176" t="str">
        <x:v>Special Delivery Baby Shower Bundle, Slice Slice Baby Editable Hand Drawn Italian Pizza Theme Baby Invitation Shower Set Decor and Games</x:v>
      </x:c>
      <x:c r="B90" s="176" t="str">
        <x:v>https://www.etsy.com/listing/4345061927/special-delivery-baby-shower-bundle</x:v>
      </x:c>
      <x:c r="C90" s="176" t="str">
        <x:v>AestheticGirlyy</x:v>
      </x:c>
      <x:c r="D90" s="176" t="str">
        <x:v>https://www.etsy.com/shop/AestheticGirlyy</x:v>
      </x:c>
      <x:c r="E90" s="244" t="n">
        <x:v>39.99</x:v>
      </x:c>
      <x:c r="F90" s="245" t="n">
        <x:v>20</x:v>
      </x:c>
      <x:c r="G90" s="246" t="n">
        <x:v>800</x:v>
      </x:c>
      <x:c r="H90" s="247" t="n">
        <x:v>-100</x:v>
      </x:c>
      <x:c r="I90" s="245" t="n">
        <x:v>424</x:v>
      </x:c>
      <x:c r="J90" s="245" t="n">
        <x:v>36</x:v>
      </x:c>
      <x:c r="K90" s="176" t="str">
        <x:v>11 Mo.</x:v>
      </x:c>
      <x:c r="L90" s="245" t="n">
        <x:v>511</x:v>
      </x:c>
      <x:c r="M90" s="245" t="n">
        <x:v>3</x:v>
      </x:c>
      <x:c r="N90" s="245" t="n">
        <x:v>19873</x:v>
      </x:c>
      <x:c r="O90" s="176" t="str">
        <x:v>Paper &amp; Party Supplies</x:v>
      </x:c>
      <x:c r="P90" s="245" t="n">
        <x:v>35</x:v>
      </x:c>
      <x:c r="Q90" s="245" t="n">
        <x:v>100</x:v>
      </x:c>
      <x:c r="R90" s="248" t="n">
        <x:v>2.13</x:v>
      </x:c>
      <x:c r="S90" s="245" t="n">
        <x:v>73047</x:v>
      </x:c>
      <x:c r="T90" s="176" t="str">
        <x:v>pizza and wine,whimsical,baby shower invite,slice slice baby,baby shower decor,pizza baby shower,baby shower bundle,italian baby shower,hand drawn doodle,italian baby bundle,baby shower games,baby shower signs,trendy baby shower</x:v>
      </x:c>
      <x:c r="U90" s="176" t="str">
        <x:v>pizza and wine</x:v>
      </x:c>
      <x:c r="V90" s="176" t="str">
        <x:v>whimsical</x:v>
      </x:c>
      <x:c r="W90" s="176" t="str">
        <x:v>baby shower invite</x:v>
      </x:c>
      <x:c r="X90" s="176" t="str">
        <x:v>slice slice baby</x:v>
      </x:c>
      <x:c r="Y90" s="176" t="str">
        <x:v>baby shower decor</x:v>
      </x:c>
      <x:c r="Z90" s="176" t="str">
        <x:v>pizza baby shower</x:v>
      </x:c>
      <x:c r="AA90" s="176" t="str">
        <x:v>baby shower bundle</x:v>
      </x:c>
      <x:c r="AB90" s="176" t="str">
        <x:v>italian baby shower</x:v>
      </x:c>
      <x:c r="AC90" s="176" t="str">
        <x:v>hand drawn doodle</x:v>
      </x:c>
      <x:c r="AD90" s="176" t="str">
        <x:v>italian baby bundle</x:v>
      </x:c>
      <x:c r="AE90" s="176" t="str">
        <x:v>baby shower games</x:v>
      </x:c>
      <x:c r="AF90" s="176" t="str">
        <x:v>baby shower signs</x:v>
      </x:c>
      <x:c r="AG90" s="176" t="str">
        <x:v>trendy baby shower</x:v>
      </x:c>
      <x:c r="AH90" s="249" t="str">
        <x:v>Direct</x:v>
      </x:c>
      <x:c r="AI90" s="249" t="str">
        <x:v>Complete event bundle</x:v>
      </x:c>
      <x:c r="AJ90" s="249" t="str">
        <x:v>Digital/printable</x:v>
      </x:c>
      <x:c r="AK90" s="249" t="str">
        <x:v>Title explicitly combines baby shower + invitation + bundle/set/suite</x:v>
      </x:c>
      <x:c r="AL90" s="250" t="n">
        <x:v>11</x:v>
      </x:c>
      <x:c r="AM90" s="244" t="n">
        <x:f>IF($AH90="Direct",$E90,"")</x:f>
        <x:v>39.99</x:v>
      </x:c>
      <x:c r="AN90" s="245" t="n">
        <x:f>IF($AH90="Direct",$F90,0)</x:f>
        <x:v>20</x:v>
      </x:c>
      <x:c r="AO90" s="246" t="n">
        <x:f>IF($AH90="Direct",$G90,0)</x:f>
        <x:v>800</x:v>
      </x:c>
      <x:c r="AP90" s="176" t="n">
        <x:f>IF($AH90="Direct",1,0)</x:f>
        <x:v>1</x:v>
      </x:c>
      <x:c r="AQ90" s="176" t="n">
        <x:f>IF(AND($AH90="Direct",$F90&gt;0),1,0)</x:f>
        <x:v>1</x:v>
      </x:c>
      <x:c r="AR90" s="176" t="str">
        <x:v>No</x:v>
      </x:c>
    </x:row>
    <x:row r="91">
      <x:c r="A91" s="176" t="str">
        <x:v>Custom Invitation Template Bundle, Matching Party Decorations, Personalized Party Printables, Editable Canva Templates</x:v>
      </x:c>
      <x:c r="B91" s="176" t="str">
        <x:v>https://www.etsy.com/listing/4467683277/custom-invitation-template-bundle</x:v>
      </x:c>
      <x:c r="C91" s="176" t="str">
        <x:v>craftedbyjokirkup</x:v>
      </x:c>
      <x:c r="D91" s="176" t="str">
        <x:v>https://www.etsy.com/shop/craftedbyjokirkup</x:v>
      </x:c>
      <x:c r="E91" s="244" t="n">
        <x:v>56.86</x:v>
      </x:c>
      <x:c r="F91" s="245" t="n">
        <x:v>14</x:v>
      </x:c>
      <x:c r="G91" s="246" t="n">
        <x:v>796</x:v>
      </x:c>
      <x:c r="H91" s="247" t="n">
        <x:v>0</x:v>
      </x:c>
      <x:c r="I91" s="245" t="n">
        <x:v>27</x:v>
      </x:c>
      <x:c r="J91" s="245" t="n">
        <x:v>2</x:v>
      </x:c>
      <x:c r="K91" s="176" t="str">
        <x:v>4 Mo.</x:v>
      </x:c>
      <x:c r="L91" s="245" t="n">
        <x:v>2</x:v>
      </x:c>
      <x:c r="M91" s="245" t="n">
        <x:v>1</x:v>
      </x:c>
      <x:c r="N91" s="245" t="n">
        <x:v>173</x:v>
      </x:c>
      <x:c r="O91" s="176" t="str">
        <x:v>Paper &amp; Party Supplies</x:v>
      </x:c>
      <x:c r="P91" s="245" t="n">
        <x:v>16</x:v>
      </x:c>
      <x:c r="Q91" s="245" t="n">
        <x:v>0</x:v>
      </x:c>
      <x:c r="R91" s="248" t="n">
        <x:v>15.61</x:v>
      </x:c>
      <x:c r="S91" s="245" t="n">
        <x:v>5267</x:v>
      </x:c>
      <x:c r="T91" s="176" t="str">
        <x:v>custom party invite,custom invitation,party decor bundle,party decor suite,matching party decor,editable invite,canva invitation,custom birthday,custom baby shower,personalized decor,invitation template,custom party decor,party printables</x:v>
      </x:c>
      <x:c r="U91" s="176" t="str">
        <x:v>custom party invite</x:v>
      </x:c>
      <x:c r="V91" s="176" t="str">
        <x:v>custom invitation</x:v>
      </x:c>
      <x:c r="W91" s="176" t="str">
        <x:v>party decor bundle</x:v>
      </x:c>
      <x:c r="X91" s="176" t="str">
        <x:v>party decor suite</x:v>
      </x:c>
      <x:c r="Y91" s="176" t="str">
        <x:v>matching party decor</x:v>
      </x:c>
      <x:c r="Z91" s="176" t="str">
        <x:v>editable invite</x:v>
      </x:c>
      <x:c r="AA91" s="176" t="str">
        <x:v>canva invitation</x:v>
      </x:c>
      <x:c r="AB91" s="176" t="str">
        <x:v>custom birthday</x:v>
      </x:c>
      <x:c r="AC91" s="176" t="str">
        <x:v>custom baby shower</x:v>
      </x:c>
      <x:c r="AD91" s="176" t="str">
        <x:v>personalized decor</x:v>
      </x:c>
      <x:c r="AE91" s="176" t="str">
        <x:v>invitation template</x:v>
      </x:c>
      <x:c r="AF91" s="176" t="str">
        <x:v>custom party decor</x:v>
      </x:c>
      <x:c r="AG91" s="176" t="str">
        <x:v>party printables</x:v>
      </x:c>
      <x:c r="AH91" s="249" t="str">
        <x:v>Off-niche</x:v>
      </x:c>
      <x:c r="AI91" s="249" t="str">
        <x:v>Other</x:v>
      </x:c>
      <x:c r="AJ91" s="249" t="str">
        <x:v>Digital/printable</x:v>
      </x:c>
      <x:c r="AK91" s="249" t="str">
        <x:v>Title is outside the baby-shower invitation-bundle market</x:v>
      </x:c>
      <x:c r="AL91" s="250" t="n">
        <x:v>4</x:v>
      </x:c>
      <x:c r="AM91" s="244" t="str">
        <x:f>IF($AH91="Direct",$E91,"")</x:f>
      </x:c>
      <x:c r="AN91" s="245" t="n">
        <x:f>IF($AH91="Direct",$F91,0)</x:f>
        <x:v>0</x:v>
      </x:c>
      <x:c r="AO91" s="246" t="n">
        <x:f>IF($AH91="Direct",$G91,0)</x:f>
        <x:v>0</x:v>
      </x:c>
      <x:c r="AP91" s="176" t="n">
        <x:f>IF($AH91="Direct",1,0)</x:f>
        <x:v>0</x:v>
      </x:c>
      <x:c r="AQ91" s="176" t="n">
        <x:f>IF(AND($AH91="Direct",$F91&gt;0),1,0)</x:f>
        <x:v>0</x:v>
      </x:c>
      <x:c r="AR91" s="176" t="str">
        <x:v>No</x:v>
      </x:c>
    </x:row>
    <x:row r="92">
      <x:c r="A92" s="176" t="str">
        <x:v>Yellow &amp; Blue Vintage Minimal Dainty Baby Shower Invitation Bundle, Digital Template, DIY Canva Editable Invite</x:v>
      </x:c>
      <x:c r="B92" s="176" t="str">
        <x:v>https://www.etsy.com/listing/4501286556/yellow-blue-vintage-minimal-dainty-baby</x:v>
      </x:c>
      <x:c r="C92" s="176" t="str">
        <x:v>PosyPaperCo</x:v>
      </x:c>
      <x:c r="D92" s="176" t="str">
        <x:v>https://www.etsy.com/shop/PosyPaperCo</x:v>
      </x:c>
      <x:c r="E92" s="244" t="n">
        <x:v>52.99</x:v>
      </x:c>
      <x:c r="F92" s="245" t="n">
        <x:v>15</x:v>
      </x:c>
      <x:c r="G92" s="246" t="n">
        <x:v>795</x:v>
      </x:c>
      <x:c r="H92" s="247" t="n">
        <x:v>300</x:v>
      </x:c>
      <x:c r="I92" s="245" t="n">
        <x:v>9</x:v>
      </x:c>
      <x:c r="J92" s="245" t="n">
        <x:v>1</x:v>
      </x:c>
      <x:c r="K92" s="176" t="str">
        <x:v>2 Mo.</x:v>
      </x:c>
      <x:c r="L92" s="245" t="n">
        <x:v>14</x:v>
      </x:c>
      <x:c r="M92" s="245" t="n">
        <x:v>1</x:v>
      </x:c>
      <x:c r="N92" s="245" t="n">
        <x:v>264</x:v>
      </x:c>
      <x:c r="O92" s="176" t="str">
        <x:v>Paper &amp; Party Supplies</x:v>
      </x:c>
      <x:c r="P92" s="245" t="n">
        <x:v>7</x:v>
      </x:c>
      <x:c r="Q92" s="245" t="n">
        <x:v>39</x:v>
      </x:c>
      <x:c r="R92" s="248" t="n">
        <x:v>3.41</x:v>
      </x:c>
      <x:c r="S92" s="245" t="n">
        <x:v>148</x:v>
      </x:c>
      <x:c r="T92" s="176" t="str">
        <x:v>baby sprinkle invite,yellow baby shower,stripes,vintage floral,canva website,digital invite,diy canva template,editable template,shower essentials,invitation template,old money,baby shower bundle,baby shower suite</x:v>
      </x:c>
      <x:c r="U92" s="176" t="str">
        <x:v>baby sprinkle invite</x:v>
      </x:c>
      <x:c r="V92" s="176" t="str">
        <x:v>yellow baby shower</x:v>
      </x:c>
      <x:c r="W92" s="176" t="str">
        <x:v>stripes</x:v>
      </x:c>
      <x:c r="X92" s="176" t="str">
        <x:v>vintage floral</x:v>
      </x:c>
      <x:c r="Y92" s="176" t="str">
        <x:v>canva website</x:v>
      </x:c>
      <x:c r="Z92" s="176" t="str">
        <x:v>digital invite</x:v>
      </x:c>
      <x:c r="AA92" s="176" t="str">
        <x:v>diy canva template</x:v>
      </x:c>
      <x:c r="AB92" s="176" t="str">
        <x:v>editable template</x:v>
      </x:c>
      <x:c r="AC92" s="176" t="str">
        <x:v>shower essentials</x:v>
      </x:c>
      <x:c r="AD92" s="176" t="str">
        <x:v>invitation template</x:v>
      </x:c>
      <x:c r="AE92" s="176" t="str">
        <x:v>old money</x:v>
      </x:c>
      <x:c r="AF92" s="176" t="str">
        <x:v>baby shower bundle</x:v>
      </x:c>
      <x:c r="AG92" s="176" t="str">
        <x:v>baby shower suite</x:v>
      </x:c>
      <x:c r="AH92" s="249" t="str">
        <x:v>Direct</x:v>
      </x:c>
      <x:c r="AI92" s="249" t="str">
        <x:v>Invitation suite</x:v>
      </x:c>
      <x:c r="AJ92" s="249" t="str">
        <x:v>Digital/printable</x:v>
      </x:c>
      <x:c r="AK92" s="249" t="str">
        <x:v>Title explicitly combines baby shower + invitation + bundle/set/suite</x:v>
      </x:c>
      <x:c r="AL92" s="250" t="n">
        <x:v>2</x:v>
      </x:c>
      <x:c r="AM92" s="244" t="n">
        <x:f>IF($AH92="Direct",$E92,"")</x:f>
        <x:v>52.99</x:v>
      </x:c>
      <x:c r="AN92" s="245" t="n">
        <x:f>IF($AH92="Direct",$F92,0)</x:f>
        <x:v>15</x:v>
      </x:c>
      <x:c r="AO92" s="246" t="n">
        <x:f>IF($AH92="Direct",$G92,0)</x:f>
        <x:v>795</x:v>
      </x:c>
      <x:c r="AP92" s="176" t="n">
        <x:f>IF($AH92="Direct",1,0)</x:f>
        <x:v>1</x:v>
      </x:c>
      <x:c r="AQ92" s="176" t="n">
        <x:f>IF(AND($AH92="Direct",$F92&gt;0),1,0)</x:f>
        <x:v>1</x:v>
      </x:c>
      <x:c r="AR92" s="176" t="str">
        <x:v>No</x:v>
      </x:c>
    </x:row>
    <x:row r="93">
      <x:c r="A93" s="176" t="str">
        <x:v>Whimsical Vintage Floral Baby Shower Suite, Digital Download, Editable DIY Canva Template</x:v>
      </x:c>
      <x:c r="B93" s="176" t="str">
        <x:v>https://www.etsy.com/listing/4513457341/whimsical-vintage-floral-baby-shower</x:v>
      </x:c>
      <x:c r="C93" s="176" t="str">
        <x:v>PosyPaperCo</x:v>
      </x:c>
      <x:c r="D93" s="176" t="str">
        <x:v>https://www.etsy.com/shop/PosyPaperCo</x:v>
      </x:c>
      <x:c r="E93" s="244" t="n">
        <x:v>52.99</x:v>
      </x:c>
      <x:c r="F93" s="245" t="n">
        <x:v>15</x:v>
      </x:c>
      <x:c r="G93" s="246" t="n">
        <x:v>795</x:v>
      </x:c>
      <x:c r="H93" s="247" t="n">
        <x:v>0</x:v>
      </x:c>
      <x:c r="I93" s="245" t="n">
        <x:v>9</x:v>
      </x:c>
      <x:c r="J93" s="245" t="n">
        <x:v>1</x:v>
      </x:c>
      <x:c r="K93" s="176" t="str">
        <x:v>2 Mo.</x:v>
      </x:c>
      <x:c r="L93" s="245" t="n">
        <x:v>18</x:v>
      </x:c>
      <x:c r="M93" s="245" t="n">
        <x:v>1</x:v>
      </x:c>
      <x:c r="N93" s="245" t="n">
        <x:v>351</x:v>
      </x:c>
      <x:c r="O93" s="176" t="str">
        <x:v>Paper &amp; Party Supplies</x:v>
      </x:c>
      <x:c r="P93" s="245" t="n">
        <x:v>7</x:v>
      </x:c>
      <x:c r="Q93" s="245" t="n">
        <x:v>48</x:v>
      </x:c>
      <x:c r="R93" s="248" t="n">
        <x:v>2.56</x:v>
      </x:c>
      <x:c r="S93" s="245" t="n">
        <x:v>148</x:v>
      </x:c>
      <x:c r="T93" s="176" t="str">
        <x:v>baby shower bundle,baby shower suite,baby sprinkle invite,pink baby shower,vintage floral,canva template,digital invite,diy canva template,shower essentials,retro,old money,baby girl sprinkle,summer baby shower</x:v>
      </x:c>
      <x:c r="U93" s="176" t="str">
        <x:v>baby shower bundle</x:v>
      </x:c>
      <x:c r="V93" s="176" t="str">
        <x:v>baby shower suite</x:v>
      </x:c>
      <x:c r="W93" s="176" t="str">
        <x:v>baby sprinkle invite</x:v>
      </x:c>
      <x:c r="X93" s="176" t="str">
        <x:v>pink baby shower</x:v>
      </x:c>
      <x:c r="Y93" s="176" t="str">
        <x:v>vintage floral</x:v>
      </x:c>
      <x:c r="Z93" s="176" t="str">
        <x:v>canva template</x:v>
      </x:c>
      <x:c r="AA93" s="176" t="str">
        <x:v>digital invite</x:v>
      </x:c>
      <x:c r="AB93" s="176" t="str">
        <x:v>diy canva template</x:v>
      </x:c>
      <x:c r="AC93" s="176" t="str">
        <x:v>shower essentials</x:v>
      </x:c>
      <x:c r="AD93" s="176" t="str">
        <x:v>retro</x:v>
      </x:c>
      <x:c r="AE93" s="176" t="str">
        <x:v>old money</x:v>
      </x:c>
      <x:c r="AF93" s="176" t="str">
        <x:v>baby girl sprinkle</x:v>
      </x:c>
      <x:c r="AG93" s="176" t="str">
        <x:v>summer baby shower</x:v>
      </x:c>
      <x:c r="AH93" s="249" t="str">
        <x:v>Adjacent</x:v>
      </x:c>
      <x:c r="AI93" s="249" t="str">
        <x:v>Other bundle</x:v>
      </x:c>
      <x:c r="AJ93" s="249" t="str">
        <x:v>Digital/printable</x:v>
      </x:c>
      <x:c r="AK93" s="249" t="str">
        <x:v>Baby shower bundle without invitation language</x:v>
      </x:c>
      <x:c r="AL93" s="250" t="n">
        <x:v>2</x:v>
      </x:c>
      <x:c r="AM93" s="244" t="str">
        <x:f>IF($AH93="Direct",$E93,"")</x:f>
      </x:c>
      <x:c r="AN93" s="245" t="n">
        <x:f>IF($AH93="Direct",$F93,0)</x:f>
        <x:v>0</x:v>
      </x:c>
      <x:c r="AO93" s="246" t="n">
        <x:f>IF($AH93="Direct",$G93,0)</x:f>
        <x:v>0</x:v>
      </x:c>
      <x:c r="AP93" s="176" t="n">
        <x:f>IF($AH93="Direct",1,0)</x:f>
        <x:v>0</x:v>
      </x:c>
      <x:c r="AQ93" s="176" t="n">
        <x:f>IF(AND($AH93="Direct",$F93&gt;0),1,0)</x:f>
        <x:v>0</x:v>
      </x:c>
      <x:c r="AR93" s="176" t="str">
        <x:v>No</x:v>
      </x:c>
    </x:row>
    <x:row r="94">
      <x:c r="A94" s="176" t="str">
        <x:v>Little Pumpkin Baby Shower Bundle, Fall Pumpkin Baby Shower Invitation, Autumn Baby shower, Pumpkin Baby Shower Decorations, Games, Template</x:v>
      </x:c>
      <x:c r="B94" s="176" t="str">
        <x:v>https://www.etsy.com/listing/1724168840/little-pumpkin-baby-shower-bundle-fall</x:v>
      </x:c>
      <x:c r="C94" s="176" t="str">
        <x:v>CherryLittleDesignCo</x:v>
      </x:c>
      <x:c r="D94" s="176" t="str">
        <x:v>https://www.etsy.com/shop/CherryLittleDesignCo</x:v>
      </x:c>
      <x:c r="E94" s="244" t="n">
        <x:v>44</x:v>
      </x:c>
      <x:c r="F94" s="245" t="n">
        <x:v>18</x:v>
      </x:c>
      <x:c r="G94" s="246" t="n">
        <x:v>792</x:v>
      </x:c>
      <x:c r="H94" s="247" t="n">
        <x:v>200</x:v>
      </x:c>
      <x:c r="I94" s="245" t="n">
        <x:v>1191</x:v>
      </x:c>
      <x:c r="J94" s="245" t="n">
        <x:v>100</x:v>
      </x:c>
      <x:c r="K94" s="176" t="str">
        <x:v>26 Mo.</x:v>
      </x:c>
      <x:c r="L94" s="245" t="n">
        <x:v>1384</x:v>
      </x:c>
      <x:c r="M94" s="245" t="n">
        <x:v>4</x:v>
      </x:c>
      <x:c r="N94" s="245" t="n">
        <x:v>58876</x:v>
      </x:c>
      <x:c r="O94" s="176" t="str">
        <x:v>Paper &amp; Party Supplies</x:v>
      </x:c>
      <x:c r="P94" s="245" t="n">
        <x:v>84</x:v>
      </x:c>
      <x:c r="Q94" s="245" t="n">
        <x:v>100</x:v>
      </x:c>
      <x:c r="R94" s="248" t="n">
        <x:v>2.02</x:v>
      </x:c>
      <x:c r="S94" s="245" t="n">
        <x:v>62843</x:v>
      </x:c>
      <x:c r="T94" s="176" t="str">
        <x:v>baby shower decor,little pumpkin,a little pumpkin,is on the way,baby shower invite,fall baby shower,pumpkin baby shower,autumn baby shower,decorations,wildflower pumpkin,baby shower games,baby shower sign,bundle</x:v>
      </x:c>
      <x:c r="U94" s="176" t="str">
        <x:v>baby shower decor</x:v>
      </x:c>
      <x:c r="V94" s="176" t="str">
        <x:v>little pumpkin</x:v>
      </x:c>
      <x:c r="W94" s="176" t="str">
        <x:v>a little pumpkin</x:v>
      </x:c>
      <x:c r="X94" s="176" t="str">
        <x:v>is on the way</x:v>
      </x:c>
      <x:c r="Y94" s="176" t="str">
        <x:v>baby shower invite</x:v>
      </x:c>
      <x:c r="Z94" s="176" t="str">
        <x:v>fall baby shower</x:v>
      </x:c>
      <x:c r="AA94" s="176" t="str">
        <x:v>pumpkin baby shower</x:v>
      </x:c>
      <x:c r="AB94" s="176" t="str">
        <x:v>autumn baby shower</x:v>
      </x:c>
      <x:c r="AC94" s="176" t="str">
        <x:v>decorations</x:v>
      </x:c>
      <x:c r="AD94" s="176" t="str">
        <x:v>wildflower pumpkin</x:v>
      </x:c>
      <x:c r="AE94" s="176" t="str">
        <x:v>baby shower games</x:v>
      </x:c>
      <x:c r="AF94" s="176" t="str">
        <x:v>baby shower sign</x:v>
      </x:c>
      <x:c r="AG94" s="176" t="str">
        <x:v>bundle</x:v>
      </x:c>
      <x:c r="AH94" s="249" t="str">
        <x:v>Direct</x:v>
      </x:c>
      <x:c r="AI94" s="249" t="str">
        <x:v>Complete event bundle</x:v>
      </x:c>
      <x:c r="AJ94" s="249" t="str">
        <x:v>Digital/printable</x:v>
      </x:c>
      <x:c r="AK94" s="249" t="str">
        <x:v>Title explicitly combines baby shower + invitation + bundle/set/suite</x:v>
      </x:c>
      <x:c r="AL94" s="250" t="n">
        <x:v>26</x:v>
      </x:c>
      <x:c r="AM94" s="244" t="n">
        <x:f>IF($AH94="Direct",$E94,"")</x:f>
        <x:v>44</x:v>
      </x:c>
      <x:c r="AN94" s="245" t="n">
        <x:f>IF($AH94="Direct",$F94,0)</x:f>
        <x:v>18</x:v>
      </x:c>
      <x:c r="AO94" s="246" t="n">
        <x:f>IF($AH94="Direct",$G94,0)</x:f>
        <x:v>792</x:v>
      </x:c>
      <x:c r="AP94" s="176" t="n">
        <x:f>IF($AH94="Direct",1,0)</x:f>
        <x:v>1</x:v>
      </x:c>
      <x:c r="AQ94" s="176" t="n">
        <x:f>IF(AND($AH94="Direct",$F94&gt;0),1,0)</x:f>
        <x:v>1</x:v>
      </x:c>
      <x:c r="AR94" s="176" t="str">
        <x:v>No</x:v>
      </x:c>
    </x:row>
    <x:row r="95">
      <x:c r="A95" s="176" t="str">
        <x:v>Baby-Q Baby Shower Website BBQ Template with RSVP | Editable Canva</x:v>
      </x:c>
      <x:c r="B95" s="176" t="str">
        <x:v>https://www.etsy.com/listing/4475096840/baby-q-baby-shower-website-bbq-template</x:v>
      </x:c>
      <x:c r="C95" s="176" t="str">
        <x:v>npzstudio</x:v>
      </x:c>
      <x:c r="D95" s="176" t="str">
        <x:v>https://www.etsy.com/shop/npzstudio</x:v>
      </x:c>
      <x:c r="E95" s="244" t="n">
        <x:v>22</x:v>
      </x:c>
      <x:c r="F95" s="245" t="n">
        <x:v>36</x:v>
      </x:c>
      <x:c r="G95" s="246" t="n">
        <x:v>792</x:v>
      </x:c>
      <x:c r="H95" s="247" t="n">
        <x:v>0</x:v>
      </x:c>
      <x:c r="I95" s="245" t="n">
        <x:v>127</x:v>
      </x:c>
      <x:c r="J95" s="245" t="n">
        <x:v>8</x:v>
      </x:c>
      <x:c r="K95" s="176" t="str">
        <x:v>4 Mo.</x:v>
      </x:c>
      <x:c r="L95" s="245" t="n">
        <x:v>52</x:v>
      </x:c>
      <x:c r="M95" s="245" t="n">
        <x:v>2</x:v>
      </x:c>
      <x:c r="N95" s="245" t="n">
        <x:v>2053</x:v>
      </x:c>
      <x:c r="O95" s="176" t="str">
        <x:v>Paper &amp; Party Supplies</x:v>
      </x:c>
      <x:c r="P95" s="245" t="n">
        <x:v>5</x:v>
      </x:c>
      <x:c r="Q95" s="245" t="n">
        <x:v>100</x:v>
      </x:c>
      <x:c r="R95" s="248" t="n">
        <x:v>6.19</x:v>
      </x:c>
      <x:c r="S95" s="245" t="n">
        <x:v>1731</x:v>
      </x:c>
      <x:c r="T95" s="176" t="str">
        <x:v>digital invite,baby shower</x:v>
      </x:c>
      <x:c r="U95" s="176" t="str">
        <x:v>digital invite</x:v>
      </x:c>
      <x:c r="V95" s="176" t="str">
        <x:v>baby shower</x:v>
      </x:c>
      <x:c r="W95" s="176" t="str">
        <x:v>--</x:v>
      </x:c>
      <x:c r="X95" s="176" t="str">
        <x:v>--</x:v>
      </x:c>
      <x:c r="Y95" s="176" t="str">
        <x:v>--</x:v>
      </x:c>
      <x:c r="Z95" s="176" t="str">
        <x:v>--</x:v>
      </x:c>
      <x:c r="AA95" s="176" t="str">
        <x:v>--</x:v>
      </x:c>
      <x:c r="AB95" s="176" t="str">
        <x:v>--</x:v>
      </x:c>
      <x:c r="AC95" s="176" t="str">
        <x:v>--</x:v>
      </x:c>
      <x:c r="AD95" s="176" t="str">
        <x:v>--</x:v>
      </x:c>
      <x:c r="AE95" s="176" t="str">
        <x:v>--</x:v>
      </x:c>
      <x:c r="AF95" s="176" t="str">
        <x:v>--</x:v>
      </x:c>
      <x:c r="AG95" s="176" t="str">
        <x:v>--</x:v>
      </x:c>
      <x:c r="AH95" s="249" t="str">
        <x:v>Adjacent</x:v>
      </x:c>
      <x:c r="AI95" s="249" t="str">
        <x:v>Other baby shower</x:v>
      </x:c>
      <x:c r="AJ95" s="249" t="str">
        <x:v>Digital/printable</x:v>
      </x:c>
      <x:c r="AK95" s="249" t="str">
        <x:v>Baby shower item outside the direct bundle definition</x:v>
      </x:c>
      <x:c r="AL95" s="250" t="n">
        <x:v>4</x:v>
      </x:c>
      <x:c r="AM95" s="244" t="str">
        <x:f>IF($AH95="Direct",$E95,"")</x:f>
      </x:c>
      <x:c r="AN95" s="245" t="n">
        <x:f>IF($AH95="Direct",$F95,0)</x:f>
        <x:v>0</x:v>
      </x:c>
      <x:c r="AO95" s="246" t="n">
        <x:f>IF($AH95="Direct",$G95,0)</x:f>
        <x:v>0</x:v>
      </x:c>
      <x:c r="AP95" s="176" t="n">
        <x:f>IF($AH95="Direct",1,0)</x:f>
        <x:v>0</x:v>
      </x:c>
      <x:c r="AQ95" s="176" t="n">
        <x:f>IF(AND($AH95="Direct",$F95&gt;0),1,0)</x:f>
        <x:v>0</x:v>
      </x:c>
      <x:c r="AR95" s="176" t="str">
        <x:v>No</x:v>
      </x:c>
    </x:row>
    <x:row r="96">
      <x:c r="A96" s="176" t="str">
        <x:v>Winnie-the-pooh BABY SHOWER Invitation Classic Winnie Pooh Baby Shower Winnie-the-pooh Invitations Baby Shower Winnie-the-pooh Vertical</x:v>
      </x:c>
      <x:c r="B96" s="176" t="str">
        <x:v>https://www.etsy.com/listing/1528270183/winnie-the-pooh-baby-shower-invitation</x:v>
      </x:c>
      <x:c r="C96" s="176" t="str">
        <x:v>toYoufromMeInvites</x:v>
      </x:c>
      <x:c r="D96" s="176" t="str">
        <x:v>https://www.etsy.com/shop/toYoufromMeInvites</x:v>
      </x:c>
      <x:c r="E96" s="244" t="n">
        <x:v>5</x:v>
      </x:c>
      <x:c r="F96" s="245" t="n">
        <x:v>35</x:v>
      </x:c>
      <x:c r="G96" s="246" t="n">
        <x:v>786</x:v>
      </x:c>
      <x:c r="H96" s="247" t="n">
        <x:v>0</x:v>
      </x:c>
      <x:c r="I96" s="245" t="n">
        <x:v>903</x:v>
      </x:c>
      <x:c r="J96" s="245" t="n">
        <x:v>126</x:v>
      </x:c>
      <x:c r="K96" s="176" t="str">
        <x:v>36 Mo.</x:v>
      </x:c>
      <x:c r="L96" s="245" t="n">
        <x:v>1075</x:v>
      </x:c>
      <x:c r="M96" s="245" t="n">
        <x:v>4</x:v>
      </x:c>
      <x:c r="N96" s="245" t="n">
        <x:v>42958</x:v>
      </x:c>
      <x:c r="O96" s="176" t="str">
        <x:v>Paper &amp; Party Supplies</x:v>
      </x:c>
      <x:c r="P96" s="245" t="n">
        <x:v>122</x:v>
      </x:c>
      <x:c r="Q96" s="245" t="n">
        <x:v>100</x:v>
      </x:c>
      <x:c r="R96" s="248" t="n">
        <x:v>2.1</x:v>
      </x:c>
      <x:c r="S96" s="245" t="n">
        <x:v>21808</x:v>
      </x:c>
      <x:c r="T96" s="176" t="str">
        <x:v>winnie the pooh,pooh bear invitation,pooh party invite,winnie invitation,pooh invitation,baby shower party,pooh baby shower,winnie-the-shower,winnie pooh invite,baby winnie pooh,classic winnie pooh,girl winnie pooh,winnie baby shower</x:v>
      </x:c>
      <x:c r="U96" s="176" t="str">
        <x:v>winnie the pooh</x:v>
      </x:c>
      <x:c r="V96" s="176" t="str">
        <x:v>pooh bear invitation</x:v>
      </x:c>
      <x:c r="W96" s="176" t="str">
        <x:v>pooh party invite</x:v>
      </x:c>
      <x:c r="X96" s="176" t="str">
        <x:v>winnie invitation</x:v>
      </x:c>
      <x:c r="Y96" s="176" t="str">
        <x:v>pooh invitation</x:v>
      </x:c>
      <x:c r="Z96" s="176" t="str">
        <x:v>baby shower party</x:v>
      </x:c>
      <x:c r="AA96" s="176" t="str">
        <x:v>pooh baby shower</x:v>
      </x:c>
      <x:c r="AB96" s="176" t="str">
        <x:v>winnie-the-shower</x:v>
      </x:c>
      <x:c r="AC96" s="176" t="str">
        <x:v>winnie pooh invite</x:v>
      </x:c>
      <x:c r="AD96" s="176" t="str">
        <x:v>baby winnie pooh</x:v>
      </x:c>
      <x:c r="AE96" s="176" t="str">
        <x:v>classic winnie pooh</x:v>
      </x:c>
      <x:c r="AF96" s="176" t="str">
        <x:v>girl winnie pooh</x:v>
      </x:c>
      <x:c r="AG96" s="176" t="str">
        <x:v>winnie baby shower</x:v>
      </x:c>
      <x:c r="AH96" s="249" t="str">
        <x:v>Adjacent</x:v>
      </x:c>
      <x:c r="AI96" s="249" t="str">
        <x:v>Single invitation</x:v>
      </x:c>
      <x:c r="AJ96" s="249" t="str">
        <x:v>Unclear format</x:v>
      </x:c>
      <x:c r="AK96" s="249" t="str">
        <x:v>Baby shower invitation without bundle language</x:v>
      </x:c>
      <x:c r="AL96" s="250" t="n">
        <x:v>36</x:v>
      </x:c>
      <x:c r="AM96" s="244" t="str">
        <x:f>IF($AH96="Direct",$E96,"")</x:f>
      </x:c>
      <x:c r="AN96" s="245" t="n">
        <x:f>IF($AH96="Direct",$F96,0)</x:f>
        <x:v>0</x:v>
      </x:c>
      <x:c r="AO96" s="246" t="n">
        <x:f>IF($AH96="Direct",$G96,0)</x:f>
        <x:v>0</x:v>
      </x:c>
      <x:c r="AP96" s="176" t="n">
        <x:f>IF($AH96="Direct",1,0)</x:f>
        <x:v>0</x:v>
      </x:c>
      <x:c r="AQ96" s="176" t="n">
        <x:f>IF(AND($AH96="Direct",$F96&gt;0),1,0)</x:f>
        <x:v>0</x:v>
      </x:c>
      <x:c r="AR96" s="176" t="str">
        <x:v>Yes</x:v>
      </x:c>
    </x:row>
    <x:row r="97">
      <x:c r="A97" s="176" t="str">
        <x:v>Baby Shower Magazine Template, Blue Butterflies (Editable 12 Pages)</x:v>
      </x:c>
      <x:c r="B97" s="176" t="str">
        <x:v>https://www.etsy.com/listing/4478500640/baby-shower-magazine-template-blue</x:v>
      </x:c>
      <x:c r="C97" s="176" t="str">
        <x:v>DigitalDoseByRKK</x:v>
      </x:c>
      <x:c r="D97" s="176" t="str">
        <x:v>https://www.etsy.com/shop/DigitalDoseByRKK</x:v>
      </x:c>
      <x:c r="E97" s="244" t="n">
        <x:v>28</x:v>
      </x:c>
      <x:c r="F97" s="245" t="n">
        <x:v>28</x:v>
      </x:c>
      <x:c r="G97" s="246" t="n">
        <x:v>784</x:v>
      </x:c>
      <x:c r="H97" s="247" t="n">
        <x:v>400</x:v>
      </x:c>
      <x:c r="I97" s="245" t="n">
        <x:v>28</x:v>
      </x:c>
      <x:c r="J97" s="245" t="n">
        <x:v>1</x:v>
      </x:c>
      <x:c r="K97" s="176" t="str">
        <x:v>5 Mo.</x:v>
      </x:c>
      <x:c r="L97" s="245" t="n">
        <x:v>14</x:v>
      </x:c>
      <x:c r="M97" s="245" t="n">
        <x:v>0</x:v>
      </x:c>
      <x:c r="N97" s="245" t="n">
        <x:v>335</x:v>
      </x:c>
      <x:c r="O97" s="176" t="str">
        <x:v>Paper &amp; Party Supplies</x:v>
      </x:c>
      <x:c r="P97" s="245" t="n">
        <x:v>69</x:v>
      </x:c>
      <x:c r="Q97" s="245" t="n">
        <x:v>30</x:v>
      </x:c>
      <x:c r="R97" s="248" t="n">
        <x:v>8.36</x:v>
      </x:c>
      <x:c r="S97" s="245" t="n">
        <x:v>6632</x:v>
      </x:c>
      <x:c r="T97" s="176" t="str">
        <x:v>baby shower book,baby booklet edit,canva baby invite,shower program kit,baby magazine edit,editable shower,blue baby shower,baby invite bundle,shower game cards,baby bingo game,parents booklet,baby event design,shower template set</x:v>
      </x:c>
      <x:c r="U97" s="176" t="str">
        <x:v>baby shower book</x:v>
      </x:c>
      <x:c r="V97" s="176" t="str">
        <x:v>baby booklet edit</x:v>
      </x:c>
      <x:c r="W97" s="176" t="str">
        <x:v>canva baby invite</x:v>
      </x:c>
      <x:c r="X97" s="176" t="str">
        <x:v>shower program kit</x:v>
      </x:c>
      <x:c r="Y97" s="176" t="str">
        <x:v>baby magazine edit</x:v>
      </x:c>
      <x:c r="Z97" s="176" t="str">
        <x:v>editable shower</x:v>
      </x:c>
      <x:c r="AA97" s="176" t="str">
        <x:v>blue baby shower</x:v>
      </x:c>
      <x:c r="AB97" s="176" t="str">
        <x:v>baby invite bundle</x:v>
      </x:c>
      <x:c r="AC97" s="176" t="str">
        <x:v>shower game cards</x:v>
      </x:c>
      <x:c r="AD97" s="176" t="str">
        <x:v>baby bingo game</x:v>
      </x:c>
      <x:c r="AE97" s="176" t="str">
        <x:v>parents booklet</x:v>
      </x:c>
      <x:c r="AF97" s="176" t="str">
        <x:v>baby event design</x:v>
      </x:c>
      <x:c r="AG97" s="176" t="str">
        <x:v>shower template set</x:v>
      </x:c>
      <x:c r="AH97" s="249" t="str">
        <x:v>Adjacent</x:v>
      </x:c>
      <x:c r="AI97" s="249" t="str">
        <x:v>Other baby shower</x:v>
      </x:c>
      <x:c r="AJ97" s="249" t="str">
        <x:v>Digital/printable</x:v>
      </x:c>
      <x:c r="AK97" s="249" t="str">
        <x:v>Baby shower item outside the direct bundle definition</x:v>
      </x:c>
      <x:c r="AL97" s="250" t="n">
        <x:v>5</x:v>
      </x:c>
      <x:c r="AM97" s="244" t="str">
        <x:f>IF($AH97="Direct",$E97,"")</x:f>
      </x:c>
      <x:c r="AN97" s="245" t="n">
        <x:f>IF($AH97="Direct",$F97,0)</x:f>
        <x:v>0</x:v>
      </x:c>
      <x:c r="AO97" s="246" t="n">
        <x:f>IF($AH97="Direct",$G97,0)</x:f>
        <x:v>0</x:v>
      </x:c>
      <x:c r="AP97" s="176" t="n">
        <x:f>IF($AH97="Direct",1,0)</x:f>
        <x:v>0</x:v>
      </x:c>
      <x:c r="AQ97" s="176" t="n">
        <x:f>IF(AND($AH97="Direct",$F97&gt;0),1,0)</x:f>
        <x:v>0</x:v>
      </x:c>
      <x:c r="AR97" s="176" t="str">
        <x:v>No</x:v>
      </x:c>
    </x:row>
    <x:row r="98">
      <x:c r="A98" s="176" t="str">
        <x:v>Pink Gingham Berry Sweet Baby Shower Bundle, Berry Sweet Baby Shower Invitation, Strawberry Baby Shower Invitation Template, EDITABLE</x:v>
      </x:c>
      <x:c r="B98" s="176" t="str">
        <x:v>https://www.etsy.com/listing/1718267303/pink-gingham-berry-sweet-baby-shower</x:v>
      </x:c>
      <x:c r="C98" s="176" t="str">
        <x:v>Hotobi</x:v>
      </x:c>
      <x:c r="D98" s="176" t="str">
        <x:v>https://www.etsy.com/shop/Hotobi</x:v>
      </x:c>
      <x:c r="E98" s="244" t="n">
        <x:v>25.99</x:v>
      </x:c>
      <x:c r="F98" s="245" t="n">
        <x:v>30</x:v>
      </x:c>
      <x:c r="G98" s="246" t="n">
        <x:v>780</x:v>
      </x:c>
      <x:c r="H98" s="247" t="n">
        <x:v>200</x:v>
      </x:c>
      <x:c r="I98" s="245" t="n">
        <x:v>590</x:v>
      </x:c>
      <x:c r="J98" s="245" t="n">
        <x:v>61</x:v>
      </x:c>
      <x:c r="K98" s="176" t="str">
        <x:v>27 Mo.</x:v>
      </x:c>
      <x:c r="L98" s="245" t="n">
        <x:v>829</x:v>
      </x:c>
      <x:c r="M98" s="245" t="n">
        <x:v>2</x:v>
      </x:c>
      <x:c r="N98" s="245" t="n">
        <x:v>28241</x:v>
      </x:c>
      <x:c r="O98" s="176" t="str">
        <x:v>Paper &amp; Party Supplies</x:v>
      </x:c>
      <x:c r="P98" s="245" t="n">
        <x:v>59</x:v>
      </x:c>
      <x:c r="Q98" s="245" t="n">
        <x:v>100</x:v>
      </x:c>
      <x:c r="R98" s="248" t="n">
        <x:v>2.09</x:v>
      </x:c>
      <x:c r="S98" s="245" t="n">
        <x:v>82204</x:v>
      </x:c>
      <x:c r="T98" s="176" t="str">
        <x:v>baby invite bundle,baby shower bundle,baby shower games,baby shower package,invitation and games,invitation bundle,baby invitation set,berry sweet,berry sweet shower,girl baby shower,strawberry shower,summer baby shower,berry sweet baby</x:v>
      </x:c>
      <x:c r="U98" s="176" t="str">
        <x:v>baby invite bundle</x:v>
      </x:c>
      <x:c r="V98" s="176" t="str">
        <x:v>baby shower bundle</x:v>
      </x:c>
      <x:c r="W98" s="176" t="str">
        <x:v>baby shower games</x:v>
      </x:c>
      <x:c r="X98" s="176" t="str">
        <x:v>baby shower package</x:v>
      </x:c>
      <x:c r="Y98" s="176" t="str">
        <x:v>invitation and games</x:v>
      </x:c>
      <x:c r="Z98" s="176" t="str">
        <x:v>invitation bundle</x:v>
      </x:c>
      <x:c r="AA98" s="176" t="str">
        <x:v>baby invitation set</x:v>
      </x:c>
      <x:c r="AB98" s="176" t="str">
        <x:v>berry sweet</x:v>
      </x:c>
      <x:c r="AC98" s="176" t="str">
        <x:v>berry sweet shower</x:v>
      </x:c>
      <x:c r="AD98" s="176" t="str">
        <x:v>girl baby shower</x:v>
      </x:c>
      <x:c r="AE98" s="176" t="str">
        <x:v>strawberry shower</x:v>
      </x:c>
      <x:c r="AF98" s="176" t="str">
        <x:v>summer baby shower</x:v>
      </x:c>
      <x:c r="AG98" s="176" t="str">
        <x:v>berry sweet baby</x:v>
      </x:c>
      <x:c r="AH98" s="249" t="str">
        <x:v>Direct</x:v>
      </x:c>
      <x:c r="AI98" s="249" t="str">
        <x:v>Invitation suite</x:v>
      </x:c>
      <x:c r="AJ98" s="249" t="str">
        <x:v>Digital/printable</x:v>
      </x:c>
      <x:c r="AK98" s="249" t="str">
        <x:v>Title explicitly combines baby shower + invitation + bundle/set/suite</x:v>
      </x:c>
      <x:c r="AL98" s="250" t="n">
        <x:v>27</x:v>
      </x:c>
      <x:c r="AM98" s="244" t="n">
        <x:f>IF($AH98="Direct",$E98,"")</x:f>
        <x:v>25.99</x:v>
      </x:c>
      <x:c r="AN98" s="245" t="n">
        <x:f>IF($AH98="Direct",$F98,0)</x:f>
        <x:v>30</x:v>
      </x:c>
      <x:c r="AO98" s="246" t="n">
        <x:f>IF($AH98="Direct",$G98,0)</x:f>
        <x:v>780</x:v>
      </x:c>
      <x:c r="AP98" s="176" t="n">
        <x:f>IF($AH98="Direct",1,0)</x:f>
        <x:v>1</x:v>
      </x:c>
      <x:c r="AQ98" s="176" t="n">
        <x:f>IF(AND($AH98="Direct",$F98&gt;0),1,0)</x:f>
        <x:v>1</x:v>
      </x:c>
      <x:c r="AR98" s="176" t="str">
        <x:v>No</x:v>
      </x:c>
    </x:row>
    <x:row r="99">
      <x:c r="A99" s="176" t="str">
        <x:v>Woodland Baby Shower Invitation Bundle, Woodland Animals Baby Shower Games, Printable Decorations, Editable Template, Forest Animals Shower</x:v>
      </x:c>
      <x:c r="B99" s="176" t="str">
        <x:v>https://www.etsy.com/listing/1823931174/woodland-baby-shower-invitation-bundle</x:v>
      </x:c>
      <x:c r="C99" s="176" t="str">
        <x:v>PaperMinxPrintables</x:v>
      </x:c>
      <x:c r="D99" s="176" t="str">
        <x:v>https://www.etsy.com/shop/PaperMinxPrintables</x:v>
      </x:c>
      <x:c r="E99" s="244" t="n">
        <x:v>48.65</x:v>
      </x:c>
      <x:c r="F99" s="245" t="n">
        <x:v>16</x:v>
      </x:c>
      <x:c r="G99" s="246" t="n">
        <x:v>778</x:v>
      </x:c>
      <x:c r="H99" s="247" t="n">
        <x:v>0</x:v>
      </x:c>
      <x:c r="I99" s="245" t="n">
        <x:v>263</x:v>
      </x:c>
      <x:c r="J99" s="245" t="n">
        <x:v>17</x:v>
      </x:c>
      <x:c r="K99" s="176" t="str">
        <x:v>19 Mo.</x:v>
      </x:c>
      <x:c r="L99" s="245" t="n">
        <x:v>289</x:v>
      </x:c>
      <x:c r="M99" s="245" t="n">
        <x:v>1</x:v>
      </x:c>
      <x:c r="N99" s="245" t="n">
        <x:v>10064</x:v>
      </x:c>
      <x:c r="O99" s="176" t="str">
        <x:v>Paper &amp; Party Supplies</x:v>
      </x:c>
      <x:c r="P99" s="245" t="n">
        <x:v>126</x:v>
      </x:c>
      <x:c r="Q99" s="245" t="n">
        <x:v>100</x:v>
      </x:c>
      <x:c r="R99" s="248" t="n">
        <x:v>2.61</x:v>
      </x:c>
      <x:c r="S99" s="245" t="n">
        <x:v>208762</x:v>
      </x:c>
      <x:c r="T99" s="176" t="str">
        <x:v>baby shower,baby shower bundle,baby shower games,games bundle,editable games,games pack,baby shower package,baby shower decor,gender neutral baby,mc012,woodland baby shower,woodland invitation,woodland</x:v>
      </x:c>
      <x:c r="U99" s="176" t="str">
        <x:v>baby shower</x:v>
      </x:c>
      <x:c r="V99" s="176" t="str">
        <x:v>baby shower bundle</x:v>
      </x:c>
      <x:c r="W99" s="176" t="str">
        <x:v>baby shower games</x:v>
      </x:c>
      <x:c r="X99" s="176" t="str">
        <x:v>games bundle</x:v>
      </x:c>
      <x:c r="Y99" s="176" t="str">
        <x:v>editable games</x:v>
      </x:c>
      <x:c r="Z99" s="176" t="str">
        <x:v>games pack</x:v>
      </x:c>
      <x:c r="AA99" s="176" t="str">
        <x:v>baby shower package</x:v>
      </x:c>
      <x:c r="AB99" s="176" t="str">
        <x:v>baby shower decor</x:v>
      </x:c>
      <x:c r="AC99" s="176" t="str">
        <x:v>gender neutral baby</x:v>
      </x:c>
      <x:c r="AD99" s="176" t="str">
        <x:v>mc012</x:v>
      </x:c>
      <x:c r="AE99" s="176" t="str">
        <x:v>woodland baby shower</x:v>
      </x:c>
      <x:c r="AF99" s="176" t="str">
        <x:v>woodland invitation</x:v>
      </x:c>
      <x:c r="AG99" s="176" t="str">
        <x:v>woodland</x:v>
      </x:c>
      <x:c r="AH99" s="249" t="str">
        <x:v>Direct</x:v>
      </x:c>
      <x:c r="AI99" s="249" t="str">
        <x:v>Complete event bundle</x:v>
      </x:c>
      <x:c r="AJ99" s="249" t="str">
        <x:v>Digital/printable</x:v>
      </x:c>
      <x:c r="AK99" s="249" t="str">
        <x:v>Title explicitly combines baby shower + invitation + bundle/set/suite</x:v>
      </x:c>
      <x:c r="AL99" s="250" t="n">
        <x:v>19</x:v>
      </x:c>
      <x:c r="AM99" s="244" t="n">
        <x:f>IF($AH99="Direct",$E99,"")</x:f>
        <x:v>48.65</x:v>
      </x:c>
      <x:c r="AN99" s="245" t="n">
        <x:f>IF($AH99="Direct",$F99,0)</x:f>
        <x:v>16</x:v>
      </x:c>
      <x:c r="AO99" s="246" t="n">
        <x:f>IF($AH99="Direct",$G99,0)</x:f>
        <x:v>778</x:v>
      </x:c>
      <x:c r="AP99" s="176" t="n">
        <x:f>IF($AH99="Direct",1,0)</x:f>
        <x:v>1</x:v>
      </x:c>
      <x:c r="AQ99" s="176" t="n">
        <x:f>IF(AND($AH99="Direct",$F99&gt;0),1,0)</x:f>
        <x:v>1</x:v>
      </x:c>
      <x:c r="AR99" s="176" t="str">
        <x:v>No</x:v>
      </x:c>
    </x:row>
    <x:row r="100">
      <x:c r="A100" s="176" t="str">
        <x:v>Silly Goose Baby Shower Invitation Bundle, Daisy Geese Baby Shower Invite, Pink Gingham, Goose Baby Shower Decorations Printable, Baby Girl</x:v>
      </x:c>
      <x:c r="B100" s="176" t="str">
        <x:v>https://www.etsy.com/listing/4299528843/silly-goose-baby-shower-invitation</x:v>
      </x:c>
      <x:c r="C100" s="176" t="str">
        <x:v>PaperMinxPrintables</x:v>
      </x:c>
      <x:c r="D100" s="176" t="str">
        <x:v>https://www.etsy.com/shop/PaperMinxPrintables</x:v>
      </x:c>
      <x:c r="E100" s="244" t="n">
        <x:v>48.65</x:v>
      </x:c>
      <x:c r="F100" s="245" t="n">
        <x:v>16</x:v>
      </x:c>
      <x:c r="G100" s="246" t="n">
        <x:v>778</x:v>
      </x:c>
      <x:c r="H100" s="247" t="n">
        <x:v>300</x:v>
      </x:c>
      <x:c r="I100" s="245" t="n">
        <x:v>185</x:v>
      </x:c>
      <x:c r="J100" s="245" t="n">
        <x:v>12</x:v>
      </x:c>
      <x:c r="K100" s="176" t="str">
        <x:v>14 Mo.</x:v>
      </x:c>
      <x:c r="L100" s="245" t="n">
        <x:v>317</x:v>
      </x:c>
      <x:c r="M100" s="245" t="n">
        <x:v>1</x:v>
      </x:c>
      <x:c r="N100" s="245" t="n">
        <x:v>10551</x:v>
      </x:c>
      <x:c r="O100" s="176" t="str">
        <x:v>Paper &amp; Party Supplies</x:v>
      </x:c>
      <x:c r="P100" s="245" t="n">
        <x:v>126</x:v>
      </x:c>
      <x:c r="Q100" s="245" t="n">
        <x:v>100</x:v>
      </x:c>
      <x:c r="R100" s="248" t="n">
        <x:v>1.75</x:v>
      </x:c>
      <x:c r="S100" s="245" t="n">
        <x:v>208762</x:v>
      </x:c>
      <x:c r="T100" s="176" t="str">
        <x:v>baby shower,baby shower bundle,baby shower games,games bundle,baby shower decor,shower decorations,silly goose,goose baby shower,goose baby bundle,goose invitation,pink goose,girl baby shower,mc043</x:v>
      </x:c>
      <x:c r="U100" s="176" t="str">
        <x:v>baby shower</x:v>
      </x:c>
      <x:c r="V100" s="176" t="str">
        <x:v>baby shower bundle</x:v>
      </x:c>
      <x:c r="W100" s="176" t="str">
        <x:v>baby shower games</x:v>
      </x:c>
      <x:c r="X100" s="176" t="str">
        <x:v>games bundle</x:v>
      </x:c>
      <x:c r="Y100" s="176" t="str">
        <x:v>baby shower decor</x:v>
      </x:c>
      <x:c r="Z100" s="176" t="str">
        <x:v>shower decorations</x:v>
      </x:c>
      <x:c r="AA100" s="176" t="str">
        <x:v>silly goose</x:v>
      </x:c>
      <x:c r="AB100" s="176" t="str">
        <x:v>goose baby shower</x:v>
      </x:c>
      <x:c r="AC100" s="176" t="str">
        <x:v>goose baby bundle</x:v>
      </x:c>
      <x:c r="AD100" s="176" t="str">
        <x:v>goose invitation</x:v>
      </x:c>
      <x:c r="AE100" s="176" t="str">
        <x:v>pink goose</x:v>
      </x:c>
      <x:c r="AF100" s="176" t="str">
        <x:v>girl baby shower</x:v>
      </x:c>
      <x:c r="AG100" s="176" t="str">
        <x:v>mc043</x:v>
      </x:c>
      <x:c r="AH100" s="249" t="str">
        <x:v>Direct</x:v>
      </x:c>
      <x:c r="AI100" s="249" t="str">
        <x:v>Complete event bundle</x:v>
      </x:c>
      <x:c r="AJ100" s="249" t="str">
        <x:v>Digital/printable</x:v>
      </x:c>
      <x:c r="AK100" s="249" t="str">
        <x:v>Title explicitly combines baby shower + invitation + bundle/set/suite</x:v>
      </x:c>
      <x:c r="AL100" s="250" t="n">
        <x:v>14</x:v>
      </x:c>
      <x:c r="AM100" s="244" t="n">
        <x:f>IF($AH100="Direct",$E100,"")</x:f>
        <x:v>48.65</x:v>
      </x:c>
      <x:c r="AN100" s="245" t="n">
        <x:f>IF($AH100="Direct",$F100,0)</x:f>
        <x:v>16</x:v>
      </x:c>
      <x:c r="AO100" s="246" t="n">
        <x:f>IF($AH100="Direct",$G100,0)</x:f>
        <x:v>778</x:v>
      </x:c>
      <x:c r="AP100" s="176" t="n">
        <x:f>IF($AH100="Direct",1,0)</x:f>
        <x:v>1</x:v>
      </x:c>
      <x:c r="AQ100" s="176" t="n">
        <x:f>IF(AND($AH100="Direct",$F100&gt;0),1,0)</x:f>
        <x:v>1</x:v>
      </x:c>
      <x:c r="AR100" s="176" t="str">
        <x:v>No</x:v>
      </x:c>
    </x:row>
    <x:row r="101">
      <x:c r="A101" s="176" t="str">
        <x:v>Grandmillennial Cake Topper, Gingham Monogram, Birthday Cake Decor, Script and Circle Monogram, Pink Blue Green, Wedding Topper</x:v>
      </x:c>
      <x:c r="B101" s="176" t="str">
        <x:v>https://www.etsy.com/listing/1491144451/grandmillennial-cake-topper-monogram</x:v>
      </x:c>
      <x:c r="C101" s="176" t="str">
        <x:v>BlessedlyBarrett</x:v>
      </x:c>
      <x:c r="D101" s="176" t="str">
        <x:v>https://www.etsy.com/shop/BlessedlyBarrett</x:v>
      </x:c>
      <x:c r="E101" s="244" t="n">
        <x:v>36.98</x:v>
      </x:c>
      <x:c r="F101" s="245" t="n">
        <x:v>21</x:v>
      </x:c>
      <x:c r="G101" s="246" t="n">
        <x:v>777</x:v>
      </x:c>
      <x:c r="H101" s="247" t="n">
        <x:v>100</x:v>
      </x:c>
      <x:c r="I101" s="245" t="n">
        <x:v>104</x:v>
      </x:c>
      <x:c r="J101" s="245" t="n">
        <x:v>11</x:v>
      </x:c>
      <x:c r="K101" s="176" t="str">
        <x:v>38 Mo.</x:v>
      </x:c>
      <x:c r="L101" s="245" t="n">
        <x:v>76</x:v>
      </x:c>
      <x:c r="M101" s="245" t="n">
        <x:v>0</x:v>
      </x:c>
      <x:c r="N101" s="245" t="n">
        <x:v>1993</x:v>
      </x:c>
      <x:c r="O101" s="176" t="str">
        <x:v>Paper &amp; Party Supplies</x:v>
      </x:c>
      <x:c r="P101" s="245" t="n">
        <x:v>48</x:v>
      </x:c>
      <x:c r="Q101" s="245" t="n">
        <x:v>25</x:v>
      </x:c>
      <x:c r="R101" s="248" t="n">
        <x:v>5.22</x:v>
      </x:c>
      <x:c r="S101" s="245" t="n">
        <x:v>13092</x:v>
      </x:c>
      <x:c r="T101" s="176" t="str">
        <x:v>cake topper,baby shower topper,birthday cake topper,custom cake topper,first birthday,spring invitation,gingham monogram,wooden cake topper,grandmillenial,gingham party,grandmillennial,blue gingham,classic</x:v>
      </x:c>
      <x:c r="U101" s="176" t="str">
        <x:v>cake topper</x:v>
      </x:c>
      <x:c r="V101" s="176" t="str">
        <x:v>baby shower topper</x:v>
      </x:c>
      <x:c r="W101" s="176" t="str">
        <x:v>birthday cake topper</x:v>
      </x:c>
      <x:c r="X101" s="176" t="str">
        <x:v>custom cake topper</x:v>
      </x:c>
      <x:c r="Y101" s="176" t="str">
        <x:v>first birthday</x:v>
      </x:c>
      <x:c r="Z101" s="176" t="str">
        <x:v>spring invitation</x:v>
      </x:c>
      <x:c r="AA101" s="176" t="str">
        <x:v>gingham monogram</x:v>
      </x:c>
      <x:c r="AB101" s="176" t="str">
        <x:v>wooden cake topper</x:v>
      </x:c>
      <x:c r="AC101" s="176" t="str">
        <x:v>grandmillenial</x:v>
      </x:c>
      <x:c r="AD101" s="176" t="str">
        <x:v>gingham party</x:v>
      </x:c>
      <x:c r="AE101" s="176" t="str">
        <x:v>grandmillennial</x:v>
      </x:c>
      <x:c r="AF101" s="176" t="str">
        <x:v>blue gingham</x:v>
      </x:c>
      <x:c r="AG101" s="176" t="str">
        <x:v>classic</x:v>
      </x:c>
      <x:c r="AH101" s="249" t="str">
        <x:v>Off-niche</x:v>
      </x:c>
      <x:c r="AI101" s="249" t="str">
        <x:v>Other</x:v>
      </x:c>
      <x:c r="AJ101" s="249" t="str">
        <x:v>Unclear format</x:v>
      </x:c>
      <x:c r="AK101" s="249" t="str">
        <x:v>Title is outside the baby-shower invitation-bundle market</x:v>
      </x:c>
      <x:c r="AL101" s="250" t="n">
        <x:v>38</x:v>
      </x:c>
      <x:c r="AM101" s="244" t="str">
        <x:f>IF($AH101="Direct",$E101,"")</x:f>
      </x:c>
      <x:c r="AN101" s="245" t="n">
        <x:f>IF($AH101="Direct",$F101,0)</x:f>
        <x:v>0</x:v>
      </x:c>
      <x:c r="AO101" s="246" t="n">
        <x:f>IF($AH101="Direct",$G101,0)</x:f>
        <x:v>0</x:v>
      </x:c>
      <x:c r="AP101" s="176" t="n">
        <x:f>IF($AH101="Direct",1,0)</x:f>
        <x:v>0</x:v>
      </x:c>
      <x:c r="AQ101" s="176" t="n">
        <x:f>IF(AND($AH101="Direct",$F101&gt;0),1,0)</x:f>
        <x:v>0</x:v>
      </x:c>
      <x:c r="AR101" s="176" t="str">
        <x:v>No</x:v>
      </x:c>
    </x:row>
    <x:row r="102">
      <x:c r="A102" s="176" t="str">
        <x:v>A Pur-fect Baby Is On The Way Baby Shower Invitation | Kitty Baby Shower Invite | Baby Girl Shower Invitation | Pink Baby Shower Theme</x:v>
      </x:c>
      <x:c r="B102" s="176" t="str">
        <x:v>https://www.etsy.com/listing/4514424018/a-pur-fect-baby-is-on-the-way-baby</x:v>
      </x:c>
      <x:c r="C102" s="176" t="str">
        <x:v>MissTeriPrettyInPink</x:v>
      </x:c>
      <x:c r="D102" s="176" t="str">
        <x:v>https://www.etsy.com/shop/MissTeriPrettyInPink</x:v>
      </x:c>
      <x:c r="E102" s="244" t="n">
        <x:v>35</x:v>
      </x:c>
      <x:c r="F102" s="245" t="n">
        <x:v>22</x:v>
      </x:c>
      <x:c r="G102" s="246" t="n">
        <x:v>770</x:v>
      </x:c>
      <x:c r="H102" s="247" t="n">
        <x:v>0</x:v>
      </x:c>
      <x:c r="I102" s="245" t="n">
        <x:v>17</x:v>
      </x:c>
      <x:c r="J102" s="245" t="n">
        <x:v>2</x:v>
      </x:c>
      <x:c r="K102" s="176" t="str">
        <x:v>1 Mo.</x:v>
      </x:c>
      <x:c r="L102" s="245" t="n">
        <x:v>22</x:v>
      </x:c>
      <x:c r="M102" s="245" t="n">
        <x:v>2</x:v>
      </x:c>
      <x:c r="N102" s="245" t="n">
        <x:v>825</x:v>
      </x:c>
      <x:c r="O102" s="176" t="str">
        <x:v>Paper &amp; Party Supplies</x:v>
      </x:c>
      <x:c r="P102" s="245" t="n">
        <x:v>4</x:v>
      </x:c>
      <x:c r="Q102" s="245" t="n">
        <x:v>100</x:v>
      </x:c>
      <x:c r="R102" s="248" t="n">
        <x:v>2.06</x:v>
      </x:c>
      <x:c r="S102" s="245" t="n">
        <x:v>340</x:v>
      </x:c>
      <x:c r="T102" s="176" t="str">
        <x:v>baby shower invite,baby girl shower,kitty baby shower,pink baby shower,digital invitation,baby shower rsvp,personalized invite,custom invitation,girl baby shower,cute baby shower,pink invitation,baby shower theme,purfect baby shower</x:v>
      </x:c>
      <x:c r="U102" s="176" t="str">
        <x:v>baby shower invite</x:v>
      </x:c>
      <x:c r="V102" s="176" t="str">
        <x:v>baby girl shower</x:v>
      </x:c>
      <x:c r="W102" s="176" t="str">
        <x:v>kitty baby shower</x:v>
      </x:c>
      <x:c r="X102" s="176" t="str">
        <x:v>pink baby shower</x:v>
      </x:c>
      <x:c r="Y102" s="176" t="str">
        <x:v>digital invitation</x:v>
      </x:c>
      <x:c r="Z102" s="176" t="str">
        <x:v>baby shower rsvp</x:v>
      </x:c>
      <x:c r="AA102" s="176" t="str">
        <x:v>personalized invite</x:v>
      </x:c>
      <x:c r="AB102" s="176" t="str">
        <x:v>custom invitation</x:v>
      </x:c>
      <x:c r="AC102" s="176" t="str">
        <x:v>girl baby shower</x:v>
      </x:c>
      <x:c r="AD102" s="176" t="str">
        <x:v>cute baby shower</x:v>
      </x:c>
      <x:c r="AE102" s="176" t="str">
        <x:v>pink invitation</x:v>
      </x:c>
      <x:c r="AF102" s="176" t="str">
        <x:v>baby shower theme</x:v>
      </x:c>
      <x:c r="AG102" s="176" t="str">
        <x:v>purfect baby shower</x:v>
      </x:c>
      <x:c r="AH102" s="249" t="str">
        <x:v>Adjacent</x:v>
      </x:c>
      <x:c r="AI102" s="249" t="str">
        <x:v>Single invitation</x:v>
      </x:c>
      <x:c r="AJ102" s="249" t="str">
        <x:v>Digital/printable</x:v>
      </x:c>
      <x:c r="AK102" s="249" t="str">
        <x:v>Baby shower invitation without bundle language</x:v>
      </x:c>
      <x:c r="AL102" s="250" t="n">
        <x:v>1</x:v>
      </x:c>
      <x:c r="AM102" s="244" t="str">
        <x:f>IF($AH102="Direct",$E102,"")</x:f>
      </x:c>
      <x:c r="AN102" s="245" t="n">
        <x:f>IF($AH102="Direct",$F102,0)</x:f>
        <x:v>0</x:v>
      </x:c>
      <x:c r="AO102" s="246" t="n">
        <x:f>IF($AH102="Direct",$G102,0)</x:f>
        <x:v>0</x:v>
      </x:c>
      <x:c r="AP102" s="176" t="n">
        <x:f>IF($AH102="Direct",1,0)</x:f>
        <x:v>0</x:v>
      </x:c>
      <x:c r="AQ102" s="176" t="n">
        <x:f>IF(AND($AH102="Direct",$F102&gt;0),1,0)</x:f>
        <x:v>0</x:v>
      </x:c>
      <x:c r="AR102" s="176" t="str">
        <x:v>No</x:v>
      </x:c>
    </x:row>
    <x:row r="103">
      <x:c r="A103" s="176" t="str">
        <x:v>Safari Mobile, Safari Cot Mobile, Wild One Birthday, Felt Animals Jungle, Safari Animal, Safari Mobile For Crib, Safari Mobile Nursery, Baby</x:v>
      </x:c>
      <x:c r="B103" s="176" t="str">
        <x:v>https://www.etsy.com/listing/4306128495/safari-mobile-safari-cot-mobile-wild-one</x:v>
      </x:c>
      <x:c r="C103" s="176" t="str">
        <x:v>BabyMalyon</x:v>
      </x:c>
      <x:c r="D103" s="176" t="str">
        <x:v>https://www.etsy.com/shop/BabyMalyon</x:v>
      </x:c>
      <x:c r="E103" s="244" t="n">
        <x:v>153.9</x:v>
      </x:c>
      <x:c r="F103" s="245" t="n">
        <x:v>5</x:v>
      </x:c>
      <x:c r="G103" s="246" t="n">
        <x:v>770</x:v>
      </x:c>
      <x:c r="H103" s="247" t="n">
        <x:v>0</x:v>
      </x:c>
      <x:c r="I103" s="245" t="n">
        <x:v>108</x:v>
      </x:c>
      <x:c r="J103" s="245" t="n">
        <x:v>28</x:v>
      </x:c>
      <x:c r="K103" s="176" t="str">
        <x:v>14 Mo.</x:v>
      </x:c>
      <x:c r="L103" s="245" t="n">
        <x:v>725</x:v>
      </x:c>
      <x:c r="M103" s="245" t="n">
        <x:v>2</x:v>
      </x:c>
      <x:c r="N103" s="245" t="n">
        <x:v>15388</x:v>
      </x:c>
      <x:c r="O103" s="176" t="str">
        <x:v>Toys &amp; Games</x:v>
      </x:c>
      <x:c r="P103" s="245" t="n">
        <x:v>15</x:v>
      </x:c>
      <x:c r="Q103" s="245" t="n">
        <x:v>100</x:v>
      </x:c>
      <x:c r="R103" s="248" t="n">
        <x:v>0.7</x:v>
      </x:c>
      <x:c r="S103" s="245" t="n">
        <x:v>1224</x:v>
      </x:c>
      <x:c r="T103" s="176" t="str">
        <x:v>baby shower gift,crib mobile,baby mobile,baby shower invite,expecting mom gift,cot mobiles,crib hanging toys,safari mobile,safari cot mobile,wild one birthday,felt animals jungle,jungle themed mobile,safari nursery</x:v>
      </x:c>
      <x:c r="U103" s="176" t="str">
        <x:v>baby shower gift</x:v>
      </x:c>
      <x:c r="V103" s="176" t="str">
        <x:v>crib mobile</x:v>
      </x:c>
      <x:c r="W103" s="176" t="str">
        <x:v>baby mobile</x:v>
      </x:c>
      <x:c r="X103" s="176" t="str">
        <x:v>baby shower invite</x:v>
      </x:c>
      <x:c r="Y103" s="176" t="str">
        <x:v>expecting mom gift</x:v>
      </x:c>
      <x:c r="Z103" s="176" t="str">
        <x:v>cot mobiles</x:v>
      </x:c>
      <x:c r="AA103" s="176" t="str">
        <x:v>crib hanging toys</x:v>
      </x:c>
      <x:c r="AB103" s="176" t="str">
        <x:v>safari mobile</x:v>
      </x:c>
      <x:c r="AC103" s="176" t="str">
        <x:v>safari cot mobile</x:v>
      </x:c>
      <x:c r="AD103" s="176" t="str">
        <x:v>wild one birthday</x:v>
      </x:c>
      <x:c r="AE103" s="176" t="str">
        <x:v>felt animals jungle</x:v>
      </x:c>
      <x:c r="AF103" s="176" t="str">
        <x:v>jungle themed mobile</x:v>
      </x:c>
      <x:c r="AG103" s="176" t="str">
        <x:v>safari nursery</x:v>
      </x:c>
      <x:c r="AH103" s="249" t="str">
        <x:v>Off-niche</x:v>
      </x:c>
      <x:c r="AI103" s="249" t="str">
        <x:v>Other</x:v>
      </x:c>
      <x:c r="AJ103" s="249" t="str">
        <x:v>Unclear format</x:v>
      </x:c>
      <x:c r="AK103" s="249" t="str">
        <x:v>Title is outside the baby-shower invitation-bundle market</x:v>
      </x:c>
      <x:c r="AL103" s="250" t="n">
        <x:v>14</x:v>
      </x:c>
      <x:c r="AM103" s="244" t="str">
        <x:f>IF($AH103="Direct",$E103,"")</x:f>
      </x:c>
      <x:c r="AN103" s="245" t="n">
        <x:f>IF($AH103="Direct",$F103,0)</x:f>
        <x:v>0</x:v>
      </x:c>
      <x:c r="AO103" s="246" t="n">
        <x:f>IF($AH103="Direct",$G103,0)</x:f>
        <x:v>0</x:v>
      </x:c>
      <x:c r="AP103" s="176" t="n">
        <x:f>IF($AH103="Direct",1,0)</x:f>
        <x:v>0</x:v>
      </x:c>
      <x:c r="AQ103" s="176" t="n">
        <x:f>IF(AND($AH103="Direct",$F103&gt;0),1,0)</x:f>
        <x:v>0</x:v>
      </x:c>
      <x:c r="AR103" s="176" t="str">
        <x:v>No</x:v>
      </x:c>
    </x:row>
    <x:row r="104">
      <x:c r="A104" s="176" t="str">
        <x:v>Etiquettes Coeurs pour Sucettes Cadeaux invités Mariage Baptême Anniversaire Personnalisé Papier ensemencé Biodégradable à planter</x:v>
      </x:c>
      <x:c r="B104" s="176" t="str">
        <x:v>https://www.etsy.com/listing/1872337616/etiquettes-coeurs-pour-sucettes-cadeaux</x:v>
      </x:c>
      <x:c r="C104" s="176" t="str">
        <x:v>SeedPaper</x:v>
      </x:c>
      <x:c r="D104" s="176" t="str">
        <x:v>https://www.etsy.com/shop/SeedPaper</x:v>
      </x:c>
      <x:c r="E104" s="244" t="n">
        <x:v>39.15</x:v>
      </x:c>
      <x:c r="F104" s="245" t="n">
        <x:v>19</x:v>
      </x:c>
      <x:c r="G104" s="246" t="n">
        <x:v>744</x:v>
      </x:c>
      <x:c r="H104" s="247" t="n">
        <x:v>100</x:v>
      </x:c>
      <x:c r="I104" s="245" t="n">
        <x:v>180</x:v>
      </x:c>
      <x:c r="J104" s="245" t="n">
        <x:v>47</x:v>
      </x:c>
      <x:c r="K104" s="176" t="str">
        <x:v>16 Mo.</x:v>
      </x:c>
      <x:c r="L104" s="245" t="n">
        <x:v>421</x:v>
      </x:c>
      <x:c r="M104" s="245" t="n">
        <x:v>3</x:v>
      </x:c>
      <x:c r="N104" s="245" t="n">
        <x:v>13684</x:v>
      </x:c>
      <x:c r="O104" s="176" t="str">
        <x:v>Weddings</x:v>
      </x:c>
      <x:c r="P104" s="245" t="n">
        <x:v>57</x:v>
      </x:c>
      <x:c r="Q104" s="245" t="n">
        <x:v>100</x:v>
      </x:c>
      <x:c r="R104" s="248" t="n">
        <x:v>1.32</x:v>
      </x:c>
      <x:c r="S104" s="245" t="n">
        <x:v>4292</x:v>
      </x:c>
      <x:c r="T104" s="176" t="str">
        <x:v>cadeau mariage invités,cadeau écologique,sucette coeur cerise,papier ensemencé,fleurs sauvages à planter,cadeaux personnalisés,étiquette baptême anniversaire,sachet personnalisé à planter,faveur de mariage,cadeau invité sucré,baby shower,papier fleurs,bonbon invité</x:v>
      </x:c>
      <x:c r="U104" s="176" t="str">
        <x:v>cadeau mariage invités</x:v>
      </x:c>
      <x:c r="V104" s="176" t="str">
        <x:v>cadeau écologique</x:v>
      </x:c>
      <x:c r="W104" s="176" t="str">
        <x:v>sucette coeur cerise</x:v>
      </x:c>
      <x:c r="X104" s="176" t="str">
        <x:v>papier ensemencé</x:v>
      </x:c>
      <x:c r="Y104" s="176" t="str">
        <x:v>fleurs sauvages à planter</x:v>
      </x:c>
      <x:c r="Z104" s="176" t="str">
        <x:v>cadeaux personnalisés</x:v>
      </x:c>
      <x:c r="AA104" s="176" t="str">
        <x:v>étiquette baptême anniversaire</x:v>
      </x:c>
      <x:c r="AB104" s="176" t="str">
        <x:v>sachet personnalisé à planter</x:v>
      </x:c>
      <x:c r="AC104" s="176" t="str">
        <x:v>faveur de mariage</x:v>
      </x:c>
      <x:c r="AD104" s="176" t="str">
        <x:v>cadeau invité sucré</x:v>
      </x:c>
      <x:c r="AE104" s="176" t="str">
        <x:v>baby shower</x:v>
      </x:c>
      <x:c r="AF104" s="176" t="str">
        <x:v>papier fleurs</x:v>
      </x:c>
      <x:c r="AG104" s="176" t="str">
        <x:v>bonbon invité</x:v>
      </x:c>
      <x:c r="AH104" s="249" t="str">
        <x:v>Off-niche</x:v>
      </x:c>
      <x:c r="AI104" s="249" t="str">
        <x:v>Other</x:v>
      </x:c>
      <x:c r="AJ104" s="249" t="str">
        <x:v>Unclear format</x:v>
      </x:c>
      <x:c r="AK104" s="249" t="str">
        <x:v>Title is outside the baby-shower invitation-bundle market</x:v>
      </x:c>
      <x:c r="AL104" s="250" t="n">
        <x:v>16</x:v>
      </x:c>
      <x:c r="AM104" s="244" t="str">
        <x:f>IF($AH104="Direct",$E104,"")</x:f>
      </x:c>
      <x:c r="AN104" s="245" t="n">
        <x:f>IF($AH104="Direct",$F104,0)</x:f>
        <x:v>0</x:v>
      </x:c>
      <x:c r="AO104" s="246" t="n">
        <x:f>IF($AH104="Direct",$G104,0)</x:f>
        <x:v>0</x:v>
      </x:c>
      <x:c r="AP104" s="176" t="n">
        <x:f>IF($AH104="Direct",1,0)</x:f>
        <x:v>0</x:v>
      </x:c>
      <x:c r="AQ104" s="176" t="n">
        <x:f>IF(AND($AH104="Direct",$F104&gt;0),1,0)</x:f>
        <x:v>0</x:v>
      </x:c>
      <x:c r="AR104" s="176" t="str">
        <x:v>No</x:v>
      </x:c>
    </x:row>
    <x:row r="105">
      <x:c r="A105" s="176" t="str">
        <x:v>Editable Locally Grown Baby Girl Shower Bundle, Farmers Market Veggies Bow Digital Template</x:v>
      </x:c>
      <x:c r="B105" s="176" t="str">
        <x:v>https://www.etsy.com/listing/4440919050/editable-locally-grown-baby-girl-shower</x:v>
      </x:c>
      <x:c r="C105" s="176" t="str">
        <x:v>HappyMeBabyShower</x:v>
      </x:c>
      <x:c r="D105" s="176" t="str">
        <x:v>https://www.etsy.com/shop/HappyMeBabyShower</x:v>
      </x:c>
      <x:c r="E105" s="244" t="n">
        <x:v>35</x:v>
      </x:c>
      <x:c r="F105" s="245" t="n">
        <x:v>21</x:v>
      </x:c>
      <x:c r="G105" s="246" t="n">
        <x:v>735</x:v>
      </x:c>
      <x:c r="H105" s="247" t="n">
        <x:v>200</x:v>
      </x:c>
      <x:c r="I105" s="245" t="n">
        <x:v>158</x:v>
      </x:c>
      <x:c r="J105" s="245" t="n">
        <x:v>10</x:v>
      </x:c>
      <x:c r="K105" s="176" t="str">
        <x:v>6 Mo.</x:v>
      </x:c>
      <x:c r="L105" s="245" t="n">
        <x:v>66</x:v>
      </x:c>
      <x:c r="M105" s="245" t="n">
        <x:v>2</x:v>
      </x:c>
      <x:c r="N105" s="245" t="n">
        <x:v>2210</x:v>
      </x:c>
      <x:c r="O105" s="176" t="str">
        <x:v>Paper &amp; Party Supplies</x:v>
      </x:c>
      <x:c r="P105" s="245" t="n">
        <x:v>33</x:v>
      </x:c>
      <x:c r="Q105" s="245" t="n">
        <x:v>90</x:v>
      </x:c>
      <x:c r="R105" s="248" t="n">
        <x:v>7.15</x:v>
      </x:c>
      <x:c r="S105" s="245" t="n">
        <x:v>17804</x:v>
      </x:c>
      <x:c r="T105" s="176" t="str">
        <x:v>locally grown baby,homegrown invite,locally grown theme,locally grown invite,farm veggies theme,baby girl shower,farmer market invite,growing with love,pink bow invitation,baby shower bundle,locally grown bundle,printble game pack,baby shower sign</x:v>
      </x:c>
      <x:c r="U105" s="176" t="str">
        <x:v>locally grown baby</x:v>
      </x:c>
      <x:c r="V105" s="176" t="str">
        <x:v>homegrown invite</x:v>
      </x:c>
      <x:c r="W105" s="176" t="str">
        <x:v>locally grown theme</x:v>
      </x:c>
      <x:c r="X105" s="176" t="str">
        <x:v>locally grown invite</x:v>
      </x:c>
      <x:c r="Y105" s="176" t="str">
        <x:v>farm veggies theme</x:v>
      </x:c>
      <x:c r="Z105" s="176" t="str">
        <x:v>baby girl shower</x:v>
      </x:c>
      <x:c r="AA105" s="176" t="str">
        <x:v>farmer market invite</x:v>
      </x:c>
      <x:c r="AB105" s="176" t="str">
        <x:v>growing with love</x:v>
      </x:c>
      <x:c r="AC105" s="176" t="str">
        <x:v>pink bow invitation</x:v>
      </x:c>
      <x:c r="AD105" s="176" t="str">
        <x:v>baby shower bundle</x:v>
      </x:c>
      <x:c r="AE105" s="176" t="str">
        <x:v>locally grown bundle</x:v>
      </x:c>
      <x:c r="AF105" s="176" t="str">
        <x:v>printble game pack</x:v>
      </x:c>
      <x:c r="AG105" s="176" t="str">
        <x:v>baby shower sign</x:v>
      </x:c>
      <x:c r="AH105" s="249" t="str">
        <x:v>Off-niche</x:v>
      </x:c>
      <x:c r="AI105" s="249" t="str">
        <x:v>Other</x:v>
      </x:c>
      <x:c r="AJ105" s="249" t="str">
        <x:v>Digital/printable</x:v>
      </x:c>
      <x:c r="AK105" s="249" t="str">
        <x:v>Title is outside the baby-shower invitation-bundle market</x:v>
      </x:c>
      <x:c r="AL105" s="250" t="n">
        <x:v>6</x:v>
      </x:c>
      <x:c r="AM105" s="244" t="str">
        <x:f>IF($AH105="Direct",$E105,"")</x:f>
      </x:c>
      <x:c r="AN105" s="245" t="n">
        <x:f>IF($AH105="Direct",$F105,0)</x:f>
        <x:v>0</x:v>
      </x:c>
      <x:c r="AO105" s="246" t="n">
        <x:f>IF($AH105="Direct",$G105,0)</x:f>
        <x:v>0</x:v>
      </x:c>
      <x:c r="AP105" s="176" t="n">
        <x:f>IF($AH105="Direct",1,0)</x:f>
        <x:v>0</x:v>
      </x:c>
      <x:c r="AQ105" s="176" t="n">
        <x:f>IF(AND($AH105="Direct",$F105&gt;0),1,0)</x:f>
        <x:v>0</x:v>
      </x:c>
      <x:c r="AR105" s="176" t="str">
        <x:v>No</x:v>
      </x:c>
    </x:row>
    <x:row r="106">
      <x:c r="A106" s="176" t="str">
        <x:v>Winnie the Pooh Baby Shower Invitation | Interactive Digital Invitation | Custom Baby Shower Website Invite | RSVP &amp; Registry Included</x:v>
      </x:c>
      <x:c r="B106" s="176" t="str">
        <x:v>https://www.etsy.com/listing/4519245927/winnie-the-pooh-baby-shower-invitation</x:v>
      </x:c>
      <x:c r="C106" s="176" t="str">
        <x:v>HappyDayDigitalCo</x:v>
      </x:c>
      <x:c r="D106" s="176" t="str">
        <x:v>https://www.etsy.com/shop/HappyDayDigitalCo</x:v>
      </x:c>
      <x:c r="E106" s="244" t="n">
        <x:v>28</x:v>
      </x:c>
      <x:c r="F106" s="245" t="n">
        <x:v>26</x:v>
      </x:c>
      <x:c r="G106" s="246" t="n">
        <x:v>728</x:v>
      </x:c>
      <x:c r="H106" s="247" t="n">
        <x:v>400</x:v>
      </x:c>
      <x:c r="I106" s="245" t="n">
        <x:v>15</x:v>
      </x:c>
      <x:c r="J106" s="245" t="n">
        <x:v>1</x:v>
      </x:c>
      <x:c r="K106" s="176" t="str">
        <x:v>2 Mo.</x:v>
      </x:c>
      <x:c r="L106" s="245" t="n">
        <x:v>3</x:v>
      </x:c>
      <x:c r="M106" s="245" t="n">
        <x:v>1</x:v>
      </x:c>
      <x:c r="N106" s="245" t="n">
        <x:v>85</x:v>
      </x:c>
      <x:c r="O106" s="176" t="str">
        <x:v>Paper &amp; Party Supplies</x:v>
      </x:c>
      <x:c r="P106" s="245" t="n">
        <x:v>9</x:v>
      </x:c>
      <x:c r="Q106" s="245" t="n">
        <x:v>0</x:v>
      </x:c>
      <x:c r="R106" s="248" t="n">
        <x:v>17.65</x:v>
      </x:c>
      <x:c r="S106" s="245" t="n">
        <x:v>210</x:v>
      </x:c>
      <x:c r="T106" s="176" t="str">
        <x:v>winnie the pooh baby,pooh baby shower,baby shower invite,digital invitation,interactive invite,baby shower website,a little hunny,hunny baby shower,little hunny invite,winnie the pooh inv,little hunny baby sh,baby shower,evite</x:v>
      </x:c>
      <x:c r="U106" s="176" t="str">
        <x:v>winnie the pooh baby</x:v>
      </x:c>
      <x:c r="V106" s="176" t="str">
        <x:v>pooh baby shower</x:v>
      </x:c>
      <x:c r="W106" s="176" t="str">
        <x:v>baby shower invite</x:v>
      </x:c>
      <x:c r="X106" s="176" t="str">
        <x:v>digital invitation</x:v>
      </x:c>
      <x:c r="Y106" s="176" t="str">
        <x:v>interactive invite</x:v>
      </x:c>
      <x:c r="Z106" s="176" t="str">
        <x:v>baby shower website</x:v>
      </x:c>
      <x:c r="AA106" s="176" t="str">
        <x:v>a little hunny</x:v>
      </x:c>
      <x:c r="AB106" s="176" t="str">
        <x:v>hunny baby shower</x:v>
      </x:c>
      <x:c r="AC106" s="176" t="str">
        <x:v>little hunny invite</x:v>
      </x:c>
      <x:c r="AD106" s="176" t="str">
        <x:v>winnie the pooh inv</x:v>
      </x:c>
      <x:c r="AE106" s="176" t="str">
        <x:v>little hunny baby sh</x:v>
      </x:c>
      <x:c r="AF106" s="176" t="str">
        <x:v>baby shower</x:v>
      </x:c>
      <x:c r="AG106" s="176" t="str">
        <x:v>evite</x:v>
      </x:c>
      <x:c r="AH106" s="249" t="str">
        <x:v>Adjacent</x:v>
      </x:c>
      <x:c r="AI106" s="249" t="str">
        <x:v>Single invitation</x:v>
      </x:c>
      <x:c r="AJ106" s="249" t="str">
        <x:v>Digital/printable</x:v>
      </x:c>
      <x:c r="AK106" s="249" t="str">
        <x:v>Baby shower invitation without bundle language</x:v>
      </x:c>
      <x:c r="AL106" s="250" t="n">
        <x:v>2</x:v>
      </x:c>
      <x:c r="AM106" s="244" t="str">
        <x:f>IF($AH106="Direct",$E106,"")</x:f>
      </x:c>
      <x:c r="AN106" s="245" t="n">
        <x:f>IF($AH106="Direct",$F106,0)</x:f>
        <x:v>0</x:v>
      </x:c>
      <x:c r="AO106" s="246" t="n">
        <x:f>IF($AH106="Direct",$G106,0)</x:f>
        <x:v>0</x:v>
      </x:c>
      <x:c r="AP106" s="176" t="n">
        <x:f>IF($AH106="Direct",1,0)</x:f>
        <x:v>0</x:v>
      </x:c>
      <x:c r="AQ106" s="176" t="n">
        <x:f>IF(AND($AH106="Direct",$F106&gt;0),1,0)</x:f>
        <x:v>0</x:v>
      </x:c>
      <x:c r="AR106" s="176" t="str">
        <x:v>Yes</x:v>
      </x:c>
    </x:row>
    <x:row r="107">
      <x:c r="A107" s="176" t="str">
        <x:v>Splish Splash Baby Shower Bundle | Tropical Summer Baby Shower Invitation Set | Beach Baby Shower Party Decor | Pool Party Game Pack | BS13</x:v>
      </x:c>
      <x:c r="B107" s="176" t="str">
        <x:v>https://www.etsy.com/listing/4312877999/splish-splash-baby-shower-bundle</x:v>
      </x:c>
      <x:c r="C107" s="176" t="str">
        <x:v>MangoStyleCo</x:v>
      </x:c>
      <x:c r="D107" s="176" t="str">
        <x:v>https://www.etsy.com/shop/MangoStyleCo</x:v>
      </x:c>
      <x:c r="E107" s="244" t="n">
        <x:v>30</x:v>
      </x:c>
      <x:c r="F107" s="245" t="n">
        <x:v>24</x:v>
      </x:c>
      <x:c r="G107" s="246" t="n">
        <x:v>720</x:v>
      </x:c>
      <x:c r="H107" s="247" t="n">
        <x:v>200</x:v>
      </x:c>
      <x:c r="I107" s="245" t="n">
        <x:v>88</x:v>
      </x:c>
      <x:c r="J107" s="245" t="n">
        <x:v>8</x:v>
      </x:c>
      <x:c r="K107" s="176" t="str">
        <x:v>14 Mo.</x:v>
      </x:c>
      <x:c r="L107" s="245" t="n">
        <x:v>77</x:v>
      </x:c>
      <x:c r="M107" s="245" t="n">
        <x:v>1</x:v>
      </x:c>
      <x:c r="N107" s="245" t="n">
        <x:v>2824</x:v>
      </x:c>
      <x:c r="O107" s="176" t="str">
        <x:v>Paper &amp; Party Supplies</x:v>
      </x:c>
      <x:c r="P107" s="245" t="n">
        <x:v>17</x:v>
      </x:c>
      <x:c r="Q107" s="245" t="n">
        <x:v>57</x:v>
      </x:c>
      <x:c r="R107" s="248" t="n">
        <x:v>3.12</x:v>
      </x:c>
      <x:c r="S107" s="245" t="n">
        <x:v>4902</x:v>
      </x:c>
      <x:c r="T107" s="176" t="str">
        <x:v>baby shower bundle,baby shower games,baby shower package,printable invite set,summer invitation,pool party decor,splish splash,swimming party,girl baby bash,beach theme kit,tropical summer,boy baby shower,editable template</x:v>
      </x:c>
      <x:c r="U107" s="176" t="str">
        <x:v>baby shower bundle</x:v>
      </x:c>
      <x:c r="V107" s="176" t="str">
        <x:v>baby shower games</x:v>
      </x:c>
      <x:c r="W107" s="176" t="str">
        <x:v>baby shower package</x:v>
      </x:c>
      <x:c r="X107" s="176" t="str">
        <x:v>printable invite set</x:v>
      </x:c>
      <x:c r="Y107" s="176" t="str">
        <x:v>summer invitation</x:v>
      </x:c>
      <x:c r="Z107" s="176" t="str">
        <x:v>pool party decor</x:v>
      </x:c>
      <x:c r="AA107" s="176" t="str">
        <x:v>splish splash</x:v>
      </x:c>
      <x:c r="AB107" s="176" t="str">
        <x:v>swimming party</x:v>
      </x:c>
      <x:c r="AC107" s="176" t="str">
        <x:v>girl baby bash</x:v>
      </x:c>
      <x:c r="AD107" s="176" t="str">
        <x:v>beach theme kit</x:v>
      </x:c>
      <x:c r="AE107" s="176" t="str">
        <x:v>tropical summer</x:v>
      </x:c>
      <x:c r="AF107" s="176" t="str">
        <x:v>boy baby shower</x:v>
      </x:c>
      <x:c r="AG107" s="176" t="str">
        <x:v>editable template</x:v>
      </x:c>
      <x:c r="AH107" s="249" t="str">
        <x:v>Direct</x:v>
      </x:c>
      <x:c r="AI107" s="249" t="str">
        <x:v>Complete event bundle</x:v>
      </x:c>
      <x:c r="AJ107" s="249" t="str">
        <x:v>Digital/printable</x:v>
      </x:c>
      <x:c r="AK107" s="249" t="str">
        <x:v>Title explicitly combines baby shower + invitation + bundle/set/suite</x:v>
      </x:c>
      <x:c r="AL107" s="250" t="n">
        <x:v>14</x:v>
      </x:c>
      <x:c r="AM107" s="244" t="n">
        <x:f>IF($AH107="Direct",$E107,"")</x:f>
        <x:v>30</x:v>
      </x:c>
      <x:c r="AN107" s="245" t="n">
        <x:f>IF($AH107="Direct",$F107,0)</x:f>
        <x:v>24</x:v>
      </x:c>
      <x:c r="AO107" s="246" t="n">
        <x:f>IF($AH107="Direct",$G107,0)</x:f>
        <x:v>720</x:v>
      </x:c>
      <x:c r="AP107" s="176" t="n">
        <x:f>IF($AH107="Direct",1,0)</x:f>
        <x:v>1</x:v>
      </x:c>
      <x:c r="AQ107" s="176" t="n">
        <x:f>IF(AND($AH107="Direct",$F107&gt;0),1,0)</x:f>
        <x:v>1</x:v>
      </x:c>
      <x:c r="AR107" s="176" t="str">
        <x:v>No</x:v>
      </x:c>
    </x:row>
    <x:row r="108">
      <x:c r="A108" s="176" t="str">
        <x:v>Winnie Pooh Baby Shower Website Template with RSVP | Editable Canva (Pink Version)</x:v>
      </x:c>
      <x:c r="B108" s="176" t="str">
        <x:v>https://www.etsy.com/listing/4463527408/winnie-pooh-baby-shower-website-template</x:v>
      </x:c>
      <x:c r="C108" s="176" t="str">
        <x:v>npzstudio</x:v>
      </x:c>
      <x:c r="D108" s="176" t="str">
        <x:v>https://www.etsy.com/shop/npzstudio</x:v>
      </x:c>
      <x:c r="E108" s="244" t="n">
        <x:v>20</x:v>
      </x:c>
      <x:c r="F108" s="245" t="n">
        <x:v>36</x:v>
      </x:c>
      <x:c r="G108" s="246" t="n">
        <x:v>720</x:v>
      </x:c>
      <x:c r="H108" s="247" t="n">
        <x:v>0</x:v>
      </x:c>
      <x:c r="I108" s="245" t="n">
        <x:v>142</x:v>
      </x:c>
      <x:c r="J108" s="245" t="n">
        <x:v>9</x:v>
      </x:c>
      <x:c r="K108" s="176" t="str">
        <x:v>5 Mo.</x:v>
      </x:c>
      <x:c r="L108" s="245" t="n">
        <x:v>124</x:v>
      </x:c>
      <x:c r="M108" s="245" t="n">
        <x:v>2</x:v>
      </x:c>
      <x:c r="N108" s="245" t="n">
        <x:v>5013</x:v>
      </x:c>
      <x:c r="O108" s="176" t="str">
        <x:v>Paper &amp; Party Supplies</x:v>
      </x:c>
      <x:c r="P108" s="245" t="n">
        <x:v>5</x:v>
      </x:c>
      <x:c r="Q108" s="245" t="n">
        <x:v>100</x:v>
      </x:c>
      <x:c r="R108" s="248" t="n">
        <x:v>2.83</x:v>
      </x:c>
      <x:c r="S108" s="245" t="n">
        <x:v>1731</x:v>
      </x:c>
      <x:c r="T108" s="176" t="str">
        <x:v>digital invite,baby shower</x:v>
      </x:c>
      <x:c r="U108" s="176" t="str">
        <x:v>digital invite</x:v>
      </x:c>
      <x:c r="V108" s="176" t="str">
        <x:v>baby shower</x:v>
      </x:c>
      <x:c r="W108" s="176" t="str">
        <x:v>--</x:v>
      </x:c>
      <x:c r="X108" s="176" t="str">
        <x:v>--</x:v>
      </x:c>
      <x:c r="Y108" s="176" t="str">
        <x:v>--</x:v>
      </x:c>
      <x:c r="Z108" s="176" t="str">
        <x:v>--</x:v>
      </x:c>
      <x:c r="AA108" s="176" t="str">
        <x:v>--</x:v>
      </x:c>
      <x:c r="AB108" s="176" t="str">
        <x:v>--</x:v>
      </x:c>
      <x:c r="AC108" s="176" t="str">
        <x:v>--</x:v>
      </x:c>
      <x:c r="AD108" s="176" t="str">
        <x:v>--</x:v>
      </x:c>
      <x:c r="AE108" s="176" t="str">
        <x:v>--</x:v>
      </x:c>
      <x:c r="AF108" s="176" t="str">
        <x:v>--</x:v>
      </x:c>
      <x:c r="AG108" s="176" t="str">
        <x:v>--</x:v>
      </x:c>
      <x:c r="AH108" s="249" t="str">
        <x:v>Adjacent</x:v>
      </x:c>
      <x:c r="AI108" s="249" t="str">
        <x:v>Other baby shower</x:v>
      </x:c>
      <x:c r="AJ108" s="249" t="str">
        <x:v>Digital/printable</x:v>
      </x:c>
      <x:c r="AK108" s="249" t="str">
        <x:v>Baby shower item outside the direct bundle definition</x:v>
      </x:c>
      <x:c r="AL108" s="250" t="n">
        <x:v>5</x:v>
      </x:c>
      <x:c r="AM108" s="244" t="str">
        <x:f>IF($AH108="Direct",$E108,"")</x:f>
      </x:c>
      <x:c r="AN108" s="245" t="n">
        <x:f>IF($AH108="Direct",$F108,0)</x:f>
        <x:v>0</x:v>
      </x:c>
      <x:c r="AO108" s="246" t="n">
        <x:f>IF($AH108="Direct",$G108,0)</x:f>
        <x:v>0</x:v>
      </x:c>
      <x:c r="AP108" s="176" t="n">
        <x:f>IF($AH108="Direct",1,0)</x:f>
        <x:v>0</x:v>
      </x:c>
      <x:c r="AQ108" s="176" t="n">
        <x:f>IF(AND($AH108="Direct",$F108&gt;0),1,0)</x:f>
        <x:v>0</x:v>
      </x:c>
      <x:c r="AR108" s="176" t="str">
        <x:v>Yes</x:v>
      </x:c>
    </x:row>
    <x:row r="109">
      <x:c r="A109" s="176" t="str">
        <x:v>Baby in Bloom Baby Shower Website Template with RSVP - Editable Canva (Digital Download)</x:v>
      </x:c>
      <x:c r="B109" s="176" t="str">
        <x:v>https://www.etsy.com/listing/4462058363/baby-in-bloom-baby-shower-website</x:v>
      </x:c>
      <x:c r="C109" s="176" t="str">
        <x:v>npzstudio</x:v>
      </x:c>
      <x:c r="D109" s="176" t="str">
        <x:v>https://www.etsy.com/shop/npzstudio</x:v>
      </x:c>
      <x:c r="E109" s="244" t="n">
        <x:v>20</x:v>
      </x:c>
      <x:c r="F109" s="245" t="n">
        <x:v>36</x:v>
      </x:c>
      <x:c r="G109" s="246" t="n">
        <x:v>720</x:v>
      </x:c>
      <x:c r="H109" s="247" t="n">
        <x:v>0</x:v>
      </x:c>
      <x:c r="I109" s="245" t="n">
        <x:v>174</x:v>
      </x:c>
      <x:c r="J109" s="245" t="n">
        <x:v>11</x:v>
      </x:c>
      <x:c r="K109" s="176" t="str">
        <x:v>5 Mo.</x:v>
      </x:c>
      <x:c r="L109" s="245" t="n">
        <x:v>89</x:v>
      </x:c>
      <x:c r="M109" s="245" t="n">
        <x:v>2</x:v>
      </x:c>
      <x:c r="N109" s="245" t="n">
        <x:v>4559</x:v>
      </x:c>
      <x:c r="O109" s="176" t="str">
        <x:v>Paper &amp; Party Supplies</x:v>
      </x:c>
      <x:c r="P109" s="245" t="n">
        <x:v>5</x:v>
      </x:c>
      <x:c r="Q109" s="245" t="n">
        <x:v>100</x:v>
      </x:c>
      <x:c r="R109" s="248" t="n">
        <x:v>3.82</x:v>
      </x:c>
      <x:c r="S109" s="245" t="n">
        <x:v>1731</x:v>
      </x:c>
      <x:c r="T109" s="176" t="str">
        <x:v>digital invite,baby shower,baby in bloom</x:v>
      </x:c>
      <x:c r="U109" s="176" t="str">
        <x:v>digital invite</x:v>
      </x:c>
      <x:c r="V109" s="176" t="str">
        <x:v>baby shower</x:v>
      </x:c>
      <x:c r="W109" s="176" t="str">
        <x:v>baby in bloom</x:v>
      </x:c>
      <x:c r="X109" s="176" t="str">
        <x:v>--</x:v>
      </x:c>
      <x:c r="Y109" s="176" t="str">
        <x:v>--</x:v>
      </x:c>
      <x:c r="Z109" s="176" t="str">
        <x:v>--</x:v>
      </x:c>
      <x:c r="AA109" s="176" t="str">
        <x:v>--</x:v>
      </x:c>
      <x:c r="AB109" s="176" t="str">
        <x:v>--</x:v>
      </x:c>
      <x:c r="AC109" s="176" t="str">
        <x:v>--</x:v>
      </x:c>
      <x:c r="AD109" s="176" t="str">
        <x:v>--</x:v>
      </x:c>
      <x:c r="AE109" s="176" t="str">
        <x:v>--</x:v>
      </x:c>
      <x:c r="AF109" s="176" t="str">
        <x:v>--</x:v>
      </x:c>
      <x:c r="AG109" s="176" t="str">
        <x:v>--</x:v>
      </x:c>
      <x:c r="AH109" s="249" t="str">
        <x:v>Adjacent</x:v>
      </x:c>
      <x:c r="AI109" s="249" t="str">
        <x:v>Other baby shower</x:v>
      </x:c>
      <x:c r="AJ109" s="249" t="str">
        <x:v>Digital/printable</x:v>
      </x:c>
      <x:c r="AK109" s="249" t="str">
        <x:v>Baby shower item outside the direct bundle definition</x:v>
      </x:c>
      <x:c r="AL109" s="250" t="n">
        <x:v>5</x:v>
      </x:c>
      <x:c r="AM109" s="244" t="str">
        <x:f>IF($AH109="Direct",$E109,"")</x:f>
      </x:c>
      <x:c r="AN109" s="245" t="n">
        <x:f>IF($AH109="Direct",$F109,0)</x:f>
        <x:v>0</x:v>
      </x:c>
      <x:c r="AO109" s="246" t="n">
        <x:f>IF($AH109="Direct",$G109,0)</x:f>
        <x:v>0</x:v>
      </x:c>
      <x:c r="AP109" s="176" t="n">
        <x:f>IF($AH109="Direct",1,0)</x:f>
        <x:v>0</x:v>
      </x:c>
      <x:c r="AQ109" s="176" t="n">
        <x:f>IF(AND($AH109="Direct",$F109&gt;0),1,0)</x:f>
        <x:v>0</x:v>
      </x:c>
      <x:c r="AR109" s="176" t="str">
        <x:v>No</x:v>
      </x:c>
    </x:row>
    <x:row r="110">
      <x:c r="A110" s="176" t="str">
        <x:v>Blue Airplane Baby Shower Bundle | Vintage Plane Baby Shower Invitation Set | Travel Baby Shower Decor Pack | Plane Baby Shower Games | BS4</x:v>
      </x:c>
      <x:c r="B110" s="176" t="str">
        <x:v>https://www.etsy.com/listing/1875467498/blue-airplane-baby-shower-bundle-vintage</x:v>
      </x:c>
      <x:c r="C110" s="176" t="str">
        <x:v>MangoStyleCo</x:v>
      </x:c>
      <x:c r="D110" s="176" t="str">
        <x:v>https://www.etsy.com/shop/MangoStyleCo</x:v>
      </x:c>
      <x:c r="E110" s="244" t="n">
        <x:v>30</x:v>
      </x:c>
      <x:c r="F110" s="245" t="n">
        <x:v>24</x:v>
      </x:c>
      <x:c r="G110" s="246" t="n">
        <x:v>720</x:v>
      </x:c>
      <x:c r="H110" s="247" t="n">
        <x:v>0</x:v>
      </x:c>
      <x:c r="I110" s="245" t="n">
        <x:v>274</x:v>
      </x:c>
      <x:c r="J110" s="245" t="n">
        <x:v>25</x:v>
      </x:c>
      <x:c r="K110" s="176" t="str">
        <x:v>16 Mo.</x:v>
      </x:c>
      <x:c r="L110" s="245" t="n">
        <x:v>289</x:v>
      </x:c>
      <x:c r="M110" s="245" t="n">
        <x:v>2</x:v>
      </x:c>
      <x:c r="N110" s="245" t="n">
        <x:v>12140</x:v>
      </x:c>
      <x:c r="O110" s="176" t="str">
        <x:v>Paper &amp; Party Supplies</x:v>
      </x:c>
      <x:c r="P110" s="245" t="n">
        <x:v>17</x:v>
      </x:c>
      <x:c r="Q110" s="245" t="n">
        <x:v>100</x:v>
      </x:c>
      <x:c r="R110" s="248" t="n">
        <x:v>2.26</x:v>
      </x:c>
      <x:c r="S110" s="245" t="n">
        <x:v>4902</x:v>
      </x:c>
      <x:c r="T110" s="176" t="str">
        <x:v>baby shower bundle,baby games bundle,baby shower package,baby invitation set,plane baby shower,airplane baby shower,baby boy airplane,vintage plane decor,pilot baby shower,airplane travel baby,adventure awaits,blue airplane,aviation baby shower</x:v>
      </x:c>
      <x:c r="U110" s="176" t="str">
        <x:v>baby shower bundle</x:v>
      </x:c>
      <x:c r="V110" s="176" t="str">
        <x:v>baby games bundle</x:v>
      </x:c>
      <x:c r="W110" s="176" t="str">
        <x:v>baby shower package</x:v>
      </x:c>
      <x:c r="X110" s="176" t="str">
        <x:v>baby invitation set</x:v>
      </x:c>
      <x:c r="Y110" s="176" t="str">
        <x:v>plane baby shower</x:v>
      </x:c>
      <x:c r="Z110" s="176" t="str">
        <x:v>airplane baby shower</x:v>
      </x:c>
      <x:c r="AA110" s="176" t="str">
        <x:v>baby boy airplane</x:v>
      </x:c>
      <x:c r="AB110" s="176" t="str">
        <x:v>vintage plane decor</x:v>
      </x:c>
      <x:c r="AC110" s="176" t="str">
        <x:v>pilot baby shower</x:v>
      </x:c>
      <x:c r="AD110" s="176" t="str">
        <x:v>airplane travel baby</x:v>
      </x:c>
      <x:c r="AE110" s="176" t="str">
        <x:v>adventure awaits</x:v>
      </x:c>
      <x:c r="AF110" s="176" t="str">
        <x:v>blue airplane</x:v>
      </x:c>
      <x:c r="AG110" s="176" t="str">
        <x:v>aviation baby shower</x:v>
      </x:c>
      <x:c r="AH110" s="249" t="str">
        <x:v>Direct</x:v>
      </x:c>
      <x:c r="AI110" s="249" t="str">
        <x:v>Complete event bundle</x:v>
      </x:c>
      <x:c r="AJ110" s="249" t="str">
        <x:v>Unclear format</x:v>
      </x:c>
      <x:c r="AK110" s="249" t="str">
        <x:v>Title explicitly combines baby shower + invitation + bundle/set/suite</x:v>
      </x:c>
      <x:c r="AL110" s="250" t="n">
        <x:v>16</x:v>
      </x:c>
      <x:c r="AM110" s="244" t="n">
        <x:f>IF($AH110="Direct",$E110,"")</x:f>
        <x:v>30</x:v>
      </x:c>
      <x:c r="AN110" s="245" t="n">
        <x:f>IF($AH110="Direct",$F110,0)</x:f>
        <x:v>24</x:v>
      </x:c>
      <x:c r="AO110" s="246" t="n">
        <x:f>IF($AH110="Direct",$G110,0)</x:f>
        <x:v>720</x:v>
      </x:c>
      <x:c r="AP110" s="176" t="n">
        <x:f>IF($AH110="Direct",1,0)</x:f>
        <x:v>1</x:v>
      </x:c>
      <x:c r="AQ110" s="176" t="n">
        <x:f>IF(AND($AH110="Direct",$F110&gt;0),1,0)</x:f>
        <x:v>1</x:v>
      </x:c>
      <x:c r="AR110" s="176" t="str">
        <x:v>No</x:v>
      </x:c>
    </x:row>
    <x:row r="111">
      <x:c r="A111" s="176" t="str">
        <x:v>Dragon Baby Shower Bundle, Little Dragon is On the Way Baby Shower, Baby Dragon Decor, Dragon Baby Shower Ideas Games Signs Editable</x:v>
      </x:c>
      <x:c r="B111" s="176" t="str">
        <x:v>https://www.etsy.com/listing/4386623071/dragon-baby-shower-bundle-little-dragon</x:v>
      </x:c>
      <x:c r="C111" s="176" t="str">
        <x:v>AestheticGirlyy</x:v>
      </x:c>
      <x:c r="D111" s="176" t="str">
        <x:v>https://www.etsy.com/shop/AestheticGirlyy</x:v>
      </x:c>
      <x:c r="E111" s="244" t="n">
        <x:v>29.99</x:v>
      </x:c>
      <x:c r="F111" s="245" t="n">
        <x:v>24</x:v>
      </x:c>
      <x:c r="G111" s="246" t="n">
        <x:v>720</x:v>
      </x:c>
      <x:c r="H111" s="247" t="n">
        <x:v>0</x:v>
      </x:c>
      <x:c r="I111" s="245" t="n">
        <x:v>35</x:v>
      </x:c>
      <x:c r="J111" s="245" t="n">
        <x:v>3</x:v>
      </x:c>
      <x:c r="K111" s="176" t="str">
        <x:v>9 Mo.</x:v>
      </x:c>
      <x:c r="L111" s="245" t="n">
        <x:v>93</x:v>
      </x:c>
      <x:c r="M111" s="245" t="n">
        <x:v>0</x:v>
      </x:c>
      <x:c r="N111" s="245" t="n">
        <x:v>2719</x:v>
      </x:c>
      <x:c r="O111" s="176" t="str">
        <x:v>Paper &amp; Party Supplies</x:v>
      </x:c>
      <x:c r="P111" s="245" t="n">
        <x:v>35</x:v>
      </x:c>
      <x:c r="Q111" s="245" t="n">
        <x:v>75</x:v>
      </x:c>
      <x:c r="R111" s="248" t="n">
        <x:v>1.29</x:v>
      </x:c>
      <x:c r="S111" s="245" t="n">
        <x:v>73047</x:v>
      </x:c>
      <x:c r="T111" s="176" t="str">
        <x:v>baby shower invite,baby shower decor,baby shower bundle,baby shower games,baby shower signs,trendy baby shower,dragon baby shower,dragon invite,dragon decor,little dragon invite,baby dragon,gender neutral,medieval baby shower</x:v>
      </x:c>
      <x:c r="U111" s="176" t="str">
        <x:v>baby shower invite</x:v>
      </x:c>
      <x:c r="V111" s="176" t="str">
        <x:v>baby shower decor</x:v>
      </x:c>
      <x:c r="W111" s="176" t="str">
        <x:v>baby shower bundle</x:v>
      </x:c>
      <x:c r="X111" s="176" t="str">
        <x:v>baby shower games</x:v>
      </x:c>
      <x:c r="Y111" s="176" t="str">
        <x:v>baby shower signs</x:v>
      </x:c>
      <x:c r="Z111" s="176" t="str">
        <x:v>trendy baby shower</x:v>
      </x:c>
      <x:c r="AA111" s="176" t="str">
        <x:v>dragon baby shower</x:v>
      </x:c>
      <x:c r="AB111" s="176" t="str">
        <x:v>dragon invite</x:v>
      </x:c>
      <x:c r="AC111" s="176" t="str">
        <x:v>dragon decor</x:v>
      </x:c>
      <x:c r="AD111" s="176" t="str">
        <x:v>little dragon invite</x:v>
      </x:c>
      <x:c r="AE111" s="176" t="str">
        <x:v>baby dragon</x:v>
      </x:c>
      <x:c r="AF111" s="176" t="str">
        <x:v>gender neutral</x:v>
      </x:c>
      <x:c r="AG111" s="176" t="str">
        <x:v>medieval baby shower</x:v>
      </x:c>
      <x:c r="AH111" s="249" t="str">
        <x:v>Adjacent</x:v>
      </x:c>
      <x:c r="AI111" s="249" t="str">
        <x:v>Games/decor bundle</x:v>
      </x:c>
      <x:c r="AJ111" s="249" t="str">
        <x:v>Digital/printable</x:v>
      </x:c>
      <x:c r="AK111" s="249" t="str">
        <x:v>Baby shower bundle without invitation language</x:v>
      </x:c>
      <x:c r="AL111" s="250" t="n">
        <x:v>9</x:v>
      </x:c>
      <x:c r="AM111" s="244" t="str">
        <x:f>IF($AH111="Direct",$E111,"")</x:f>
      </x:c>
      <x:c r="AN111" s="245" t="n">
        <x:f>IF($AH111="Direct",$F111,0)</x:f>
        <x:v>0</x:v>
      </x:c>
      <x:c r="AO111" s="246" t="n">
        <x:f>IF($AH111="Direct",$G111,0)</x:f>
        <x:v>0</x:v>
      </x:c>
      <x:c r="AP111" s="176" t="n">
        <x:f>IF($AH111="Direct",1,0)</x:f>
        <x:v>0</x:v>
      </x:c>
      <x:c r="AQ111" s="176" t="n">
        <x:f>IF(AND($AH111="Direct",$F111&gt;0),1,0)</x:f>
        <x:v>0</x:v>
      </x:c>
      <x:c r="AR111" s="176" t="str">
        <x:v>No</x:v>
      </x:c>
    </x:row>
    <x:row r="112">
      <x:c r="A112" s="176" t="str">
        <x:v>Winnie the Pooh Invitation Set: Baby Shower Template, Details Card, Book Request Card #cwp02</x:v>
      </x:c>
      <x:c r="B112" s="176" t="str">
        <x:v>https://www.etsy.com/listing/4457294239/classic-winnie-the-pooh-invitation</x:v>
      </x:c>
      <x:c r="C112" s="176" t="str">
        <x:v>LovelyTemplatesCom</x:v>
      </x:c>
      <x:c r="D112" s="176" t="str">
        <x:v>https://www.etsy.com/shop/LovelyTemplatesCom</x:v>
      </x:c>
      <x:c r="E112" s="244" t="n">
        <x:v>14</x:v>
      </x:c>
      <x:c r="F112" s="245" t="n">
        <x:v>51</x:v>
      </x:c>
      <x:c r="G112" s="246" t="n">
        <x:v>714</x:v>
      </x:c>
      <x:c r="H112" s="247" t="n">
        <x:v>300</x:v>
      </x:c>
      <x:c r="I112" s="245" t="n">
        <x:v>180</x:v>
      </x:c>
      <x:c r="J112" s="245" t="n">
        <x:v>11</x:v>
      </x:c>
      <x:c r="K112" s="176" t="str">
        <x:v>5 Mo.</x:v>
      </x:c>
      <x:c r="L112" s="245" t="n">
        <x:v>267</x:v>
      </x:c>
      <x:c r="M112" s="245" t="n">
        <x:v>2</x:v>
      </x:c>
      <x:c r="N112" s="245" t="n">
        <x:v>6526</x:v>
      </x:c>
      <x:c r="O112" s="176" t="str">
        <x:v>Paper &amp; Party Supplies</x:v>
      </x:c>
      <x:c r="P112" s="245" t="n">
        <x:v>15</x:v>
      </x:c>
      <x:c r="Q112" s="245" t="n">
        <x:v>100</x:v>
      </x:c>
      <x:c r="R112" s="248" t="n">
        <x:v>2.76</x:v>
      </x:c>
      <x:c r="S112" s="245" t="n">
        <x:v>4893</x:v>
      </x:c>
      <x:c r="T112" s="176" t="str">
        <x:v>invitation template,baby shower invite,winnie the pooh,winni pooh invite,winnie invitation,winnie pooh invite,honey bee shower,gender neutral,hundred acre wood,invitation bundle,diaper raffle card,books for baby card,invitation set</x:v>
      </x:c>
      <x:c r="U112" s="176" t="str">
        <x:v>invitation template</x:v>
      </x:c>
      <x:c r="V112" s="176" t="str">
        <x:v>baby shower invite</x:v>
      </x:c>
      <x:c r="W112" s="176" t="str">
        <x:v>winnie the pooh</x:v>
      </x:c>
      <x:c r="X112" s="176" t="str">
        <x:v>winni pooh invite</x:v>
      </x:c>
      <x:c r="Y112" s="176" t="str">
        <x:v>winnie invitation</x:v>
      </x:c>
      <x:c r="Z112" s="176" t="str">
        <x:v>winnie pooh invite</x:v>
      </x:c>
      <x:c r="AA112" s="176" t="str">
        <x:v>honey bee shower</x:v>
      </x:c>
      <x:c r="AB112" s="176" t="str">
        <x:v>gender neutral</x:v>
      </x:c>
      <x:c r="AC112" s="176" t="str">
        <x:v>hundred acre wood</x:v>
      </x:c>
      <x:c r="AD112" s="176" t="str">
        <x:v>invitation bundle</x:v>
      </x:c>
      <x:c r="AE112" s="176" t="str">
        <x:v>diaper raffle card</x:v>
      </x:c>
      <x:c r="AF112" s="176" t="str">
        <x:v>books for baby card</x:v>
      </x:c>
      <x:c r="AG112" s="176" t="str">
        <x:v>invitation set</x:v>
      </x:c>
      <x:c r="AH112" s="249" t="str">
        <x:v>Direct</x:v>
      </x:c>
      <x:c r="AI112" s="249" t="str">
        <x:v>Invitation suite</x:v>
      </x:c>
      <x:c r="AJ112" s="249" t="str">
        <x:v>Digital/printable</x:v>
      </x:c>
      <x:c r="AK112" s="249" t="str">
        <x:v>Title explicitly combines baby shower + invitation + bundle/set/suite</x:v>
      </x:c>
      <x:c r="AL112" s="250" t="n">
        <x:v>5</x:v>
      </x:c>
      <x:c r="AM112" s="244" t="n">
        <x:f>IF($AH112="Direct",$E112,"")</x:f>
        <x:v>14</x:v>
      </x:c>
      <x:c r="AN112" s="245" t="n">
        <x:f>IF($AH112="Direct",$F112,0)</x:f>
        <x:v>51</x:v>
      </x:c>
      <x:c r="AO112" s="246" t="n">
        <x:f>IF($AH112="Direct",$G112,0)</x:f>
        <x:v>714</x:v>
      </x:c>
      <x:c r="AP112" s="176" t="n">
        <x:f>IF($AH112="Direct",1,0)</x:f>
        <x:v>1</x:v>
      </x:c>
      <x:c r="AQ112" s="176" t="n">
        <x:f>IF(AND($AH112="Direct",$F112&gt;0),1,0)</x:f>
        <x:v>1</x:v>
      </x:c>
      <x:c r="AR112" s="176" t="str">
        <x:v>Yes</x:v>
      </x:c>
    </x:row>
    <x:row r="113">
      <x:c r="A113" s="176" t="str">
        <x:v>Silly Goose Baby Shower Bundle Gender Neutral Gingham Goose Invite Editable Games Set Sage Green Bow Party Decoration Printable Templates O1</x:v>
      </x:c>
      <x:c r="B113" s="176" t="str">
        <x:v>https://www.etsy.com/listing/4456952036/silly-goose-baby-shower-bundle-gender</x:v>
      </x:c>
      <x:c r="C113" s="176" t="str">
        <x:v>BigDayOut</x:v>
      </x:c>
      <x:c r="D113" s="176" t="str">
        <x:v>https://www.etsy.com/shop/BigDayOut</x:v>
      </x:c>
      <x:c r="E113" s="244" t="n">
        <x:v>59.43</x:v>
      </x:c>
      <x:c r="F113" s="245" t="n">
        <x:v>12</x:v>
      </x:c>
      <x:c r="G113" s="246" t="n">
        <x:v>713</x:v>
      </x:c>
      <x:c r="H113" s="247" t="n">
        <x:v>0</x:v>
      </x:c>
      <x:c r="I113" s="245" t="n">
        <x:v>106</x:v>
      </x:c>
      <x:c r="J113" s="245" t="n">
        <x:v>9</x:v>
      </x:c>
      <x:c r="K113" s="176" t="str">
        <x:v>5 Mo.</x:v>
      </x:c>
      <x:c r="L113" s="245" t="n">
        <x:v>537</x:v>
      </x:c>
      <x:c r="M113" s="245" t="n">
        <x:v>2</x:v>
      </x:c>
      <x:c r="N113" s="245" t="n">
        <x:v>14413</x:v>
      </x:c>
      <x:c r="O113" s="176" t="str">
        <x:v>Paper &amp; Party Supplies</x:v>
      </x:c>
      <x:c r="P113" s="245" t="n">
        <x:v>46</x:v>
      </x:c>
      <x:c r="Q113" s="245" t="n">
        <x:v>100</x:v>
      </x:c>
      <x:c r="R113" s="248" t="n">
        <x:v>0.74</x:v>
      </x:c>
      <x:c r="S113" s="245" t="n">
        <x:v>57321</x:v>
      </x:c>
      <x:c r="T113" s="176" t="str">
        <x:v>baby shower bundle,silly goose invite,silly goose bundle,little goose shower,gingham baby shower,spring baby shower,silly goose theme,mother goose shower,printable baby game,gender neutral goose,canva template,goose decorations,coquette baby shower</x:v>
      </x:c>
      <x:c r="U113" s="176" t="str">
        <x:v>baby shower bundle</x:v>
      </x:c>
      <x:c r="V113" s="176" t="str">
        <x:v>silly goose invite</x:v>
      </x:c>
      <x:c r="W113" s="176" t="str">
        <x:v>silly goose bundle</x:v>
      </x:c>
      <x:c r="X113" s="176" t="str">
        <x:v>little goose shower</x:v>
      </x:c>
      <x:c r="Y113" s="176" t="str">
        <x:v>gingham baby shower</x:v>
      </x:c>
      <x:c r="Z113" s="176" t="str">
        <x:v>spring baby shower</x:v>
      </x:c>
      <x:c r="AA113" s="176" t="str">
        <x:v>silly goose theme</x:v>
      </x:c>
      <x:c r="AB113" s="176" t="str">
        <x:v>mother goose shower</x:v>
      </x:c>
      <x:c r="AC113" s="176" t="str">
        <x:v>printable baby game</x:v>
      </x:c>
      <x:c r="AD113" s="176" t="str">
        <x:v>gender neutral goose</x:v>
      </x:c>
      <x:c r="AE113" s="176" t="str">
        <x:v>canva template</x:v>
      </x:c>
      <x:c r="AF113" s="176" t="str">
        <x:v>goose decorations</x:v>
      </x:c>
      <x:c r="AG113" s="176" t="str">
        <x:v>coquette baby shower</x:v>
      </x:c>
      <x:c r="AH113" s="249" t="str">
        <x:v>Direct</x:v>
      </x:c>
      <x:c r="AI113" s="249" t="str">
        <x:v>Complete event bundle</x:v>
      </x:c>
      <x:c r="AJ113" s="249" t="str">
        <x:v>Digital/printable</x:v>
      </x:c>
      <x:c r="AK113" s="249" t="str">
        <x:v>Title explicitly combines baby shower + invitation + bundle/set/suite</x:v>
      </x:c>
      <x:c r="AL113" s="250" t="n">
        <x:v>5</x:v>
      </x:c>
      <x:c r="AM113" s="244" t="n">
        <x:f>IF($AH113="Direct",$E113,"")</x:f>
        <x:v>59.43</x:v>
      </x:c>
      <x:c r="AN113" s="245" t="n">
        <x:f>IF($AH113="Direct",$F113,0)</x:f>
        <x:v>12</x:v>
      </x:c>
      <x:c r="AO113" s="246" t="n">
        <x:f>IF($AH113="Direct",$G113,0)</x:f>
        <x:v>713</x:v>
      </x:c>
      <x:c r="AP113" s="176" t="n">
        <x:f>IF($AH113="Direct",1,0)</x:f>
        <x:v>1</x:v>
      </x:c>
      <x:c r="AQ113" s="176" t="n">
        <x:f>IF(AND($AH113="Direct",$F113&gt;0),1,0)</x:f>
        <x:v>1</x:v>
      </x:c>
      <x:c r="AR113" s="176" t="str">
        <x:v>No</x:v>
      </x:c>
    </x:row>
    <x:row r="114">
      <x:c r="A114" s="176" t="str">
        <x:v>Custom Digital Invitation Editing Service, Personalized Video Invite, Wedding, Birthday, Baby Shower, Professional Design &amp; Customization</x:v>
      </x:c>
      <x:c r="B114" s="176" t="str">
        <x:v>https://www.etsy.com/listing/4505050305/custom-digital-invitation-editing</x:v>
      </x:c>
      <x:c r="C114" s="176" t="str">
        <x:v>EventLabCo</x:v>
      </x:c>
      <x:c r="D114" s="176" t="str">
        <x:v>https://www.etsy.com/shop/EventLabCo</x:v>
      </x:c>
      <x:c r="E114" s="244" t="n">
        <x:v>50.49</x:v>
      </x:c>
      <x:c r="F114" s="245" t="n">
        <x:v>14</x:v>
      </x:c>
      <x:c r="G114" s="246" t="n">
        <x:v>707</x:v>
      </x:c>
      <x:c r="H114" s="247" t="n">
        <x:v>0</x:v>
      </x:c>
      <x:c r="I114" s="245" t="n">
        <x:v>9</x:v>
      </x:c>
      <x:c r="J114" s="245" t="n">
        <x:v>1</x:v>
      </x:c>
      <x:c r="K114" s="176" t="str">
        <x:v>2 Mo.</x:v>
      </x:c>
      <x:c r="L114" s="245" t="n">
        <x:v>5</x:v>
      </x:c>
      <x:c r="M114" s="245" t="n">
        <x:v>1</x:v>
      </x:c>
      <x:c r="N114" s="245" t="n">
        <x:v>509</x:v>
      </x:c>
      <x:c r="O114" s="176" t="str">
        <x:v>Paper &amp; Party Supplies</x:v>
      </x:c>
      <x:c r="P114" s="245" t="n">
        <x:v>19</x:v>
      </x:c>
      <x:c r="Q114" s="245" t="n">
        <x:v>54</x:v>
      </x:c>
      <x:c r="R114" s="248" t="n">
        <x:v>1.77</x:v>
      </x:c>
      <x:c r="S114" s="245" t="n">
        <x:v>533</x:v>
      </x:c>
      <x:c r="T114" s="176" t="str">
        <x:v>custom video invite,wedding video invite,baby shower invite,digital evite,custom invitation,event invitation,made for you,unique invite,invitation edit,video invite service,personalized invite</x:v>
      </x:c>
      <x:c r="U114" s="176" t="str">
        <x:v>custom video invite</x:v>
      </x:c>
      <x:c r="V114" s="176" t="str">
        <x:v>wedding video invite</x:v>
      </x:c>
      <x:c r="W114" s="176" t="str">
        <x:v>baby shower invite</x:v>
      </x:c>
      <x:c r="X114" s="176" t="str">
        <x:v>digital evite</x:v>
      </x:c>
      <x:c r="Y114" s="176" t="str">
        <x:v>custom invitation</x:v>
      </x:c>
      <x:c r="Z114" s="176" t="str">
        <x:v>event invitation</x:v>
      </x:c>
      <x:c r="AA114" s="176" t="str">
        <x:v>made for you</x:v>
      </x:c>
      <x:c r="AB114" s="176" t="str">
        <x:v>unique invite</x:v>
      </x:c>
      <x:c r="AC114" s="176" t="str">
        <x:v>invitation edit</x:v>
      </x:c>
      <x:c r="AD114" s="176" t="str">
        <x:v>video invite service</x:v>
      </x:c>
      <x:c r="AE114" s="176" t="str">
        <x:v>personalized invite</x:v>
      </x:c>
      <x:c r="AF114" s="176" t="str">
        <x:v>--</x:v>
      </x:c>
      <x:c r="AG114" s="176" t="str">
        <x:v>--</x:v>
      </x:c>
      <x:c r="AH114" s="249" t="str">
        <x:v>Adjacent</x:v>
      </x:c>
      <x:c r="AI114" s="249" t="str">
        <x:v>Single invitation</x:v>
      </x:c>
      <x:c r="AJ114" s="249" t="str">
        <x:v>Digital/printable</x:v>
      </x:c>
      <x:c r="AK114" s="249" t="str">
        <x:v>Baby shower invitation without bundle language</x:v>
      </x:c>
      <x:c r="AL114" s="250" t="n">
        <x:v>2</x:v>
      </x:c>
      <x:c r="AM114" s="244" t="str">
        <x:f>IF($AH114="Direct",$E114,"")</x:f>
      </x:c>
      <x:c r="AN114" s="245" t="n">
        <x:f>IF($AH114="Direct",$F114,0)</x:f>
        <x:v>0</x:v>
      </x:c>
      <x:c r="AO114" s="246" t="n">
        <x:f>IF($AH114="Direct",$G114,0)</x:f>
        <x:v>0</x:v>
      </x:c>
      <x:c r="AP114" s="176" t="n">
        <x:f>IF($AH114="Direct",1,0)</x:f>
        <x:v>0</x:v>
      </x:c>
      <x:c r="AQ114" s="176" t="n">
        <x:f>IF(AND($AH114="Direct",$F114&gt;0),1,0)</x:f>
        <x:v>0</x:v>
      </x:c>
      <x:c r="AR114" s="176" t="str">
        <x:v>No</x:v>
      </x:c>
    </x:row>
    <x:row r="115">
      <x:c r="A115" s="176" t="str">
        <x:v>Custom Fabric Party Backdrop: Tapestry Banner printed with your own Canva design</x:v>
      </x:c>
      <x:c r="B115" s="176" t="str">
        <x:v>https://www.etsy.com/listing/4397311897/custom-fabric-party-backdrop-tapestry</x:v>
      </x:c>
      <x:c r="C115" s="176" t="str">
        <x:v>HouseofHoneyGoods</x:v>
      </x:c>
      <x:c r="D115" s="176" t="str">
        <x:v>https://www.etsy.com/shop/HouseofHoneyGoods</x:v>
      </x:c>
      <x:c r="E115" s="244" t="n">
        <x:v>38.99</x:v>
      </x:c>
      <x:c r="F115" s="245" t="n">
        <x:v>18</x:v>
      </x:c>
      <x:c r="G115" s="246" t="n">
        <x:v>702</x:v>
      </x:c>
      <x:c r="H115" s="247" t="n">
        <x:v>-100</x:v>
      </x:c>
      <x:c r="I115" s="245" t="n">
        <x:v>133</x:v>
      </x:c>
      <x:c r="J115" s="245" t="n">
        <x:v>20</x:v>
      </x:c>
      <x:c r="K115" s="176" t="str">
        <x:v>8 Mo.</x:v>
      </x:c>
      <x:c r="L115" s="245" t="n">
        <x:v>231</x:v>
      </x:c>
      <x:c r="M115" s="245" t="n">
        <x:v>3</x:v>
      </x:c>
      <x:c r="N115" s="245" t="n">
        <x:v>6313</x:v>
      </x:c>
      <x:c r="O115" s="176" t="str">
        <x:v>Paper &amp; Party Supplies</x:v>
      </x:c>
      <x:c r="P115" s="245" t="n">
        <x:v>36</x:v>
      </x:c>
      <x:c r="Q115" s="245" t="n">
        <x:v>100</x:v>
      </x:c>
      <x:c r="R115" s="248" t="n">
        <x:v>2.11</x:v>
      </x:c>
      <x:c r="S115" s="245" t="n">
        <x:v>5640</x:v>
      </x:c>
      <x:c r="T115" s="176" t="str">
        <x:v>custom party banner,bachelorette sign,birthday decorations,baby shower decor,bridal sh ower,grad party welcome,custom backdrop,photo back drop,fabric tapestry,party signs,tapestry custom,canva design sign,matching invitations</x:v>
      </x:c>
      <x:c r="U115" s="176" t="str">
        <x:v>custom party banner</x:v>
      </x:c>
      <x:c r="V115" s="176" t="str">
        <x:v>bachelorette sign</x:v>
      </x:c>
      <x:c r="W115" s="176" t="str">
        <x:v>birthday decorations</x:v>
      </x:c>
      <x:c r="X115" s="176" t="str">
        <x:v>baby shower decor</x:v>
      </x:c>
      <x:c r="Y115" s="176" t="str">
        <x:v>bridal sh ower</x:v>
      </x:c>
      <x:c r="Z115" s="176" t="str">
        <x:v>grad party welcome</x:v>
      </x:c>
      <x:c r="AA115" s="176" t="str">
        <x:v>custom backdrop</x:v>
      </x:c>
      <x:c r="AB115" s="176" t="str">
        <x:v>photo back drop</x:v>
      </x:c>
      <x:c r="AC115" s="176" t="str">
        <x:v>fabric tapestry</x:v>
      </x:c>
      <x:c r="AD115" s="176" t="str">
        <x:v>party signs</x:v>
      </x:c>
      <x:c r="AE115" s="176" t="str">
        <x:v>tapestry custom</x:v>
      </x:c>
      <x:c r="AF115" s="176" t="str">
        <x:v>canva design sign</x:v>
      </x:c>
      <x:c r="AG115" s="176" t="str">
        <x:v>matching invitations</x:v>
      </x:c>
      <x:c r="AH115" s="249" t="str">
        <x:v>Off-niche</x:v>
      </x:c>
      <x:c r="AI115" s="249" t="str">
        <x:v>Other</x:v>
      </x:c>
      <x:c r="AJ115" s="249" t="str">
        <x:v>Digital/printable</x:v>
      </x:c>
      <x:c r="AK115" s="249" t="str">
        <x:v>Title is outside the baby-shower invitation-bundle market</x:v>
      </x:c>
      <x:c r="AL115" s="250" t="n">
        <x:v>8</x:v>
      </x:c>
      <x:c r="AM115" s="244" t="str">
        <x:f>IF($AH115="Direct",$E115,"")</x:f>
      </x:c>
      <x:c r="AN115" s="245" t="n">
        <x:f>IF($AH115="Direct",$F115,0)</x:f>
        <x:v>0</x:v>
      </x:c>
      <x:c r="AO115" s="246" t="n">
        <x:f>IF($AH115="Direct",$G115,0)</x:f>
        <x:v>0</x:v>
      </x:c>
      <x:c r="AP115" s="176" t="n">
        <x:f>IF($AH115="Direct",1,0)</x:f>
        <x:v>0</x:v>
      </x:c>
      <x:c r="AQ115" s="176" t="n">
        <x:f>IF(AND($AH115="Direct",$F115&gt;0),1,0)</x:f>
        <x:v>0</x:v>
      </x:c>
      <x:c r="AR115" s="176" t="str">
        <x:v>No</x:v>
      </x:c>
    </x:row>
    <x:row r="116">
      <x:c r="A116" s="176" t="str">
        <x:v>Lemon Baby Shower Website Invitation, Italian Theme, RSVP, Registry, Countdown (Digital Download Canva Template)</x:v>
      </x:c>
      <x:c r="B116" s="176" t="str">
        <x:v>https://www.etsy.com/listing/4515422525/lemon-baby-shower-website-invitation</x:v>
      </x:c>
      <x:c r="C116" s="176" t="str">
        <x:v>PrintServicesCo</x:v>
      </x:c>
      <x:c r="D116" s="176" t="str">
        <x:v>https://www.etsy.com/shop/PrintServicesCo</x:v>
      </x:c>
      <x:c r="E116" s="244" t="n">
        <x:v>25.99</x:v>
      </x:c>
      <x:c r="F116" s="245" t="n">
        <x:v>27</x:v>
      </x:c>
      <x:c r="G116" s="246" t="n">
        <x:v>702</x:v>
      </x:c>
      <x:c r="H116" s="247" t="n">
        <x:v>200</x:v>
      </x:c>
      <x:c r="I116" s="245" t="n">
        <x:v>30</x:v>
      </x:c>
      <x:c r="J116" s="245" t="n">
        <x:v>4</x:v>
      </x:c>
      <x:c r="K116" s="176" t="str">
        <x:v>1 Mo.</x:v>
      </x:c>
      <x:c r="L116" s="245" t="n">
        <x:v>19</x:v>
      </x:c>
      <x:c r="M116" s="245" t="n">
        <x:v>4</x:v>
      </x:c>
      <x:c r="N116" s="245" t="n">
        <x:v>452</x:v>
      </x:c>
      <x:c r="O116" s="176" t="str">
        <x:v>Paper &amp; Party Supplies</x:v>
      </x:c>
      <x:c r="P116" s="245" t="n">
        <x:v>20</x:v>
      </x:c>
      <x:c r="Q116" s="245" t="n">
        <x:v>96</x:v>
      </x:c>
      <x:c r="R116" s="248" t="n">
        <x:v>6.64</x:v>
      </x:c>
      <x:c r="S116" s="245" t="n">
        <x:v>1679</x:v>
      </x:c>
      <x:c r="T116" s="176" t="str">
        <x:v>baby shower website,rsvp website,online rsvp,online invitation,trackable rsvp,interactive invite,italian baby shower,lemon baby shower,italian invitation,lemon invitation,citrus baby shower,yellow baby shower,wait to squeeze you</x:v>
      </x:c>
      <x:c r="U116" s="176" t="str">
        <x:v>baby shower website</x:v>
      </x:c>
      <x:c r="V116" s="176" t="str">
        <x:v>rsvp website</x:v>
      </x:c>
      <x:c r="W116" s="176" t="str">
        <x:v>online rsvp</x:v>
      </x:c>
      <x:c r="X116" s="176" t="str">
        <x:v>online invitation</x:v>
      </x:c>
      <x:c r="Y116" s="176" t="str">
        <x:v>trackable rsvp</x:v>
      </x:c>
      <x:c r="Z116" s="176" t="str">
        <x:v>interactive invite</x:v>
      </x:c>
      <x:c r="AA116" s="176" t="str">
        <x:v>italian baby shower</x:v>
      </x:c>
      <x:c r="AB116" s="176" t="str">
        <x:v>lemon baby shower</x:v>
      </x:c>
      <x:c r="AC116" s="176" t="str">
        <x:v>italian invitation</x:v>
      </x:c>
      <x:c r="AD116" s="176" t="str">
        <x:v>lemon invitation</x:v>
      </x:c>
      <x:c r="AE116" s="176" t="str">
        <x:v>citrus baby shower</x:v>
      </x:c>
      <x:c r="AF116" s="176" t="str">
        <x:v>yellow baby shower</x:v>
      </x:c>
      <x:c r="AG116" s="176" t="str">
        <x:v>wait to squeeze you</x:v>
      </x:c>
      <x:c r="AH116" s="249" t="str">
        <x:v>Adjacent</x:v>
      </x:c>
      <x:c r="AI116" s="249" t="str">
        <x:v>Single invitation</x:v>
      </x:c>
      <x:c r="AJ116" s="249" t="str">
        <x:v>Digital/printable</x:v>
      </x:c>
      <x:c r="AK116" s="249" t="str">
        <x:v>Baby shower invitation without bundle language</x:v>
      </x:c>
      <x:c r="AL116" s="250" t="n">
        <x:v>1</x:v>
      </x:c>
      <x:c r="AM116" s="244" t="str">
        <x:f>IF($AH116="Direct",$E116,"")</x:f>
      </x:c>
      <x:c r="AN116" s="245" t="n">
        <x:f>IF($AH116="Direct",$F116,0)</x:f>
        <x:v>0</x:v>
      </x:c>
      <x:c r="AO116" s="246" t="n">
        <x:f>IF($AH116="Direct",$G116,0)</x:f>
        <x:v>0</x:v>
      </x:c>
      <x:c r="AP116" s="176" t="n">
        <x:f>IF($AH116="Direct",1,0)</x:f>
        <x:v>0</x:v>
      </x:c>
      <x:c r="AQ116" s="176" t="n">
        <x:f>IF(AND($AH116="Direct",$F116&gt;0),1,0)</x:f>
        <x:v>0</x:v>
      </x:c>
      <x:c r="AR116" s="176" t="str">
        <x:v>No</x:v>
      </x:c>
    </x:row>
    <x:row r="117">
      <x:c r="A117" s="176" t="str">
        <x:v>Berry first baby strawberry shower strawberry invite strawberry baby berry sweet berry invitation girl baby shower digital invitation evite</x:v>
      </x:c>
      <x:c r="B117" s="176" t="str">
        <x:v>https://www.etsy.com/listing/4340631001/berry-first-baby-strawberry-shower</x:v>
      </x:c>
      <x:c r="C117" s="176" t="str">
        <x:v>Eventovias</x:v>
      </x:c>
      <x:c r="D117" s="176" t="str">
        <x:v>https://www.etsy.com/shop/Eventovias</x:v>
      </x:c>
      <x:c r="E117" s="244" t="n">
        <x:v>50</x:v>
      </x:c>
      <x:c r="F117" s="245" t="n">
        <x:v>14</x:v>
      </x:c>
      <x:c r="G117" s="246" t="n">
        <x:v>700</x:v>
      </x:c>
      <x:c r="H117" s="247" t="n">
        <x:v>0</x:v>
      </x:c>
      <x:c r="I117" s="245" t="n">
        <x:v>12</x:v>
      </x:c>
      <x:c r="J117" s="245" t="n">
        <x:v>1</x:v>
      </x:c>
      <x:c r="K117" s="176" t="str">
        <x:v>12 Mo.</x:v>
      </x:c>
      <x:c r="L117" s="245" t="n">
        <x:v>9</x:v>
      </x:c>
      <x:c r="M117" s="245" t="n">
        <x:v>0</x:v>
      </x:c>
      <x:c r="N117" s="245" t="n">
        <x:v>122</x:v>
      </x:c>
      <x:c r="O117" s="176" t="str">
        <x:v>Paper &amp; Party Supplies</x:v>
      </x:c>
      <x:c r="P117" s="245" t="n">
        <x:v>25</x:v>
      </x:c>
      <x:c r="Q117" s="245" t="n">
        <x:v>0</x:v>
      </x:c>
      <x:c r="R117" s="248" t="n">
        <x:v>9.84</x:v>
      </x:c>
      <x:c r="S117" s="245" t="n">
        <x:v>14010</x:v>
      </x:c>
      <x:c r="T117" s="176" t="str">
        <x:v>strawberry invite,berry sweet baby,baby shower berry,first baby shower,berry theme invite,strawberry decor,virtual baby invite,fruit baby invite,clickable rsvp link,online rsvp baby,baby girl invite,sweet shower card,shower evite</x:v>
      </x:c>
      <x:c r="U117" s="176" t="str">
        <x:v>strawberry invite</x:v>
      </x:c>
      <x:c r="V117" s="176" t="str">
        <x:v>berry sweet baby</x:v>
      </x:c>
      <x:c r="W117" s="176" t="str">
        <x:v>baby shower berry</x:v>
      </x:c>
      <x:c r="X117" s="176" t="str">
        <x:v>first baby shower</x:v>
      </x:c>
      <x:c r="Y117" s="176" t="str">
        <x:v>berry theme invite</x:v>
      </x:c>
      <x:c r="Z117" s="176" t="str">
        <x:v>strawberry decor</x:v>
      </x:c>
      <x:c r="AA117" s="176" t="str">
        <x:v>virtual baby invite</x:v>
      </x:c>
      <x:c r="AB117" s="176" t="str">
        <x:v>fruit baby invite</x:v>
      </x:c>
      <x:c r="AC117" s="176" t="str">
        <x:v>clickable rsvp link</x:v>
      </x:c>
      <x:c r="AD117" s="176" t="str">
        <x:v>online rsvp baby</x:v>
      </x:c>
      <x:c r="AE117" s="176" t="str">
        <x:v>baby girl invite</x:v>
      </x:c>
      <x:c r="AF117" s="176" t="str">
        <x:v>sweet shower card</x:v>
      </x:c>
      <x:c r="AG117" s="176" t="str">
        <x:v>shower evite</x:v>
      </x:c>
      <x:c r="AH117" s="249" t="str">
        <x:v>Adjacent</x:v>
      </x:c>
      <x:c r="AI117" s="249" t="str">
        <x:v>Single invitation</x:v>
      </x:c>
      <x:c r="AJ117" s="249" t="str">
        <x:v>Digital/printable</x:v>
      </x:c>
      <x:c r="AK117" s="249" t="str">
        <x:v>Baby shower invitation without bundle language</x:v>
      </x:c>
      <x:c r="AL117" s="250" t="n">
        <x:v>12</x:v>
      </x:c>
      <x:c r="AM117" s="244" t="str">
        <x:f>IF($AH117="Direct",$E117,"")</x:f>
      </x:c>
      <x:c r="AN117" s="245" t="n">
        <x:f>IF($AH117="Direct",$F117,0)</x:f>
        <x:v>0</x:v>
      </x:c>
      <x:c r="AO117" s="246" t="n">
        <x:f>IF($AH117="Direct",$G117,0)</x:f>
        <x:v>0</x:v>
      </x:c>
      <x:c r="AP117" s="176" t="n">
        <x:f>IF($AH117="Direct",1,0)</x:f>
        <x:v>0</x:v>
      </x:c>
      <x:c r="AQ117" s="176" t="n">
        <x:f>IF(AND($AH117="Direct",$F117&gt;0),1,0)</x:f>
        <x:v>0</x:v>
      </x:c>
      <x:c r="AR117" s="176" t="str">
        <x:v>No</x:v>
      </x:c>
    </x:row>
    <x:row r="118">
      <x:c r="A118" s="176" t="str">
        <x:v>A New Chapter Begins Storybook Baby Shower Invitation Her Next Chapter Begins Baby Shower Invite Wildflower Story Book Printed + Shipped NC1</x:v>
      </x:c>
      <x:c r="B118" s="176" t="str">
        <x:v>https://www.etsy.com/listing/4513002959/a-new-chapter-begins-storybook-baby</x:v>
      </x:c>
      <x:c r="C118" s="176" t="str">
        <x:v>RubilynnDesign</x:v>
      </x:c>
      <x:c r="D118" s="176" t="str">
        <x:v>https://www.etsy.com/shop/RubilynnDesign</x:v>
      </x:c>
      <x:c r="E118" s="244" t="n">
        <x:v>69</x:v>
      </x:c>
      <x:c r="F118" s="245" t="n">
        <x:v>10</x:v>
      </x:c>
      <x:c r="G118" s="246" t="n">
        <x:v>690</x:v>
      </x:c>
      <x:c r="H118" s="247" t="n">
        <x:v>0</x:v>
      </x:c>
      <x:c r="I118" s="245" t="n">
        <x:v>9</x:v>
      </x:c>
      <x:c r="J118" s="245" t="n">
        <x:v>1</x:v>
      </x:c>
      <x:c r="K118" s="176" t="str">
        <x:v>2 Mo.</x:v>
      </x:c>
      <x:c r="L118" s="245" t="n">
        <x:v>2</x:v>
      </x:c>
      <x:c r="M118" s="245" t="n">
        <x:v>1</x:v>
      </x:c>
      <x:c r="N118" s="245" t="n">
        <x:v>67</x:v>
      </x:c>
      <x:c r="O118" s="176" t="str">
        <x:v>Paper &amp; Party Supplies</x:v>
      </x:c>
      <x:c r="P118" s="245" t="n">
        <x:v>41</x:v>
      </x:c>
      <x:c r="Q118" s="245" t="n">
        <x:v>0</x:v>
      </x:c>
      <x:c r="R118" s="248" t="n">
        <x:v>13.43</x:v>
      </x:c>
      <x:c r="S118" s="245" t="n">
        <x:v>15407</x:v>
      </x:c>
      <x:c r="T118" s="176" t="str">
        <x:v>a new chapter begins,her next chapter,book shower invite,next chapter invite,book invitation,baby shower invite,book baby shower,baby shower invites,book theme,storybook invitation,chapter book invite,baby shower bundle,reading bookish</x:v>
      </x:c>
      <x:c r="U118" s="176" t="str">
        <x:v>a new chapter begins</x:v>
      </x:c>
      <x:c r="V118" s="176" t="str">
        <x:v>her next chapter</x:v>
      </x:c>
      <x:c r="W118" s="176" t="str">
        <x:v>book shower invite</x:v>
      </x:c>
      <x:c r="X118" s="176" t="str">
        <x:v>next chapter invite</x:v>
      </x:c>
      <x:c r="Y118" s="176" t="str">
        <x:v>book invitation</x:v>
      </x:c>
      <x:c r="Z118" s="176" t="str">
        <x:v>baby shower invite</x:v>
      </x:c>
      <x:c r="AA118" s="176" t="str">
        <x:v>book baby shower</x:v>
      </x:c>
      <x:c r="AB118" s="176" t="str">
        <x:v>baby shower invites</x:v>
      </x:c>
      <x:c r="AC118" s="176" t="str">
        <x:v>book theme</x:v>
      </x:c>
      <x:c r="AD118" s="176" t="str">
        <x:v>storybook invitation</x:v>
      </x:c>
      <x:c r="AE118" s="176" t="str">
        <x:v>chapter book invite</x:v>
      </x:c>
      <x:c r="AF118" s="176" t="str">
        <x:v>baby shower bundle</x:v>
      </x:c>
      <x:c r="AG118" s="176" t="str">
        <x:v>reading bookish</x:v>
      </x:c>
      <x:c r="AH118" s="249" t="str">
        <x:v>Adjacent</x:v>
      </x:c>
      <x:c r="AI118" s="249" t="str">
        <x:v>Single invitation</x:v>
      </x:c>
      <x:c r="AJ118" s="249" t="str">
        <x:v>Unclear format</x:v>
      </x:c>
      <x:c r="AK118" s="249" t="str">
        <x:v>Baby shower invitation without bundle language</x:v>
      </x:c>
      <x:c r="AL118" s="250" t="n">
        <x:v>2</x:v>
      </x:c>
      <x:c r="AM118" s="244" t="str">
        <x:f>IF($AH118="Direct",$E118,"")</x:f>
      </x:c>
      <x:c r="AN118" s="245" t="n">
        <x:f>IF($AH118="Direct",$F118,0)</x:f>
        <x:v>0</x:v>
      </x:c>
      <x:c r="AO118" s="246" t="n">
        <x:f>IF($AH118="Direct",$G118,0)</x:f>
        <x:v>0</x:v>
      </x:c>
      <x:c r="AP118" s="176" t="n">
        <x:f>IF($AH118="Direct",1,0)</x:f>
        <x:v>0</x:v>
      </x:c>
      <x:c r="AQ118" s="176" t="n">
        <x:f>IF(AND($AH118="Direct",$F118&gt;0),1,0)</x:f>
        <x:v>0</x:v>
      </x:c>
      <x:c r="AR118" s="176" t="str">
        <x:v>No</x:v>
      </x:c>
    </x:row>
    <x:row r="119">
      <x:c r="A119" s="176" t="str">
        <x:v>New Chapter Begins Baby Shower Invitation Website | Storybook Invitation Website | Editable Canva Once upon a time Baby Shower with RSVP</x:v>
      </x:c>
      <x:c r="B119" s="176" t="str">
        <x:v>https://www.etsy.com/listing/4498369893/new-chapter-begins-baby-shower</x:v>
      </x:c>
      <x:c r="C119" s="176" t="str">
        <x:v>DreamyLoly</x:v>
      </x:c>
      <x:c r="D119" s="176" t="str">
        <x:v>https://www.etsy.com/shop/DreamyLoly</x:v>
      </x:c>
      <x:c r="E119" s="244" t="n">
        <x:v>23</x:v>
      </x:c>
      <x:c r="F119" s="245" t="n">
        <x:v>30</x:v>
      </x:c>
      <x:c r="G119" s="246" t="n">
        <x:v>690</x:v>
      </x:c>
      <x:c r="H119" s="247" t="n">
        <x:v>0</x:v>
      </x:c>
      <x:c r="I119" s="245" t="n">
        <x:v>60</x:v>
      </x:c>
      <x:c r="J119" s="245" t="n">
        <x:v>5</x:v>
      </x:c>
      <x:c r="K119" s="176" t="str">
        <x:v>2 Mo.</x:v>
      </x:c>
      <x:c r="L119" s="245" t="n">
        <x:v>98</x:v>
      </x:c>
      <x:c r="M119" s="245" t="n">
        <x:v>3</x:v>
      </x:c>
      <x:c r="N119" s="245" t="n">
        <x:v>1870</x:v>
      </x:c>
      <x:c r="O119" s="176" t="str">
        <x:v>Paper &amp; Party Supplies</x:v>
      </x:c>
      <x:c r="P119" s="245" t="n">
        <x:v>11</x:v>
      </x:c>
      <x:c r="Q119" s="245" t="n">
        <x:v>100</x:v>
      </x:c>
      <x:c r="R119" s="248" t="n">
        <x:v>3.21</x:v>
      </x:c>
      <x:c r="S119" s="245" t="n">
        <x:v>1786</x:v>
      </x:c>
      <x:c r="T119" s="176" t="str">
        <x:v>new chapter begins,once upon a time,storybook baby showe,baby shower,neutral baby shower,vintage baby shower,winnie baby shower,fairytale story,rsvp baby shower,books for baby,gift registry,diaper raffle,baby shower bundle</x:v>
      </x:c>
      <x:c r="U119" s="176" t="str">
        <x:v>new chapter begins</x:v>
      </x:c>
      <x:c r="V119" s="176" t="str">
        <x:v>once upon a time</x:v>
      </x:c>
      <x:c r="W119" s="176" t="str">
        <x:v>storybook baby showe</x:v>
      </x:c>
      <x:c r="X119" s="176" t="str">
        <x:v>baby shower</x:v>
      </x:c>
      <x:c r="Y119" s="176" t="str">
        <x:v>neutral baby shower</x:v>
      </x:c>
      <x:c r="Z119" s="176" t="str">
        <x:v>vintage baby shower</x:v>
      </x:c>
      <x:c r="AA119" s="176" t="str">
        <x:v>winnie baby shower</x:v>
      </x:c>
      <x:c r="AB119" s="176" t="str">
        <x:v>fairytale story</x:v>
      </x:c>
      <x:c r="AC119" s="176" t="str">
        <x:v>rsvp baby shower</x:v>
      </x:c>
      <x:c r="AD119" s="176" t="str">
        <x:v>books for baby</x:v>
      </x:c>
      <x:c r="AE119" s="176" t="str">
        <x:v>gift registry</x:v>
      </x:c>
      <x:c r="AF119" s="176" t="str">
        <x:v>diaper raffle</x:v>
      </x:c>
      <x:c r="AG119" s="176" t="str">
        <x:v>baby shower bundle</x:v>
      </x:c>
      <x:c r="AH119" s="249" t="str">
        <x:v>Adjacent</x:v>
      </x:c>
      <x:c r="AI119" s="249" t="str">
        <x:v>Single invitation</x:v>
      </x:c>
      <x:c r="AJ119" s="249" t="str">
        <x:v>Digital/printable</x:v>
      </x:c>
      <x:c r="AK119" s="249" t="str">
        <x:v>Baby shower invitation without bundle language</x:v>
      </x:c>
      <x:c r="AL119" s="250" t="n">
        <x:v>2</x:v>
      </x:c>
      <x:c r="AM119" s="244" t="str">
        <x:f>IF($AH119="Direct",$E119,"")</x:f>
      </x:c>
      <x:c r="AN119" s="245" t="n">
        <x:f>IF($AH119="Direct",$F119,0)</x:f>
        <x:v>0</x:v>
      </x:c>
      <x:c r="AO119" s="246" t="n">
        <x:f>IF($AH119="Direct",$G119,0)</x:f>
        <x:v>0</x:v>
      </x:c>
      <x:c r="AP119" s="176" t="n">
        <x:f>IF($AH119="Direct",1,0)</x:f>
        <x:v>0</x:v>
      </x:c>
      <x:c r="AQ119" s="176" t="n">
        <x:f>IF(AND($AH119="Direct",$F119&gt;0),1,0)</x:f>
        <x:v>0</x:v>
      </x:c>
      <x:c r="AR119" s="176" t="str">
        <x:v>Yes</x:v>
      </x:c>
    </x:row>
    <x:row r="120">
      <x:c r="A120" s="176" t="str">
        <x:v>Its a Boy Story Baby Shower Bundle: Editable Canva Invitations, Games and Signs</x:v>
      </x:c>
      <x:c r="B120" s="176" t="str">
        <x:v>https://www.etsy.com/listing/4373381802/toy-story-baby-shower-bundle-invitations</x:v>
      </x:c>
      <x:c r="C120" s="176" t="str">
        <x:v>TheSweetInkStudio</x:v>
      </x:c>
      <x:c r="D120" s="176" t="str">
        <x:v>https://www.etsy.com/shop/TheSweetInkStudio</x:v>
      </x:c>
      <x:c r="E120" s="244" t="n">
        <x:v>49.19</x:v>
      </x:c>
      <x:c r="F120" s="245" t="n">
        <x:v>14</x:v>
      </x:c>
      <x:c r="G120" s="246" t="n">
        <x:v>689</x:v>
      </x:c>
      <x:c r="H120" s="247" t="n">
        <x:v>100</x:v>
      </x:c>
      <x:c r="I120" s="245" t="n">
        <x:v>81</x:v>
      </x:c>
      <x:c r="J120" s="245" t="n">
        <x:v>14</x:v>
      </x:c>
      <x:c r="K120" s="176" t="str">
        <x:v>10 Mo.</x:v>
      </x:c>
      <x:c r="L120" s="245" t="n">
        <x:v>242</x:v>
      </x:c>
      <x:c r="M120" s="245" t="n">
        <x:v>1</x:v>
      </x:c>
      <x:c r="N120" s="245" t="n">
        <x:v>8972</x:v>
      </x:c>
      <x:c r="O120" s="176" t="str">
        <x:v>Paper &amp; Party Supplies</x:v>
      </x:c>
      <x:c r="P120" s="245" t="n">
        <x:v>52</x:v>
      </x:c>
      <x:c r="Q120" s="245" t="n">
        <x:v>100</x:v>
      </x:c>
      <x:c r="R120" s="248" t="n">
        <x:v>0.9</x:v>
      </x:c>
      <x:c r="S120" s="245" t="n">
        <x:v>1833</x:v>
      </x:c>
      <x:c r="T120" s="176" t="str">
        <x:v>boy story shower,baby shower bundle,editable invites,baby shower games,buzz invitation,printable decor,baby shower signs,canva template,boy baby shower,instant download,thank you cards,toy story,baby shower</x:v>
      </x:c>
      <x:c r="U120" s="176" t="str">
        <x:v>boy story shower</x:v>
      </x:c>
      <x:c r="V120" s="176" t="str">
        <x:v>baby shower bundle</x:v>
      </x:c>
      <x:c r="W120" s="176" t="str">
        <x:v>editable invites</x:v>
      </x:c>
      <x:c r="X120" s="176" t="str">
        <x:v>baby shower games</x:v>
      </x:c>
      <x:c r="Y120" s="176" t="str">
        <x:v>buzz invitation</x:v>
      </x:c>
      <x:c r="Z120" s="176" t="str">
        <x:v>printable decor</x:v>
      </x:c>
      <x:c r="AA120" s="176" t="str">
        <x:v>baby shower signs</x:v>
      </x:c>
      <x:c r="AB120" s="176" t="str">
        <x:v>canva template</x:v>
      </x:c>
      <x:c r="AC120" s="176" t="str">
        <x:v>boy baby shower</x:v>
      </x:c>
      <x:c r="AD120" s="176" t="str">
        <x:v>instant download</x:v>
      </x:c>
      <x:c r="AE120" s="176" t="str">
        <x:v>thank you cards</x:v>
      </x:c>
      <x:c r="AF120" s="176" t="str">
        <x:v>toy story</x:v>
      </x:c>
      <x:c r="AG120" s="176" t="str">
        <x:v>baby shower</x:v>
      </x:c>
      <x:c r="AH120" s="249" t="str">
        <x:v>Direct</x:v>
      </x:c>
      <x:c r="AI120" s="249" t="str">
        <x:v>Complete event bundle</x:v>
      </x:c>
      <x:c r="AJ120" s="249" t="str">
        <x:v>Digital/printable</x:v>
      </x:c>
      <x:c r="AK120" s="249" t="str">
        <x:v>Title explicitly combines baby shower + invitation + bundle/set/suite</x:v>
      </x:c>
      <x:c r="AL120" s="250" t="n">
        <x:v>10</x:v>
      </x:c>
      <x:c r="AM120" s="244" t="n">
        <x:f>IF($AH120="Direct",$E120,"")</x:f>
        <x:v>49.19</x:v>
      </x:c>
      <x:c r="AN120" s="245" t="n">
        <x:f>IF($AH120="Direct",$F120,0)</x:f>
        <x:v>14</x:v>
      </x:c>
      <x:c r="AO120" s="246" t="n">
        <x:f>IF($AH120="Direct",$G120,0)</x:f>
        <x:v>689</x:v>
      </x:c>
      <x:c r="AP120" s="176" t="n">
        <x:f>IF($AH120="Direct",1,0)</x:f>
        <x:v>1</x:v>
      </x:c>
      <x:c r="AQ120" s="176" t="n">
        <x:f>IF(AND($AH120="Direct",$F120&gt;0),1,0)</x:f>
        <x:v>1</x:v>
      </x:c>
      <x:c r="AR120" s="176" t="str">
        <x:v>No</x:v>
      </x:c>
    </x:row>
    <x:row r="121">
      <x:c r="A121" s="176" t="str">
        <x:v>Little Wildflower Baby Shower Bundle, Canva, Baby in Bloom Baby Shower, Wildflower Baby Shower Decor, Garden Baby, Canva Templates</x:v>
      </x:c>
      <x:c r="B121" s="176" t="str">
        <x:v>https://www.etsy.com/listing/4418067160/little-wildflower-baby-shower-bundle</x:v>
      </x:c>
      <x:c r="C121" s="176" t="str">
        <x:v>BrightlyCollective</x:v>
      </x:c>
      <x:c r="D121" s="176" t="str">
        <x:v>https://www.etsy.com/shop/BrightlyCollective</x:v>
      </x:c>
      <x:c r="E121" s="244" t="n">
        <x:v>43</x:v>
      </x:c>
      <x:c r="F121" s="245" t="n">
        <x:v>16</x:v>
      </x:c>
      <x:c r="G121" s="246" t="n">
        <x:v>688</x:v>
      </x:c>
      <x:c r="H121" s="247" t="n">
        <x:v>0</x:v>
      </x:c>
      <x:c r="I121" s="245" t="n">
        <x:v>219</x:v>
      </x:c>
      <x:c r="J121" s="245" t="n">
        <x:v>15</x:v>
      </x:c>
      <x:c r="K121" s="176" t="str">
        <x:v>8 Mo.</x:v>
      </x:c>
      <x:c r="L121" s="245" t="n">
        <x:v>142</x:v>
      </x:c>
      <x:c r="M121" s="245" t="n">
        <x:v>2</x:v>
      </x:c>
      <x:c r="N121" s="245" t="n">
        <x:v>5067</x:v>
      </x:c>
      <x:c r="O121" s="176" t="str">
        <x:v>Paper &amp; Party Supplies</x:v>
      </x:c>
      <x:c r="P121" s="245" t="n">
        <x:v>78</x:v>
      </x:c>
      <x:c r="Q121" s="245" t="n">
        <x:v>100</x:v>
      </x:c>
      <x:c r="R121" s="248" t="n">
        <x:v>4.32</x:v>
      </x:c>
      <x:c r="S121" s="245" t="n">
        <x:v>8864</x:v>
      </x:c>
      <x:c r="T121" s="176" t="str">
        <x:v>baby shower decor,baby shower invite,baby shower bundle,wildflower shower,spring flowers,a little wildflower,baby bloom,wildflower sign,baby in bloom,wildflower baby,baby in bloom games,girl baby shower,baby in bloom shower</x:v>
      </x:c>
      <x:c r="U121" s="176" t="str">
        <x:v>baby shower decor</x:v>
      </x:c>
      <x:c r="V121" s="176" t="str">
        <x:v>baby shower invite</x:v>
      </x:c>
      <x:c r="W121" s="176" t="str">
        <x:v>baby shower bundle</x:v>
      </x:c>
      <x:c r="X121" s="176" t="str">
        <x:v>wildflower shower</x:v>
      </x:c>
      <x:c r="Y121" s="176" t="str">
        <x:v>spring flowers</x:v>
      </x:c>
      <x:c r="Z121" s="176" t="str">
        <x:v>a little wildflower</x:v>
      </x:c>
      <x:c r="AA121" s="176" t="str">
        <x:v>baby bloom</x:v>
      </x:c>
      <x:c r="AB121" s="176" t="str">
        <x:v>wildflower sign</x:v>
      </x:c>
      <x:c r="AC121" s="176" t="str">
        <x:v>baby in bloom</x:v>
      </x:c>
      <x:c r="AD121" s="176" t="str">
        <x:v>wildflower baby</x:v>
      </x:c>
      <x:c r="AE121" s="176" t="str">
        <x:v>baby in bloom games</x:v>
      </x:c>
      <x:c r="AF121" s="176" t="str">
        <x:v>girl baby shower</x:v>
      </x:c>
      <x:c r="AG121" s="176" t="str">
        <x:v>baby in bloom shower</x:v>
      </x:c>
      <x:c r="AH121" s="249" t="str">
        <x:v>Adjacent</x:v>
      </x:c>
      <x:c r="AI121" s="249" t="str">
        <x:v>Games/decor bundle</x:v>
      </x:c>
      <x:c r="AJ121" s="249" t="str">
        <x:v>Digital/printable</x:v>
      </x:c>
      <x:c r="AK121" s="249" t="str">
        <x:v>Baby shower bundle without invitation language</x:v>
      </x:c>
      <x:c r="AL121" s="250" t="n">
        <x:v>8</x:v>
      </x:c>
      <x:c r="AM121" s="244" t="str">
        <x:f>IF($AH121="Direct",$E121,"")</x:f>
      </x:c>
      <x:c r="AN121" s="245" t="n">
        <x:f>IF($AH121="Direct",$F121,0)</x:f>
        <x:v>0</x:v>
      </x:c>
      <x:c r="AO121" s="246" t="n">
        <x:f>IF($AH121="Direct",$G121,0)</x:f>
        <x:v>0</x:v>
      </x:c>
      <x:c r="AP121" s="176" t="n">
        <x:f>IF($AH121="Direct",1,0)</x:f>
        <x:v>0</x:v>
      </x:c>
      <x:c r="AQ121" s="176" t="n">
        <x:f>IF(AND($AH121="Direct",$F121&gt;0),1,0)</x:f>
        <x:v>0</x:v>
      </x:c>
      <x:c r="AR121" s="176" t="str">
        <x:v>No</x:v>
      </x:c>
    </x:row>
    <x:row r="122">
      <x:c r="A122" s="176" t="str">
        <x:v>Blue Jean Baby Shower Bundle Template | Denim Western Gingham Decor | Games, Signs, Invite &amp; Favors | Editable Canva</x:v>
      </x:c>
      <x:c r="B122" s="176" t="str">
        <x:v>https://www.etsy.com/listing/4462310600/blue-jean-baby-shower-bundle-template</x:v>
      </x:c>
      <x:c r="C122" s="176" t="str">
        <x:v>Bambooza</x:v>
      </x:c>
      <x:c r="D122" s="176" t="str">
        <x:v>https://www.etsy.com/shop/Bambooza</x:v>
      </x:c>
      <x:c r="E122" s="244" t="n">
        <x:v>40.31</x:v>
      </x:c>
      <x:c r="F122" s="245" t="n">
        <x:v>17</x:v>
      </x:c>
      <x:c r="G122" s="246" t="n">
        <x:v>685</x:v>
      </x:c>
      <x:c r="H122" s="247" t="n">
        <x:v>-100</x:v>
      </x:c>
      <x:c r="I122" s="245" t="n">
        <x:v>22</x:v>
      </x:c>
      <x:c r="J122" s="245" t="n">
        <x:v>2</x:v>
      </x:c>
      <x:c r="K122" s="176" t="str">
        <x:v>5 Mo.</x:v>
      </x:c>
      <x:c r="L122" s="245" t="n">
        <x:v>13</x:v>
      </x:c>
      <x:c r="M122" s="245" t="n">
        <x:v>0</x:v>
      </x:c>
      <x:c r="N122" s="245" t="n">
        <x:v>471</x:v>
      </x:c>
      <x:c r="O122" s="176" t="str">
        <x:v>Paper &amp; Party Supplies</x:v>
      </x:c>
      <x:c r="P122" s="245" t="n">
        <x:v>135</x:v>
      </x:c>
      <x:c r="Q122" s="245" t="n">
        <x:v>36</x:v>
      </x:c>
      <x:c r="R122" s="248" t="n">
        <x:v>4.67</x:v>
      </x:c>
      <x:c r="S122" s="245" t="n">
        <x:v>3032</x:v>
      </x:c>
      <x:c r="T122" s="176" t="str">
        <x:v>denim baby shower,western baby shower,cowboy baby shower,blue jean baby,blue jean shower,blue jean bundle,baby shower bundle,blue jean decor,baby shower games,baby shower signs,canva templates,editable template,boy baby shower</x:v>
      </x:c>
      <x:c r="U122" s="176" t="str">
        <x:v>denim baby shower</x:v>
      </x:c>
      <x:c r="V122" s="176" t="str">
        <x:v>western baby shower</x:v>
      </x:c>
      <x:c r="W122" s="176" t="str">
        <x:v>cowboy baby shower</x:v>
      </x:c>
      <x:c r="X122" s="176" t="str">
        <x:v>blue jean baby</x:v>
      </x:c>
      <x:c r="Y122" s="176" t="str">
        <x:v>blue jean shower</x:v>
      </x:c>
      <x:c r="Z122" s="176" t="str">
        <x:v>blue jean bundle</x:v>
      </x:c>
      <x:c r="AA122" s="176" t="str">
        <x:v>baby shower bundle</x:v>
      </x:c>
      <x:c r="AB122" s="176" t="str">
        <x:v>blue jean decor</x:v>
      </x:c>
      <x:c r="AC122" s="176" t="str">
        <x:v>baby shower games</x:v>
      </x:c>
      <x:c r="AD122" s="176" t="str">
        <x:v>baby shower signs</x:v>
      </x:c>
      <x:c r="AE122" s="176" t="str">
        <x:v>canva templates</x:v>
      </x:c>
      <x:c r="AF122" s="176" t="str">
        <x:v>editable template</x:v>
      </x:c>
      <x:c r="AG122" s="176" t="str">
        <x:v>boy baby shower</x:v>
      </x:c>
      <x:c r="AH122" s="249" t="str">
        <x:v>Direct</x:v>
      </x:c>
      <x:c r="AI122" s="249" t="str">
        <x:v>Complete event bundle</x:v>
      </x:c>
      <x:c r="AJ122" s="249" t="str">
        <x:v>Digital/printable</x:v>
      </x:c>
      <x:c r="AK122" s="249" t="str">
        <x:v>Title explicitly combines baby shower + invitation + bundle/set/suite</x:v>
      </x:c>
      <x:c r="AL122" s="250" t="n">
        <x:v>5</x:v>
      </x:c>
      <x:c r="AM122" s="244" t="n">
        <x:f>IF($AH122="Direct",$E122,"")</x:f>
        <x:v>40.31</x:v>
      </x:c>
      <x:c r="AN122" s="245" t="n">
        <x:f>IF($AH122="Direct",$F122,0)</x:f>
        <x:v>17</x:v>
      </x:c>
      <x:c r="AO122" s="246" t="n">
        <x:f>IF($AH122="Direct",$G122,0)</x:f>
        <x:v>685</x:v>
      </x:c>
      <x:c r="AP122" s="176" t="n">
        <x:f>IF($AH122="Direct",1,0)</x:f>
        <x:v>1</x:v>
      </x:c>
      <x:c r="AQ122" s="176" t="n">
        <x:f>IF(AND($AH122="Direct",$F122&gt;0),1,0)</x:f>
        <x:v>1</x:v>
      </x:c>
      <x:c r="AR122" s="176" t="str">
        <x:v>No</x:v>
      </x:c>
    </x:row>
    <x:row r="123">
      <x:c r="A123" s="176" t="str">
        <x:v>Berry Sweet Baby Shower Bundle, Berry Sweet Baby Shower, Blueberry Baby Shower, Digital Baby Shower Invite, Blue Gingham Baby Shower Invite</x:v>
      </x:c>
      <x:c r="B123" s="176" t="str">
        <x:v>https://www.etsy.com/listing/4510818929/berry-sweet-baby-shower-bundle-berry</x:v>
      </x:c>
      <x:c r="C123" s="176" t="str">
        <x:v>ThePinkBrahman</x:v>
      </x:c>
      <x:c r="D123" s="176" t="str">
        <x:v>https://www.etsy.com/shop/ThePinkBrahman</x:v>
      </x:c>
      <x:c r="E123" s="244" t="n">
        <x:v>30.99</x:v>
      </x:c>
      <x:c r="F123" s="245" t="n">
        <x:v>22</x:v>
      </x:c>
      <x:c r="G123" s="246" t="n">
        <x:v>682</x:v>
      </x:c>
      <x:c r="H123" s="247" t="n">
        <x:v>-100</x:v>
      </x:c>
      <x:c r="I123" s="245" t="n">
        <x:v>31</x:v>
      </x:c>
      <x:c r="J123" s="245" t="n">
        <x:v>3</x:v>
      </x:c>
      <x:c r="K123" s="176" t="str">
        <x:v>3 Mo.</x:v>
      </x:c>
      <x:c r="L123" s="245" t="n">
        <x:v>28</x:v>
      </x:c>
      <x:c r="M123" s="245" t="n">
        <x:v>1</x:v>
      </x:c>
      <x:c r="N123" s="245" t="n">
        <x:v>642</x:v>
      </x:c>
      <x:c r="O123" s="176" t="str">
        <x:v>Paper &amp; Party Supplies</x:v>
      </x:c>
      <x:c r="P123" s="245" t="n">
        <x:v>16</x:v>
      </x:c>
      <x:c r="Q123" s="245" t="n">
        <x:v>57</x:v>
      </x:c>
      <x:c r="R123" s="248" t="n">
        <x:v>4.83</x:v>
      </x:c>
      <x:c r="S123" s="245" t="n">
        <x:v>3196</x:v>
      </x:c>
      <x:c r="T123" s="176" t="str">
        <x:v>baby shower invite,digital baby shower,baby shower template,editable invitation,baby shower bundle,printable invite,berry sweet baby,blueberry shower,berry baby shower,gingham baby shower,summer baby shower,gender neutral baby,strawberry shower</x:v>
      </x:c>
      <x:c r="U123" s="176" t="str">
        <x:v>baby shower invite</x:v>
      </x:c>
      <x:c r="V123" s="176" t="str">
        <x:v>digital baby shower</x:v>
      </x:c>
      <x:c r="W123" s="176" t="str">
        <x:v>baby shower template</x:v>
      </x:c>
      <x:c r="X123" s="176" t="str">
        <x:v>editable invitation</x:v>
      </x:c>
      <x:c r="Y123" s="176" t="str">
        <x:v>baby shower bundle</x:v>
      </x:c>
      <x:c r="Z123" s="176" t="str">
        <x:v>printable invite</x:v>
      </x:c>
      <x:c r="AA123" s="176" t="str">
        <x:v>berry sweet baby</x:v>
      </x:c>
      <x:c r="AB123" s="176" t="str">
        <x:v>blueberry shower</x:v>
      </x:c>
      <x:c r="AC123" s="176" t="str">
        <x:v>berry baby shower</x:v>
      </x:c>
      <x:c r="AD123" s="176" t="str">
        <x:v>gingham baby shower</x:v>
      </x:c>
      <x:c r="AE123" s="176" t="str">
        <x:v>summer baby shower</x:v>
      </x:c>
      <x:c r="AF123" s="176" t="str">
        <x:v>gender neutral baby</x:v>
      </x:c>
      <x:c r="AG123" s="176" t="str">
        <x:v>strawberry shower</x:v>
      </x:c>
      <x:c r="AH123" s="249" t="str">
        <x:v>Direct</x:v>
      </x:c>
      <x:c r="AI123" s="249" t="str">
        <x:v>Invitation suite</x:v>
      </x:c>
      <x:c r="AJ123" s="249" t="str">
        <x:v>Digital/printable</x:v>
      </x:c>
      <x:c r="AK123" s="249" t="str">
        <x:v>Title explicitly combines baby shower + invitation + bundle/set/suite</x:v>
      </x:c>
      <x:c r="AL123" s="250" t="n">
        <x:v>3</x:v>
      </x:c>
      <x:c r="AM123" s="244" t="n">
        <x:f>IF($AH123="Direct",$E123,"")</x:f>
        <x:v>30.99</x:v>
      </x:c>
      <x:c r="AN123" s="245" t="n">
        <x:f>IF($AH123="Direct",$F123,0)</x:f>
        <x:v>22</x:v>
      </x:c>
      <x:c r="AO123" s="246" t="n">
        <x:f>IF($AH123="Direct",$G123,0)</x:f>
        <x:v>682</x:v>
      </x:c>
      <x:c r="AP123" s="176" t="n">
        <x:f>IF($AH123="Direct",1,0)</x:f>
        <x:v>1</x:v>
      </x:c>
      <x:c r="AQ123" s="176" t="n">
        <x:f>IF(AND($AH123="Direct",$F123&gt;0),1,0)</x:f>
        <x:v>1</x:v>
      </x:c>
      <x:c r="AR123" s="176" t="str">
        <x:v>No</x:v>
      </x:c>
    </x:row>
    <x:row r="124">
      <x:c r="A124" s="176" t="str">
        <x:v>Winnie the Pooh Baby Shower Bundle Blue Balloon Theme (CANVA Template)</x:v>
      </x:c>
      <x:c r="B124" s="176" t="str">
        <x:v>https://www.etsy.com/listing/1859655599/winnie-the-pooh-baby-shower-bundle-blue</x:v>
      </x:c>
      <x:c r="C124" s="176" t="str">
        <x:v>CraftsyThingsy</x:v>
      </x:c>
      <x:c r="D124" s="176" t="str">
        <x:v>https://www.etsy.com/shop/CraftsyThingsy</x:v>
      </x:c>
      <x:c r="E124" s="244" t="n">
        <x:v>39.78</x:v>
      </x:c>
      <x:c r="F124" s="245" t="n">
        <x:v>17</x:v>
      </x:c>
      <x:c r="G124" s="246" t="n">
        <x:v>676</x:v>
      </x:c>
      <x:c r="H124" s="247" t="n">
        <x:v>-100</x:v>
      </x:c>
      <x:c r="I124" s="245" t="n">
        <x:v>301</x:v>
      </x:c>
      <x:c r="J124" s="245" t="n">
        <x:v>27</x:v>
      </x:c>
      <x:c r="K124" s="176" t="str">
        <x:v>19 Mo.</x:v>
      </x:c>
      <x:c r="L124" s="245" t="n">
        <x:v>252</x:v>
      </x:c>
      <x:c r="M124" s="245" t="n">
        <x:v>1</x:v>
      </x:c>
      <x:c r="N124" s="245" t="n">
        <x:v>7791</x:v>
      </x:c>
      <x:c r="O124" s="176" t="str">
        <x:v>Paper &amp; Party Supplies</x:v>
      </x:c>
      <x:c r="P124" s="245" t="n">
        <x:v>20</x:v>
      </x:c>
      <x:c r="Q124" s="245" t="n">
        <x:v>99</x:v>
      </x:c>
      <x:c r="R124" s="248" t="n">
        <x:v>3.86</x:v>
      </x:c>
      <x:c r="S124" s="245" t="n">
        <x:v>11347</x:v>
      </x:c>
      <x:c r="T124" s="176" t="str">
        <x:v>baby shower,baby shower decor,winnie the pooh,welcome sign,baby shower party,baby shower set,baby shower games,baby shower invite,baby shower boy,winnie the pooh baby,winnie the pooh boy,boy baby shower,blue balloon</x:v>
      </x:c>
      <x:c r="U124" s="176" t="str">
        <x:v>baby shower</x:v>
      </x:c>
      <x:c r="V124" s="176" t="str">
        <x:v>baby shower decor</x:v>
      </x:c>
      <x:c r="W124" s="176" t="str">
        <x:v>winnie the pooh</x:v>
      </x:c>
      <x:c r="X124" s="176" t="str">
        <x:v>welcome sign</x:v>
      </x:c>
      <x:c r="Y124" s="176" t="str">
        <x:v>baby shower party</x:v>
      </x:c>
      <x:c r="Z124" s="176" t="str">
        <x:v>baby shower set</x:v>
      </x:c>
      <x:c r="AA124" s="176" t="str">
        <x:v>baby shower games</x:v>
      </x:c>
      <x:c r="AB124" s="176" t="str">
        <x:v>baby shower invite</x:v>
      </x:c>
      <x:c r="AC124" s="176" t="str">
        <x:v>baby shower boy</x:v>
      </x:c>
      <x:c r="AD124" s="176" t="str">
        <x:v>winnie the pooh baby</x:v>
      </x:c>
      <x:c r="AE124" s="176" t="str">
        <x:v>winnie the pooh boy</x:v>
      </x:c>
      <x:c r="AF124" s="176" t="str">
        <x:v>boy baby shower</x:v>
      </x:c>
      <x:c r="AG124" s="176" t="str">
        <x:v>blue balloon</x:v>
      </x:c>
      <x:c r="AH124" s="249" t="str">
        <x:v>Adjacent</x:v>
      </x:c>
      <x:c r="AI124" s="249" t="str">
        <x:v>Other bundle</x:v>
      </x:c>
      <x:c r="AJ124" s="249" t="str">
        <x:v>Digital/printable</x:v>
      </x:c>
      <x:c r="AK124" s="249" t="str">
        <x:v>Baby shower bundle without invitation language</x:v>
      </x:c>
      <x:c r="AL124" s="250" t="n">
        <x:v>19</x:v>
      </x:c>
      <x:c r="AM124" s="244" t="str">
        <x:f>IF($AH124="Direct",$E124,"")</x:f>
      </x:c>
      <x:c r="AN124" s="245" t="n">
        <x:f>IF($AH124="Direct",$F124,0)</x:f>
        <x:v>0</x:v>
      </x:c>
      <x:c r="AO124" s="246" t="n">
        <x:f>IF($AH124="Direct",$G124,0)</x:f>
        <x:v>0</x:v>
      </x:c>
      <x:c r="AP124" s="176" t="n">
        <x:f>IF($AH124="Direct",1,0)</x:f>
        <x:v>0</x:v>
      </x:c>
      <x:c r="AQ124" s="176" t="n">
        <x:f>IF(AND($AH124="Direct",$F124&gt;0),1,0)</x:f>
        <x:v>0</x:v>
      </x:c>
      <x:c r="AR124" s="176" t="str">
        <x:v>Yes</x:v>
      </x:c>
    </x:row>
    <x:row r="125">
      <x:c r="A125" s="176" t="str">
        <x:v>Love Bug Baby Shower Bundle: Printable Invitation, Welcome Sign, andCustom Sign, Favor Tag Template #lb026</x:v>
      </x:c>
      <x:c r="B125" s="176" t="str">
        <x:v>https://www.etsy.com/listing/4455413222/love-bug-baby-shower-bundle-printable</x:v>
      </x:c>
      <x:c r="C125" s="176" t="str">
        <x:v>VallysCreativeSpace</x:v>
      </x:c>
      <x:c r="D125" s="176" t="str">
        <x:v>https://www.etsy.com/shop/VallysCreativeSpace</x:v>
      </x:c>
      <x:c r="E125" s="244" t="n">
        <x:v>45</x:v>
      </x:c>
      <x:c r="F125" s="245" t="n">
        <x:v>15</x:v>
      </x:c>
      <x:c r="G125" s="246" t="n">
        <x:v>675</x:v>
      </x:c>
      <x:c r="H125" s="247" t="n">
        <x:v>0</x:v>
      </x:c>
      <x:c r="I125" s="245" t="n">
        <x:v>26</x:v>
      </x:c>
      <x:c r="J125" s="245" t="n">
        <x:v>2</x:v>
      </x:c>
      <x:c r="K125" s="176" t="str">
        <x:v>5 Mo.</x:v>
      </x:c>
      <x:c r="L125" s="245" t="n">
        <x:v>12</x:v>
      </x:c>
      <x:c r="M125" s="245" t="n">
        <x:v>0</x:v>
      </x:c>
      <x:c r="N125" s="245" t="n">
        <x:v>197</x:v>
      </x:c>
      <x:c r="O125" s="176" t="str">
        <x:v>Paper &amp; Party Supplies</x:v>
      </x:c>
      <x:c r="P125" s="245" t="n">
        <x:v>16</x:v>
      </x:c>
      <x:c r="Q125" s="245" t="n">
        <x:v>0</x:v>
      </x:c>
      <x:c r="R125" s="248" t="n">
        <x:v>13.2</x:v>
      </x:c>
      <x:c r="S125" s="245" t="n">
        <x:v>4885</x:v>
      </x:c>
      <x:c r="T125" s="176" t="str">
        <x:v>baby shower invite,baby shower template,ladybug invitation,love bug invitation,ladybug baby shower,love bug baby shower,templates bundle,baby shower bundle,lady bug bundle,welcome sign,thank you card,favor tag,table sign template</x:v>
      </x:c>
      <x:c r="U125" s="176" t="str">
        <x:v>baby shower invite</x:v>
      </x:c>
      <x:c r="V125" s="176" t="str">
        <x:v>baby shower template</x:v>
      </x:c>
      <x:c r="W125" s="176" t="str">
        <x:v>ladybug invitation</x:v>
      </x:c>
      <x:c r="X125" s="176" t="str">
        <x:v>love bug invitation</x:v>
      </x:c>
      <x:c r="Y125" s="176" t="str">
        <x:v>ladybug baby shower</x:v>
      </x:c>
      <x:c r="Z125" s="176" t="str">
        <x:v>love bug baby shower</x:v>
      </x:c>
      <x:c r="AA125" s="176" t="str">
        <x:v>templates bundle</x:v>
      </x:c>
      <x:c r="AB125" s="176" t="str">
        <x:v>baby shower bundle</x:v>
      </x:c>
      <x:c r="AC125" s="176" t="str">
        <x:v>lady bug bundle</x:v>
      </x:c>
      <x:c r="AD125" s="176" t="str">
        <x:v>welcome sign</x:v>
      </x:c>
      <x:c r="AE125" s="176" t="str">
        <x:v>thank you card</x:v>
      </x:c>
      <x:c r="AF125" s="176" t="str">
        <x:v>favor tag</x:v>
      </x:c>
      <x:c r="AG125" s="176" t="str">
        <x:v>table sign template</x:v>
      </x:c>
      <x:c r="AH125" s="249" t="str">
        <x:v>Direct</x:v>
      </x:c>
      <x:c r="AI125" s="249" t="str">
        <x:v>Complete event bundle</x:v>
      </x:c>
      <x:c r="AJ125" s="249" t="str">
        <x:v>Digital/printable</x:v>
      </x:c>
      <x:c r="AK125" s="249" t="str">
        <x:v>Title explicitly combines baby shower + invitation + bundle/set/suite</x:v>
      </x:c>
      <x:c r="AL125" s="250" t="n">
        <x:v>5</x:v>
      </x:c>
      <x:c r="AM125" s="244" t="n">
        <x:f>IF($AH125="Direct",$E125,"")</x:f>
        <x:v>45</x:v>
      </x:c>
      <x:c r="AN125" s="245" t="n">
        <x:f>IF($AH125="Direct",$F125,0)</x:f>
        <x:v>15</x:v>
      </x:c>
      <x:c r="AO125" s="246" t="n">
        <x:f>IF($AH125="Direct",$G125,0)</x:f>
        <x:v>675</x:v>
      </x:c>
      <x:c r="AP125" s="176" t="n">
        <x:f>IF($AH125="Direct",1,0)</x:f>
        <x:v>1</x:v>
      </x:c>
      <x:c r="AQ125" s="176" t="n">
        <x:f>IF(AND($AH125="Direct",$F125&gt;0),1,0)</x:f>
        <x:v>1</x:v>
      </x:c>
      <x:c r="AR125" s="176" t="str">
        <x:v>No</x:v>
      </x:c>
    </x:row>
    <x:row r="126">
      <x:c r="A126" s="176" t="str">
        <x:v>Baby Shower Invitation Bundle: Floral Baby in Bloom Set | Editable Digital Stationery Templates and Games #Mila</x:v>
      </x:c>
      <x:c r="B126" s="176" t="str">
        <x:v>https://www.etsy.com/listing/4390888537/baby-shower-invitation-bundle-floral</x:v>
      </x:c>
      <x:c r="C126" s="176" t="str">
        <x:v>VallysCreativeSpace</x:v>
      </x:c>
      <x:c r="D126" s="176" t="str">
        <x:v>https://www.etsy.com/shop/VallysCreativeSpace</x:v>
      </x:c>
      <x:c r="E126" s="244" t="n">
        <x:v>45</x:v>
      </x:c>
      <x:c r="F126" s="245" t="n">
        <x:v>15</x:v>
      </x:c>
      <x:c r="G126" s="246" t="n">
        <x:v>675</x:v>
      </x:c>
      <x:c r="H126" s="247" t="n">
        <x:v>-100</x:v>
      </x:c>
      <x:c r="I126" s="245" t="n">
        <x:v>13</x:v>
      </x:c>
      <x:c r="J126" s="245" t="n">
        <x:v>1</x:v>
      </x:c>
      <x:c r="K126" s="176" t="str">
        <x:v>9 Mo.</x:v>
      </x:c>
      <x:c r="L126" s="245" t="n">
        <x:v>10</x:v>
      </x:c>
      <x:c r="M126" s="245" t="n">
        <x:v>0</x:v>
      </x:c>
      <x:c r="N126" s="245" t="n">
        <x:v>381</x:v>
      </x:c>
      <x:c r="O126" s="176" t="str">
        <x:v>Paper &amp; Party Supplies</x:v>
      </x:c>
      <x:c r="P126" s="245" t="n">
        <x:v>16</x:v>
      </x:c>
      <x:c r="Q126" s="245" t="n">
        <x:v>0</x:v>
      </x:c>
      <x:c r="R126" s="248" t="n">
        <x:v>3.41</x:v>
      </x:c>
      <x:c r="S126" s="245" t="n">
        <x:v>4885</x:v>
      </x:c>
      <x:c r="T126" s="176" t="str">
        <x:v>baby shower invite,invitation set,floral template,baby in bloom,editable games,gender neutral,digital download,wildflower theme,welcome sign,printable games,baby sprinkle,templates bundle,baby shower bundle</x:v>
      </x:c>
      <x:c r="U126" s="176" t="str">
        <x:v>baby shower invite</x:v>
      </x:c>
      <x:c r="V126" s="176" t="str">
        <x:v>invitation set</x:v>
      </x:c>
      <x:c r="W126" s="176" t="str">
        <x:v>floral template</x:v>
      </x:c>
      <x:c r="X126" s="176" t="str">
        <x:v>baby in bloom</x:v>
      </x:c>
      <x:c r="Y126" s="176" t="str">
        <x:v>editable games</x:v>
      </x:c>
      <x:c r="Z126" s="176" t="str">
        <x:v>gender neutral</x:v>
      </x:c>
      <x:c r="AA126" s="176" t="str">
        <x:v>digital download</x:v>
      </x:c>
      <x:c r="AB126" s="176" t="str">
        <x:v>wildflower theme</x:v>
      </x:c>
      <x:c r="AC126" s="176" t="str">
        <x:v>welcome sign</x:v>
      </x:c>
      <x:c r="AD126" s="176" t="str">
        <x:v>printable games</x:v>
      </x:c>
      <x:c r="AE126" s="176" t="str">
        <x:v>baby sprinkle</x:v>
      </x:c>
      <x:c r="AF126" s="176" t="str">
        <x:v>templates bundle</x:v>
      </x:c>
      <x:c r="AG126" s="176" t="str">
        <x:v>baby shower bundle</x:v>
      </x:c>
      <x:c r="AH126" s="249" t="str">
        <x:v>Direct</x:v>
      </x:c>
      <x:c r="AI126" s="249" t="str">
        <x:v>Complete event bundle</x:v>
      </x:c>
      <x:c r="AJ126" s="249" t="str">
        <x:v>Digital/printable</x:v>
      </x:c>
      <x:c r="AK126" s="249" t="str">
        <x:v>Title explicitly combines baby shower + invitation + bundle/set/suite</x:v>
      </x:c>
      <x:c r="AL126" s="250" t="n">
        <x:v>9</x:v>
      </x:c>
      <x:c r="AM126" s="244" t="n">
        <x:f>IF($AH126="Direct",$E126,"")</x:f>
        <x:v>45</x:v>
      </x:c>
      <x:c r="AN126" s="245" t="n">
        <x:f>IF($AH126="Direct",$F126,0)</x:f>
        <x:v>15</x:v>
      </x:c>
      <x:c r="AO126" s="246" t="n">
        <x:f>IF($AH126="Direct",$G126,0)</x:f>
        <x:v>675</x:v>
      </x:c>
      <x:c r="AP126" s="176" t="n">
        <x:f>IF($AH126="Direct",1,0)</x:f>
        <x:v>1</x:v>
      </x:c>
      <x:c r="AQ126" s="176" t="n">
        <x:f>IF(AND($AH126="Direct",$F126&gt;0),1,0)</x:f>
        <x:v>1</x:v>
      </x:c>
      <x:c r="AR126" s="176" t="str">
        <x:v>No</x:v>
      </x:c>
    </x:row>
    <x:row r="127">
      <x:c r="A127" s="176" t="str">
        <x:v>Little Cutie Baby Shower Invitation Bundle, Cutie Baby Shower Bundle, Orange Baby Shower Invitation , Citrus Baby Shower, Editable Template</x:v>
      </x:c>
      <x:c r="B127" s="176" t="str">
        <x:v>https://www.etsy.com/listing/1425515184/little-cutie-baby-shower-invitation</x:v>
      </x:c>
      <x:c r="C127" s="176" t="str">
        <x:v>CherryLittleDesignCo</x:v>
      </x:c>
      <x:c r="D127" s="176" t="str">
        <x:v>https://www.etsy.com/shop/CherryLittleDesignCo</x:v>
      </x:c>
      <x:c r="E127" s="244" t="n">
        <x:v>42</x:v>
      </x:c>
      <x:c r="F127" s="245" t="n">
        <x:v>16</x:v>
      </x:c>
      <x:c r="G127" s="246" t="n">
        <x:v>672</x:v>
      </x:c>
      <x:c r="H127" s="247" t="n">
        <x:v>-100</x:v>
      </x:c>
      <x:c r="I127" s="245" t="n">
        <x:v>2037</x:v>
      </x:c>
      <x:c r="J127" s="245" t="n">
        <x:v>171</x:v>
      </x:c>
      <x:c r="K127" s="176" t="str">
        <x:v>40 Mo.</x:v>
      </x:c>
      <x:c r="L127" s="245" t="n">
        <x:v>1596</x:v>
      </x:c>
      <x:c r="M127" s="245" t="n">
        <x:v>4</x:v>
      </x:c>
      <x:c r="N127" s="245" t="n">
        <x:v>55991</x:v>
      </x:c>
      <x:c r="O127" s="176" t="str">
        <x:v>Paper &amp; Party Supplies</x:v>
      </x:c>
      <x:c r="P127" s="245" t="n">
        <x:v>84</x:v>
      </x:c>
      <x:c r="Q127" s="245" t="n">
        <x:v>100</x:v>
      </x:c>
      <x:c r="R127" s="248" t="n">
        <x:v>3.64</x:v>
      </x:c>
      <x:c r="S127" s="245" t="n">
        <x:v>62843</x:v>
      </x:c>
      <x:c r="T127" s="176" t="str">
        <x:v>bundle,baby shower,baby shower bundle,little cutie,little cutie baby,little cutie shower,invitation,citrus baby shower,orange baby shower,mandarin baby shower,cutie baby shower,clementine baby,tangerine baby</x:v>
      </x:c>
      <x:c r="U127" s="176" t="str">
        <x:v>bundle</x:v>
      </x:c>
      <x:c r="V127" s="176" t="str">
        <x:v>baby shower</x:v>
      </x:c>
      <x:c r="W127" s="176" t="str">
        <x:v>baby shower bundle</x:v>
      </x:c>
      <x:c r="X127" s="176" t="str">
        <x:v>little cutie</x:v>
      </x:c>
      <x:c r="Y127" s="176" t="str">
        <x:v>little cutie baby</x:v>
      </x:c>
      <x:c r="Z127" s="176" t="str">
        <x:v>little cutie shower</x:v>
      </x:c>
      <x:c r="AA127" s="176" t="str">
        <x:v>invitation</x:v>
      </x:c>
      <x:c r="AB127" s="176" t="str">
        <x:v>citrus baby shower</x:v>
      </x:c>
      <x:c r="AC127" s="176" t="str">
        <x:v>orange baby shower</x:v>
      </x:c>
      <x:c r="AD127" s="176" t="str">
        <x:v>mandarin baby shower</x:v>
      </x:c>
      <x:c r="AE127" s="176" t="str">
        <x:v>cutie baby shower</x:v>
      </x:c>
      <x:c r="AF127" s="176" t="str">
        <x:v>clementine baby</x:v>
      </x:c>
      <x:c r="AG127" s="176" t="str">
        <x:v>tangerine baby</x:v>
      </x:c>
      <x:c r="AH127" s="249" t="str">
        <x:v>Direct</x:v>
      </x:c>
      <x:c r="AI127" s="249" t="str">
        <x:v>Invitation suite</x:v>
      </x:c>
      <x:c r="AJ127" s="249" t="str">
        <x:v>Digital/printable</x:v>
      </x:c>
      <x:c r="AK127" s="249" t="str">
        <x:v>Title explicitly combines baby shower + invitation + bundle/set/suite</x:v>
      </x:c>
      <x:c r="AL127" s="250" t="n">
        <x:v>40</x:v>
      </x:c>
      <x:c r="AM127" s="244" t="n">
        <x:f>IF($AH127="Direct",$E127,"")</x:f>
        <x:v>42</x:v>
      </x:c>
      <x:c r="AN127" s="245" t="n">
        <x:f>IF($AH127="Direct",$F127,0)</x:f>
        <x:v>16</x:v>
      </x:c>
      <x:c r="AO127" s="246" t="n">
        <x:f>IF($AH127="Direct",$G127,0)</x:f>
        <x:v>672</x:v>
      </x:c>
      <x:c r="AP127" s="176" t="n">
        <x:f>IF($AH127="Direct",1,0)</x:f>
        <x:v>1</x:v>
      </x:c>
      <x:c r="AQ127" s="176" t="n">
        <x:f>IF(AND($AH127="Direct",$F127&gt;0),1,0)</x:f>
        <x:v>1</x:v>
      </x:c>
      <x:c r="AR127" s="176" t="str">
        <x:v>No</x:v>
      </x:c>
    </x:row>
    <x:row r="128">
      <x:c r="A128" s="176" t="str">
        <x:v>Lemonade Baby Shower Invitation Bundle, Girl Shower Decorations (Digital Download)</x:v>
      </x:c>
      <x:c r="B128" s="176" t="str">
        <x:v>https://www.etsy.com/listing/4300103903/girl-baby-shower-bundle-invitation</x:v>
      </x:c>
      <x:c r="C128" s="176" t="str">
        <x:v>MirthlyStudio</x:v>
      </x:c>
      <x:c r="D128" s="176" t="str">
        <x:v>https://www.etsy.com/shop/MirthlyStudio</x:v>
      </x:c>
      <x:c r="E128" s="244" t="n">
        <x:v>41.95</x:v>
      </x:c>
      <x:c r="F128" s="245" t="n">
        <x:v>16</x:v>
      </x:c>
      <x:c r="G128" s="246" t="n">
        <x:v>671</x:v>
      </x:c>
      <x:c r="H128" s="247" t="n">
        <x:v>0</x:v>
      </x:c>
      <x:c r="I128" s="245" t="n">
        <x:v>15</x:v>
      </x:c>
      <x:c r="J128" s="245" t="n">
        <x:v>1</x:v>
      </x:c>
      <x:c r="K128" s="176" t="str">
        <x:v>14 Mo.</x:v>
      </x:c>
      <x:c r="L128" s="245" t="n">
        <x:v>64</x:v>
      </x:c>
      <x:c r="M128" s="245" t="n">
        <x:v>0</x:v>
      </x:c>
      <x:c r="N128" s="245" t="n">
        <x:v>1654</x:v>
      </x:c>
      <x:c r="O128" s="176" t="str">
        <x:v>Paper &amp; Party Supplies</x:v>
      </x:c>
      <x:c r="P128" s="245" t="n">
        <x:v>38</x:v>
      </x:c>
      <x:c r="Q128" s="245" t="n">
        <x:v>39</x:v>
      </x:c>
      <x:c r="R128" s="248" t="n">
        <x:v>0.91</x:v>
      </x:c>
      <x:c r="S128" s="245" t="n">
        <x:v>33577</x:v>
      </x:c>
      <x:c r="T128" s="176" t="str">
        <x:v>girl baby shower,baby shower,pink lemon baby,lemon baby shower,baby shower bundle,baby shower sets,baby shower pack,girl shower bundle,baby girl shower,baby shower games,shower decorations,lemonade baby shower,games bundle</x:v>
      </x:c>
      <x:c r="U128" s="176" t="str">
        <x:v>girl baby shower</x:v>
      </x:c>
      <x:c r="V128" s="176" t="str">
        <x:v>baby shower</x:v>
      </x:c>
      <x:c r="W128" s="176" t="str">
        <x:v>pink lemon baby</x:v>
      </x:c>
      <x:c r="X128" s="176" t="str">
        <x:v>lemon baby shower</x:v>
      </x:c>
      <x:c r="Y128" s="176" t="str">
        <x:v>baby shower bundle</x:v>
      </x:c>
      <x:c r="Z128" s="176" t="str">
        <x:v>baby shower sets</x:v>
      </x:c>
      <x:c r="AA128" s="176" t="str">
        <x:v>baby shower pack</x:v>
      </x:c>
      <x:c r="AB128" s="176" t="str">
        <x:v>girl shower bundle</x:v>
      </x:c>
      <x:c r="AC128" s="176" t="str">
        <x:v>baby girl shower</x:v>
      </x:c>
      <x:c r="AD128" s="176" t="str">
        <x:v>baby shower games</x:v>
      </x:c>
      <x:c r="AE128" s="176" t="str">
        <x:v>shower decorations</x:v>
      </x:c>
      <x:c r="AF128" s="176" t="str">
        <x:v>lemonade baby shower</x:v>
      </x:c>
      <x:c r="AG128" s="176" t="str">
        <x:v>games bundle</x:v>
      </x:c>
      <x:c r="AH128" s="249" t="str">
        <x:v>Direct</x:v>
      </x:c>
      <x:c r="AI128" s="249" t="str">
        <x:v>Complete event bundle</x:v>
      </x:c>
      <x:c r="AJ128" s="249" t="str">
        <x:v>Digital/printable</x:v>
      </x:c>
      <x:c r="AK128" s="249" t="str">
        <x:v>Title explicitly combines baby shower + invitation + bundle/set/suite</x:v>
      </x:c>
      <x:c r="AL128" s="250" t="n">
        <x:v>14</x:v>
      </x:c>
      <x:c r="AM128" s="244" t="n">
        <x:f>IF($AH128="Direct",$E128,"")</x:f>
        <x:v>41.95</x:v>
      </x:c>
      <x:c r="AN128" s="245" t="n">
        <x:f>IF($AH128="Direct",$F128,0)</x:f>
        <x:v>16</x:v>
      </x:c>
      <x:c r="AO128" s="246" t="n">
        <x:f>IF($AH128="Direct",$G128,0)</x:f>
        <x:v>671</x:v>
      </x:c>
      <x:c r="AP128" s="176" t="n">
        <x:f>IF($AH128="Direct",1,0)</x:f>
        <x:v>1</x:v>
      </x:c>
      <x:c r="AQ128" s="176" t="n">
        <x:f>IF(AND($AH128="Direct",$F128&gt;0),1,0)</x:f>
        <x:v>1</x:v>
      </x:c>
      <x:c r="AR128" s="176" t="str">
        <x:v>No</x:v>
      </x:c>
    </x:row>
    <x:row r="129">
      <x:c r="A129" s="176" t="str">
        <x:v>Sports First Birthday Template Bundle, Rookie Year 1st Sports Party Decor, All Star Birthday Printable</x:v>
      </x:c>
      <x:c r="B129" s="176" t="str">
        <x:v>https://www.etsy.com/listing/4524550978/sports-first-birthday-template-bundle</x:v>
      </x:c>
      <x:c r="C129" s="176" t="str">
        <x:v>InvitesMotions</x:v>
      </x:c>
      <x:c r="D129" s="176" t="str">
        <x:v>https://www.etsy.com/shop/InvitesMotions</x:v>
      </x:c>
      <x:c r="E129" s="244" t="n">
        <x:v>23.67</x:v>
      </x:c>
      <x:c r="F129" s="245" t="n">
        <x:v>28</x:v>
      </x:c>
      <x:c r="G129" s="246" t="n">
        <x:v>663</x:v>
      </x:c>
      <x:c r="H129" s="247" t="n">
        <x:v>0</x:v>
      </x:c>
      <x:c r="I129" s="245" t="n">
        <x:v>28</x:v>
      </x:c>
      <x:c r="J129" s="245" t="n">
        <x:v>2</x:v>
      </x:c>
      <x:c r="K129" s="176" t="str">
        <x:v>2 Mo.</x:v>
      </x:c>
      <x:c r="L129" s="245" t="n">
        <x:v>29</x:v>
      </x:c>
      <x:c r="M129" s="245" t="n">
        <x:v>1</x:v>
      </x:c>
      <x:c r="N129" s="245" t="n">
        <x:v>412</x:v>
      </x:c>
      <x:c r="O129" s="176" t="str">
        <x:v>Paper &amp; Party Supplies</x:v>
      </x:c>
      <x:c r="P129" s="245" t="n">
        <x:v>31</x:v>
      </x:c>
      <x:c r="Q129" s="245" t="n">
        <x:v>48</x:v>
      </x:c>
      <x:c r="R129" s="248" t="n">
        <x:v>6.8</x:v>
      </x:c>
      <x:c r="S129" s="245" t="n">
        <x:v>7208</x:v>
      </x:c>
      <x:c r="T129" s="176" t="str">
        <x:v>editable invitation,printable templates,editable template,baby shower party,customizable bundle,printable template,sports birthday,rookie of the year,soccer birthday,boy sports birthday,boy first birthday,football birthday,all star birthday</x:v>
      </x:c>
      <x:c r="U129" s="176" t="str">
        <x:v>editable invitation</x:v>
      </x:c>
      <x:c r="V129" s="176" t="str">
        <x:v>printable templates</x:v>
      </x:c>
      <x:c r="W129" s="176" t="str">
        <x:v>editable template</x:v>
      </x:c>
      <x:c r="X129" s="176" t="str">
        <x:v>baby shower party</x:v>
      </x:c>
      <x:c r="Y129" s="176" t="str">
        <x:v>customizable bundle</x:v>
      </x:c>
      <x:c r="Z129" s="176" t="str">
        <x:v>printable template</x:v>
      </x:c>
      <x:c r="AA129" s="176" t="str">
        <x:v>sports birthday</x:v>
      </x:c>
      <x:c r="AB129" s="176" t="str">
        <x:v>rookie of the year</x:v>
      </x:c>
      <x:c r="AC129" s="176" t="str">
        <x:v>soccer birthday</x:v>
      </x:c>
      <x:c r="AD129" s="176" t="str">
        <x:v>boy sports birthday</x:v>
      </x:c>
      <x:c r="AE129" s="176" t="str">
        <x:v>boy first birthday</x:v>
      </x:c>
      <x:c r="AF129" s="176" t="str">
        <x:v>football birthday</x:v>
      </x:c>
      <x:c r="AG129" s="176" t="str">
        <x:v>all star birthday</x:v>
      </x:c>
      <x:c r="AH129" s="249" t="str">
        <x:v>Off-niche</x:v>
      </x:c>
      <x:c r="AI129" s="249" t="str">
        <x:v>Other</x:v>
      </x:c>
      <x:c r="AJ129" s="249" t="str">
        <x:v>Digital/printable</x:v>
      </x:c>
      <x:c r="AK129" s="249" t="str">
        <x:v>Title is outside the baby-shower invitation-bundle market</x:v>
      </x:c>
      <x:c r="AL129" s="250" t="n">
        <x:v>2</x:v>
      </x:c>
      <x:c r="AM129" s="244" t="str">
        <x:f>IF($AH129="Direct",$E129,"")</x:f>
      </x:c>
      <x:c r="AN129" s="245" t="n">
        <x:f>IF($AH129="Direct",$F129,0)</x:f>
        <x:v>0</x:v>
      </x:c>
      <x:c r="AO129" s="246" t="n">
        <x:f>IF($AH129="Direct",$G129,0)</x:f>
        <x:v>0</x:v>
      </x:c>
      <x:c r="AP129" s="176" t="n">
        <x:f>IF($AH129="Direct",1,0)</x:f>
        <x:v>0</x:v>
      </x:c>
      <x:c r="AQ129" s="176" t="n">
        <x:f>IF(AND($AH129="Direct",$F129&gt;0),1,0)</x:f>
        <x:v>0</x:v>
      </x:c>
      <x:c r="AR129" s="176" t="str">
        <x:v>No</x:v>
      </x:c>
    </x:row>
    <x:row r="130">
      <x:c r="A130" s="176" t="str">
        <x:v>Sage Green Gingham Goose Baby Shower Invitation With Trackable RSVP | Boy Mother Goose  Invite | Editable Silly Goose WEBSITE Canva Template</x:v>
      </x:c>
      <x:c r="B130" s="176" t="str">
        <x:v>https://www.etsy.com/listing/4499537311/sage-green-gingham-goose-baby-shower</x:v>
      </x:c>
      <x:c r="C130" s="176" t="str">
        <x:v>EventsByAnn</x:v>
      </x:c>
      <x:c r="D130" s="176" t="str">
        <x:v>https://www.etsy.com/shop/EventsByAnn</x:v>
      </x:c>
      <x:c r="E130" s="244" t="n">
        <x:v>16</x:v>
      </x:c>
      <x:c r="F130" s="245" t="n">
        <x:v>41</x:v>
      </x:c>
      <x:c r="G130" s="246" t="n">
        <x:v>656</x:v>
      </x:c>
      <x:c r="H130" s="247" t="n">
        <x:v>-100</x:v>
      </x:c>
      <x:c r="I130" s="245" t="n">
        <x:v>82</x:v>
      </x:c>
      <x:c r="J130" s="245" t="n">
        <x:v>10</x:v>
      </x:c>
      <x:c r="K130" s="176" t="str">
        <x:v>3 Mo.</x:v>
      </x:c>
      <x:c r="L130" s="245" t="n">
        <x:v>142</x:v>
      </x:c>
      <x:c r="M130" s="245" t="n">
        <x:v>3</x:v>
      </x:c>
      <x:c r="N130" s="245" t="n">
        <x:v>4938</x:v>
      </x:c>
      <x:c r="O130" s="176" t="str">
        <x:v>Paper &amp; Party Supplies</x:v>
      </x:c>
      <x:c r="P130" s="245" t="n">
        <x:v>11</x:v>
      </x:c>
      <x:c r="Q130" s="245" t="n">
        <x:v>100</x:v>
      </x:c>
      <x:c r="R130" s="248" t="n">
        <x:v>1.66</x:v>
      </x:c>
      <x:c r="S130" s="245" t="n">
        <x:v>10713</x:v>
      </x:c>
      <x:c r="T130" s="176" t="str">
        <x:v>sage green gingham,goose baby shower,gingham baby shower,boy mother goose,boy silly goose,trackable rsvp,website invite,canva template,digital goose evite,vintage silly goose,silly goose invite,green bow invitation,boy gender neutral</x:v>
      </x:c>
      <x:c r="U130" s="176" t="str">
        <x:v>sage green gingham</x:v>
      </x:c>
      <x:c r="V130" s="176" t="str">
        <x:v>goose baby shower</x:v>
      </x:c>
      <x:c r="W130" s="176" t="str">
        <x:v>gingham baby shower</x:v>
      </x:c>
      <x:c r="X130" s="176" t="str">
        <x:v>boy mother goose</x:v>
      </x:c>
      <x:c r="Y130" s="176" t="str">
        <x:v>boy silly goose</x:v>
      </x:c>
      <x:c r="Z130" s="176" t="str">
        <x:v>trackable rsvp</x:v>
      </x:c>
      <x:c r="AA130" s="176" t="str">
        <x:v>website invite</x:v>
      </x:c>
      <x:c r="AB130" s="176" t="str">
        <x:v>canva template</x:v>
      </x:c>
      <x:c r="AC130" s="176" t="str">
        <x:v>digital goose evite</x:v>
      </x:c>
      <x:c r="AD130" s="176" t="str">
        <x:v>vintage silly goose</x:v>
      </x:c>
      <x:c r="AE130" s="176" t="str">
        <x:v>silly goose invite</x:v>
      </x:c>
      <x:c r="AF130" s="176" t="str">
        <x:v>green bow invitation</x:v>
      </x:c>
      <x:c r="AG130" s="176" t="str">
        <x:v>boy gender neutral</x:v>
      </x:c>
      <x:c r="AH130" s="249" t="str">
        <x:v>Adjacent</x:v>
      </x:c>
      <x:c r="AI130" s="249" t="str">
        <x:v>Single invitation</x:v>
      </x:c>
      <x:c r="AJ130" s="249" t="str">
        <x:v>Digital/printable</x:v>
      </x:c>
      <x:c r="AK130" s="249" t="str">
        <x:v>Baby shower invitation without bundle language</x:v>
      </x:c>
      <x:c r="AL130" s="250" t="n">
        <x:v>3</x:v>
      </x:c>
      <x:c r="AM130" s="244" t="str">
        <x:f>IF($AH130="Direct",$E130,"")</x:f>
      </x:c>
      <x:c r="AN130" s="245" t="n">
        <x:f>IF($AH130="Direct",$F130,0)</x:f>
        <x:v>0</x:v>
      </x:c>
      <x:c r="AO130" s="246" t="n">
        <x:f>IF($AH130="Direct",$G130,0)</x:f>
        <x:v>0</x:v>
      </x:c>
      <x:c r="AP130" s="176" t="n">
        <x:f>IF($AH130="Direct",1,0)</x:f>
        <x:v>0</x:v>
      </x:c>
      <x:c r="AQ130" s="176" t="n">
        <x:f>IF(AND($AH130="Direct",$F130&gt;0),1,0)</x:f>
        <x:v>0</x:v>
      </x:c>
      <x:c r="AR130" s="176" t="str">
        <x:v>No</x:v>
      </x:c>
    </x:row>
    <x:row r="131">
      <x:c r="A131" s="176" t="str">
        <x:v>Bougie &amp;quot;cadeau maître/maîtresse/ ATSEM/ personnel/ infirmière/ Nounou/crèche....</x:v>
      </x:c>
      <x:c r="B131" s="176" t="str">
        <x:v>https://www.etsy.com/listing/1722902504/pre-commande-bougie-cadeau</x:v>
      </x:c>
      <x:c r="C131" s="176" t="str">
        <x:v>Feeriqueboutique</x:v>
      </x:c>
      <x:c r="D131" s="176" t="str">
        <x:v>https://www.etsy.com/shop/Feeriqueboutique</x:v>
      </x:c>
      <x:c r="E131" s="244" t="n">
        <x:v>9.11</x:v>
      </x:c>
      <x:c r="F131" s="245" t="n">
        <x:v>72</x:v>
      </x:c>
      <x:c r="G131" s="246" t="n">
        <x:v>656</x:v>
      </x:c>
      <x:c r="H131" s="247" t="n">
        <x:v>-50</x:v>
      </x:c>
      <x:c r="I131" s="245" t="n">
        <x:v>538</x:v>
      </x:c>
      <x:c r="J131" s="245" t="n">
        <x:v>98</x:v>
      </x:c>
      <x:c r="K131" s="176" t="str">
        <x:v>26 Mo.</x:v>
      </x:c>
      <x:c r="L131" s="245" t="n">
        <x:v>383</x:v>
      </x:c>
      <x:c r="M131" s="245" t="n">
        <x:v>4</x:v>
      </x:c>
      <x:c r="N131" s="245" t="n">
        <x:v>16893</x:v>
      </x:c>
      <x:c r="O131" s="176" t="str">
        <x:v>Bath &amp; Beauty</x:v>
      </x:c>
      <x:c r="P131" s="245" t="n">
        <x:v>108</x:v>
      </x:c>
      <x:c r="Q131" s="245" t="n">
        <x:v>100</x:v>
      </x:c>
      <x:c r="R131" s="248" t="n">
        <x:v>3.18</x:v>
      </x:c>
      <x:c r="S131" s="245" t="n">
        <x:v>4009</x:v>
      </x:c>
      <x:c r="T131" s="176" t="str">
        <x:v>mariage baptême,anniversaire,bougie,cadeau invité,baby shower,personnaliser,cadeau maitresse,cadeau maitre,cadeau infirmière</x:v>
      </x:c>
      <x:c r="U131" s="176" t="str">
        <x:v>mariage baptême</x:v>
      </x:c>
      <x:c r="V131" s="176" t="str">
        <x:v>anniversaire</x:v>
      </x:c>
      <x:c r="W131" s="176" t="str">
        <x:v>bougie</x:v>
      </x:c>
      <x:c r="X131" s="176" t="str">
        <x:v>cadeau invité</x:v>
      </x:c>
      <x:c r="Y131" s="176" t="str">
        <x:v>baby shower</x:v>
      </x:c>
      <x:c r="Z131" s="176" t="str">
        <x:v>personnaliser</x:v>
      </x:c>
      <x:c r="AA131" s="176" t="str">
        <x:v>cadeau maitresse</x:v>
      </x:c>
      <x:c r="AB131" s="176" t="str">
        <x:v>cadeau maitre</x:v>
      </x:c>
      <x:c r="AC131" s="176" t="str">
        <x:v>cadeau infirmière</x:v>
      </x:c>
      <x:c r="AD131" s="176" t="str">
        <x:v>--</x:v>
      </x:c>
      <x:c r="AE131" s="176" t="str">
        <x:v>--</x:v>
      </x:c>
      <x:c r="AF131" s="176" t="str">
        <x:v>--</x:v>
      </x:c>
      <x:c r="AG131" s="176" t="str">
        <x:v>--</x:v>
      </x:c>
      <x:c r="AH131" s="249" t="str">
        <x:v>Off-niche</x:v>
      </x:c>
      <x:c r="AI131" s="249" t="str">
        <x:v>Other</x:v>
      </x:c>
      <x:c r="AJ131" s="249" t="str">
        <x:v>Unclear format</x:v>
      </x:c>
      <x:c r="AK131" s="249" t="str">
        <x:v>Title is outside the baby-shower invitation-bundle market</x:v>
      </x:c>
      <x:c r="AL131" s="250" t="n">
        <x:v>26</x:v>
      </x:c>
      <x:c r="AM131" s="244" t="str">
        <x:f>IF($AH131="Direct",$E131,"")</x:f>
      </x:c>
      <x:c r="AN131" s="245" t="n">
        <x:f>IF($AH131="Direct",$F131,0)</x:f>
        <x:v>0</x:v>
      </x:c>
      <x:c r="AO131" s="246" t="n">
        <x:f>IF($AH131="Direct",$G131,0)</x:f>
        <x:v>0</x:v>
      </x:c>
      <x:c r="AP131" s="176" t="n">
        <x:f>IF($AH131="Direct",1,0)</x:f>
        <x:v>0</x:v>
      </x:c>
      <x:c r="AQ131" s="176" t="n">
        <x:f>IF(AND($AH131="Direct",$F131&gt;0),1,0)</x:f>
        <x:v>0</x:v>
      </x:c>
      <x:c r="AR131" s="176" t="str">
        <x:v>No</x:v>
      </x:c>
    </x:row>
    <x:row r="132">
      <x:c r="A132" s="176" t="str">
        <x:v>Locally Grown Baby Shower Invitation Bundle, Farmers Market Baby Shower Bundle, Locally Grown Baby Shower Invitation, Baby Shower Games</x:v>
      </x:c>
      <x:c r="B132" s="176" t="str">
        <x:v>https://www.etsy.com/listing/4502048897/locally-grown-baby-shower-invitation</x:v>
      </x:c>
      <x:c r="C132" s="176" t="str">
        <x:v>Bambooza</x:v>
      </x:c>
      <x:c r="D132" s="176" t="str">
        <x:v>https://www.etsy.com/shop/Bambooza</x:v>
      </x:c>
      <x:c r="E132" s="244" t="n">
        <x:v>50.09</x:v>
      </x:c>
      <x:c r="F132" s="245" t="n">
        <x:v>13</x:v>
      </x:c>
      <x:c r="G132" s="246" t="n">
        <x:v>651</x:v>
      </x:c>
      <x:c r="H132" s="247" t="n">
        <x:v>0</x:v>
      </x:c>
      <x:c r="I132" s="245" t="n">
        <x:v>11</x:v>
      </x:c>
      <x:c r="J132" s="245" t="n">
        <x:v>1</x:v>
      </x:c>
      <x:c r="K132" s="176" t="str">
        <x:v>2 Mo.</x:v>
      </x:c>
      <x:c r="L132" s="245" t="n">
        <x:v>83</x:v>
      </x:c>
      <x:c r="M132" s="245" t="n">
        <x:v>1</x:v>
      </x:c>
      <x:c r="N132" s="245" t="n">
        <x:v>2235</x:v>
      </x:c>
      <x:c r="O132" s="176" t="str">
        <x:v>Paper &amp; Party Supplies</x:v>
      </x:c>
      <x:c r="P132" s="245" t="n">
        <x:v>135</x:v>
      </x:c>
      <x:c r="Q132" s="245" t="n">
        <x:v>100</x:v>
      </x:c>
      <x:c r="R132" s="248" t="n">
        <x:v>0.49</x:v>
      </x:c>
      <x:c r="S132" s="245" t="n">
        <x:v>3032</x:v>
      </x:c>
      <x:c r="T132" s="176" t="str">
        <x:v>locally grown bundle,home grown baby,farmers market baby,locally grown baby,locally grown shower,farmers market theme,baby shower bundle,games bundle,shower decorations,baby shower decor,baby shower,baby shower games,garden neutral baby</x:v>
      </x:c>
      <x:c r="U132" s="176" t="str">
        <x:v>locally grown bundle</x:v>
      </x:c>
      <x:c r="V132" s="176" t="str">
        <x:v>home grown baby</x:v>
      </x:c>
      <x:c r="W132" s="176" t="str">
        <x:v>farmers market baby</x:v>
      </x:c>
      <x:c r="X132" s="176" t="str">
        <x:v>locally grown baby</x:v>
      </x:c>
      <x:c r="Y132" s="176" t="str">
        <x:v>locally grown shower</x:v>
      </x:c>
      <x:c r="Z132" s="176" t="str">
        <x:v>farmers market theme</x:v>
      </x:c>
      <x:c r="AA132" s="176" t="str">
        <x:v>baby shower bundle</x:v>
      </x:c>
      <x:c r="AB132" s="176" t="str">
        <x:v>games bundle</x:v>
      </x:c>
      <x:c r="AC132" s="176" t="str">
        <x:v>shower decorations</x:v>
      </x:c>
      <x:c r="AD132" s="176" t="str">
        <x:v>baby shower decor</x:v>
      </x:c>
      <x:c r="AE132" s="176" t="str">
        <x:v>baby shower</x:v>
      </x:c>
      <x:c r="AF132" s="176" t="str">
        <x:v>baby shower games</x:v>
      </x:c>
      <x:c r="AG132" s="176" t="str">
        <x:v>garden neutral baby</x:v>
      </x:c>
      <x:c r="AH132" s="249" t="str">
        <x:v>Direct</x:v>
      </x:c>
      <x:c r="AI132" s="249" t="str">
        <x:v>Complete event bundle</x:v>
      </x:c>
      <x:c r="AJ132" s="249" t="str">
        <x:v>Unclear format</x:v>
      </x:c>
      <x:c r="AK132" s="249" t="str">
        <x:v>Title explicitly combines baby shower + invitation + bundle/set/suite</x:v>
      </x:c>
      <x:c r="AL132" s="250" t="n">
        <x:v>2</x:v>
      </x:c>
      <x:c r="AM132" s="244" t="n">
        <x:f>IF($AH132="Direct",$E132,"")</x:f>
        <x:v>50.09</x:v>
      </x:c>
      <x:c r="AN132" s="245" t="n">
        <x:f>IF($AH132="Direct",$F132,0)</x:f>
        <x:v>13</x:v>
      </x:c>
      <x:c r="AO132" s="246" t="n">
        <x:f>IF($AH132="Direct",$G132,0)</x:f>
        <x:v>651</x:v>
      </x:c>
      <x:c r="AP132" s="176" t="n">
        <x:f>IF($AH132="Direct",1,0)</x:f>
        <x:v>1</x:v>
      </x:c>
      <x:c r="AQ132" s="176" t="n">
        <x:f>IF(AND($AH132="Direct",$F132&gt;0),1,0)</x:f>
        <x:v>1</x:v>
      </x:c>
      <x:c r="AR132" s="176" t="str">
        <x:v>No</x:v>
      </x:c>
    </x:row>
    <x:row r="133">
      <x:c r="A133" s="176" t="str">
        <x:v>Editable Its a Baby Sprinkle, Sprinkle Baby Shower Invitation, Baby Sprinkle Bundle with Games and Sprinkle Baby Shower Decorations SPKBS001</x:v>
      </x:c>
      <x:c r="B133" s="176" t="str">
        <x:v>https://www.etsy.com/listing/1650390553/editable-baby-sprinkle-bundle-set</x:v>
      </x:c>
      <x:c r="C133" s="176" t="str">
        <x:v>LittleCutieParty</x:v>
      </x:c>
      <x:c r="D133" s="176" t="str">
        <x:v>https://www.etsy.com/shop/LittleCutieParty</x:v>
      </x:c>
      <x:c r="E133" s="244" t="n">
        <x:v>38</x:v>
      </x:c>
      <x:c r="F133" s="245" t="n">
        <x:v>17</x:v>
      </x:c>
      <x:c r="G133" s="246" t="n">
        <x:v>646</x:v>
      </x:c>
      <x:c r="H133" s="247" t="n">
        <x:v>0</x:v>
      </x:c>
      <x:c r="I133" s="245" t="n">
        <x:v>49</x:v>
      </x:c>
      <x:c r="J133" s="245" t="n">
        <x:v>3</x:v>
      </x:c>
      <x:c r="K133" s="176" t="str">
        <x:v>30 Mo.</x:v>
      </x:c>
      <x:c r="L133" s="245" t="n">
        <x:v>61</x:v>
      </x:c>
      <x:c r="M133" s="245" t="n">
        <x:v>0</x:v>
      </x:c>
      <x:c r="N133" s="245" t="n">
        <x:v>2085</x:v>
      </x:c>
      <x:c r="O133" s="176" t="str">
        <x:v>Paper &amp; Party Supplies</x:v>
      </x:c>
      <x:c r="P133" s="245" t="n">
        <x:v>121</x:v>
      </x:c>
      <x:c r="Q133" s="245" t="n">
        <x:v>30</x:v>
      </x:c>
      <x:c r="R133" s="248" t="n">
        <x:v>2.35</x:v>
      </x:c>
      <x:c r="S133" s="245" t="n">
        <x:v>11166</x:v>
      </x:c>
      <x:c r="T133" s="176" t="str">
        <x:v>baby girl sprinkle,sprinkle,sprinkled with love,sprinkle baby shower,baby sprinkle,baby shower,baby shower bundle,games bundle,bundle,invitation bundle,girl baby shower,little sprinkle,its a baby sprinkle</x:v>
      </x:c>
      <x:c r="U133" s="176" t="str">
        <x:v>baby girl sprinkle</x:v>
      </x:c>
      <x:c r="V133" s="176" t="str">
        <x:v>sprinkle</x:v>
      </x:c>
      <x:c r="W133" s="176" t="str">
        <x:v>sprinkled with love</x:v>
      </x:c>
      <x:c r="X133" s="176" t="str">
        <x:v>sprinkle baby shower</x:v>
      </x:c>
      <x:c r="Y133" s="176" t="str">
        <x:v>baby sprinkle</x:v>
      </x:c>
      <x:c r="Z133" s="176" t="str">
        <x:v>baby shower</x:v>
      </x:c>
      <x:c r="AA133" s="176" t="str">
        <x:v>baby shower bundle</x:v>
      </x:c>
      <x:c r="AB133" s="176" t="str">
        <x:v>games bundle</x:v>
      </x:c>
      <x:c r="AC133" s="176" t="str">
        <x:v>bundle</x:v>
      </x:c>
      <x:c r="AD133" s="176" t="str">
        <x:v>invitation bundle</x:v>
      </x:c>
      <x:c r="AE133" s="176" t="str">
        <x:v>girl baby shower</x:v>
      </x:c>
      <x:c r="AF133" s="176" t="str">
        <x:v>little sprinkle</x:v>
      </x:c>
      <x:c r="AG133" s="176" t="str">
        <x:v>its a baby sprinkle</x:v>
      </x:c>
      <x:c r="AH133" s="249" t="str">
        <x:v>Direct</x:v>
      </x:c>
      <x:c r="AI133" s="249" t="str">
        <x:v>Complete event bundle</x:v>
      </x:c>
      <x:c r="AJ133" s="249" t="str">
        <x:v>Digital/printable</x:v>
      </x:c>
      <x:c r="AK133" s="249" t="str">
        <x:v>Title explicitly combines baby shower + invitation + bundle/set/suite</x:v>
      </x:c>
      <x:c r="AL133" s="250" t="n">
        <x:v>30</x:v>
      </x:c>
      <x:c r="AM133" s="244" t="n">
        <x:f>IF($AH133="Direct",$E133,"")</x:f>
        <x:v>38</x:v>
      </x:c>
      <x:c r="AN133" s="245" t="n">
        <x:f>IF($AH133="Direct",$F133,0)</x:f>
        <x:v>17</x:v>
      </x:c>
      <x:c r="AO133" s="246" t="n">
        <x:f>IF($AH133="Direct",$G133,0)</x:f>
        <x:v>646</x:v>
      </x:c>
      <x:c r="AP133" s="176" t="n">
        <x:f>IF($AH133="Direct",1,0)</x:f>
        <x:v>1</x:v>
      </x:c>
      <x:c r="AQ133" s="176" t="n">
        <x:f>IF(AND($AH133="Direct",$F133&gt;0),1,0)</x:f>
        <x:v>1</x:v>
      </x:c>
      <x:c r="AR133" s="176" t="str">
        <x:v>No</x:v>
      </x:c>
    </x:row>
    <x:row r="134">
      <x:c r="A134" s="176" t="str">
        <x:v>Editable Sage Green Baby Shower Invitation Bundle, Green Gingham Baby Shower Invite with Games and Sage Green Baby Shower Decor GGHBS001</x:v>
      </x:c>
      <x:c r="B134" s="176" t="str">
        <x:v>https://www.etsy.com/listing/1727748352/editable-sage-green-baby-shower</x:v>
      </x:c>
      <x:c r="C134" s="176" t="str">
        <x:v>LittleCutieParty</x:v>
      </x:c>
      <x:c r="D134" s="176" t="str">
        <x:v>https://www.etsy.com/shop/LittleCutieParty</x:v>
      </x:c>
      <x:c r="E134" s="244" t="n">
        <x:v>38</x:v>
      </x:c>
      <x:c r="F134" s="245" t="n">
        <x:v>17</x:v>
      </x:c>
      <x:c r="G134" s="246" t="n">
        <x:v>646</x:v>
      </x:c>
      <x:c r="H134" s="247" t="n">
        <x:v>-100</x:v>
      </x:c>
      <x:c r="I134" s="245" t="n">
        <x:v>65</x:v>
      </x:c>
      <x:c r="J134" s="245" t="n">
        <x:v>4</x:v>
      </x:c>
      <x:c r="K134" s="176" t="str">
        <x:v>25 Mo.</x:v>
      </x:c>
      <x:c r="L134" s="245" t="n">
        <x:v>314</x:v>
      </x:c>
      <x:c r="M134" s="245" t="n">
        <x:v>0</x:v>
      </x:c>
      <x:c r="N134" s="245" t="n">
        <x:v>8455</x:v>
      </x:c>
      <x:c r="O134" s="176" t="str">
        <x:v>Paper &amp; Party Supplies</x:v>
      </x:c>
      <x:c r="P134" s="245" t="n">
        <x:v>121</x:v>
      </x:c>
      <x:c r="Q134" s="245" t="n">
        <x:v>84</x:v>
      </x:c>
      <x:c r="R134" s="248" t="n">
        <x:v>0.77</x:v>
      </x:c>
      <x:c r="S134" s="245" t="n">
        <x:v>11166</x:v>
      </x:c>
      <x:c r="T134" s="176" t="str">
        <x:v>baby shower package,baby invitation set,baby shower bundle,shower bundle,sage green gingham,sage green,sage green baby,green gingham,green baby shower,gingham baby shower,sage green invite,sage green shower,gingham party invite</x:v>
      </x:c>
      <x:c r="U134" s="176" t="str">
        <x:v>baby shower package</x:v>
      </x:c>
      <x:c r="V134" s="176" t="str">
        <x:v>baby invitation set</x:v>
      </x:c>
      <x:c r="W134" s="176" t="str">
        <x:v>baby shower bundle</x:v>
      </x:c>
      <x:c r="X134" s="176" t="str">
        <x:v>shower bundle</x:v>
      </x:c>
      <x:c r="Y134" s="176" t="str">
        <x:v>sage green gingham</x:v>
      </x:c>
      <x:c r="Z134" s="176" t="str">
        <x:v>sage green</x:v>
      </x:c>
      <x:c r="AA134" s="176" t="str">
        <x:v>sage green baby</x:v>
      </x:c>
      <x:c r="AB134" s="176" t="str">
        <x:v>green gingham</x:v>
      </x:c>
      <x:c r="AC134" s="176" t="str">
        <x:v>green baby shower</x:v>
      </x:c>
      <x:c r="AD134" s="176" t="str">
        <x:v>gingham baby shower</x:v>
      </x:c>
      <x:c r="AE134" s="176" t="str">
        <x:v>sage green invite</x:v>
      </x:c>
      <x:c r="AF134" s="176" t="str">
        <x:v>sage green shower</x:v>
      </x:c>
      <x:c r="AG134" s="176" t="str">
        <x:v>gingham party invite</x:v>
      </x:c>
      <x:c r="AH134" s="249" t="str">
        <x:v>Direct</x:v>
      </x:c>
      <x:c r="AI134" s="249" t="str">
        <x:v>Complete event bundle</x:v>
      </x:c>
      <x:c r="AJ134" s="249" t="str">
        <x:v>Digital/printable</x:v>
      </x:c>
      <x:c r="AK134" s="249" t="str">
        <x:v>Title explicitly combines baby shower + invitation + bundle/set/suite</x:v>
      </x:c>
      <x:c r="AL134" s="250" t="n">
        <x:v>25</x:v>
      </x:c>
      <x:c r="AM134" s="244" t="n">
        <x:f>IF($AH134="Direct",$E134,"")</x:f>
        <x:v>38</x:v>
      </x:c>
      <x:c r="AN134" s="245" t="n">
        <x:f>IF($AH134="Direct",$F134,0)</x:f>
        <x:v>17</x:v>
      </x:c>
      <x:c r="AO134" s="246" t="n">
        <x:f>IF($AH134="Direct",$G134,0)</x:f>
        <x:v>646</x:v>
      </x:c>
      <x:c r="AP134" s="176" t="n">
        <x:f>IF($AH134="Direct",1,0)</x:f>
        <x:v>1</x:v>
      </x:c>
      <x:c r="AQ134" s="176" t="n">
        <x:f>IF(AND($AH134="Direct",$F134&gt;0),1,0)</x:f>
        <x:v>1</x:v>
      </x:c>
      <x:c r="AR134" s="176" t="str">
        <x:v>No</x:v>
      </x:c>
    </x:row>
    <x:row r="135">
      <x:c r="A135" s="176" t="str">
        <x:v>Editable Baby on Board Baby Shower Invitation Bundle, Surfboard Baby Shower with Games Bundle and Surfing Baby shower Decorations BBBBS001</x:v>
      </x:c>
      <x:c r="B135" s="176" t="str">
        <x:v>https://www.etsy.com/listing/1734338960/editable-baby-on-board-baby-shower</x:v>
      </x:c>
      <x:c r="C135" s="176" t="str">
        <x:v>LittleCutieParty</x:v>
      </x:c>
      <x:c r="D135" s="176" t="str">
        <x:v>https://www.etsy.com/shop/LittleCutieParty</x:v>
      </x:c>
      <x:c r="E135" s="244" t="n">
        <x:v>38</x:v>
      </x:c>
      <x:c r="F135" s="245" t="n">
        <x:v>17</x:v>
      </x:c>
      <x:c r="G135" s="246" t="n">
        <x:v>646</x:v>
      </x:c>
      <x:c r="H135" s="247" t="n">
        <x:v>0</x:v>
      </x:c>
      <x:c r="I135" s="245" t="n">
        <x:v>16</x:v>
      </x:c>
      <x:c r="J135" s="245" t="n">
        <x:v>1</x:v>
      </x:c>
      <x:c r="K135" s="176" t="str">
        <x:v>25 Mo.</x:v>
      </x:c>
      <x:c r="L135" s="245" t="n">
        <x:v>41</x:v>
      </x:c>
      <x:c r="M135" s="245" t="n">
        <x:v>0</x:v>
      </x:c>
      <x:c r="N135" s="245" t="n">
        <x:v>1947</x:v>
      </x:c>
      <x:c r="O135" s="176" t="str">
        <x:v>Paper &amp; Party Supplies</x:v>
      </x:c>
      <x:c r="P135" s="245" t="n">
        <x:v>121</x:v>
      </x:c>
      <x:c r="Q135" s="245" t="n">
        <x:v>33</x:v>
      </x:c>
      <x:c r="R135" s="248" t="n">
        <x:v>0.82</x:v>
      </x:c>
      <x:c r="S135" s="245" t="n">
        <x:v>11166</x:v>
      </x:c>
      <x:c r="T135" s="176" t="str">
        <x:v>baby shower,baby shower bundle,games bundle,bundle,baby invitation set,baby shower package,baby on board,little surfer,surfer baby shower,surfboard baby,coastal,beach baby shower,surf board</x:v>
      </x:c>
      <x:c r="U135" s="176" t="str">
        <x:v>baby shower</x:v>
      </x:c>
      <x:c r="V135" s="176" t="str">
        <x:v>baby shower bundle</x:v>
      </x:c>
      <x:c r="W135" s="176" t="str">
        <x:v>games bundle</x:v>
      </x:c>
      <x:c r="X135" s="176" t="str">
        <x:v>bundle</x:v>
      </x:c>
      <x:c r="Y135" s="176" t="str">
        <x:v>baby invitation set</x:v>
      </x:c>
      <x:c r="Z135" s="176" t="str">
        <x:v>baby shower package</x:v>
      </x:c>
      <x:c r="AA135" s="176" t="str">
        <x:v>baby on board</x:v>
      </x:c>
      <x:c r="AB135" s="176" t="str">
        <x:v>little surfer</x:v>
      </x:c>
      <x:c r="AC135" s="176" t="str">
        <x:v>surfer baby shower</x:v>
      </x:c>
      <x:c r="AD135" s="176" t="str">
        <x:v>surfboard baby</x:v>
      </x:c>
      <x:c r="AE135" s="176" t="str">
        <x:v>coastal</x:v>
      </x:c>
      <x:c r="AF135" s="176" t="str">
        <x:v>beach baby shower</x:v>
      </x:c>
      <x:c r="AG135" s="176" t="str">
        <x:v>surf board</x:v>
      </x:c>
      <x:c r="AH135" s="249" t="str">
        <x:v>Direct</x:v>
      </x:c>
      <x:c r="AI135" s="249" t="str">
        <x:v>Complete event bundle</x:v>
      </x:c>
      <x:c r="AJ135" s="249" t="str">
        <x:v>Digital/printable</x:v>
      </x:c>
      <x:c r="AK135" s="249" t="str">
        <x:v>Title explicitly combines baby shower + invitation + bundle/set/suite</x:v>
      </x:c>
      <x:c r="AL135" s="250" t="n">
        <x:v>25</x:v>
      </x:c>
      <x:c r="AM135" s="244" t="n">
        <x:f>IF($AH135="Direct",$E135,"")</x:f>
        <x:v>38</x:v>
      </x:c>
      <x:c r="AN135" s="245" t="n">
        <x:f>IF($AH135="Direct",$F135,0)</x:f>
        <x:v>17</x:v>
      </x:c>
      <x:c r="AO135" s="246" t="n">
        <x:f>IF($AH135="Direct",$G135,0)</x:f>
        <x:v>646</x:v>
      </x:c>
      <x:c r="AP135" s="176" t="n">
        <x:f>IF($AH135="Direct",1,0)</x:f>
        <x:v>1</x:v>
      </x:c>
      <x:c r="AQ135" s="176" t="n">
        <x:f>IF(AND($AH135="Direct",$F135&gt;0),1,0)</x:f>
        <x:v>1</x:v>
      </x:c>
      <x:c r="AR135" s="176" t="str">
        <x:v>No</x:v>
      </x:c>
    </x:row>
    <x:row r="136">
      <x:c r="A136" s="176" t="str">
        <x:v>Locally Grown Pink Baby Shower Bundle, Farmers Market Baby Shower Bundle, Girl Locally Grown Baby Shower Games Bundle, Locally Grown Invite</x:v>
      </x:c>
      <x:c r="B136" s="176" t="str">
        <x:v>https://www.etsy.com/listing/4410922528/locally-grown-pink-baby-shower-bundle</x:v>
      </x:c>
      <x:c r="C136" s="176" t="str">
        <x:v>BubbaBloomPrints</x:v>
      </x:c>
      <x:c r="D136" s="176" t="str">
        <x:v>https://www.etsy.com/shop/BubbaBloomPrints</x:v>
      </x:c>
      <x:c r="E136" s="244" t="n">
        <x:v>46.13</x:v>
      </x:c>
      <x:c r="F136" s="245" t="n">
        <x:v>14</x:v>
      </x:c>
      <x:c r="G136" s="246" t="n">
        <x:v>646</x:v>
      </x:c>
      <x:c r="H136" s="247" t="n">
        <x:v>0</x:v>
      </x:c>
      <x:c r="I136" s="245" t="n">
        <x:v>28</x:v>
      </x:c>
      <x:c r="J136" s="245" t="n">
        <x:v>2</x:v>
      </x:c>
      <x:c r="K136" s="176" t="str">
        <x:v>8 Mo.</x:v>
      </x:c>
      <x:c r="L136" s="245" t="n">
        <x:v>17</x:v>
      </x:c>
      <x:c r="M136" s="245" t="n">
        <x:v>0</x:v>
      </x:c>
      <x:c r="N136" s="245" t="n">
        <x:v>685</x:v>
      </x:c>
      <x:c r="O136" s="176" t="str">
        <x:v>Paper &amp; Party Supplies</x:v>
      </x:c>
      <x:c r="P136" s="245" t="n">
        <x:v>12</x:v>
      </x:c>
      <x:c r="Q136" s="245" t="n">
        <x:v>33</x:v>
      </x:c>
      <x:c r="R136" s="248" t="n">
        <x:v>4.09</x:v>
      </x:c>
      <x:c r="S136" s="245" t="n">
        <x:v>3292</x:v>
      </x:c>
      <x:c r="T136" s="176" t="str">
        <x:v>locally grown baby,locally grown shower,locally grown bundle,farmers market baby,baby shower games,baby shower invite,printable bundle,locally grown invite,editable invite,canva template,garden baby shower,girl baby shower,pink locally grown</x:v>
      </x:c>
      <x:c r="U136" s="176" t="str">
        <x:v>locally grown baby</x:v>
      </x:c>
      <x:c r="V136" s="176" t="str">
        <x:v>locally grown shower</x:v>
      </x:c>
      <x:c r="W136" s="176" t="str">
        <x:v>locally grown bundle</x:v>
      </x:c>
      <x:c r="X136" s="176" t="str">
        <x:v>farmers market baby</x:v>
      </x:c>
      <x:c r="Y136" s="176" t="str">
        <x:v>baby shower games</x:v>
      </x:c>
      <x:c r="Z136" s="176" t="str">
        <x:v>baby shower invite</x:v>
      </x:c>
      <x:c r="AA136" s="176" t="str">
        <x:v>printable bundle</x:v>
      </x:c>
      <x:c r="AB136" s="176" t="str">
        <x:v>locally grown invite</x:v>
      </x:c>
      <x:c r="AC136" s="176" t="str">
        <x:v>editable invite</x:v>
      </x:c>
      <x:c r="AD136" s="176" t="str">
        <x:v>canva template</x:v>
      </x:c>
      <x:c r="AE136" s="176" t="str">
        <x:v>garden baby shower</x:v>
      </x:c>
      <x:c r="AF136" s="176" t="str">
        <x:v>girl baby shower</x:v>
      </x:c>
      <x:c r="AG136" s="176" t="str">
        <x:v>pink locally grown</x:v>
      </x:c>
      <x:c r="AH136" s="249" t="str">
        <x:v>Direct</x:v>
      </x:c>
      <x:c r="AI136" s="249" t="str">
        <x:v>Complete event bundle</x:v>
      </x:c>
      <x:c r="AJ136" s="249" t="str">
        <x:v>Digital/printable</x:v>
      </x:c>
      <x:c r="AK136" s="249" t="str">
        <x:v>Title explicitly combines baby shower + invitation + bundle/set/suite</x:v>
      </x:c>
      <x:c r="AL136" s="250" t="n">
        <x:v>8</x:v>
      </x:c>
      <x:c r="AM136" s="244" t="n">
        <x:f>IF($AH136="Direct",$E136,"")</x:f>
        <x:v>46.13</x:v>
      </x:c>
      <x:c r="AN136" s="245" t="n">
        <x:f>IF($AH136="Direct",$F136,0)</x:f>
        <x:v>14</x:v>
      </x:c>
      <x:c r="AO136" s="246" t="n">
        <x:f>IF($AH136="Direct",$G136,0)</x:f>
        <x:v>646</x:v>
      </x:c>
      <x:c r="AP136" s="176" t="n">
        <x:f>IF($AH136="Direct",1,0)</x:f>
        <x:v>1</x:v>
      </x:c>
      <x:c r="AQ136" s="176" t="n">
        <x:f>IF(AND($AH136="Direct",$F136&gt;0),1,0)</x:f>
        <x:v>1</x:v>
      </x:c>
      <x:c r="AR136" s="176" t="str">
        <x:v>No</x:v>
      </x:c>
    </x:row>
    <x:row r="137">
      <x:c r="A137" s="176" t="str">
        <x:v>Bun In The Oven Baby Shower Bundle, Cinnamon Roll, Decorations, Canva Template, Digital Download</x:v>
      </x:c>
      <x:c r="B137" s="176" t="str">
        <x:v>https://www.etsy.com/listing/4492689417/bun-in-the-oven-baby-shower-bundle</x:v>
      </x:c>
      <x:c r="C137" s="176" t="str">
        <x:v>BrightlyCollective</x:v>
      </x:c>
      <x:c r="D137" s="176" t="str">
        <x:v>https://www.etsy.com/shop/BrightlyCollective</x:v>
      </x:c>
      <x:c r="E137" s="244" t="n">
        <x:v>40</x:v>
      </x:c>
      <x:c r="F137" s="245" t="n">
        <x:v>16</x:v>
      </x:c>
      <x:c r="G137" s="246" t="n">
        <x:v>640</x:v>
      </x:c>
      <x:c r="H137" s="247" t="n">
        <x:v>0</x:v>
      </x:c>
      <x:c r="I137" s="245" t="n">
        <x:v>14</x:v>
      </x:c>
      <x:c r="J137" s="245" t="n">
        <x:v>1</x:v>
      </x:c>
      <x:c r="K137" s="176" t="str">
        <x:v>4 Mo.</x:v>
      </x:c>
      <x:c r="L137" s="245" t="n">
        <x:v>18</x:v>
      </x:c>
      <x:c r="M137" s="245" t="n">
        <x:v>0</x:v>
      </x:c>
      <x:c r="N137" s="245" t="n">
        <x:v>342</x:v>
      </x:c>
      <x:c r="O137" s="176" t="str">
        <x:v>Paper &amp; Party Supplies</x:v>
      </x:c>
      <x:c r="P137" s="245" t="n">
        <x:v>78</x:v>
      </x:c>
      <x:c r="Q137" s="245" t="n">
        <x:v>33</x:v>
      </x:c>
      <x:c r="R137" s="248" t="n">
        <x:v>4.09</x:v>
      </x:c>
      <x:c r="S137" s="245" t="n">
        <x:v>8864</x:v>
      </x:c>
      <x:c r="T137" s="176" t="str">
        <x:v>baby shower decor,baby shower,baby shower invite,baby shower bundle,is on the way,gingham bun baby,there's a bun,in the oven,cinnamon roll,bun baby shower,beige gingham,gender neutral,bakery baby shower</x:v>
      </x:c>
      <x:c r="U137" s="176" t="str">
        <x:v>baby shower decor</x:v>
      </x:c>
      <x:c r="V137" s="176" t="str">
        <x:v>baby shower</x:v>
      </x:c>
      <x:c r="W137" s="176" t="str">
        <x:v>baby shower invite</x:v>
      </x:c>
      <x:c r="X137" s="176" t="str">
        <x:v>baby shower bundle</x:v>
      </x:c>
      <x:c r="Y137" s="176" t="str">
        <x:v>is on the way</x:v>
      </x:c>
      <x:c r="Z137" s="176" t="str">
        <x:v>gingham bun baby</x:v>
      </x:c>
      <x:c r="AA137" s="176" t="str">
        <x:v>there's a bun</x:v>
      </x:c>
      <x:c r="AB137" s="176" t="str">
        <x:v>in the oven</x:v>
      </x:c>
      <x:c r="AC137" s="176" t="str">
        <x:v>cinnamon roll</x:v>
      </x:c>
      <x:c r="AD137" s="176" t="str">
        <x:v>bun baby shower</x:v>
      </x:c>
      <x:c r="AE137" s="176" t="str">
        <x:v>beige gingham</x:v>
      </x:c>
      <x:c r="AF137" s="176" t="str">
        <x:v>gender neutral</x:v>
      </x:c>
      <x:c r="AG137" s="176" t="str">
        <x:v>bakery baby shower</x:v>
      </x:c>
      <x:c r="AH137" s="249" t="str">
        <x:v>Adjacent</x:v>
      </x:c>
      <x:c r="AI137" s="249" t="str">
        <x:v>Games/decor bundle</x:v>
      </x:c>
      <x:c r="AJ137" s="249" t="str">
        <x:v>Digital/printable</x:v>
      </x:c>
      <x:c r="AK137" s="249" t="str">
        <x:v>Baby shower bundle without invitation language</x:v>
      </x:c>
      <x:c r="AL137" s="250" t="n">
        <x:v>4</x:v>
      </x:c>
      <x:c r="AM137" s="244" t="str">
        <x:f>IF($AH137="Direct",$E137,"")</x:f>
      </x:c>
      <x:c r="AN137" s="245" t="n">
        <x:f>IF($AH137="Direct",$F137,0)</x:f>
        <x:v>0</x:v>
      </x:c>
      <x:c r="AO137" s="246" t="n">
        <x:f>IF($AH137="Direct",$G137,0)</x:f>
        <x:v>0</x:v>
      </x:c>
      <x:c r="AP137" s="176" t="n">
        <x:f>IF($AH137="Direct",1,0)</x:f>
        <x:v>0</x:v>
      </x:c>
      <x:c r="AQ137" s="176" t="n">
        <x:f>IF(AND($AH137="Direct",$F137&gt;0),1,0)</x:f>
        <x:v>0</x:v>
      </x:c>
      <x:c r="AR137" s="176" t="str">
        <x:v>No</x:v>
      </x:c>
    </x:row>
    <x:row r="138">
      <x:c r="A138" s="176" t="str">
        <x:v>Little Honey Baby Shower Bundle, Blue Winnie the Pooh, Decorations, Canva Template</x:v>
      </x:c>
      <x:c r="B138" s="176" t="str">
        <x:v>https://www.etsy.com/listing/4485474658/little-honey-baby-shower-bundle-blue</x:v>
      </x:c>
      <x:c r="C138" s="176" t="str">
        <x:v>BrightlyCollective</x:v>
      </x:c>
      <x:c r="D138" s="176" t="str">
        <x:v>https://www.etsy.com/shop/BrightlyCollective</x:v>
      </x:c>
      <x:c r="E138" s="244" t="n">
        <x:v>40</x:v>
      </x:c>
      <x:c r="F138" s="245" t="n">
        <x:v>16</x:v>
      </x:c>
      <x:c r="G138" s="246" t="n">
        <x:v>640</x:v>
      </x:c>
      <x:c r="H138" s="247" t="n">
        <x:v>0</x:v>
      </x:c>
      <x:c r="I138" s="245" t="n">
        <x:v>14</x:v>
      </x:c>
      <x:c r="J138" s="245" t="n">
        <x:v>1</x:v>
      </x:c>
      <x:c r="K138" s="176" t="str">
        <x:v>4 Mo.</x:v>
      </x:c>
      <x:c r="L138" s="245" t="n">
        <x:v>42</x:v>
      </x:c>
      <x:c r="M138" s="245" t="n">
        <x:v>0</x:v>
      </x:c>
      <x:c r="N138" s="245" t="n">
        <x:v>928</x:v>
      </x:c>
      <x:c r="O138" s="176" t="str">
        <x:v>Paper &amp; Party Supplies</x:v>
      </x:c>
      <x:c r="P138" s="245" t="n">
        <x:v>78</x:v>
      </x:c>
      <x:c r="Q138" s="245" t="n">
        <x:v>60</x:v>
      </x:c>
      <x:c r="R138" s="248" t="n">
        <x:v>1.51</x:v>
      </x:c>
      <x:c r="S138" s="245" t="n">
        <x:v>8864</x:v>
      </x:c>
      <x:c r="T138" s="176" t="str">
        <x:v>baby shower decor,baby shower,baby shower invite,baby shower bundle,is on the way,a little honey,a little hunny,winnie the pooh,pooh baby shower,blue stripe pooh,boy winnie the pooh,boy baby shower,pooh bear baby</x:v>
      </x:c>
      <x:c r="U138" s="176" t="str">
        <x:v>baby shower decor</x:v>
      </x:c>
      <x:c r="V138" s="176" t="str">
        <x:v>baby shower</x:v>
      </x:c>
      <x:c r="W138" s="176" t="str">
        <x:v>baby shower invite</x:v>
      </x:c>
      <x:c r="X138" s="176" t="str">
        <x:v>baby shower bundle</x:v>
      </x:c>
      <x:c r="Y138" s="176" t="str">
        <x:v>is on the way</x:v>
      </x:c>
      <x:c r="Z138" s="176" t="str">
        <x:v>a little honey</x:v>
      </x:c>
      <x:c r="AA138" s="176" t="str">
        <x:v>a little hunny</x:v>
      </x:c>
      <x:c r="AB138" s="176" t="str">
        <x:v>winnie the pooh</x:v>
      </x:c>
      <x:c r="AC138" s="176" t="str">
        <x:v>pooh baby shower</x:v>
      </x:c>
      <x:c r="AD138" s="176" t="str">
        <x:v>blue stripe pooh</x:v>
      </x:c>
      <x:c r="AE138" s="176" t="str">
        <x:v>boy winnie the pooh</x:v>
      </x:c>
      <x:c r="AF138" s="176" t="str">
        <x:v>boy baby shower</x:v>
      </x:c>
      <x:c r="AG138" s="176" t="str">
        <x:v>pooh bear baby</x:v>
      </x:c>
      <x:c r="AH138" s="249" t="str">
        <x:v>Adjacent</x:v>
      </x:c>
      <x:c r="AI138" s="249" t="str">
        <x:v>Games/decor bundle</x:v>
      </x:c>
      <x:c r="AJ138" s="249" t="str">
        <x:v>Digital/printable</x:v>
      </x:c>
      <x:c r="AK138" s="249" t="str">
        <x:v>Baby shower bundle without invitation language</x:v>
      </x:c>
      <x:c r="AL138" s="250" t="n">
        <x:v>4</x:v>
      </x:c>
      <x:c r="AM138" s="244" t="str">
        <x:f>IF($AH138="Direct",$E138,"")</x:f>
      </x:c>
      <x:c r="AN138" s="245" t="n">
        <x:f>IF($AH138="Direct",$F138,0)</x:f>
        <x:v>0</x:v>
      </x:c>
      <x:c r="AO138" s="246" t="n">
        <x:f>IF($AH138="Direct",$G138,0)</x:f>
        <x:v>0</x:v>
      </x:c>
      <x:c r="AP138" s="176" t="n">
        <x:f>IF($AH138="Direct",1,0)</x:f>
        <x:v>0</x:v>
      </x:c>
      <x:c r="AQ138" s="176" t="n">
        <x:f>IF(AND($AH138="Direct",$F138&gt;0),1,0)</x:f>
        <x:v>0</x:v>
      </x:c>
      <x:c r="AR138" s="176" t="str">
        <x:v>Yes</x:v>
      </x:c>
    </x:row>
    <x:row r="139">
      <x:c r="A139" s="176" t="str">
        <x:v>Classic Winnie The Pooh Baby Shower Website Template with RSVP Invitation | Editable Canva Teddy Bear Honey Invite Boy Girl Gender Neutral</x:v>
      </x:c>
      <x:c r="B139" s="176" t="str">
        <x:v>https://www.etsy.com/listing/4489692026/classic-winnie-the-pooh-baby-shower</x:v>
      </x:c>
      <x:c r="C139" s="176" t="str">
        <x:v>EventsByAnn</x:v>
      </x:c>
      <x:c r="D139" s="176" t="str">
        <x:v>https://www.etsy.com/shop/EventsByAnn</x:v>
      </x:c>
      <x:c r="E139" s="244" t="n">
        <x:v>16</x:v>
      </x:c>
      <x:c r="F139" s="245" t="n">
        <x:v>40</x:v>
      </x:c>
      <x:c r="G139" s="246" t="n">
        <x:v>640</x:v>
      </x:c>
      <x:c r="H139" s="247" t="n">
        <x:v>-100</x:v>
      </x:c>
      <x:c r="I139" s="245" t="n">
        <x:v>117</x:v>
      </x:c>
      <x:c r="J139" s="245" t="n">
        <x:v>14</x:v>
      </x:c>
      <x:c r="K139" s="176" t="str">
        <x:v>4 Mo.</x:v>
      </x:c>
      <x:c r="L139" s="245" t="n">
        <x:v>228</x:v>
      </x:c>
      <x:c r="M139" s="245" t="n">
        <x:v>4</x:v>
      </x:c>
      <x:c r="N139" s="245" t="n">
        <x:v>6503</x:v>
      </x:c>
      <x:c r="O139" s="176" t="str">
        <x:v>Paper &amp; Party Supplies</x:v>
      </x:c>
      <x:c r="P139" s="245" t="n">
        <x:v>11</x:v>
      </x:c>
      <x:c r="Q139" s="245" t="n">
        <x:v>100</x:v>
      </x:c>
      <x:c r="R139" s="248" t="n">
        <x:v>1.8</x:v>
      </x:c>
      <x:c r="S139" s="245" t="n">
        <x:v>10713</x:v>
      </x:c>
      <x:c r="T139" s="176" t="str">
        <x:v>winnie the pooh,baby shower invite,pooh baby shower,gender neutral,website template,trackable rsvp,classic pooh invite,honey on the way,online rsvp invite,winnie baby shower,text baby shower,editable canva,digital download</x:v>
      </x:c>
      <x:c r="U139" s="176" t="str">
        <x:v>winnie the pooh</x:v>
      </x:c>
      <x:c r="V139" s="176" t="str">
        <x:v>baby shower invite</x:v>
      </x:c>
      <x:c r="W139" s="176" t="str">
        <x:v>pooh baby shower</x:v>
      </x:c>
      <x:c r="X139" s="176" t="str">
        <x:v>gender neutral</x:v>
      </x:c>
      <x:c r="Y139" s="176" t="str">
        <x:v>website template</x:v>
      </x:c>
      <x:c r="Z139" s="176" t="str">
        <x:v>trackable rsvp</x:v>
      </x:c>
      <x:c r="AA139" s="176" t="str">
        <x:v>classic pooh invite</x:v>
      </x:c>
      <x:c r="AB139" s="176" t="str">
        <x:v>honey on the way</x:v>
      </x:c>
      <x:c r="AC139" s="176" t="str">
        <x:v>online rsvp invite</x:v>
      </x:c>
      <x:c r="AD139" s="176" t="str">
        <x:v>winnie baby shower</x:v>
      </x:c>
      <x:c r="AE139" s="176" t="str">
        <x:v>text baby shower</x:v>
      </x:c>
      <x:c r="AF139" s="176" t="str">
        <x:v>editable canva</x:v>
      </x:c>
      <x:c r="AG139" s="176" t="str">
        <x:v>digital download</x:v>
      </x:c>
      <x:c r="AH139" s="249" t="str">
        <x:v>Adjacent</x:v>
      </x:c>
      <x:c r="AI139" s="249" t="str">
        <x:v>Single invitation</x:v>
      </x:c>
      <x:c r="AJ139" s="249" t="str">
        <x:v>Digital/printable</x:v>
      </x:c>
      <x:c r="AK139" s="249" t="str">
        <x:v>Baby shower invitation without bundle language</x:v>
      </x:c>
      <x:c r="AL139" s="250" t="n">
        <x:v>4</x:v>
      </x:c>
      <x:c r="AM139" s="244" t="str">
        <x:f>IF($AH139="Direct",$E139,"")</x:f>
      </x:c>
      <x:c r="AN139" s="245" t="n">
        <x:f>IF($AH139="Direct",$F139,0)</x:f>
        <x:v>0</x:v>
      </x:c>
      <x:c r="AO139" s="246" t="n">
        <x:f>IF($AH139="Direct",$G139,0)</x:f>
        <x:v>0</x:v>
      </x:c>
      <x:c r="AP139" s="176" t="n">
        <x:f>IF($AH139="Direct",1,0)</x:f>
        <x:v>0</x:v>
      </x:c>
      <x:c r="AQ139" s="176" t="n">
        <x:f>IF(AND($AH139="Direct",$F139&gt;0),1,0)</x:f>
        <x:v>0</x:v>
      </x:c>
      <x:c r="AR139" s="176" t="str">
        <x:v>Yes</x:v>
      </x:c>
    </x:row>
    <x:row r="140">
      <x:c r="A140" s="176" t="str">
        <x:v>Lemon Baby Shower Bundle, We Can&amp;#39;t Wait to Squeeze You Baby Shower Bundle, Gender Neutral Lemon Citrus Invitation Set, Editable Canva #BY45</x:v>
      </x:c>
      <x:c r="B140" s="176" t="str">
        <x:v>https://www.etsy.com/listing/4497450893/lemon-baby-shower-bundle-we-cant-wait-to</x:v>
      </x:c>
      <x:c r="C140" s="176" t="str">
        <x:v>PSDesign7</x:v>
      </x:c>
      <x:c r="D140" s="176" t="str">
        <x:v>https://www.etsy.com/shop/PSDesign7</x:v>
      </x:c>
      <x:c r="E140" s="244" t="n">
        <x:v>39.99</x:v>
      </x:c>
      <x:c r="F140" s="245" t="n">
        <x:v>16</x:v>
      </x:c>
      <x:c r="G140" s="246" t="n">
        <x:v>640</x:v>
      </x:c>
      <x:c r="H140" s="247" t="n">
        <x:v>0</x:v>
      </x:c>
      <x:c r="I140" s="245" t="n">
        <x:v>5</x:v>
      </x:c>
      <x:c r="J140" s="245" t="n">
        <x:v>1</x:v>
      </x:c>
      <x:c r="K140" s="176" t="str">
        <x:v>3 Mo.</x:v>
      </x:c>
      <x:c r="L140" s="245" t="n">
        <x:v>73</x:v>
      </x:c>
      <x:c r="M140" s="245" t="n">
        <x:v>0</x:v>
      </x:c>
      <x:c r="N140" s="245" t="n">
        <x:v>2315</x:v>
      </x:c>
      <x:c r="O140" s="176" t="str">
        <x:v>Paper &amp; Party Supplies</x:v>
      </x:c>
      <x:c r="P140" s="245" t="n">
        <x:v>72</x:v>
      </x:c>
      <x:c r="Q140" s="245" t="n">
        <x:v>100</x:v>
      </x:c>
      <x:c r="R140" s="248" t="n">
        <x:v>0.22</x:v>
      </x:c>
      <x:c r="S140" s="245" t="n">
        <x:v>466</x:v>
      </x:c>
      <x:c r="T140" s="176" t="str">
        <x:v>ciao baby,diaper raffle,ciao baby shower,lemon baby shower,baby shower bundle,citrus baby shower,baby shower games,baby shower decor,baby shower invite,lemon party decor,cant wait to squeeze,baby predictions,baby sprinkle invite</x:v>
      </x:c>
      <x:c r="U140" s="176" t="str">
        <x:v>ciao baby</x:v>
      </x:c>
      <x:c r="V140" s="176" t="str">
        <x:v>diaper raffle</x:v>
      </x:c>
      <x:c r="W140" s="176" t="str">
        <x:v>ciao baby shower</x:v>
      </x:c>
      <x:c r="X140" s="176" t="str">
        <x:v>lemon baby shower</x:v>
      </x:c>
      <x:c r="Y140" s="176" t="str">
        <x:v>baby shower bundle</x:v>
      </x:c>
      <x:c r="Z140" s="176" t="str">
        <x:v>citrus baby shower</x:v>
      </x:c>
      <x:c r="AA140" s="176" t="str">
        <x:v>baby shower games</x:v>
      </x:c>
      <x:c r="AB140" s="176" t="str">
        <x:v>baby shower decor</x:v>
      </x:c>
      <x:c r="AC140" s="176" t="str">
        <x:v>baby shower invite</x:v>
      </x:c>
      <x:c r="AD140" s="176" t="str">
        <x:v>lemon party decor</x:v>
      </x:c>
      <x:c r="AE140" s="176" t="str">
        <x:v>cant wait to squeeze</x:v>
      </x:c>
      <x:c r="AF140" s="176" t="str">
        <x:v>baby predictions</x:v>
      </x:c>
      <x:c r="AG140" s="176" t="str">
        <x:v>baby sprinkle invite</x:v>
      </x:c>
      <x:c r="AH140" s="249" t="str">
        <x:v>Direct</x:v>
      </x:c>
      <x:c r="AI140" s="249" t="str">
        <x:v>Invitation suite</x:v>
      </x:c>
      <x:c r="AJ140" s="249" t="str">
        <x:v>Digital/printable</x:v>
      </x:c>
      <x:c r="AK140" s="249" t="str">
        <x:v>Title explicitly combines baby shower + invitation + bundle/set/suite</x:v>
      </x:c>
      <x:c r="AL140" s="250" t="n">
        <x:v>3</x:v>
      </x:c>
      <x:c r="AM140" s="244" t="n">
        <x:f>IF($AH140="Direct",$E140,"")</x:f>
        <x:v>39.99</x:v>
      </x:c>
      <x:c r="AN140" s="245" t="n">
        <x:f>IF($AH140="Direct",$F140,0)</x:f>
        <x:v>16</x:v>
      </x:c>
      <x:c r="AO140" s="246" t="n">
        <x:f>IF($AH140="Direct",$G140,0)</x:f>
        <x:v>640</x:v>
      </x:c>
      <x:c r="AP140" s="176" t="n">
        <x:f>IF($AH140="Direct",1,0)</x:f>
        <x:v>1</x:v>
      </x:c>
      <x:c r="AQ140" s="176" t="n">
        <x:f>IF(AND($AH140="Direct",$F140&gt;0),1,0)</x:f>
        <x:v>1</x:v>
      </x:c>
      <x:c r="AR140" s="176" t="str">
        <x:v>No</x:v>
      </x:c>
    </x:row>
    <x:row r="141">
      <x:c r="A141" s="176" t="str">
        <x:v>Baseball Baby Shower Bundle Invitation, Little Slugger Theme (Digital Download), bas11</x:v>
      </x:c>
      <x:c r="B141" s="176" t="str">
        <x:v>https://www.etsy.com/listing/4479383619/baseball-baby-shower-bundle-invitation</x:v>
      </x:c>
      <x:c r="C141" s="176" t="str">
        <x:v>CloverKnotsDesigns</x:v>
      </x:c>
      <x:c r="D141" s="176" t="str">
        <x:v>https://www.etsy.com/shop/CloverKnotsDesigns</x:v>
      </x:c>
      <x:c r="E141" s="244" t="n">
        <x:v>14.5</x:v>
      </x:c>
      <x:c r="F141" s="245" t="n">
        <x:v>44</x:v>
      </x:c>
      <x:c r="G141" s="246" t="n">
        <x:v>638</x:v>
      </x:c>
      <x:c r="H141" s="247" t="n">
        <x:v>0</x:v>
      </x:c>
      <x:c r="I141" s="245" t="n">
        <x:v>33</x:v>
      </x:c>
      <x:c r="J141" s="245" t="n">
        <x:v>2</x:v>
      </x:c>
      <x:c r="K141" s="176" t="str">
        <x:v>4 Mo.</x:v>
      </x:c>
      <x:c r="L141" s="245" t="n">
        <x:v>22</x:v>
      </x:c>
      <x:c r="M141" s="245" t="n">
        <x:v>1</x:v>
      </x:c>
      <x:c r="N141" s="245" t="n">
        <x:v>747</x:v>
      </x:c>
      <x:c r="O141" s="176" t="str">
        <x:v>Paper &amp; Party Supplies</x:v>
      </x:c>
      <x:c r="P141" s="245" t="n">
        <x:v>8</x:v>
      </x:c>
      <x:c r="Q141" s="245" t="n">
        <x:v>51</x:v>
      </x:c>
      <x:c r="R141" s="248" t="n">
        <x:v>4.42</x:v>
      </x:c>
      <x:c r="S141" s="245" t="n">
        <x:v>802</x:v>
      </x:c>
      <x:c r="T141" s="176" t="str">
        <x:v>little slugger baby,sports baby shower,sport baby invite,sports theme shower,baseball invitation,baseball baby shower,little rookie invite,sports bundle invite,little rookie bundle,slugger on the way,sport baby shower,our little rookie,baseball theme party</x:v>
      </x:c>
      <x:c r="U141" s="176" t="str">
        <x:v>little slugger baby</x:v>
      </x:c>
      <x:c r="V141" s="176" t="str">
        <x:v>sports baby shower</x:v>
      </x:c>
      <x:c r="W141" s="176" t="str">
        <x:v>sport baby invite</x:v>
      </x:c>
      <x:c r="X141" s="176" t="str">
        <x:v>sports theme shower</x:v>
      </x:c>
      <x:c r="Y141" s="176" t="str">
        <x:v>baseball invitation</x:v>
      </x:c>
      <x:c r="Z141" s="176" t="str">
        <x:v>baseball baby shower</x:v>
      </x:c>
      <x:c r="AA141" s="176" t="str">
        <x:v>little rookie invite</x:v>
      </x:c>
      <x:c r="AB141" s="176" t="str">
        <x:v>sports bundle invite</x:v>
      </x:c>
      <x:c r="AC141" s="176" t="str">
        <x:v>little rookie bundle</x:v>
      </x:c>
      <x:c r="AD141" s="176" t="str">
        <x:v>slugger on the way</x:v>
      </x:c>
      <x:c r="AE141" s="176" t="str">
        <x:v>sport baby shower</x:v>
      </x:c>
      <x:c r="AF141" s="176" t="str">
        <x:v>our little rookie</x:v>
      </x:c>
      <x:c r="AG141" s="176" t="str">
        <x:v>baseball theme party</x:v>
      </x:c>
      <x:c r="AH141" s="249" t="str">
        <x:v>Direct</x:v>
      </x:c>
      <x:c r="AI141" s="249" t="str">
        <x:v>Invitation suite</x:v>
      </x:c>
      <x:c r="AJ141" s="249" t="str">
        <x:v>Digital/printable</x:v>
      </x:c>
      <x:c r="AK141" s="249" t="str">
        <x:v>Title explicitly combines baby shower + invitation + bundle/set/suite</x:v>
      </x:c>
      <x:c r="AL141" s="250" t="n">
        <x:v>4</x:v>
      </x:c>
      <x:c r="AM141" s="244" t="n">
        <x:f>IF($AH141="Direct",$E141,"")</x:f>
        <x:v>14.5</x:v>
      </x:c>
      <x:c r="AN141" s="245" t="n">
        <x:f>IF($AH141="Direct",$F141,0)</x:f>
        <x:v>44</x:v>
      </x:c>
      <x:c r="AO141" s="246" t="n">
        <x:f>IF($AH141="Direct",$G141,0)</x:f>
        <x:v>638</x:v>
      </x:c>
      <x:c r="AP141" s="176" t="n">
        <x:f>IF($AH141="Direct",1,0)</x:f>
        <x:v>1</x:v>
      </x:c>
      <x:c r="AQ141" s="176" t="n">
        <x:f>IF(AND($AH141="Direct",$F141&gt;0),1,0)</x:f>
        <x:v>1</x:v>
      </x:c>
      <x:c r="AR141" s="176" t="str">
        <x:v>No</x:v>
      </x:c>
    </x:row>
    <x:row r="142">
      <x:c r="A142" s="176" t="str">
        <x:v>Blue Babyland Invitation Template Canva, Fairytale Baby Shower Invite, Yellow Prince Castle Digital Website with RSVP, Baby Land Invite</x:v>
      </x:c>
      <x:c r="B142" s="176" t="str">
        <x:v>https://www.etsy.com/listing/4505793685/blue-babyland-invitation-template-canva</x:v>
      </x:c>
      <x:c r="C142" s="176" t="str">
        <x:v>DiamondJadeDesigns</x:v>
      </x:c>
      <x:c r="D142" s="176" t="str">
        <x:v>https://www.etsy.com/shop/DiamondJadeDesigns</x:v>
      </x:c>
      <x:c r="E142" s="244" t="n">
        <x:v>29</x:v>
      </x:c>
      <x:c r="F142" s="245" t="n">
        <x:v>22</x:v>
      </x:c>
      <x:c r="G142" s="246" t="n">
        <x:v>638</x:v>
      </x:c>
      <x:c r="H142" s="247" t="n">
        <x:v>-100</x:v>
      </x:c>
      <x:c r="I142" s="245" t="n">
        <x:v>37</x:v>
      </x:c>
      <x:c r="J142" s="245" t="n">
        <x:v>3</x:v>
      </x:c>
      <x:c r="K142" s="176" t="str">
        <x:v>2 Mo.</x:v>
      </x:c>
      <x:c r="L142" s="245" t="n">
        <x:v>56</x:v>
      </x:c>
      <x:c r="M142" s="245" t="n">
        <x:v>2</x:v>
      </x:c>
      <x:c r="N142" s="245" t="n">
        <x:v>1160</x:v>
      </x:c>
      <x:c r="O142" s="176" t="str">
        <x:v>Paper &amp; Party Supplies</x:v>
      </x:c>
      <x:c r="P142" s="245" t="n">
        <x:v>30</x:v>
      </x:c>
      <x:c r="Q142" s="245" t="n">
        <x:v>100</x:v>
      </x:c>
      <x:c r="R142" s="248" t="n">
        <x:v>3.19</x:v>
      </x:c>
      <x:c r="S142" s="245" t="n">
        <x:v>1211</x:v>
      </x:c>
      <x:c r="T142" s="176" t="str">
        <x:v>babyland invite,fairytale baby,baby land invite,babyland invitation,baby land invitation,prince baby shower,enchanted baby,whimsical baby,blue baby shower,storybook baby,canva invitation,canva template,boy baby shower</x:v>
      </x:c>
      <x:c r="U142" s="176" t="str">
        <x:v>babyland invite</x:v>
      </x:c>
      <x:c r="V142" s="176" t="str">
        <x:v>fairytale baby</x:v>
      </x:c>
      <x:c r="W142" s="176" t="str">
        <x:v>baby land invite</x:v>
      </x:c>
      <x:c r="X142" s="176" t="str">
        <x:v>babyland invitation</x:v>
      </x:c>
      <x:c r="Y142" s="176" t="str">
        <x:v>baby land invitation</x:v>
      </x:c>
      <x:c r="Z142" s="176" t="str">
        <x:v>prince baby shower</x:v>
      </x:c>
      <x:c r="AA142" s="176" t="str">
        <x:v>enchanted baby</x:v>
      </x:c>
      <x:c r="AB142" s="176" t="str">
        <x:v>whimsical baby</x:v>
      </x:c>
      <x:c r="AC142" s="176" t="str">
        <x:v>blue baby shower</x:v>
      </x:c>
      <x:c r="AD142" s="176" t="str">
        <x:v>storybook baby</x:v>
      </x:c>
      <x:c r="AE142" s="176" t="str">
        <x:v>canva invitation</x:v>
      </x:c>
      <x:c r="AF142" s="176" t="str">
        <x:v>canva template</x:v>
      </x:c>
      <x:c r="AG142" s="176" t="str">
        <x:v>boy baby shower</x:v>
      </x:c>
      <x:c r="AH142" s="249" t="str">
        <x:v>Adjacent</x:v>
      </x:c>
      <x:c r="AI142" s="249" t="str">
        <x:v>Single invitation</x:v>
      </x:c>
      <x:c r="AJ142" s="249" t="str">
        <x:v>Digital/printable</x:v>
      </x:c>
      <x:c r="AK142" s="249" t="str">
        <x:v>Baby shower invitation without bundle language</x:v>
      </x:c>
      <x:c r="AL142" s="250" t="n">
        <x:v>2</x:v>
      </x:c>
      <x:c r="AM142" s="244" t="str">
        <x:f>IF($AH142="Direct",$E142,"")</x:f>
      </x:c>
      <x:c r="AN142" s="245" t="n">
        <x:f>IF($AH142="Direct",$F142,0)</x:f>
        <x:v>0</x:v>
      </x:c>
      <x:c r="AO142" s="246" t="n">
        <x:f>IF($AH142="Direct",$G142,0)</x:f>
        <x:v>0</x:v>
      </x:c>
      <x:c r="AP142" s="176" t="n">
        <x:f>IF($AH142="Direct",1,0)</x:f>
        <x:v>0</x:v>
      </x:c>
      <x:c r="AQ142" s="176" t="n">
        <x:f>IF(AND($AH142="Direct",$F142&gt;0),1,0)</x:f>
        <x:v>0</x:v>
      </x:c>
      <x:c r="AR142" s="176" t="str">
        <x:v>No</x:v>
      </x:c>
    </x:row>
    <x:row r="143">
      <x:c r="A143" s="176" t="str">
        <x:v>Green Gingham Baby Shower Bundle: Green Gingham Lace Baby Shower Decor, Baby Party Set (Editable Canva Templates, Digital Download) BS-09</x:v>
      </x:c>
      <x:c r="B143" s="176" t="str">
        <x:v>https://www.etsy.com/listing/4517830717/green-gingham-baby-shower-bundle-green</x:v>
      </x:c>
      <x:c r="C143" s="176" t="str">
        <x:v>StudioCaliDesign</x:v>
      </x:c>
      <x:c r="D143" s="176" t="str">
        <x:v>https://www.etsy.com/shop/StudioCaliDesign</x:v>
      </x:c>
      <x:c r="E143" s="244" t="n">
        <x:v>31.83</x:v>
      </x:c>
      <x:c r="F143" s="245" t="n">
        <x:v>20</x:v>
      </x:c>
      <x:c r="G143" s="246" t="n">
        <x:v>637</x:v>
      </x:c>
      <x:c r="H143" s="247" t="n">
        <x:v>0</x:v>
      </x:c>
      <x:c r="I143" s="245" t="n">
        <x:v>15</x:v>
      </x:c>
      <x:c r="J143" s="245" t="n">
        <x:v>1</x:v>
      </x:c>
      <x:c r="K143" s="176" t="str">
        <x:v>2 Mo.</x:v>
      </x:c>
      <x:c r="L143" s="245" t="n">
        <x:v>6</x:v>
      </x:c>
      <x:c r="M143" s="245" t="n">
        <x:v>1</x:v>
      </x:c>
      <x:c r="N143" s="245" t="n">
        <x:v>146</x:v>
      </x:c>
      <x:c r="O143" s="176" t="str">
        <x:v>Paper &amp; Party Supplies</x:v>
      </x:c>
      <x:c r="P143" s="245" t="n">
        <x:v>15</x:v>
      </x:c>
      <x:c r="Q143" s="245" t="n">
        <x:v>30</x:v>
      </x:c>
      <x:c r="R143" s="248" t="n">
        <x:v>10.27</x:v>
      </x:c>
      <x:c r="S143" s="245" t="n">
        <x:v>2392</x:v>
      </x:c>
      <x:c r="T143" s="176" t="str">
        <x:v>baby shower bundle,baby shower decor,baby shower signage,baby party signage,editable bundle,green gingham party,baby shower signs,baby sprinkle bundle,green gingham lace,gingham baby party,green gingham invite,coquette baby invite,green gingham decor</x:v>
      </x:c>
      <x:c r="U143" s="176" t="str">
        <x:v>baby shower bundle</x:v>
      </x:c>
      <x:c r="V143" s="176" t="str">
        <x:v>baby shower decor</x:v>
      </x:c>
      <x:c r="W143" s="176" t="str">
        <x:v>baby shower signage</x:v>
      </x:c>
      <x:c r="X143" s="176" t="str">
        <x:v>baby party signage</x:v>
      </x:c>
      <x:c r="Y143" s="176" t="str">
        <x:v>editable bundle</x:v>
      </x:c>
      <x:c r="Z143" s="176" t="str">
        <x:v>green gingham party</x:v>
      </x:c>
      <x:c r="AA143" s="176" t="str">
        <x:v>baby shower signs</x:v>
      </x:c>
      <x:c r="AB143" s="176" t="str">
        <x:v>baby sprinkle bundle</x:v>
      </x:c>
      <x:c r="AC143" s="176" t="str">
        <x:v>green gingham lace</x:v>
      </x:c>
      <x:c r="AD143" s="176" t="str">
        <x:v>gingham baby party</x:v>
      </x:c>
      <x:c r="AE143" s="176" t="str">
        <x:v>green gingham invite</x:v>
      </x:c>
      <x:c r="AF143" s="176" t="str">
        <x:v>coquette baby invite</x:v>
      </x:c>
      <x:c r="AG143" s="176" t="str">
        <x:v>green gingham decor</x:v>
      </x:c>
      <x:c r="AH143" s="249" t="str">
        <x:v>Adjacent</x:v>
      </x:c>
      <x:c r="AI143" s="249" t="str">
        <x:v>Games/decor bundle</x:v>
      </x:c>
      <x:c r="AJ143" s="249" t="str">
        <x:v>Digital/printable</x:v>
      </x:c>
      <x:c r="AK143" s="249" t="str">
        <x:v>Baby shower bundle without invitation language</x:v>
      </x:c>
      <x:c r="AL143" s="250" t="n">
        <x:v>2</x:v>
      </x:c>
      <x:c r="AM143" s="244" t="str">
        <x:f>IF($AH143="Direct",$E143,"")</x:f>
      </x:c>
      <x:c r="AN143" s="245" t="n">
        <x:f>IF($AH143="Direct",$F143,0)</x:f>
        <x:v>0</x:v>
      </x:c>
      <x:c r="AO143" s="246" t="n">
        <x:f>IF($AH143="Direct",$G143,0)</x:f>
        <x:v>0</x:v>
      </x:c>
      <x:c r="AP143" s="176" t="n">
        <x:f>IF($AH143="Direct",1,0)</x:f>
        <x:v>0</x:v>
      </x:c>
      <x:c r="AQ143" s="176" t="n">
        <x:f>IF(AND($AH143="Direct",$F143&gt;0),1,0)</x:f>
        <x:v>0</x:v>
      </x:c>
      <x:c r="AR143" s="176" t="str">
        <x:v>No</x:v>
      </x:c>
    </x:row>
    <x:row r="144">
      <x:c r="A144" s="176" t="str">
        <x:v>Floral Baby Carriage [PINK] Invitations - Wavy Edge</x:v>
      </x:c>
      <x:c r="B144" s="176" t="str">
        <x:v>https://www.etsy.com/listing/4375930406/floral-baby-carriage-pink-invitations</x:v>
      </x:c>
      <x:c r="C144" s="176" t="str">
        <x:v>CourtneyStoneDesigns</x:v>
      </x:c>
      <x:c r="D144" s="176" t="str">
        <x:v>https://www.etsy.com/shop/CourtneyStoneDesigns</x:v>
      </x:c>
      <x:c r="E144" s="244" t="n">
        <x:v>48.75</x:v>
      </x:c>
      <x:c r="F144" s="245" t="n">
        <x:v>13</x:v>
      </x:c>
      <x:c r="G144" s="246" t="n">
        <x:v>634</x:v>
      </x:c>
      <x:c r="H144" s="247" t="n">
        <x:v>0</x:v>
      </x:c>
      <x:c r="I144" s="245" t="n">
        <x:v>13</x:v>
      </x:c>
      <x:c r="J144" s="245" t="n">
        <x:v>1</x:v>
      </x:c>
      <x:c r="K144" s="176" t="str">
        <x:v>10 Mo.</x:v>
      </x:c>
      <x:c r="L144" s="245" t="n">
        <x:v>4</x:v>
      </x:c>
      <x:c r="M144" s="245" t="n">
        <x:v>0</x:v>
      </x:c>
      <x:c r="N144" s="245" t="n">
        <x:v>78</x:v>
      </x:c>
      <x:c r="O144" s="176" t="str">
        <x:v>Accessories</x:v>
      </x:c>
      <x:c r="P144" s="245" t="n">
        <x:v>37</x:v>
      </x:c>
      <x:c r="Q144" s="245" t="n">
        <x:v>0</x:v>
      </x:c>
      <x:c r="R144" s="248" t="n">
        <x:v>16.67</x:v>
      </x:c>
      <x:c r="S144" s="245" t="n">
        <x:v>502</x:v>
      </x:c>
      <x:c r="T144" s="176" t="str">
        <x:v>baby shower invite,bridal shower invite,shower invitation,custom shower card,personalized invite,printed invitations,wedding shower card,baby girl shower,baby boy shower,new mom shower card,shower stationery,party invitations,custom printed card</x:v>
      </x:c>
      <x:c r="U144" s="176" t="str">
        <x:v>baby shower invite</x:v>
      </x:c>
      <x:c r="V144" s="176" t="str">
        <x:v>bridal shower invite</x:v>
      </x:c>
      <x:c r="W144" s="176" t="str">
        <x:v>shower invitation</x:v>
      </x:c>
      <x:c r="X144" s="176" t="str">
        <x:v>custom shower card</x:v>
      </x:c>
      <x:c r="Y144" s="176" t="str">
        <x:v>personalized invite</x:v>
      </x:c>
      <x:c r="Z144" s="176" t="str">
        <x:v>printed invitations</x:v>
      </x:c>
      <x:c r="AA144" s="176" t="str">
        <x:v>wedding shower card</x:v>
      </x:c>
      <x:c r="AB144" s="176" t="str">
        <x:v>baby girl shower</x:v>
      </x:c>
      <x:c r="AC144" s="176" t="str">
        <x:v>baby boy shower</x:v>
      </x:c>
      <x:c r="AD144" s="176" t="str">
        <x:v>new mom shower card</x:v>
      </x:c>
      <x:c r="AE144" s="176" t="str">
        <x:v>shower stationery</x:v>
      </x:c>
      <x:c r="AF144" s="176" t="str">
        <x:v>party invitations</x:v>
      </x:c>
      <x:c r="AG144" s="176" t="str">
        <x:v>custom printed card</x:v>
      </x:c>
      <x:c r="AH144" s="249" t="str">
        <x:v>Off-niche</x:v>
      </x:c>
      <x:c r="AI144" s="249" t="str">
        <x:v>Other</x:v>
      </x:c>
      <x:c r="AJ144" s="249" t="str">
        <x:v>Unclear format</x:v>
      </x:c>
      <x:c r="AK144" s="249" t="str">
        <x:v>Title is outside the baby-shower invitation-bundle market</x:v>
      </x:c>
      <x:c r="AL144" s="250" t="n">
        <x:v>10</x:v>
      </x:c>
      <x:c r="AM144" s="244" t="str">
        <x:f>IF($AH144="Direct",$E144,"")</x:f>
      </x:c>
      <x:c r="AN144" s="245" t="n">
        <x:f>IF($AH144="Direct",$F144,0)</x:f>
        <x:v>0</x:v>
      </x:c>
      <x:c r="AO144" s="246" t="n">
        <x:f>IF($AH144="Direct",$G144,0)</x:f>
        <x:v>0</x:v>
      </x:c>
      <x:c r="AP144" s="176" t="n">
        <x:f>IF($AH144="Direct",1,0)</x:f>
        <x:v>0</x:v>
      </x:c>
      <x:c r="AQ144" s="176" t="n">
        <x:f>IF(AND($AH144="Direct",$F144&gt;0),1,0)</x:f>
        <x:v>0</x:v>
      </x:c>
      <x:c r="AR144" s="176" t="str">
        <x:v>No</x:v>
      </x:c>
    </x:row>
    <x:row r="145">
      <x:c r="A145" s="176" t="str">
        <x:v>Cielito Lindo Baby Shower &amp; Gender Reveal Bundle, Mexican Floral Party Set, Papel Picado Talavera Decor, Fiesta Baby Shower Invitation</x:v>
      </x:c>
      <x:c r="B145" s="176" t="str">
        <x:v>https://www.etsy.com/listing/4467992087/cielito-lindo-baby-shower-gender-reveal</x:v>
      </x:c>
      <x:c r="C145" s="176" t="str">
        <x:v>LittleJuniperSprout</x:v>
      </x:c>
      <x:c r="D145" s="176" t="str">
        <x:v>https://www.etsy.com/shop/LittleJuniperSprout</x:v>
      </x:c>
      <x:c r="E145" s="244" t="n">
        <x:v>28.78</x:v>
      </x:c>
      <x:c r="F145" s="245" t="n">
        <x:v>22</x:v>
      </x:c>
      <x:c r="G145" s="246" t="n">
        <x:v>633</x:v>
      </x:c>
      <x:c r="H145" s="247" t="n">
        <x:v>0</x:v>
      </x:c>
      <x:c r="I145" s="245" t="n">
        <x:v>17</x:v>
      </x:c>
      <x:c r="J145" s="245" t="n">
        <x:v>2</x:v>
      </x:c>
      <x:c r="K145" s="176" t="str">
        <x:v>4 Mo.</x:v>
      </x:c>
      <x:c r="L145" s="245" t="n">
        <x:v>12</x:v>
      </x:c>
      <x:c r="M145" s="245" t="n">
        <x:v>1</x:v>
      </x:c>
      <x:c r="N145" s="245" t="n">
        <x:v>313</x:v>
      </x:c>
      <x:c r="O145" s="176" t="str">
        <x:v>Paper &amp; Party Supplies</x:v>
      </x:c>
      <x:c r="P145" s="245" t="n">
        <x:v>86</x:v>
      </x:c>
      <x:c r="Q145" s="245" t="n">
        <x:v>30</x:v>
      </x:c>
      <x:c r="R145" s="248" t="n">
        <x:v>5.43</x:v>
      </x:c>
      <x:c r="S145" s="245" t="n">
        <x:v>2283</x:v>
      </x:c>
      <x:c r="T145" s="176" t="str">
        <x:v>baby shower invite,baby shower template,baby shower cards,baby shower bundle,book request cards,diaper raffle cards,cielito lindo shower,papel picado shower,talavera baby shower,fiesta gender reveal,floral gender reveal,mexican baby shower,fiesta baby shower</x:v>
      </x:c>
      <x:c r="U145" s="176" t="str">
        <x:v>baby shower invite</x:v>
      </x:c>
      <x:c r="V145" s="176" t="str">
        <x:v>baby shower template</x:v>
      </x:c>
      <x:c r="W145" s="176" t="str">
        <x:v>baby shower cards</x:v>
      </x:c>
      <x:c r="X145" s="176" t="str">
        <x:v>baby shower bundle</x:v>
      </x:c>
      <x:c r="Y145" s="176" t="str">
        <x:v>book request cards</x:v>
      </x:c>
      <x:c r="Z145" s="176" t="str">
        <x:v>diaper raffle cards</x:v>
      </x:c>
      <x:c r="AA145" s="176" t="str">
        <x:v>cielito lindo shower</x:v>
      </x:c>
      <x:c r="AB145" s="176" t="str">
        <x:v>papel picado shower</x:v>
      </x:c>
      <x:c r="AC145" s="176" t="str">
        <x:v>talavera baby shower</x:v>
      </x:c>
      <x:c r="AD145" s="176" t="str">
        <x:v>fiesta gender reveal</x:v>
      </x:c>
      <x:c r="AE145" s="176" t="str">
        <x:v>floral gender reveal</x:v>
      </x:c>
      <x:c r="AF145" s="176" t="str">
        <x:v>mexican baby shower</x:v>
      </x:c>
      <x:c r="AG145" s="176" t="str">
        <x:v>fiesta baby shower</x:v>
      </x:c>
      <x:c r="AH145" s="249" t="str">
        <x:v>Direct</x:v>
      </x:c>
      <x:c r="AI145" s="249" t="str">
        <x:v>Complete event bundle</x:v>
      </x:c>
      <x:c r="AJ145" s="249" t="str">
        <x:v>Digital/printable</x:v>
      </x:c>
      <x:c r="AK145" s="249" t="str">
        <x:v>Title explicitly combines baby shower + invitation + bundle/set/suite</x:v>
      </x:c>
      <x:c r="AL145" s="250" t="n">
        <x:v>4</x:v>
      </x:c>
      <x:c r="AM145" s="244" t="n">
        <x:f>IF($AH145="Direct",$E145,"")</x:f>
        <x:v>28.78</x:v>
      </x:c>
      <x:c r="AN145" s="245" t="n">
        <x:f>IF($AH145="Direct",$F145,0)</x:f>
        <x:v>22</x:v>
      </x:c>
      <x:c r="AO145" s="246" t="n">
        <x:f>IF($AH145="Direct",$G145,0)</x:f>
        <x:v>633</x:v>
      </x:c>
      <x:c r="AP145" s="176" t="n">
        <x:f>IF($AH145="Direct",1,0)</x:f>
        <x:v>1</x:v>
      </x:c>
      <x:c r="AQ145" s="176" t="n">
        <x:f>IF(AND($AH145="Direct",$F145&gt;0),1,0)</x:f>
        <x:v>1</x:v>
      </x:c>
      <x:c r="AR145" s="176" t="str">
        <x:v>No</x:v>
      </x:c>
    </x:row>
    <x:row r="146">
      <x:c r="A146" s="176" t="str">
        <x:v>Baby Winnie the Pooh Baby Shower Bundle, Winnie the Pooh Baby Shower Invitation, Little Hunny Decor, Digital Download, Pink, Baby Girl</x:v>
      </x:c>
      <x:c r="B146" s="176" t="str">
        <x:v>https://www.etsy.com/listing/1799550629/baby-winnie-the-pooh-baby-shower-bundle</x:v>
      </x:c>
      <x:c r="C146" s="176" t="str">
        <x:v>soleildigitalprint</x:v>
      </x:c>
      <x:c r="D146" s="176" t="str">
        <x:v>https://www.etsy.com/shop/soleildigitalprint</x:v>
      </x:c>
      <x:c r="E146" s="244" t="n">
        <x:v>45</x:v>
      </x:c>
      <x:c r="F146" s="245" t="n">
        <x:v>14</x:v>
      </x:c>
      <x:c r="G146" s="246" t="n">
        <x:v>630</x:v>
      </x:c>
      <x:c r="H146" s="247" t="n">
        <x:v>0</x:v>
      </x:c>
      <x:c r="I146" s="245" t="n">
        <x:v>68</x:v>
      </x:c>
      <x:c r="J146" s="245" t="n">
        <x:v>7</x:v>
      </x:c>
      <x:c r="K146" s="176" t="str">
        <x:v>23 Mo.</x:v>
      </x:c>
      <x:c r="L146" s="245" t="n">
        <x:v>194</x:v>
      </x:c>
      <x:c r="M146" s="245" t="n">
        <x:v>0</x:v>
      </x:c>
      <x:c r="N146" s="245" t="n">
        <x:v>6897</x:v>
      </x:c>
      <x:c r="O146" s="176" t="str">
        <x:v>Paper &amp; Party Supplies</x:v>
      </x:c>
      <x:c r="P146" s="245" t="n">
        <x:v>36</x:v>
      </x:c>
      <x:c r="Q146" s="245" t="n">
        <x:v>75</x:v>
      </x:c>
      <x:c r="R146" s="248" t="n">
        <x:v>0.99</x:v>
      </x:c>
      <x:c r="S146" s="245" t="n">
        <x:v>2113</x:v>
      </x:c>
      <x:c r="T146" s="176" t="str">
        <x:v>baby shower bundle,baby shower invite,shower games bundle,baby winnie the pooh,pooh baby invitation,winnie the pooh,winnie the pooh baby,printable baby decor,baby shower decor,pink baby girl,pink shower decor,winnie the pooh girl,pink baby shower</x:v>
      </x:c>
      <x:c r="U146" s="176" t="str">
        <x:v>baby shower bundle</x:v>
      </x:c>
      <x:c r="V146" s="176" t="str">
        <x:v>baby shower invite</x:v>
      </x:c>
      <x:c r="W146" s="176" t="str">
        <x:v>shower games bundle</x:v>
      </x:c>
      <x:c r="X146" s="176" t="str">
        <x:v>baby winnie the pooh</x:v>
      </x:c>
      <x:c r="Y146" s="176" t="str">
        <x:v>pooh baby invitation</x:v>
      </x:c>
      <x:c r="Z146" s="176" t="str">
        <x:v>winnie the pooh</x:v>
      </x:c>
      <x:c r="AA146" s="176" t="str">
        <x:v>winnie the pooh baby</x:v>
      </x:c>
      <x:c r="AB146" s="176" t="str">
        <x:v>printable baby decor</x:v>
      </x:c>
      <x:c r="AC146" s="176" t="str">
        <x:v>baby shower decor</x:v>
      </x:c>
      <x:c r="AD146" s="176" t="str">
        <x:v>pink baby girl</x:v>
      </x:c>
      <x:c r="AE146" s="176" t="str">
        <x:v>pink shower decor</x:v>
      </x:c>
      <x:c r="AF146" s="176" t="str">
        <x:v>winnie the pooh girl</x:v>
      </x:c>
      <x:c r="AG146" s="176" t="str">
        <x:v>pink baby shower</x:v>
      </x:c>
      <x:c r="AH146" s="249" t="str">
        <x:v>Direct</x:v>
      </x:c>
      <x:c r="AI146" s="249" t="str">
        <x:v>Complete event bundle</x:v>
      </x:c>
      <x:c r="AJ146" s="249" t="str">
        <x:v>Digital/printable</x:v>
      </x:c>
      <x:c r="AK146" s="249" t="str">
        <x:v>Title explicitly combines baby shower + invitation + bundle/set/suite</x:v>
      </x:c>
      <x:c r="AL146" s="250" t="n">
        <x:v>23</x:v>
      </x:c>
      <x:c r="AM146" s="244" t="n">
        <x:f>IF($AH146="Direct",$E146,"")</x:f>
        <x:v>45</x:v>
      </x:c>
      <x:c r="AN146" s="245" t="n">
        <x:f>IF($AH146="Direct",$F146,0)</x:f>
        <x:v>14</x:v>
      </x:c>
      <x:c r="AO146" s="246" t="n">
        <x:f>IF($AH146="Direct",$G146,0)</x:f>
        <x:v>630</x:v>
      </x:c>
      <x:c r="AP146" s="176" t="n">
        <x:f>IF($AH146="Direct",1,0)</x:f>
        <x:v>1</x:v>
      </x:c>
      <x:c r="AQ146" s="176" t="n">
        <x:f>IF(AND($AH146="Direct",$F146&gt;0),1,0)</x:f>
        <x:v>1</x:v>
      </x:c>
      <x:c r="AR146" s="176" t="str">
        <x:v>Yes</x:v>
      </x:c>
    </x:row>
    <x:row r="147">
      <x:c r="A147" s="176" t="str">
        <x:v>Here Comes the Son Baby Shower Invitation, Sunshine Baby Shower Invite, Boy Boho Sonshine Shower, 5x7 Canva</x:v>
      </x:c>
      <x:c r="B147" s="176" t="str">
        <x:v>https://www.etsy.com/listing/4411664249/here-comes-the-son-baby-shower</x:v>
      </x:c>
      <x:c r="C147" s="176" t="str">
        <x:v>AmyPresentsLab</x:v>
      </x:c>
      <x:c r="D147" s="176" t="str">
        <x:v>https://www.etsy.com/shop/AmyPresentsLab</x:v>
      </x:c>
      <x:c r="E147" s="244" t="n">
        <x:v>8.99</x:v>
      </x:c>
      <x:c r="F147" s="245" t="n">
        <x:v>70</x:v>
      </x:c>
      <x:c r="G147" s="246" t="n">
        <x:v>629</x:v>
      </x:c>
      <x:c r="H147" s="247" t="n">
        <x:v>-100</x:v>
      </x:c>
      <x:c r="I147" s="245" t="n">
        <x:v>450</x:v>
      </x:c>
      <x:c r="J147" s="245" t="n">
        <x:v>34</x:v>
      </x:c>
      <x:c r="K147" s="176" t="str">
        <x:v>8 Mo.</x:v>
      </x:c>
      <x:c r="L147" s="245" t="n">
        <x:v>379</x:v>
      </x:c>
      <x:c r="M147" s="245" t="n">
        <x:v>4</x:v>
      </x:c>
      <x:c r="N147" s="245" t="n">
        <x:v>8364</x:v>
      </x:c>
      <x:c r="O147" s="176" t="str">
        <x:v>Paper &amp; Party Supplies</x:v>
      </x:c>
      <x:c r="P147" s="245" t="n">
        <x:v>32</x:v>
      </x:c>
      <x:c r="Q147" s="245" t="n">
        <x:v>100</x:v>
      </x:c>
      <x:c r="R147" s="248" t="n">
        <x:v>5.38</x:v>
      </x:c>
      <x:c r="S147" s="245" t="n">
        <x:v>14239</x:v>
      </x:c>
      <x:c r="T147" s="176" t="str">
        <x:v>baby shower invites,here comes the son,sunshine baby shower,sunshine invitation,sun baby shower</x:v>
      </x:c>
      <x:c r="U147" s="176" t="str">
        <x:v>baby shower invites</x:v>
      </x:c>
      <x:c r="V147" s="176" t="str">
        <x:v>here comes the son</x:v>
      </x:c>
      <x:c r="W147" s="176" t="str">
        <x:v>sunshine baby shower</x:v>
      </x:c>
      <x:c r="X147" s="176" t="str">
        <x:v>sunshine invitation</x:v>
      </x:c>
      <x:c r="Y147" s="176" t="str">
        <x:v>sun baby shower</x:v>
      </x:c>
      <x:c r="Z147" s="176" t="str">
        <x:v>--</x:v>
      </x:c>
      <x:c r="AA147" s="176" t="str">
        <x:v>--</x:v>
      </x:c>
      <x:c r="AB147" s="176" t="str">
        <x:v>--</x:v>
      </x:c>
      <x:c r="AC147" s="176" t="str">
        <x:v>--</x:v>
      </x:c>
      <x:c r="AD147" s="176" t="str">
        <x:v>--</x:v>
      </x:c>
      <x:c r="AE147" s="176" t="str">
        <x:v>--</x:v>
      </x:c>
      <x:c r="AF147" s="176" t="str">
        <x:v>--</x:v>
      </x:c>
      <x:c r="AG147" s="176" t="str">
        <x:v>--</x:v>
      </x:c>
      <x:c r="AH147" s="249" t="str">
        <x:v>Adjacent</x:v>
      </x:c>
      <x:c r="AI147" s="249" t="str">
        <x:v>Single invitation</x:v>
      </x:c>
      <x:c r="AJ147" s="249" t="str">
        <x:v>Digital/printable</x:v>
      </x:c>
      <x:c r="AK147" s="249" t="str">
        <x:v>Baby shower invitation without bundle language</x:v>
      </x:c>
      <x:c r="AL147" s="250" t="n">
        <x:v>8</x:v>
      </x:c>
      <x:c r="AM147" s="244" t="str">
        <x:f>IF($AH147="Direct",$E147,"")</x:f>
      </x:c>
      <x:c r="AN147" s="245" t="n">
        <x:f>IF($AH147="Direct",$F147,0)</x:f>
        <x:v>0</x:v>
      </x:c>
      <x:c r="AO147" s="246" t="n">
        <x:f>IF($AH147="Direct",$G147,0)</x:f>
        <x:v>0</x:v>
      </x:c>
      <x:c r="AP147" s="176" t="n">
        <x:f>IF($AH147="Direct",1,0)</x:f>
        <x:v>0</x:v>
      </x:c>
      <x:c r="AQ147" s="176" t="n">
        <x:f>IF(AND($AH147="Direct",$F147&gt;0),1,0)</x:f>
        <x:v>0</x:v>
      </x:c>
      <x:c r="AR147" s="176" t="str">
        <x:v>No</x:v>
      </x:c>
    </x:row>
    <x:row r="148">
      <x:c r="A148" s="176" t="str">
        <x:v>Woodland Baby Shower Bundle, Editable Woodland Animal Set, Baby Shower Invitation Game Pack, Woodland Animal Baby Shower, Gender Neutral</x:v>
      </x:c>
      <x:c r="B148" s="176" t="str">
        <x:v>https://www.etsy.com/listing/1563880405/woodland-baby-shower-bundle-editable</x:v>
      </x:c>
      <x:c r="C148" s="176" t="str">
        <x:v>Hotobi</x:v>
      </x:c>
      <x:c r="D148" s="176" t="str">
        <x:v>https://www.etsy.com/shop/Hotobi</x:v>
      </x:c>
      <x:c r="E148" s="244" t="n">
        <x:v>25.99</x:v>
      </x:c>
      <x:c r="F148" s="245" t="n">
        <x:v>24</x:v>
      </x:c>
      <x:c r="G148" s="246" t="n">
        <x:v>624</x:v>
      </x:c>
      <x:c r="H148" s="247" t="n">
        <x:v>-100</x:v>
      </x:c>
      <x:c r="I148" s="245" t="n">
        <x:v>892</x:v>
      </x:c>
      <x:c r="J148" s="245" t="n">
        <x:v>91</x:v>
      </x:c>
      <x:c r="K148" s="176" t="str">
        <x:v>34 Mo.</x:v>
      </x:c>
      <x:c r="L148" s="245" t="n">
        <x:v>707</x:v>
      </x:c>
      <x:c r="M148" s="245" t="n">
        <x:v>3</x:v>
      </x:c>
      <x:c r="N148" s="245" t="n">
        <x:v>29863</x:v>
      </x:c>
      <x:c r="O148" s="176" t="str">
        <x:v>Paper &amp; Party Supplies</x:v>
      </x:c>
      <x:c r="P148" s="245" t="n">
        <x:v>59</x:v>
      </x:c>
      <x:c r="Q148" s="245" t="n">
        <x:v>100</x:v>
      </x:c>
      <x:c r="R148" s="248" t="n">
        <x:v>2.99</x:v>
      </x:c>
      <x:c r="S148" s="245" t="n">
        <x:v>82204</x:v>
      </x:c>
      <x:c r="T148" s="176" t="str">
        <x:v>woodland baby shower,baby invite bundle,baby shower,baby shower bundle,baby shower games,baby shower package,baby shower woodland,forest animals,invitation and games,invitation bundle,woodland animal,woodland invitation,baby invitation set</x:v>
      </x:c>
      <x:c r="U148" s="176" t="str">
        <x:v>woodland baby shower</x:v>
      </x:c>
      <x:c r="V148" s="176" t="str">
        <x:v>baby invite bundle</x:v>
      </x:c>
      <x:c r="W148" s="176" t="str">
        <x:v>baby shower</x:v>
      </x:c>
      <x:c r="X148" s="176" t="str">
        <x:v>baby shower bundle</x:v>
      </x:c>
      <x:c r="Y148" s="176" t="str">
        <x:v>baby shower games</x:v>
      </x:c>
      <x:c r="Z148" s="176" t="str">
        <x:v>baby shower package</x:v>
      </x:c>
      <x:c r="AA148" s="176" t="str">
        <x:v>baby shower woodland</x:v>
      </x:c>
      <x:c r="AB148" s="176" t="str">
        <x:v>forest animals</x:v>
      </x:c>
      <x:c r="AC148" s="176" t="str">
        <x:v>invitation and games</x:v>
      </x:c>
      <x:c r="AD148" s="176" t="str">
        <x:v>invitation bundle</x:v>
      </x:c>
      <x:c r="AE148" s="176" t="str">
        <x:v>woodland animal</x:v>
      </x:c>
      <x:c r="AF148" s="176" t="str">
        <x:v>woodland invitation</x:v>
      </x:c>
      <x:c r="AG148" s="176" t="str">
        <x:v>baby invitation set</x:v>
      </x:c>
      <x:c r="AH148" s="249" t="str">
        <x:v>Direct</x:v>
      </x:c>
      <x:c r="AI148" s="249" t="str">
        <x:v>Complete event bundle</x:v>
      </x:c>
      <x:c r="AJ148" s="249" t="str">
        <x:v>Digital/printable</x:v>
      </x:c>
      <x:c r="AK148" s="249" t="str">
        <x:v>Title explicitly combines baby shower + invitation + bundle/set/suite</x:v>
      </x:c>
      <x:c r="AL148" s="250" t="n">
        <x:v>34</x:v>
      </x:c>
      <x:c r="AM148" s="244" t="n">
        <x:f>IF($AH148="Direct",$E148,"")</x:f>
        <x:v>25.99</x:v>
      </x:c>
      <x:c r="AN148" s="245" t="n">
        <x:f>IF($AH148="Direct",$F148,0)</x:f>
        <x:v>24</x:v>
      </x:c>
      <x:c r="AO148" s="246" t="n">
        <x:f>IF($AH148="Direct",$G148,0)</x:f>
        <x:v>624</x:v>
      </x:c>
      <x:c r="AP148" s="176" t="n">
        <x:f>IF($AH148="Direct",1,0)</x:f>
        <x:v>1</x:v>
      </x:c>
      <x:c r="AQ148" s="176" t="n">
        <x:f>IF(AND($AH148="Direct",$F148&gt;0),1,0)</x:f>
        <x:v>1</x:v>
      </x:c>
      <x:c r="AR148" s="176" t="str">
        <x:v>No</x:v>
      </x:c>
    </x:row>
    <x:row r="149">
      <x:c r="A149" s="176" t="str">
        <x:v>Highland Cow Baby Shower Invitation Bundle Girl, Holy Cow Baby Boho, Evite Pack Editable Set Printable Template Digital HCG1</x:v>
      </x:c>
      <x:c r="B149" s="176" t="str">
        <x:v>https://www.etsy.com/listing/4410468718/highland-cow-baby-shower-invitation</x:v>
      </x:c>
      <x:c r="C149" s="176" t="str">
        <x:v>SpaceBeeFunParty</x:v>
      </x:c>
      <x:c r="D149" s="176" t="str">
        <x:v>https://www.etsy.com/shop/SpaceBeeFunParty</x:v>
      </x:c>
      <x:c r="E149" s="244" t="n">
        <x:v>19.52</x:v>
      </x:c>
      <x:c r="F149" s="245" t="n">
        <x:v>31</x:v>
      </x:c>
      <x:c r="G149" s="246" t="n">
        <x:v>605</x:v>
      </x:c>
      <x:c r="H149" s="247" t="n">
        <x:v>0</x:v>
      </x:c>
      <x:c r="I149" s="245" t="n">
        <x:v>29</x:v>
      </x:c>
      <x:c r="J149" s="245" t="n">
        <x:v>1</x:v>
      </x:c>
      <x:c r="K149" s="176" t="str">
        <x:v>8 Mo.</x:v>
      </x:c>
      <x:c r="L149" s="245" t="n">
        <x:v>21</x:v>
      </x:c>
      <x:c r="M149" s="245" t="n">
        <x:v>0</x:v>
      </x:c>
      <x:c r="N149" s="245" t="n">
        <x:v>509</x:v>
      </x:c>
      <x:c r="O149" s="176" t="str">
        <x:v>Paper &amp; Party Supplies</x:v>
      </x:c>
      <x:c r="P149" s="245" t="n">
        <x:v>8</x:v>
      </x:c>
      <x:c r="Q149" s="245" t="n">
        <x:v>30</x:v>
      </x:c>
      <x:c r="R149" s="248" t="n">
        <x:v>5.7</x:v>
      </x:c>
      <x:c r="S149" s="245" t="n">
        <x:v>4872</x:v>
      </x:c>
      <x:c r="T149" s="176" t="str">
        <x:v>highland cow,invitation,baby shower,invitation bundle,cow girl,holy cow,baby boho,evite pack,diaper book,thank you,games favor tag,editable set,printable template</x:v>
      </x:c>
      <x:c r="U149" s="176" t="str">
        <x:v>highland cow</x:v>
      </x:c>
      <x:c r="V149" s="176" t="str">
        <x:v>invitation</x:v>
      </x:c>
      <x:c r="W149" s="176" t="str">
        <x:v>baby shower</x:v>
      </x:c>
      <x:c r="X149" s="176" t="str">
        <x:v>invitation bundle</x:v>
      </x:c>
      <x:c r="Y149" s="176" t="str">
        <x:v>cow girl</x:v>
      </x:c>
      <x:c r="Z149" s="176" t="str">
        <x:v>holy cow</x:v>
      </x:c>
      <x:c r="AA149" s="176" t="str">
        <x:v>baby boho</x:v>
      </x:c>
      <x:c r="AB149" s="176" t="str">
        <x:v>evite pack</x:v>
      </x:c>
      <x:c r="AC149" s="176" t="str">
        <x:v>diaper book</x:v>
      </x:c>
      <x:c r="AD149" s="176" t="str">
        <x:v>thank you</x:v>
      </x:c>
      <x:c r="AE149" s="176" t="str">
        <x:v>games favor tag</x:v>
      </x:c>
      <x:c r="AF149" s="176" t="str">
        <x:v>editable set</x:v>
      </x:c>
      <x:c r="AG149" s="176" t="str">
        <x:v>printable template</x:v>
      </x:c>
      <x:c r="AH149" s="249" t="str">
        <x:v>Direct</x:v>
      </x:c>
      <x:c r="AI149" s="249" t="str">
        <x:v>Invitation suite</x:v>
      </x:c>
      <x:c r="AJ149" s="249" t="str">
        <x:v>Digital/printable</x:v>
      </x:c>
      <x:c r="AK149" s="249" t="str">
        <x:v>Title explicitly combines baby shower + invitation + bundle/set/suite</x:v>
      </x:c>
      <x:c r="AL149" s="250" t="n">
        <x:v>8</x:v>
      </x:c>
      <x:c r="AM149" s="244" t="n">
        <x:f>IF($AH149="Direct",$E149,"")</x:f>
        <x:v>19.52</x:v>
      </x:c>
      <x:c r="AN149" s="245" t="n">
        <x:f>IF($AH149="Direct",$F149,0)</x:f>
        <x:v>31</x:v>
      </x:c>
      <x:c r="AO149" s="246" t="n">
        <x:f>IF($AH149="Direct",$G149,0)</x:f>
        <x:v>605</x:v>
      </x:c>
      <x:c r="AP149" s="176" t="n">
        <x:f>IF($AH149="Direct",1,0)</x:f>
        <x:v>1</x:v>
      </x:c>
      <x:c r="AQ149" s="176" t="n">
        <x:f>IF(AND($AH149="Direct",$F149&gt;0),1,0)</x:f>
        <x:v>1</x:v>
      </x:c>
      <x:c r="AR149" s="176" t="str">
        <x:v>No</x:v>
      </x:c>
    </x:row>
    <x:row r="150">
      <x:c r="A150" s="176" t="str">
        <x:v>Winnie the Pooh Little Hunny Baby Shower Invitation • Girl • Honey Invite • Blush Pink • PRINTED or DIGITAL</x:v>
      </x:c>
      <x:c r="B150" s="176" t="str">
        <x:v>https://www.etsy.com/listing/4410674439/winnie-the-pooh-little-hunny-baby-shower</x:v>
      </x:c>
      <x:c r="C150" s="176" t="str">
        <x:v>SavetheDatePrintable</x:v>
      </x:c>
      <x:c r="D150" s="176" t="str">
        <x:v>https://www.etsy.com/shop/SavetheDatePrintable</x:v>
      </x:c>
      <x:c r="E150" s="244" t="n">
        <x:v>9</x:v>
      </x:c>
      <x:c r="F150" s="245" t="n">
        <x:v>11</x:v>
      </x:c>
      <x:c r="G150" s="246" t="n">
        <x:v>604</x:v>
      </x:c>
      <x:c r="H150" s="247" t="n">
        <x:v>200</x:v>
      </x:c>
      <x:c r="I150" s="245" t="n">
        <x:v>153</x:v>
      </x:c>
      <x:c r="J150" s="245" t="n">
        <x:v>27</x:v>
      </x:c>
      <x:c r="K150" s="176" t="str">
        <x:v>8 Mo.</x:v>
      </x:c>
      <x:c r="L150" s="245" t="n">
        <x:v>566</x:v>
      </x:c>
      <x:c r="M150" s="245" t="n">
        <x:v>3</x:v>
      </x:c>
      <x:c r="N150" s="245" t="n">
        <x:v>16549</x:v>
      </x:c>
      <x:c r="O150" s="176" t="str">
        <x:v>Paper &amp; Party Supplies</x:v>
      </x:c>
      <x:c r="P150" s="245" t="n">
        <x:v>136</x:v>
      </x:c>
      <x:c r="Q150" s="245" t="n">
        <x:v>100</x:v>
      </x:c>
      <x:c r="R150" s="248" t="n">
        <x:v>0.92</x:v>
      </x:c>
      <x:c r="S150" s="245" t="n">
        <x:v>30693</x:v>
      </x:c>
      <x:c r="T150" s="176" t="str">
        <x:v>winnie pooh invite,vintage pooh invite,printed invitations,pooh invite girl,winnie pooh shower,pooh shower girl,winnie invite pink,scalloped edge print,invitation envelopes,pooh baby shower,winnie baby shower,storybook invitation,sprinkle brunch</x:v>
      </x:c>
      <x:c r="U150" s="176" t="str">
        <x:v>winnie pooh invite</x:v>
      </x:c>
      <x:c r="V150" s="176" t="str">
        <x:v>vintage pooh invite</x:v>
      </x:c>
      <x:c r="W150" s="176" t="str">
        <x:v>printed invitations</x:v>
      </x:c>
      <x:c r="X150" s="176" t="str">
        <x:v>pooh invite girl</x:v>
      </x:c>
      <x:c r="Y150" s="176" t="str">
        <x:v>winnie pooh shower</x:v>
      </x:c>
      <x:c r="Z150" s="176" t="str">
        <x:v>pooh shower girl</x:v>
      </x:c>
      <x:c r="AA150" s="176" t="str">
        <x:v>winnie invite pink</x:v>
      </x:c>
      <x:c r="AB150" s="176" t="str">
        <x:v>scalloped edge print</x:v>
      </x:c>
      <x:c r="AC150" s="176" t="str">
        <x:v>invitation envelopes</x:v>
      </x:c>
      <x:c r="AD150" s="176" t="str">
        <x:v>pooh baby shower</x:v>
      </x:c>
      <x:c r="AE150" s="176" t="str">
        <x:v>winnie baby shower</x:v>
      </x:c>
      <x:c r="AF150" s="176" t="str">
        <x:v>storybook invitation</x:v>
      </x:c>
      <x:c r="AG150" s="176" t="str">
        <x:v>sprinkle brunch</x:v>
      </x:c>
      <x:c r="AH150" s="249" t="str">
        <x:v>Adjacent</x:v>
      </x:c>
      <x:c r="AI150" s="249" t="str">
        <x:v>Single invitation</x:v>
      </x:c>
      <x:c r="AJ150" s="249" t="str">
        <x:v>Digital/printable</x:v>
      </x:c>
      <x:c r="AK150" s="249" t="str">
        <x:v>Baby shower invitation without bundle language</x:v>
      </x:c>
      <x:c r="AL150" s="250" t="n">
        <x:v>8</x:v>
      </x:c>
      <x:c r="AM150" s="244" t="str">
        <x:f>IF($AH150="Direct",$E150,"")</x:f>
      </x:c>
      <x:c r="AN150" s="245" t="n">
        <x:f>IF($AH150="Direct",$F150,0)</x:f>
        <x:v>0</x:v>
      </x:c>
      <x:c r="AO150" s="246" t="n">
        <x:f>IF($AH150="Direct",$G150,0)</x:f>
        <x:v>0</x:v>
      </x:c>
      <x:c r="AP150" s="176" t="n">
        <x:f>IF($AH150="Direct",1,0)</x:f>
        <x:v>0</x:v>
      </x:c>
      <x:c r="AQ150" s="176" t="n">
        <x:f>IF(AND($AH150="Direct",$F150&gt;0),1,0)</x:f>
        <x:v>0</x:v>
      </x:c>
      <x:c r="AR150" s="176" t="str">
        <x:v>Yes</x:v>
      </x:c>
    </x:row>
    <x:row r="151">
      <x:c r="A151" s="176" t="str">
        <x:v>She&amp;#39;s Ready to Pop Baby Shower bundle, Soda Party Decor Pink Red invite, invitation, Cola Girl Welcome Sign, dirty soda bar, calendar guess</x:v>
      </x:c>
      <x:c r="B151" s="176" t="str">
        <x:v>https://www.etsy.com/listing/4509415715/shes-ready-to-pop-baby-shower-bundle</x:v>
      </x:c>
      <x:c r="C151" s="176" t="str">
        <x:v>MeadowInkStudio</x:v>
      </x:c>
      <x:c r="D151" s="176" t="str">
        <x:v>https://www.etsy.com/shop/MeadowInkStudio</x:v>
      </x:c>
      <x:c r="E151" s="244" t="n">
        <x:v>33.49</x:v>
      </x:c>
      <x:c r="F151" s="245" t="n">
        <x:v>18</x:v>
      </x:c>
      <x:c r="G151" s="246" t="n">
        <x:v>603</x:v>
      </x:c>
      <x:c r="H151" s="247" t="n">
        <x:v>0</x:v>
      </x:c>
      <x:c r="I151" s="245" t="n">
        <x:v>17</x:v>
      </x:c>
      <x:c r="J151" s="245" t="n">
        <x:v>1</x:v>
      </x:c>
      <x:c r="K151" s="176" t="str">
        <x:v>2 Mo.</x:v>
      </x:c>
      <x:c r="L151" s="245" t="n">
        <x:v>6</x:v>
      </x:c>
      <x:c r="M151" s="245" t="n">
        <x:v>1</x:v>
      </x:c>
      <x:c r="N151" s="245" t="n">
        <x:v>172</x:v>
      </x:c>
      <x:c r="O151" s="176" t="str">
        <x:v>Paper &amp; Party Supplies</x:v>
      </x:c>
      <x:c r="P151" s="245" t="n">
        <x:v>15</x:v>
      </x:c>
      <x:c r="Q151" s="245" t="n">
        <x:v>33</x:v>
      </x:c>
      <x:c r="R151" s="248" t="n">
        <x:v>9.88</x:v>
      </x:c>
      <x:c r="S151" s="245" t="n">
        <x:v>8322</x:v>
      </x:c>
      <x:c r="T151" s="176" t="str">
        <x:v>shes ready to pop,pop baby shower,soda baby shower,ready pop baby girl,soda baby girl,cola baby shower,pink ready to pop,dirty soda bar,ready pop decor,ready to pop sign,girl pop welcome,ready to pop invite,ready pop bundle</x:v>
      </x:c>
      <x:c r="U151" s="176" t="str">
        <x:v>shes ready to pop</x:v>
      </x:c>
      <x:c r="V151" s="176" t="str">
        <x:v>pop baby shower</x:v>
      </x:c>
      <x:c r="W151" s="176" t="str">
        <x:v>soda baby shower</x:v>
      </x:c>
      <x:c r="X151" s="176" t="str">
        <x:v>ready pop baby girl</x:v>
      </x:c>
      <x:c r="Y151" s="176" t="str">
        <x:v>soda baby girl</x:v>
      </x:c>
      <x:c r="Z151" s="176" t="str">
        <x:v>cola baby shower</x:v>
      </x:c>
      <x:c r="AA151" s="176" t="str">
        <x:v>pink ready to pop</x:v>
      </x:c>
      <x:c r="AB151" s="176" t="str">
        <x:v>dirty soda bar</x:v>
      </x:c>
      <x:c r="AC151" s="176" t="str">
        <x:v>ready pop decor</x:v>
      </x:c>
      <x:c r="AD151" s="176" t="str">
        <x:v>ready to pop sign</x:v>
      </x:c>
      <x:c r="AE151" s="176" t="str">
        <x:v>girl pop welcome</x:v>
      </x:c>
      <x:c r="AF151" s="176" t="str">
        <x:v>ready to pop invite</x:v>
      </x:c>
      <x:c r="AG151" s="176" t="str">
        <x:v>ready pop bundle</x:v>
      </x:c>
      <x:c r="AH151" s="249" t="str">
        <x:v>Direct</x:v>
      </x:c>
      <x:c r="AI151" s="249" t="str">
        <x:v>Complete event bundle</x:v>
      </x:c>
      <x:c r="AJ151" s="249" t="str">
        <x:v>Unclear format</x:v>
      </x:c>
      <x:c r="AK151" s="249" t="str">
        <x:v>Title explicitly combines baby shower + invitation + bundle/set/suite</x:v>
      </x:c>
      <x:c r="AL151" s="250" t="n">
        <x:v>2</x:v>
      </x:c>
      <x:c r="AM151" s="244" t="n">
        <x:f>IF($AH151="Direct",$E151,"")</x:f>
        <x:v>33.49</x:v>
      </x:c>
      <x:c r="AN151" s="245" t="n">
        <x:f>IF($AH151="Direct",$F151,0)</x:f>
        <x:v>18</x:v>
      </x:c>
      <x:c r="AO151" s="246" t="n">
        <x:f>IF($AH151="Direct",$G151,0)</x:f>
        <x:v>603</x:v>
      </x:c>
      <x:c r="AP151" s="176" t="n">
        <x:f>IF($AH151="Direct",1,0)</x:f>
        <x:v>1</x:v>
      </x:c>
      <x:c r="AQ151" s="176" t="n">
        <x:f>IF(AND($AH151="Direct",$F151&gt;0),1,0)</x:f>
        <x:v>1</x:v>
      </x:c>
      <x:c r="AR151" s="176" t="str">
        <x:v>No</x:v>
      </x:c>
    </x:row>
    <x:row r="152">
      <x:c r="A152" s="176" t="str">
        <x:v>Baby in Bloom Invitation Bundle, Wildflower Baby Shower Invite, Floral Sign &amp; Decoration, Baby Shower Game Set, Editable Canva Template</x:v>
      </x:c>
      <x:c r="B152" s="176" t="str">
        <x:v>https://www.etsy.com/listing/4523234456/baby-in-bloom-invitation-bundle</x:v>
      </x:c>
      <x:c r="C152" s="176" t="str">
        <x:v>Joyleafpaperie</x:v>
      </x:c>
      <x:c r="D152" s="176" t="str">
        <x:v>https://www.etsy.com/shop/Joyleafpaperie</x:v>
      </x:c>
      <x:c r="E152" s="244" t="n">
        <x:v>28.62</x:v>
      </x:c>
      <x:c r="F152" s="245" t="n">
        <x:v>21</x:v>
      </x:c>
      <x:c r="G152" s="246" t="n">
        <x:v>601</x:v>
      </x:c>
      <x:c r="H152" s="247" t="n">
        <x:v>0</x:v>
      </x:c>
      <x:c r="I152" s="245" t="n">
        <x:v>35</x:v>
      </x:c>
      <x:c r="J152" s="245" t="n">
        <x:v>2</x:v>
      </x:c>
      <x:c r="K152" s="176" t="str">
        <x:v>1 Mo.</x:v>
      </x:c>
      <x:c r="L152" s="245" t="n">
        <x:v>16</x:v>
      </x:c>
      <x:c r="M152" s="245" t="n">
        <x:v>2</x:v>
      </x:c>
      <x:c r="N152" s="245" t="n">
        <x:v>281</x:v>
      </x:c>
      <x:c r="O152" s="176" t="str">
        <x:v>Paper &amp; Party Supplies</x:v>
      </x:c>
      <x:c r="P152" s="245" t="n">
        <x:v>8</x:v>
      </x:c>
      <x:c r="Q152" s="245" t="n">
        <x:v>57</x:v>
      </x:c>
      <x:c r="R152" s="248" t="n">
        <x:v>12.46</x:v>
      </x:c>
      <x:c r="S152" s="245" t="n">
        <x:v>1073</x:v>
      </x:c>
      <x:c r="T152" s="176" t="str">
        <x:v>baby in bloom,baby shower bundle,wildflower invite,baby shower invite,baby shower games,baby shower signs,baby girl shower,floral invitation,flower decoration,spring garden party,diaper raffle ticket,books for baby card,editable canva</x:v>
      </x:c>
      <x:c r="U152" s="176" t="str">
        <x:v>baby in bloom</x:v>
      </x:c>
      <x:c r="V152" s="176" t="str">
        <x:v>baby shower bundle</x:v>
      </x:c>
      <x:c r="W152" s="176" t="str">
        <x:v>wildflower invite</x:v>
      </x:c>
      <x:c r="X152" s="176" t="str">
        <x:v>baby shower invite</x:v>
      </x:c>
      <x:c r="Y152" s="176" t="str">
        <x:v>baby shower games</x:v>
      </x:c>
      <x:c r="Z152" s="176" t="str">
        <x:v>baby shower signs</x:v>
      </x:c>
      <x:c r="AA152" s="176" t="str">
        <x:v>baby girl shower</x:v>
      </x:c>
      <x:c r="AB152" s="176" t="str">
        <x:v>floral invitation</x:v>
      </x:c>
      <x:c r="AC152" s="176" t="str">
        <x:v>flower decoration</x:v>
      </x:c>
      <x:c r="AD152" s="176" t="str">
        <x:v>spring garden party</x:v>
      </x:c>
      <x:c r="AE152" s="176" t="str">
        <x:v>diaper raffle ticket</x:v>
      </x:c>
      <x:c r="AF152" s="176" t="str">
        <x:v>books for baby card</x:v>
      </x:c>
      <x:c r="AG152" s="176" t="str">
        <x:v>editable canva</x:v>
      </x:c>
      <x:c r="AH152" s="249" t="str">
        <x:v>Direct</x:v>
      </x:c>
      <x:c r="AI152" s="249" t="str">
        <x:v>Complete event bundle</x:v>
      </x:c>
      <x:c r="AJ152" s="249" t="str">
        <x:v>Digital/printable</x:v>
      </x:c>
      <x:c r="AK152" s="249" t="str">
        <x:v>Title explicitly combines baby shower + invitation + bundle/set/suite</x:v>
      </x:c>
      <x:c r="AL152" s="250" t="n">
        <x:v>1</x:v>
      </x:c>
      <x:c r="AM152" s="244" t="n">
        <x:f>IF($AH152="Direct",$E152,"")</x:f>
        <x:v>28.62</x:v>
      </x:c>
      <x:c r="AN152" s="245" t="n">
        <x:f>IF($AH152="Direct",$F152,0)</x:f>
        <x:v>21</x:v>
      </x:c>
      <x:c r="AO152" s="246" t="n">
        <x:f>IF($AH152="Direct",$G152,0)</x:f>
        <x:v>601</x:v>
      </x:c>
      <x:c r="AP152" s="176" t="n">
        <x:f>IF($AH152="Direct",1,0)</x:f>
        <x:v>1</x:v>
      </x:c>
      <x:c r="AQ152" s="176" t="n">
        <x:f>IF(AND($AH152="Direct",$F152&gt;0),1,0)</x:f>
        <x:v>1</x:v>
      </x:c>
      <x:c r="AR152" s="176" t="str">
        <x:v>No</x:v>
      </x:c>
    </x:row>
    <x:row r="153">
      <x:c r="A153" s="176" t="str">
        <x:v>We Can Bearly Wait Baby Shower Bundles Girl, Teddy Bear Pink Balloon Invite and Editable Games, Bear Theme Decoration Digital Download BB38</x:v>
      </x:c>
      <x:c r="B153" s="176" t="str">
        <x:v>https://www.etsy.com/listing/4461803115/we-can-bearly-wait-baby-shower-bundles</x:v>
      </x:c>
      <x:c r="C153" s="176" t="str">
        <x:v>HoneyCloudTemplates</x:v>
      </x:c>
      <x:c r="D153" s="176" t="str">
        <x:v>https://www.etsy.com/shop/HoneyCloudTemplates</x:v>
      </x:c>
      <x:c r="E153" s="244" t="n">
        <x:v>30</x:v>
      </x:c>
      <x:c r="F153" s="245" t="n">
        <x:v>20</x:v>
      </x:c>
      <x:c r="G153" s="246" t="n">
        <x:v>600</x:v>
      </x:c>
      <x:c r="H153" s="247" t="n">
        <x:v>0</x:v>
      </x:c>
      <x:c r="I153" s="245" t="n">
        <x:v>32</x:v>
      </x:c>
      <x:c r="J153" s="245" t="n">
        <x:v>2</x:v>
      </x:c>
      <x:c r="K153" s="176" t="str">
        <x:v>5 Mo.</x:v>
      </x:c>
      <x:c r="L153" s="245" t="n">
        <x:v>49</x:v>
      </x:c>
      <x:c r="M153" s="245" t="n">
        <x:v>0</x:v>
      </x:c>
      <x:c r="N153" s="245" t="n">
        <x:v>1722</x:v>
      </x:c>
      <x:c r="O153" s="176" t="str">
        <x:v>Paper &amp; Party Supplies</x:v>
      </x:c>
      <x:c r="P153" s="245" t="n">
        <x:v>7</x:v>
      </x:c>
      <x:c r="Q153" s="245" t="n">
        <x:v>81</x:v>
      </x:c>
      <x:c r="R153" s="248" t="n">
        <x:v>1.86</x:v>
      </x:c>
      <x:c r="S153" s="245" t="n">
        <x:v>682</x:v>
      </x:c>
      <x:c r="T153" s="176" t="str">
        <x:v>baby shower bundle,baby girl shower,editable baby invite,bearly wait shower,canva baby shower,baby shower games,teddy bear invite,bear baby shower,pink baby shower,baby shower decor,we can bearly wait,baby shower party,editable games pack</x:v>
      </x:c>
      <x:c r="U153" s="176" t="str">
        <x:v>baby shower bundle</x:v>
      </x:c>
      <x:c r="V153" s="176" t="str">
        <x:v>baby girl shower</x:v>
      </x:c>
      <x:c r="W153" s="176" t="str">
        <x:v>editable baby invite</x:v>
      </x:c>
      <x:c r="X153" s="176" t="str">
        <x:v>bearly wait shower</x:v>
      </x:c>
      <x:c r="Y153" s="176" t="str">
        <x:v>canva baby shower</x:v>
      </x:c>
      <x:c r="Z153" s="176" t="str">
        <x:v>baby shower games</x:v>
      </x:c>
      <x:c r="AA153" s="176" t="str">
        <x:v>teddy bear invite</x:v>
      </x:c>
      <x:c r="AB153" s="176" t="str">
        <x:v>bear baby shower</x:v>
      </x:c>
      <x:c r="AC153" s="176" t="str">
        <x:v>pink baby shower</x:v>
      </x:c>
      <x:c r="AD153" s="176" t="str">
        <x:v>baby shower decor</x:v>
      </x:c>
      <x:c r="AE153" s="176" t="str">
        <x:v>we can bearly wait</x:v>
      </x:c>
      <x:c r="AF153" s="176" t="str">
        <x:v>baby shower party</x:v>
      </x:c>
      <x:c r="AG153" s="176" t="str">
        <x:v>editable games pack</x:v>
      </x:c>
      <x:c r="AH153" s="249" t="str">
        <x:v>Adjacent</x:v>
      </x:c>
      <x:c r="AI153" s="249" t="str">
        <x:v>Single invitation</x:v>
      </x:c>
      <x:c r="AJ153" s="249" t="str">
        <x:v>Digital/printable</x:v>
      </x:c>
      <x:c r="AK153" s="249" t="str">
        <x:v>Baby shower invitation without bundle language</x:v>
      </x:c>
      <x:c r="AL153" s="250" t="n">
        <x:v>5</x:v>
      </x:c>
      <x:c r="AM153" s="244" t="str">
        <x:f>IF($AH153="Direct",$E153,"")</x:f>
      </x:c>
      <x:c r="AN153" s="245" t="n">
        <x:f>IF($AH153="Direct",$F153,0)</x:f>
        <x:v>0</x:v>
      </x:c>
      <x:c r="AO153" s="246" t="n">
        <x:f>IF($AH153="Direct",$G153,0)</x:f>
        <x:v>0</x:v>
      </x:c>
      <x:c r="AP153" s="176" t="n">
        <x:f>IF($AH153="Direct",1,0)</x:f>
        <x:v>0</x:v>
      </x:c>
      <x:c r="AQ153" s="176" t="n">
        <x:f>IF(AND($AH153="Direct",$F153&gt;0),1,0)</x:f>
        <x:v>0</x:v>
      </x:c>
      <x:c r="AR153" s="176" t="str">
        <x:v>No</x:v>
      </x:c>
    </x:row>
    <x:row r="154">
      <x:c r="A154" s="176" t="str">
        <x:v>Over The Moon Baby Shower Bundle Printable Moon Baby Shower Invitation Moon Stars Invitation Editable Games Blue Gold Baby Shower Moon PQ4</x:v>
      </x:c>
      <x:c r="B154" s="176" t="str">
        <x:v>https://www.etsy.com/listing/1678313393/over-the-moon-baby-shower-bundle</x:v>
      </x:c>
      <x:c r="C154" s="176" t="str">
        <x:v>Melonos</x:v>
      </x:c>
      <x:c r="D154" s="176" t="str">
        <x:v>https://www.etsy.com/shop/Melonos</x:v>
      </x:c>
      <x:c r="E154" s="244" t="n">
        <x:v>30</x:v>
      </x:c>
      <x:c r="F154" s="245" t="n">
        <x:v>20</x:v>
      </x:c>
      <x:c r="G154" s="246" t="n">
        <x:v>600</x:v>
      </x:c>
      <x:c r="H154" s="247" t="n">
        <x:v>-100</x:v>
      </x:c>
      <x:c r="I154" s="245" t="n">
        <x:v>292</x:v>
      </x:c>
      <x:c r="J154" s="245" t="n">
        <x:v>23</x:v>
      </x:c>
      <x:c r="K154" s="176" t="str">
        <x:v>29 Mo.</x:v>
      </x:c>
      <x:c r="L154" s="245" t="n">
        <x:v>317</x:v>
      </x:c>
      <x:c r="M154" s="245" t="n">
        <x:v>1</x:v>
      </x:c>
      <x:c r="N154" s="245" t="n">
        <x:v>10803</x:v>
      </x:c>
      <x:c r="O154" s="176" t="str">
        <x:v>Paper &amp; Party Supplies</x:v>
      </x:c>
      <x:c r="P154" s="245" t="n">
        <x:v>33</x:v>
      </x:c>
      <x:c r="Q154" s="245" t="n">
        <x:v>90</x:v>
      </x:c>
      <x:c r="R154" s="248" t="n">
        <x:v>2.7</x:v>
      </x:c>
      <x:c r="S154" s="245" t="n">
        <x:v>6988</x:v>
      </x:c>
      <x:c r="T154" s="176" t="str">
        <x:v>baby shower bundle,baby shower decor,baby shower games,blue baby shower,games bundle,invitation and games,moon and stars,moon invitation,over the moon,gender neutral,neutral baby shower,silver moon,moon baby shower</x:v>
      </x:c>
      <x:c r="U154" s="176" t="str">
        <x:v>baby shower bundle</x:v>
      </x:c>
      <x:c r="V154" s="176" t="str">
        <x:v>baby shower decor</x:v>
      </x:c>
      <x:c r="W154" s="176" t="str">
        <x:v>baby shower games</x:v>
      </x:c>
      <x:c r="X154" s="176" t="str">
        <x:v>blue baby shower</x:v>
      </x:c>
      <x:c r="Y154" s="176" t="str">
        <x:v>games bundle</x:v>
      </x:c>
      <x:c r="Z154" s="176" t="str">
        <x:v>invitation and games</x:v>
      </x:c>
      <x:c r="AA154" s="176" t="str">
        <x:v>moon and stars</x:v>
      </x:c>
      <x:c r="AB154" s="176" t="str">
        <x:v>moon invitation</x:v>
      </x:c>
      <x:c r="AC154" s="176" t="str">
        <x:v>over the moon</x:v>
      </x:c>
      <x:c r="AD154" s="176" t="str">
        <x:v>gender neutral</x:v>
      </x:c>
      <x:c r="AE154" s="176" t="str">
        <x:v>neutral baby shower</x:v>
      </x:c>
      <x:c r="AF154" s="176" t="str">
        <x:v>silver moon</x:v>
      </x:c>
      <x:c r="AG154" s="176" t="str">
        <x:v>moon baby shower</x:v>
      </x:c>
      <x:c r="AH154" s="249" t="str">
        <x:v>Direct</x:v>
      </x:c>
      <x:c r="AI154" s="249" t="str">
        <x:v>Complete event bundle</x:v>
      </x:c>
      <x:c r="AJ154" s="249" t="str">
        <x:v>Digital/printable</x:v>
      </x:c>
      <x:c r="AK154" s="249" t="str">
        <x:v>Title explicitly combines baby shower + invitation + bundle/set/suite</x:v>
      </x:c>
      <x:c r="AL154" s="250" t="n">
        <x:v>29</x:v>
      </x:c>
      <x:c r="AM154" s="244" t="n">
        <x:f>IF($AH154="Direct",$E154,"")</x:f>
        <x:v>30</x:v>
      </x:c>
      <x:c r="AN154" s="245" t="n">
        <x:f>IF($AH154="Direct",$F154,0)</x:f>
        <x:v>20</x:v>
      </x:c>
      <x:c r="AO154" s="246" t="n">
        <x:f>IF($AH154="Direct",$G154,0)</x:f>
        <x:v>600</x:v>
      </x:c>
      <x:c r="AP154" s="176" t="n">
        <x:f>IF($AH154="Direct",1,0)</x:f>
        <x:v>1</x:v>
      </x:c>
      <x:c r="AQ154" s="176" t="n">
        <x:f>IF(AND($AH154="Direct",$F154&gt;0),1,0)</x:f>
        <x:v>1</x:v>
      </x:c>
      <x:c r="AR154" s="176" t="str">
        <x:v>No</x:v>
      </x:c>
    </x:row>
    <x:row r="155">
      <x:c r="A155" s="176" t="str">
        <x:v>Blue Baby in Bloom Bundle, Blue Baby in Bloom Baby Shower Invitation, Blue Floral Baby Shower, Blue Baby Shower Decor, Boy, Template</x:v>
      </x:c>
      <x:c r="B155" s="176" t="str">
        <x:v>https://www.etsy.com/listing/1667610106/blue-baby-in-bloom-bundle-blue-baby-in</x:v>
      </x:c>
      <x:c r="C155" s="176" t="str">
        <x:v>CherryLittleDesignCo</x:v>
      </x:c>
      <x:c r="D155" s="176" t="str">
        <x:v>https://www.etsy.com/shop/CherryLittleDesignCo</x:v>
      </x:c>
      <x:c r="E155" s="244" t="n">
        <x:v>50</x:v>
      </x:c>
      <x:c r="F155" s="245" t="n">
        <x:v>12</x:v>
      </x:c>
      <x:c r="G155" s="246" t="n">
        <x:v>600</x:v>
      </x:c>
      <x:c r="H155" s="247" t="n">
        <x:v>-100</x:v>
      </x:c>
      <x:c r="I155" s="245" t="n">
        <x:v>532</x:v>
      </x:c>
      <x:c r="J155" s="245" t="n">
        <x:v>44</x:v>
      </x:c>
      <x:c r="K155" s="176" t="str">
        <x:v>29 Mo.</x:v>
      </x:c>
      <x:c r="L155" s="245" t="n">
        <x:v>1027</x:v>
      </x:c>
      <x:c r="M155" s="245" t="n">
        <x:v>2</x:v>
      </x:c>
      <x:c r="N155" s="245" t="n">
        <x:v>40096</x:v>
      </x:c>
      <x:c r="O155" s="176" t="str">
        <x:v>Paper &amp; Party Supplies</x:v>
      </x:c>
      <x:c r="P155" s="245" t="n">
        <x:v>84</x:v>
      </x:c>
      <x:c r="Q155" s="245" t="n">
        <x:v>100</x:v>
      </x:c>
      <x:c r="R155" s="248" t="n">
        <x:v>1.33</x:v>
      </x:c>
      <x:c r="S155" s="245" t="n">
        <x:v>62843</x:v>
      </x:c>
      <x:c r="T155" s="176" t="str">
        <x:v>baby shower,baby shower bundle,baby shower decor,shower decor,baby shower invite,boy baby shower,baby in bloom,blue baby in bloom,boy baby in bloom,blue baby shower,blue flowers,blue floral shower,baby shower games</x:v>
      </x:c>
      <x:c r="U155" s="176" t="str">
        <x:v>baby shower</x:v>
      </x:c>
      <x:c r="V155" s="176" t="str">
        <x:v>baby shower bundle</x:v>
      </x:c>
      <x:c r="W155" s="176" t="str">
        <x:v>baby shower decor</x:v>
      </x:c>
      <x:c r="X155" s="176" t="str">
        <x:v>shower decor</x:v>
      </x:c>
      <x:c r="Y155" s="176" t="str">
        <x:v>baby shower invite</x:v>
      </x:c>
      <x:c r="Z155" s="176" t="str">
        <x:v>boy baby shower</x:v>
      </x:c>
      <x:c r="AA155" s="176" t="str">
        <x:v>baby in bloom</x:v>
      </x:c>
      <x:c r="AB155" s="176" t="str">
        <x:v>blue baby in bloom</x:v>
      </x:c>
      <x:c r="AC155" s="176" t="str">
        <x:v>boy baby in bloom</x:v>
      </x:c>
      <x:c r="AD155" s="176" t="str">
        <x:v>blue baby shower</x:v>
      </x:c>
      <x:c r="AE155" s="176" t="str">
        <x:v>blue flowers</x:v>
      </x:c>
      <x:c r="AF155" s="176" t="str">
        <x:v>blue floral shower</x:v>
      </x:c>
      <x:c r="AG155" s="176" t="str">
        <x:v>baby shower games</x:v>
      </x:c>
      <x:c r="AH155" s="249" t="str">
        <x:v>Direct</x:v>
      </x:c>
      <x:c r="AI155" s="249" t="str">
        <x:v>Complete event bundle</x:v>
      </x:c>
      <x:c r="AJ155" s="249" t="str">
        <x:v>Digital/printable</x:v>
      </x:c>
      <x:c r="AK155" s="249" t="str">
        <x:v>Title explicitly combines baby shower + invitation + bundle/set/suite</x:v>
      </x:c>
      <x:c r="AL155" s="250" t="n">
        <x:v>29</x:v>
      </x:c>
      <x:c r="AM155" s="244" t="n">
        <x:f>IF($AH155="Direct",$E155,"")</x:f>
        <x:v>50</x:v>
      </x:c>
      <x:c r="AN155" s="245" t="n">
        <x:f>IF($AH155="Direct",$F155,0)</x:f>
        <x:v>12</x:v>
      </x:c>
      <x:c r="AO155" s="246" t="n">
        <x:f>IF($AH155="Direct",$G155,0)</x:f>
        <x:v>600</x:v>
      </x:c>
      <x:c r="AP155" s="176" t="n">
        <x:f>IF($AH155="Direct",1,0)</x:f>
        <x:v>1</x:v>
      </x:c>
      <x:c r="AQ155" s="176" t="n">
        <x:f>IF(AND($AH155="Direct",$F155&gt;0),1,0)</x:f>
        <x:v>1</x:v>
      </x:c>
      <x:c r="AR155" s="176" t="str">
        <x:v>No</x:v>
      </x:c>
    </x:row>
    <x:row r="156">
      <x:c r="A156" s="176" t="str">
        <x:v>Floral Baby Sprinkle Invites, Watercolor floral invitations, Baby Shower Invitation, Baby Sprinkle Invitation, Flower Theme Shower</x:v>
      </x:c>
      <x:c r="B156" s="176" t="str">
        <x:v>https://www.etsy.com/listing/4321544286/floral-baby-sprinkle-invites-watercolor</x:v>
      </x:c>
      <x:c r="C156" s="176" t="str">
        <x:v>TAhartmandesigns</x:v>
      </x:c>
      <x:c r="D156" s="176" t="str">
        <x:v>https://www.etsy.com/shop/TAhartmandesigns</x:v>
      </x:c>
      <x:c r="E156" s="244" t="n">
        <x:v>60</x:v>
      </x:c>
      <x:c r="F156" s="245" t="n">
        <x:v>10</x:v>
      </x:c>
      <x:c r="G156" s="246" t="n">
        <x:v>600</x:v>
      </x:c>
      <x:c r="H156" s="247" t="n">
        <x:v>0</x:v>
      </x:c>
      <x:c r="I156" s="245" t="n">
        <x:v>10</x:v>
      </x:c>
      <x:c r="J156" s="245" t="n">
        <x:v>1</x:v>
      </x:c>
      <x:c r="K156" s="176" t="str">
        <x:v>13 Mo.</x:v>
      </x:c>
      <x:c r="L156" s="245" t="n">
        <x:v>1</x:v>
      </x:c>
      <x:c r="M156" s="245" t="n">
        <x:v>0</x:v>
      </x:c>
      <x:c r="N156" s="245" t="n">
        <x:v>76</x:v>
      </x:c>
      <x:c r="O156" s="176" t="str">
        <x:v>Paper &amp; Party Supplies</x:v>
      </x:c>
      <x:c r="P156" s="245" t="n">
        <x:v>35</x:v>
      </x:c>
      <x:c r="Q156" s="245" t="n">
        <x:v>0</x:v>
      </x:c>
      <x:c r="R156" s="248" t="n">
        <x:v>13.16</x:v>
      </x:c>
      <x:c r="S156" s="245" t="n">
        <x:v>1723</x:v>
      </x:c>
      <x:c r="T156" s="176" t="str">
        <x:v>watercolor invite,watercolor artwork,bridal invitation,baby shower invite,baby shower,gender neutral baby,gender neutral party,neutral baby shower,spring baby shower,baby sprinkle,baby sprinkle invite,floral invitation,floral theme invites</x:v>
      </x:c>
      <x:c r="U156" s="176" t="str">
        <x:v>watercolor invite</x:v>
      </x:c>
      <x:c r="V156" s="176" t="str">
        <x:v>watercolor artwork</x:v>
      </x:c>
      <x:c r="W156" s="176" t="str">
        <x:v>bridal invitation</x:v>
      </x:c>
      <x:c r="X156" s="176" t="str">
        <x:v>baby shower invite</x:v>
      </x:c>
      <x:c r="Y156" s="176" t="str">
        <x:v>baby shower</x:v>
      </x:c>
      <x:c r="Z156" s="176" t="str">
        <x:v>gender neutral baby</x:v>
      </x:c>
      <x:c r="AA156" s="176" t="str">
        <x:v>gender neutral party</x:v>
      </x:c>
      <x:c r="AB156" s="176" t="str">
        <x:v>neutral baby shower</x:v>
      </x:c>
      <x:c r="AC156" s="176" t="str">
        <x:v>spring baby shower</x:v>
      </x:c>
      <x:c r="AD156" s="176" t="str">
        <x:v>baby sprinkle</x:v>
      </x:c>
      <x:c r="AE156" s="176" t="str">
        <x:v>baby sprinkle invite</x:v>
      </x:c>
      <x:c r="AF156" s="176" t="str">
        <x:v>floral invitation</x:v>
      </x:c>
      <x:c r="AG156" s="176" t="str">
        <x:v>floral theme invites</x:v>
      </x:c>
      <x:c r="AH156" s="249" t="str">
        <x:v>Adjacent</x:v>
      </x:c>
      <x:c r="AI156" s="249" t="str">
        <x:v>Single invitation</x:v>
      </x:c>
      <x:c r="AJ156" s="249" t="str">
        <x:v>Unclear format</x:v>
      </x:c>
      <x:c r="AK156" s="249" t="str">
        <x:v>Baby shower invitation without bundle language</x:v>
      </x:c>
      <x:c r="AL156" s="250" t="n">
        <x:v>13</x:v>
      </x:c>
      <x:c r="AM156" s="244" t="str">
        <x:f>IF($AH156="Direct",$E156,"")</x:f>
      </x:c>
      <x:c r="AN156" s="245" t="n">
        <x:f>IF($AH156="Direct",$F156,0)</x:f>
        <x:v>0</x:v>
      </x:c>
      <x:c r="AO156" s="246" t="n">
        <x:f>IF($AH156="Direct",$G156,0)</x:f>
        <x:v>0</x:v>
      </x:c>
      <x:c r="AP156" s="176" t="n">
        <x:f>IF($AH156="Direct",1,0)</x:f>
        <x:v>0</x:v>
      </x:c>
      <x:c r="AQ156" s="176" t="n">
        <x:f>IF(AND($AH156="Direct",$F156&gt;0),1,0)</x:f>
        <x:v>0</x:v>
      </x:c>
      <x:c r="AR156" s="176" t="str">
        <x:v>No</x:v>
      </x:c>
    </x:row>
    <x:row r="157">
      <x:c r="A157" s="176" t="str">
        <x:v>Retro Baby Shower Bundle: Editable Signs, Tags, Games (Digital Download)</x:v>
      </x:c>
      <x:c r="B157" s="176" t="str">
        <x:v>https://www.etsy.com/listing/1873173792/editable-entire-bundle-tiny-human</x:v>
      </x:c>
      <x:c r="C157" s="176" t="str">
        <x:v>MeadowAndMoonStore</x:v>
      </x:c>
      <x:c r="D157" s="176" t="str">
        <x:v>https://www.etsy.com/shop/MeadowAndMoonStore</x:v>
      </x:c>
      <x:c r="E157" s="244" t="n">
        <x:v>74.96</x:v>
      </x:c>
      <x:c r="F157" s="245" t="n">
        <x:v>8</x:v>
      </x:c>
      <x:c r="G157" s="246" t="n">
        <x:v>600</x:v>
      </x:c>
      <x:c r="H157" s="247" t="n">
        <x:v>0</x:v>
      </x:c>
      <x:c r="I157" s="245" t="n">
        <x:v>67</x:v>
      </x:c>
      <x:c r="J157" s="245" t="n">
        <x:v>9</x:v>
      </x:c>
      <x:c r="K157" s="176" t="str">
        <x:v>16 Mo.</x:v>
      </x:c>
      <x:c r="L157" s="245" t="n">
        <x:v>119</x:v>
      </x:c>
      <x:c r="M157" s="245" t="n">
        <x:v>1</x:v>
      </x:c>
      <x:c r="N157" s="245" t="n">
        <x:v>3428</x:v>
      </x:c>
      <x:c r="O157" s="176" t="str">
        <x:v>Paper &amp; Party Supplies</x:v>
      </x:c>
      <x:c r="P157" s="245" t="n">
        <x:v>153</x:v>
      </x:c>
      <x:c r="Q157" s="245" t="n">
        <x:v>60</x:v>
      </x:c>
      <x:c r="R157" s="248" t="n">
        <x:v>1.95</x:v>
      </x:c>
      <x:c r="S157" s="245" t="n">
        <x:v>3502</x:v>
      </x:c>
      <x:c r="T157" s="176" t="str">
        <x:v>baby shower,retro baby shower,retro baby invite,baby shower invite,retro baby,tiny human baby,retro tiny shower,tiny baby invite,funny baby invite,funny baby shower,retro shower,tiny human shindig,tiny human bundle</x:v>
      </x:c>
      <x:c r="U157" s="176" t="str">
        <x:v>baby shower</x:v>
      </x:c>
      <x:c r="V157" s="176" t="str">
        <x:v>retro baby shower</x:v>
      </x:c>
      <x:c r="W157" s="176" t="str">
        <x:v>retro baby invite</x:v>
      </x:c>
      <x:c r="X157" s="176" t="str">
        <x:v>baby shower invite</x:v>
      </x:c>
      <x:c r="Y157" s="176" t="str">
        <x:v>retro baby</x:v>
      </x:c>
      <x:c r="Z157" s="176" t="str">
        <x:v>tiny human baby</x:v>
      </x:c>
      <x:c r="AA157" s="176" t="str">
        <x:v>retro tiny shower</x:v>
      </x:c>
      <x:c r="AB157" s="176" t="str">
        <x:v>tiny baby invite</x:v>
      </x:c>
      <x:c r="AC157" s="176" t="str">
        <x:v>funny baby invite</x:v>
      </x:c>
      <x:c r="AD157" s="176" t="str">
        <x:v>funny baby shower</x:v>
      </x:c>
      <x:c r="AE157" s="176" t="str">
        <x:v>retro shower</x:v>
      </x:c>
      <x:c r="AF157" s="176" t="str">
        <x:v>tiny human shindig</x:v>
      </x:c>
      <x:c r="AG157" s="176" t="str">
        <x:v>tiny human bundle</x:v>
      </x:c>
      <x:c r="AH157" s="249" t="str">
        <x:v>Adjacent</x:v>
      </x:c>
      <x:c r="AI157" s="249" t="str">
        <x:v>Games/decor bundle</x:v>
      </x:c>
      <x:c r="AJ157" s="249" t="str">
        <x:v>Digital/printable</x:v>
      </x:c>
      <x:c r="AK157" s="249" t="str">
        <x:v>Baby shower bundle without invitation language</x:v>
      </x:c>
      <x:c r="AL157" s="250" t="n">
        <x:v>16</x:v>
      </x:c>
      <x:c r="AM157" s="244" t="str">
        <x:f>IF($AH157="Direct",$E157,"")</x:f>
      </x:c>
      <x:c r="AN157" s="245" t="n">
        <x:f>IF($AH157="Direct",$F157,0)</x:f>
        <x:v>0</x:v>
      </x:c>
      <x:c r="AO157" s="246" t="n">
        <x:f>IF($AH157="Direct",$G157,0)</x:f>
        <x:v>0</x:v>
      </x:c>
      <x:c r="AP157" s="176" t="n">
        <x:f>IF($AH157="Direct",1,0)</x:f>
        <x:v>0</x:v>
      </x:c>
      <x:c r="AQ157" s="176" t="n">
        <x:f>IF(AND($AH157="Direct",$F157&gt;0),1,0)</x:f>
        <x:v>0</x:v>
      </x:c>
      <x:c r="AR157" s="176" t="str">
        <x:v>No</x:v>
      </x:c>
    </x:row>
    <x:row r="158">
      <x:c r="A158" s="176" t="str">
        <x:v>Editable A Little Honey Is On The Way Invitation Bundle | Neutral Bee Baby Shower | Digital Template</x:v>
      </x:c>
      <x:c r="B158" s="176" t="str">
        <x:v>https://www.etsy.com/listing/1666246577/editable-honey-bee-baby-shower</x:v>
      </x:c>
      <x:c r="C158" s="176" t="str">
        <x:v>DesignHiveBoutique</x:v>
      </x:c>
      <x:c r="D158" s="176" t="str">
        <x:v>https://www.etsy.com/shop/DesignHiveBoutique</x:v>
      </x:c>
      <x:c r="E158" s="244" t="n">
        <x:v>39.87</x:v>
      </x:c>
      <x:c r="F158" s="245" t="n">
        <x:v>15</x:v>
      </x:c>
      <x:c r="G158" s="246" t="n">
        <x:v>598</x:v>
      </x:c>
      <x:c r="H158" s="247" t="n">
        <x:v>0</x:v>
      </x:c>
      <x:c r="I158" s="245" t="n">
        <x:v>542</x:v>
      </x:c>
      <x:c r="J158" s="245" t="n">
        <x:v>39</x:v>
      </x:c>
      <x:c r="K158" s="176" t="str">
        <x:v>30 Mo.</x:v>
      </x:c>
      <x:c r="L158" s="245" t="n">
        <x:v>636</x:v>
      </x:c>
      <x:c r="M158" s="245" t="n">
        <x:v>1</x:v>
      </x:c>
      <x:c r="N158" s="245" t="n">
        <x:v>26282</x:v>
      </x:c>
      <x:c r="O158" s="176" t="str">
        <x:v>Paper &amp; Party Supplies</x:v>
      </x:c>
      <x:c r="P158" s="245" t="n">
        <x:v>32</x:v>
      </x:c>
      <x:c r="Q158" s="245" t="n">
        <x:v>100</x:v>
      </x:c>
      <x:c r="R158" s="248" t="n">
        <x:v>2.06</x:v>
      </x:c>
      <x:c r="S158" s="245" t="n">
        <x:v>14387</x:v>
      </x:c>
      <x:c r="T158" s="176" t="str">
        <x:v>girl baby shower,boho baby shower,bee baby shower,parents to bee,honey bee shower,baby bee invites,modern baby shower,baby shower bundle,baby games bundle,bee shower decor,mommy to bee,mama to bee,honeycomb theme</x:v>
      </x:c>
      <x:c r="U158" s="176" t="str">
        <x:v>girl baby shower</x:v>
      </x:c>
      <x:c r="V158" s="176" t="str">
        <x:v>boho baby shower</x:v>
      </x:c>
      <x:c r="W158" s="176" t="str">
        <x:v>bee baby shower</x:v>
      </x:c>
      <x:c r="X158" s="176" t="str">
        <x:v>parents to bee</x:v>
      </x:c>
      <x:c r="Y158" s="176" t="str">
        <x:v>honey bee shower</x:v>
      </x:c>
      <x:c r="Z158" s="176" t="str">
        <x:v>baby bee invites</x:v>
      </x:c>
      <x:c r="AA158" s="176" t="str">
        <x:v>modern baby shower</x:v>
      </x:c>
      <x:c r="AB158" s="176" t="str">
        <x:v>baby shower bundle</x:v>
      </x:c>
      <x:c r="AC158" s="176" t="str">
        <x:v>baby games bundle</x:v>
      </x:c>
      <x:c r="AD158" s="176" t="str">
        <x:v>bee shower decor</x:v>
      </x:c>
      <x:c r="AE158" s="176" t="str">
        <x:v>mommy to bee</x:v>
      </x:c>
      <x:c r="AF158" s="176" t="str">
        <x:v>mama to bee</x:v>
      </x:c>
      <x:c r="AG158" s="176" t="str">
        <x:v>honeycomb theme</x:v>
      </x:c>
      <x:c r="AH158" s="249" t="str">
        <x:v>Direct</x:v>
      </x:c>
      <x:c r="AI158" s="249" t="str">
        <x:v>Invitation suite</x:v>
      </x:c>
      <x:c r="AJ158" s="249" t="str">
        <x:v>Digital/printable</x:v>
      </x:c>
      <x:c r="AK158" s="249" t="str">
        <x:v>Title explicitly combines baby shower + invitation + bundle/set/suite</x:v>
      </x:c>
      <x:c r="AL158" s="250" t="n">
        <x:v>30</x:v>
      </x:c>
      <x:c r="AM158" s="244" t="n">
        <x:f>IF($AH158="Direct",$E158,"")</x:f>
        <x:v>39.87</x:v>
      </x:c>
      <x:c r="AN158" s="245" t="n">
        <x:f>IF($AH158="Direct",$F158,0)</x:f>
        <x:v>15</x:v>
      </x:c>
      <x:c r="AO158" s="246" t="n">
        <x:f>IF($AH158="Direct",$G158,0)</x:f>
        <x:v>598</x:v>
      </x:c>
      <x:c r="AP158" s="176" t="n">
        <x:f>IF($AH158="Direct",1,0)</x:f>
        <x:v>1</x:v>
      </x:c>
      <x:c r="AQ158" s="176" t="n">
        <x:f>IF(AND($AH158="Direct",$F158&gt;0),1,0)</x:f>
        <x:v>1</x:v>
      </x:c>
      <x:c r="AR158" s="176" t="str">
        <x:v>No</x:v>
      </x:c>
    </x:row>
    <x:row r="159">
      <x:c r="A159" s="176" t="str">
        <x:v>A New Chapter Begins Storybook Baby Shower Invitation Bundle Her Next Chapter Begins Baby Shower Invite Set Story Book Printed + Shipped NC1</x:v>
      </x:c>
      <x:c r="B159" s="176" t="str">
        <x:v>https://www.etsy.com/listing/4451457243/a-new-chapter-begins-storybook-baby</x:v>
      </x:c>
      <x:c r="C159" s="176" t="str">
        <x:v>RubilynnDesign</x:v>
      </x:c>
      <x:c r="D159" s="176" t="str">
        <x:v>https://www.etsy.com/shop/RubilynnDesign</x:v>
      </x:c>
      <x:c r="E159" s="244" t="n">
        <x:v>59.4</x:v>
      </x:c>
      <x:c r="F159" s="245" t="n">
        <x:v>10</x:v>
      </x:c>
      <x:c r="G159" s="246" t="n">
        <x:v>594</x:v>
      </x:c>
      <x:c r="H159" s="247" t="n">
        <x:v>0</x:v>
      </x:c>
      <x:c r="I159" s="245" t="n">
        <x:v>48</x:v>
      </x:c>
      <x:c r="J159" s="245" t="n">
        <x:v>5</x:v>
      </x:c>
      <x:c r="K159" s="176" t="str">
        <x:v>5 Mo.</x:v>
      </x:c>
      <x:c r="L159" s="245" t="n">
        <x:v>35</x:v>
      </x:c>
      <x:c r="M159" s="245" t="n">
        <x:v>1</x:v>
      </x:c>
      <x:c r="N159" s="245" t="n">
        <x:v>906</x:v>
      </x:c>
      <x:c r="O159" s="176" t="str">
        <x:v>Paper &amp; Party Supplies</x:v>
      </x:c>
      <x:c r="P159" s="245" t="n">
        <x:v>41</x:v>
      </x:c>
      <x:c r="Q159" s="245" t="n">
        <x:v>54</x:v>
      </x:c>
      <x:c r="R159" s="248" t="n">
        <x:v>5.3</x:v>
      </x:c>
      <x:c r="S159" s="245" t="n">
        <x:v>15407</x:v>
      </x:c>
      <x:c r="T159" s="176" t="str">
        <x:v>a new chapter begins,her next chapter,book shower invite,next chapter invite,book invitation,baby shower invite,book baby shower,baby shower invites,book theme,storybook invitation,chapter book invite,baby shower bundle,reading bookish</x:v>
      </x:c>
      <x:c r="U159" s="176" t="str">
        <x:v>a new chapter begins</x:v>
      </x:c>
      <x:c r="V159" s="176" t="str">
        <x:v>her next chapter</x:v>
      </x:c>
      <x:c r="W159" s="176" t="str">
        <x:v>book shower invite</x:v>
      </x:c>
      <x:c r="X159" s="176" t="str">
        <x:v>next chapter invite</x:v>
      </x:c>
      <x:c r="Y159" s="176" t="str">
        <x:v>book invitation</x:v>
      </x:c>
      <x:c r="Z159" s="176" t="str">
        <x:v>baby shower invite</x:v>
      </x:c>
      <x:c r="AA159" s="176" t="str">
        <x:v>book baby shower</x:v>
      </x:c>
      <x:c r="AB159" s="176" t="str">
        <x:v>baby shower invites</x:v>
      </x:c>
      <x:c r="AC159" s="176" t="str">
        <x:v>book theme</x:v>
      </x:c>
      <x:c r="AD159" s="176" t="str">
        <x:v>storybook invitation</x:v>
      </x:c>
      <x:c r="AE159" s="176" t="str">
        <x:v>chapter book invite</x:v>
      </x:c>
      <x:c r="AF159" s="176" t="str">
        <x:v>baby shower bundle</x:v>
      </x:c>
      <x:c r="AG159" s="176" t="str">
        <x:v>reading bookish</x:v>
      </x:c>
      <x:c r="AH159" s="249" t="str">
        <x:v>Direct</x:v>
      </x:c>
      <x:c r="AI159" s="249" t="str">
        <x:v>Invitation suite</x:v>
      </x:c>
      <x:c r="AJ159" s="249" t="str">
        <x:v>Unclear format</x:v>
      </x:c>
      <x:c r="AK159" s="249" t="str">
        <x:v>Title explicitly combines baby shower + invitation + bundle/set/suite</x:v>
      </x:c>
      <x:c r="AL159" s="250" t="n">
        <x:v>5</x:v>
      </x:c>
      <x:c r="AM159" s="244" t="n">
        <x:f>IF($AH159="Direct",$E159,"")</x:f>
        <x:v>59.4</x:v>
      </x:c>
      <x:c r="AN159" s="245" t="n">
        <x:f>IF($AH159="Direct",$F159,0)</x:f>
        <x:v>10</x:v>
      </x:c>
      <x:c r="AO159" s="246" t="n">
        <x:f>IF($AH159="Direct",$G159,0)</x:f>
        <x:v>594</x:v>
      </x:c>
      <x:c r="AP159" s="176" t="n">
        <x:f>IF($AH159="Direct",1,0)</x:f>
        <x:v>1</x:v>
      </x:c>
      <x:c r="AQ159" s="176" t="n">
        <x:f>IF(AND($AH159="Direct",$F159&gt;0),1,0)</x:f>
        <x:v>1</x:v>
      </x:c>
      <x:c r="AR159" s="176" t="str">
        <x:v>No</x:v>
      </x:c>
    </x:row>
    <x:row r="160">
      <x:c r="A160" s="176" t="str">
        <x:v>Can’t Wait to Squeeze You Baby Shower FULL Bundle Collection Template, Lemon Citrus Invitation Set, Signs, Games, Thank You, Editable Canva</x:v>
      </x:c>
      <x:c r="B160" s="176" t="str">
        <x:v>https://www.etsy.com/listing/4480301955/cant-wait-to-squeeze-you-baby-shower</x:v>
      </x:c>
      <x:c r="C160" s="176" t="str">
        <x:v>PaperAndSageStudio</x:v>
      </x:c>
      <x:c r="D160" s="176" t="str">
        <x:v>https://www.etsy.com/shop/PaperAndSageStudio</x:v>
      </x:c>
      <x:c r="E160" s="244" t="n">
        <x:v>24.5</x:v>
      </x:c>
      <x:c r="F160" s="245" t="n">
        <x:v>24</x:v>
      </x:c>
      <x:c r="G160" s="246" t="n">
        <x:v>588</x:v>
      </x:c>
      <x:c r="H160" s="247" t="n">
        <x:v>-100</x:v>
      </x:c>
      <x:c r="I160" s="245" t="n">
        <x:v>31</x:v>
      </x:c>
      <x:c r="J160" s="245" t="n">
        <x:v>2</x:v>
      </x:c>
      <x:c r="K160" s="176" t="str">
        <x:v>4 Mo.</x:v>
      </x:c>
      <x:c r="L160" s="245" t="n">
        <x:v>40</x:v>
      </x:c>
      <x:c r="M160" s="245" t="n">
        <x:v>1</x:v>
      </x:c>
      <x:c r="N160" s="245" t="n">
        <x:v>1342</x:v>
      </x:c>
      <x:c r="O160" s="176" t="str">
        <x:v>Paper &amp; Party Supplies</x:v>
      </x:c>
      <x:c r="P160" s="245" t="n">
        <x:v>4</x:v>
      </x:c>
      <x:c r="Q160" s="245" t="n">
        <x:v>84</x:v>
      </x:c>
      <x:c r="R160" s="248" t="n">
        <x:v>2.31</x:v>
      </x:c>
      <x:c r="S160" s="245" t="n">
        <x:v>948</x:v>
      </x:c>
      <x:c r="T160" s="176" t="str">
        <x:v>lemon baby shower,citrus baby shower,lemon invite bundle,baby shower bundle,lemon baby invite,citrus invite set,baby shower games,shower decor bundle,lemon party decor,editable canva,baby shower signs,summer baby shower,cant wait to squeeze</x:v>
      </x:c>
      <x:c r="U160" s="176" t="str">
        <x:v>lemon baby shower</x:v>
      </x:c>
      <x:c r="V160" s="176" t="str">
        <x:v>citrus baby shower</x:v>
      </x:c>
      <x:c r="W160" s="176" t="str">
        <x:v>lemon invite bundle</x:v>
      </x:c>
      <x:c r="X160" s="176" t="str">
        <x:v>baby shower bundle</x:v>
      </x:c>
      <x:c r="Y160" s="176" t="str">
        <x:v>lemon baby invite</x:v>
      </x:c>
      <x:c r="Z160" s="176" t="str">
        <x:v>citrus invite set</x:v>
      </x:c>
      <x:c r="AA160" s="176" t="str">
        <x:v>baby shower games</x:v>
      </x:c>
      <x:c r="AB160" s="176" t="str">
        <x:v>shower decor bundle</x:v>
      </x:c>
      <x:c r="AC160" s="176" t="str">
        <x:v>lemon party decor</x:v>
      </x:c>
      <x:c r="AD160" s="176" t="str">
        <x:v>editable canva</x:v>
      </x:c>
      <x:c r="AE160" s="176" t="str">
        <x:v>baby shower signs</x:v>
      </x:c>
      <x:c r="AF160" s="176" t="str">
        <x:v>summer baby shower</x:v>
      </x:c>
      <x:c r="AG160" s="176" t="str">
        <x:v>cant wait to squeeze</x:v>
      </x:c>
      <x:c r="AH160" s="249" t="str">
        <x:v>Direct</x:v>
      </x:c>
      <x:c r="AI160" s="249" t="str">
        <x:v>Complete event bundle</x:v>
      </x:c>
      <x:c r="AJ160" s="249" t="str">
        <x:v>Digital/printable</x:v>
      </x:c>
      <x:c r="AK160" s="249" t="str">
        <x:v>Title explicitly combines baby shower + invitation + bundle/set/suite</x:v>
      </x:c>
      <x:c r="AL160" s="250" t="n">
        <x:v>4</x:v>
      </x:c>
      <x:c r="AM160" s="244" t="n">
        <x:f>IF($AH160="Direct",$E160,"")</x:f>
        <x:v>24.5</x:v>
      </x:c>
      <x:c r="AN160" s="245" t="n">
        <x:f>IF($AH160="Direct",$F160,0)</x:f>
        <x:v>24</x:v>
      </x:c>
      <x:c r="AO160" s="246" t="n">
        <x:f>IF($AH160="Direct",$G160,0)</x:f>
        <x:v>588</x:v>
      </x:c>
      <x:c r="AP160" s="176" t="n">
        <x:f>IF($AH160="Direct",1,0)</x:f>
        <x:v>1</x:v>
      </x:c>
      <x:c r="AQ160" s="176" t="n">
        <x:f>IF(AND($AH160="Direct",$F160&gt;0),1,0)</x:f>
        <x:v>1</x:v>
      </x:c>
      <x:c r="AR160" s="176" t="str">
        <x:v>No</x:v>
      </x:c>
    </x:row>
    <x:row r="161">
      <x:c r="A161" s="176" t="str">
        <x:v>Sea You Soon Baby Shower Bundle, Under the Sea Baby Shower Decorations for Boy, Editable Canva Party Set With Invitations Favors and Signs</x:v>
      </x:c>
      <x:c r="B161" s="176" t="str">
        <x:v>https://www.etsy.com/listing/4508214470/sea-you-soon-baby-shower-bundle-under</x:v>
      </x:c>
      <x:c r="C161" s="176" t="str">
        <x:v>Littleeverandco</x:v>
      </x:c>
      <x:c r="D161" s="176" t="str">
        <x:v>https://www.etsy.com/shop/Littleeverandco</x:v>
      </x:c>
      <x:c r="E161" s="244" t="n">
        <x:v>42.06</x:v>
      </x:c>
      <x:c r="F161" s="245" t="n">
        <x:v>14</x:v>
      </x:c>
      <x:c r="G161" s="246" t="n">
        <x:v>587</x:v>
      </x:c>
      <x:c r="H161" s="247" t="n">
        <x:v>100</x:v>
      </x:c>
      <x:c r="I161" s="245" t="n">
        <x:v>25</x:v>
      </x:c>
      <x:c r="J161" s="245" t="n">
        <x:v>1</x:v>
      </x:c>
      <x:c r="K161" s="176" t="str">
        <x:v>2 Mo.</x:v>
      </x:c>
      <x:c r="L161" s="245" t="n">
        <x:v>50</x:v>
      </x:c>
      <x:c r="M161" s="245" t="n">
        <x:v>1</x:v>
      </x:c>
      <x:c r="N161" s="245" t="n">
        <x:v>1098</x:v>
      </x:c>
      <x:c r="O161" s="176" t="str">
        <x:v>Paper &amp; Party Supplies</x:v>
      </x:c>
      <x:c r="P161" s="245" t="n">
        <x:v>15</x:v>
      </x:c>
      <x:c r="Q161" s="245" t="n">
        <x:v>100</x:v>
      </x:c>
      <x:c r="R161" s="248" t="n">
        <x:v>2.28</x:v>
      </x:c>
      <x:c r="S161" s="245" t="n">
        <x:v>6564</x:v>
      </x:c>
      <x:c r="T161" s="176" t="str">
        <x:v>sea you soon baby,sea you soon decor,sea you soon bundle,sea you soon sign,under the sea invite,under the sea party,coastal baby shower,nautical baby shower,ocean baby shower,baby shower bundle,baby shower bingo,baby prediction card,baby cupcake topper</x:v>
      </x:c>
      <x:c r="U161" s="176" t="str">
        <x:v>sea you soon baby</x:v>
      </x:c>
      <x:c r="V161" s="176" t="str">
        <x:v>sea you soon decor</x:v>
      </x:c>
      <x:c r="W161" s="176" t="str">
        <x:v>sea you soon bundle</x:v>
      </x:c>
      <x:c r="X161" s="176" t="str">
        <x:v>sea you soon sign</x:v>
      </x:c>
      <x:c r="Y161" s="176" t="str">
        <x:v>under the sea invite</x:v>
      </x:c>
      <x:c r="Z161" s="176" t="str">
        <x:v>under the sea party</x:v>
      </x:c>
      <x:c r="AA161" s="176" t="str">
        <x:v>coastal baby shower</x:v>
      </x:c>
      <x:c r="AB161" s="176" t="str">
        <x:v>nautical baby shower</x:v>
      </x:c>
      <x:c r="AC161" s="176" t="str">
        <x:v>ocean baby shower</x:v>
      </x:c>
      <x:c r="AD161" s="176" t="str">
        <x:v>baby shower bundle</x:v>
      </x:c>
      <x:c r="AE161" s="176" t="str">
        <x:v>baby shower bingo</x:v>
      </x:c>
      <x:c r="AF161" s="176" t="str">
        <x:v>baby prediction card</x:v>
      </x:c>
      <x:c r="AG161" s="176" t="str">
        <x:v>baby cupcake topper</x:v>
      </x:c>
      <x:c r="AH161" s="249" t="str">
        <x:v>Direct</x:v>
      </x:c>
      <x:c r="AI161" s="249" t="str">
        <x:v>Complete event bundle</x:v>
      </x:c>
      <x:c r="AJ161" s="249" t="str">
        <x:v>Digital/printable</x:v>
      </x:c>
      <x:c r="AK161" s="249" t="str">
        <x:v>Title explicitly combines baby shower + invitation + bundle/set/suite</x:v>
      </x:c>
      <x:c r="AL161" s="250" t="n">
        <x:v>2</x:v>
      </x:c>
      <x:c r="AM161" s="244" t="n">
        <x:f>IF($AH161="Direct",$E161,"")</x:f>
        <x:v>42.06</x:v>
      </x:c>
      <x:c r="AN161" s="245" t="n">
        <x:f>IF($AH161="Direct",$F161,0)</x:f>
        <x:v>14</x:v>
      </x:c>
      <x:c r="AO161" s="246" t="n">
        <x:f>IF($AH161="Direct",$G161,0)</x:f>
        <x:v>587</x:v>
      </x:c>
      <x:c r="AP161" s="176" t="n">
        <x:f>IF($AH161="Direct",1,0)</x:f>
        <x:v>1</x:v>
      </x:c>
      <x:c r="AQ161" s="176" t="n">
        <x:f>IF(AND($AH161="Direct",$F161&gt;0),1,0)</x:f>
        <x:v>1</x:v>
      </x:c>
      <x:c r="AR161" s="176" t="str">
        <x:v>No</x:v>
      </x:c>
    </x:row>
    <x:row r="162">
      <x:c r="A162" s="176" t="str">
        <x:v>Vintage Polo Teddy Bear Baby Shower Bundle,Classic Polo Lauren Baby Shower Invite Set,Editable Luxury Bear Baby Shower Decor,Printable</x:v>
      </x:c>
      <x:c r="B162" s="176" t="str">
        <x:v>https://www.etsy.com/listing/4420162023/vintage-polo-teddy-bear-baby-shower</x:v>
      </x:c>
      <x:c r="C162" s="176" t="str">
        <x:v>DaisydesignArts</x:v>
      </x:c>
      <x:c r="D162" s="176" t="str">
        <x:v>https://www.etsy.com/shop/DaisydesignArts</x:v>
      </x:c>
      <x:c r="E162" s="244" t="n">
        <x:v>24.25</x:v>
      </x:c>
      <x:c r="F162" s="245" t="n">
        <x:v>24</x:v>
      </x:c>
      <x:c r="G162" s="246" t="n">
        <x:v>582</x:v>
      </x:c>
      <x:c r="H162" s="247" t="n">
        <x:v>0</x:v>
      </x:c>
      <x:c r="I162" s="245" t="n">
        <x:v>66</x:v>
      </x:c>
      <x:c r="J162" s="245" t="n">
        <x:v>6</x:v>
      </x:c>
      <x:c r="K162" s="176" t="str">
        <x:v>7 Mo.</x:v>
      </x:c>
      <x:c r="L162" s="245" t="n">
        <x:v>273</x:v>
      </x:c>
      <x:c r="M162" s="245" t="n">
        <x:v>1</x:v>
      </x:c>
      <x:c r="N162" s="245" t="n">
        <x:v>11528</x:v>
      </x:c>
      <x:c r="O162" s="176" t="str">
        <x:v>Paper &amp; Party Supplies</x:v>
      </x:c>
      <x:c r="P162" s="245" t="n">
        <x:v>32</x:v>
      </x:c>
      <x:c r="Q162" s="245" t="n">
        <x:v>100</x:v>
      </x:c>
      <x:c r="R162" s="248" t="n">
        <x:v>0.57</x:v>
      </x:c>
      <x:c r="S162" s="245" t="n">
        <x:v>19455</x:v>
      </x:c>
      <x:c r="T162" s="176" t="str">
        <x:v>vintage polo shower,baby boy plaid polo,teddy bear theme,bearly wait,plaid decoration,polo baby bear,ralph lauren shower,classic luxury polo,baby shower decor,blue green plaid,scottish baby shower,oh boy baby shower,elegant equestrian</x:v>
      </x:c>
      <x:c r="U162" s="176" t="str">
        <x:v>vintage polo shower</x:v>
      </x:c>
      <x:c r="V162" s="176" t="str">
        <x:v>baby boy plaid polo</x:v>
      </x:c>
      <x:c r="W162" s="176" t="str">
        <x:v>teddy bear theme</x:v>
      </x:c>
      <x:c r="X162" s="176" t="str">
        <x:v>bearly wait</x:v>
      </x:c>
      <x:c r="Y162" s="176" t="str">
        <x:v>plaid decoration</x:v>
      </x:c>
      <x:c r="Z162" s="176" t="str">
        <x:v>polo baby bear</x:v>
      </x:c>
      <x:c r="AA162" s="176" t="str">
        <x:v>ralph lauren shower</x:v>
      </x:c>
      <x:c r="AB162" s="176" t="str">
        <x:v>classic luxury polo</x:v>
      </x:c>
      <x:c r="AC162" s="176" t="str">
        <x:v>baby shower decor</x:v>
      </x:c>
      <x:c r="AD162" s="176" t="str">
        <x:v>blue green plaid</x:v>
      </x:c>
      <x:c r="AE162" s="176" t="str">
        <x:v>scottish baby shower</x:v>
      </x:c>
      <x:c r="AF162" s="176" t="str">
        <x:v>oh boy baby shower</x:v>
      </x:c>
      <x:c r="AG162" s="176" t="str">
        <x:v>elegant equestrian</x:v>
      </x:c>
      <x:c r="AH162" s="249" t="str">
        <x:v>Direct</x:v>
      </x:c>
      <x:c r="AI162" s="249" t="str">
        <x:v>Complete event bundle</x:v>
      </x:c>
      <x:c r="AJ162" s="249" t="str">
        <x:v>Digital/printable</x:v>
      </x:c>
      <x:c r="AK162" s="249" t="str">
        <x:v>Title explicitly combines baby shower + invitation + bundle/set/suite</x:v>
      </x:c>
      <x:c r="AL162" s="250" t="n">
        <x:v>7</x:v>
      </x:c>
      <x:c r="AM162" s="244" t="n">
        <x:f>IF($AH162="Direct",$E162,"")</x:f>
        <x:v>24.25</x:v>
      </x:c>
      <x:c r="AN162" s="245" t="n">
        <x:f>IF($AH162="Direct",$F162,0)</x:f>
        <x:v>24</x:v>
      </x:c>
      <x:c r="AO162" s="246" t="n">
        <x:f>IF($AH162="Direct",$G162,0)</x:f>
        <x:v>582</x:v>
      </x:c>
      <x:c r="AP162" s="176" t="n">
        <x:f>IF($AH162="Direct",1,0)</x:f>
        <x:v>1</x:v>
      </x:c>
      <x:c r="AQ162" s="176" t="n">
        <x:f>IF(AND($AH162="Direct",$F162&gt;0),1,0)</x:f>
        <x:v>1</x:v>
      </x:c>
      <x:c r="AR162" s="176" t="str">
        <x:v>No</x:v>
      </x:c>
    </x:row>
    <x:row r="163">
      <x:c r="A163" s="176" t="str">
        <x:v>Baby In Bloom Blue Bundle. Boy Baby Shower. Dusty Blue Florals Theme. Editable Template. Printable Invitation Set Games Signs &amp; Decor. BS30</x:v>
      </x:c>
      <x:c r="B163" s="176" t="str">
        <x:v>https://www.etsy.com/listing/1867418764/baby-in-bloom-blue-bundle-boy-baby</x:v>
      </x:c>
      <x:c r="C163" s="176" t="str">
        <x:v>FiveLittleLemons</x:v>
      </x:c>
      <x:c r="D163" s="176" t="str">
        <x:v>https://www.etsy.com/shop/FiveLittleLemons</x:v>
      </x:c>
      <x:c r="E163" s="244" t="n">
        <x:v>26.28</x:v>
      </x:c>
      <x:c r="F163" s="245" t="n">
        <x:v>22</x:v>
      </x:c>
      <x:c r="G163" s="246" t="n">
        <x:v>578</x:v>
      </x:c>
      <x:c r="H163" s="247" t="n">
        <x:v>200</x:v>
      </x:c>
      <x:c r="I163" s="245" t="n">
        <x:v>118</x:v>
      </x:c>
      <x:c r="J163" s="245" t="n">
        <x:v>11</x:v>
      </x:c>
      <x:c r="K163" s="176" t="str">
        <x:v>16 Mo.</x:v>
      </x:c>
      <x:c r="L163" s="245" t="n">
        <x:v>115</x:v>
      </x:c>
      <x:c r="M163" s="245" t="n">
        <x:v>1</x:v>
      </x:c>
      <x:c r="N163" s="245" t="n">
        <x:v>3853</x:v>
      </x:c>
      <x:c r="O163" s="176" t="str">
        <x:v>Paper &amp; Party Supplies</x:v>
      </x:c>
      <x:c r="P163" s="245" t="n">
        <x:v>39</x:v>
      </x:c>
      <x:c r="Q163" s="245" t="n">
        <x:v>66</x:v>
      </x:c>
      <x:c r="R163" s="248" t="n">
        <x:v>3.06</x:v>
      </x:c>
      <x:c r="S163" s="245" t="n">
        <x:v>25800</x:v>
      </x:c>
      <x:c r="T163" s="176" t="str">
        <x:v>baby shower bundle,baby in bloom invite,boy baby in bloom,blue baby in bloom,baby in bloom shower,floral baby shower,baby shower games,spring baby shower,baby shower decor,blue floral invite,editable invitation,invitation bundle,baby shower welcome</x:v>
      </x:c>
      <x:c r="U163" s="176" t="str">
        <x:v>baby shower bundle</x:v>
      </x:c>
      <x:c r="V163" s="176" t="str">
        <x:v>baby in bloom invite</x:v>
      </x:c>
      <x:c r="W163" s="176" t="str">
        <x:v>boy baby in bloom</x:v>
      </x:c>
      <x:c r="X163" s="176" t="str">
        <x:v>blue baby in bloom</x:v>
      </x:c>
      <x:c r="Y163" s="176" t="str">
        <x:v>baby in bloom shower</x:v>
      </x:c>
      <x:c r="Z163" s="176" t="str">
        <x:v>floral baby shower</x:v>
      </x:c>
      <x:c r="AA163" s="176" t="str">
        <x:v>baby shower games</x:v>
      </x:c>
      <x:c r="AB163" s="176" t="str">
        <x:v>spring baby shower</x:v>
      </x:c>
      <x:c r="AC163" s="176" t="str">
        <x:v>baby shower decor</x:v>
      </x:c>
      <x:c r="AD163" s="176" t="str">
        <x:v>blue floral invite</x:v>
      </x:c>
      <x:c r="AE163" s="176" t="str">
        <x:v>editable invitation</x:v>
      </x:c>
      <x:c r="AF163" s="176" t="str">
        <x:v>invitation bundle</x:v>
      </x:c>
      <x:c r="AG163" s="176" t="str">
        <x:v>baby shower welcome</x:v>
      </x:c>
      <x:c r="AH163" s="249" t="str">
        <x:v>Direct</x:v>
      </x:c>
      <x:c r="AI163" s="249" t="str">
        <x:v>Complete event bundle</x:v>
      </x:c>
      <x:c r="AJ163" s="249" t="str">
        <x:v>Digital/printable</x:v>
      </x:c>
      <x:c r="AK163" s="249" t="str">
        <x:v>Title explicitly combines baby shower + invitation + bundle/set/suite</x:v>
      </x:c>
      <x:c r="AL163" s="250" t="n">
        <x:v>16</x:v>
      </x:c>
      <x:c r="AM163" s="244" t="n">
        <x:f>IF($AH163="Direct",$E163,"")</x:f>
        <x:v>26.28</x:v>
      </x:c>
      <x:c r="AN163" s="245" t="n">
        <x:f>IF($AH163="Direct",$F163,0)</x:f>
        <x:v>22</x:v>
      </x:c>
      <x:c r="AO163" s="246" t="n">
        <x:f>IF($AH163="Direct",$G163,0)</x:f>
        <x:v>578</x:v>
      </x:c>
      <x:c r="AP163" s="176" t="n">
        <x:f>IF($AH163="Direct",1,0)</x:f>
        <x:v>1</x:v>
      </x:c>
      <x:c r="AQ163" s="176" t="n">
        <x:f>IF(AND($AH163="Direct",$F163&gt;0),1,0)</x:f>
        <x:v>1</x:v>
      </x:c>
      <x:c r="AR163" s="176" t="str">
        <x:v>No</x:v>
      </x:c>
    </x:row>
    <x:row r="164">
      <x:c r="A164" s="176" t="str">
        <x:v>Editable Winnie The Pooh Baby Shower RSVP Invitation| Digital Evite with RSVP| Winnie Pooh Trackable RSVP Invitation| Gender Neutral| Canva</x:v>
      </x:c>
      <x:c r="B164" s="176" t="str">
        <x:v>https://www.etsy.com/listing/4469393257/editable-winnie-the-pooh-baby-shower</x:v>
      </x:c>
      <x:c r="C164" s="176" t="str">
        <x:v>Eurodrafts</x:v>
      </x:c>
      <x:c r="D164" s="176" t="str">
        <x:v>https://www.etsy.com/shop/Eurodrafts</x:v>
      </x:c>
      <x:c r="E164" s="244" t="n">
        <x:v>33.99</x:v>
      </x:c>
      <x:c r="F164" s="245" t="n">
        <x:v>17</x:v>
      </x:c>
      <x:c r="G164" s="246" t="n">
        <x:v>578</x:v>
      </x:c>
      <x:c r="H164" s="247" t="n">
        <x:v>200</x:v>
      </x:c>
      <x:c r="I164" s="245" t="n">
        <x:v>29</x:v>
      </x:c>
      <x:c r="J164" s="245" t="n">
        <x:v>2</x:v>
      </x:c>
      <x:c r="K164" s="176" t="str">
        <x:v>4 Mo.</x:v>
      </x:c>
      <x:c r="L164" s="245" t="n">
        <x:v>14</x:v>
      </x:c>
      <x:c r="M164" s="245" t="n">
        <x:v>1</x:v>
      </x:c>
      <x:c r="N164" s="245" t="n">
        <x:v>430</x:v>
      </x:c>
      <x:c r="O164" s="176" t="str">
        <x:v>Paper &amp; Party Supplies</x:v>
      </x:c>
      <x:c r="P164" s="245" t="n">
        <x:v>12</x:v>
      </x:c>
      <x:c r="Q164" s="245" t="n">
        <x:v>36</x:v>
      </x:c>
      <x:c r="R164" s="248" t="n">
        <x:v>6.74</x:v>
      </x:c>
      <x:c r="S164" s="245" t="n">
        <x:v>9849</x:v>
      </x:c>
      <x:c r="T164" s="176" t="str">
        <x:v>winnie the pooh,winnie pooh baby,winnie the pooh rsvp,winnie pooh invite,winnie pooh shower,baby shower rsvp,trackable rsvp,baby shower website,pooh baby shower,little honey on way,pooh invitation,winnie pooh video,pooh rsvp invite</x:v>
      </x:c>
      <x:c r="U164" s="176" t="str">
        <x:v>winnie the pooh</x:v>
      </x:c>
      <x:c r="V164" s="176" t="str">
        <x:v>winnie pooh baby</x:v>
      </x:c>
      <x:c r="W164" s="176" t="str">
        <x:v>winnie the pooh rsvp</x:v>
      </x:c>
      <x:c r="X164" s="176" t="str">
        <x:v>winnie pooh invite</x:v>
      </x:c>
      <x:c r="Y164" s="176" t="str">
        <x:v>winnie pooh shower</x:v>
      </x:c>
      <x:c r="Z164" s="176" t="str">
        <x:v>baby shower rsvp</x:v>
      </x:c>
      <x:c r="AA164" s="176" t="str">
        <x:v>trackable rsvp</x:v>
      </x:c>
      <x:c r="AB164" s="176" t="str">
        <x:v>baby shower website</x:v>
      </x:c>
      <x:c r="AC164" s="176" t="str">
        <x:v>pooh baby shower</x:v>
      </x:c>
      <x:c r="AD164" s="176" t="str">
        <x:v>little honey on way</x:v>
      </x:c>
      <x:c r="AE164" s="176" t="str">
        <x:v>pooh invitation</x:v>
      </x:c>
      <x:c r="AF164" s="176" t="str">
        <x:v>winnie pooh video</x:v>
      </x:c>
      <x:c r="AG164" s="176" t="str">
        <x:v>pooh rsvp invite</x:v>
      </x:c>
      <x:c r="AH164" s="249" t="str">
        <x:v>Adjacent</x:v>
      </x:c>
      <x:c r="AI164" s="249" t="str">
        <x:v>Single invitation</x:v>
      </x:c>
      <x:c r="AJ164" s="249" t="str">
        <x:v>Digital/printable</x:v>
      </x:c>
      <x:c r="AK164" s="249" t="str">
        <x:v>Baby shower invitation without bundle language</x:v>
      </x:c>
      <x:c r="AL164" s="250" t="n">
        <x:v>4</x:v>
      </x:c>
      <x:c r="AM164" s="244" t="str">
        <x:f>IF($AH164="Direct",$E164,"")</x:f>
      </x:c>
      <x:c r="AN164" s="245" t="n">
        <x:f>IF($AH164="Direct",$F164,0)</x:f>
        <x:v>0</x:v>
      </x:c>
      <x:c r="AO164" s="246" t="n">
        <x:f>IF($AH164="Direct",$G164,0)</x:f>
        <x:v>0</x:v>
      </x:c>
      <x:c r="AP164" s="176" t="n">
        <x:f>IF($AH164="Direct",1,0)</x:f>
        <x:v>0</x:v>
      </x:c>
      <x:c r="AQ164" s="176" t="n">
        <x:f>IF(AND($AH164="Direct",$F164&gt;0),1,0)</x:f>
        <x:v>0</x:v>
      </x:c>
      <x:c r="AR164" s="176" t="str">
        <x:v>Yes</x:v>
      </x:c>
    </x:row>
    <x:row r="165">
      <x:c r="A165" s="176" t="str">
        <x:v>Printed &amp; Shipped Minimalist Enclosure Card, Wedding Invitation Insert Card Template, Bridal Shower Insert Card, Baby Shower Insert, A Note</x:v>
      </x:c>
      <x:c r="B165" s="176" t="str">
        <x:v>https://www.etsy.com/listing/4361499735/printed-shipped-minimalist-enclosure</x:v>
      </x:c>
      <x:c r="C165" s="176" t="str">
        <x:v>ViolaMirabilisDesign</x:v>
      </x:c>
      <x:c r="D165" s="176" t="str">
        <x:v>https://www.etsy.com/shop/ViolaMirabilisDesign</x:v>
      </x:c>
      <x:c r="E165" s="244" t="n">
        <x:v>39.99</x:v>
      </x:c>
      <x:c r="F165" s="245" t="n">
        <x:v>6</x:v>
      </x:c>
      <x:c r="G165" s="246" t="n">
        <x:v>577</x:v>
      </x:c>
      <x:c r="H165" s="247" t="n">
        <x:v>0</x:v>
      </x:c>
      <x:c r="I165" s="245" t="n">
        <x:v>58</x:v>
      </x:c>
      <x:c r="J165" s="245" t="n">
        <x:v>8</x:v>
      </x:c>
      <x:c r="K165" s="176" t="str">
        <x:v>11 Mo.</x:v>
      </x:c>
      <x:c r="L165" s="245" t="n">
        <x:v>60</x:v>
      </x:c>
      <x:c r="M165" s="245" t="n">
        <x:v>1</x:v>
      </x:c>
      <x:c r="N165" s="245" t="n">
        <x:v>4070</x:v>
      </x:c>
      <x:c r="O165" s="176" t="str">
        <x:v>Paper &amp; Party Supplies</x:v>
      </x:c>
      <x:c r="P165" s="245" t="n">
        <x:v>129</x:v>
      </x:c>
      <x:c r="Q165" s="245" t="n">
        <x:v>90</x:v>
      </x:c>
      <x:c r="R165" s="248" t="n">
        <x:v>1.43</x:v>
      </x:c>
      <x:c r="S165" s="245" t="n">
        <x:v>249930</x:v>
      </x:c>
      <x:c r="T165" s="176" t="str">
        <x:v>info card,bridal shower insert,minimalist insert,share a recipe cards,wedding insert,baby shower insert,insert card,just a note card,printable insert,templett wedding,website template,editable insert,instant download</x:v>
      </x:c>
      <x:c r="U165" s="176" t="str">
        <x:v>info card</x:v>
      </x:c>
      <x:c r="V165" s="176" t="str">
        <x:v>bridal shower insert</x:v>
      </x:c>
      <x:c r="W165" s="176" t="str">
        <x:v>minimalist insert</x:v>
      </x:c>
      <x:c r="X165" s="176" t="str">
        <x:v>share a recipe cards</x:v>
      </x:c>
      <x:c r="Y165" s="176" t="str">
        <x:v>wedding insert</x:v>
      </x:c>
      <x:c r="Z165" s="176" t="str">
        <x:v>baby shower insert</x:v>
      </x:c>
      <x:c r="AA165" s="176" t="str">
        <x:v>insert card</x:v>
      </x:c>
      <x:c r="AB165" s="176" t="str">
        <x:v>just a note card</x:v>
      </x:c>
      <x:c r="AC165" s="176" t="str">
        <x:v>printable insert</x:v>
      </x:c>
      <x:c r="AD165" s="176" t="str">
        <x:v>templett wedding</x:v>
      </x:c>
      <x:c r="AE165" s="176" t="str">
        <x:v>website template</x:v>
      </x:c>
      <x:c r="AF165" s="176" t="str">
        <x:v>editable insert</x:v>
      </x:c>
      <x:c r="AG165" s="176" t="str">
        <x:v>instant download</x:v>
      </x:c>
      <x:c r="AH165" s="249" t="str">
        <x:v>Adjacent</x:v>
      </x:c>
      <x:c r="AI165" s="249" t="str">
        <x:v>Single invitation</x:v>
      </x:c>
      <x:c r="AJ165" s="249" t="str">
        <x:v>Digital/printable</x:v>
      </x:c>
      <x:c r="AK165" s="249" t="str">
        <x:v>Baby shower invitation without bundle language</x:v>
      </x:c>
      <x:c r="AL165" s="250" t="n">
        <x:v>11</x:v>
      </x:c>
      <x:c r="AM165" s="244" t="str">
        <x:f>IF($AH165="Direct",$E165,"")</x:f>
      </x:c>
      <x:c r="AN165" s="245" t="n">
        <x:f>IF($AH165="Direct",$F165,0)</x:f>
        <x:v>0</x:v>
      </x:c>
      <x:c r="AO165" s="246" t="n">
        <x:f>IF($AH165="Direct",$G165,0)</x:f>
        <x:v>0</x:v>
      </x:c>
      <x:c r="AP165" s="176" t="n">
        <x:f>IF($AH165="Direct",1,0)</x:f>
        <x:v>0</x:v>
      </x:c>
      <x:c r="AQ165" s="176" t="n">
        <x:f>IF(AND($AH165="Direct",$F165&gt;0),1,0)</x:f>
        <x:v>0</x:v>
      </x:c>
      <x:c r="AR165" s="176" t="str">
        <x:v>No</x:v>
      </x:c>
    </x:row>
    <x:row r="166">
      <x:c r="A166" s="176" t="str">
        <x:v>Special Delivery Baby Shower Bundle, Hand Drawn Italian Pizza Baby Shower Invitation &amp; Games, Slice Slice Baby Invite, Editable Template</x:v>
      </x:c>
      <x:c r="B166" s="176" t="str">
        <x:v>https://www.etsy.com/listing/4344469662/special-delivery-baby-shower-bundle-hand</x:v>
      </x:c>
      <x:c r="C166" s="176" t="str">
        <x:v>Hotobi</x:v>
      </x:c>
      <x:c r="D166" s="176" t="str">
        <x:v>https://www.etsy.com/shop/Hotobi</x:v>
      </x:c>
      <x:c r="E166" s="244" t="n">
        <x:v>25.99</x:v>
      </x:c>
      <x:c r="F166" s="245" t="n">
        <x:v>22</x:v>
      </x:c>
      <x:c r="G166" s="246" t="n">
        <x:v>572</x:v>
      </x:c>
      <x:c r="H166" s="247" t="n">
        <x:v>0</x:v>
      </x:c>
      <x:c r="I166" s="245" t="n">
        <x:v>225</x:v>
      </x:c>
      <x:c r="J166" s="245" t="n">
        <x:v>23</x:v>
      </x:c>
      <x:c r="K166" s="176" t="str">
        <x:v>12 Mo.</x:v>
      </x:c>
      <x:c r="L166" s="245" t="n">
        <x:v>387</x:v>
      </x:c>
      <x:c r="M166" s="245" t="n">
        <x:v>2</x:v>
      </x:c>
      <x:c r="N166" s="245" t="n">
        <x:v>12834</x:v>
      </x:c>
      <x:c r="O166" s="176" t="str">
        <x:v>Paper &amp; Party Supplies</x:v>
      </x:c>
      <x:c r="P166" s="245" t="n">
        <x:v>59</x:v>
      </x:c>
      <x:c r="Q166" s="245" t="n">
        <x:v>100</x:v>
      </x:c>
      <x:c r="R166" s="248" t="n">
        <x:v>1.75</x:v>
      </x:c>
      <x:c r="S166" s="245" t="n">
        <x:v>82204</x:v>
      </x:c>
      <x:c r="T166" s="176" t="str">
        <x:v>baby invite bundle,baby shower bundle,baby shower games,invitation and games,invitation bundle,baby invitation set,baby sprinkle set,pizza baby shower,slice slice baby,editable template,special delivery,italian baby theme,pizza shower bundle</x:v>
      </x:c>
      <x:c r="U166" s="176" t="str">
        <x:v>baby invite bundle</x:v>
      </x:c>
      <x:c r="V166" s="176" t="str">
        <x:v>baby shower bundle</x:v>
      </x:c>
      <x:c r="W166" s="176" t="str">
        <x:v>baby shower games</x:v>
      </x:c>
      <x:c r="X166" s="176" t="str">
        <x:v>invitation and games</x:v>
      </x:c>
      <x:c r="Y166" s="176" t="str">
        <x:v>invitation bundle</x:v>
      </x:c>
      <x:c r="Z166" s="176" t="str">
        <x:v>baby invitation set</x:v>
      </x:c>
      <x:c r="AA166" s="176" t="str">
        <x:v>baby sprinkle set</x:v>
      </x:c>
      <x:c r="AB166" s="176" t="str">
        <x:v>pizza baby shower</x:v>
      </x:c>
      <x:c r="AC166" s="176" t="str">
        <x:v>slice slice baby</x:v>
      </x:c>
      <x:c r="AD166" s="176" t="str">
        <x:v>editable template</x:v>
      </x:c>
      <x:c r="AE166" s="176" t="str">
        <x:v>special delivery</x:v>
      </x:c>
      <x:c r="AF166" s="176" t="str">
        <x:v>italian baby theme</x:v>
      </x:c>
      <x:c r="AG166" s="176" t="str">
        <x:v>pizza shower bundle</x:v>
      </x:c>
      <x:c r="AH166" s="249" t="str">
        <x:v>Direct</x:v>
      </x:c>
      <x:c r="AI166" s="249" t="str">
        <x:v>Complete event bundle</x:v>
      </x:c>
      <x:c r="AJ166" s="249" t="str">
        <x:v>Digital/printable</x:v>
      </x:c>
      <x:c r="AK166" s="249" t="str">
        <x:v>Title explicitly combines baby shower + invitation + bundle/set/suite</x:v>
      </x:c>
      <x:c r="AL166" s="250" t="n">
        <x:v>12</x:v>
      </x:c>
      <x:c r="AM166" s="244" t="n">
        <x:f>IF($AH166="Direct",$E166,"")</x:f>
        <x:v>25.99</x:v>
      </x:c>
      <x:c r="AN166" s="245" t="n">
        <x:f>IF($AH166="Direct",$F166,0)</x:f>
        <x:v>22</x:v>
      </x:c>
      <x:c r="AO166" s="246" t="n">
        <x:f>IF($AH166="Direct",$G166,0)</x:f>
        <x:v>572</x:v>
      </x:c>
      <x:c r="AP166" s="176" t="n">
        <x:f>IF($AH166="Direct",1,0)</x:f>
        <x:v>1</x:v>
      </x:c>
      <x:c r="AQ166" s="176" t="n">
        <x:f>IF(AND($AH166="Direct",$F166&gt;0),1,0)</x:f>
        <x:v>1</x:v>
      </x:c>
      <x:c r="AR166" s="176" t="str">
        <x:v>No</x:v>
      </x:c>
    </x:row>
    <x:row r="167">
      <x:c r="A167" s="176" t="str">
        <x:v>Chinoiserie Invitation: Bridal Shower, Wedding, Baby Shower, Birthday, or Party, Preppy, Grandmillennial, Monogram</x:v>
      </x:c>
      <x:c r="B167" s="176" t="str">
        <x:v>https://www.etsy.com/listing/4480161191/chinoiserie-invitation-bridal-shower</x:v>
      </x:c>
      <x:c r="C167" s="176" t="str">
        <x:v>KennedayDesigns</x:v>
      </x:c>
      <x:c r="D167" s="176" t="str">
        <x:v>https://www.etsy.com/shop/KennedayDesigns</x:v>
      </x:c>
      <x:c r="E167" s="244" t="n">
        <x:v>142</x:v>
      </x:c>
      <x:c r="F167" s="245" t="n">
        <x:v>4</x:v>
      </x:c>
      <x:c r="G167" s="246" t="n">
        <x:v>568</x:v>
      </x:c>
      <x:c r="H167" s="247" t="n">
        <x:v>0</x:v>
      </x:c>
      <x:c r="I167" s="245" t="n">
        <x:v>2</x:v>
      </x:c>
      <x:c r="J167" s="245" t="n">
        <x:v>1</x:v>
      </x:c>
      <x:c r="K167" s="176" t="str">
        <x:v>4 Mo.</x:v>
      </x:c>
      <x:c r="L167" s="245" t="n">
        <x:v>21</x:v>
      </x:c>
      <x:c r="M167" s="245" t="n">
        <x:v>0</x:v>
      </x:c>
      <x:c r="N167" s="245" t="n">
        <x:v>291</x:v>
      </x:c>
      <x:c r="O167" s="176" t="str">
        <x:v>Paper &amp; Party Supplies</x:v>
      </x:c>
      <x:c r="P167" s="245" t="n">
        <x:v>46</x:v>
      </x:c>
      <x:c r="Q167" s="245" t="n">
        <x:v>30</x:v>
      </x:c>
      <x:c r="R167" s="248" t="n">
        <x:v>0.69</x:v>
      </x:c>
      <x:c r="S167" s="245" t="n">
        <x:v>435</x:v>
      </x:c>
      <x:c r="T167" s="176" t="str">
        <x:v>invitation,preppy invitation,birthday invite,bridal shower,engagement party,chinoiserie,palm beach,girly invitation,baby shower,bridal luncheon,custom invitation,invite,pink invitiation</x:v>
      </x:c>
      <x:c r="U167" s="176" t="str">
        <x:v>invitation</x:v>
      </x:c>
      <x:c r="V167" s="176" t="str">
        <x:v>preppy invitation</x:v>
      </x:c>
      <x:c r="W167" s="176" t="str">
        <x:v>birthday invite</x:v>
      </x:c>
      <x:c r="X167" s="176" t="str">
        <x:v>bridal shower</x:v>
      </x:c>
      <x:c r="Y167" s="176" t="str">
        <x:v>engagement party</x:v>
      </x:c>
      <x:c r="Z167" s="176" t="str">
        <x:v>chinoiserie</x:v>
      </x:c>
      <x:c r="AA167" s="176" t="str">
        <x:v>palm beach</x:v>
      </x:c>
      <x:c r="AB167" s="176" t="str">
        <x:v>girly invitation</x:v>
      </x:c>
      <x:c r="AC167" s="176" t="str">
        <x:v>baby shower</x:v>
      </x:c>
      <x:c r="AD167" s="176" t="str">
        <x:v>bridal luncheon</x:v>
      </x:c>
      <x:c r="AE167" s="176" t="str">
        <x:v>custom invitation</x:v>
      </x:c>
      <x:c r="AF167" s="176" t="str">
        <x:v>invite</x:v>
      </x:c>
      <x:c r="AG167" s="176" t="str">
        <x:v>pink invitiation</x:v>
      </x:c>
      <x:c r="AH167" s="249" t="str">
        <x:v>Adjacent</x:v>
      </x:c>
      <x:c r="AI167" s="249" t="str">
        <x:v>Single invitation</x:v>
      </x:c>
      <x:c r="AJ167" s="249" t="str">
        <x:v>Unclear format</x:v>
      </x:c>
      <x:c r="AK167" s="249" t="str">
        <x:v>Baby shower invitation without bundle language</x:v>
      </x:c>
      <x:c r="AL167" s="250" t="n">
        <x:v>4</x:v>
      </x:c>
      <x:c r="AM167" s="244" t="str">
        <x:f>IF($AH167="Direct",$E167,"")</x:f>
      </x:c>
      <x:c r="AN167" s="245" t="n">
        <x:f>IF($AH167="Direct",$F167,0)</x:f>
        <x:v>0</x:v>
      </x:c>
      <x:c r="AO167" s="246" t="n">
        <x:f>IF($AH167="Direct",$G167,0)</x:f>
        <x:v>0</x:v>
      </x:c>
      <x:c r="AP167" s="176" t="n">
        <x:f>IF($AH167="Direct",1,0)</x:f>
        <x:v>0</x:v>
      </x:c>
      <x:c r="AQ167" s="176" t="n">
        <x:f>IF(AND($AH167="Direct",$F167&gt;0),1,0)</x:f>
        <x:v>0</x:v>
      </x:c>
      <x:c r="AR167" s="176" t="str">
        <x:v>No</x:v>
      </x:c>
    </x:row>
    <x:row r="168">
      <x:c r="A168" s="176" t="str">
        <x:v>Wavy Oval Wedding Invitation – Blue Chinoiserie Floral Crest</x:v>
      </x:c>
      <x:c r="B168" s="176" t="str">
        <x:v>https://www.etsy.com/listing/4382239149/wavy-oval-die-cut-invite-chinoiserie</x:v>
      </x:c>
      <x:c r="C168" s="176" t="str">
        <x:v>KennedayDesigns</x:v>
      </x:c>
      <x:c r="D168" s="176" t="str">
        <x:v>https://www.etsy.com/shop/KennedayDesigns</x:v>
      </x:c>
      <x:c r="E168" s="244" t="n">
        <x:v>142</x:v>
      </x:c>
      <x:c r="F168" s="245" t="n">
        <x:v>4</x:v>
      </x:c>
      <x:c r="G168" s="246" t="n">
        <x:v>568</x:v>
      </x:c>
      <x:c r="H168" s="247" t="n">
        <x:v>0</x:v>
      </x:c>
      <x:c r="I168" s="245" t="n">
        <x:v>13</x:v>
      </x:c>
      <x:c r="J168" s="245" t="n">
        <x:v>5</x:v>
      </x:c>
      <x:c r="K168" s="176" t="str">
        <x:v>9 Mo.</x:v>
      </x:c>
      <x:c r="L168" s="245" t="n">
        <x:v>95</x:v>
      </x:c>
      <x:c r="M168" s="245" t="n">
        <x:v>1</x:v>
      </x:c>
      <x:c r="N168" s="245" t="n">
        <x:v>1896</x:v>
      </x:c>
      <x:c r="O168" s="176" t="str">
        <x:v>Paper &amp; Party Supplies</x:v>
      </x:c>
      <x:c r="P168" s="245" t="n">
        <x:v>46</x:v>
      </x:c>
      <x:c r="Q168" s="245" t="n">
        <x:v>57</x:v>
      </x:c>
      <x:c r="R168" s="248" t="n">
        <x:v>0.69</x:v>
      </x:c>
      <x:c r="S168" s="245" t="n">
        <x:v>435</x:v>
      </x:c>
      <x:c r="T168" s="176" t="str">
        <x:v>invitation,preppy invitation,birthday invite,bridal shower,engagement party,chinoiserie,palm beach,girly invitation,baby shower,bridal luncheon,custom invitation,invite,pink invitiation</x:v>
      </x:c>
      <x:c r="U168" s="176" t="str">
        <x:v>invitation</x:v>
      </x:c>
      <x:c r="V168" s="176" t="str">
        <x:v>preppy invitation</x:v>
      </x:c>
      <x:c r="W168" s="176" t="str">
        <x:v>birthday invite</x:v>
      </x:c>
      <x:c r="X168" s="176" t="str">
        <x:v>bridal shower</x:v>
      </x:c>
      <x:c r="Y168" s="176" t="str">
        <x:v>engagement party</x:v>
      </x:c>
      <x:c r="Z168" s="176" t="str">
        <x:v>chinoiserie</x:v>
      </x:c>
      <x:c r="AA168" s="176" t="str">
        <x:v>palm beach</x:v>
      </x:c>
      <x:c r="AB168" s="176" t="str">
        <x:v>girly invitation</x:v>
      </x:c>
      <x:c r="AC168" s="176" t="str">
        <x:v>baby shower</x:v>
      </x:c>
      <x:c r="AD168" s="176" t="str">
        <x:v>bridal luncheon</x:v>
      </x:c>
      <x:c r="AE168" s="176" t="str">
        <x:v>custom invitation</x:v>
      </x:c>
      <x:c r="AF168" s="176" t="str">
        <x:v>invite</x:v>
      </x:c>
      <x:c r="AG168" s="176" t="str">
        <x:v>pink invitiation</x:v>
      </x:c>
      <x:c r="AH168" s="249" t="str">
        <x:v>Off-niche</x:v>
      </x:c>
      <x:c r="AI168" s="249" t="str">
        <x:v>Other</x:v>
      </x:c>
      <x:c r="AJ168" s="249" t="str">
        <x:v>Unclear format</x:v>
      </x:c>
      <x:c r="AK168" s="249" t="str">
        <x:v>Title is outside the baby-shower invitation-bundle market</x:v>
      </x:c>
      <x:c r="AL168" s="250" t="n">
        <x:v>9</x:v>
      </x:c>
      <x:c r="AM168" s="244" t="str">
        <x:f>IF($AH168="Direct",$E168,"")</x:f>
      </x:c>
      <x:c r="AN168" s="245" t="n">
        <x:f>IF($AH168="Direct",$F168,0)</x:f>
        <x:v>0</x:v>
      </x:c>
      <x:c r="AO168" s="246" t="n">
        <x:f>IF($AH168="Direct",$G168,0)</x:f>
        <x:v>0</x:v>
      </x:c>
      <x:c r="AP168" s="176" t="n">
        <x:f>IF($AH168="Direct",1,0)</x:f>
        <x:v>0</x:v>
      </x:c>
      <x:c r="AQ168" s="176" t="n">
        <x:f>IF(AND($AH168="Direct",$F168&gt;0),1,0)</x:f>
        <x:v>0</x:v>
      </x:c>
      <x:c r="AR168" s="176" t="str">
        <x:v>No</x:v>
      </x:c>
    </x:row>
    <x:row r="169">
      <x:c r="A169" s="176" t="str">
        <x:v>Winnie the Pooh Baby Shower Invitation Boy | Classic Pooh Invite | Editable Canva Template | Instant Download</x:v>
      </x:c>
      <x:c r="B169" s="176" t="str">
        <x:v>https://www.etsy.com/listing/4456032065/winnie-the-pooh-baby-shower-invitation</x:v>
      </x:c>
      <x:c r="C169" s="176" t="str">
        <x:v>happybabyprint</x:v>
      </x:c>
      <x:c r="D169" s="176" t="str">
        <x:v>https://www.etsy.com/shop/happybabyprint</x:v>
      </x:c>
      <x:c r="E169" s="244" t="n">
        <x:v>7.45</x:v>
      </x:c>
      <x:c r="F169" s="245" t="n">
        <x:v>76</x:v>
      </x:c>
      <x:c r="G169" s="246" t="n">
        <x:v>566</x:v>
      </x:c>
      <x:c r="H169" s="247" t="n">
        <x:v>0</x:v>
      </x:c>
      <x:c r="I169" s="245" t="n">
        <x:v>295</x:v>
      </x:c>
      <x:c r="J169" s="245" t="n">
        <x:v>27</x:v>
      </x:c>
      <x:c r="K169" s="176" t="str">
        <x:v>5 Mo.</x:v>
      </x:c>
      <x:c r="L169" s="245" t="n">
        <x:v>331</x:v>
      </x:c>
      <x:c r="M169" s="245" t="n">
        <x:v>5</x:v>
      </x:c>
      <x:c r="N169" s="245" t="n">
        <x:v>9574</x:v>
      </x:c>
      <x:c r="O169" s="176" t="str">
        <x:v>Paper &amp; Party Supplies</x:v>
      </x:c>
      <x:c r="P169" s="245" t="n">
        <x:v>36</x:v>
      </x:c>
      <x:c r="Q169" s="245" t="n">
        <x:v>100</x:v>
      </x:c>
      <x:c r="R169" s="248" t="n">
        <x:v>3.08</x:v>
      </x:c>
      <x:c r="S169" s="245" t="n">
        <x:v>34324</x:v>
      </x:c>
      <x:c r="T169" s="176" t="str">
        <x:v>winnie pooh invite,pooh baby shower,boy baby shower,classic pooh invite,editable canva,instant download,pooh baby boy,baby shower invite,winnie pooh digital,vintage pooh invite,blue baby shower,classic winnie pooh,pooh shower invite</x:v>
      </x:c>
      <x:c r="U169" s="176" t="str">
        <x:v>winnie pooh invite</x:v>
      </x:c>
      <x:c r="V169" s="176" t="str">
        <x:v>pooh baby shower</x:v>
      </x:c>
      <x:c r="W169" s="176" t="str">
        <x:v>boy baby shower</x:v>
      </x:c>
      <x:c r="X169" s="176" t="str">
        <x:v>classic pooh invite</x:v>
      </x:c>
      <x:c r="Y169" s="176" t="str">
        <x:v>editable canva</x:v>
      </x:c>
      <x:c r="Z169" s="176" t="str">
        <x:v>instant download</x:v>
      </x:c>
      <x:c r="AA169" s="176" t="str">
        <x:v>pooh baby boy</x:v>
      </x:c>
      <x:c r="AB169" s="176" t="str">
        <x:v>baby shower invite</x:v>
      </x:c>
      <x:c r="AC169" s="176" t="str">
        <x:v>winnie pooh digital</x:v>
      </x:c>
      <x:c r="AD169" s="176" t="str">
        <x:v>vintage pooh invite</x:v>
      </x:c>
      <x:c r="AE169" s="176" t="str">
        <x:v>blue baby shower</x:v>
      </x:c>
      <x:c r="AF169" s="176" t="str">
        <x:v>classic winnie pooh</x:v>
      </x:c>
      <x:c r="AG169" s="176" t="str">
        <x:v>pooh shower invite</x:v>
      </x:c>
      <x:c r="AH169" s="249" t="str">
        <x:v>Adjacent</x:v>
      </x:c>
      <x:c r="AI169" s="249" t="str">
        <x:v>Single invitation</x:v>
      </x:c>
      <x:c r="AJ169" s="249" t="str">
        <x:v>Digital/printable</x:v>
      </x:c>
      <x:c r="AK169" s="249" t="str">
        <x:v>Baby shower invitation without bundle language</x:v>
      </x:c>
      <x:c r="AL169" s="250" t="n">
        <x:v>5</x:v>
      </x:c>
      <x:c r="AM169" s="244" t="str">
        <x:f>IF($AH169="Direct",$E169,"")</x:f>
      </x:c>
      <x:c r="AN169" s="245" t="n">
        <x:f>IF($AH169="Direct",$F169,0)</x:f>
        <x:v>0</x:v>
      </x:c>
      <x:c r="AO169" s="246" t="n">
        <x:f>IF($AH169="Direct",$G169,0)</x:f>
        <x:v>0</x:v>
      </x:c>
      <x:c r="AP169" s="176" t="n">
        <x:f>IF($AH169="Direct",1,0)</x:f>
        <x:v>0</x:v>
      </x:c>
      <x:c r="AQ169" s="176" t="n">
        <x:f>IF(AND($AH169="Direct",$F169&gt;0),1,0)</x:f>
        <x:v>0</x:v>
      </x:c>
      <x:c r="AR169" s="176" t="str">
        <x:v>Yes</x:v>
      </x:c>
    </x:row>
    <x:row r="170">
      <x:c r="A170" s="176" t="str">
        <x:v>Pink Bow Baby Shower Bundle, Sage Green Baby Shower Bundle, Baby Girl Invitation Games Signs, Editable Canva Templates</x:v>
      </x:c>
      <x:c r="B170" s="176" t="str">
        <x:v>https://www.etsy.com/listing/4473987674/pink-bow-baby-shower-bundle-sage-green</x:v>
      </x:c>
      <x:c r="C170" s="176" t="str">
        <x:v>Bambooza</x:v>
      </x:c>
      <x:c r="D170" s="176" t="str">
        <x:v>https://www.etsy.com/shop/Bambooza</x:v>
      </x:c>
      <x:c r="E170" s="244" t="n">
        <x:v>40.31</x:v>
      </x:c>
      <x:c r="F170" s="245" t="n">
        <x:v>14</x:v>
      </x:c>
      <x:c r="G170" s="246" t="n">
        <x:v>564</x:v>
      </x:c>
      <x:c r="H170" s="247" t="n">
        <x:v>300</x:v>
      </x:c>
      <x:c r="I170" s="245" t="n">
        <x:v>44</x:v>
      </x:c>
      <x:c r="J170" s="245" t="n">
        <x:v>4</x:v>
      </x:c>
      <x:c r="K170" s="176" t="str">
        <x:v>4 Mo.</x:v>
      </x:c>
      <x:c r="L170" s="245" t="n">
        <x:v>19</x:v>
      </x:c>
      <x:c r="M170" s="245" t="n">
        <x:v>1</x:v>
      </x:c>
      <x:c r="N170" s="245" t="n">
        <x:v>495</x:v>
      </x:c>
      <x:c r="O170" s="176" t="str">
        <x:v>Paper &amp; Party Supplies</x:v>
      </x:c>
      <x:c r="P170" s="245" t="n">
        <x:v>135</x:v>
      </x:c>
      <x:c r="Q170" s="245" t="n">
        <x:v>42</x:v>
      </x:c>
      <x:c r="R170" s="248" t="n">
        <x:v>8.89</x:v>
      </x:c>
      <x:c r="S170" s="245" t="n">
        <x:v>3032</x:v>
      </x:c>
      <x:c r="T170" s="176" t="str">
        <x:v>baby shower bundle,pink bow baby shower,baby shower games,baby shower signs,coquette baby shower,sage green baby,pink bow shower,girl shower bundle,sage green shower,bow baby shower,baby girl bundle,canva shower set,pink bow bundle</x:v>
      </x:c>
      <x:c r="U170" s="176" t="str">
        <x:v>baby shower bundle</x:v>
      </x:c>
      <x:c r="V170" s="176" t="str">
        <x:v>pink bow baby shower</x:v>
      </x:c>
      <x:c r="W170" s="176" t="str">
        <x:v>baby shower games</x:v>
      </x:c>
      <x:c r="X170" s="176" t="str">
        <x:v>baby shower signs</x:v>
      </x:c>
      <x:c r="Y170" s="176" t="str">
        <x:v>coquette baby shower</x:v>
      </x:c>
      <x:c r="Z170" s="176" t="str">
        <x:v>sage green baby</x:v>
      </x:c>
      <x:c r="AA170" s="176" t="str">
        <x:v>pink bow shower</x:v>
      </x:c>
      <x:c r="AB170" s="176" t="str">
        <x:v>girl shower bundle</x:v>
      </x:c>
      <x:c r="AC170" s="176" t="str">
        <x:v>sage green shower</x:v>
      </x:c>
      <x:c r="AD170" s="176" t="str">
        <x:v>bow baby shower</x:v>
      </x:c>
      <x:c r="AE170" s="176" t="str">
        <x:v>baby girl bundle</x:v>
      </x:c>
      <x:c r="AF170" s="176" t="str">
        <x:v>canva shower set</x:v>
      </x:c>
      <x:c r="AG170" s="176" t="str">
        <x:v>pink bow bundle</x:v>
      </x:c>
      <x:c r="AH170" s="249" t="str">
        <x:v>Direct</x:v>
      </x:c>
      <x:c r="AI170" s="249" t="str">
        <x:v>Complete event bundle</x:v>
      </x:c>
      <x:c r="AJ170" s="249" t="str">
        <x:v>Digital/printable</x:v>
      </x:c>
      <x:c r="AK170" s="249" t="str">
        <x:v>Title explicitly combines baby shower + invitation + bundle/set/suite</x:v>
      </x:c>
      <x:c r="AL170" s="250" t="n">
        <x:v>4</x:v>
      </x:c>
      <x:c r="AM170" s="244" t="n">
        <x:f>IF($AH170="Direct",$E170,"")</x:f>
        <x:v>40.31</x:v>
      </x:c>
      <x:c r="AN170" s="245" t="n">
        <x:f>IF($AH170="Direct",$F170,0)</x:f>
        <x:v>14</x:v>
      </x:c>
      <x:c r="AO170" s="246" t="n">
        <x:f>IF($AH170="Direct",$G170,0)</x:f>
        <x:v>564</x:v>
      </x:c>
      <x:c r="AP170" s="176" t="n">
        <x:f>IF($AH170="Direct",1,0)</x:f>
        <x:v>1</x:v>
      </x:c>
      <x:c r="AQ170" s="176" t="n">
        <x:f>IF(AND($AH170="Direct",$F170&gt;0),1,0)</x:f>
        <x:v>1</x:v>
      </x:c>
      <x:c r="AR170" s="176" t="str">
        <x:v>No</x:v>
      </x:c>
    </x:row>
    <x:row r="171">
      <x:c r="A171" s="176" t="str">
        <x:v>Little Butterfly Baby Shower Invitation Digital Website Purple Floral Lavender RSVP Countdown Music Invite</x:v>
      </x:c>
      <x:c r="B171" s="176" t="str">
        <x:v>https://www.etsy.com/listing/4515884756/little-butterfly-baby-shower-invitation</x:v>
      </x:c>
      <x:c r="C171" s="176" t="str">
        <x:v>LiquiformDesign</x:v>
      </x:c>
      <x:c r="D171" s="176" t="str">
        <x:v>https://www.etsy.com/shop/LiquiformDesign</x:v>
      </x:c>
      <x:c r="E171" s="244" t="n">
        <x:v>28.19</x:v>
      </x:c>
      <x:c r="F171" s="245" t="n">
        <x:v>20</x:v>
      </x:c>
      <x:c r="G171" s="246" t="n">
        <x:v>564</x:v>
      </x:c>
      <x:c r="H171" s="247" t="n">
        <x:v>0</x:v>
      </x:c>
      <x:c r="I171" s="245" t="n">
        <x:v>6</x:v>
      </x:c>
      <x:c r="J171" s="245" t="n">
        <x:v>1</x:v>
      </x:c>
      <x:c r="K171" s="176" t="str">
        <x:v>1 Mo.</x:v>
      </x:c>
      <x:c r="L171" s="245" t="n">
        <x:v>6</x:v>
      </x:c>
      <x:c r="M171" s="245" t="n">
        <x:v>1</x:v>
      </x:c>
      <x:c r="N171" s="245" t="n">
        <x:v>150</x:v>
      </x:c>
      <x:c r="O171" s="176" t="str">
        <x:v>Paper &amp; Party Supplies</x:v>
      </x:c>
      <x:c r="P171" s="245" t="n">
        <x:v>9</x:v>
      </x:c>
      <x:c r="Q171" s="245" t="n">
        <x:v>45</x:v>
      </x:c>
      <x:c r="R171" s="248" t="n">
        <x:v>4</x:v>
      </x:c>
      <x:c r="S171" s="245" t="n">
        <x:v>78</x:v>
      </x:c>
      <x:c r="T171" s="176" t="str">
        <x:v>baby shower invite,rsvp trackable music,baby sprinkle evite,diaper raffle,spring floral baby,floral baby shower,canva template,butterfly baby evite,purple baby shower,girl baby shower boy,lavender flowers,butterfly babyshower,little butterfly</x:v>
      </x:c>
      <x:c r="U171" s="176" t="str">
        <x:v>baby shower invite</x:v>
      </x:c>
      <x:c r="V171" s="176" t="str">
        <x:v>rsvp trackable music</x:v>
      </x:c>
      <x:c r="W171" s="176" t="str">
        <x:v>baby sprinkle evite</x:v>
      </x:c>
      <x:c r="X171" s="176" t="str">
        <x:v>diaper raffle</x:v>
      </x:c>
      <x:c r="Y171" s="176" t="str">
        <x:v>spring floral baby</x:v>
      </x:c>
      <x:c r="Z171" s="176" t="str">
        <x:v>floral baby shower</x:v>
      </x:c>
      <x:c r="AA171" s="176" t="str">
        <x:v>canva template</x:v>
      </x:c>
      <x:c r="AB171" s="176" t="str">
        <x:v>butterfly baby evite</x:v>
      </x:c>
      <x:c r="AC171" s="176" t="str">
        <x:v>purple baby shower</x:v>
      </x:c>
      <x:c r="AD171" s="176" t="str">
        <x:v>girl baby shower boy</x:v>
      </x:c>
      <x:c r="AE171" s="176" t="str">
        <x:v>lavender flowers</x:v>
      </x:c>
      <x:c r="AF171" s="176" t="str">
        <x:v>butterfly babyshower</x:v>
      </x:c>
      <x:c r="AG171" s="176" t="str">
        <x:v>little butterfly</x:v>
      </x:c>
      <x:c r="AH171" s="249" t="str">
        <x:v>Adjacent</x:v>
      </x:c>
      <x:c r="AI171" s="249" t="str">
        <x:v>Single invitation</x:v>
      </x:c>
      <x:c r="AJ171" s="249" t="str">
        <x:v>Digital/printable</x:v>
      </x:c>
      <x:c r="AK171" s="249" t="str">
        <x:v>Baby shower invitation without bundle language</x:v>
      </x:c>
      <x:c r="AL171" s="250" t="n">
        <x:v>1</x:v>
      </x:c>
      <x:c r="AM171" s="244" t="str">
        <x:f>IF($AH171="Direct",$E171,"")</x:f>
      </x:c>
      <x:c r="AN171" s="245" t="n">
        <x:f>IF($AH171="Direct",$F171,0)</x:f>
        <x:v>0</x:v>
      </x:c>
      <x:c r="AO171" s="246" t="n">
        <x:f>IF($AH171="Direct",$G171,0)</x:f>
        <x:v>0</x:v>
      </x:c>
      <x:c r="AP171" s="176" t="n">
        <x:f>IF($AH171="Direct",1,0)</x:f>
        <x:v>0</x:v>
      </x:c>
      <x:c r="AQ171" s="176" t="n">
        <x:f>IF(AND($AH171="Direct",$F171&gt;0),1,0)</x:f>
        <x:v>0</x:v>
      </x:c>
      <x:c r="AR171" s="176" t="str">
        <x:v>No</x:v>
      </x:c>
    </x:row>
    <x:row r="172">
      <x:c r="A172" s="176" t="str">
        <x:v>Lemon Baby Shower Invitation Set, Editable We Can&amp;#39;t Wait To Squeeze You Invite, Thank You Card, Books for Baby &amp; Diaper Raffle Insert Card</x:v>
      </x:c>
      <x:c r="B172" s="176" t="str">
        <x:v>https://www.etsy.com/listing/4501100749/lemon-baby-shower-invitation-set</x:v>
      </x:c>
      <x:c r="C172" s="176" t="str">
        <x:v>ohdeerpaperco</x:v>
      </x:c>
      <x:c r="D172" s="176" t="str">
        <x:v>https://www.etsy.com/shop/ohdeerpaperco</x:v>
      </x:c>
      <x:c r="E172" s="244" t="n">
        <x:v>11.5</x:v>
      </x:c>
      <x:c r="F172" s="245" t="n">
        <x:v>49</x:v>
      </x:c>
      <x:c r="G172" s="246" t="n">
        <x:v>564</x:v>
      </x:c>
      <x:c r="H172" s="247" t="n">
        <x:v>0</x:v>
      </x:c>
      <x:c r="I172" s="245" t="n">
        <x:v>46</x:v>
      </x:c>
      <x:c r="J172" s="245" t="n">
        <x:v>1</x:v>
      </x:c>
      <x:c r="K172" s="176" t="str">
        <x:v>2 Mo.</x:v>
      </x:c>
      <x:c r="L172" s="245" t="n">
        <x:v>12</x:v>
      </x:c>
      <x:c r="M172" s="245" t="n">
        <x:v>1</x:v>
      </x:c>
      <x:c r="N172" s="245" t="n">
        <x:v>263</x:v>
      </x:c>
      <x:c r="O172" s="176" t="str">
        <x:v>Paper &amp; Party Supplies</x:v>
      </x:c>
      <x:c r="P172" s="245" t="n">
        <x:v>3</x:v>
      </x:c>
      <x:c r="Q172" s="245" t="n">
        <x:v>42</x:v>
      </x:c>
      <x:c r="R172" s="248" t="n">
        <x:v>17.49</x:v>
      </x:c>
      <x:c r="S172" s="245" t="n">
        <x:v>878</x:v>
      </x:c>
      <x:c r="T172" s="176" t="str">
        <x:v>baby shower,invitation,template,editable template,invitation set,books for baby,diaper raffle,insert card,summer baby shower,citrus baby shower,lemon baby,yellow stripes,lemon baby shower</x:v>
      </x:c>
      <x:c r="U172" s="176" t="str">
        <x:v>baby shower</x:v>
      </x:c>
      <x:c r="V172" s="176" t="str">
        <x:v>invitation</x:v>
      </x:c>
      <x:c r="W172" s="176" t="str">
        <x:v>template</x:v>
      </x:c>
      <x:c r="X172" s="176" t="str">
        <x:v>editable template</x:v>
      </x:c>
      <x:c r="Y172" s="176" t="str">
        <x:v>invitation set</x:v>
      </x:c>
      <x:c r="Z172" s="176" t="str">
        <x:v>books for baby</x:v>
      </x:c>
      <x:c r="AA172" s="176" t="str">
        <x:v>diaper raffle</x:v>
      </x:c>
      <x:c r="AB172" s="176" t="str">
        <x:v>insert card</x:v>
      </x:c>
      <x:c r="AC172" s="176" t="str">
        <x:v>summer baby shower</x:v>
      </x:c>
      <x:c r="AD172" s="176" t="str">
        <x:v>citrus baby shower</x:v>
      </x:c>
      <x:c r="AE172" s="176" t="str">
        <x:v>lemon baby</x:v>
      </x:c>
      <x:c r="AF172" s="176" t="str">
        <x:v>yellow stripes</x:v>
      </x:c>
      <x:c r="AG172" s="176" t="str">
        <x:v>lemon baby shower</x:v>
      </x:c>
      <x:c r="AH172" s="249" t="str">
        <x:v>Direct</x:v>
      </x:c>
      <x:c r="AI172" s="249" t="str">
        <x:v>Invitation suite</x:v>
      </x:c>
      <x:c r="AJ172" s="249" t="str">
        <x:v>Digital/printable</x:v>
      </x:c>
      <x:c r="AK172" s="249" t="str">
        <x:v>Title explicitly combines baby shower + invitation + bundle/set/suite</x:v>
      </x:c>
      <x:c r="AL172" s="250" t="n">
        <x:v>2</x:v>
      </x:c>
      <x:c r="AM172" s="244" t="n">
        <x:f>IF($AH172="Direct",$E172,"")</x:f>
        <x:v>11.5</x:v>
      </x:c>
      <x:c r="AN172" s="245" t="n">
        <x:f>IF($AH172="Direct",$F172,0)</x:f>
        <x:v>49</x:v>
      </x:c>
      <x:c r="AO172" s="246" t="n">
        <x:f>IF($AH172="Direct",$G172,0)</x:f>
        <x:v>564</x:v>
      </x:c>
      <x:c r="AP172" s="176" t="n">
        <x:f>IF($AH172="Direct",1,0)</x:f>
        <x:v>1</x:v>
      </x:c>
      <x:c r="AQ172" s="176" t="n">
        <x:f>IF(AND($AH172="Direct",$F172&gt;0),1,0)</x:f>
        <x:v>1</x:v>
      </x:c>
      <x:c r="AR172" s="176" t="str">
        <x:v>No</x:v>
      </x:c>
    </x:row>
    <x:row r="173">
      <x:c r="A173" s="176" t="str">
        <x:v>Winnie-the-Pooh Baby Shower Website with trackable RSVP: Animated Invitation, Countdown &amp; Links, Gender neutral</x:v>
      </x:c>
      <x:c r="B173" s="176" t="str">
        <x:v>https://www.etsy.com/listing/4485728437/winnie-the-pooh-baby-shower-website-with</x:v>
      </x:c>
      <x:c r="C173" s="176" t="str">
        <x:v>SleepyKoalaPaper</x:v>
      </x:c>
      <x:c r="D173" s="176" t="str">
        <x:v>https://www.etsy.com/shop/SleepyKoalaPaper</x:v>
      </x:c>
      <x:c r="E173" s="244" t="n">
        <x:v>35</x:v>
      </x:c>
      <x:c r="F173" s="245" t="n">
        <x:v>16</x:v>
      </x:c>
      <x:c r="G173" s="246" t="n">
        <x:v>560</x:v>
      </x:c>
      <x:c r="H173" s="247" t="n">
        <x:v>0</x:v>
      </x:c>
      <x:c r="I173" s="245" t="n">
        <x:v>29</x:v>
      </x:c>
      <x:c r="J173" s="245" t="n">
        <x:v>2</x:v>
      </x:c>
      <x:c r="K173" s="176" t="str">
        <x:v>3 Mo.</x:v>
      </x:c>
      <x:c r="L173" s="245" t="n">
        <x:v>19</x:v>
      </x:c>
      <x:c r="M173" s="245" t="n">
        <x:v>1</x:v>
      </x:c>
      <x:c r="N173" s="245" t="n">
        <x:v>527</x:v>
      </x:c>
      <x:c r="O173" s="176" t="str">
        <x:v>Paper &amp; Party Supplies</x:v>
      </x:c>
      <x:c r="P173" s="245" t="n">
        <x:v>13</x:v>
      </x:c>
      <x:c r="Q173" s="245" t="n">
        <x:v>51</x:v>
      </x:c>
      <x:c r="R173" s="248" t="n">
        <x:v>5.5</x:v>
      </x:c>
      <x:c r="S173" s="245" t="n">
        <x:v>6061</x:v>
      </x:c>
      <x:c r="T173" s="176" t="str">
        <x:v>baby shower invite,baby shower website,trackable rsvp,envelope website,animated invitation,winnie the pooh,classic pooh,beige gingham,gender neutral,editable countdown,canva template,clickable invitation,a little hunny</x:v>
      </x:c>
      <x:c r="U173" s="176" t="str">
        <x:v>baby shower invite</x:v>
      </x:c>
      <x:c r="V173" s="176" t="str">
        <x:v>baby shower website</x:v>
      </x:c>
      <x:c r="W173" s="176" t="str">
        <x:v>trackable rsvp</x:v>
      </x:c>
      <x:c r="X173" s="176" t="str">
        <x:v>envelope website</x:v>
      </x:c>
      <x:c r="Y173" s="176" t="str">
        <x:v>animated invitation</x:v>
      </x:c>
      <x:c r="Z173" s="176" t="str">
        <x:v>winnie the pooh</x:v>
      </x:c>
      <x:c r="AA173" s="176" t="str">
        <x:v>classic pooh</x:v>
      </x:c>
      <x:c r="AB173" s="176" t="str">
        <x:v>beige gingham</x:v>
      </x:c>
      <x:c r="AC173" s="176" t="str">
        <x:v>gender neutral</x:v>
      </x:c>
      <x:c r="AD173" s="176" t="str">
        <x:v>editable countdown</x:v>
      </x:c>
      <x:c r="AE173" s="176" t="str">
        <x:v>canva template</x:v>
      </x:c>
      <x:c r="AF173" s="176" t="str">
        <x:v>clickable invitation</x:v>
      </x:c>
      <x:c r="AG173" s="176" t="str">
        <x:v>a little hunny</x:v>
      </x:c>
      <x:c r="AH173" s="249" t="str">
        <x:v>Adjacent</x:v>
      </x:c>
      <x:c r="AI173" s="249" t="str">
        <x:v>Single invitation</x:v>
      </x:c>
      <x:c r="AJ173" s="249" t="str">
        <x:v>Digital/printable</x:v>
      </x:c>
      <x:c r="AK173" s="249" t="str">
        <x:v>Baby shower invitation without bundle language</x:v>
      </x:c>
      <x:c r="AL173" s="250" t="n">
        <x:v>3</x:v>
      </x:c>
      <x:c r="AM173" s="244" t="str">
        <x:f>IF($AH173="Direct",$E173,"")</x:f>
      </x:c>
      <x:c r="AN173" s="245" t="n">
        <x:f>IF($AH173="Direct",$F173,0)</x:f>
        <x:v>0</x:v>
      </x:c>
      <x:c r="AO173" s="246" t="n">
        <x:f>IF($AH173="Direct",$G173,0)</x:f>
        <x:v>0</x:v>
      </x:c>
      <x:c r="AP173" s="176" t="n">
        <x:f>IF($AH173="Direct",1,0)</x:f>
        <x:v>0</x:v>
      </x:c>
      <x:c r="AQ173" s="176" t="n">
        <x:f>IF(AND($AH173="Direct",$F173&gt;0),1,0)</x:f>
        <x:v>0</x:v>
      </x:c>
      <x:c r="AR173" s="176" t="str">
        <x:v>Yes</x:v>
      </x:c>
    </x:row>
    <x:row r="174">
      <x:c r="A174" s="176" t="str">
        <x:v>We Can Bearly Wait Baby Shower Website Template with RSVP &amp; Countdown: Gingham Teddy Bear Animated Invitation</x:v>
      </x:c>
      <x:c r="B174" s="176" t="str">
        <x:v>https://www.etsy.com/listing/4490080731/we-can-bearly-wait-baby-shower-website</x:v>
      </x:c>
      <x:c r="C174" s="176" t="str">
        <x:v>SleepyKoalaPaper</x:v>
      </x:c>
      <x:c r="D174" s="176" t="str">
        <x:v>https://www.etsy.com/shop/SleepyKoalaPaper</x:v>
      </x:c>
      <x:c r="E174" s="244" t="n">
        <x:v>35</x:v>
      </x:c>
      <x:c r="F174" s="245" t="n">
        <x:v>16</x:v>
      </x:c>
      <x:c r="G174" s="246" t="n">
        <x:v>560</x:v>
      </x:c>
      <x:c r="H174" s="247" t="n">
        <x:v>0</x:v>
      </x:c>
      <x:c r="I174" s="245" t="n">
        <x:v>44</x:v>
      </x:c>
      <x:c r="J174" s="245" t="n">
        <x:v>3</x:v>
      </x:c>
      <x:c r="K174" s="176" t="str">
        <x:v>3 Mo.</x:v>
      </x:c>
      <x:c r="L174" s="245" t="n">
        <x:v>41</x:v>
      </x:c>
      <x:c r="M174" s="245" t="n">
        <x:v>1</x:v>
      </x:c>
      <x:c r="N174" s="245" t="n">
        <x:v>1078</x:v>
      </x:c>
      <x:c r="O174" s="176" t="str">
        <x:v>Paper &amp; Party Supplies</x:v>
      </x:c>
      <x:c r="P174" s="245" t="n">
        <x:v>13</x:v>
      </x:c>
      <x:c r="Q174" s="245" t="n">
        <x:v>81</x:v>
      </x:c>
      <x:c r="R174" s="248" t="n">
        <x:v>4.08</x:v>
      </x:c>
      <x:c r="S174" s="245" t="n">
        <x:v>6061</x:v>
      </x:c>
      <x:c r="T174" s="176" t="str">
        <x:v>baby shower website,website template,animated invitation,trackable rsvp,editable countdown,digital invite,canva website,we can bearly wait,bear baby shower,teddy bear,boy baby shower,beige gingham,hot air balloon</x:v>
      </x:c>
      <x:c r="U174" s="176" t="str">
        <x:v>baby shower website</x:v>
      </x:c>
      <x:c r="V174" s="176" t="str">
        <x:v>website template</x:v>
      </x:c>
      <x:c r="W174" s="176" t="str">
        <x:v>animated invitation</x:v>
      </x:c>
      <x:c r="X174" s="176" t="str">
        <x:v>trackable rsvp</x:v>
      </x:c>
      <x:c r="Y174" s="176" t="str">
        <x:v>editable countdown</x:v>
      </x:c>
      <x:c r="Z174" s="176" t="str">
        <x:v>digital invite</x:v>
      </x:c>
      <x:c r="AA174" s="176" t="str">
        <x:v>canva website</x:v>
      </x:c>
      <x:c r="AB174" s="176" t="str">
        <x:v>we can bearly wait</x:v>
      </x:c>
      <x:c r="AC174" s="176" t="str">
        <x:v>bear baby shower</x:v>
      </x:c>
      <x:c r="AD174" s="176" t="str">
        <x:v>teddy bear</x:v>
      </x:c>
      <x:c r="AE174" s="176" t="str">
        <x:v>boy baby shower</x:v>
      </x:c>
      <x:c r="AF174" s="176" t="str">
        <x:v>beige gingham</x:v>
      </x:c>
      <x:c r="AG174" s="176" t="str">
        <x:v>hot air balloon</x:v>
      </x:c>
      <x:c r="AH174" s="249" t="str">
        <x:v>Adjacent</x:v>
      </x:c>
      <x:c r="AI174" s="249" t="str">
        <x:v>Single invitation</x:v>
      </x:c>
      <x:c r="AJ174" s="249" t="str">
        <x:v>Digital/printable</x:v>
      </x:c>
      <x:c r="AK174" s="249" t="str">
        <x:v>Baby shower invitation without bundle language</x:v>
      </x:c>
      <x:c r="AL174" s="250" t="n">
        <x:v>3</x:v>
      </x:c>
      <x:c r="AM174" s="244" t="str">
        <x:f>IF($AH174="Direct",$E174,"")</x:f>
      </x:c>
      <x:c r="AN174" s="245" t="n">
        <x:f>IF($AH174="Direct",$F174,0)</x:f>
        <x:v>0</x:v>
      </x:c>
      <x:c r="AO174" s="246" t="n">
        <x:f>IF($AH174="Direct",$G174,0)</x:f>
        <x:v>0</x:v>
      </x:c>
      <x:c r="AP174" s="176" t="n">
        <x:f>IF($AH174="Direct",1,0)</x:f>
        <x:v>0</x:v>
      </x:c>
      <x:c r="AQ174" s="176" t="n">
        <x:f>IF(AND($AH174="Direct",$F174&gt;0),1,0)</x:f>
        <x:v>0</x:v>
      </x:c>
      <x:c r="AR174" s="176" t="str">
        <x:v>No</x:v>
      </x:c>
    </x:row>
    <x:row r="175">
      <x:c r="A175" s="176" t="str">
        <x:v>Pink Bow Baby Shower Website Template with RSVP &amp; Countdown: Editable Animated Coquette Invitation</x:v>
      </x:c>
      <x:c r="B175" s="176" t="str">
        <x:v>https://www.etsy.com/listing/4506546011/pink-bow-baby-shower-website-template</x:v>
      </x:c>
      <x:c r="C175" s="176" t="str">
        <x:v>SleepyKoalaPaper</x:v>
      </x:c>
      <x:c r="D175" s="176" t="str">
        <x:v>https://www.etsy.com/shop/SleepyKoalaPaper</x:v>
      </x:c>
      <x:c r="E175" s="244" t="n">
        <x:v>35</x:v>
      </x:c>
      <x:c r="F175" s="245" t="n">
        <x:v>16</x:v>
      </x:c>
      <x:c r="G175" s="246" t="n">
        <x:v>560</x:v>
      </x:c>
      <x:c r="H175" s="247" t="n">
        <x:v>0</x:v>
      </x:c>
      <x:c r="I175" s="245" t="n">
        <x:v>14</x:v>
      </x:c>
      <x:c r="J175" s="245" t="n">
        <x:v>1</x:v>
      </x:c>
      <x:c r="K175" s="176" t="str">
        <x:v>2 Mo.</x:v>
      </x:c>
      <x:c r="L175" s="245" t="n">
        <x:v>47</x:v>
      </x:c>
      <x:c r="M175" s="245" t="n">
        <x:v>1</x:v>
      </x:c>
      <x:c r="N175" s="245" t="n">
        <x:v>1195</x:v>
      </x:c>
      <x:c r="O175" s="176" t="str">
        <x:v>Paper &amp; Party Supplies</x:v>
      </x:c>
      <x:c r="P175" s="245" t="n">
        <x:v>13</x:v>
      </x:c>
      <x:c r="Q175" s="245" t="n">
        <x:v>100</x:v>
      </x:c>
      <x:c r="R175" s="248" t="n">
        <x:v>1.17</x:v>
      </x:c>
      <x:c r="S175" s="245" t="n">
        <x:v>6061</x:v>
      </x:c>
      <x:c r="T175" s="176" t="str">
        <x:v>baby in bloom,baby shower website,website template,animated invitation,trackable rsvp,editable countdown,digital invite,canva website,girl baby shower,pink bow baby shower,pink bow website,coquette pink bow,pink bow invitation</x:v>
      </x:c>
      <x:c r="U175" s="176" t="str">
        <x:v>baby in bloom</x:v>
      </x:c>
      <x:c r="V175" s="176" t="str">
        <x:v>baby shower website</x:v>
      </x:c>
      <x:c r="W175" s="176" t="str">
        <x:v>website template</x:v>
      </x:c>
      <x:c r="X175" s="176" t="str">
        <x:v>animated invitation</x:v>
      </x:c>
      <x:c r="Y175" s="176" t="str">
        <x:v>trackable rsvp</x:v>
      </x:c>
      <x:c r="Z175" s="176" t="str">
        <x:v>editable countdown</x:v>
      </x:c>
      <x:c r="AA175" s="176" t="str">
        <x:v>digital invite</x:v>
      </x:c>
      <x:c r="AB175" s="176" t="str">
        <x:v>canva website</x:v>
      </x:c>
      <x:c r="AC175" s="176" t="str">
        <x:v>girl baby shower</x:v>
      </x:c>
      <x:c r="AD175" s="176" t="str">
        <x:v>pink bow baby shower</x:v>
      </x:c>
      <x:c r="AE175" s="176" t="str">
        <x:v>pink bow website</x:v>
      </x:c>
      <x:c r="AF175" s="176" t="str">
        <x:v>coquette pink bow</x:v>
      </x:c>
      <x:c r="AG175" s="176" t="str">
        <x:v>pink bow invitation</x:v>
      </x:c>
      <x:c r="AH175" s="249" t="str">
        <x:v>Adjacent</x:v>
      </x:c>
      <x:c r="AI175" s="249" t="str">
        <x:v>Single invitation</x:v>
      </x:c>
      <x:c r="AJ175" s="249" t="str">
        <x:v>Digital/printable</x:v>
      </x:c>
      <x:c r="AK175" s="249" t="str">
        <x:v>Baby shower invitation without bundle language</x:v>
      </x:c>
      <x:c r="AL175" s="250" t="n">
        <x:v>2</x:v>
      </x:c>
      <x:c r="AM175" s="244" t="str">
        <x:f>IF($AH175="Direct",$E175,"")</x:f>
      </x:c>
      <x:c r="AN175" s="245" t="n">
        <x:f>IF($AH175="Direct",$F175,0)</x:f>
        <x:v>0</x:v>
      </x:c>
      <x:c r="AO175" s="246" t="n">
        <x:f>IF($AH175="Direct",$G175,0)</x:f>
        <x:v>0</x:v>
      </x:c>
      <x:c r="AP175" s="176" t="n">
        <x:f>IF($AH175="Direct",1,0)</x:f>
        <x:v>0</x:v>
      </x:c>
      <x:c r="AQ175" s="176" t="n">
        <x:f>IF(AND($AH175="Direct",$F175&gt;0),1,0)</x:f>
        <x:v>0</x:v>
      </x:c>
      <x:c r="AR175" s="176" t="str">
        <x:v>No</x:v>
      </x:c>
    </x:row>
    <x:row r="176">
      <x:c r="A176" s="176" t="str">
        <x:v>Custom Baby Shower Invitation - Canva Template</x:v>
      </x:c>
      <x:c r="B176" s="176" t="str">
        <x:v>https://www.etsy.com/listing/4474918094/custom-baby-shower-invitation-canva</x:v>
      </x:c>
      <x:c r="C176" s="176" t="str">
        <x:v>SleepyKoalaPaper</x:v>
      </x:c>
      <x:c r="D176" s="176" t="str">
        <x:v>https://www.etsy.com/shop/SleepyKoalaPaper</x:v>
      </x:c>
      <x:c r="E176" s="244" t="n">
        <x:v>35</x:v>
      </x:c>
      <x:c r="F176" s="245" t="n">
        <x:v>16</x:v>
      </x:c>
      <x:c r="G176" s="246" t="n">
        <x:v>560</x:v>
      </x:c>
      <x:c r="H176" s="247" t="n">
        <x:v>-100</x:v>
      </x:c>
      <x:c r="I176" s="245" t="n">
        <x:v>29</x:v>
      </x:c>
      <x:c r="J176" s="245" t="n">
        <x:v>2</x:v>
      </x:c>
      <x:c r="K176" s="176" t="str">
        <x:v>4 Mo.</x:v>
      </x:c>
      <x:c r="L176" s="245" t="n">
        <x:v>1</x:v>
      </x:c>
      <x:c r="M176" s="245" t="n">
        <x:v>1</x:v>
      </x:c>
      <x:c r="N176" s="245" t="n">
        <x:v>40</x:v>
      </x:c>
      <x:c r="O176" s="176" t="str">
        <x:v>Paper &amp; Party Supplies</x:v>
      </x:c>
      <x:c r="P176" s="245" t="n">
        <x:v>13</x:v>
      </x:c>
      <x:c r="Q176" s="245" t="n">
        <x:v>0</x:v>
      </x:c>
      <x:c r="R176" s="248" t="n">
        <x:v>72.5</x:v>
      </x:c>
      <x:c r="S176" s="245" t="n">
        <x:v>6061</x:v>
      </x:c>
      <x:c r="T176" s="176" t="str">
        <x:v>custom invitation,custom sign,custom invite</x:v>
      </x:c>
      <x:c r="U176" s="176" t="str">
        <x:v>custom invitation</x:v>
      </x:c>
      <x:c r="V176" s="176" t="str">
        <x:v>custom sign</x:v>
      </x:c>
      <x:c r="W176" s="176" t="str">
        <x:v>custom invite</x:v>
      </x:c>
      <x:c r="X176" s="176" t="str">
        <x:v>--</x:v>
      </x:c>
      <x:c r="Y176" s="176" t="str">
        <x:v>--</x:v>
      </x:c>
      <x:c r="Z176" s="176" t="str">
        <x:v>--</x:v>
      </x:c>
      <x:c r="AA176" s="176" t="str">
        <x:v>--</x:v>
      </x:c>
      <x:c r="AB176" s="176" t="str">
        <x:v>--</x:v>
      </x:c>
      <x:c r="AC176" s="176" t="str">
        <x:v>--</x:v>
      </x:c>
      <x:c r="AD176" s="176" t="str">
        <x:v>--</x:v>
      </x:c>
      <x:c r="AE176" s="176" t="str">
        <x:v>--</x:v>
      </x:c>
      <x:c r="AF176" s="176" t="str">
        <x:v>--</x:v>
      </x:c>
      <x:c r="AG176" s="176" t="str">
        <x:v>--</x:v>
      </x:c>
      <x:c r="AH176" s="249" t="str">
        <x:v>Adjacent</x:v>
      </x:c>
      <x:c r="AI176" s="249" t="str">
        <x:v>Single invitation</x:v>
      </x:c>
      <x:c r="AJ176" s="249" t="str">
        <x:v>Digital/printable</x:v>
      </x:c>
      <x:c r="AK176" s="249" t="str">
        <x:v>Baby shower invitation without bundle language</x:v>
      </x:c>
      <x:c r="AL176" s="250" t="n">
        <x:v>4</x:v>
      </x:c>
      <x:c r="AM176" s="244" t="str">
        <x:f>IF($AH176="Direct",$E176,"")</x:f>
      </x:c>
      <x:c r="AN176" s="245" t="n">
        <x:f>IF($AH176="Direct",$F176,0)</x:f>
        <x:v>0</x:v>
      </x:c>
      <x:c r="AO176" s="246" t="n">
        <x:f>IF($AH176="Direct",$G176,0)</x:f>
        <x:v>0</x:v>
      </x:c>
      <x:c r="AP176" s="176" t="n">
        <x:f>IF($AH176="Direct",1,0)</x:f>
        <x:v>0</x:v>
      </x:c>
      <x:c r="AQ176" s="176" t="n">
        <x:f>IF(AND($AH176="Direct",$F176&gt;0),1,0)</x:f>
        <x:v>0</x:v>
      </x:c>
      <x:c r="AR176" s="176" t="str">
        <x:v>No</x:v>
      </x:c>
    </x:row>
    <x:row r="177">
      <x:c r="A177" s="176" t="str">
        <x:v>Sunshine Baby Shower Baby Shower Invitation Bundle | Boho Retro Sun Girl Baby Shower Decor | Little Ray of Sunshine | Instant Download</x:v>
      </x:c>
      <x:c r="B177" s="176" t="str">
        <x:v>https://www.etsy.com/listing/1867938620/sunshine-baby-shower-baby-shower</x:v>
      </x:c>
      <x:c r="C177" s="176" t="str">
        <x:v>remremdesigns</x:v>
      </x:c>
      <x:c r="D177" s="176" t="str">
        <x:v>https://www.etsy.com/shop/remremdesigns</x:v>
      </x:c>
      <x:c r="E177" s="244" t="n">
        <x:v>39.99</x:v>
      </x:c>
      <x:c r="F177" s="245" t="n">
        <x:v>14</x:v>
      </x:c>
      <x:c r="G177" s="246" t="n">
        <x:v>560</x:v>
      </x:c>
      <x:c r="H177" s="247" t="n">
        <x:v>0</x:v>
      </x:c>
      <x:c r="I177" s="245" t="n">
        <x:v>81</x:v>
      </x:c>
      <x:c r="J177" s="245" t="n">
        <x:v>6</x:v>
      </x:c>
      <x:c r="K177" s="176" t="str">
        <x:v>16 Mo.</x:v>
      </x:c>
      <x:c r="L177" s="245" t="n">
        <x:v>110</x:v>
      </x:c>
      <x:c r="M177" s="245" t="n">
        <x:v>0</x:v>
      </x:c>
      <x:c r="N177" s="245" t="n">
        <x:v>3518</x:v>
      </x:c>
      <x:c r="O177" s="176" t="str">
        <x:v>Paper &amp; Party Supplies</x:v>
      </x:c>
      <x:c r="P177" s="245" t="n">
        <x:v>27</x:v>
      </x:c>
      <x:c r="Q177" s="245" t="n">
        <x:v>60</x:v>
      </x:c>
      <x:c r="R177" s="248" t="n">
        <x:v>2.3</x:v>
      </x:c>
      <x:c r="S177" s="245" t="n">
        <x:v>19098</x:v>
      </x:c>
      <x:c r="T177" s="176" t="str">
        <x:v>little sunshine,here comes the sun,ray of sunshine,sun baby shower,baby shower bunndle,invitation bundle,baby shower decor,girl baby shower,baby shower invite,pink sunshine,best seller,boho sun,welcome sign</x:v>
      </x:c>
      <x:c r="U177" s="176" t="str">
        <x:v>little sunshine</x:v>
      </x:c>
      <x:c r="V177" s="176" t="str">
        <x:v>here comes the sun</x:v>
      </x:c>
      <x:c r="W177" s="176" t="str">
        <x:v>ray of sunshine</x:v>
      </x:c>
      <x:c r="X177" s="176" t="str">
        <x:v>sun baby shower</x:v>
      </x:c>
      <x:c r="Y177" s="176" t="str">
        <x:v>baby shower bunndle</x:v>
      </x:c>
      <x:c r="Z177" s="176" t="str">
        <x:v>invitation bundle</x:v>
      </x:c>
      <x:c r="AA177" s="176" t="str">
        <x:v>baby shower decor</x:v>
      </x:c>
      <x:c r="AB177" s="176" t="str">
        <x:v>girl baby shower</x:v>
      </x:c>
      <x:c r="AC177" s="176" t="str">
        <x:v>baby shower invite</x:v>
      </x:c>
      <x:c r="AD177" s="176" t="str">
        <x:v>pink sunshine</x:v>
      </x:c>
      <x:c r="AE177" s="176" t="str">
        <x:v>best seller</x:v>
      </x:c>
      <x:c r="AF177" s="176" t="str">
        <x:v>boho sun</x:v>
      </x:c>
      <x:c r="AG177" s="176" t="str">
        <x:v>welcome sign</x:v>
      </x:c>
      <x:c r="AH177" s="249" t="str">
        <x:v>Direct</x:v>
      </x:c>
      <x:c r="AI177" s="249" t="str">
        <x:v>Complete event bundle</x:v>
      </x:c>
      <x:c r="AJ177" s="249" t="str">
        <x:v>Digital/printable</x:v>
      </x:c>
      <x:c r="AK177" s="249" t="str">
        <x:v>Title explicitly combines baby shower + invitation + bundle/set/suite</x:v>
      </x:c>
      <x:c r="AL177" s="250" t="n">
        <x:v>16</x:v>
      </x:c>
      <x:c r="AM177" s="244" t="n">
        <x:f>IF($AH177="Direct",$E177,"")</x:f>
        <x:v>39.99</x:v>
      </x:c>
      <x:c r="AN177" s="245" t="n">
        <x:f>IF($AH177="Direct",$F177,0)</x:f>
        <x:v>14</x:v>
      </x:c>
      <x:c r="AO177" s="246" t="n">
        <x:f>IF($AH177="Direct",$G177,0)</x:f>
        <x:v>560</x:v>
      </x:c>
      <x:c r="AP177" s="176" t="n">
        <x:f>IF($AH177="Direct",1,0)</x:f>
        <x:v>1</x:v>
      </x:c>
      <x:c r="AQ177" s="176" t="n">
        <x:f>IF(AND($AH177="Direct",$F177&gt;0),1,0)</x:f>
        <x:v>1</x:v>
      </x:c>
      <x:c r="AR177" s="176" t="str">
        <x:v>No</x:v>
      </x:c>
    </x:row>
    <x:row r="178">
      <x:c r="A178" s="176" t="str">
        <x:v>Here Comes The Son Baby Shower Bundle EDITABLE Sonshine Baby Shower, Boy Baby Shower Invite, Canva Template, Blue Boy Sunshine Party Decor</x:v>
      </x:c>
      <x:c r="B178" s="176" t="str">
        <x:v>https://www.etsy.com/listing/1696355001/here-comes-the-son-baby-shower-bundle</x:v>
      </x:c>
      <x:c r="C178" s="176" t="str">
        <x:v>juniperplumpaperie</x:v>
      </x:c>
      <x:c r="D178" s="176" t="str">
        <x:v>https://www.etsy.com/shop/juniperplumpaperie</x:v>
      </x:c>
      <x:c r="E178" s="244" t="n">
        <x:v>37.3</x:v>
      </x:c>
      <x:c r="F178" s="245" t="n">
        <x:v>15</x:v>
      </x:c>
      <x:c r="G178" s="246" t="n">
        <x:v>560</x:v>
      </x:c>
      <x:c r="H178" s="247" t="n">
        <x:v>0</x:v>
      </x:c>
      <x:c r="I178" s="245" t="n">
        <x:v>495</x:v>
      </x:c>
      <x:c r="J178" s="245" t="n">
        <x:v>33</x:v>
      </x:c>
      <x:c r="K178" s="176" t="str">
        <x:v>29 Mo.</x:v>
      </x:c>
      <x:c r="L178" s="245" t="n">
        <x:v>421</x:v>
      </x:c>
      <x:c r="M178" s="245" t="n">
        <x:v>1</x:v>
      </x:c>
      <x:c r="N178" s="245" t="n">
        <x:v>13654</x:v>
      </x:c>
      <x:c r="O178" s="176" t="str">
        <x:v>Paper &amp; Party Supplies</x:v>
      </x:c>
      <x:c r="P178" s="245" t="n">
        <x:v>90</x:v>
      </x:c>
      <x:c r="Q178" s="245" t="n">
        <x:v>100</x:v>
      </x:c>
      <x:c r="R178" s="248" t="n">
        <x:v>3.63</x:v>
      </x:c>
      <x:c r="S178" s="245" t="n">
        <x:v>198911</x:v>
      </x:c>
      <x:c r="T178" s="176" t="str">
        <x:v>blue sonshine,blue sun,blue sun invite,boho sunshine shower,boy sunshine,here comes,here comes the son,here comes the sun,its a boy,sun baby shower,sunshine baby shower,the sun invite,boy baby shower</x:v>
      </x:c>
      <x:c r="U178" s="176" t="str">
        <x:v>blue sonshine</x:v>
      </x:c>
      <x:c r="V178" s="176" t="str">
        <x:v>blue sun</x:v>
      </x:c>
      <x:c r="W178" s="176" t="str">
        <x:v>blue sun invite</x:v>
      </x:c>
      <x:c r="X178" s="176" t="str">
        <x:v>boho sunshine shower</x:v>
      </x:c>
      <x:c r="Y178" s="176" t="str">
        <x:v>boy sunshine</x:v>
      </x:c>
      <x:c r="Z178" s="176" t="str">
        <x:v>here comes</x:v>
      </x:c>
      <x:c r="AA178" s="176" t="str">
        <x:v>here comes the son</x:v>
      </x:c>
      <x:c r="AB178" s="176" t="str">
        <x:v>here comes the sun</x:v>
      </x:c>
      <x:c r="AC178" s="176" t="str">
        <x:v>its a boy</x:v>
      </x:c>
      <x:c r="AD178" s="176" t="str">
        <x:v>sun baby shower</x:v>
      </x:c>
      <x:c r="AE178" s="176" t="str">
        <x:v>sunshine baby shower</x:v>
      </x:c>
      <x:c r="AF178" s="176" t="str">
        <x:v>the sun invite</x:v>
      </x:c>
      <x:c r="AG178" s="176" t="str">
        <x:v>boy baby shower</x:v>
      </x:c>
      <x:c r="AH178" s="249" t="str">
        <x:v>Direct</x:v>
      </x:c>
      <x:c r="AI178" s="249" t="str">
        <x:v>Complete event bundle</x:v>
      </x:c>
      <x:c r="AJ178" s="249" t="str">
        <x:v>Digital/printable</x:v>
      </x:c>
      <x:c r="AK178" s="249" t="str">
        <x:v>Title explicitly combines baby shower + invitation + bundle/set/suite</x:v>
      </x:c>
      <x:c r="AL178" s="250" t="n">
        <x:v>29</x:v>
      </x:c>
      <x:c r="AM178" s="244" t="n">
        <x:f>IF($AH178="Direct",$E178,"")</x:f>
        <x:v>37.3</x:v>
      </x:c>
      <x:c r="AN178" s="245" t="n">
        <x:f>IF($AH178="Direct",$F178,0)</x:f>
        <x:v>15</x:v>
      </x:c>
      <x:c r="AO178" s="246" t="n">
        <x:f>IF($AH178="Direct",$G178,0)</x:f>
        <x:v>560</x:v>
      </x:c>
      <x:c r="AP178" s="176" t="n">
        <x:f>IF($AH178="Direct",1,0)</x:f>
        <x:v>1</x:v>
      </x:c>
      <x:c r="AQ178" s="176" t="n">
        <x:f>IF(AND($AH178="Direct",$F178&gt;0),1,0)</x:f>
        <x:v>1</x:v>
      </x:c>
      <x:c r="AR178" s="176" t="str">
        <x:v>No</x:v>
      </x:c>
    </x:row>
    <x:row r="179">
      <x:c r="A179" s="176" t="str">
        <x:v>Customizable Pooh Girl Baby Shower Bundle. Vintage Winnie Pink Balloon Baby Shower Set. Instant Templates Package. DIY Games Invite Sign. G1</x:v>
      </x:c>
      <x:c r="B179" s="176" t="str">
        <x:v>https://www.etsy.com/listing/1553950455/customizable-pooh-girl-baby-shower</x:v>
      </x:c>
      <x:c r="C179" s="176" t="str">
        <x:v>BigDayOut</x:v>
      </x:c>
      <x:c r="D179" s="176" t="str">
        <x:v>https://www.etsy.com/shop/BigDayOut</x:v>
      </x:c>
      <x:c r="E179" s="244" t="n">
        <x:v>69.92</x:v>
      </x:c>
      <x:c r="F179" s="245" t="n">
        <x:v>8</x:v>
      </x:c>
      <x:c r="G179" s="246" t="n">
        <x:v>559</x:v>
      </x:c>
      <x:c r="H179" s="247" t="n">
        <x:v>-100</x:v>
      </x:c>
      <x:c r="I179" s="245" t="n">
        <x:v>201</x:v>
      </x:c>
      <x:c r="J179" s="245" t="n">
        <x:v>17</x:v>
      </x:c>
      <x:c r="K179" s="176" t="str">
        <x:v>35 Mo.</x:v>
      </x:c>
      <x:c r="L179" s="245" t="n">
        <x:v>182</x:v>
      </x:c>
      <x:c r="M179" s="245" t="n">
        <x:v>0</x:v>
      </x:c>
      <x:c r="N179" s="245" t="n">
        <x:v>6909</x:v>
      </x:c>
      <x:c r="O179" s="176" t="str">
        <x:v>Paper &amp; Party Supplies</x:v>
      </x:c>
      <x:c r="P179" s="245" t="n">
        <x:v>46</x:v>
      </x:c>
      <x:c r="Q179" s="245" t="n">
        <x:v>57</x:v>
      </x:c>
      <x:c r="R179" s="248" t="n">
        <x:v>2.91</x:v>
      </x:c>
      <x:c r="S179" s="245" t="n">
        <x:v>57321</x:v>
      </x:c>
      <x:c r="T179" s="176" t="str">
        <x:v>winnie pooh bundle,classic pooh bundle,baby shower bundle,pooh girl shower,pooh baby shower,pooh shower games,editable baby bundle,pooh shower digital,personal baby shower,baby shower set,custom baby shower,girl shower bundle,pooh shower decor</x:v>
      </x:c>
      <x:c r="U179" s="176" t="str">
        <x:v>winnie pooh bundle</x:v>
      </x:c>
      <x:c r="V179" s="176" t="str">
        <x:v>classic pooh bundle</x:v>
      </x:c>
      <x:c r="W179" s="176" t="str">
        <x:v>baby shower bundle</x:v>
      </x:c>
      <x:c r="X179" s="176" t="str">
        <x:v>pooh girl shower</x:v>
      </x:c>
      <x:c r="Y179" s="176" t="str">
        <x:v>pooh baby shower</x:v>
      </x:c>
      <x:c r="Z179" s="176" t="str">
        <x:v>pooh shower games</x:v>
      </x:c>
      <x:c r="AA179" s="176" t="str">
        <x:v>editable baby bundle</x:v>
      </x:c>
      <x:c r="AB179" s="176" t="str">
        <x:v>pooh shower digital</x:v>
      </x:c>
      <x:c r="AC179" s="176" t="str">
        <x:v>personal baby shower</x:v>
      </x:c>
      <x:c r="AD179" s="176" t="str">
        <x:v>baby shower set</x:v>
      </x:c>
      <x:c r="AE179" s="176" t="str">
        <x:v>custom baby shower</x:v>
      </x:c>
      <x:c r="AF179" s="176" t="str">
        <x:v>girl shower bundle</x:v>
      </x:c>
      <x:c r="AG179" s="176" t="str">
        <x:v>pooh shower decor</x:v>
      </x:c>
      <x:c r="AH179" s="249" t="str">
        <x:v>Direct</x:v>
      </x:c>
      <x:c r="AI179" s="249" t="str">
        <x:v>Complete event bundle</x:v>
      </x:c>
      <x:c r="AJ179" s="249" t="str">
        <x:v>Digital/printable</x:v>
      </x:c>
      <x:c r="AK179" s="249" t="str">
        <x:v>Title explicitly combines baby shower + invitation + bundle/set/suite</x:v>
      </x:c>
      <x:c r="AL179" s="250" t="n">
        <x:v>35</x:v>
      </x:c>
      <x:c r="AM179" s="244" t="n">
        <x:f>IF($AH179="Direct",$E179,"")</x:f>
        <x:v>69.92</x:v>
      </x:c>
      <x:c r="AN179" s="245" t="n">
        <x:f>IF($AH179="Direct",$F179,0)</x:f>
        <x:v>8</x:v>
      </x:c>
      <x:c r="AO179" s="246" t="n">
        <x:f>IF($AH179="Direct",$G179,0)</x:f>
        <x:v>559</x:v>
      </x:c>
      <x:c r="AP179" s="176" t="n">
        <x:f>IF($AH179="Direct",1,0)</x:f>
        <x:v>1</x:v>
      </x:c>
      <x:c r="AQ179" s="176" t="n">
        <x:f>IF(AND($AH179="Direct",$F179&gt;0),1,0)</x:f>
        <x:v>1</x:v>
      </x:c>
      <x:c r="AR179" s="176" t="str">
        <x:v>Yes</x:v>
      </x:c>
    </x:row>
    <x:row r="180">
      <x:c r="A180" s="176" t="str">
        <x:v>750+ StoryBoook ClipArts, Nursery Bundle PNG, Watercolor Boy Girl Decor, Birthday Party Invite Card, Scrapbooking, Little Job, Kid&amp;#39;s Party</x:v>
      </x:c>
      <x:c r="B180" s="176" t="str">
        <x:v>https://www.etsy.com/listing/1869872995/750-storyboook-cliparts-nursery-bundle</x:v>
      </x:c>
      <x:c r="C180" s="176" t="str">
        <x:v>PaperAndScissorsShop</x:v>
      </x:c>
      <x:c r="D180" s="176" t="str">
        <x:v>https://www.etsy.com/shop/PaperAndScissorsShop</x:v>
      </x:c>
      <x:c r="E180" s="244" t="n">
        <x:v>55.55</x:v>
      </x:c>
      <x:c r="F180" s="245" t="n">
        <x:v>10</x:v>
      </x:c>
      <x:c r="G180" s="246" t="n">
        <x:v>556</x:v>
      </x:c>
      <x:c r="H180" s="247" t="n">
        <x:v>0</x:v>
      </x:c>
      <x:c r="I180" s="245" t="n">
        <x:v>31</x:v>
      </x:c>
      <x:c r="J180" s="245" t="n">
        <x:v>3</x:v>
      </x:c>
      <x:c r="K180" s="176" t="str">
        <x:v>17 Mo.</x:v>
      </x:c>
      <x:c r="L180" s="245" t="n">
        <x:v>90</x:v>
      </x:c>
      <x:c r="M180" s="245" t="n">
        <x:v>0</x:v>
      </x:c>
      <x:c r="N180" s="245" t="n">
        <x:v>1522</x:v>
      </x:c>
      <x:c r="O180" s="176" t="str">
        <x:v>Craft Supplies &amp; Tools</x:v>
      </x:c>
      <x:c r="P180" s="245" t="n">
        <x:v>41</x:v>
      </x:c>
      <x:c r="Q180" s="245" t="n">
        <x:v>33</x:v>
      </x:c>
      <x:c r="R180" s="248" t="n">
        <x:v>2.04</x:v>
      </x:c>
      <x:c r="S180" s="245" t="n">
        <x:v>13526</x:v>
      </x:c>
      <x:c r="T180" s="176" t="str">
        <x:v>watercolor storybook,nursery decor png,little pilot pirate,instant download art,commercial license,scrapbooking art,children stickers,birthday decoration,party invite card,cute baby animals,little boy girl job,baby shower themed,boy party theme art</x:v>
      </x:c>
      <x:c r="U180" s="176" t="str">
        <x:v>watercolor storybook</x:v>
      </x:c>
      <x:c r="V180" s="176" t="str">
        <x:v>nursery decor png</x:v>
      </x:c>
      <x:c r="W180" s="176" t="str">
        <x:v>little pilot pirate</x:v>
      </x:c>
      <x:c r="X180" s="176" t="str">
        <x:v>instant download art</x:v>
      </x:c>
      <x:c r="Y180" s="176" t="str">
        <x:v>commercial license</x:v>
      </x:c>
      <x:c r="Z180" s="176" t="str">
        <x:v>scrapbooking art</x:v>
      </x:c>
      <x:c r="AA180" s="176" t="str">
        <x:v>children stickers</x:v>
      </x:c>
      <x:c r="AB180" s="176" t="str">
        <x:v>birthday decoration</x:v>
      </x:c>
      <x:c r="AC180" s="176" t="str">
        <x:v>party invite card</x:v>
      </x:c>
      <x:c r="AD180" s="176" t="str">
        <x:v>cute baby animals</x:v>
      </x:c>
      <x:c r="AE180" s="176" t="str">
        <x:v>little boy girl job</x:v>
      </x:c>
      <x:c r="AF180" s="176" t="str">
        <x:v>baby shower themed</x:v>
      </x:c>
      <x:c r="AG180" s="176" t="str">
        <x:v>boy party theme art</x:v>
      </x:c>
      <x:c r="AH180" s="249" t="str">
        <x:v>Off-niche</x:v>
      </x:c>
      <x:c r="AI180" s="249" t="str">
        <x:v>Asset or broad template pack</x:v>
      </x:c>
      <x:c r="AJ180" s="249" t="str">
        <x:v>Digital/printable</x:v>
      </x:c>
      <x:c r="AK180" s="249" t="str">
        <x:v>Excluded asset pack or multi-event template collection</x:v>
      </x:c>
      <x:c r="AL180" s="250" t="n">
        <x:v>17</x:v>
      </x:c>
      <x:c r="AM180" s="244" t="str">
        <x:f>IF($AH180="Direct",$E180,"")</x:f>
      </x:c>
      <x:c r="AN180" s="245" t="n">
        <x:f>IF($AH180="Direct",$F180,0)</x:f>
        <x:v>0</x:v>
      </x:c>
      <x:c r="AO180" s="246" t="n">
        <x:f>IF($AH180="Direct",$G180,0)</x:f>
        <x:v>0</x:v>
      </x:c>
      <x:c r="AP180" s="176" t="n">
        <x:f>IF($AH180="Direct",1,0)</x:f>
        <x:v>0</x:v>
      </x:c>
      <x:c r="AQ180" s="176" t="n">
        <x:f>IF(AND($AH180="Direct",$F180&gt;0),1,0)</x:f>
        <x:v>0</x:v>
      </x:c>
      <x:c r="AR180" s="176" t="str">
        <x:v>No</x:v>
      </x:c>
    </x:row>
    <x:row r="181">
      <x:c r="A181" s="176" t="str">
        <x:v>Sea You Soon Baby Shower Website Template, Baby Shower Invitation, Digital Invite, RSVP Digital Website Canva Template</x:v>
      </x:c>
      <x:c r="B181" s="176" t="str">
        <x:v>https://www.etsy.com/listing/4505622138/sea-you-soon-baby-shower-website</x:v>
      </x:c>
      <x:c r="C181" s="176" t="str">
        <x:v>DesignsPrettyDigital</x:v>
      </x:c>
      <x:c r="D181" s="176" t="str">
        <x:v>https://www.etsy.com/shop/DesignsPrettyDigital</x:v>
      </x:c>
      <x:c r="E181" s="244" t="n">
        <x:v>22.2</x:v>
      </x:c>
      <x:c r="F181" s="245" t="n">
        <x:v>25</x:v>
      </x:c>
      <x:c r="G181" s="246" t="n">
        <x:v>555</x:v>
      </x:c>
      <x:c r="H181" s="247" t="n">
        <x:v>0</x:v>
      </x:c>
      <x:c r="I181" s="245" t="n">
        <x:v>5</x:v>
      </x:c>
      <x:c r="J181" s="245" t="n">
        <x:v>1</x:v>
      </x:c>
      <x:c r="K181" s="176" t="str">
        <x:v>2 Mo.</x:v>
      </x:c>
      <x:c r="L181" s="245" t="n">
        <x:v>8</x:v>
      </x:c>
      <x:c r="M181" s="245" t="n">
        <x:v>1</x:v>
      </x:c>
      <x:c r="N181" s="245" t="n">
        <x:v>163</x:v>
      </x:c>
      <x:c r="O181" s="176" t="str">
        <x:v>Paper &amp; Party Supplies</x:v>
      </x:c>
      <x:c r="P181" s="245" t="n">
        <x:v>6</x:v>
      </x:c>
      <x:c r="Q181" s="245" t="n">
        <x:v>30</x:v>
      </x:c>
      <x:c r="R181" s="248" t="n">
        <x:v>3.07</x:v>
      </x:c>
      <x:c r="S181" s="245" t="n">
        <x:v>25</x:v>
      </x:c>
      <x:c r="T181" s="176" t="str">
        <x:v>digital invite,website template,baby invitation,baby shower invitations,digital invitation,canva template,canva website,baby shower invite,sea you soon baby</x:v>
      </x:c>
      <x:c r="U181" s="176" t="str">
        <x:v>digital invite</x:v>
      </x:c>
      <x:c r="V181" s="176" t="str">
        <x:v>website template</x:v>
      </x:c>
      <x:c r="W181" s="176" t="str">
        <x:v>baby invitation</x:v>
      </x:c>
      <x:c r="X181" s="176" t="str">
        <x:v>baby shower invitations</x:v>
      </x:c>
      <x:c r="Y181" s="176" t="str">
        <x:v>digital invitation</x:v>
      </x:c>
      <x:c r="Z181" s="176" t="str">
        <x:v>canva template</x:v>
      </x:c>
      <x:c r="AA181" s="176" t="str">
        <x:v>canva website</x:v>
      </x:c>
      <x:c r="AB181" s="176" t="str">
        <x:v>baby shower invite</x:v>
      </x:c>
      <x:c r="AC181" s="176" t="str">
        <x:v>sea you soon baby</x:v>
      </x:c>
      <x:c r="AD181" s="176" t="str">
        <x:v>--</x:v>
      </x:c>
      <x:c r="AE181" s="176" t="str">
        <x:v>--</x:v>
      </x:c>
      <x:c r="AF181" s="176" t="str">
        <x:v>--</x:v>
      </x:c>
      <x:c r="AG181" s="176" t="str">
        <x:v>--</x:v>
      </x:c>
      <x:c r="AH181" s="249" t="str">
        <x:v>Adjacent</x:v>
      </x:c>
      <x:c r="AI181" s="249" t="str">
        <x:v>Single invitation</x:v>
      </x:c>
      <x:c r="AJ181" s="249" t="str">
        <x:v>Digital/printable</x:v>
      </x:c>
      <x:c r="AK181" s="249" t="str">
        <x:v>Baby shower invitation without bundle language</x:v>
      </x:c>
      <x:c r="AL181" s="250" t="n">
        <x:v>2</x:v>
      </x:c>
      <x:c r="AM181" s="244" t="str">
        <x:f>IF($AH181="Direct",$E181,"")</x:f>
      </x:c>
      <x:c r="AN181" s="245" t="n">
        <x:f>IF($AH181="Direct",$F181,0)</x:f>
        <x:v>0</x:v>
      </x:c>
      <x:c r="AO181" s="246" t="n">
        <x:f>IF($AH181="Direct",$G181,0)</x:f>
        <x:v>0</x:v>
      </x:c>
      <x:c r="AP181" s="176" t="n">
        <x:f>IF($AH181="Direct",1,0)</x:f>
        <x:v>0</x:v>
      </x:c>
      <x:c r="AQ181" s="176" t="n">
        <x:f>IF(AND($AH181="Direct",$F181&gt;0),1,0)</x:f>
        <x:v>0</x:v>
      </x:c>
      <x:c r="AR181" s="176" t="str">
        <x:v>No</x:v>
      </x:c>
    </x:row>
    <x:row r="182">
      <x:c r="A182" s="176" t="str">
        <x:v>Airplane Baby Shower Bundle – Blue Gingham Baby Shower – Editable Classic Baby Shower Invite, Games &amp; Decor#YA3</x:v>
      </x:c>
      <x:c r="B182" s="176" t="str">
        <x:v>https://www.etsy.com/listing/4479847531/airplane-baby-shower-bundle-blue-gingham</x:v>
      </x:c>
      <x:c r="C182" s="176" t="str">
        <x:v>HoneyWildPaperie</x:v>
      </x:c>
      <x:c r="D182" s="176" t="str">
        <x:v>https://www.etsy.com/shop/HoneyWildPaperie</x:v>
      </x:c>
      <x:c r="E182" s="244" t="n">
        <x:v>36.99</x:v>
      </x:c>
      <x:c r="F182" s="245" t="n">
        <x:v>15</x:v>
      </x:c>
      <x:c r="G182" s="246" t="n">
        <x:v>555</x:v>
      </x:c>
      <x:c r="H182" s="247" t="n">
        <x:v>0</x:v>
      </x:c>
      <x:c r="I182" s="245" t="n">
        <x:v>30</x:v>
      </x:c>
      <x:c r="J182" s="245" t="n">
        <x:v>2</x:v>
      </x:c>
      <x:c r="K182" s="176" t="str">
        <x:v>4 Mo.</x:v>
      </x:c>
      <x:c r="L182" s="245" t="n">
        <x:v>13</x:v>
      </x:c>
      <x:c r="M182" s="245" t="n">
        <x:v>1</x:v>
      </x:c>
      <x:c r="N182" s="245" t="n">
        <x:v>406</x:v>
      </x:c>
      <x:c r="O182" s="176" t="str">
        <x:v>Paper &amp; Party Supplies</x:v>
      </x:c>
      <x:c r="P182" s="245" t="n">
        <x:v>95</x:v>
      </x:c>
      <x:c r="Q182" s="245" t="n">
        <x:v>33</x:v>
      </x:c>
      <x:c r="R182" s="248" t="n">
        <x:v>7.39</x:v>
      </x:c>
      <x:c r="S182" s="245" t="n">
        <x:v>65862</x:v>
      </x:c>
      <x:c r="T182" s="176" t="str">
        <x:v>airplane baby shower,aviator baby shower,vintage baby shower,classic baby shower,travel baby shower,baby shower bundle,printable baby decor,editable baby shower,boy baby shower,up up away baby,airplane baby bundle,boy airplane shower,blue gingham baby</x:v>
      </x:c>
      <x:c r="U182" s="176" t="str">
        <x:v>airplane baby shower</x:v>
      </x:c>
      <x:c r="V182" s="176" t="str">
        <x:v>aviator baby shower</x:v>
      </x:c>
      <x:c r="W182" s="176" t="str">
        <x:v>vintage baby shower</x:v>
      </x:c>
      <x:c r="X182" s="176" t="str">
        <x:v>classic baby shower</x:v>
      </x:c>
      <x:c r="Y182" s="176" t="str">
        <x:v>travel baby shower</x:v>
      </x:c>
      <x:c r="Z182" s="176" t="str">
        <x:v>baby shower bundle</x:v>
      </x:c>
      <x:c r="AA182" s="176" t="str">
        <x:v>printable baby decor</x:v>
      </x:c>
      <x:c r="AB182" s="176" t="str">
        <x:v>editable baby shower</x:v>
      </x:c>
      <x:c r="AC182" s="176" t="str">
        <x:v>boy baby shower</x:v>
      </x:c>
      <x:c r="AD182" s="176" t="str">
        <x:v>up up away baby</x:v>
      </x:c>
      <x:c r="AE182" s="176" t="str">
        <x:v>airplane baby bundle</x:v>
      </x:c>
      <x:c r="AF182" s="176" t="str">
        <x:v>boy airplane shower</x:v>
      </x:c>
      <x:c r="AG182" s="176" t="str">
        <x:v>blue gingham baby</x:v>
      </x:c>
      <x:c r="AH182" s="249" t="str">
        <x:v>Direct</x:v>
      </x:c>
      <x:c r="AI182" s="249" t="str">
        <x:v>Complete event bundle</x:v>
      </x:c>
      <x:c r="AJ182" s="249" t="str">
        <x:v>Digital/printable</x:v>
      </x:c>
      <x:c r="AK182" s="249" t="str">
        <x:v>Title explicitly combines baby shower + invitation + bundle/set/suite</x:v>
      </x:c>
      <x:c r="AL182" s="250" t="n">
        <x:v>4</x:v>
      </x:c>
      <x:c r="AM182" s="244" t="n">
        <x:f>IF($AH182="Direct",$E182,"")</x:f>
        <x:v>36.99</x:v>
      </x:c>
      <x:c r="AN182" s="245" t="n">
        <x:f>IF($AH182="Direct",$F182,0)</x:f>
        <x:v>15</x:v>
      </x:c>
      <x:c r="AO182" s="246" t="n">
        <x:f>IF($AH182="Direct",$G182,0)</x:f>
        <x:v>555</x:v>
      </x:c>
      <x:c r="AP182" s="176" t="n">
        <x:f>IF($AH182="Direct",1,0)</x:f>
        <x:v>1</x:v>
      </x:c>
      <x:c r="AQ182" s="176" t="n">
        <x:f>IF(AND($AH182="Direct",$F182&gt;0),1,0)</x:f>
        <x:v>1</x:v>
      </x:c>
      <x:c r="AR182" s="176" t="str">
        <x:v>No</x:v>
      </x:c>
    </x:row>
    <x:row r="183">
      <x:c r="A183" s="176" t="str">
        <x:v>Storybook Boy Baby Shower Bundle, Book Lover Baby Shower Invite, Games and Decor Set, Fully Editable Templates For Book Themed Shower#Y237</x:v>
      </x:c>
      <x:c r="B183" s="176" t="str">
        <x:v>https://www.etsy.com/listing/1151456159/storybook-boy-baby-shower-bundle-book</x:v>
      </x:c>
      <x:c r="C183" s="176" t="str">
        <x:v>HoneyWildPaperie</x:v>
      </x:c>
      <x:c r="D183" s="176" t="str">
        <x:v>https://www.etsy.com/shop/HoneyWildPaperie</x:v>
      </x:c>
      <x:c r="E183" s="244" t="n">
        <x:v>36.99</x:v>
      </x:c>
      <x:c r="F183" s="245" t="n">
        <x:v>15</x:v>
      </x:c>
      <x:c r="G183" s="246" t="n">
        <x:v>555</x:v>
      </x:c>
      <x:c r="H183" s="247" t="n">
        <x:v>0</x:v>
      </x:c>
      <x:c r="I183" s="245" t="n">
        <x:v>76</x:v>
      </x:c>
      <x:c r="J183" s="245" t="n">
        <x:v>5</x:v>
      </x:c>
      <x:c r="K183" s="176" t="str">
        <x:v>55 Mo.</x:v>
      </x:c>
      <x:c r="L183" s="245" t="n">
        <x:v>78</x:v>
      </x:c>
      <x:c r="M183" s="245" t="n">
        <x:v>0</x:v>
      </x:c>
      <x:c r="N183" s="245" t="n">
        <x:v>2738</x:v>
      </x:c>
      <x:c r="O183" s="176" t="str">
        <x:v>Paper &amp; Party Supplies</x:v>
      </x:c>
      <x:c r="P183" s="245" t="n">
        <x:v>95</x:v>
      </x:c>
      <x:c r="Q183" s="245" t="n">
        <x:v>25</x:v>
      </x:c>
      <x:c r="R183" s="248" t="n">
        <x:v>2.78</x:v>
      </x:c>
      <x:c r="S183" s="245" t="n">
        <x:v>65862</x:v>
      </x:c>
      <x:c r="T183" s="176" t="str">
        <x:v>baby shower bundle,a new adventure,a new chapter,baby shower package,baby shower set,baby shower suite,book baby shower,book invitation,book themed,books baby shower,storybook shower,boy baby bundle,oh boy baby shower</x:v>
      </x:c>
      <x:c r="U183" s="176" t="str">
        <x:v>baby shower bundle</x:v>
      </x:c>
      <x:c r="V183" s="176" t="str">
        <x:v>a new adventure</x:v>
      </x:c>
      <x:c r="W183" s="176" t="str">
        <x:v>a new chapter</x:v>
      </x:c>
      <x:c r="X183" s="176" t="str">
        <x:v>baby shower package</x:v>
      </x:c>
      <x:c r="Y183" s="176" t="str">
        <x:v>baby shower set</x:v>
      </x:c>
      <x:c r="Z183" s="176" t="str">
        <x:v>baby shower suite</x:v>
      </x:c>
      <x:c r="AA183" s="176" t="str">
        <x:v>book baby shower</x:v>
      </x:c>
      <x:c r="AB183" s="176" t="str">
        <x:v>book invitation</x:v>
      </x:c>
      <x:c r="AC183" s="176" t="str">
        <x:v>book themed</x:v>
      </x:c>
      <x:c r="AD183" s="176" t="str">
        <x:v>books baby shower</x:v>
      </x:c>
      <x:c r="AE183" s="176" t="str">
        <x:v>storybook shower</x:v>
      </x:c>
      <x:c r="AF183" s="176" t="str">
        <x:v>boy baby bundle</x:v>
      </x:c>
      <x:c r="AG183" s="176" t="str">
        <x:v>oh boy baby shower</x:v>
      </x:c>
      <x:c r="AH183" s="249" t="str">
        <x:v>Direct</x:v>
      </x:c>
      <x:c r="AI183" s="249" t="str">
        <x:v>Complete event bundle</x:v>
      </x:c>
      <x:c r="AJ183" s="249" t="str">
        <x:v>Digital/printable</x:v>
      </x:c>
      <x:c r="AK183" s="249" t="str">
        <x:v>Title explicitly combines baby shower + invitation + bundle/set/suite</x:v>
      </x:c>
      <x:c r="AL183" s="250" t="n">
        <x:v>55</x:v>
      </x:c>
      <x:c r="AM183" s="244" t="n">
        <x:f>IF($AH183="Direct",$E183,"")</x:f>
        <x:v>36.99</x:v>
      </x:c>
      <x:c r="AN183" s="245" t="n">
        <x:f>IF($AH183="Direct",$F183,0)</x:f>
        <x:v>15</x:v>
      </x:c>
      <x:c r="AO183" s="246" t="n">
        <x:f>IF($AH183="Direct",$G183,0)</x:f>
        <x:v>555</x:v>
      </x:c>
      <x:c r="AP183" s="176" t="n">
        <x:f>IF($AH183="Direct",1,0)</x:f>
        <x:v>1</x:v>
      </x:c>
      <x:c r="AQ183" s="176" t="n">
        <x:f>IF(AND($AH183="Direct",$F183&gt;0),1,0)</x:f>
        <x:v>1</x:v>
      </x:c>
      <x:c r="AR183" s="176" t="str">
        <x:v>No</x:v>
      </x:c>
    </x:row>
    <x:row r="184">
      <x:c r="A184" s="176" t="str">
        <x:v>Little Hunny Baby Shower Invitation Bundle, Classic Winnie the Pooh Baby Baby Shower Bundle, Baby Shower Decor, Editable Template</x:v>
      </x:c>
      <x:c r="B184" s="176" t="str">
        <x:v>https://www.etsy.com/listing/1788757591/little-hunny-baby-shower-invitation</x:v>
      </x:c>
      <x:c r="C184" s="176" t="str">
        <x:v>CherryLittleDesignCo</x:v>
      </x:c>
      <x:c r="D184" s="176" t="str">
        <x:v>https://www.etsy.com/shop/CherryLittleDesignCo</x:v>
      </x:c>
      <x:c r="E184" s="244" t="n">
        <x:v>46</x:v>
      </x:c>
      <x:c r="F184" s="245" t="n">
        <x:v>12</x:v>
      </x:c>
      <x:c r="G184" s="246" t="n">
        <x:v>552</x:v>
      </x:c>
      <x:c r="H184" s="247" t="n">
        <x:v>0</x:v>
      </x:c>
      <x:c r="I184" s="245" t="n">
        <x:v>488</x:v>
      </x:c>
      <x:c r="J184" s="245" t="n">
        <x:v>41</x:v>
      </x:c>
      <x:c r="K184" s="176" t="str">
        <x:v>22 Mo.</x:v>
      </x:c>
      <x:c r="L184" s="245" t="n">
        <x:v>1253</x:v>
      </x:c>
      <x:c r="M184" s="245" t="n">
        <x:v>2</x:v>
      </x:c>
      <x:c r="N184" s="245" t="n">
        <x:v>41542</x:v>
      </x:c>
      <x:c r="O184" s="176" t="str">
        <x:v>Paper &amp; Party Supplies</x:v>
      </x:c>
      <x:c r="P184" s="245" t="n">
        <x:v>84</x:v>
      </x:c>
      <x:c r="Q184" s="245" t="n">
        <x:v>100</x:v>
      </x:c>
      <x:c r="R184" s="248" t="n">
        <x:v>1.17</x:v>
      </x:c>
      <x:c r="S184" s="245" t="n">
        <x:v>62843</x:v>
      </x:c>
      <x:c r="T184" s="176" t="str">
        <x:v>bundle,baby shower,baby shower bundle,little hunny,winnie the pooh baby,shower decorations,shower games bundle,printable decor,pooh baby shower,invites,wildflower,floral little hunny,little hunny invite</x:v>
      </x:c>
      <x:c r="U184" s="176" t="str">
        <x:v>bundle</x:v>
      </x:c>
      <x:c r="V184" s="176" t="str">
        <x:v>baby shower</x:v>
      </x:c>
      <x:c r="W184" s="176" t="str">
        <x:v>baby shower bundle</x:v>
      </x:c>
      <x:c r="X184" s="176" t="str">
        <x:v>little hunny</x:v>
      </x:c>
      <x:c r="Y184" s="176" t="str">
        <x:v>winnie the pooh baby</x:v>
      </x:c>
      <x:c r="Z184" s="176" t="str">
        <x:v>shower decorations</x:v>
      </x:c>
      <x:c r="AA184" s="176" t="str">
        <x:v>shower games bundle</x:v>
      </x:c>
      <x:c r="AB184" s="176" t="str">
        <x:v>printable decor</x:v>
      </x:c>
      <x:c r="AC184" s="176" t="str">
        <x:v>pooh baby shower</x:v>
      </x:c>
      <x:c r="AD184" s="176" t="str">
        <x:v>invites</x:v>
      </x:c>
      <x:c r="AE184" s="176" t="str">
        <x:v>wildflower</x:v>
      </x:c>
      <x:c r="AF184" s="176" t="str">
        <x:v>floral little hunny</x:v>
      </x:c>
      <x:c r="AG184" s="176" t="str">
        <x:v>little hunny invite</x:v>
      </x:c>
      <x:c r="AH184" s="249" t="str">
        <x:v>Direct</x:v>
      </x:c>
      <x:c r="AI184" s="249" t="str">
        <x:v>Complete event bundle</x:v>
      </x:c>
      <x:c r="AJ184" s="249" t="str">
        <x:v>Digital/printable</x:v>
      </x:c>
      <x:c r="AK184" s="249" t="str">
        <x:v>Title explicitly combines baby shower + invitation + bundle/set/suite</x:v>
      </x:c>
      <x:c r="AL184" s="250" t="n">
        <x:v>22</x:v>
      </x:c>
      <x:c r="AM184" s="244" t="n">
        <x:f>IF($AH184="Direct",$E184,"")</x:f>
        <x:v>46</x:v>
      </x:c>
      <x:c r="AN184" s="245" t="n">
        <x:f>IF($AH184="Direct",$F184,0)</x:f>
        <x:v>12</x:v>
      </x:c>
      <x:c r="AO184" s="246" t="n">
        <x:f>IF($AH184="Direct",$G184,0)</x:f>
        <x:v>552</x:v>
      </x:c>
      <x:c r="AP184" s="176" t="n">
        <x:f>IF($AH184="Direct",1,0)</x:f>
        <x:v>1</x:v>
      </x:c>
      <x:c r="AQ184" s="176" t="n">
        <x:f>IF(AND($AH184="Direct",$F184&gt;0),1,0)</x:f>
        <x:v>1</x:v>
      </x:c>
      <x:c r="AR184" s="176" t="str">
        <x:v>Yes</x:v>
      </x:c>
    </x:row>
    <x:row r="185">
      <x:c r="A185" s="176" t="str">
        <x:v>Little Cutie Baby Shower Bundle: Clementine Theme, Editable Templates (Digital Download)</x:v>
      </x:c>
      <x:c r="B185" s="176" t="str">
        <x:v>https://www.etsy.com/listing/4361550621/little-cutie-baby-shower-bundle</x:v>
      </x:c>
      <x:c r="C185" s="176" t="str">
        <x:v>MamaBearPaperie</x:v>
      </x:c>
      <x:c r="D185" s="176" t="str">
        <x:v>https://www.etsy.com/shop/MamaBearPaperie</x:v>
      </x:c>
      <x:c r="E185" s="244" t="n">
        <x:v>26.17</x:v>
      </x:c>
      <x:c r="F185" s="245" t="n">
        <x:v>21</x:v>
      </x:c>
      <x:c r="G185" s="246" t="n">
        <x:v>550</x:v>
      </x:c>
      <x:c r="H185" s="247" t="n">
        <x:v>-100</x:v>
      </x:c>
      <x:c r="I185" s="245" t="n">
        <x:v>67</x:v>
      </x:c>
      <x:c r="J185" s="245" t="n">
        <x:v>5</x:v>
      </x:c>
      <x:c r="K185" s="176" t="str">
        <x:v>11 Mo.</x:v>
      </x:c>
      <x:c r="L185" s="245" t="n">
        <x:v>64</x:v>
      </x:c>
      <x:c r="M185" s="245" t="n">
        <x:v>0</x:v>
      </x:c>
      <x:c r="N185" s="245" t="n">
        <x:v>1802</x:v>
      </x:c>
      <x:c r="O185" s="176" t="str">
        <x:v>Paper &amp; Party Supplies</x:v>
      </x:c>
      <x:c r="P185" s="245" t="n">
        <x:v>24</x:v>
      </x:c>
      <x:c r="Q185" s="245" t="n">
        <x:v>48</x:v>
      </x:c>
      <x:c r="R185" s="248" t="n">
        <x:v>3.72</x:v>
      </x:c>
      <x:c r="S185" s="245" t="n">
        <x:v>6061</x:v>
      </x:c>
      <x:c r="T185" s="176" t="str">
        <x:v>little cutie,baby shower bundle,baby shower invite,is on the way,baby shower games,oranges baby shower,little cutie baby,baby shower sign,clementine invite,editable sign,canva template,due date calendar,welcome sign</x:v>
      </x:c>
      <x:c r="U185" s="176" t="str">
        <x:v>little cutie</x:v>
      </x:c>
      <x:c r="V185" s="176" t="str">
        <x:v>baby shower bundle</x:v>
      </x:c>
      <x:c r="W185" s="176" t="str">
        <x:v>baby shower invite</x:v>
      </x:c>
      <x:c r="X185" s="176" t="str">
        <x:v>is on the way</x:v>
      </x:c>
      <x:c r="Y185" s="176" t="str">
        <x:v>baby shower games</x:v>
      </x:c>
      <x:c r="Z185" s="176" t="str">
        <x:v>oranges baby shower</x:v>
      </x:c>
      <x:c r="AA185" s="176" t="str">
        <x:v>little cutie baby</x:v>
      </x:c>
      <x:c r="AB185" s="176" t="str">
        <x:v>baby shower sign</x:v>
      </x:c>
      <x:c r="AC185" s="176" t="str">
        <x:v>clementine invite</x:v>
      </x:c>
      <x:c r="AD185" s="176" t="str">
        <x:v>editable sign</x:v>
      </x:c>
      <x:c r="AE185" s="176" t="str">
        <x:v>canva template</x:v>
      </x:c>
      <x:c r="AF185" s="176" t="str">
        <x:v>due date calendar</x:v>
      </x:c>
      <x:c r="AG185" s="176" t="str">
        <x:v>welcome sign</x:v>
      </x:c>
      <x:c r="AH185" s="249" t="str">
        <x:v>Adjacent</x:v>
      </x:c>
      <x:c r="AI185" s="249" t="str">
        <x:v>Other bundle</x:v>
      </x:c>
      <x:c r="AJ185" s="249" t="str">
        <x:v>Digital/printable</x:v>
      </x:c>
      <x:c r="AK185" s="249" t="str">
        <x:v>Baby shower bundle without invitation language</x:v>
      </x:c>
      <x:c r="AL185" s="250" t="n">
        <x:v>11</x:v>
      </x:c>
      <x:c r="AM185" s="244" t="str">
        <x:f>IF($AH185="Direct",$E185,"")</x:f>
      </x:c>
      <x:c r="AN185" s="245" t="n">
        <x:f>IF($AH185="Direct",$F185,0)</x:f>
        <x:v>0</x:v>
      </x:c>
      <x:c r="AO185" s="246" t="n">
        <x:f>IF($AH185="Direct",$G185,0)</x:f>
        <x:v>0</x:v>
      </x:c>
      <x:c r="AP185" s="176" t="n">
        <x:f>IF($AH185="Direct",1,0)</x:f>
        <x:v>0</x:v>
      </x:c>
      <x:c r="AQ185" s="176" t="n">
        <x:f>IF(AND($AH185="Direct",$F185&gt;0),1,0)</x:f>
        <x:v>0</x:v>
      </x:c>
      <x:c r="AR185" s="176" t="str">
        <x:v>No</x:v>
      </x:c>
    </x:row>
    <x:row r="186">
      <x:c r="A186" s="176" t="str">
        <x:v>A New Chapter Begins Invitation Bundle, Storybook Baby Shower, Book Themed Party Decor,  Canva Template Instant Download, BYS028</x:v>
      </x:c>
      <x:c r="B186" s="176" t="str">
        <x:v>https://www.etsy.com/listing/4466473161/a-new-chapter-begins-invitation-bundle</x:v>
      </x:c>
      <x:c r="C186" s="176" t="str">
        <x:v>InSaveeArt</x:v>
      </x:c>
      <x:c r="D186" s="176" t="str">
        <x:v>https://www.etsy.com/shop/InSaveeArt</x:v>
      </x:c>
      <x:c r="E186" s="244" t="n">
        <x:v>39.04</x:v>
      </x:c>
      <x:c r="F186" s="245" t="n">
        <x:v>14</x:v>
      </x:c>
      <x:c r="G186" s="246" t="n">
        <x:v>547</x:v>
      </x:c>
      <x:c r="H186" s="247" t="n">
        <x:v>0</x:v>
      </x:c>
      <x:c r="I186" s="245" t="n">
        <x:v>18</x:v>
      </x:c>
      <x:c r="J186" s="245" t="n">
        <x:v>1</x:v>
      </x:c>
      <x:c r="K186" s="176" t="str">
        <x:v>2 Mo.</x:v>
      </x:c>
      <x:c r="L186" s="245" t="n">
        <x:v>8</x:v>
      </x:c>
      <x:c r="M186" s="245" t="n">
        <x:v>1</x:v>
      </x:c>
      <x:c r="N186" s="245" t="n">
        <x:v>192</x:v>
      </x:c>
      <x:c r="O186" s="176" t="str">
        <x:v>Paper &amp; Party Supplies</x:v>
      </x:c>
      <x:c r="P186" s="245" t="n">
        <x:v>12</x:v>
      </x:c>
      <x:c r="Q186" s="245" t="n">
        <x:v>33</x:v>
      </x:c>
      <x:c r="R186" s="248" t="n">
        <x:v>9.38</x:v>
      </x:c>
      <x:c r="S186" s="245" t="n">
        <x:v>360</x:v>
      </x:c>
      <x:c r="T186" s="176" t="str">
        <x:v>library theme invite,baby shower bundle,a new chapter begins,storybook theme,book theme invite,instant download,canva template,book welcome poster,golden chapter signs,fairytale invitation,winnie the pooh,story book birthday,boy baby shower</x:v>
      </x:c>
      <x:c r="U186" s="176" t="str">
        <x:v>library theme invite</x:v>
      </x:c>
      <x:c r="V186" s="176" t="str">
        <x:v>baby shower bundle</x:v>
      </x:c>
      <x:c r="W186" s="176" t="str">
        <x:v>a new chapter begins</x:v>
      </x:c>
      <x:c r="X186" s="176" t="str">
        <x:v>storybook theme</x:v>
      </x:c>
      <x:c r="Y186" s="176" t="str">
        <x:v>book theme invite</x:v>
      </x:c>
      <x:c r="Z186" s="176" t="str">
        <x:v>instant download</x:v>
      </x:c>
      <x:c r="AA186" s="176" t="str">
        <x:v>canva template</x:v>
      </x:c>
      <x:c r="AB186" s="176" t="str">
        <x:v>book welcome poster</x:v>
      </x:c>
      <x:c r="AC186" s="176" t="str">
        <x:v>golden chapter signs</x:v>
      </x:c>
      <x:c r="AD186" s="176" t="str">
        <x:v>fairytale invitation</x:v>
      </x:c>
      <x:c r="AE186" s="176" t="str">
        <x:v>winnie the pooh</x:v>
      </x:c>
      <x:c r="AF186" s="176" t="str">
        <x:v>story book birthday</x:v>
      </x:c>
      <x:c r="AG186" s="176" t="str">
        <x:v>boy baby shower</x:v>
      </x:c>
      <x:c r="AH186" s="249" t="str">
        <x:v>Direct</x:v>
      </x:c>
      <x:c r="AI186" s="249" t="str">
        <x:v>Complete event bundle</x:v>
      </x:c>
      <x:c r="AJ186" s="249" t="str">
        <x:v>Digital/printable</x:v>
      </x:c>
      <x:c r="AK186" s="249" t="str">
        <x:v>Title explicitly combines baby shower + invitation + bundle/set/suite</x:v>
      </x:c>
      <x:c r="AL186" s="250" t="n">
        <x:v>2</x:v>
      </x:c>
      <x:c r="AM186" s="244" t="n">
        <x:f>IF($AH186="Direct",$E186,"")</x:f>
        <x:v>39.04</x:v>
      </x:c>
      <x:c r="AN186" s="245" t="n">
        <x:f>IF($AH186="Direct",$F186,0)</x:f>
        <x:v>14</x:v>
      </x:c>
      <x:c r="AO186" s="246" t="n">
        <x:f>IF($AH186="Direct",$G186,0)</x:f>
        <x:v>547</x:v>
      </x:c>
      <x:c r="AP186" s="176" t="n">
        <x:f>IF($AH186="Direct",1,0)</x:f>
        <x:v>1</x:v>
      </x:c>
      <x:c r="AQ186" s="176" t="n">
        <x:f>IF(AND($AH186="Direct",$F186&gt;0),1,0)</x:f>
        <x:v>1</x:v>
      </x:c>
      <x:c r="AR186" s="176" t="str">
        <x:v>Yes</x:v>
      </x:c>
    </x:row>
    <x:row r="187">
      <x:c r="A187" s="176" t="str">
        <x:v>Classic Winnie The Pooh Twin Baby Shower Invitation Bundle, Boy and Girl Twin Baby Shower Decor Big Bundle Printable Set Digital Files A70bg</x:v>
      </x:c>
      <x:c r="B187" s="176" t="str">
        <x:v>https://www.etsy.com/listing/1273577004/classic-winnie-the-pooh-twin-baby-shower</x:v>
      </x:c>
      <x:c r="C187" s="176" t="str">
        <x:v>HighPeaksStudios</x:v>
      </x:c>
      <x:c r="D187" s="176" t="str">
        <x:v>https://www.etsy.com/shop/HighPeaksStudios</x:v>
      </x:c>
      <x:c r="E187" s="244" t="n">
        <x:v>41.99</x:v>
      </x:c>
      <x:c r="F187" s="245" t="n">
        <x:v>13</x:v>
      </x:c>
      <x:c r="G187" s="246" t="n">
        <x:v>546</x:v>
      </x:c>
      <x:c r="H187" s="247" t="n">
        <x:v>0</x:v>
      </x:c>
      <x:c r="I187" s="245" t="n">
        <x:v>131</x:v>
      </x:c>
      <x:c r="J187" s="245" t="n">
        <x:v>10</x:v>
      </x:c>
      <x:c r="K187" s="176" t="str">
        <x:v>47 Mo.</x:v>
      </x:c>
      <x:c r="L187" s="245" t="n">
        <x:v>71</x:v>
      </x:c>
      <x:c r="M187" s="245" t="n">
        <x:v>0</x:v>
      </x:c>
      <x:c r="N187" s="245" t="n">
        <x:v>2548</x:v>
      </x:c>
      <x:c r="O187" s="176" t="str">
        <x:v>Paper &amp; Party Supplies</x:v>
      </x:c>
      <x:c r="P187" s="245" t="n">
        <x:v>110</x:v>
      </x:c>
      <x:c r="Q187" s="245" t="n">
        <x:v>25</x:v>
      </x:c>
      <x:c r="R187" s="248" t="n">
        <x:v>5.14</x:v>
      </x:c>
      <x:c r="S187" s="245" t="n">
        <x:v>162656</x:v>
      </x:c>
      <x:c r="T187" s="176" t="str">
        <x:v>favor tag printable,circle tag,baby shower bundle,baby shower games,baby shower invite,champagne label,cupcake toppers,editable bundle,decoration set,classic winnie,winnie the pooh,twin baby shower,boy and girl</x:v>
      </x:c>
      <x:c r="U187" s="176" t="str">
        <x:v>favor tag printable</x:v>
      </x:c>
      <x:c r="V187" s="176" t="str">
        <x:v>circle tag</x:v>
      </x:c>
      <x:c r="W187" s="176" t="str">
        <x:v>baby shower bundle</x:v>
      </x:c>
      <x:c r="X187" s="176" t="str">
        <x:v>baby shower games</x:v>
      </x:c>
      <x:c r="Y187" s="176" t="str">
        <x:v>baby shower invite</x:v>
      </x:c>
      <x:c r="Z187" s="176" t="str">
        <x:v>champagne label</x:v>
      </x:c>
      <x:c r="AA187" s="176" t="str">
        <x:v>cupcake toppers</x:v>
      </x:c>
      <x:c r="AB187" s="176" t="str">
        <x:v>editable bundle</x:v>
      </x:c>
      <x:c r="AC187" s="176" t="str">
        <x:v>decoration set</x:v>
      </x:c>
      <x:c r="AD187" s="176" t="str">
        <x:v>classic winnie</x:v>
      </x:c>
      <x:c r="AE187" s="176" t="str">
        <x:v>winnie the pooh</x:v>
      </x:c>
      <x:c r="AF187" s="176" t="str">
        <x:v>twin baby shower</x:v>
      </x:c>
      <x:c r="AG187" s="176" t="str">
        <x:v>boy and girl</x:v>
      </x:c>
      <x:c r="AH187" s="249" t="str">
        <x:v>Direct</x:v>
      </x:c>
      <x:c r="AI187" s="249" t="str">
        <x:v>Complete event bundle</x:v>
      </x:c>
      <x:c r="AJ187" s="249" t="str">
        <x:v>Digital/printable</x:v>
      </x:c>
      <x:c r="AK187" s="249" t="str">
        <x:v>Title explicitly combines baby shower + invitation + bundle/set/suite</x:v>
      </x:c>
      <x:c r="AL187" s="250" t="n">
        <x:v>47</x:v>
      </x:c>
      <x:c r="AM187" s="244" t="n">
        <x:f>IF($AH187="Direct",$E187,"")</x:f>
        <x:v>41.99</x:v>
      </x:c>
      <x:c r="AN187" s="245" t="n">
        <x:f>IF($AH187="Direct",$F187,0)</x:f>
        <x:v>13</x:v>
      </x:c>
      <x:c r="AO187" s="246" t="n">
        <x:f>IF($AH187="Direct",$G187,0)</x:f>
        <x:v>546</x:v>
      </x:c>
      <x:c r="AP187" s="176" t="n">
        <x:f>IF($AH187="Direct",1,0)</x:f>
        <x:v>1</x:v>
      </x:c>
      <x:c r="AQ187" s="176" t="n">
        <x:f>IF(AND($AH187="Direct",$F187&gt;0),1,0)</x:f>
        <x:v>1</x:v>
      </x:c>
      <x:c r="AR187" s="176" t="str">
        <x:v>Yes</x:v>
      </x:c>
    </x:row>
    <x:row r="188">
      <x:c r="A188" s="176" t="str">
        <x:v>Pink Bow Baby Shower Invitation Bundle, French Floral Toile, Elegant Chinoiserie Coquette Bow, Cottagecore, Game Bundle, Canva Files, HPS47p</x:v>
      </x:c>
      <x:c r="B188" s="176" t="str">
        <x:v>https://www.etsy.com/listing/1884040909/pink-bow-baby-shower-invitation-bundle</x:v>
      </x:c>
      <x:c r="C188" s="176" t="str">
        <x:v>HighPeaksStudios</x:v>
      </x:c>
      <x:c r="D188" s="176" t="str">
        <x:v>https://www.etsy.com/shop/HighPeaksStudios</x:v>
      </x:c>
      <x:c r="E188" s="244" t="n">
        <x:v>41.99</x:v>
      </x:c>
      <x:c r="F188" s="245" t="n">
        <x:v>13</x:v>
      </x:c>
      <x:c r="G188" s="246" t="n">
        <x:v>546</x:v>
      </x:c>
      <x:c r="H188" s="247" t="n">
        <x:v>0</x:v>
      </x:c>
      <x:c r="I188" s="245" t="n">
        <x:v>104</x:v>
      </x:c>
      <x:c r="J188" s="245" t="n">
        <x:v>8</x:v>
      </x:c>
      <x:c r="K188" s="176" t="str">
        <x:v>16 Mo.</x:v>
      </x:c>
      <x:c r="L188" s="245" t="n">
        <x:v>175</x:v>
      </x:c>
      <x:c r="M188" s="245" t="n">
        <x:v>1</x:v>
      </x:c>
      <x:c r="N188" s="245" t="n">
        <x:v>4769</x:v>
      </x:c>
      <x:c r="O188" s="176" t="str">
        <x:v>Paper &amp; Party Supplies</x:v>
      </x:c>
      <x:c r="P188" s="245" t="n">
        <x:v>110</x:v>
      </x:c>
      <x:c r="Q188" s="245" t="n">
        <x:v>75</x:v>
      </x:c>
      <x:c r="R188" s="248" t="n">
        <x:v>2.18</x:v>
      </x:c>
      <x:c r="S188" s="245" t="n">
        <x:v>162656</x:v>
      </x:c>
      <x:c r="T188" s="176" t="str">
        <x:v>baby shower bundle,baby shower games,baby shower invite,cupcake toppers,editable bundle,bundle printable,large decor set,diaper raffle card,books for baby card,pink bow baby shower,french floral toile,elegant chinoiserie,coquette bow</x:v>
      </x:c>
      <x:c r="U188" s="176" t="str">
        <x:v>baby shower bundle</x:v>
      </x:c>
      <x:c r="V188" s="176" t="str">
        <x:v>baby shower games</x:v>
      </x:c>
      <x:c r="W188" s="176" t="str">
        <x:v>baby shower invite</x:v>
      </x:c>
      <x:c r="X188" s="176" t="str">
        <x:v>cupcake toppers</x:v>
      </x:c>
      <x:c r="Y188" s="176" t="str">
        <x:v>editable bundle</x:v>
      </x:c>
      <x:c r="Z188" s="176" t="str">
        <x:v>bundle printable</x:v>
      </x:c>
      <x:c r="AA188" s="176" t="str">
        <x:v>large decor set</x:v>
      </x:c>
      <x:c r="AB188" s="176" t="str">
        <x:v>diaper raffle card</x:v>
      </x:c>
      <x:c r="AC188" s="176" t="str">
        <x:v>books for baby card</x:v>
      </x:c>
      <x:c r="AD188" s="176" t="str">
        <x:v>pink bow baby shower</x:v>
      </x:c>
      <x:c r="AE188" s="176" t="str">
        <x:v>french floral toile</x:v>
      </x:c>
      <x:c r="AF188" s="176" t="str">
        <x:v>elegant chinoiserie</x:v>
      </x:c>
      <x:c r="AG188" s="176" t="str">
        <x:v>coquette bow</x:v>
      </x:c>
      <x:c r="AH188" s="249" t="str">
        <x:v>Direct</x:v>
      </x:c>
      <x:c r="AI188" s="249" t="str">
        <x:v>Complete event bundle</x:v>
      </x:c>
      <x:c r="AJ188" s="249" t="str">
        <x:v>Digital/printable</x:v>
      </x:c>
      <x:c r="AK188" s="249" t="str">
        <x:v>Title explicitly combines baby shower + invitation + bundle/set/suite</x:v>
      </x:c>
      <x:c r="AL188" s="250" t="n">
        <x:v>16</x:v>
      </x:c>
      <x:c r="AM188" s="244" t="n">
        <x:f>IF($AH188="Direct",$E188,"")</x:f>
        <x:v>41.99</x:v>
      </x:c>
      <x:c r="AN188" s="245" t="n">
        <x:f>IF($AH188="Direct",$F188,0)</x:f>
        <x:v>13</x:v>
      </x:c>
      <x:c r="AO188" s="246" t="n">
        <x:f>IF($AH188="Direct",$G188,0)</x:f>
        <x:v>546</x:v>
      </x:c>
      <x:c r="AP188" s="176" t="n">
        <x:f>IF($AH188="Direct",1,0)</x:f>
        <x:v>1</x:v>
      </x:c>
      <x:c r="AQ188" s="176" t="n">
        <x:f>IF(AND($AH188="Direct",$F188&gt;0),1,0)</x:f>
        <x:v>1</x:v>
      </x:c>
      <x:c r="AR188" s="176" t="str">
        <x:v>No</x:v>
      </x:c>
    </x:row>
    <x:row r="189">
      <x:c r="A189" s="176" t="str">
        <x:v>Digital Farmers Market Baby Shower Invite with RSVP &amp; Registry, Locally Grown Baby Shower Invitation, Green Gingham Gardening Editable Canva</x:v>
      </x:c>
      <x:c r="B189" s="176" t="str">
        <x:v>https://www.etsy.com/listing/4515767404/digital-farmers-market-baby-shower</x:v>
      </x:c>
      <x:c r="C189" s="176" t="str">
        <x:v>EventsByAnn</x:v>
      </x:c>
      <x:c r="D189" s="176" t="str">
        <x:v>https://www.etsy.com/shop/EventsByAnn</x:v>
      </x:c>
      <x:c r="E189" s="244" t="n">
        <x:v>16</x:v>
      </x:c>
      <x:c r="F189" s="245" t="n">
        <x:v>34</x:v>
      </x:c>
      <x:c r="G189" s="246" t="n">
        <x:v>544</x:v>
      </x:c>
      <x:c r="H189" s="247" t="n">
        <x:v>0</x:v>
      </x:c>
      <x:c r="I189" s="245" t="n">
        <x:v>44</x:v>
      </x:c>
      <x:c r="J189" s="245" t="n">
        <x:v>5</x:v>
      </x:c>
      <x:c r="K189" s="176" t="str">
        <x:v>2 Mo.</x:v>
      </x:c>
      <x:c r="L189" s="245" t="n">
        <x:v>115</x:v>
      </x:c>
      <x:c r="M189" s="245" t="n">
        <x:v>3</x:v>
      </x:c>
      <x:c r="N189" s="245" t="n">
        <x:v>2214</x:v>
      </x:c>
      <x:c r="O189" s="176" t="str">
        <x:v>Paper &amp; Party Supplies</x:v>
      </x:c>
      <x:c r="P189" s="245" t="n">
        <x:v>11</x:v>
      </x:c>
      <x:c r="Q189" s="245" t="n">
        <x:v>100</x:v>
      </x:c>
      <x:c r="R189" s="248" t="n">
        <x:v>1.99</x:v>
      </x:c>
      <x:c r="S189" s="245" t="n">
        <x:v>10713</x:v>
      </x:c>
      <x:c r="T189" s="176" t="str">
        <x:v>homegrown shower,little sprout invite,farmers wife,gardening baby,farm theme shower,boy baby shower,green gingham,green farmers market,website template,farmers market baby,locally grown baby,digital locally,gender neutral green</x:v>
      </x:c>
      <x:c r="U189" s="176" t="str">
        <x:v>homegrown shower</x:v>
      </x:c>
      <x:c r="V189" s="176" t="str">
        <x:v>little sprout invite</x:v>
      </x:c>
      <x:c r="W189" s="176" t="str">
        <x:v>farmers wife</x:v>
      </x:c>
      <x:c r="X189" s="176" t="str">
        <x:v>gardening baby</x:v>
      </x:c>
      <x:c r="Y189" s="176" t="str">
        <x:v>farm theme shower</x:v>
      </x:c>
      <x:c r="Z189" s="176" t="str">
        <x:v>boy baby shower</x:v>
      </x:c>
      <x:c r="AA189" s="176" t="str">
        <x:v>green gingham</x:v>
      </x:c>
      <x:c r="AB189" s="176" t="str">
        <x:v>green farmers market</x:v>
      </x:c>
      <x:c r="AC189" s="176" t="str">
        <x:v>website template</x:v>
      </x:c>
      <x:c r="AD189" s="176" t="str">
        <x:v>farmers market baby</x:v>
      </x:c>
      <x:c r="AE189" s="176" t="str">
        <x:v>locally grown baby</x:v>
      </x:c>
      <x:c r="AF189" s="176" t="str">
        <x:v>digital locally</x:v>
      </x:c>
      <x:c r="AG189" s="176" t="str">
        <x:v>gender neutral green</x:v>
      </x:c>
      <x:c r="AH189" s="249" t="str">
        <x:v>Adjacent</x:v>
      </x:c>
      <x:c r="AI189" s="249" t="str">
        <x:v>Single invitation</x:v>
      </x:c>
      <x:c r="AJ189" s="249" t="str">
        <x:v>Digital/printable</x:v>
      </x:c>
      <x:c r="AK189" s="249" t="str">
        <x:v>Baby shower invitation without bundle language</x:v>
      </x:c>
      <x:c r="AL189" s="250" t="n">
        <x:v>2</x:v>
      </x:c>
      <x:c r="AM189" s="244" t="str">
        <x:f>IF($AH189="Direct",$E189,"")</x:f>
      </x:c>
      <x:c r="AN189" s="245" t="n">
        <x:f>IF($AH189="Direct",$F189,0)</x:f>
        <x:v>0</x:v>
      </x:c>
      <x:c r="AO189" s="246" t="n">
        <x:f>IF($AH189="Direct",$G189,0)</x:f>
        <x:v>0</x:v>
      </x:c>
      <x:c r="AP189" s="176" t="n">
        <x:f>IF($AH189="Direct",1,0)</x:f>
        <x:v>0</x:v>
      </x:c>
      <x:c r="AQ189" s="176" t="n">
        <x:f>IF(AND($AH189="Direct",$F189&gt;0),1,0)</x:f>
        <x:v>0</x:v>
      </x:c>
      <x:c r="AR189" s="176" t="str">
        <x:v>No</x:v>
      </x:c>
    </x:row>
    <x:row r="190">
      <x:c r="A190" s="176" t="str">
        <x:v>Winnie the Pooh Baby Shower Invitation BUNDLE • Little Hunny Pot Theme (Digital Instant Download)</x:v>
      </x:c>
      <x:c r="B190" s="176" t="str">
        <x:v>https://www.etsy.com/listing/4468726828/winnie-the-pooh-baby-shower-invitation</x:v>
      </x:c>
      <x:c r="C190" s="176" t="str">
        <x:v>SavetheDatePrintable</x:v>
      </x:c>
      <x:c r="D190" s="176" t="str">
        <x:v>https://www.etsy.com/shop/SavetheDatePrintable</x:v>
      </x:c>
      <x:c r="E190" s="244" t="n">
        <x:v>27</x:v>
      </x:c>
      <x:c r="F190" s="245" t="n">
        <x:v>20</x:v>
      </x:c>
      <x:c r="G190" s="246" t="n">
        <x:v>540</x:v>
      </x:c>
      <x:c r="H190" s="247" t="n">
        <x:v>100</x:v>
      </x:c>
      <x:c r="I190" s="245" t="n">
        <x:v>73</x:v>
      </x:c>
      <x:c r="J190" s="245" t="n">
        <x:v>2</x:v>
      </x:c>
      <x:c r="K190" s="176" t="str">
        <x:v>4 Mo.</x:v>
      </x:c>
      <x:c r="L190" s="245" t="n">
        <x:v>219</x:v>
      </x:c>
      <x:c r="M190" s="245" t="n">
        <x:v>1</x:v>
      </x:c>
      <x:c r="N190" s="245" t="n">
        <x:v>5531</x:v>
      </x:c>
      <x:c r="O190" s="176" t="str">
        <x:v>Paper &amp; Party Supplies</x:v>
      </x:c>
      <x:c r="P190" s="245" t="n">
        <x:v>136</x:v>
      </x:c>
      <x:c r="Q190" s="245" t="n">
        <x:v>100</x:v>
      </x:c>
      <x:c r="R190" s="248" t="n">
        <x:v>1.32</x:v>
      </x:c>
      <x:c r="S190" s="245" t="n">
        <x:v>30693</x:v>
      </x:c>
      <x:c r="T190" s="176" t="str">
        <x:v>winnie the pooh,little hunny invite,honey shower invite,pooh honey invite,little hunny shower,honey baby shower,pooh baby shower,winnie baby shower,editable pooh invite,vintage pooh invite,hunny baby shower,instant download,winnie pooh bundle</x:v>
      </x:c>
      <x:c r="U190" s="176" t="str">
        <x:v>winnie the pooh</x:v>
      </x:c>
      <x:c r="V190" s="176" t="str">
        <x:v>little hunny invite</x:v>
      </x:c>
      <x:c r="W190" s="176" t="str">
        <x:v>honey shower invite</x:v>
      </x:c>
      <x:c r="X190" s="176" t="str">
        <x:v>pooh honey invite</x:v>
      </x:c>
      <x:c r="Y190" s="176" t="str">
        <x:v>little hunny shower</x:v>
      </x:c>
      <x:c r="Z190" s="176" t="str">
        <x:v>honey baby shower</x:v>
      </x:c>
      <x:c r="AA190" s="176" t="str">
        <x:v>pooh baby shower</x:v>
      </x:c>
      <x:c r="AB190" s="176" t="str">
        <x:v>winnie baby shower</x:v>
      </x:c>
      <x:c r="AC190" s="176" t="str">
        <x:v>editable pooh invite</x:v>
      </x:c>
      <x:c r="AD190" s="176" t="str">
        <x:v>vintage pooh invite</x:v>
      </x:c>
      <x:c r="AE190" s="176" t="str">
        <x:v>hunny baby shower</x:v>
      </x:c>
      <x:c r="AF190" s="176" t="str">
        <x:v>instant download</x:v>
      </x:c>
      <x:c r="AG190" s="176" t="str">
        <x:v>winnie pooh bundle</x:v>
      </x:c>
      <x:c r="AH190" s="249" t="str">
        <x:v>Direct</x:v>
      </x:c>
      <x:c r="AI190" s="249" t="str">
        <x:v>Invitation suite</x:v>
      </x:c>
      <x:c r="AJ190" s="249" t="str">
        <x:v>Digital/printable</x:v>
      </x:c>
      <x:c r="AK190" s="249" t="str">
        <x:v>Title explicitly combines baby shower + invitation + bundle/set/suite</x:v>
      </x:c>
      <x:c r="AL190" s="250" t="n">
        <x:v>4</x:v>
      </x:c>
      <x:c r="AM190" s="244" t="n">
        <x:f>IF($AH190="Direct",$E190,"")</x:f>
        <x:v>27</x:v>
      </x:c>
      <x:c r="AN190" s="245" t="n">
        <x:f>IF($AH190="Direct",$F190,0)</x:f>
        <x:v>20</x:v>
      </x:c>
      <x:c r="AO190" s="246" t="n">
        <x:f>IF($AH190="Direct",$G190,0)</x:f>
        <x:v>540</x:v>
      </x:c>
      <x:c r="AP190" s="176" t="n">
        <x:f>IF($AH190="Direct",1,0)</x:f>
        <x:v>1</x:v>
      </x:c>
      <x:c r="AQ190" s="176" t="n">
        <x:f>IF(AND($AH190="Direct",$F190&gt;0),1,0)</x:f>
        <x:v>1</x:v>
      </x:c>
      <x:c r="AR190" s="176" t="str">
        <x:v>Yes</x:v>
      </x:c>
    </x:row>
    <x:row r="191">
      <x:c r="A191" s="176" t="str">
        <x:v>Butterfly Baby Shower Invitation Bundle | Wildflower Baby Shower Party Set | Girl Butterfly Decor Pack | Butterfly Baby Shower Games | BS7</x:v>
      </x:c>
      <x:c r="B191" s="176" t="str">
        <x:v>https://www.etsy.com/listing/1889246970/butterfly-baby-shower-invitation-bundle</x:v>
      </x:c>
      <x:c r="C191" s="176" t="str">
        <x:v>MangoStyleCo</x:v>
      </x:c>
      <x:c r="D191" s="176" t="str">
        <x:v>https://www.etsy.com/shop/MangoStyleCo</x:v>
      </x:c>
      <x:c r="E191" s="244" t="n">
        <x:v>30</x:v>
      </x:c>
      <x:c r="F191" s="245" t="n">
        <x:v>18</x:v>
      </x:c>
      <x:c r="G191" s="246" t="n">
        <x:v>540</x:v>
      </x:c>
      <x:c r="H191" s="247" t="n">
        <x:v>200</x:v>
      </x:c>
      <x:c r="I191" s="245" t="n">
        <x:v>175</x:v>
      </x:c>
      <x:c r="J191" s="245" t="n">
        <x:v>16</x:v>
      </x:c>
      <x:c r="K191" s="176" t="str">
        <x:v>15 Mo.</x:v>
      </x:c>
      <x:c r="L191" s="245" t="n">
        <x:v>227</x:v>
      </x:c>
      <x:c r="M191" s="245" t="n">
        <x:v>1</x:v>
      </x:c>
      <x:c r="N191" s="245" t="n">
        <x:v>7793</x:v>
      </x:c>
      <x:c r="O191" s="176" t="str">
        <x:v>Paper &amp; Party Supplies</x:v>
      </x:c>
      <x:c r="P191" s="245" t="n">
        <x:v>17</x:v>
      </x:c>
      <x:c r="Q191" s="245" t="n">
        <x:v>100</x:v>
      </x:c>
      <x:c r="R191" s="248" t="n">
        <x:v>2.25</x:v>
      </x:c>
      <x:c r="S191" s="245" t="n">
        <x:v>4902</x:v>
      </x:c>
      <x:c r="T191" s="176" t="str">
        <x:v>baby shower bundle,butterfly invitation,floral shower,our little butterfly,butterfly party set,wildflower invite,editable butterfly,magical garden kit,butterfly package,butterfly games,girl shower bundle,pink butterfly decor,butterfly shower</x:v>
      </x:c>
      <x:c r="U191" s="176" t="str">
        <x:v>baby shower bundle</x:v>
      </x:c>
      <x:c r="V191" s="176" t="str">
        <x:v>butterfly invitation</x:v>
      </x:c>
      <x:c r="W191" s="176" t="str">
        <x:v>floral shower</x:v>
      </x:c>
      <x:c r="X191" s="176" t="str">
        <x:v>our little butterfly</x:v>
      </x:c>
      <x:c r="Y191" s="176" t="str">
        <x:v>butterfly party set</x:v>
      </x:c>
      <x:c r="Z191" s="176" t="str">
        <x:v>wildflower invite</x:v>
      </x:c>
      <x:c r="AA191" s="176" t="str">
        <x:v>editable butterfly</x:v>
      </x:c>
      <x:c r="AB191" s="176" t="str">
        <x:v>magical garden kit</x:v>
      </x:c>
      <x:c r="AC191" s="176" t="str">
        <x:v>butterfly package</x:v>
      </x:c>
      <x:c r="AD191" s="176" t="str">
        <x:v>butterfly games</x:v>
      </x:c>
      <x:c r="AE191" s="176" t="str">
        <x:v>girl shower bundle</x:v>
      </x:c>
      <x:c r="AF191" s="176" t="str">
        <x:v>pink butterfly decor</x:v>
      </x:c>
      <x:c r="AG191" s="176" t="str">
        <x:v>butterfly shower</x:v>
      </x:c>
      <x:c r="AH191" s="249" t="str">
        <x:v>Direct</x:v>
      </x:c>
      <x:c r="AI191" s="249" t="str">
        <x:v>Complete event bundle</x:v>
      </x:c>
      <x:c r="AJ191" s="249" t="str">
        <x:v>Digital/printable</x:v>
      </x:c>
      <x:c r="AK191" s="249" t="str">
        <x:v>Title explicitly combines baby shower + invitation + bundle/set/suite</x:v>
      </x:c>
      <x:c r="AL191" s="250" t="n">
        <x:v>15</x:v>
      </x:c>
      <x:c r="AM191" s="244" t="n">
        <x:f>IF($AH191="Direct",$E191,"")</x:f>
        <x:v>30</x:v>
      </x:c>
      <x:c r="AN191" s="245" t="n">
        <x:f>IF($AH191="Direct",$F191,0)</x:f>
        <x:v>18</x:v>
      </x:c>
      <x:c r="AO191" s="246" t="n">
        <x:f>IF($AH191="Direct",$G191,0)</x:f>
        <x:v>540</x:v>
      </x:c>
      <x:c r="AP191" s="176" t="n">
        <x:f>IF($AH191="Direct",1,0)</x:f>
        <x:v>1</x:v>
      </x:c>
      <x:c r="AQ191" s="176" t="n">
        <x:f>IF(AND($AH191="Direct",$F191&gt;0),1,0)</x:f>
        <x:v>1</x:v>
      </x:c>
      <x:c r="AR191" s="176" t="str">
        <x:v>No</x:v>
      </x:c>
    </x:row>
    <x:row r="192">
      <x:c r="A192" s="176" t="str">
        <x:v>Orange Floral baby shower invitation set template with roses, Vibrant Hot pink baby shower invite, Editable fuchsia Colorful flowers Card</x:v>
      </x:c>
      <x:c r="B192" s="176" t="str">
        <x:v>https://www.etsy.com/listing/4510561391/orange-floral-baby-shower-invitation-set</x:v>
      </x:c>
      <x:c r="C192" s="176" t="str">
        <x:v>BlossomTemplatesLTD</x:v>
      </x:c>
      <x:c r="D192" s="176" t="str">
        <x:v>https://www.etsy.com/shop/BlossomTemplatesLTD</x:v>
      </x:c>
      <x:c r="E192" s="244" t="n">
        <x:v>33.58</x:v>
      </x:c>
      <x:c r="F192" s="245" t="n">
        <x:v>16</x:v>
      </x:c>
      <x:c r="G192" s="246" t="n">
        <x:v>537</x:v>
      </x:c>
      <x:c r="H192" s="247" t="n">
        <x:v>0</x:v>
      </x:c>
      <x:c r="I192" s="245" t="n">
        <x:v>8</x:v>
      </x:c>
      <x:c r="J192" s="245" t="n">
        <x:v>1</x:v>
      </x:c>
      <x:c r="K192" s="176" t="str">
        <x:v>2 Mo.</x:v>
      </x:c>
      <x:c r="L192" s="245" t="n">
        <x:v>14</x:v>
      </x:c>
      <x:c r="M192" s="245" t="n">
        <x:v>1</x:v>
      </x:c>
      <x:c r="N192" s="245" t="n">
        <x:v>335</x:v>
      </x:c>
      <x:c r="O192" s="176" t="str">
        <x:v>Paper &amp; Party Supplies</x:v>
      </x:c>
      <x:c r="P192" s="245" t="n">
        <x:v>13</x:v>
      </x:c>
      <x:c r="Q192" s="245" t="n">
        <x:v>48</x:v>
      </x:c>
      <x:c r="R192" s="248" t="n">
        <x:v>2.39</x:v>
      </x:c>
      <x:c r="S192" s="245" t="n">
        <x:v>720</x:v>
      </x:c>
      <x:c r="T192" s="176" t="str">
        <x:v>baby shower set,baby shower bundle,baby brunch invite,baby shower invite,baby in bloom invite,orange floral invite,hot pink shower,printable baby evite,baby shower ecard,baby shower evite,floral shower invite,orange shower invite</x:v>
      </x:c>
      <x:c r="U192" s="176" t="str">
        <x:v>baby shower set</x:v>
      </x:c>
      <x:c r="V192" s="176" t="str">
        <x:v>baby shower bundle</x:v>
      </x:c>
      <x:c r="W192" s="176" t="str">
        <x:v>baby brunch invite</x:v>
      </x:c>
      <x:c r="X192" s="176" t="str">
        <x:v>baby shower invite</x:v>
      </x:c>
      <x:c r="Y192" s="176" t="str">
        <x:v>baby in bloom invite</x:v>
      </x:c>
      <x:c r="Z192" s="176" t="str">
        <x:v>orange floral invite</x:v>
      </x:c>
      <x:c r="AA192" s="176" t="str">
        <x:v>hot pink shower</x:v>
      </x:c>
      <x:c r="AB192" s="176" t="str">
        <x:v>printable baby evite</x:v>
      </x:c>
      <x:c r="AC192" s="176" t="str">
        <x:v>baby shower ecard</x:v>
      </x:c>
      <x:c r="AD192" s="176" t="str">
        <x:v>baby shower evite</x:v>
      </x:c>
      <x:c r="AE192" s="176" t="str">
        <x:v>floral shower invite</x:v>
      </x:c>
      <x:c r="AF192" s="176" t="str">
        <x:v>orange shower invite</x:v>
      </x:c>
      <x:c r="AG192" s="176" t="str">
        <x:v>--</x:v>
      </x:c>
      <x:c r="AH192" s="249" t="str">
        <x:v>Direct</x:v>
      </x:c>
      <x:c r="AI192" s="249" t="str">
        <x:v>Invitation suite</x:v>
      </x:c>
      <x:c r="AJ192" s="249" t="str">
        <x:v>Digital/printable</x:v>
      </x:c>
      <x:c r="AK192" s="249" t="str">
        <x:v>Title explicitly combines baby shower + invitation + bundle/set/suite</x:v>
      </x:c>
      <x:c r="AL192" s="250" t="n">
        <x:v>2</x:v>
      </x:c>
      <x:c r="AM192" s="244" t="n">
        <x:f>IF($AH192="Direct",$E192,"")</x:f>
        <x:v>33.58</x:v>
      </x:c>
      <x:c r="AN192" s="245" t="n">
        <x:f>IF($AH192="Direct",$F192,0)</x:f>
        <x:v>16</x:v>
      </x:c>
      <x:c r="AO192" s="246" t="n">
        <x:f>IF($AH192="Direct",$G192,0)</x:f>
        <x:v>537</x:v>
      </x:c>
      <x:c r="AP192" s="176" t="n">
        <x:f>IF($AH192="Direct",1,0)</x:f>
        <x:v>1</x:v>
      </x:c>
      <x:c r="AQ192" s="176" t="n">
        <x:f>IF(AND($AH192="Direct",$F192&gt;0),1,0)</x:f>
        <x:v>1</x:v>
      </x:c>
      <x:c r="AR192" s="176" t="str">
        <x:v>No</x:v>
      </x:c>
    </x:row>
    <x:row r="193">
      <x:c r="A193" s="176" t="str">
        <x:v>Lemon Baby Shower Invitation Bundle: Hand Drawn Citrus, Yellow Stripe, Can&amp;#39;t Wait to Squeeze You (Canva Editable) L1</x:v>
      </x:c>
      <x:c r="B193" s="176" t="str">
        <x:v>https://www.etsy.com/listing/4506622680/lemon-baby-shower-invitation-bundle-hand</x:v>
      </x:c>
      <x:c r="C193" s="176" t="str">
        <x:v>COCOCARDTEMPLATE</x:v>
      </x:c>
      <x:c r="D193" s="176" t="str">
        <x:v>https://www.etsy.com/shop/COCOCARDTEMPLATE</x:v>
      </x:c>
      <x:c r="E193" s="244" t="n">
        <x:v>38.13</x:v>
      </x:c>
      <x:c r="F193" s="245" t="n">
        <x:v>14</x:v>
      </x:c>
      <x:c r="G193" s="246" t="n">
        <x:v>534</x:v>
      </x:c>
      <x:c r="H193" s="247" t="n">
        <x:v>-100</x:v>
      </x:c>
      <x:c r="I193" s="245" t="n">
        <x:v>28</x:v>
      </x:c>
      <x:c r="J193" s="245" t="n">
        <x:v>3</x:v>
      </x:c>
      <x:c r="K193" s="176" t="str">
        <x:v>2 Mo.</x:v>
      </x:c>
      <x:c r="L193" s="245" t="n">
        <x:v>75</x:v>
      </x:c>
      <x:c r="M193" s="245" t="n">
        <x:v>2</x:v>
      </x:c>
      <x:c r="N193" s="245" t="n">
        <x:v>2141</x:v>
      </x:c>
      <x:c r="O193" s="176" t="str">
        <x:v>Paper &amp; Party Supplies</x:v>
      </x:c>
      <x:c r="P193" s="245" t="n">
        <x:v>11</x:v>
      </x:c>
      <x:c r="Q193" s="245" t="n">
        <x:v>100</x:v>
      </x:c>
      <x:c r="R193" s="248" t="n">
        <x:v>1.31</x:v>
      </x:c>
      <x:c r="S193" s="245" t="n">
        <x:v>4457</x:v>
      </x:c>
      <x:c r="T193" s="176" t="str">
        <x:v>citrus baby bundle,mediterranean shower,lemon baby shower,summer baby shower,summer baby brunch,squeeze you,ciao baby,amalfi coast,gender neutral,citrus baby sprinkle,sweet one lemon,yellow stripe,baby shower bundle</x:v>
      </x:c>
      <x:c r="U193" s="176" t="str">
        <x:v>citrus baby bundle</x:v>
      </x:c>
      <x:c r="V193" s="176" t="str">
        <x:v>mediterranean shower</x:v>
      </x:c>
      <x:c r="W193" s="176" t="str">
        <x:v>lemon baby shower</x:v>
      </x:c>
      <x:c r="X193" s="176" t="str">
        <x:v>summer baby shower</x:v>
      </x:c>
      <x:c r="Y193" s="176" t="str">
        <x:v>summer baby brunch</x:v>
      </x:c>
      <x:c r="Z193" s="176" t="str">
        <x:v>squeeze you</x:v>
      </x:c>
      <x:c r="AA193" s="176" t="str">
        <x:v>ciao baby</x:v>
      </x:c>
      <x:c r="AB193" s="176" t="str">
        <x:v>amalfi coast</x:v>
      </x:c>
      <x:c r="AC193" s="176" t="str">
        <x:v>gender neutral</x:v>
      </x:c>
      <x:c r="AD193" s="176" t="str">
        <x:v>citrus baby sprinkle</x:v>
      </x:c>
      <x:c r="AE193" s="176" t="str">
        <x:v>sweet one lemon</x:v>
      </x:c>
      <x:c r="AF193" s="176" t="str">
        <x:v>yellow stripe</x:v>
      </x:c>
      <x:c r="AG193" s="176" t="str">
        <x:v>baby shower bundle</x:v>
      </x:c>
      <x:c r="AH193" s="249" t="str">
        <x:v>Direct</x:v>
      </x:c>
      <x:c r="AI193" s="249" t="str">
        <x:v>Invitation suite</x:v>
      </x:c>
      <x:c r="AJ193" s="249" t="str">
        <x:v>Digital/printable</x:v>
      </x:c>
      <x:c r="AK193" s="249" t="str">
        <x:v>Title explicitly combines baby shower + invitation + bundle/set/suite</x:v>
      </x:c>
      <x:c r="AL193" s="250" t="n">
        <x:v>2</x:v>
      </x:c>
      <x:c r="AM193" s="244" t="n">
        <x:f>IF($AH193="Direct",$E193,"")</x:f>
        <x:v>38.13</x:v>
      </x:c>
      <x:c r="AN193" s="245" t="n">
        <x:f>IF($AH193="Direct",$F193,0)</x:f>
        <x:v>14</x:v>
      </x:c>
      <x:c r="AO193" s="246" t="n">
        <x:f>IF($AH193="Direct",$G193,0)</x:f>
        <x:v>534</x:v>
      </x:c>
      <x:c r="AP193" s="176" t="n">
        <x:f>IF($AH193="Direct",1,0)</x:f>
        <x:v>1</x:v>
      </x:c>
      <x:c r="AQ193" s="176" t="n">
        <x:f>IF(AND($AH193="Direct",$F193&gt;0),1,0)</x:f>
        <x:v>1</x:v>
      </x:c>
      <x:c r="AR193" s="176" t="str">
        <x:v>No</x:v>
      </x:c>
    </x:row>
    <x:row r="194">
      <x:c r="A194" s="176" t="str">
        <x:v>A Little Wildflower Baby Shower Invitation Bundle: Baby in Bloom, Boho Wildflower is on the way  (Canva Editable, Instant Download) BS15</x:v>
      </x:c>
      <x:c r="B194" s="176" t="str">
        <x:v>https://www.etsy.com/listing/4457630401/a-little-wildflower-baby-shower</x:v>
      </x:c>
      <x:c r="C194" s="176" t="str">
        <x:v>COCOCARDTEMPLATE</x:v>
      </x:c>
      <x:c r="D194" s="176" t="str">
        <x:v>https://www.etsy.com/shop/COCOCARDTEMPLATE</x:v>
      </x:c>
      <x:c r="E194" s="244" t="n">
        <x:v>38.13</x:v>
      </x:c>
      <x:c r="F194" s="245" t="n">
        <x:v>14</x:v>
      </x:c>
      <x:c r="G194" s="246" t="n">
        <x:v>534</x:v>
      </x:c>
      <x:c r="H194" s="247" t="n">
        <x:v>-100</x:v>
      </x:c>
      <x:c r="I194" s="245" t="n">
        <x:v>73</x:v>
      </x:c>
      <x:c r="J194" s="245" t="n">
        <x:v>10</x:v>
      </x:c>
      <x:c r="K194" s="176" t="str">
        <x:v>5 Mo.</x:v>
      </x:c>
      <x:c r="L194" s="245" t="n">
        <x:v>151</x:v>
      </x:c>
      <x:c r="M194" s="245" t="n">
        <x:v>2</x:v>
      </x:c>
      <x:c r="N194" s="245" t="n">
        <x:v>4268</x:v>
      </x:c>
      <x:c r="O194" s="176" t="str">
        <x:v>Paper &amp; Party Supplies</x:v>
      </x:c>
      <x:c r="P194" s="245" t="n">
        <x:v>11</x:v>
      </x:c>
      <x:c r="Q194" s="245" t="n">
        <x:v>100</x:v>
      </x:c>
      <x:c r="R194" s="248" t="n">
        <x:v>1.71</x:v>
      </x:c>
      <x:c r="S194" s="245" t="n">
        <x:v>4457</x:v>
      </x:c>
      <x:c r="T194" s="176" t="str">
        <x:v>elegant baby shower,baby in bloom,spring baby shower,baby brunch invite,hand drawn floral,a little wildflower,watercolor floral,wildflower shower,spring flower bundle,garden party bundle,baby shower decor,baby shower bundle,party supply kit</x:v>
      </x:c>
      <x:c r="U194" s="176" t="str">
        <x:v>elegant baby shower</x:v>
      </x:c>
      <x:c r="V194" s="176" t="str">
        <x:v>baby in bloom</x:v>
      </x:c>
      <x:c r="W194" s="176" t="str">
        <x:v>spring baby shower</x:v>
      </x:c>
      <x:c r="X194" s="176" t="str">
        <x:v>baby brunch invite</x:v>
      </x:c>
      <x:c r="Y194" s="176" t="str">
        <x:v>hand drawn floral</x:v>
      </x:c>
      <x:c r="Z194" s="176" t="str">
        <x:v>a little wildflower</x:v>
      </x:c>
      <x:c r="AA194" s="176" t="str">
        <x:v>watercolor floral</x:v>
      </x:c>
      <x:c r="AB194" s="176" t="str">
        <x:v>wildflower shower</x:v>
      </x:c>
      <x:c r="AC194" s="176" t="str">
        <x:v>spring flower bundle</x:v>
      </x:c>
      <x:c r="AD194" s="176" t="str">
        <x:v>garden party bundle</x:v>
      </x:c>
      <x:c r="AE194" s="176" t="str">
        <x:v>baby shower decor</x:v>
      </x:c>
      <x:c r="AF194" s="176" t="str">
        <x:v>baby shower bundle</x:v>
      </x:c>
      <x:c r="AG194" s="176" t="str">
        <x:v>party supply kit</x:v>
      </x:c>
      <x:c r="AH194" s="249" t="str">
        <x:v>Direct</x:v>
      </x:c>
      <x:c r="AI194" s="249" t="str">
        <x:v>Invitation suite</x:v>
      </x:c>
      <x:c r="AJ194" s="249" t="str">
        <x:v>Digital/printable</x:v>
      </x:c>
      <x:c r="AK194" s="249" t="str">
        <x:v>Title explicitly combines baby shower + invitation + bundle/set/suite</x:v>
      </x:c>
      <x:c r="AL194" s="250" t="n">
        <x:v>5</x:v>
      </x:c>
      <x:c r="AM194" s="244" t="n">
        <x:f>IF($AH194="Direct",$E194,"")</x:f>
        <x:v>38.13</x:v>
      </x:c>
      <x:c r="AN194" s="245" t="n">
        <x:f>IF($AH194="Direct",$F194,0)</x:f>
        <x:v>14</x:v>
      </x:c>
      <x:c r="AO194" s="246" t="n">
        <x:f>IF($AH194="Direct",$G194,0)</x:f>
        <x:v>534</x:v>
      </x:c>
      <x:c r="AP194" s="176" t="n">
        <x:f>IF($AH194="Direct",1,0)</x:f>
        <x:v>1</x:v>
      </x:c>
      <x:c r="AQ194" s="176" t="n">
        <x:f>IF(AND($AH194="Direct",$F194&gt;0),1,0)</x:f>
        <x:v>1</x:v>
      </x:c>
      <x:c r="AR194" s="176" t="str">
        <x:v>No</x:v>
      </x:c>
    </x:row>
    <x:row r="195">
      <x:c r="A195" s="176" t="str">
        <x:v>Silly Goose Baby Shower Invitation Bundle, Floral Bow Geese Baby Shower Decor, Little Silly Goose, Editable Canva Template</x:v>
      </x:c>
      <x:c r="B195" s="176" t="str">
        <x:v>https://www.etsy.com/listing/1892846377/silly-goose-baby-shower-invitation</x:v>
      </x:c>
      <x:c r="C195" s="176" t="str">
        <x:v>remremdesigns</x:v>
      </x:c>
      <x:c r="D195" s="176" t="str">
        <x:v>https://www.etsy.com/shop/remremdesigns</x:v>
      </x:c>
      <x:c r="E195" s="244" t="n">
        <x:v>38.14</x:v>
      </x:c>
      <x:c r="F195" s="245" t="n">
        <x:v>14</x:v>
      </x:c>
      <x:c r="G195" s="246" t="n">
        <x:v>534</x:v>
      </x:c>
      <x:c r="H195" s="247" t="n">
        <x:v>0</x:v>
      </x:c>
      <x:c r="I195" s="245" t="n">
        <x:v>177</x:v>
      </x:c>
      <x:c r="J195" s="245" t="n">
        <x:v>13</x:v>
      </x:c>
      <x:c r="K195" s="176" t="str">
        <x:v>16 Mo.</x:v>
      </x:c>
      <x:c r="L195" s="245" t="n">
        <x:v>132</x:v>
      </x:c>
      <x:c r="M195" s="245" t="n">
        <x:v>1</x:v>
      </x:c>
      <x:c r="N195" s="245" t="n">
        <x:v>3589</x:v>
      </x:c>
      <x:c r="O195" s="176" t="str">
        <x:v>Paper &amp; Party Supplies</x:v>
      </x:c>
      <x:c r="P195" s="245" t="n">
        <x:v>27</x:v>
      </x:c>
      <x:c r="Q195" s="245" t="n">
        <x:v>60</x:v>
      </x:c>
      <x:c r="R195" s="248" t="n">
        <x:v>4.93</x:v>
      </x:c>
      <x:c r="S195" s="245" t="n">
        <x:v>19098</x:v>
      </x:c>
      <x:c r="T195" s="176" t="str">
        <x:v>silly goose,goose baby shower,baby shower bundle,goose invitation,grandmillennial,geese theme,boy baby shower,girl baby shower,welcome sign,baby shower decor,floral bow,baby shower games,canva template</x:v>
      </x:c>
      <x:c r="U195" s="176" t="str">
        <x:v>silly goose</x:v>
      </x:c>
      <x:c r="V195" s="176" t="str">
        <x:v>goose baby shower</x:v>
      </x:c>
      <x:c r="W195" s="176" t="str">
        <x:v>baby shower bundle</x:v>
      </x:c>
      <x:c r="X195" s="176" t="str">
        <x:v>goose invitation</x:v>
      </x:c>
      <x:c r="Y195" s="176" t="str">
        <x:v>grandmillennial</x:v>
      </x:c>
      <x:c r="Z195" s="176" t="str">
        <x:v>geese theme</x:v>
      </x:c>
      <x:c r="AA195" s="176" t="str">
        <x:v>boy baby shower</x:v>
      </x:c>
      <x:c r="AB195" s="176" t="str">
        <x:v>girl baby shower</x:v>
      </x:c>
      <x:c r="AC195" s="176" t="str">
        <x:v>welcome sign</x:v>
      </x:c>
      <x:c r="AD195" s="176" t="str">
        <x:v>baby shower decor</x:v>
      </x:c>
      <x:c r="AE195" s="176" t="str">
        <x:v>floral bow</x:v>
      </x:c>
      <x:c r="AF195" s="176" t="str">
        <x:v>baby shower games</x:v>
      </x:c>
      <x:c r="AG195" s="176" t="str">
        <x:v>canva template</x:v>
      </x:c>
      <x:c r="AH195" s="249" t="str">
        <x:v>Direct</x:v>
      </x:c>
      <x:c r="AI195" s="249" t="str">
        <x:v>Complete event bundle</x:v>
      </x:c>
      <x:c r="AJ195" s="249" t="str">
        <x:v>Digital/printable</x:v>
      </x:c>
      <x:c r="AK195" s="249" t="str">
        <x:v>Title explicitly combines baby shower + invitation + bundle/set/suite</x:v>
      </x:c>
      <x:c r="AL195" s="250" t="n">
        <x:v>16</x:v>
      </x:c>
      <x:c r="AM195" s="244" t="n">
        <x:f>IF($AH195="Direct",$E195,"")</x:f>
        <x:v>38.14</x:v>
      </x:c>
      <x:c r="AN195" s="245" t="n">
        <x:f>IF($AH195="Direct",$F195,0)</x:f>
        <x:v>14</x:v>
      </x:c>
      <x:c r="AO195" s="246" t="n">
        <x:f>IF($AH195="Direct",$G195,0)</x:f>
        <x:v>534</x:v>
      </x:c>
      <x:c r="AP195" s="176" t="n">
        <x:f>IF($AH195="Direct",1,0)</x:f>
        <x:v>1</x:v>
      </x:c>
      <x:c r="AQ195" s="176" t="n">
        <x:f>IF(AND($AH195="Direct",$F195&gt;0),1,0)</x:f>
        <x:v>1</x:v>
      </x:c>
      <x:c r="AR195" s="176" t="str">
        <x:v>No</x:v>
      </x:c>
    </x:row>
    <x:row r="196">
      <x:c r="A196" s="176" t="str">
        <x:v>Locally Grown Baby Shower Invitation Bundle | Farmer&amp;#39;s Market Baby Shower Decor | Instant Download</x:v>
      </x:c>
      <x:c r="B196" s="176" t="str">
        <x:v>https://www.etsy.com/listing/4299740672/locally-grown-baby-shower-invitation</x:v>
      </x:c>
      <x:c r="C196" s="176" t="str">
        <x:v>remremdesigns</x:v>
      </x:c>
      <x:c r="D196" s="176" t="str">
        <x:v>https://www.etsy.com/shop/remremdesigns</x:v>
      </x:c>
      <x:c r="E196" s="244" t="n">
        <x:v>38.14</x:v>
      </x:c>
      <x:c r="F196" s="245" t="n">
        <x:v>14</x:v>
      </x:c>
      <x:c r="G196" s="246" t="n">
        <x:v>534</x:v>
      </x:c>
      <x:c r="H196" s="247" t="n">
        <x:v>0</x:v>
      </x:c>
      <x:c r="I196" s="245" t="n">
        <x:v>130</x:v>
      </x:c>
      <x:c r="J196" s="245" t="n">
        <x:v>10</x:v>
      </x:c>
      <x:c r="K196" s="176" t="str">
        <x:v>14 Mo.</x:v>
      </x:c>
      <x:c r="L196" s="245" t="n">
        <x:v>105</x:v>
      </x:c>
      <x:c r="M196" s="245" t="n">
        <x:v>1</x:v>
      </x:c>
      <x:c r="N196" s="245" t="n">
        <x:v>3404</x:v>
      </x:c>
      <x:c r="O196" s="176" t="str">
        <x:v>Paper &amp; Party Supplies</x:v>
      </x:c>
      <x:c r="P196" s="245" t="n">
        <x:v>27</x:v>
      </x:c>
      <x:c r="Q196" s="245" t="n">
        <x:v>66</x:v>
      </x:c>
      <x:c r="R196" s="248" t="n">
        <x:v>3.82</x:v>
      </x:c>
      <x:c r="S196" s="245" t="n">
        <x:v>19098</x:v>
      </x:c>
      <x:c r="T196" s="176" t="str">
        <x:v>locally grown,farmer's market,gender neutral,fruit,vegetables,baby shower bundle,baby shower invite,welcome sign,editable signs,invitation bundle,locally grown bundle,baby shower decor,farm theme</x:v>
      </x:c>
      <x:c r="U196" s="176" t="str">
        <x:v>locally grown</x:v>
      </x:c>
      <x:c r="V196" s="176" t="str">
        <x:v>farmer's market</x:v>
      </x:c>
      <x:c r="W196" s="176" t="str">
        <x:v>gender neutral</x:v>
      </x:c>
      <x:c r="X196" s="176" t="str">
        <x:v>fruit</x:v>
      </x:c>
      <x:c r="Y196" s="176" t="str">
        <x:v>vegetables</x:v>
      </x:c>
      <x:c r="Z196" s="176" t="str">
        <x:v>baby shower bundle</x:v>
      </x:c>
      <x:c r="AA196" s="176" t="str">
        <x:v>baby shower invite</x:v>
      </x:c>
      <x:c r="AB196" s="176" t="str">
        <x:v>welcome sign</x:v>
      </x:c>
      <x:c r="AC196" s="176" t="str">
        <x:v>editable signs</x:v>
      </x:c>
      <x:c r="AD196" s="176" t="str">
        <x:v>invitation bundle</x:v>
      </x:c>
      <x:c r="AE196" s="176" t="str">
        <x:v>locally grown bundle</x:v>
      </x:c>
      <x:c r="AF196" s="176" t="str">
        <x:v>baby shower decor</x:v>
      </x:c>
      <x:c r="AG196" s="176" t="str">
        <x:v>farm theme</x:v>
      </x:c>
      <x:c r="AH196" s="249" t="str">
        <x:v>Direct</x:v>
      </x:c>
      <x:c r="AI196" s="249" t="str">
        <x:v>Complete event bundle</x:v>
      </x:c>
      <x:c r="AJ196" s="249" t="str">
        <x:v>Digital/printable</x:v>
      </x:c>
      <x:c r="AK196" s="249" t="str">
        <x:v>Title explicitly combines baby shower + invitation + bundle/set/suite</x:v>
      </x:c>
      <x:c r="AL196" s="250" t="n">
        <x:v>14</x:v>
      </x:c>
      <x:c r="AM196" s="244" t="n">
        <x:f>IF($AH196="Direct",$E196,"")</x:f>
        <x:v>38.14</x:v>
      </x:c>
      <x:c r="AN196" s="245" t="n">
        <x:f>IF($AH196="Direct",$F196,0)</x:f>
        <x:v>14</x:v>
      </x:c>
      <x:c r="AO196" s="246" t="n">
        <x:f>IF($AH196="Direct",$G196,0)</x:f>
        <x:v>534</x:v>
      </x:c>
      <x:c r="AP196" s="176" t="n">
        <x:f>IF($AH196="Direct",1,0)</x:f>
        <x:v>1</x:v>
      </x:c>
      <x:c r="AQ196" s="176" t="n">
        <x:f>IF(AND($AH196="Direct",$F196&gt;0),1,0)</x:f>
        <x:v>1</x:v>
      </x:c>
      <x:c r="AR196" s="176" t="str">
        <x:v>No</x:v>
      </x:c>
    </x:row>
    <x:row r="197">
      <x:c r="A197" s="176" t="str">
        <x:v>Amalfi Coast Lemon Baby Shower Invitation Bundle | Italian Mediterranean Citrus Shower Decor | Coastal Blue Tiles | Instant Download</x:v>
      </x:c>
      <x:c r="B197" s="176" t="str">
        <x:v>https://www.etsy.com/listing/4343735207/amalfi-coast-lemon-baby-shower</x:v>
      </x:c>
      <x:c r="C197" s="176" t="str">
        <x:v>remremdesigns</x:v>
      </x:c>
      <x:c r="D197" s="176" t="str">
        <x:v>https://www.etsy.com/shop/remremdesigns</x:v>
      </x:c>
      <x:c r="E197" s="244" t="n">
        <x:v>38.14</x:v>
      </x:c>
      <x:c r="F197" s="245" t="n">
        <x:v>14</x:v>
      </x:c>
      <x:c r="G197" s="246" t="n">
        <x:v>534</x:v>
      </x:c>
      <x:c r="H197" s="247" t="n">
        <x:v>0</x:v>
      </x:c>
      <x:c r="I197" s="245" t="n">
        <x:v>95</x:v>
      </x:c>
      <x:c r="J197" s="245" t="n">
        <x:v>7</x:v>
      </x:c>
      <x:c r="K197" s="176" t="str">
        <x:v>12 Mo.</x:v>
      </x:c>
      <x:c r="L197" s="245" t="n">
        <x:v>60</x:v>
      </x:c>
      <x:c r="M197" s="245" t="n">
        <x:v>1</x:v>
      </x:c>
      <x:c r="N197" s="245" t="n">
        <x:v>1570</x:v>
      </x:c>
      <x:c r="O197" s="176" t="str">
        <x:v>Paper &amp; Party Supplies</x:v>
      </x:c>
      <x:c r="P197" s="245" t="n">
        <x:v>27</x:v>
      </x:c>
      <x:c r="Q197" s="245" t="n">
        <x:v>42</x:v>
      </x:c>
      <x:c r="R197" s="248" t="n">
        <x:v>6.05</x:v>
      </x:c>
      <x:c r="S197" s="245" t="n">
        <x:v>19098</x:v>
      </x:c>
      <x:c r="T197" s="176" t="str">
        <x:v>amalfi coast,mediterranean citrus,gender neutral,watercolor botanical,ciao bambino,baby shower invite,lemon baby shower,baby shower bundle,baby shower decor,coastal beach decor,brunch decorations,modern italy theme,elegant blue tiles</x:v>
      </x:c>
      <x:c r="U197" s="176" t="str">
        <x:v>amalfi coast</x:v>
      </x:c>
      <x:c r="V197" s="176" t="str">
        <x:v>mediterranean citrus</x:v>
      </x:c>
      <x:c r="W197" s="176" t="str">
        <x:v>gender neutral</x:v>
      </x:c>
      <x:c r="X197" s="176" t="str">
        <x:v>watercolor botanical</x:v>
      </x:c>
      <x:c r="Y197" s="176" t="str">
        <x:v>ciao bambino</x:v>
      </x:c>
      <x:c r="Z197" s="176" t="str">
        <x:v>baby shower invite</x:v>
      </x:c>
      <x:c r="AA197" s="176" t="str">
        <x:v>lemon baby shower</x:v>
      </x:c>
      <x:c r="AB197" s="176" t="str">
        <x:v>baby shower bundle</x:v>
      </x:c>
      <x:c r="AC197" s="176" t="str">
        <x:v>baby shower decor</x:v>
      </x:c>
      <x:c r="AD197" s="176" t="str">
        <x:v>coastal beach decor</x:v>
      </x:c>
      <x:c r="AE197" s="176" t="str">
        <x:v>brunch decorations</x:v>
      </x:c>
      <x:c r="AF197" s="176" t="str">
        <x:v>modern italy theme</x:v>
      </x:c>
      <x:c r="AG197" s="176" t="str">
        <x:v>elegant blue tiles</x:v>
      </x:c>
      <x:c r="AH197" s="249" t="str">
        <x:v>Direct</x:v>
      </x:c>
      <x:c r="AI197" s="249" t="str">
        <x:v>Complete event bundle</x:v>
      </x:c>
      <x:c r="AJ197" s="249" t="str">
        <x:v>Digital/printable</x:v>
      </x:c>
      <x:c r="AK197" s="249" t="str">
        <x:v>Title explicitly combines baby shower + invitation + bundle/set/suite</x:v>
      </x:c>
      <x:c r="AL197" s="250" t="n">
        <x:v>12</x:v>
      </x:c>
      <x:c r="AM197" s="244" t="n">
        <x:f>IF($AH197="Direct",$E197,"")</x:f>
        <x:v>38.14</x:v>
      </x:c>
      <x:c r="AN197" s="245" t="n">
        <x:f>IF($AH197="Direct",$F197,0)</x:f>
        <x:v>14</x:v>
      </x:c>
      <x:c r="AO197" s="246" t="n">
        <x:f>IF($AH197="Direct",$G197,0)</x:f>
        <x:v>534</x:v>
      </x:c>
      <x:c r="AP197" s="176" t="n">
        <x:f>IF($AH197="Direct",1,0)</x:f>
        <x:v>1</x:v>
      </x:c>
      <x:c r="AQ197" s="176" t="n">
        <x:f>IF(AND($AH197="Direct",$F197&gt;0),1,0)</x:f>
        <x:v>1</x:v>
      </x:c>
      <x:c r="AR197" s="176" t="str">
        <x:v>No</x:v>
      </x:c>
    </x:row>
    <x:row r="198">
      <x:c r="A198" s="176" t="str">
        <x:v>Blue Baby BBQ Shower BUNDLE (Baby-Q Barbecue Theme) - Editable Canva Template</x:v>
      </x:c>
      <x:c r="B198" s="176" t="str">
        <x:v>https://www.etsy.com/listing/4518841367/blue-baby-bbq-shower-bundle-baby-q</x:v>
      </x:c>
      <x:c r="C198" s="176" t="str">
        <x:v>blanchepaperie</x:v>
      </x:c>
      <x:c r="D198" s="176" t="str">
        <x:v>https://www.etsy.com/shop/blanchepaperie</x:v>
      </x:c>
      <x:c r="E198" s="244" t="n">
        <x:v>33.32</x:v>
      </x:c>
      <x:c r="F198" s="245" t="n">
        <x:v>16</x:v>
      </x:c>
      <x:c r="G198" s="246" t="n">
        <x:v>533</x:v>
      </x:c>
      <x:c r="H198" s="247" t="n">
        <x:v>0</x:v>
      </x:c>
      <x:c r="I198" s="245" t="n">
        <x:v>16</x:v>
      </x:c>
      <x:c r="J198" s="245" t="n">
        <x:v>1</x:v>
      </x:c>
      <x:c r="K198" s="176" t="str">
        <x:v>2 Mo.</x:v>
      </x:c>
      <x:c r="L198" s="245" t="n">
        <x:v>13</x:v>
      </x:c>
      <x:c r="M198" s="245" t="n">
        <x:v>1</x:v>
      </x:c>
      <x:c r="N198" s="245" t="n">
        <x:v>250</x:v>
      </x:c>
      <x:c r="O198" s="176" t="str">
        <x:v>Paper &amp; Party Supplies</x:v>
      </x:c>
      <x:c r="P198" s="245" t="n">
        <x:v>107</x:v>
      </x:c>
      <x:c r="Q198" s="245" t="n">
        <x:v>42</x:v>
      </x:c>
      <x:c r="R198" s="248" t="n">
        <x:v>6.4</x:v>
      </x:c>
      <x:c r="S198" s="245" t="n">
        <x:v>58716</x:v>
      </x:c>
      <x:c r="T198" s="176" t="str">
        <x:v>backyard baby shower,summer baby shower,bbq shower invite,baby-q baby shower,editable invitation,coed baby shower,couples baby shower,bbq baby invitations,cookout baby shower,barbecue baby shower,printable invite,digital invitation,bs024</x:v>
      </x:c>
      <x:c r="U198" s="176" t="str">
        <x:v>backyard baby shower</x:v>
      </x:c>
      <x:c r="V198" s="176" t="str">
        <x:v>summer baby shower</x:v>
      </x:c>
      <x:c r="W198" s="176" t="str">
        <x:v>bbq shower invite</x:v>
      </x:c>
      <x:c r="X198" s="176" t="str">
        <x:v>baby-q baby shower</x:v>
      </x:c>
      <x:c r="Y198" s="176" t="str">
        <x:v>editable invitation</x:v>
      </x:c>
      <x:c r="Z198" s="176" t="str">
        <x:v>coed baby shower</x:v>
      </x:c>
      <x:c r="AA198" s="176" t="str">
        <x:v>couples baby shower</x:v>
      </x:c>
      <x:c r="AB198" s="176" t="str">
        <x:v>bbq baby invitations</x:v>
      </x:c>
      <x:c r="AC198" s="176" t="str">
        <x:v>cookout baby shower</x:v>
      </x:c>
      <x:c r="AD198" s="176" t="str">
        <x:v>barbecue baby shower</x:v>
      </x:c>
      <x:c r="AE198" s="176" t="str">
        <x:v>printable invite</x:v>
      </x:c>
      <x:c r="AF198" s="176" t="str">
        <x:v>digital invitation</x:v>
      </x:c>
      <x:c r="AG198" s="176" t="str">
        <x:v>bs024</x:v>
      </x:c>
      <x:c r="AH198" s="249" t="str">
        <x:v>Off-niche</x:v>
      </x:c>
      <x:c r="AI198" s="249" t="str">
        <x:v>Other</x:v>
      </x:c>
      <x:c r="AJ198" s="249" t="str">
        <x:v>Digital/printable</x:v>
      </x:c>
      <x:c r="AK198" s="249" t="str">
        <x:v>Title is outside the baby-shower invitation-bundle market</x:v>
      </x:c>
      <x:c r="AL198" s="250" t="n">
        <x:v>2</x:v>
      </x:c>
      <x:c r="AM198" s="244" t="str">
        <x:f>IF($AH198="Direct",$E198,"")</x:f>
      </x:c>
      <x:c r="AN198" s="245" t="n">
        <x:f>IF($AH198="Direct",$F198,0)</x:f>
        <x:v>0</x:v>
      </x:c>
      <x:c r="AO198" s="246" t="n">
        <x:f>IF($AH198="Direct",$G198,0)</x:f>
        <x:v>0</x:v>
      </x:c>
      <x:c r="AP198" s="176" t="n">
        <x:f>IF($AH198="Direct",1,0)</x:f>
        <x:v>0</x:v>
      </x:c>
      <x:c r="AQ198" s="176" t="n">
        <x:f>IF(AND($AH198="Direct",$F198&gt;0),1,0)</x:f>
        <x:v>0</x:v>
      </x:c>
      <x:c r="AR198" s="176" t="str">
        <x:v>No</x:v>
      </x:c>
    </x:row>
    <x:row r="199">
      <x:c r="A199" s="176" t="str">
        <x:v>Little Hunter Baby Shower Bundle - Gingham Duck &amp; Deer Theme With Clothesline (Editable Template)</x:v>
      </x:c>
      <x:c r="B199" s="176" t="str">
        <x:v>https://www.etsy.com/listing/4391771616/little-hunter-baby-shower-bundle-gingham</x:v>
      </x:c>
      <x:c r="C199" s="176" t="str">
        <x:v>blanchepaperie</x:v>
      </x:c>
      <x:c r="D199" s="176" t="str">
        <x:v>https://www.etsy.com/shop/blanchepaperie</x:v>
      </x:c>
      <x:c r="E199" s="244" t="n">
        <x:v>33.32</x:v>
      </x:c>
      <x:c r="F199" s="245" t="n">
        <x:v>16</x:v>
      </x:c>
      <x:c r="G199" s="246" t="n">
        <x:v>533</x:v>
      </x:c>
      <x:c r="H199" s="247" t="n">
        <x:v>0</x:v>
      </x:c>
      <x:c r="I199" s="245" t="n">
        <x:v>95</x:v>
      </x:c>
      <x:c r="J199" s="245" t="n">
        <x:v>6</x:v>
      </x:c>
      <x:c r="K199" s="176" t="str">
        <x:v>9 Mo.</x:v>
      </x:c>
      <x:c r="L199" s="245" t="n">
        <x:v>78</x:v>
      </x:c>
      <x:c r="M199" s="245" t="n">
        <x:v>1</x:v>
      </x:c>
      <x:c r="N199" s="245" t="n">
        <x:v>3329</x:v>
      </x:c>
      <x:c r="O199" s="176" t="str">
        <x:v>Paper &amp; Party Supplies</x:v>
      </x:c>
      <x:c r="P199" s="245" t="n">
        <x:v>106</x:v>
      </x:c>
      <x:c r="Q199" s="245" t="n">
        <x:v>90</x:v>
      </x:c>
      <x:c r="R199" s="248" t="n">
        <x:v>2.85</x:v>
      </x:c>
      <x:c r="S199" s="245" t="n">
        <x:v>58638</x:v>
      </x:c>
      <x:c r="T199" s="176" t="str">
        <x:v>instant download,baby shower invite,baby shower bundle,editable template,little hunter shower,little hunter bundle,camping baby shower,mallard duck bundle,hunter on the way,outdoors baby shower,camo baby shower,deer hunter bundle,bs028</x:v>
      </x:c>
      <x:c r="U199" s="176" t="str">
        <x:v>instant download</x:v>
      </x:c>
      <x:c r="V199" s="176" t="str">
        <x:v>baby shower invite</x:v>
      </x:c>
      <x:c r="W199" s="176" t="str">
        <x:v>baby shower bundle</x:v>
      </x:c>
      <x:c r="X199" s="176" t="str">
        <x:v>editable template</x:v>
      </x:c>
      <x:c r="Y199" s="176" t="str">
        <x:v>little hunter shower</x:v>
      </x:c>
      <x:c r="Z199" s="176" t="str">
        <x:v>little hunter bundle</x:v>
      </x:c>
      <x:c r="AA199" s="176" t="str">
        <x:v>camping baby shower</x:v>
      </x:c>
      <x:c r="AB199" s="176" t="str">
        <x:v>mallard duck bundle</x:v>
      </x:c>
      <x:c r="AC199" s="176" t="str">
        <x:v>hunter on the way</x:v>
      </x:c>
      <x:c r="AD199" s="176" t="str">
        <x:v>outdoors baby shower</x:v>
      </x:c>
      <x:c r="AE199" s="176" t="str">
        <x:v>camo baby shower</x:v>
      </x:c>
      <x:c r="AF199" s="176" t="str">
        <x:v>deer hunter bundle</x:v>
      </x:c>
      <x:c r="AG199" s="176" t="str">
        <x:v>bs028</x:v>
      </x:c>
      <x:c r="AH199" s="249" t="str">
        <x:v>Adjacent</x:v>
      </x:c>
      <x:c r="AI199" s="249" t="str">
        <x:v>Other bundle</x:v>
      </x:c>
      <x:c r="AJ199" s="249" t="str">
        <x:v>Digital/printable</x:v>
      </x:c>
      <x:c r="AK199" s="249" t="str">
        <x:v>Baby shower bundle without invitation language</x:v>
      </x:c>
      <x:c r="AL199" s="250" t="n">
        <x:v>9</x:v>
      </x:c>
      <x:c r="AM199" s="244" t="str">
        <x:f>IF($AH199="Direct",$E199,"")</x:f>
      </x:c>
      <x:c r="AN199" s="245" t="n">
        <x:f>IF($AH199="Direct",$F199,0)</x:f>
        <x:v>0</x:v>
      </x:c>
      <x:c r="AO199" s="246" t="n">
        <x:f>IF($AH199="Direct",$G199,0)</x:f>
        <x:v>0</x:v>
      </x:c>
      <x:c r="AP199" s="176" t="n">
        <x:f>IF($AH199="Direct",1,0)</x:f>
        <x:v>0</x:v>
      </x:c>
      <x:c r="AQ199" s="176" t="n">
        <x:f>IF(AND($AH199="Direct",$F199&gt;0),1,0)</x:f>
        <x:v>0</x:v>
      </x:c>
      <x:c r="AR199" s="176" t="str">
        <x:v>No</x:v>
      </x:c>
    </x:row>
    <x:row r="200">
      <x:c r="A200" s="176" t="str">
        <x:v>Soft Pink Frame Clipart for Birthday Invitation, Baby Shower Invitation Frame PNG, Coquette Bow Border Clipart, Pink Ribbon Frame Printable</x:v>
      </x:c>
      <x:c r="B200" s="176" t="str">
        <x:v>https://www.etsy.com/listing/4496030387/soft-pink-frame-clipart-for-birthday</x:v>
      </x:c>
      <x:c r="C200" s="176" t="str">
        <x:v>ThePrintableBash</x:v>
      </x:c>
      <x:c r="D200" s="176" t="str">
        <x:v>https://www.etsy.com/shop/ThePrintableBash</x:v>
      </x:c>
      <x:c r="E200" s="244" t="n">
        <x:v>6.49</x:v>
      </x:c>
      <x:c r="F200" s="245" t="n">
        <x:v>82</x:v>
      </x:c>
      <x:c r="G200" s="246" t="n">
        <x:v>532</x:v>
      </x:c>
      <x:c r="H200" s="247" t="n">
        <x:v>-43</x:v>
      </x:c>
      <x:c r="I200" s="245" t="n">
        <x:v>142</x:v>
      </x:c>
      <x:c r="J200" s="245" t="n">
        <x:v>6</x:v>
      </x:c>
      <x:c r="K200" s="176" t="str">
        <x:v>3 Mo.</x:v>
      </x:c>
      <x:c r="L200" s="245" t="n">
        <x:v>265</x:v>
      </x:c>
      <x:c r="M200" s="245" t="n">
        <x:v>2</x:v>
      </x:c>
      <x:c r="N200" s="245" t="n">
        <x:v>2891</x:v>
      </x:c>
      <x:c r="O200" s="176" t="str">
        <x:v>Craft Supplies &amp; Tools</x:v>
      </x:c>
      <x:c r="P200" s="245" t="n">
        <x:v>14</x:v>
      </x:c>
      <x:c r="Q200" s="245" t="n">
        <x:v>100</x:v>
      </x:c>
      <x:c r="R200" s="248" t="n">
        <x:v>4.91</x:v>
      </x:c>
      <x:c r="S200" s="245" t="n">
        <x:v>595</x:v>
      </x:c>
      <x:c r="T200" s="176" t="str">
        <x:v>pink frame png,coquette frame,bow border png,baby shower png,birthday invite,pink clipart,ribbon frame,girly border,party invite png,blush pink art,printable frame,baby girl decor,soft pink bow</x:v>
      </x:c>
      <x:c r="U200" s="176" t="str">
        <x:v>pink frame png</x:v>
      </x:c>
      <x:c r="V200" s="176" t="str">
        <x:v>coquette frame</x:v>
      </x:c>
      <x:c r="W200" s="176" t="str">
        <x:v>bow border png</x:v>
      </x:c>
      <x:c r="X200" s="176" t="str">
        <x:v>baby shower png</x:v>
      </x:c>
      <x:c r="Y200" s="176" t="str">
        <x:v>birthday invite</x:v>
      </x:c>
      <x:c r="Z200" s="176" t="str">
        <x:v>pink clipart</x:v>
      </x:c>
      <x:c r="AA200" s="176" t="str">
        <x:v>ribbon frame</x:v>
      </x:c>
      <x:c r="AB200" s="176" t="str">
        <x:v>girly border</x:v>
      </x:c>
      <x:c r="AC200" s="176" t="str">
        <x:v>party invite png</x:v>
      </x:c>
      <x:c r="AD200" s="176" t="str">
        <x:v>blush pink art</x:v>
      </x:c>
      <x:c r="AE200" s="176" t="str">
        <x:v>printable frame</x:v>
      </x:c>
      <x:c r="AF200" s="176" t="str">
        <x:v>baby girl decor</x:v>
      </x:c>
      <x:c r="AG200" s="176" t="str">
        <x:v>soft pink bow</x:v>
      </x:c>
      <x:c r="AH200" s="249" t="str">
        <x:v>Off-niche</x:v>
      </x:c>
      <x:c r="AI200" s="249" t="str">
        <x:v>Asset or broad template pack</x:v>
      </x:c>
      <x:c r="AJ200" s="249" t="str">
        <x:v>Digital/printable</x:v>
      </x:c>
      <x:c r="AK200" s="249" t="str">
        <x:v>Excluded asset pack or multi-event template collection</x:v>
      </x:c>
      <x:c r="AL200" s="250" t="n">
        <x:v>3</x:v>
      </x:c>
      <x:c r="AM200" s="244" t="str">
        <x:f>IF($AH200="Direct",$E200,"")</x:f>
      </x:c>
      <x:c r="AN200" s="245" t="n">
        <x:f>IF($AH200="Direct",$F200,0)</x:f>
        <x:v>0</x:v>
      </x:c>
      <x:c r="AO200" s="246" t="n">
        <x:f>IF($AH200="Direct",$G200,0)</x:f>
        <x:v>0</x:v>
      </x:c>
      <x:c r="AP200" s="176" t="n">
        <x:f>IF($AH200="Direct",1,0)</x:f>
        <x:v>0</x:v>
      </x:c>
      <x:c r="AQ200" s="176" t="n">
        <x:f>IF(AND($AH200="Direct",$F200&gt;0),1,0)</x:f>
        <x:v>0</x:v>
      </x:c>
      <x:c r="AR200" s="176" t="str">
        <x:v>No</x:v>
      </x:c>
    </x:row>
    <x:row r="201">
      <x:c r="A201" s="176" t="str">
        <x:v>Sea You Soon Baby Shower Bundle, Whimsical Ocean Games Signs Pack Printable, Hand Drawn Coastal Beach Baby Shower Party Decor Editable, BS08</x:v>
      </x:c>
      <x:c r="B201" s="176" t="str">
        <x:v>https://www.etsy.com/listing/4503178629/sea-you-soon-baby-shower-bundle</x:v>
      </x:c>
      <x:c r="C201" s="176" t="str">
        <x:v>ssensenn</x:v>
      </x:c>
      <x:c r="D201" s="176" t="str">
        <x:v>https://www.etsy.com/shop/ssensenn</x:v>
      </x:c>
      <x:c r="E201" s="244" t="n">
        <x:v>27.88</x:v>
      </x:c>
      <x:c r="F201" s="245" t="n">
        <x:v>19</x:v>
      </x:c>
      <x:c r="G201" s="246" t="n">
        <x:v>530</x:v>
      </x:c>
      <x:c r="H201" s="247" t="n">
        <x:v>0</x:v>
      </x:c>
      <x:c r="I201" s="245" t="n">
        <x:v>9</x:v>
      </x:c>
      <x:c r="J201" s="245" t="n">
        <x:v>1</x:v>
      </x:c>
      <x:c r="K201" s="176" t="str">
        <x:v>2 Mo.</x:v>
      </x:c>
      <x:c r="L201" s="245" t="n">
        <x:v>1</x:v>
      </x:c>
      <x:c r="M201" s="245" t="n">
        <x:v>1</x:v>
      </x:c>
      <x:c r="N201" s="245" t="n">
        <x:v>71</x:v>
      </x:c>
      <x:c r="O201" s="176" t="str">
        <x:v>Paper &amp; Party Supplies</x:v>
      </x:c>
      <x:c r="P201" s="245" t="n">
        <x:v>38</x:v>
      </x:c>
      <x:c r="Q201" s="245" t="n">
        <x:v>0</x:v>
      </x:c>
      <x:c r="R201" s="248" t="n">
        <x:v>12.68</x:v>
      </x:c>
      <x:c r="S201" s="245" t="n">
        <x:v>488</x:v>
      </x:c>
      <x:c r="T201" s="176" t="str">
        <x:v>sea you soon,baby shower bundle,whimsical hand drawn,ocean baby shower,editable template,blue preppy stripes,coastal baby shower,baby shower games,under the sea baby,printable baby game,signs cards tickets,printable invitation,party signage</x:v>
      </x:c>
      <x:c r="U201" s="176" t="str">
        <x:v>sea you soon</x:v>
      </x:c>
      <x:c r="V201" s="176" t="str">
        <x:v>baby shower bundle</x:v>
      </x:c>
      <x:c r="W201" s="176" t="str">
        <x:v>whimsical hand drawn</x:v>
      </x:c>
      <x:c r="X201" s="176" t="str">
        <x:v>ocean baby shower</x:v>
      </x:c>
      <x:c r="Y201" s="176" t="str">
        <x:v>editable template</x:v>
      </x:c>
      <x:c r="Z201" s="176" t="str">
        <x:v>blue preppy stripes</x:v>
      </x:c>
      <x:c r="AA201" s="176" t="str">
        <x:v>coastal baby shower</x:v>
      </x:c>
      <x:c r="AB201" s="176" t="str">
        <x:v>baby shower games</x:v>
      </x:c>
      <x:c r="AC201" s="176" t="str">
        <x:v>under the sea baby</x:v>
      </x:c>
      <x:c r="AD201" s="176" t="str">
        <x:v>printable baby game</x:v>
      </x:c>
      <x:c r="AE201" s="176" t="str">
        <x:v>signs cards tickets</x:v>
      </x:c>
      <x:c r="AF201" s="176" t="str">
        <x:v>printable invitation</x:v>
      </x:c>
      <x:c r="AG201" s="176" t="str">
        <x:v>party signage</x:v>
      </x:c>
      <x:c r="AH201" s="249" t="str">
        <x:v>Adjacent</x:v>
      </x:c>
      <x:c r="AI201" s="249" t="str">
        <x:v>Games/decor bundle</x:v>
      </x:c>
      <x:c r="AJ201" s="249" t="str">
        <x:v>Digital/printable</x:v>
      </x:c>
      <x:c r="AK201" s="249" t="str">
        <x:v>Baby shower bundle without invitation language</x:v>
      </x:c>
      <x:c r="AL201" s="250" t="n">
        <x:v>2</x:v>
      </x:c>
      <x:c r="AM201" s="244" t="str">
        <x:f>IF($AH201="Direct",$E201,"")</x:f>
      </x:c>
      <x:c r="AN201" s="245" t="n">
        <x:f>IF($AH201="Direct",$F201,0)</x:f>
        <x:v>0</x:v>
      </x:c>
      <x:c r="AO201" s="246" t="n">
        <x:f>IF($AH201="Direct",$G201,0)</x:f>
        <x:v>0</x:v>
      </x:c>
      <x:c r="AP201" s="176" t="n">
        <x:f>IF($AH201="Direct",1,0)</x:f>
        <x:v>0</x:v>
      </x:c>
      <x:c r="AQ201" s="176" t="n">
        <x:f>IF(AND($AH201="Direct",$F201&gt;0),1,0)</x:f>
        <x:v>0</x:v>
      </x:c>
      <x:c r="AR201" s="176" t="str">
        <x:v>No</x:v>
      </x:c>
    </x:row>
    <x:row r="202">
      <x:c r="A202" s="176" t="str">
        <x:v>Teddy Bear Ballon Invite We Can Bearly Wait Baby Shower Website Template With RSVP Invitation | Editable Canva Evite Boy Blue Digital N7J8</x:v>
      </x:c>
      <x:c r="B202" s="176" t="str">
        <x:v>https://www.etsy.com/listing/4490960692/teddy-bear-ballon-invite-we-can-bearly</x:v>
      </x:c>
      <x:c r="C202" s="176" t="str">
        <x:v>EventsByAnn</x:v>
      </x:c>
      <x:c r="D202" s="176" t="str">
        <x:v>https://www.etsy.com/shop/EventsByAnn</x:v>
      </x:c>
      <x:c r="E202" s="244" t="n">
        <x:v>16</x:v>
      </x:c>
      <x:c r="F202" s="245" t="n">
        <x:v>33</x:v>
      </x:c>
      <x:c r="G202" s="246" t="n">
        <x:v>528</x:v>
      </x:c>
      <x:c r="H202" s="247" t="n">
        <x:v>-100</x:v>
      </x:c>
      <x:c r="I202" s="245" t="n">
        <x:v>94</x:v>
      </x:c>
      <x:c r="J202" s="245" t="n">
        <x:v>9</x:v>
      </x:c>
      <x:c r="K202" s="176" t="str">
        <x:v>4 Mo.</x:v>
      </x:c>
      <x:c r="L202" s="245" t="n">
        <x:v>107</x:v>
      </x:c>
      <x:c r="M202" s="245" t="n">
        <x:v>2</x:v>
      </x:c>
      <x:c r="N202" s="245" t="n">
        <x:v>4404</x:v>
      </x:c>
      <x:c r="O202" s="176" t="str">
        <x:v>Paper &amp; Party Supplies</x:v>
      </x:c>
      <x:c r="P202" s="245" t="n">
        <x:v>11</x:v>
      </x:c>
      <x:c r="Q202" s="245" t="n">
        <x:v>100</x:v>
      </x:c>
      <x:c r="R202" s="248" t="n">
        <x:v>2.13</x:v>
      </x:c>
      <x:c r="S202" s="245" t="n">
        <x:v>10713</x:v>
      </x:c>
      <x:c r="T202" s="176" t="str">
        <x:v>baby shower rsvp,teddy bear invite,baby shower website,bear invitation,ballon bear,boy bear baby shower,teddy bear boy,interactive invite,text blue bear,editable canva,digital download,baby shower evite,modern boho trendy</x:v>
      </x:c>
      <x:c r="U202" s="176" t="str">
        <x:v>baby shower rsvp</x:v>
      </x:c>
      <x:c r="V202" s="176" t="str">
        <x:v>teddy bear invite</x:v>
      </x:c>
      <x:c r="W202" s="176" t="str">
        <x:v>baby shower website</x:v>
      </x:c>
      <x:c r="X202" s="176" t="str">
        <x:v>bear invitation</x:v>
      </x:c>
      <x:c r="Y202" s="176" t="str">
        <x:v>ballon bear</x:v>
      </x:c>
      <x:c r="Z202" s="176" t="str">
        <x:v>boy bear baby shower</x:v>
      </x:c>
      <x:c r="AA202" s="176" t="str">
        <x:v>teddy bear boy</x:v>
      </x:c>
      <x:c r="AB202" s="176" t="str">
        <x:v>interactive invite</x:v>
      </x:c>
      <x:c r="AC202" s="176" t="str">
        <x:v>text blue bear</x:v>
      </x:c>
      <x:c r="AD202" s="176" t="str">
        <x:v>editable canva</x:v>
      </x:c>
      <x:c r="AE202" s="176" t="str">
        <x:v>digital download</x:v>
      </x:c>
      <x:c r="AF202" s="176" t="str">
        <x:v>baby shower evite</x:v>
      </x:c>
      <x:c r="AG202" s="176" t="str">
        <x:v>modern boho trendy</x:v>
      </x:c>
      <x:c r="AH202" s="249" t="str">
        <x:v>Adjacent</x:v>
      </x:c>
      <x:c r="AI202" s="249" t="str">
        <x:v>Single invitation</x:v>
      </x:c>
      <x:c r="AJ202" s="249" t="str">
        <x:v>Digital/printable</x:v>
      </x:c>
      <x:c r="AK202" s="249" t="str">
        <x:v>Baby shower invitation without bundle language</x:v>
      </x:c>
      <x:c r="AL202" s="250" t="n">
        <x:v>4</x:v>
      </x:c>
      <x:c r="AM202" s="244" t="str">
        <x:f>IF($AH202="Direct",$E202,"")</x:f>
      </x:c>
      <x:c r="AN202" s="245" t="n">
        <x:f>IF($AH202="Direct",$F202,0)</x:f>
        <x:v>0</x:v>
      </x:c>
      <x:c r="AO202" s="246" t="n">
        <x:f>IF($AH202="Direct",$G202,0)</x:f>
        <x:v>0</x:v>
      </x:c>
      <x:c r="AP202" s="176" t="n">
        <x:f>IF($AH202="Direct",1,0)</x:f>
        <x:v>0</x:v>
      </x:c>
      <x:c r="AQ202" s="176" t="n">
        <x:f>IF(AND($AH202="Direct",$F202&gt;0),1,0)</x:f>
        <x:v>0</x:v>
      </x:c>
      <x:c r="AR202" s="176" t="str">
        <x:v>No</x:v>
      </x:c>
    </x:row>
    <x:row r="203">
      <x:c r="A203" s="176" t="str">
        <x:v>Storybook Baby Shower boy video invitation with RSVP, A New Chapter Begins girl Baby Shower invite, floral book themed, NCBSH01</x:v>
      </x:c>
      <x:c r="B203" s="176" t="str">
        <x:v>https://www.etsy.com/listing/4487152477/storybook-baby-shower-boy-video</x:v>
      </x:c>
      <x:c r="C203" s="176" t="str">
        <x:v>socutestories</x:v>
      </x:c>
      <x:c r="D203" s="176" t="str">
        <x:v>https://www.etsy.com/shop/socutestories</x:v>
      </x:c>
      <x:c r="E203" s="244" t="n">
        <x:v>22</x:v>
      </x:c>
      <x:c r="F203" s="245" t="n">
        <x:v>24</x:v>
      </x:c>
      <x:c r="G203" s="246" t="n">
        <x:v>528</x:v>
      </x:c>
      <x:c r="H203" s="247" t="n">
        <x:v>0</x:v>
      </x:c>
      <x:c r="I203" s="245" t="n">
        <x:v>23</x:v>
      </x:c>
      <x:c r="J203" s="245" t="n">
        <x:v>2</x:v>
      </x:c>
      <x:c r="K203" s="176" t="str">
        <x:v>3 Mo.</x:v>
      </x:c>
      <x:c r="L203" s="245" t="n">
        <x:v>23</x:v>
      </x:c>
      <x:c r="M203" s="245" t="n">
        <x:v>1</x:v>
      </x:c>
      <x:c r="N203" s="245" t="n">
        <x:v>567</x:v>
      </x:c>
      <x:c r="O203" s="176" t="str">
        <x:v>Paper &amp; Party Supplies</x:v>
      </x:c>
      <x:c r="P203" s="245" t="n">
        <x:v>52</x:v>
      </x:c>
      <x:c r="Q203" s="245" t="n">
        <x:v>54</x:v>
      </x:c>
      <x:c r="R203" s="248" t="n">
        <x:v>4.06</x:v>
      </x:c>
      <x:c r="S203" s="245" t="n">
        <x:v>27623</x:v>
      </x:c>
      <x:c r="T203" s="176" t="str">
        <x:v>storybook baby,baby shower bundle,a new chapter begins,baby shower invite,new chapter will,book themed baby,a new chapter baby,rsvp baby shower,blue storybook baby,boy storybook baby,storybook boy,boy baby shower,a new chapter boy</x:v>
      </x:c>
      <x:c r="U203" s="176" t="str">
        <x:v>storybook baby</x:v>
      </x:c>
      <x:c r="V203" s="176" t="str">
        <x:v>baby shower bundle</x:v>
      </x:c>
      <x:c r="W203" s="176" t="str">
        <x:v>a new chapter begins</x:v>
      </x:c>
      <x:c r="X203" s="176" t="str">
        <x:v>baby shower invite</x:v>
      </x:c>
      <x:c r="Y203" s="176" t="str">
        <x:v>new chapter will</x:v>
      </x:c>
      <x:c r="Z203" s="176" t="str">
        <x:v>book themed baby</x:v>
      </x:c>
      <x:c r="AA203" s="176" t="str">
        <x:v>a new chapter baby</x:v>
      </x:c>
      <x:c r="AB203" s="176" t="str">
        <x:v>rsvp baby shower</x:v>
      </x:c>
      <x:c r="AC203" s="176" t="str">
        <x:v>blue storybook baby</x:v>
      </x:c>
      <x:c r="AD203" s="176" t="str">
        <x:v>boy storybook baby</x:v>
      </x:c>
      <x:c r="AE203" s="176" t="str">
        <x:v>storybook boy</x:v>
      </x:c>
      <x:c r="AF203" s="176" t="str">
        <x:v>boy baby shower</x:v>
      </x:c>
      <x:c r="AG203" s="176" t="str">
        <x:v>a new chapter boy</x:v>
      </x:c>
      <x:c r="AH203" s="249" t="str">
        <x:v>Adjacent</x:v>
      </x:c>
      <x:c r="AI203" s="249" t="str">
        <x:v>Single invitation</x:v>
      </x:c>
      <x:c r="AJ203" s="249" t="str">
        <x:v>Unclear format</x:v>
      </x:c>
      <x:c r="AK203" s="249" t="str">
        <x:v>Baby shower invitation without bundle language</x:v>
      </x:c>
      <x:c r="AL203" s="250" t="n">
        <x:v>3</x:v>
      </x:c>
      <x:c r="AM203" s="244" t="str">
        <x:f>IF($AH203="Direct",$E203,"")</x:f>
      </x:c>
      <x:c r="AN203" s="245" t="n">
        <x:f>IF($AH203="Direct",$F203,0)</x:f>
        <x:v>0</x:v>
      </x:c>
      <x:c r="AO203" s="246" t="n">
        <x:f>IF($AH203="Direct",$G203,0)</x:f>
        <x:v>0</x:v>
      </x:c>
      <x:c r="AP203" s="176" t="n">
        <x:f>IF($AH203="Direct",1,0)</x:f>
        <x:v>0</x:v>
      </x:c>
      <x:c r="AQ203" s="176" t="n">
        <x:f>IF(AND($AH203="Direct",$F203&gt;0),1,0)</x:f>
        <x:v>0</x:v>
      </x:c>
      <x:c r="AR203" s="176" t="str">
        <x:v>No</x:v>
      </x:c>
    </x:row>
    <x:row r="204">
      <x:c r="A204" s="176" t="str">
        <x:v>BabyQ Baby Shower Banner, Barbecue Baby Shower Decor, BabyQ Banner Welcome Sign, BabyQ Personalized Photo Backdrop</x:v>
      </x:c>
      <x:c r="B204" s="176" t="str">
        <x:v>https://www.etsy.com/listing/4507168113/babyq-baby-shower-banner-barbecue-baby</x:v>
      </x:c>
      <x:c r="C204" s="176" t="str">
        <x:v>ShiningSprouts</x:v>
      </x:c>
      <x:c r="D204" s="176" t="str">
        <x:v>https://www.etsy.com/shop/ShiningSprouts</x:v>
      </x:c>
      <x:c r="E204" s="244" t="n">
        <x:v>43.99</x:v>
      </x:c>
      <x:c r="F204" s="245" t="n">
        <x:v>12</x:v>
      </x:c>
      <x:c r="G204" s="246" t="n">
        <x:v>528</x:v>
      </x:c>
      <x:c r="H204" s="247" t="n">
        <x:v>0</x:v>
      </x:c>
      <x:c r="I204" s="245" t="n">
        <x:v>12</x:v>
      </x:c>
      <x:c r="J204" s="245" t="n">
        <x:v>2</x:v>
      </x:c>
      <x:c r="K204" s="176" t="str">
        <x:v>2 Mo.</x:v>
      </x:c>
      <x:c r="L204" s="245" t="n">
        <x:v>6</x:v>
      </x:c>
      <x:c r="M204" s="245" t="n">
        <x:v>1</x:v>
      </x:c>
      <x:c r="N204" s="245" t="n">
        <x:v>186</x:v>
      </x:c>
      <x:c r="O204" s="176" t="str">
        <x:v>Paper &amp; Party Supplies</x:v>
      </x:c>
      <x:c r="P204" s="245" t="n">
        <x:v>7</x:v>
      </x:c>
      <x:c r="Q204" s="245" t="n">
        <x:v>36</x:v>
      </x:c>
      <x:c r="R204" s="248" t="n">
        <x:v>6.45</x:v>
      </x:c>
      <x:c r="S204" s="245" t="n">
        <x:v>1190</x:v>
      </x:c>
      <x:c r="T204" s="176" t="str">
        <x:v>baby-q baby shower,photo backdrop,barbecue baby shower,bbq baby shower,babyq banner,bbq baby shower sign,custom banner,baby-q invitation,baby-q party,baby-q party decor,baby-q backdrop,baby-q banner,baby-q welcome sign</x:v>
      </x:c>
      <x:c r="U204" s="176" t="str">
        <x:v>baby-q baby shower</x:v>
      </x:c>
      <x:c r="V204" s="176" t="str">
        <x:v>photo backdrop</x:v>
      </x:c>
      <x:c r="W204" s="176" t="str">
        <x:v>barbecue baby shower</x:v>
      </x:c>
      <x:c r="X204" s="176" t="str">
        <x:v>bbq baby shower</x:v>
      </x:c>
      <x:c r="Y204" s="176" t="str">
        <x:v>babyq banner</x:v>
      </x:c>
      <x:c r="Z204" s="176" t="str">
        <x:v>bbq baby shower sign</x:v>
      </x:c>
      <x:c r="AA204" s="176" t="str">
        <x:v>custom banner</x:v>
      </x:c>
      <x:c r="AB204" s="176" t="str">
        <x:v>baby-q invitation</x:v>
      </x:c>
      <x:c r="AC204" s="176" t="str">
        <x:v>baby-q party</x:v>
      </x:c>
      <x:c r="AD204" s="176" t="str">
        <x:v>baby-q party decor</x:v>
      </x:c>
      <x:c r="AE204" s="176" t="str">
        <x:v>baby-q backdrop</x:v>
      </x:c>
      <x:c r="AF204" s="176" t="str">
        <x:v>baby-q banner</x:v>
      </x:c>
      <x:c r="AG204" s="176" t="str">
        <x:v>baby-q welcome sign</x:v>
      </x:c>
      <x:c r="AH204" s="249" t="str">
        <x:v>Adjacent</x:v>
      </x:c>
      <x:c r="AI204" s="249" t="str">
        <x:v>Other baby shower</x:v>
      </x:c>
      <x:c r="AJ204" s="249" t="str">
        <x:v>Unclear format</x:v>
      </x:c>
      <x:c r="AK204" s="249" t="str">
        <x:v>Baby shower item outside the direct bundle definition</x:v>
      </x:c>
      <x:c r="AL204" s="250" t="n">
        <x:v>2</x:v>
      </x:c>
      <x:c r="AM204" s="244" t="str">
        <x:f>IF($AH204="Direct",$E204,"")</x:f>
      </x:c>
      <x:c r="AN204" s="245" t="n">
        <x:f>IF($AH204="Direct",$F204,0)</x:f>
        <x:v>0</x:v>
      </x:c>
      <x:c r="AO204" s="246" t="n">
        <x:f>IF($AH204="Direct",$G204,0)</x:f>
        <x:v>0</x:v>
      </x:c>
      <x:c r="AP204" s="176" t="n">
        <x:f>IF($AH204="Direct",1,0)</x:f>
        <x:v>0</x:v>
      </x:c>
      <x:c r="AQ204" s="176" t="n">
        <x:f>IF(AND($AH204="Direct",$F204&gt;0),1,0)</x:f>
        <x:v>0</x:v>
      </x:c>
      <x:c r="AR204" s="176" t="str">
        <x:v>No</x:v>
      </x:c>
    </x:row>
    <x:row r="205">
      <x:c r="A205" s="176" t="str">
        <x:v>Blue Jean Baby Shower Bundle, Denim Invitation Set, Boy Baby Shower Decor, Western Baby Shower, Canva Template (Instant Download) 0003</x:v>
      </x:c>
      <x:c r="B205" s="176" t="str">
        <x:v>https://www.etsy.com/listing/4478759245/blue-jean-baby-shower-bundle-denim</x:v>
      </x:c>
      <x:c r="C205" s="176" t="str">
        <x:v>BloomPetalDesigns</x:v>
      </x:c>
      <x:c r="D205" s="176" t="str">
        <x:v>https://www.etsy.com/shop/BloomPetalDesigns</x:v>
      </x:c>
      <x:c r="E205" s="244" t="n">
        <x:v>14.99</x:v>
      </x:c>
      <x:c r="F205" s="245" t="n">
        <x:v>35</x:v>
      </x:c>
      <x:c r="G205" s="246" t="n">
        <x:v>525</x:v>
      </x:c>
      <x:c r="H205" s="247" t="n">
        <x:v>300</x:v>
      </x:c>
      <x:c r="I205" s="245" t="n">
        <x:v>15</x:v>
      </x:c>
      <x:c r="J205" s="245" t="n">
        <x:v>2</x:v>
      </x:c>
      <x:c r="K205" s="176" t="str">
        <x:v>4 Mo.</x:v>
      </x:c>
      <x:c r="L205" s="245" t="n">
        <x:v>3</x:v>
      </x:c>
      <x:c r="M205" s="245" t="n">
        <x:v>1</x:v>
      </x:c>
      <x:c r="N205" s="245" t="n">
        <x:v>101</x:v>
      </x:c>
      <x:c r="O205" s="176" t="str">
        <x:v>Paper &amp; Party Supplies</x:v>
      </x:c>
      <x:c r="P205" s="245" t="n">
        <x:v>6</x:v>
      </x:c>
      <x:c r="Q205" s="245" t="n">
        <x:v>0</x:v>
      </x:c>
      <x:c r="R205" s="248" t="n">
        <x:v>14.85</x:v>
      </x:c>
      <x:c r="S205" s="245" t="n">
        <x:v>135</x:v>
      </x:c>
      <x:c r="T205" s="176" t="str">
        <x:v>blue jean shower,0003,denim baby shower,baby boy bundle,baby in blue jeans,shower decor boy,denim shower decor,baby shower signs,boy shower bundle,rustic baby shower,western baby shower,baby shower set,printable bundle</x:v>
      </x:c>
      <x:c r="U205" s="176" t="str">
        <x:v>blue jean shower</x:v>
      </x:c>
      <x:c r="V205" s="176" t="str">
        <x:v>0003</x:v>
      </x:c>
      <x:c r="W205" s="176" t="str">
        <x:v>denim baby shower</x:v>
      </x:c>
      <x:c r="X205" s="176" t="str">
        <x:v>baby boy bundle</x:v>
      </x:c>
      <x:c r="Y205" s="176" t="str">
        <x:v>baby in blue jeans</x:v>
      </x:c>
      <x:c r="Z205" s="176" t="str">
        <x:v>shower decor boy</x:v>
      </x:c>
      <x:c r="AA205" s="176" t="str">
        <x:v>denim shower decor</x:v>
      </x:c>
      <x:c r="AB205" s="176" t="str">
        <x:v>baby shower signs</x:v>
      </x:c>
      <x:c r="AC205" s="176" t="str">
        <x:v>boy shower bundle</x:v>
      </x:c>
      <x:c r="AD205" s="176" t="str">
        <x:v>rustic baby shower</x:v>
      </x:c>
      <x:c r="AE205" s="176" t="str">
        <x:v>western baby shower</x:v>
      </x:c>
      <x:c r="AF205" s="176" t="str">
        <x:v>baby shower set</x:v>
      </x:c>
      <x:c r="AG205" s="176" t="str">
        <x:v>printable bundle</x:v>
      </x:c>
      <x:c r="AH205" s="249" t="str">
        <x:v>Direct</x:v>
      </x:c>
      <x:c r="AI205" s="249" t="str">
        <x:v>Complete event bundle</x:v>
      </x:c>
      <x:c r="AJ205" s="249" t="str">
        <x:v>Digital/printable</x:v>
      </x:c>
      <x:c r="AK205" s="249" t="str">
        <x:v>Title explicitly combines baby shower + invitation + bundle/set/suite</x:v>
      </x:c>
      <x:c r="AL205" s="250" t="n">
        <x:v>4</x:v>
      </x:c>
      <x:c r="AM205" s="244" t="n">
        <x:f>IF($AH205="Direct",$E205,"")</x:f>
        <x:v>14.99</x:v>
      </x:c>
      <x:c r="AN205" s="245" t="n">
        <x:f>IF($AH205="Direct",$F205,0)</x:f>
        <x:v>35</x:v>
      </x:c>
      <x:c r="AO205" s="246" t="n">
        <x:f>IF($AH205="Direct",$G205,0)</x:f>
        <x:v>525</x:v>
      </x:c>
      <x:c r="AP205" s="176" t="n">
        <x:f>IF($AH205="Direct",1,0)</x:f>
        <x:v>1</x:v>
      </x:c>
      <x:c r="AQ205" s="176" t="n">
        <x:f>IF(AND($AH205="Direct",$F205&gt;0),1,0)</x:f>
        <x:v>1</x:v>
      </x:c>
      <x:c r="AR205" s="176" t="str">
        <x:v>No</x:v>
      </x:c>
    </x:row>
    <x:row r="206">
      <x:c r="A206" s="176" t="str">
        <x:v>A New Chapter Baby Shower Bundle, Storybook Book Theme, Sage Green Baby Shower, Editable Canva Templates, Invitation + Games + Signs</x:v>
      </x:c>
      <x:c r="B206" s="176" t="str">
        <x:v>https://www.etsy.com/listing/4449159121/a-new-chapter-baby-shower-bundle</x:v>
      </x:c>
      <x:c r="C206" s="176" t="str">
        <x:v>Bambooza</x:v>
      </x:c>
      <x:c r="D206" s="176" t="str">
        <x:v>https://www.etsy.com/shop/Bambooza</x:v>
      </x:c>
      <x:c r="E206" s="244" t="n">
        <x:v>40.31</x:v>
      </x:c>
      <x:c r="F206" s="245" t="n">
        <x:v>13</x:v>
      </x:c>
      <x:c r="G206" s="246" t="n">
        <x:v>524</x:v>
      </x:c>
      <x:c r="H206" s="247" t="n">
        <x:v>0</x:v>
      </x:c>
      <x:c r="I206" s="245" t="n">
        <x:v>11</x:v>
      </x:c>
      <x:c r="J206" s="245" t="n">
        <x:v>1</x:v>
      </x:c>
      <x:c r="K206" s="176" t="str">
        <x:v>6 Mo.</x:v>
      </x:c>
      <x:c r="L206" s="245" t="n">
        <x:v>19</x:v>
      </x:c>
      <x:c r="M206" s="245" t="n">
        <x:v>0</x:v>
      </x:c>
      <x:c r="N206" s="245" t="n">
        <x:v>343</x:v>
      </x:c>
      <x:c r="O206" s="176" t="str">
        <x:v>Paper &amp; Party Supplies</x:v>
      </x:c>
      <x:c r="P206" s="245" t="n">
        <x:v>135</x:v>
      </x:c>
      <x:c r="Q206" s="245" t="n">
        <x:v>25</x:v>
      </x:c>
      <x:c r="R206" s="248" t="n">
        <x:v>3.21</x:v>
      </x:c>
      <x:c r="S206" s="245" t="n">
        <x:v>3032</x:v>
      </x:c>
      <x:c r="T206" s="176" t="str">
        <x:v>storybook baby showe,storybook babyshower,storybook shower,chapter baby shower,new chapter bundle,a new chapter,book shower bundle,books baby shower,book request card,sage green shower,baby shower games,book themed invite,canva template</x:v>
      </x:c>
      <x:c r="U206" s="176" t="str">
        <x:v>storybook baby showe</x:v>
      </x:c>
      <x:c r="V206" s="176" t="str">
        <x:v>storybook babyshower</x:v>
      </x:c>
      <x:c r="W206" s="176" t="str">
        <x:v>storybook shower</x:v>
      </x:c>
      <x:c r="X206" s="176" t="str">
        <x:v>chapter baby shower</x:v>
      </x:c>
      <x:c r="Y206" s="176" t="str">
        <x:v>new chapter bundle</x:v>
      </x:c>
      <x:c r="Z206" s="176" t="str">
        <x:v>a new chapter</x:v>
      </x:c>
      <x:c r="AA206" s="176" t="str">
        <x:v>book shower bundle</x:v>
      </x:c>
      <x:c r="AB206" s="176" t="str">
        <x:v>books baby shower</x:v>
      </x:c>
      <x:c r="AC206" s="176" t="str">
        <x:v>book request card</x:v>
      </x:c>
      <x:c r="AD206" s="176" t="str">
        <x:v>sage green shower</x:v>
      </x:c>
      <x:c r="AE206" s="176" t="str">
        <x:v>baby shower games</x:v>
      </x:c>
      <x:c r="AF206" s="176" t="str">
        <x:v>book themed invite</x:v>
      </x:c>
      <x:c r="AG206" s="176" t="str">
        <x:v>canva template</x:v>
      </x:c>
      <x:c r="AH206" s="249" t="str">
        <x:v>Direct</x:v>
      </x:c>
      <x:c r="AI206" s="249" t="str">
        <x:v>Complete event bundle</x:v>
      </x:c>
      <x:c r="AJ206" s="249" t="str">
        <x:v>Digital/printable</x:v>
      </x:c>
      <x:c r="AK206" s="249" t="str">
        <x:v>Title explicitly combines baby shower + invitation + bundle/set/suite</x:v>
      </x:c>
      <x:c r="AL206" s="250" t="n">
        <x:v>6</x:v>
      </x:c>
      <x:c r="AM206" s="244" t="n">
        <x:f>IF($AH206="Direct",$E206,"")</x:f>
        <x:v>40.31</x:v>
      </x:c>
      <x:c r="AN206" s="245" t="n">
        <x:f>IF($AH206="Direct",$F206,0)</x:f>
        <x:v>13</x:v>
      </x:c>
      <x:c r="AO206" s="246" t="n">
        <x:f>IF($AH206="Direct",$G206,0)</x:f>
        <x:v>524</x:v>
      </x:c>
      <x:c r="AP206" s="176" t="n">
        <x:f>IF($AH206="Direct",1,0)</x:f>
        <x:v>1</x:v>
      </x:c>
      <x:c r="AQ206" s="176" t="n">
        <x:f>IF(AND($AH206="Direct",$F206&gt;0),1,0)</x:f>
        <x:v>1</x:v>
      </x:c>
      <x:c r="AR206" s="176" t="str">
        <x:v>No</x:v>
      </x:c>
    </x:row>
    <x:row r="207">
      <x:c r="A207" s="176" t="str">
        <x:v>Baby in Bloom Baby Shower Invitation Bundle, Floral Wildflower Baby Shower Decorations, Baby Shower Game Bundle Floral, Pink Bow Coquette</x:v>
      </x:c>
      <x:c r="B207" s="176" t="str">
        <x:v>https://www.etsy.com/listing/4452383268/editable-baby-shower-bundle-canva-baby</x:v>
      </x:c>
      <x:c r="C207" s="176" t="str">
        <x:v>Bambooza</x:v>
      </x:c>
      <x:c r="D207" s="176" t="str">
        <x:v>https://www.etsy.com/shop/Bambooza</x:v>
      </x:c>
      <x:c r="E207" s="244" t="n">
        <x:v>40.31</x:v>
      </x:c>
      <x:c r="F207" s="245" t="n">
        <x:v>13</x:v>
      </x:c>
      <x:c r="G207" s="246" t="n">
        <x:v>524</x:v>
      </x:c>
      <x:c r="H207" s="247" t="n">
        <x:v>0</x:v>
      </x:c>
      <x:c r="I207" s="245" t="n">
        <x:v>33</x:v>
      </x:c>
      <x:c r="J207" s="245" t="n">
        <x:v>3</x:v>
      </x:c>
      <x:c r="K207" s="176" t="str">
        <x:v>5 Mo.</x:v>
      </x:c>
      <x:c r="L207" s="245" t="n">
        <x:v>43</x:v>
      </x:c>
      <x:c r="M207" s="245" t="n">
        <x:v>1</x:v>
      </x:c>
      <x:c r="N207" s="245" t="n">
        <x:v>1519</x:v>
      </x:c>
      <x:c r="O207" s="176" t="str">
        <x:v>Paper &amp; Party Supplies</x:v>
      </x:c>
      <x:c r="P207" s="245" t="n">
        <x:v>135</x:v>
      </x:c>
      <x:c r="Q207" s="245" t="n">
        <x:v>78</x:v>
      </x:c>
      <x:c r="R207" s="248" t="n">
        <x:v>2.17</x:v>
      </x:c>
      <x:c r="S207" s="245" t="n">
        <x:v>3032</x:v>
      </x:c>
      <x:c r="T207" s="176" t="str">
        <x:v>boho baby shower kit,wildflower baby,baby in bloom,baby shower bundle,games bundle,shower decorations,coquette baby,bow baby shower,floral baby shower,boho baby bundle,wildflower bundle,baby girl shower,pink bow baby</x:v>
      </x:c>
      <x:c r="U207" s="176" t="str">
        <x:v>boho baby shower kit</x:v>
      </x:c>
      <x:c r="V207" s="176" t="str">
        <x:v>wildflower baby</x:v>
      </x:c>
      <x:c r="W207" s="176" t="str">
        <x:v>baby in bloom</x:v>
      </x:c>
      <x:c r="X207" s="176" t="str">
        <x:v>baby shower bundle</x:v>
      </x:c>
      <x:c r="Y207" s="176" t="str">
        <x:v>games bundle</x:v>
      </x:c>
      <x:c r="Z207" s="176" t="str">
        <x:v>shower decorations</x:v>
      </x:c>
      <x:c r="AA207" s="176" t="str">
        <x:v>coquette baby</x:v>
      </x:c>
      <x:c r="AB207" s="176" t="str">
        <x:v>bow baby shower</x:v>
      </x:c>
      <x:c r="AC207" s="176" t="str">
        <x:v>floral baby shower</x:v>
      </x:c>
      <x:c r="AD207" s="176" t="str">
        <x:v>boho baby bundle</x:v>
      </x:c>
      <x:c r="AE207" s="176" t="str">
        <x:v>wildflower bundle</x:v>
      </x:c>
      <x:c r="AF207" s="176" t="str">
        <x:v>baby girl shower</x:v>
      </x:c>
      <x:c r="AG207" s="176" t="str">
        <x:v>pink bow baby</x:v>
      </x:c>
      <x:c r="AH207" s="249" t="str">
        <x:v>Direct</x:v>
      </x:c>
      <x:c r="AI207" s="249" t="str">
        <x:v>Complete event bundle</x:v>
      </x:c>
      <x:c r="AJ207" s="249" t="str">
        <x:v>Unclear format</x:v>
      </x:c>
      <x:c r="AK207" s="249" t="str">
        <x:v>Title explicitly combines baby shower + invitation + bundle/set/suite</x:v>
      </x:c>
      <x:c r="AL207" s="250" t="n">
        <x:v>5</x:v>
      </x:c>
      <x:c r="AM207" s="244" t="n">
        <x:f>IF($AH207="Direct",$E207,"")</x:f>
        <x:v>40.31</x:v>
      </x:c>
      <x:c r="AN207" s="245" t="n">
        <x:f>IF($AH207="Direct",$F207,0)</x:f>
        <x:v>13</x:v>
      </x:c>
      <x:c r="AO207" s="246" t="n">
        <x:f>IF($AH207="Direct",$G207,0)</x:f>
        <x:v>524</x:v>
      </x:c>
      <x:c r="AP207" s="176" t="n">
        <x:f>IF($AH207="Direct",1,0)</x:f>
        <x:v>1</x:v>
      </x:c>
      <x:c r="AQ207" s="176" t="n">
        <x:f>IF(AND($AH207="Direct",$F207&gt;0),1,0)</x:f>
        <x:v>1</x:v>
      </x:c>
      <x:c r="AR207" s="176" t="str">
        <x:v>No</x:v>
      </x:c>
    </x:row>
    <x:row r="208">
      <x:c r="A208" s="176" t="str">
        <x:v>Little Sprout Baby Shower Invitation: Locally Grown with Love, Farmers Market, (Editable Template), Bundle</x:v>
      </x:c>
      <x:c r="B208" s="176" t="str">
        <x:v>https://www.etsy.com/listing/4471260483/little-sprout-baby-shower-invitation</x:v>
      </x:c>
      <x:c r="C208" s="176" t="str">
        <x:v>LoveStoryCoDesign</x:v>
      </x:c>
      <x:c r="D208" s="176" t="str">
        <x:v>https://www.etsy.com/shop/LoveStoryCoDesign</x:v>
      </x:c>
      <x:c r="E208" s="244" t="n">
        <x:v>40</x:v>
      </x:c>
      <x:c r="F208" s="245" t="n">
        <x:v>13</x:v>
      </x:c>
      <x:c r="G208" s="246" t="n">
        <x:v>520</x:v>
      </x:c>
      <x:c r="H208" s="247" t="n">
        <x:v>100</x:v>
      </x:c>
      <x:c r="I208" s="245" t="n">
        <x:v>22</x:v>
      </x:c>
      <x:c r="J208" s="245" t="n">
        <x:v>2</x:v>
      </x:c>
      <x:c r="K208" s="176" t="str">
        <x:v>4 Mo.</x:v>
      </x:c>
      <x:c r="L208" s="245" t="n">
        <x:v>26</x:v>
      </x:c>
      <x:c r="M208" s="245" t="n">
        <x:v>1</x:v>
      </x:c>
      <x:c r="N208" s="245" t="n">
        <x:v>722</x:v>
      </x:c>
      <x:c r="O208" s="176" t="str">
        <x:v>Paper &amp; Party Supplies</x:v>
      </x:c>
      <x:c r="P208" s="245" t="n">
        <x:v>36</x:v>
      </x:c>
      <x:c r="Q208" s="245" t="n">
        <x:v>48</x:v>
      </x:c>
      <x:c r="R208" s="248" t="n">
        <x:v>3.05</x:v>
      </x:c>
      <x:c r="S208" s="245" t="n">
        <x:v>11172</x:v>
      </x:c>
      <x:c r="T208" s="176" t="str">
        <x:v>locally grown baby,farmers market baby,locally grown shower,organic invitation,locally grown invite,organic baby shower,country baby shower,farmer market invite,grown with love baby,little sprout baby,sprout baby shower,sprout on the way,little sprout fruits</x:v>
      </x:c>
      <x:c r="U208" s="176" t="str">
        <x:v>locally grown baby</x:v>
      </x:c>
      <x:c r="V208" s="176" t="str">
        <x:v>farmers market baby</x:v>
      </x:c>
      <x:c r="W208" s="176" t="str">
        <x:v>locally grown shower</x:v>
      </x:c>
      <x:c r="X208" s="176" t="str">
        <x:v>organic invitation</x:v>
      </x:c>
      <x:c r="Y208" s="176" t="str">
        <x:v>locally grown invite</x:v>
      </x:c>
      <x:c r="Z208" s="176" t="str">
        <x:v>organic baby shower</x:v>
      </x:c>
      <x:c r="AA208" s="176" t="str">
        <x:v>country baby shower</x:v>
      </x:c>
      <x:c r="AB208" s="176" t="str">
        <x:v>farmer market invite</x:v>
      </x:c>
      <x:c r="AC208" s="176" t="str">
        <x:v>grown with love baby</x:v>
      </x:c>
      <x:c r="AD208" s="176" t="str">
        <x:v>little sprout baby</x:v>
      </x:c>
      <x:c r="AE208" s="176" t="str">
        <x:v>sprout baby shower</x:v>
      </x:c>
      <x:c r="AF208" s="176" t="str">
        <x:v>sprout on the way</x:v>
      </x:c>
      <x:c r="AG208" s="176" t="str">
        <x:v>little sprout fruits</x:v>
      </x:c>
      <x:c r="AH208" s="249" t="str">
        <x:v>Direct</x:v>
      </x:c>
      <x:c r="AI208" s="249" t="str">
        <x:v>Invitation suite</x:v>
      </x:c>
      <x:c r="AJ208" s="249" t="str">
        <x:v>Digital/printable</x:v>
      </x:c>
      <x:c r="AK208" s="249" t="str">
        <x:v>Title explicitly combines baby shower + invitation + bundle/set/suite</x:v>
      </x:c>
      <x:c r="AL208" s="250" t="n">
        <x:v>4</x:v>
      </x:c>
      <x:c r="AM208" s="244" t="n">
        <x:f>IF($AH208="Direct",$E208,"")</x:f>
        <x:v>40</x:v>
      </x:c>
      <x:c r="AN208" s="245" t="n">
        <x:f>IF($AH208="Direct",$F208,0)</x:f>
        <x:v>13</x:v>
      </x:c>
      <x:c r="AO208" s="246" t="n">
        <x:f>IF($AH208="Direct",$G208,0)</x:f>
        <x:v>520</x:v>
      </x:c>
      <x:c r="AP208" s="176" t="n">
        <x:f>IF($AH208="Direct",1,0)</x:f>
        <x:v>1</x:v>
      </x:c>
      <x:c r="AQ208" s="176" t="n">
        <x:f>IF(AND($AH208="Direct",$F208&gt;0),1,0)</x:f>
        <x:v>1</x:v>
      </x:c>
      <x:c r="AR208" s="176" t="str">
        <x:v>No</x:v>
      </x:c>
    </x:row>
    <x:row r="209">
      <x:c r="A209" s="176" t="str">
        <x:v>Girl Baby Shower Invitation, Pink Green Floral Baby Girl Shower Invitation, Girl Pink Baby Sprinkle Invite, Printed Baby Shower Invitations</x:v>
      </x:c>
      <x:c r="B209" s="176" t="str">
        <x:v>https://www.etsy.com/listing/4480358827/girl-baby-shower-invitation-pink-green</x:v>
      </x:c>
      <x:c r="C209" s="176" t="str">
        <x:v>RobbinsNested</x:v>
      </x:c>
      <x:c r="D209" s="176" t="str">
        <x:v>https://www.etsy.com/shop/RobbinsNested</x:v>
      </x:c>
      <x:c r="E209" s="244" t="n">
        <x:v>40</x:v>
      </x:c>
      <x:c r="F209" s="245" t="n">
        <x:v>13</x:v>
      </x:c>
      <x:c r="G209" s="246" t="n">
        <x:v>520</x:v>
      </x:c>
      <x:c r="H209" s="247" t="n">
        <x:v>0</x:v>
      </x:c>
      <x:c r="I209" s="245" t="n">
        <x:v>12</x:v>
      </x:c>
      <x:c r="J209" s="245" t="n">
        <x:v>1</x:v>
      </x:c>
      <x:c r="K209" s="176" t="str">
        <x:v>4 Mo.</x:v>
      </x:c>
      <x:c r="L209" s="245" t="n">
        <x:v>43</x:v>
      </x:c>
      <x:c r="M209" s="245" t="n">
        <x:v>0</x:v>
      </x:c>
      <x:c r="N209" s="245" t="n">
        <x:v>701</x:v>
      </x:c>
      <x:c r="O209" s="176" t="str">
        <x:v>Paper &amp; Party Supplies</x:v>
      </x:c>
      <x:c r="P209" s="245" t="n">
        <x:v>44</x:v>
      </x:c>
      <x:c r="Q209" s="245" t="n">
        <x:v>48</x:v>
      </x:c>
      <x:c r="R209" s="248" t="n">
        <x:v>1.71</x:v>
      </x:c>
      <x:c r="S209" s="245" t="n">
        <x:v>26241</x:v>
      </x:c>
      <x:c r="T209" s="176" t="str">
        <x:v>baby shower gift,baby shower card,baby stationery,nursery stationery,custom stationery,baby thank you note,thank you card,boy diaper raffle,girl baby shower,flower baby shower,baby shower invite,girl invitation,shower invitation</x:v>
      </x:c>
      <x:c r="U209" s="176" t="str">
        <x:v>baby shower gift</x:v>
      </x:c>
      <x:c r="V209" s="176" t="str">
        <x:v>baby shower card</x:v>
      </x:c>
      <x:c r="W209" s="176" t="str">
        <x:v>baby stationery</x:v>
      </x:c>
      <x:c r="X209" s="176" t="str">
        <x:v>nursery stationery</x:v>
      </x:c>
      <x:c r="Y209" s="176" t="str">
        <x:v>custom stationery</x:v>
      </x:c>
      <x:c r="Z209" s="176" t="str">
        <x:v>baby thank you note</x:v>
      </x:c>
      <x:c r="AA209" s="176" t="str">
        <x:v>thank you card</x:v>
      </x:c>
      <x:c r="AB209" s="176" t="str">
        <x:v>boy diaper raffle</x:v>
      </x:c>
      <x:c r="AC209" s="176" t="str">
        <x:v>girl baby shower</x:v>
      </x:c>
      <x:c r="AD209" s="176" t="str">
        <x:v>flower baby shower</x:v>
      </x:c>
      <x:c r="AE209" s="176" t="str">
        <x:v>baby shower invite</x:v>
      </x:c>
      <x:c r="AF209" s="176" t="str">
        <x:v>girl invitation</x:v>
      </x:c>
      <x:c r="AG209" s="176" t="str">
        <x:v>shower invitation</x:v>
      </x:c>
      <x:c r="AH209" s="249" t="str">
        <x:v>Adjacent</x:v>
      </x:c>
      <x:c r="AI209" s="249" t="str">
        <x:v>Single invitation</x:v>
      </x:c>
      <x:c r="AJ209" s="249" t="str">
        <x:v>Unclear format</x:v>
      </x:c>
      <x:c r="AK209" s="249" t="str">
        <x:v>Baby shower invitation without bundle language</x:v>
      </x:c>
      <x:c r="AL209" s="250" t="n">
        <x:v>4</x:v>
      </x:c>
      <x:c r="AM209" s="244" t="str">
        <x:f>IF($AH209="Direct",$E209,"")</x:f>
      </x:c>
      <x:c r="AN209" s="245" t="n">
        <x:f>IF($AH209="Direct",$F209,0)</x:f>
        <x:v>0</x:v>
      </x:c>
      <x:c r="AO209" s="246" t="n">
        <x:f>IF($AH209="Direct",$G209,0)</x:f>
        <x:v>0</x:v>
      </x:c>
      <x:c r="AP209" s="176" t="n">
        <x:f>IF($AH209="Direct",1,0)</x:f>
        <x:v>0</x:v>
      </x:c>
      <x:c r="AQ209" s="176" t="n">
        <x:f>IF(AND($AH209="Direct",$F209&gt;0),1,0)</x:f>
        <x:v>0</x:v>
      </x:c>
      <x:c r="AR209" s="176" t="str">
        <x:v>No</x:v>
      </x:c>
    </x:row>
    <x:row r="210">
      <x:c r="A210" s="176" t="str">
        <x:v>Race Car Baby Shower Invitation Suite Template Free Canva Racer</x:v>
      </x:c>
      <x:c r="B210" s="176" t="str">
        <x:v>https://www.etsy.com/listing/4457957963/race-car-baby-shower-invitation-suite</x:v>
      </x:c>
      <x:c r="C210" s="176" t="str">
        <x:v>ClaudiaDigitalsPH</x:v>
      </x:c>
      <x:c r="D210" s="176" t="str">
        <x:v>https://www.etsy.com/shop/ClaudiaDigitalsPH</x:v>
      </x:c>
      <x:c r="E210" s="244" t="n">
        <x:v>40</x:v>
      </x:c>
      <x:c r="F210" s="245" t="n">
        <x:v>13</x:v>
      </x:c>
      <x:c r="G210" s="246" t="n">
        <x:v>520</x:v>
      </x:c>
      <x:c r="H210" s="247" t="n">
        <x:v>100</x:v>
      </x:c>
      <x:c r="I210" s="245" t="n">
        <x:v>31</x:v>
      </x:c>
      <x:c r="J210" s="245" t="n">
        <x:v>4</x:v>
      </x:c>
      <x:c r="K210" s="176" t="str">
        <x:v>5 Mo.</x:v>
      </x:c>
      <x:c r="L210" s="245" t="n">
        <x:v>11</x:v>
      </x:c>
      <x:c r="M210" s="245" t="n">
        <x:v>1</x:v>
      </x:c>
      <x:c r="N210" s="245" t="n">
        <x:v>340</x:v>
      </x:c>
      <x:c r="O210" s="176" t="str">
        <x:v>Paper &amp; Party Supplies</x:v>
      </x:c>
      <x:c r="P210" s="245" t="n">
        <x:v>13</x:v>
      </x:c>
      <x:c r="Q210" s="245" t="n">
        <x:v>30</x:v>
      </x:c>
      <x:c r="R210" s="248" t="n">
        <x:v>9.12</x:v>
      </x:c>
      <x:c r="S210" s="245" t="n">
        <x:v>1983</x:v>
      </x:c>
      <x:c r="T210" s="176" t="str">
        <x:v>race car baby shower,racer invitation,free canva invite,editable templates,blue bow coquette,racing into,our hearts,teddy bear car,minimalist design,decor decoration,welcome sign banner,toppers games,favor tags labels</x:v>
      </x:c>
      <x:c r="U210" s="176" t="str">
        <x:v>race car baby shower</x:v>
      </x:c>
      <x:c r="V210" s="176" t="str">
        <x:v>racer invitation</x:v>
      </x:c>
      <x:c r="W210" s="176" t="str">
        <x:v>free canva invite</x:v>
      </x:c>
      <x:c r="X210" s="176" t="str">
        <x:v>editable templates</x:v>
      </x:c>
      <x:c r="Y210" s="176" t="str">
        <x:v>blue bow coquette</x:v>
      </x:c>
      <x:c r="Z210" s="176" t="str">
        <x:v>racing into</x:v>
      </x:c>
      <x:c r="AA210" s="176" t="str">
        <x:v>our hearts</x:v>
      </x:c>
      <x:c r="AB210" s="176" t="str">
        <x:v>teddy bear car</x:v>
      </x:c>
      <x:c r="AC210" s="176" t="str">
        <x:v>minimalist design</x:v>
      </x:c>
      <x:c r="AD210" s="176" t="str">
        <x:v>decor decoration</x:v>
      </x:c>
      <x:c r="AE210" s="176" t="str">
        <x:v>welcome sign banner</x:v>
      </x:c>
      <x:c r="AF210" s="176" t="str">
        <x:v>toppers games</x:v>
      </x:c>
      <x:c r="AG210" s="176" t="str">
        <x:v>favor tags labels</x:v>
      </x:c>
      <x:c r="AH210" s="249" t="str">
        <x:v>Direct</x:v>
      </x:c>
      <x:c r="AI210" s="249" t="str">
        <x:v>Invitation suite</x:v>
      </x:c>
      <x:c r="AJ210" s="249" t="str">
        <x:v>Digital/printable</x:v>
      </x:c>
      <x:c r="AK210" s="249" t="str">
        <x:v>Title explicitly combines baby shower + invitation + bundle/set/suite</x:v>
      </x:c>
      <x:c r="AL210" s="250" t="n">
        <x:v>5</x:v>
      </x:c>
      <x:c r="AM210" s="244" t="n">
        <x:f>IF($AH210="Direct",$E210,"")</x:f>
        <x:v>40</x:v>
      </x:c>
      <x:c r="AN210" s="245" t="n">
        <x:f>IF($AH210="Direct",$F210,0)</x:f>
        <x:v>13</x:v>
      </x:c>
      <x:c r="AO210" s="246" t="n">
        <x:f>IF($AH210="Direct",$G210,0)</x:f>
        <x:v>520</x:v>
      </x:c>
      <x:c r="AP210" s="176" t="n">
        <x:f>IF($AH210="Direct",1,0)</x:f>
        <x:v>1</x:v>
      </x:c>
      <x:c r="AQ210" s="176" t="n">
        <x:f>IF(AND($AH210="Direct",$F210&gt;0),1,0)</x:f>
        <x:v>1</x:v>
      </x:c>
      <x:c r="AR210" s="176" t="str">
        <x:v>No</x:v>
      </x:c>
    </x:row>
    <x:row r="211">
      <x:c r="A211" s="176" t="str">
        <x:v>Strawberry Baby Shower Digital Invitation with RSVP Tracking, Berry Sweet Pink Baby Shower Invite, Editable Canva Template, Instant Download</x:v>
      </x:c>
      <x:c r="B211" s="176" t="str">
        <x:v>https://www.etsy.com/listing/4514010949/strawberry-baby-shower-digital</x:v>
      </x:c>
      <x:c r="C211" s="176" t="str">
        <x:v>Hotobi</x:v>
      </x:c>
      <x:c r="D211" s="176" t="str">
        <x:v>https://www.etsy.com/shop/Hotobi</x:v>
      </x:c>
      <x:c r="E211" s="244" t="n">
        <x:v>25.99</x:v>
      </x:c>
      <x:c r="F211" s="245" t="n">
        <x:v>20</x:v>
      </x:c>
      <x:c r="G211" s="246" t="n">
        <x:v>520</x:v>
      </x:c>
      <x:c r="H211" s="247" t="n">
        <x:v>200</x:v>
      </x:c>
      <x:c r="I211" s="245" t="n">
        <x:v>29</x:v>
      </x:c>
      <x:c r="J211" s="245" t="n">
        <x:v>3</x:v>
      </x:c>
      <x:c r="K211" s="176" t="str">
        <x:v>2 Mo.</x:v>
      </x:c>
      <x:c r="L211" s="245" t="n">
        <x:v>57</x:v>
      </x:c>
      <x:c r="M211" s="245" t="n">
        <x:v>2</x:v>
      </x:c>
      <x:c r="N211" s="245" t="n">
        <x:v>1290</x:v>
      </x:c>
      <x:c r="O211" s="176" t="str">
        <x:v>Paper &amp; Party Supplies</x:v>
      </x:c>
      <x:c r="P211" s="245" t="n">
        <x:v>59</x:v>
      </x:c>
      <x:c r="Q211" s="245" t="n">
        <x:v>100</x:v>
      </x:c>
      <x:c r="R211" s="248" t="n">
        <x:v>2.25</x:v>
      </x:c>
      <x:c r="S211" s="245" t="n">
        <x:v>82204</x:v>
      </x:c>
      <x:c r="T211" s="176" t="str">
        <x:v>phone invitation,baby shower invite,text message invite,rsvp invitation,editable canva,berry sweet invite,berry sweet baby,berry sweet shower,pink baby shower,berry invitation,digital invitation,strawberry shower,girl baby shower</x:v>
      </x:c>
      <x:c r="U211" s="176" t="str">
        <x:v>phone invitation</x:v>
      </x:c>
      <x:c r="V211" s="176" t="str">
        <x:v>baby shower invite</x:v>
      </x:c>
      <x:c r="W211" s="176" t="str">
        <x:v>text message invite</x:v>
      </x:c>
      <x:c r="X211" s="176" t="str">
        <x:v>rsvp invitation</x:v>
      </x:c>
      <x:c r="Y211" s="176" t="str">
        <x:v>editable canva</x:v>
      </x:c>
      <x:c r="Z211" s="176" t="str">
        <x:v>berry sweet invite</x:v>
      </x:c>
      <x:c r="AA211" s="176" t="str">
        <x:v>berry sweet baby</x:v>
      </x:c>
      <x:c r="AB211" s="176" t="str">
        <x:v>berry sweet shower</x:v>
      </x:c>
      <x:c r="AC211" s="176" t="str">
        <x:v>pink baby shower</x:v>
      </x:c>
      <x:c r="AD211" s="176" t="str">
        <x:v>berry invitation</x:v>
      </x:c>
      <x:c r="AE211" s="176" t="str">
        <x:v>digital invitation</x:v>
      </x:c>
      <x:c r="AF211" s="176" t="str">
        <x:v>strawberry shower</x:v>
      </x:c>
      <x:c r="AG211" s="176" t="str">
        <x:v>girl baby shower</x:v>
      </x:c>
      <x:c r="AH211" s="249" t="str">
        <x:v>Adjacent</x:v>
      </x:c>
      <x:c r="AI211" s="249" t="str">
        <x:v>Single invitation</x:v>
      </x:c>
      <x:c r="AJ211" s="249" t="str">
        <x:v>Digital/printable</x:v>
      </x:c>
      <x:c r="AK211" s="249" t="str">
        <x:v>Baby shower invitation without bundle language</x:v>
      </x:c>
      <x:c r="AL211" s="250" t="n">
        <x:v>2</x:v>
      </x:c>
      <x:c r="AM211" s="244" t="str">
        <x:f>IF($AH211="Direct",$E211,"")</x:f>
      </x:c>
      <x:c r="AN211" s="245" t="n">
        <x:f>IF($AH211="Direct",$F211,0)</x:f>
        <x:v>0</x:v>
      </x:c>
      <x:c r="AO211" s="246" t="n">
        <x:f>IF($AH211="Direct",$G211,0)</x:f>
        <x:v>0</x:v>
      </x:c>
      <x:c r="AP211" s="176" t="n">
        <x:f>IF($AH211="Direct",1,0)</x:f>
        <x:v>0</x:v>
      </x:c>
      <x:c r="AQ211" s="176" t="n">
        <x:f>IF(AND($AH211="Direct",$F211&gt;0),1,0)</x:f>
        <x:v>0</x:v>
      </x:c>
      <x:c r="AR211" s="176" t="str">
        <x:v>No</x:v>
      </x:c>
    </x:row>
    <x:row r="212">
      <x:c r="A212" s="176" t="str">
        <x:v>Editable Baby Shower Invitation and Enclosure Cards | Green Floral Baby Shower Set | Diaper Raffle | Books for Baby | Gift Registry</x:v>
      </x:c>
      <x:c r="B212" s="176" t="str">
        <x:v>https://www.etsy.com/listing/4455113489/editable-baby-shower-invitation-and</x:v>
      </x:c>
      <x:c r="C212" s="176" t="str">
        <x:v>GreetandGatherStudio</x:v>
      </x:c>
      <x:c r="D212" s="176" t="str">
        <x:v>https://www.etsy.com/shop/GreetandGatherStudio</x:v>
      </x:c>
      <x:c r="E212" s="244" t="n">
        <x:v>19.24</x:v>
      </x:c>
      <x:c r="F212" s="245" t="n">
        <x:v>27</x:v>
      </x:c>
      <x:c r="G212" s="246" t="n">
        <x:v>519</x:v>
      </x:c>
      <x:c r="H212" s="247" t="n">
        <x:v>0</x:v>
      </x:c>
      <x:c r="I212" s="245" t="n">
        <x:v>53</x:v>
      </x:c>
      <x:c r="J212" s="245" t="n">
        <x:v>2</x:v>
      </x:c>
      <x:c r="K212" s="176" t="str">
        <x:v>5 Mo.</x:v>
      </x:c>
      <x:c r="L212" s="245" t="n">
        <x:v>3</x:v>
      </x:c>
      <x:c r="M212" s="245" t="n">
        <x:v>0</x:v>
      </x:c>
      <x:c r="N212" s="245" t="n">
        <x:v>60</x:v>
      </x:c>
      <x:c r="O212" s="176" t="str">
        <x:v>Paper &amp; Party Supplies</x:v>
      </x:c>
      <x:c r="P212" s="245" t="n">
        <x:v>14</x:v>
      </x:c>
      <x:c r="Q212" s="245" t="n">
        <x:v>0</x:v>
      </x:c>
      <x:c r="R212" s="248" t="n">
        <x:v>88.33</x:v>
      </x:c>
      <x:c r="S212" s="245" t="n">
        <x:v>850</x:v>
      </x:c>
      <x:c r="T212" s="176" t="str">
        <x:v>editable template,printable invitation,digital invitation,editable invite,whimsical,hand drawn,books for baby,gifts for baby,baby shower,striped bow,hand drawn floral,green toile,diaper raffle</x:v>
      </x:c>
      <x:c r="U212" s="176" t="str">
        <x:v>editable template</x:v>
      </x:c>
      <x:c r="V212" s="176" t="str">
        <x:v>printable invitation</x:v>
      </x:c>
      <x:c r="W212" s="176" t="str">
        <x:v>digital invitation</x:v>
      </x:c>
      <x:c r="X212" s="176" t="str">
        <x:v>editable invite</x:v>
      </x:c>
      <x:c r="Y212" s="176" t="str">
        <x:v>whimsical</x:v>
      </x:c>
      <x:c r="Z212" s="176" t="str">
        <x:v>hand drawn</x:v>
      </x:c>
      <x:c r="AA212" s="176" t="str">
        <x:v>books for baby</x:v>
      </x:c>
      <x:c r="AB212" s="176" t="str">
        <x:v>gifts for baby</x:v>
      </x:c>
      <x:c r="AC212" s="176" t="str">
        <x:v>baby shower</x:v>
      </x:c>
      <x:c r="AD212" s="176" t="str">
        <x:v>striped bow</x:v>
      </x:c>
      <x:c r="AE212" s="176" t="str">
        <x:v>hand drawn floral</x:v>
      </x:c>
      <x:c r="AF212" s="176" t="str">
        <x:v>green toile</x:v>
      </x:c>
      <x:c r="AG212" s="176" t="str">
        <x:v>diaper raffle</x:v>
      </x:c>
      <x:c r="AH212" s="249" t="str">
        <x:v>Direct</x:v>
      </x:c>
      <x:c r="AI212" s="249" t="str">
        <x:v>Invitation suite</x:v>
      </x:c>
      <x:c r="AJ212" s="249" t="str">
        <x:v>Digital/printable</x:v>
      </x:c>
      <x:c r="AK212" s="249" t="str">
        <x:v>Title explicitly combines baby shower + invitation + bundle/set/suite</x:v>
      </x:c>
      <x:c r="AL212" s="250" t="n">
        <x:v>5</x:v>
      </x:c>
      <x:c r="AM212" s="244" t="n">
        <x:f>IF($AH212="Direct",$E212,"")</x:f>
        <x:v>19.24</x:v>
      </x:c>
      <x:c r="AN212" s="245" t="n">
        <x:f>IF($AH212="Direct",$F212,0)</x:f>
        <x:v>27</x:v>
      </x:c>
      <x:c r="AO212" s="246" t="n">
        <x:f>IF($AH212="Direct",$G212,0)</x:f>
        <x:v>519</x:v>
      </x:c>
      <x:c r="AP212" s="176" t="n">
        <x:f>IF($AH212="Direct",1,0)</x:f>
        <x:v>1</x:v>
      </x:c>
      <x:c r="AQ212" s="176" t="n">
        <x:f>IF(AND($AH212="Direct",$F212&gt;0),1,0)</x:f>
        <x:v>1</x:v>
      </x:c>
      <x:c r="AR212" s="176" t="str">
        <x:v>No</x:v>
      </x:c>
    </x:row>
    <x:row r="213">
      <x:c r="A213" s="176" t="str">
        <x:v>Pink Bun in the Oven Baby Shower Bundle, Stripe, Bun themed , Shower Decorations, Girl Baby</x:v>
      </x:c>
      <x:c r="B213" s="176" t="str">
        <x:v>https://www.etsy.com/listing/4460786104/pink-bun-in-the-oven-baby-shower-bundle</x:v>
      </x:c>
      <x:c r="C213" s="176" t="str">
        <x:v>CherryLittleDesignCo</x:v>
      </x:c>
      <x:c r="D213" s="176" t="str">
        <x:v>https://www.etsy.com/shop/CherryLittleDesignCo</x:v>
      </x:c>
      <x:c r="E213" s="244" t="n">
        <x:v>43</x:v>
      </x:c>
      <x:c r="F213" s="245" t="n">
        <x:v>12</x:v>
      </x:c>
      <x:c r="G213" s="246" t="n">
        <x:v>516</x:v>
      </x:c>
      <x:c r="H213" s="247" t="n">
        <x:v>0</x:v>
      </x:c>
      <x:c r="I213" s="245" t="n">
        <x:v>23</x:v>
      </x:c>
      <x:c r="J213" s="245" t="n">
        <x:v>2</x:v>
      </x:c>
      <x:c r="K213" s="176" t="str">
        <x:v>5 Mo.</x:v>
      </x:c>
      <x:c r="L213" s="245" t="n">
        <x:v>24</x:v>
      </x:c>
      <x:c r="M213" s="245" t="n">
        <x:v>0</x:v>
      </x:c>
      <x:c r="N213" s="245" t="n">
        <x:v>726</x:v>
      </x:c>
      <x:c r="O213" s="176" t="str">
        <x:v>Paper &amp; Party Supplies</x:v>
      </x:c>
      <x:c r="P213" s="245" t="n">
        <x:v>84</x:v>
      </x:c>
      <x:c r="Q213" s="245" t="n">
        <x:v>45</x:v>
      </x:c>
      <x:c r="R213" s="248" t="n">
        <x:v>3.17</x:v>
      </x:c>
      <x:c r="S213" s="245" t="n">
        <x:v>62843</x:v>
      </x:c>
      <x:c r="T213" s="176" t="str">
        <x:v>baby shower sign,baby shower bundle,baby shower invite,welcome sign,decorations,girl baby shower,pink stripe,pink bun is,in the oven,pink bun in the oven,baby brunch,books for baby,baby shower games</x:v>
      </x:c>
      <x:c r="U213" s="176" t="str">
        <x:v>baby shower sign</x:v>
      </x:c>
      <x:c r="V213" s="176" t="str">
        <x:v>baby shower bundle</x:v>
      </x:c>
      <x:c r="W213" s="176" t="str">
        <x:v>baby shower invite</x:v>
      </x:c>
      <x:c r="X213" s="176" t="str">
        <x:v>welcome sign</x:v>
      </x:c>
      <x:c r="Y213" s="176" t="str">
        <x:v>decorations</x:v>
      </x:c>
      <x:c r="Z213" s="176" t="str">
        <x:v>girl baby shower</x:v>
      </x:c>
      <x:c r="AA213" s="176" t="str">
        <x:v>pink stripe</x:v>
      </x:c>
      <x:c r="AB213" s="176" t="str">
        <x:v>pink bun is</x:v>
      </x:c>
      <x:c r="AC213" s="176" t="str">
        <x:v>in the oven</x:v>
      </x:c>
      <x:c r="AD213" s="176" t="str">
        <x:v>pink bun in the oven</x:v>
      </x:c>
      <x:c r="AE213" s="176" t="str">
        <x:v>baby brunch</x:v>
      </x:c>
      <x:c r="AF213" s="176" t="str">
        <x:v>books for baby</x:v>
      </x:c>
      <x:c r="AG213" s="176" t="str">
        <x:v>baby shower games</x:v>
      </x:c>
      <x:c r="AH213" s="249" t="str">
        <x:v>Adjacent</x:v>
      </x:c>
      <x:c r="AI213" s="249" t="str">
        <x:v>Games/decor bundle</x:v>
      </x:c>
      <x:c r="AJ213" s="249" t="str">
        <x:v>Unclear format</x:v>
      </x:c>
      <x:c r="AK213" s="249" t="str">
        <x:v>Baby shower bundle without invitation language</x:v>
      </x:c>
      <x:c r="AL213" s="250" t="n">
        <x:v>5</x:v>
      </x:c>
      <x:c r="AM213" s="244" t="str">
        <x:f>IF($AH213="Direct",$E213,"")</x:f>
      </x:c>
      <x:c r="AN213" s="245" t="n">
        <x:f>IF($AH213="Direct",$F213,0)</x:f>
        <x:v>0</x:v>
      </x:c>
      <x:c r="AO213" s="246" t="n">
        <x:f>IF($AH213="Direct",$G213,0)</x:f>
        <x:v>0</x:v>
      </x:c>
      <x:c r="AP213" s="176" t="n">
        <x:f>IF($AH213="Direct",1,0)</x:f>
        <x:v>0</x:v>
      </x:c>
      <x:c r="AQ213" s="176" t="n">
        <x:f>IF(AND($AH213="Direct",$F213&gt;0),1,0)</x:f>
        <x:v>0</x:v>
      </x:c>
      <x:c r="AR213" s="176" t="str">
        <x:v>No</x:v>
      </x:c>
    </x:row>
    <x:row r="214">
      <x:c r="A214" s="176" t="str">
        <x:v>Pink Baby is Brewing Baby Shower Bundle, Stripe Baby is Brewing Baby Shower, Coffee themed , Shower Decorations, Girl Baby</x:v>
      </x:c>
      <x:c r="B214" s="176" t="str">
        <x:v>https://www.etsy.com/listing/4455478544/pink-baby-is-brewing-baby-shower-bundle</x:v>
      </x:c>
      <x:c r="C214" s="176" t="str">
        <x:v>CherryLittleDesignCo</x:v>
      </x:c>
      <x:c r="D214" s="176" t="str">
        <x:v>https://www.etsy.com/shop/CherryLittleDesignCo</x:v>
      </x:c>
      <x:c r="E214" s="244" t="n">
        <x:v>43</x:v>
      </x:c>
      <x:c r="F214" s="245" t="n">
        <x:v>12</x:v>
      </x:c>
      <x:c r="G214" s="246" t="n">
        <x:v>516</x:v>
      </x:c>
      <x:c r="H214" s="247" t="n">
        <x:v>0</x:v>
      </x:c>
      <x:c r="I214" s="245" t="n">
        <x:v>48</x:v>
      </x:c>
      <x:c r="J214" s="245" t="n">
        <x:v>4</x:v>
      </x:c>
      <x:c r="K214" s="176" t="str">
        <x:v>5 Mo.</x:v>
      </x:c>
      <x:c r="L214" s="245" t="n">
        <x:v>28</x:v>
      </x:c>
      <x:c r="M214" s="245" t="n">
        <x:v>1</x:v>
      </x:c>
      <x:c r="N214" s="245" t="n">
        <x:v>862</x:v>
      </x:c>
      <x:c r="O214" s="176" t="str">
        <x:v>Paper &amp; Party Supplies</x:v>
      </x:c>
      <x:c r="P214" s="245" t="n">
        <x:v>84</x:v>
      </x:c>
      <x:c r="Q214" s="245" t="n">
        <x:v>51</x:v>
      </x:c>
      <x:c r="R214" s="248" t="n">
        <x:v>5.57</x:v>
      </x:c>
      <x:c r="S214" s="245" t="n">
        <x:v>62843</x:v>
      </x:c>
      <x:c r="T214" s="176" t="str">
        <x:v>baby shower sign,baby shower bundle,a baby is brewing,brewing baby shower,coffee baby shower,coffee themed,baby shower invite,welcome sign,decorations,girl baby shower,pink baby is brewing,pink coffee baby,pink stripe</x:v>
      </x:c>
      <x:c r="U214" s="176" t="str">
        <x:v>baby shower sign</x:v>
      </x:c>
      <x:c r="V214" s="176" t="str">
        <x:v>baby shower bundle</x:v>
      </x:c>
      <x:c r="W214" s="176" t="str">
        <x:v>a baby is brewing</x:v>
      </x:c>
      <x:c r="X214" s="176" t="str">
        <x:v>brewing baby shower</x:v>
      </x:c>
      <x:c r="Y214" s="176" t="str">
        <x:v>coffee baby shower</x:v>
      </x:c>
      <x:c r="Z214" s="176" t="str">
        <x:v>coffee themed</x:v>
      </x:c>
      <x:c r="AA214" s="176" t="str">
        <x:v>baby shower invite</x:v>
      </x:c>
      <x:c r="AB214" s="176" t="str">
        <x:v>welcome sign</x:v>
      </x:c>
      <x:c r="AC214" s="176" t="str">
        <x:v>decorations</x:v>
      </x:c>
      <x:c r="AD214" s="176" t="str">
        <x:v>girl baby shower</x:v>
      </x:c>
      <x:c r="AE214" s="176" t="str">
        <x:v>pink baby is brewing</x:v>
      </x:c>
      <x:c r="AF214" s="176" t="str">
        <x:v>pink coffee baby</x:v>
      </x:c>
      <x:c r="AG214" s="176" t="str">
        <x:v>pink stripe</x:v>
      </x:c>
      <x:c r="AH214" s="249" t="str">
        <x:v>Adjacent</x:v>
      </x:c>
      <x:c r="AI214" s="249" t="str">
        <x:v>Games/decor bundle</x:v>
      </x:c>
      <x:c r="AJ214" s="249" t="str">
        <x:v>Unclear format</x:v>
      </x:c>
      <x:c r="AK214" s="249" t="str">
        <x:v>Baby shower bundle without invitation language</x:v>
      </x:c>
      <x:c r="AL214" s="250" t="n">
        <x:v>5</x:v>
      </x:c>
      <x:c r="AM214" s="244" t="str">
        <x:f>IF($AH214="Direct",$E214,"")</x:f>
      </x:c>
      <x:c r="AN214" s="245" t="n">
        <x:f>IF($AH214="Direct",$F214,0)</x:f>
        <x:v>0</x:v>
      </x:c>
      <x:c r="AO214" s="246" t="n">
        <x:f>IF($AH214="Direct",$G214,0)</x:f>
        <x:v>0</x:v>
      </x:c>
      <x:c r="AP214" s="176" t="n">
        <x:f>IF($AH214="Direct",1,0)</x:f>
        <x:v>0</x:v>
      </x:c>
      <x:c r="AQ214" s="176" t="n">
        <x:f>IF(AND($AH214="Direct",$F214&gt;0),1,0)</x:f>
        <x:v>0</x:v>
      </x:c>
      <x:c r="AR214" s="176" t="str">
        <x:v>No</x:v>
      </x:c>
    </x:row>
    <x:row r="215">
      <x:c r="A215" s="176" t="str">
        <x:v>Blue Beach Baby Shower Invitation Bundle: Editable Summer Theme (Digital Download)</x:v>
      </x:c>
      <x:c r="B215" s="176" t="str">
        <x:v>https://www.etsy.com/listing/1890227531/blue-beach-baby-shower-invitation-bundle</x:v>
      </x:c>
      <x:c r="C215" s="176" t="str">
        <x:v>VeluPrint</x:v>
      </x:c>
      <x:c r="D215" s="176" t="str">
        <x:v>https://www.etsy.com/shop/VeluPrint</x:v>
      </x:c>
      <x:c r="E215" s="244" t="n">
        <x:v>29.9</x:v>
      </x:c>
      <x:c r="F215" s="245" t="n">
        <x:v>17</x:v>
      </x:c>
      <x:c r="G215" s="246" t="n">
        <x:v>508</x:v>
      </x:c>
      <x:c r="H215" s="247" t="n">
        <x:v>0</x:v>
      </x:c>
      <x:c r="I215" s="245" t="n">
        <x:v>16</x:v>
      </x:c>
      <x:c r="J215" s="245" t="n">
        <x:v>1</x:v>
      </x:c>
      <x:c r="K215" s="176" t="str">
        <x:v>16 Mo.</x:v>
      </x:c>
      <x:c r="L215" s="245" t="n">
        <x:v>22</x:v>
      </x:c>
      <x:c r="M215" s="245" t="n">
        <x:v>0</x:v>
      </x:c>
      <x:c r="N215" s="245" t="n">
        <x:v>935</x:v>
      </x:c>
      <x:c r="O215" s="176" t="str">
        <x:v>Paper &amp; Party Supplies</x:v>
      </x:c>
      <x:c r="P215" s="245" t="n">
        <x:v>99</x:v>
      </x:c>
      <x:c r="Q215" s="245" t="n">
        <x:v>25</x:v>
      </x:c>
      <x:c r="R215" s="248" t="n">
        <x:v>1.71</x:v>
      </x:c>
      <x:c r="S215" s="245" t="n">
        <x:v>47845</x:v>
      </x:c>
      <x:c r="T215" s="176" t="str">
        <x:v>printable invitation,editable template,shower game bundle,diaper raffle ticket,editable baby shower,sprinkle  set,splish splash baby,summer baby shower,diy baby shower,beach theme,blue beach baby,boy baby sprinkle,vp104</x:v>
      </x:c>
      <x:c r="U215" s="176" t="str">
        <x:v>printable invitation</x:v>
      </x:c>
      <x:c r="V215" s="176" t="str">
        <x:v>editable template</x:v>
      </x:c>
      <x:c r="W215" s="176" t="str">
        <x:v>shower game bundle</x:v>
      </x:c>
      <x:c r="X215" s="176" t="str">
        <x:v>diaper raffle ticket</x:v>
      </x:c>
      <x:c r="Y215" s="176" t="str">
        <x:v>editable baby shower</x:v>
      </x:c>
      <x:c r="Z215" s="176" t="str">
        <x:v>sprinkle  set</x:v>
      </x:c>
      <x:c r="AA215" s="176" t="str">
        <x:v>splish splash baby</x:v>
      </x:c>
      <x:c r="AB215" s="176" t="str">
        <x:v>summer baby shower</x:v>
      </x:c>
      <x:c r="AC215" s="176" t="str">
        <x:v>diy baby shower</x:v>
      </x:c>
      <x:c r="AD215" s="176" t="str">
        <x:v>beach theme</x:v>
      </x:c>
      <x:c r="AE215" s="176" t="str">
        <x:v>blue beach baby</x:v>
      </x:c>
      <x:c r="AF215" s="176" t="str">
        <x:v>boy baby sprinkle</x:v>
      </x:c>
      <x:c r="AG215" s="176" t="str">
        <x:v>vp104</x:v>
      </x:c>
      <x:c r="AH215" s="249" t="str">
        <x:v>Direct</x:v>
      </x:c>
      <x:c r="AI215" s="249" t="str">
        <x:v>Invitation suite</x:v>
      </x:c>
      <x:c r="AJ215" s="249" t="str">
        <x:v>Digital/printable</x:v>
      </x:c>
      <x:c r="AK215" s="249" t="str">
        <x:v>Title explicitly combines baby shower + invitation + bundle/set/suite</x:v>
      </x:c>
      <x:c r="AL215" s="250" t="n">
        <x:v>16</x:v>
      </x:c>
      <x:c r="AM215" s="244" t="n">
        <x:f>IF($AH215="Direct",$E215,"")</x:f>
        <x:v>29.9</x:v>
      </x:c>
      <x:c r="AN215" s="245" t="n">
        <x:f>IF($AH215="Direct",$F215,0)</x:f>
        <x:v>17</x:v>
      </x:c>
      <x:c r="AO215" s="246" t="n">
        <x:f>IF($AH215="Direct",$G215,0)</x:f>
        <x:v>508</x:v>
      </x:c>
      <x:c r="AP215" s="176" t="n">
        <x:f>IF($AH215="Direct",1,0)</x:f>
        <x:v>1</x:v>
      </x:c>
      <x:c r="AQ215" s="176" t="n">
        <x:f>IF(AND($AH215="Direct",$F215&gt;0),1,0)</x:f>
        <x:v>1</x:v>
      </x:c>
      <x:c r="AR215" s="176" t="str">
        <x:v>No</x:v>
      </x:c>
    </x:row>
    <x:row r="216">
      <x:c r="A216" s="176" t="str">
        <x:v>Baby in Bloom Baby Shower Digital Invitation RSVP Countdown Music Wildflowers Butterfly Invite Canva Editable</x:v>
      </x:c>
      <x:c r="B216" s="176" t="str">
        <x:v>https://www.etsy.com/listing/4505626404/baby-in-bloom-baby-shower-digital</x:v>
      </x:c>
      <x:c r="C216" s="176" t="str">
        <x:v>LiquiformDesign</x:v>
      </x:c>
      <x:c r="D216" s="176" t="str">
        <x:v>https://www.etsy.com/shop/LiquiformDesign</x:v>
      </x:c>
      <x:c r="E216" s="244" t="n">
        <x:v>28.19</x:v>
      </x:c>
      <x:c r="F216" s="245" t="n">
        <x:v>18</x:v>
      </x:c>
      <x:c r="G216" s="246" t="n">
        <x:v>507</x:v>
      </x:c>
      <x:c r="H216" s="247" t="n">
        <x:v>-100</x:v>
      </x:c>
      <x:c r="I216" s="245" t="n">
        <x:v>6</x:v>
      </x:c>
      <x:c r="J216" s="245" t="n">
        <x:v>1</x:v>
      </x:c>
      <x:c r="K216" s="176" t="str">
        <x:v>2 Mo.</x:v>
      </x:c>
      <x:c r="L216" s="245" t="n">
        <x:v>6</x:v>
      </x:c>
      <x:c r="M216" s="245" t="n">
        <x:v>1</x:v>
      </x:c>
      <x:c r="N216" s="245" t="n">
        <x:v>122</x:v>
      </x:c>
      <x:c r="O216" s="176" t="str">
        <x:v>Paper &amp; Party Supplies</x:v>
      </x:c>
      <x:c r="P216" s="245" t="n">
        <x:v>9</x:v>
      </x:c>
      <x:c r="Q216" s="245" t="n">
        <x:v>30</x:v>
      </x:c>
      <x:c r="R216" s="248" t="n">
        <x:v>4.92</x:v>
      </x:c>
      <x:c r="S216" s="245" t="n">
        <x:v>78</x:v>
      </x:c>
      <x:c r="T216" s="176" t="str">
        <x:v>baby in bloom baby,baby shower invite,rsvp trackable music,baby countdown,wildflowers animated,baby sprinkle evite,butterfly baby,pink bow baby shower,diaper raffle,spring floral baby,girl baby shower boy,canva editable,digital invite</x:v>
      </x:c>
      <x:c r="U216" s="176" t="str">
        <x:v>baby in bloom baby</x:v>
      </x:c>
      <x:c r="V216" s="176" t="str">
        <x:v>baby shower invite</x:v>
      </x:c>
      <x:c r="W216" s="176" t="str">
        <x:v>rsvp trackable music</x:v>
      </x:c>
      <x:c r="X216" s="176" t="str">
        <x:v>baby countdown</x:v>
      </x:c>
      <x:c r="Y216" s="176" t="str">
        <x:v>wildflowers animated</x:v>
      </x:c>
      <x:c r="Z216" s="176" t="str">
        <x:v>baby sprinkle evite</x:v>
      </x:c>
      <x:c r="AA216" s="176" t="str">
        <x:v>butterfly baby</x:v>
      </x:c>
      <x:c r="AB216" s="176" t="str">
        <x:v>pink bow baby shower</x:v>
      </x:c>
      <x:c r="AC216" s="176" t="str">
        <x:v>diaper raffle</x:v>
      </x:c>
      <x:c r="AD216" s="176" t="str">
        <x:v>spring floral baby</x:v>
      </x:c>
      <x:c r="AE216" s="176" t="str">
        <x:v>girl baby shower boy</x:v>
      </x:c>
      <x:c r="AF216" s="176" t="str">
        <x:v>canva editable</x:v>
      </x:c>
      <x:c r="AG216" s="176" t="str">
        <x:v>digital invite</x:v>
      </x:c>
      <x:c r="AH216" s="249" t="str">
        <x:v>Adjacent</x:v>
      </x:c>
      <x:c r="AI216" s="249" t="str">
        <x:v>Single invitation</x:v>
      </x:c>
      <x:c r="AJ216" s="249" t="str">
        <x:v>Digital/printable</x:v>
      </x:c>
      <x:c r="AK216" s="249" t="str">
        <x:v>Baby shower invitation without bundle language</x:v>
      </x:c>
      <x:c r="AL216" s="250" t="n">
        <x:v>2</x:v>
      </x:c>
      <x:c r="AM216" s="244" t="str">
        <x:f>IF($AH216="Direct",$E216,"")</x:f>
      </x:c>
      <x:c r="AN216" s="245" t="n">
        <x:f>IF($AH216="Direct",$F216,0)</x:f>
        <x:v>0</x:v>
      </x:c>
      <x:c r="AO216" s="246" t="n">
        <x:f>IF($AH216="Direct",$G216,0)</x:f>
        <x:v>0</x:v>
      </x:c>
      <x:c r="AP216" s="176" t="n">
        <x:f>IF($AH216="Direct",1,0)</x:f>
        <x:v>0</x:v>
      </x:c>
      <x:c r="AQ216" s="176" t="n">
        <x:f>IF(AND($AH216="Direct",$F216&gt;0),1,0)</x:f>
        <x:v>0</x:v>
      </x:c>
      <x:c r="AR216" s="176" t="str">
        <x:v>No</x:v>
      </x:c>
    </x:row>
    <x:row r="217">
      <x:c r="A217" s="176" t="str">
        <x:v>Winnie The Pooh Baby Shower Girl Invite Winnie Baby Shower Digital Invitation Template Editable RSVP Baby Shower Teddy Bear Canva Winnie J36</x:v>
      </x:c>
      <x:c r="B217" s="176" t="str">
        <x:v>https://www.etsy.com/listing/4487205161/winnie-the-pooh-baby-shower-girl-invite</x:v>
      </x:c>
      <x:c r="C217" s="176" t="str">
        <x:v>CreativeJeffDesigns</x:v>
      </x:c>
      <x:c r="D217" s="176" t="str">
        <x:v>https://www.etsy.com/shop/CreativeJeffDesigns</x:v>
      </x:c>
      <x:c r="E217" s="244" t="n">
        <x:v>12</x:v>
      </x:c>
      <x:c r="F217" s="245" t="n">
        <x:v>42</x:v>
      </x:c>
      <x:c r="G217" s="246" t="n">
        <x:v>504</x:v>
      </x:c>
      <x:c r="H217" s="247" t="n">
        <x:v>0</x:v>
      </x:c>
      <x:c r="I217" s="245" t="n">
        <x:v>130</x:v>
      </x:c>
      <x:c r="J217" s="245" t="n">
        <x:v>10</x:v>
      </x:c>
      <x:c r="K217" s="176" t="str">
        <x:v>3 Mo.</x:v>
      </x:c>
      <x:c r="L217" s="245" t="n">
        <x:v>80</x:v>
      </x:c>
      <x:c r="M217" s="245" t="n">
        <x:v>3</x:v>
      </x:c>
      <x:c r="N217" s="245" t="n">
        <x:v>2309</x:v>
      </x:c>
      <x:c r="O217" s="176" t="str">
        <x:v>Paper &amp; Party Supplies</x:v>
      </x:c>
      <x:c r="P217" s="245" t="n">
        <x:v>31</x:v>
      </x:c>
      <x:c r="Q217" s="245" t="n">
        <x:v>100</x:v>
      </x:c>
      <x:c r="R217" s="248" t="n">
        <x:v>5.63</x:v>
      </x:c>
      <x:c r="S217" s="245" t="n">
        <x:v>16954</x:v>
      </x:c>
      <x:c r="T217" s="176" t="str">
        <x:v>winnie the pooh,winnie baby shower,digital baby shower,editable baby invite,the pooh invitation,winnie pooh invite,winnie invitations,winnie pooh invites,rsvp baby shower,pooh bear invitation,canva baby shower,baby shower girl,girl bear shower</x:v>
      </x:c>
      <x:c r="U217" s="176" t="str">
        <x:v>winnie the pooh</x:v>
      </x:c>
      <x:c r="V217" s="176" t="str">
        <x:v>winnie baby shower</x:v>
      </x:c>
      <x:c r="W217" s="176" t="str">
        <x:v>digital baby shower</x:v>
      </x:c>
      <x:c r="X217" s="176" t="str">
        <x:v>editable baby invite</x:v>
      </x:c>
      <x:c r="Y217" s="176" t="str">
        <x:v>the pooh invitation</x:v>
      </x:c>
      <x:c r="Z217" s="176" t="str">
        <x:v>winnie pooh invite</x:v>
      </x:c>
      <x:c r="AA217" s="176" t="str">
        <x:v>winnie invitations</x:v>
      </x:c>
      <x:c r="AB217" s="176" t="str">
        <x:v>winnie pooh invites</x:v>
      </x:c>
      <x:c r="AC217" s="176" t="str">
        <x:v>rsvp baby shower</x:v>
      </x:c>
      <x:c r="AD217" s="176" t="str">
        <x:v>pooh bear invitation</x:v>
      </x:c>
      <x:c r="AE217" s="176" t="str">
        <x:v>canva baby shower</x:v>
      </x:c>
      <x:c r="AF217" s="176" t="str">
        <x:v>baby shower girl</x:v>
      </x:c>
      <x:c r="AG217" s="176" t="str">
        <x:v>girl bear shower</x:v>
      </x:c>
      <x:c r="AH217" s="249" t="str">
        <x:v>Adjacent</x:v>
      </x:c>
      <x:c r="AI217" s="249" t="str">
        <x:v>Single invitation</x:v>
      </x:c>
      <x:c r="AJ217" s="249" t="str">
        <x:v>Digital/printable</x:v>
      </x:c>
      <x:c r="AK217" s="249" t="str">
        <x:v>Baby shower invitation without bundle language</x:v>
      </x:c>
      <x:c r="AL217" s="250" t="n">
        <x:v>3</x:v>
      </x:c>
      <x:c r="AM217" s="244" t="str">
        <x:f>IF($AH217="Direct",$E217,"")</x:f>
      </x:c>
      <x:c r="AN217" s="245" t="n">
        <x:f>IF($AH217="Direct",$F217,0)</x:f>
        <x:v>0</x:v>
      </x:c>
      <x:c r="AO217" s="246" t="n">
        <x:f>IF($AH217="Direct",$G217,0)</x:f>
        <x:v>0</x:v>
      </x:c>
      <x:c r="AP217" s="176" t="n">
        <x:f>IF($AH217="Direct",1,0)</x:f>
        <x:v>0</x:v>
      </x:c>
      <x:c r="AQ217" s="176" t="n">
        <x:f>IF(AND($AH217="Direct",$F217&gt;0),1,0)</x:f>
        <x:v>0</x:v>
      </x:c>
      <x:c r="AR217" s="176" t="str">
        <x:v>Yes</x:v>
      </x:c>
    </x:row>
    <x:row r="218">
      <x:c r="A218" s="176" t="str">
        <x:v>Blue Airplane Baby Shower Invitations - Travel Theme Editable Bundle Bab248</x:v>
      </x:c>
      <x:c r="B218" s="176" t="str">
        <x:v>https://www.etsy.com/listing/1851321296/blue-airplane-baby-shower-invitations</x:v>
      </x:c>
      <x:c r="C218" s="176" t="str">
        <x:v>HoneydesignStore</x:v>
      </x:c>
      <x:c r="D218" s="176" t="str">
        <x:v>https://www.etsy.com/shop/HoneydesignStore</x:v>
      </x:c>
      <x:c r="E218" s="244" t="n">
        <x:v>36</x:v>
      </x:c>
      <x:c r="F218" s="245" t="n">
        <x:v>14</x:v>
      </x:c>
      <x:c r="G218" s="246" t="n">
        <x:v>504</x:v>
      </x:c>
      <x:c r="H218" s="247" t="n">
        <x:v>0</x:v>
      </x:c>
      <x:c r="I218" s="245" t="n">
        <x:v>56</x:v>
      </x:c>
      <x:c r="J218" s="245" t="n">
        <x:v>4</x:v>
      </x:c>
      <x:c r="K218" s="176" t="str">
        <x:v>18 Mo.</x:v>
      </x:c>
      <x:c r="L218" s="245" t="n">
        <x:v>56</x:v>
      </x:c>
      <x:c r="M218" s="245" t="n">
        <x:v>0</x:v>
      </x:c>
      <x:c r="N218" s="245" t="n">
        <x:v>2926</x:v>
      </x:c>
      <x:c r="O218" s="176" t="str">
        <x:v>Paper &amp; Party Supplies</x:v>
      </x:c>
      <x:c r="P218" s="245" t="n">
        <x:v>117</x:v>
      </x:c>
      <x:c r="Q218" s="245" t="n">
        <x:v>48</x:v>
      </x:c>
      <x:c r="R218" s="248" t="n">
        <x:v>1.91</x:v>
      </x:c>
      <x:c r="S218" s="245" t="n">
        <x:v>323025</x:v>
      </x:c>
      <x:c r="T218" s="176" t="str">
        <x:v>shower invitation,baby shower bundle,baby shower games,baby shower package,editable template,decor decorations,pilot baby shower,travel shower,blue airplane,adventure awaits,boy baby shower,airplane baby shower,cloud star sky</x:v>
      </x:c>
      <x:c r="U218" s="176" t="str">
        <x:v>shower invitation</x:v>
      </x:c>
      <x:c r="V218" s="176" t="str">
        <x:v>baby shower bundle</x:v>
      </x:c>
      <x:c r="W218" s="176" t="str">
        <x:v>baby shower games</x:v>
      </x:c>
      <x:c r="X218" s="176" t="str">
        <x:v>baby shower package</x:v>
      </x:c>
      <x:c r="Y218" s="176" t="str">
        <x:v>editable template</x:v>
      </x:c>
      <x:c r="Z218" s="176" t="str">
        <x:v>decor decorations</x:v>
      </x:c>
      <x:c r="AA218" s="176" t="str">
        <x:v>pilot baby shower</x:v>
      </x:c>
      <x:c r="AB218" s="176" t="str">
        <x:v>travel shower</x:v>
      </x:c>
      <x:c r="AC218" s="176" t="str">
        <x:v>blue airplane</x:v>
      </x:c>
      <x:c r="AD218" s="176" t="str">
        <x:v>adventure awaits</x:v>
      </x:c>
      <x:c r="AE218" s="176" t="str">
        <x:v>boy baby shower</x:v>
      </x:c>
      <x:c r="AF218" s="176" t="str">
        <x:v>airplane baby shower</x:v>
      </x:c>
      <x:c r="AG218" s="176" t="str">
        <x:v>cloud star sky</x:v>
      </x:c>
      <x:c r="AH218" s="249" t="str">
        <x:v>Direct</x:v>
      </x:c>
      <x:c r="AI218" s="249" t="str">
        <x:v>Invitation suite</x:v>
      </x:c>
      <x:c r="AJ218" s="249" t="str">
        <x:v>Digital/printable</x:v>
      </x:c>
      <x:c r="AK218" s="249" t="str">
        <x:v>Title explicitly combines baby shower + invitation + bundle/set/suite</x:v>
      </x:c>
      <x:c r="AL218" s="250" t="n">
        <x:v>18</x:v>
      </x:c>
      <x:c r="AM218" s="244" t="n">
        <x:f>IF($AH218="Direct",$E218,"")</x:f>
        <x:v>36</x:v>
      </x:c>
      <x:c r="AN218" s="245" t="n">
        <x:f>IF($AH218="Direct",$F218,0)</x:f>
        <x:v>14</x:v>
      </x:c>
      <x:c r="AO218" s="246" t="n">
        <x:f>IF($AH218="Direct",$G218,0)</x:f>
        <x:v>504</x:v>
      </x:c>
      <x:c r="AP218" s="176" t="n">
        <x:f>IF($AH218="Direct",1,0)</x:f>
        <x:v>1</x:v>
      </x:c>
      <x:c r="AQ218" s="176" t="n">
        <x:f>IF(AND($AH218="Direct",$F218&gt;0),1,0)</x:f>
        <x:v>1</x:v>
      </x:c>
      <x:c r="AR218" s="176" t="str">
        <x:v>No</x:v>
      </x:c>
    </x:row>
    <x:row r="219">
      <x:c r="A219" s="176" t="str">
        <x:v>Baby in Bloom Digital Baby Shower Invitation with RSVP Link, Floral Pink Invite for Girl, Butterfly Baby Music Editable Canva Template DI75</x:v>
      </x:c>
      <x:c r="B219" s="176" t="str">
        <x:v>https://www.etsy.com/listing/4480901606/baby-in-bloom-digital-baby-shower</x:v>
      </x:c>
      <x:c r="C219" s="176" t="str">
        <x:v>HoneyCloudTemplates</x:v>
      </x:c>
      <x:c r="D219" s="176" t="str">
        <x:v>https://www.etsy.com/shop/HoneyCloudTemplates</x:v>
      </x:c>
      <x:c r="E219" s="244" t="n">
        <x:v>25</x:v>
      </x:c>
      <x:c r="F219" s="245" t="n">
        <x:v>20</x:v>
      </x:c>
      <x:c r="G219" s="246" t="n">
        <x:v>500</x:v>
      </x:c>
      <x:c r="H219" s="247" t="n">
        <x:v>-100</x:v>
      </x:c>
      <x:c r="I219" s="245" t="n">
        <x:v>64</x:v>
      </x:c>
      <x:c r="J219" s="245" t="n">
        <x:v>4</x:v>
      </x:c>
      <x:c r="K219" s="176" t="str">
        <x:v>4 Mo.</x:v>
      </x:c>
      <x:c r="L219" s="245" t="n">
        <x:v>57</x:v>
      </x:c>
      <x:c r="M219" s="245" t="n">
        <x:v>1</x:v>
      </x:c>
      <x:c r="N219" s="245" t="n">
        <x:v>1535</x:v>
      </x:c>
      <x:c r="O219" s="176" t="str">
        <x:v>Paper &amp; Party Supplies</x:v>
      </x:c>
      <x:c r="P219" s="245" t="n">
        <x:v>7</x:v>
      </x:c>
      <x:c r="Q219" s="245" t="n">
        <x:v>90</x:v>
      </x:c>
      <x:c r="R219" s="248" t="n">
        <x:v>4.17</x:v>
      </x:c>
      <x:c r="S219" s="245" t="n">
        <x:v>682</x:v>
      </x:c>
      <x:c r="T219" s="176" t="str">
        <x:v>baby in bloom invite,baby shower rsvp,baby shower website,baby shower evite,butterfly baby,canva baby invite,floral baby shower,girl baby shower,girl shower invite,spring baby shower,baby shower digital,baby shower invite,wildflower baby</x:v>
      </x:c>
      <x:c r="U219" s="176" t="str">
        <x:v>baby in bloom invite</x:v>
      </x:c>
      <x:c r="V219" s="176" t="str">
        <x:v>baby shower rsvp</x:v>
      </x:c>
      <x:c r="W219" s="176" t="str">
        <x:v>baby shower website</x:v>
      </x:c>
      <x:c r="X219" s="176" t="str">
        <x:v>baby shower evite</x:v>
      </x:c>
      <x:c r="Y219" s="176" t="str">
        <x:v>butterfly baby</x:v>
      </x:c>
      <x:c r="Z219" s="176" t="str">
        <x:v>canva baby invite</x:v>
      </x:c>
      <x:c r="AA219" s="176" t="str">
        <x:v>floral baby shower</x:v>
      </x:c>
      <x:c r="AB219" s="176" t="str">
        <x:v>girl baby shower</x:v>
      </x:c>
      <x:c r="AC219" s="176" t="str">
        <x:v>girl shower invite</x:v>
      </x:c>
      <x:c r="AD219" s="176" t="str">
        <x:v>spring baby shower</x:v>
      </x:c>
      <x:c r="AE219" s="176" t="str">
        <x:v>baby shower digital</x:v>
      </x:c>
      <x:c r="AF219" s="176" t="str">
        <x:v>baby shower invite</x:v>
      </x:c>
      <x:c r="AG219" s="176" t="str">
        <x:v>wildflower baby</x:v>
      </x:c>
      <x:c r="AH219" s="249" t="str">
        <x:v>Adjacent</x:v>
      </x:c>
      <x:c r="AI219" s="249" t="str">
        <x:v>Single invitation</x:v>
      </x:c>
      <x:c r="AJ219" s="249" t="str">
        <x:v>Digital/printable</x:v>
      </x:c>
      <x:c r="AK219" s="249" t="str">
        <x:v>Baby shower invitation without bundle language</x:v>
      </x:c>
      <x:c r="AL219" s="250" t="n">
        <x:v>4</x:v>
      </x:c>
      <x:c r="AM219" s="244" t="str">
        <x:f>IF($AH219="Direct",$E219,"")</x:f>
      </x:c>
      <x:c r="AN219" s="245" t="n">
        <x:f>IF($AH219="Direct",$F219,0)</x:f>
        <x:v>0</x:v>
      </x:c>
      <x:c r="AO219" s="246" t="n">
        <x:f>IF($AH219="Direct",$G219,0)</x:f>
        <x:v>0</x:v>
      </x:c>
      <x:c r="AP219" s="176" t="n">
        <x:f>IF($AH219="Direct",1,0)</x:f>
        <x:v>0</x:v>
      </x:c>
      <x:c r="AQ219" s="176" t="n">
        <x:f>IF(AND($AH219="Direct",$F219&gt;0),1,0)</x:f>
        <x:v>0</x:v>
      </x:c>
      <x:c r="AR219" s="176" t="str">
        <x:v>No</x:v>
      </x:c>
    </x:row>
    <x:row r="220">
      <x:c r="A220" s="176" t="str">
        <x:v>Locally Grown Baby Shower Invitation , Farmers Market, Gender Neutral Theme  , Editable Canva Template [Digital Download]</x:v>
      </x:c>
      <x:c r="B220" s="176" t="str">
        <x:v>https://www.etsy.com/listing/4503749011/locally-grown-baby-shower-invitation</x:v>
      </x:c>
      <x:c r="C220" s="176" t="str">
        <x:v>souyouArt</x:v>
      </x:c>
      <x:c r="D220" s="176" t="str">
        <x:v>https://www.etsy.com/shop/souyouArt</x:v>
      </x:c>
      <x:c r="E220" s="244" t="n">
        <x:v>4.99</x:v>
      </x:c>
      <x:c r="F220" s="245" t="n">
        <x:v>100</x:v>
      </x:c>
      <x:c r="G220" s="246" t="n">
        <x:v>499</x:v>
      </x:c>
      <x:c r="H220" s="247" t="n">
        <x:v>-100</x:v>
      </x:c>
      <x:c r="I220" s="245" t="n">
        <x:v>81</x:v>
      </x:c>
      <x:c r="J220" s="245" t="n">
        <x:v>2</x:v>
      </x:c>
      <x:c r="K220" s="176" t="str">
        <x:v>1 Mo.</x:v>
      </x:c>
      <x:c r="L220" s="245" t="n">
        <x:v>42</x:v>
      </x:c>
      <x:c r="M220" s="245" t="n">
        <x:v>2</x:v>
      </x:c>
      <x:c r="N220" s="245" t="n">
        <x:v>840</x:v>
      </x:c>
      <x:c r="O220" s="176" t="str">
        <x:v>Paper &amp; Party Supplies</x:v>
      </x:c>
      <x:c r="P220" s="245" t="n">
        <x:v>11</x:v>
      </x:c>
      <x:c r="Q220" s="245" t="n">
        <x:v>0</x:v>
      </x:c>
      <x:c r="R220" s="248" t="n">
        <x:v>9.64</x:v>
      </x:c>
      <x:c r="S220" s="245" t="n">
        <x:v>1338</x:v>
      </x:c>
      <x:c r="T220" s="176" t="str">
        <x:v>little sprout baby,farm baby shower,organic baby shower,green baby shower,garden baby shower,farmers market baby,neutral baby shower,baby shower invite,baby shower decor,locally grown invite,locally grown baby,locally grown shower,farmers market</x:v>
      </x:c>
      <x:c r="U220" s="176" t="str">
        <x:v>little sprout baby</x:v>
      </x:c>
      <x:c r="V220" s="176" t="str">
        <x:v>farm baby shower</x:v>
      </x:c>
      <x:c r="W220" s="176" t="str">
        <x:v>organic baby shower</x:v>
      </x:c>
      <x:c r="X220" s="176" t="str">
        <x:v>green baby shower</x:v>
      </x:c>
      <x:c r="Y220" s="176" t="str">
        <x:v>garden baby shower</x:v>
      </x:c>
      <x:c r="Z220" s="176" t="str">
        <x:v>farmers market baby</x:v>
      </x:c>
      <x:c r="AA220" s="176" t="str">
        <x:v>neutral baby shower</x:v>
      </x:c>
      <x:c r="AB220" s="176" t="str">
        <x:v>baby shower invite</x:v>
      </x:c>
      <x:c r="AC220" s="176" t="str">
        <x:v>baby shower decor</x:v>
      </x:c>
      <x:c r="AD220" s="176" t="str">
        <x:v>locally grown invite</x:v>
      </x:c>
      <x:c r="AE220" s="176" t="str">
        <x:v>locally grown baby</x:v>
      </x:c>
      <x:c r="AF220" s="176" t="str">
        <x:v>locally grown shower</x:v>
      </x:c>
      <x:c r="AG220" s="176" t="str">
        <x:v>farmers market</x:v>
      </x:c>
      <x:c r="AH220" s="249" t="str">
        <x:v>Adjacent</x:v>
      </x:c>
      <x:c r="AI220" s="249" t="str">
        <x:v>Single invitation</x:v>
      </x:c>
      <x:c r="AJ220" s="249" t="str">
        <x:v>Digital/printable</x:v>
      </x:c>
      <x:c r="AK220" s="249" t="str">
        <x:v>Baby shower invitation without bundle language</x:v>
      </x:c>
      <x:c r="AL220" s="250" t="n">
        <x:v>1</x:v>
      </x:c>
      <x:c r="AM220" s="244" t="str">
        <x:f>IF($AH220="Direct",$E220,"")</x:f>
      </x:c>
      <x:c r="AN220" s="245" t="n">
        <x:f>IF($AH220="Direct",$F220,0)</x:f>
        <x:v>0</x:v>
      </x:c>
      <x:c r="AO220" s="246" t="n">
        <x:f>IF($AH220="Direct",$G220,0)</x:f>
        <x:v>0</x:v>
      </x:c>
      <x:c r="AP220" s="176" t="n">
        <x:f>IF($AH220="Direct",1,0)</x:f>
        <x:v>0</x:v>
      </x:c>
      <x:c r="AQ220" s="176" t="n">
        <x:f>IF(AND($AH220="Direct",$F220&gt;0),1,0)</x:f>
        <x:v>0</x:v>
      </x:c>
      <x:c r="AR220" s="176" t="str">
        <x:v>No</x:v>
      </x:c>
    </x:row>
    <x:row r="221">
      <x:c r="A221" s="176" t="str">
        <x:v>Little Sprout Baby Shower Bundle - Baby Shower Invitation, Signs, Games, Decorations (Editable Canva Templates)</x:v>
      </x:c>
      <x:c r="B221" s="176" t="str">
        <x:v>https://www.etsy.com/listing/4477550160/little-sprout-baby-shower-bundle-baby</x:v>
      </x:c>
      <x:c r="C221" s="176" t="str">
        <x:v>DesignByJuliaMarie</x:v>
      </x:c>
      <x:c r="D221" s="176" t="str">
        <x:v>https://www.etsy.com/shop/DesignByJuliaMarie</x:v>
      </x:c>
      <x:c r="E221" s="244" t="n">
        <x:v>29.25</x:v>
      </x:c>
      <x:c r="F221" s="245" t="n">
        <x:v>17</x:v>
      </x:c>
      <x:c r="G221" s="246" t="n">
        <x:v>497</x:v>
      </x:c>
      <x:c r="H221" s="247" t="n">
        <x:v>-100</x:v>
      </x:c>
      <x:c r="I221" s="245" t="n">
        <x:v>42</x:v>
      </x:c>
      <x:c r="J221" s="245" t="n">
        <x:v>5</x:v>
      </x:c>
      <x:c r="K221" s="176" t="str">
        <x:v>4 Mo.</x:v>
      </x:c>
      <x:c r="L221" s="245" t="n">
        <x:v>35</x:v>
      </x:c>
      <x:c r="M221" s="245" t="n">
        <x:v>1</x:v>
      </x:c>
      <x:c r="N221" s="245" t="n">
        <x:v>1287</x:v>
      </x:c>
      <x:c r="O221" s="176" t="str">
        <x:v>Paper &amp; Party Supplies</x:v>
      </x:c>
      <x:c r="P221" s="245" t="n">
        <x:v>11</x:v>
      </x:c>
      <x:c r="Q221" s="245" t="n">
        <x:v>81</x:v>
      </x:c>
      <x:c r="R221" s="248" t="n">
        <x:v>3.26</x:v>
      </x:c>
      <x:c r="S221" s="245" t="n">
        <x:v>1135</x:v>
      </x:c>
      <x:c r="T221" s="176" t="str">
        <x:v>little sprout baby,little sprout shower,little sprout invite,sprout baby shower,baby shower bundle,baby shower invite,baby shower sign,baby shower games,baby shower favors,baby shower decor,baby shower template,baby shower canva,printable shower</x:v>
      </x:c>
      <x:c r="U221" s="176" t="str">
        <x:v>little sprout baby</x:v>
      </x:c>
      <x:c r="V221" s="176" t="str">
        <x:v>little sprout shower</x:v>
      </x:c>
      <x:c r="W221" s="176" t="str">
        <x:v>little sprout invite</x:v>
      </x:c>
      <x:c r="X221" s="176" t="str">
        <x:v>sprout baby shower</x:v>
      </x:c>
      <x:c r="Y221" s="176" t="str">
        <x:v>baby shower bundle</x:v>
      </x:c>
      <x:c r="Z221" s="176" t="str">
        <x:v>baby shower invite</x:v>
      </x:c>
      <x:c r="AA221" s="176" t="str">
        <x:v>baby shower sign</x:v>
      </x:c>
      <x:c r="AB221" s="176" t="str">
        <x:v>baby shower games</x:v>
      </x:c>
      <x:c r="AC221" s="176" t="str">
        <x:v>baby shower favors</x:v>
      </x:c>
      <x:c r="AD221" s="176" t="str">
        <x:v>baby shower decor</x:v>
      </x:c>
      <x:c r="AE221" s="176" t="str">
        <x:v>baby shower template</x:v>
      </x:c>
      <x:c r="AF221" s="176" t="str">
        <x:v>baby shower canva</x:v>
      </x:c>
      <x:c r="AG221" s="176" t="str">
        <x:v>printable shower</x:v>
      </x:c>
      <x:c r="AH221" s="249" t="str">
        <x:v>Direct</x:v>
      </x:c>
      <x:c r="AI221" s="249" t="str">
        <x:v>Complete event bundle</x:v>
      </x:c>
      <x:c r="AJ221" s="249" t="str">
        <x:v>Digital/printable</x:v>
      </x:c>
      <x:c r="AK221" s="249" t="str">
        <x:v>Title explicitly combines baby shower + invitation + bundle/set/suite</x:v>
      </x:c>
      <x:c r="AL221" s="250" t="n">
        <x:v>4</x:v>
      </x:c>
      <x:c r="AM221" s="244" t="n">
        <x:f>IF($AH221="Direct",$E221,"")</x:f>
        <x:v>29.25</x:v>
      </x:c>
      <x:c r="AN221" s="245" t="n">
        <x:f>IF($AH221="Direct",$F221,0)</x:f>
        <x:v>17</x:v>
      </x:c>
      <x:c r="AO221" s="246" t="n">
        <x:f>IF($AH221="Direct",$G221,0)</x:f>
        <x:v>497</x:v>
      </x:c>
      <x:c r="AP221" s="176" t="n">
        <x:f>IF($AH221="Direct",1,0)</x:f>
        <x:v>1</x:v>
      </x:c>
      <x:c r="AQ221" s="176" t="n">
        <x:f>IF(AND($AH221="Direct",$F221&gt;0),1,0)</x:f>
        <x:v>1</x:v>
      </x:c>
      <x:c r="AR221" s="176" t="str">
        <x:v>No</x:v>
      </x:c>
    </x:row>
    <x:row r="222">
      <x:c r="A222" s="176" t="str">
        <x:v>Editable Plaid Teddy Bear Baby Shower Website with RSVP Polo Teddy Bear invitation template Equestrian Theme Baby Shower digital invitation</x:v>
      </x:c>
      <x:c r="B222" s="176" t="str">
        <x:v>https://www.etsy.com/listing/4485986689/editable-plaid-teddy-bear-baby-shower</x:v>
      </x:c>
      <x:c r="C222" s="176" t="str">
        <x:v>StiloStudioCo</x:v>
      </x:c>
      <x:c r="D222" s="176" t="str">
        <x:v>https://www.etsy.com/shop/StiloStudioCo</x:v>
      </x:c>
      <x:c r="E222" s="244" t="n">
        <x:v>26.12</x:v>
      </x:c>
      <x:c r="F222" s="245" t="n">
        <x:v>19</x:v>
      </x:c>
      <x:c r="G222" s="246" t="n">
        <x:v>496</x:v>
      </x:c>
      <x:c r="H222" s="247" t="n">
        <x:v>0</x:v>
      </x:c>
      <x:c r="I222" s="245" t="n">
        <x:v>18</x:v>
      </x:c>
      <x:c r="J222" s="245" t="n">
        <x:v>1</x:v>
      </x:c>
      <x:c r="K222" s="176" t="str">
        <x:v>4 Mo.</x:v>
      </x:c>
      <x:c r="L222" s="245" t="n">
        <x:v>13</x:v>
      </x:c>
      <x:c r="M222" s="245" t="n">
        <x:v>0</x:v>
      </x:c>
      <x:c r="N222" s="245" t="n">
        <x:v>317</x:v>
      </x:c>
      <x:c r="O222" s="176" t="str">
        <x:v>Paper &amp; Party Supplies</x:v>
      </x:c>
      <x:c r="P222" s="245" t="n">
        <x:v>14</x:v>
      </x:c>
      <x:c r="Q222" s="245" t="n">
        <x:v>33</x:v>
      </x:c>
      <x:c r="R222" s="248" t="n">
        <x:v>5.68</x:v>
      </x:c>
      <x:c r="S222" s="245" t="n">
        <x:v>6949</x:v>
      </x:c>
      <x:c r="T222" s="176" t="str">
        <x:v>baby shower website,canva website,editable website,website invitation,baby shower invite,website template,digital invitation,luxury baby shower,teddy bear baby,teddy bear shower,polo teddy bear,can bearly wait,boy baby shower</x:v>
      </x:c>
      <x:c r="U222" s="176" t="str">
        <x:v>baby shower website</x:v>
      </x:c>
      <x:c r="V222" s="176" t="str">
        <x:v>canva website</x:v>
      </x:c>
      <x:c r="W222" s="176" t="str">
        <x:v>editable website</x:v>
      </x:c>
      <x:c r="X222" s="176" t="str">
        <x:v>website invitation</x:v>
      </x:c>
      <x:c r="Y222" s="176" t="str">
        <x:v>baby shower invite</x:v>
      </x:c>
      <x:c r="Z222" s="176" t="str">
        <x:v>website template</x:v>
      </x:c>
      <x:c r="AA222" s="176" t="str">
        <x:v>digital invitation</x:v>
      </x:c>
      <x:c r="AB222" s="176" t="str">
        <x:v>luxury baby shower</x:v>
      </x:c>
      <x:c r="AC222" s="176" t="str">
        <x:v>teddy bear baby</x:v>
      </x:c>
      <x:c r="AD222" s="176" t="str">
        <x:v>teddy bear shower</x:v>
      </x:c>
      <x:c r="AE222" s="176" t="str">
        <x:v>polo teddy bear</x:v>
      </x:c>
      <x:c r="AF222" s="176" t="str">
        <x:v>can bearly wait</x:v>
      </x:c>
      <x:c r="AG222" s="176" t="str">
        <x:v>boy baby shower</x:v>
      </x:c>
      <x:c r="AH222" s="249" t="str">
        <x:v>Adjacent</x:v>
      </x:c>
      <x:c r="AI222" s="249" t="str">
        <x:v>Single invitation</x:v>
      </x:c>
      <x:c r="AJ222" s="249" t="str">
        <x:v>Digital/printable</x:v>
      </x:c>
      <x:c r="AK222" s="249" t="str">
        <x:v>Baby shower invitation without bundle language</x:v>
      </x:c>
      <x:c r="AL222" s="250" t="n">
        <x:v>4</x:v>
      </x:c>
      <x:c r="AM222" s="244" t="str">
        <x:f>IF($AH222="Direct",$E222,"")</x:f>
      </x:c>
      <x:c r="AN222" s="245" t="n">
        <x:f>IF($AH222="Direct",$F222,0)</x:f>
        <x:v>0</x:v>
      </x:c>
      <x:c r="AO222" s="246" t="n">
        <x:f>IF($AH222="Direct",$G222,0)</x:f>
        <x:v>0</x:v>
      </x:c>
      <x:c r="AP222" s="176" t="n">
        <x:f>IF($AH222="Direct",1,0)</x:f>
        <x:v>0</x:v>
      </x:c>
      <x:c r="AQ222" s="176" t="n">
        <x:f>IF(AND($AH222="Direct",$F222&gt;0),1,0)</x:f>
        <x:v>0</x:v>
      </x:c>
      <x:c r="AR222" s="176" t="str">
        <x:v>No</x:v>
      </x:c>
    </x:row>
    <x:row r="223">
      <x:c r="A223" s="176" t="str">
        <x:v>Editable Silly Goose Baby Shower Website Template with RSVP Baby Goose almost on the loose digital invitation Green Goose Baby Shower Invite</x:v>
      </x:c>
      <x:c r="B223" s="176" t="str">
        <x:v>https://www.etsy.com/listing/4486590233/editable-silly-goose-baby-shower-website</x:v>
      </x:c>
      <x:c r="C223" s="176" t="str">
        <x:v>StiloStudioCo</x:v>
      </x:c>
      <x:c r="D223" s="176" t="str">
        <x:v>https://www.etsy.com/shop/StiloStudioCo</x:v>
      </x:c>
      <x:c r="E223" s="244" t="n">
        <x:v>26.12</x:v>
      </x:c>
      <x:c r="F223" s="245" t="n">
        <x:v>19</x:v>
      </x:c>
      <x:c r="G223" s="246" t="n">
        <x:v>496</x:v>
      </x:c>
      <x:c r="H223" s="247" t="n">
        <x:v>0</x:v>
      </x:c>
      <x:c r="I223" s="245" t="n">
        <x:v>56</x:v>
      </x:c>
      <x:c r="J223" s="245" t="n">
        <x:v>3</x:v>
      </x:c>
      <x:c r="K223" s="176" t="str">
        <x:v>4 Mo.</x:v>
      </x:c>
      <x:c r="L223" s="245" t="n">
        <x:v>133</x:v>
      </x:c>
      <x:c r="M223" s="245" t="n">
        <x:v>1</x:v>
      </x:c>
      <x:c r="N223" s="245" t="n">
        <x:v>4087</x:v>
      </x:c>
      <x:c r="O223" s="176" t="str">
        <x:v>Paper &amp; Party Supplies</x:v>
      </x:c>
      <x:c r="P223" s="245" t="n">
        <x:v>14</x:v>
      </x:c>
      <x:c r="Q223" s="245" t="n">
        <x:v>100</x:v>
      </x:c>
      <x:c r="R223" s="248" t="n">
        <x:v>1.37</x:v>
      </x:c>
      <x:c r="S223" s="245" t="n">
        <x:v>6949</x:v>
      </x:c>
      <x:c r="T223" s="176" t="str">
        <x:v>baby shower website,editable website,website invitation,baby shower invite,website template,boy baby shower,girl baby shower,silly goose baby,goose invitation,goose baby shower,baby shower template,sage green invite,digital invitation</x:v>
      </x:c>
      <x:c r="U223" s="176" t="str">
        <x:v>baby shower website</x:v>
      </x:c>
      <x:c r="V223" s="176" t="str">
        <x:v>editable website</x:v>
      </x:c>
      <x:c r="W223" s="176" t="str">
        <x:v>website invitation</x:v>
      </x:c>
      <x:c r="X223" s="176" t="str">
        <x:v>baby shower invite</x:v>
      </x:c>
      <x:c r="Y223" s="176" t="str">
        <x:v>website template</x:v>
      </x:c>
      <x:c r="Z223" s="176" t="str">
        <x:v>boy baby shower</x:v>
      </x:c>
      <x:c r="AA223" s="176" t="str">
        <x:v>girl baby shower</x:v>
      </x:c>
      <x:c r="AB223" s="176" t="str">
        <x:v>silly goose baby</x:v>
      </x:c>
      <x:c r="AC223" s="176" t="str">
        <x:v>goose invitation</x:v>
      </x:c>
      <x:c r="AD223" s="176" t="str">
        <x:v>goose baby shower</x:v>
      </x:c>
      <x:c r="AE223" s="176" t="str">
        <x:v>baby shower template</x:v>
      </x:c>
      <x:c r="AF223" s="176" t="str">
        <x:v>sage green invite</x:v>
      </x:c>
      <x:c r="AG223" s="176" t="str">
        <x:v>digital invitation</x:v>
      </x:c>
      <x:c r="AH223" s="249" t="str">
        <x:v>Adjacent</x:v>
      </x:c>
      <x:c r="AI223" s="249" t="str">
        <x:v>Single invitation</x:v>
      </x:c>
      <x:c r="AJ223" s="249" t="str">
        <x:v>Digital/printable</x:v>
      </x:c>
      <x:c r="AK223" s="249" t="str">
        <x:v>Baby shower invitation without bundle language</x:v>
      </x:c>
      <x:c r="AL223" s="250" t="n">
        <x:v>4</x:v>
      </x:c>
      <x:c r="AM223" s="244" t="str">
        <x:f>IF($AH223="Direct",$E223,"")</x:f>
      </x:c>
      <x:c r="AN223" s="245" t="n">
        <x:f>IF($AH223="Direct",$F223,0)</x:f>
        <x:v>0</x:v>
      </x:c>
      <x:c r="AO223" s="246" t="n">
        <x:f>IF($AH223="Direct",$G223,0)</x:f>
        <x:v>0</x:v>
      </x:c>
      <x:c r="AP223" s="176" t="n">
        <x:f>IF($AH223="Direct",1,0)</x:f>
        <x:v>0</x:v>
      </x:c>
      <x:c r="AQ223" s="176" t="n">
        <x:f>IF(AND($AH223="Direct",$F223&gt;0),1,0)</x:f>
        <x:v>0</x:v>
      </x:c>
      <x:c r="AR223" s="176" t="str">
        <x:v>No</x:v>
      </x:c>
    </x:row>
    <x:row r="224">
      <x:c r="A224" s="176" t="str">
        <x:v>Digital Strawberry Baby Shower Invitation Template with RSVP Form, Editable Pink Baby Shower, Invite Berry Sweet Evite Canva Download</x:v>
      </x:c>
      <x:c r="B224" s="176" t="str">
        <x:v>https://www.etsy.com/listing/4498326791/digital-strawberry-baby-shower</x:v>
      </x:c>
      <x:c r="C224" s="176" t="str">
        <x:v>EventsByAnn</x:v>
      </x:c>
      <x:c r="D224" s="176" t="str">
        <x:v>https://www.etsy.com/shop/EventsByAnn</x:v>
      </x:c>
      <x:c r="E224" s="244" t="n">
        <x:v>16</x:v>
      </x:c>
      <x:c r="F224" s="245" t="n">
        <x:v>31</x:v>
      </x:c>
      <x:c r="G224" s="246" t="n">
        <x:v>496</x:v>
      </x:c>
      <x:c r="H224" s="247" t="n">
        <x:v>-100</x:v>
      </x:c>
      <x:c r="I224" s="245" t="n">
        <x:v>89</x:v>
      </x:c>
      <x:c r="J224" s="245" t="n">
        <x:v>9</x:v>
      </x:c>
      <x:c r="K224" s="176" t="str">
        <x:v>3 Mo.</x:v>
      </x:c>
      <x:c r="L224" s="245" t="n">
        <x:v>113</x:v>
      </x:c>
      <x:c r="M224" s="245" t="n">
        <x:v>3</x:v>
      </x:c>
      <x:c r="N224" s="245" t="n">
        <x:v>4583</x:v>
      </x:c>
      <x:c r="O224" s="176" t="str">
        <x:v>Paper &amp; Party Supplies</x:v>
      </x:c>
      <x:c r="P224" s="245" t="n">
        <x:v>11</x:v>
      </x:c>
      <x:c r="Q224" s="245" t="n">
        <x:v>100</x:v>
      </x:c>
      <x:c r="R224" s="248" t="n">
        <x:v>1.94</x:v>
      </x:c>
      <x:c r="S224" s="245" t="n">
        <x:v>10713</x:v>
      </x:c>
      <x:c r="T224" s="176" t="str">
        <x:v>berry sweet invite,strawberry theme,canva baby invite,berry sweet baby,berry sweet shower,pink baby shower,trackable rsvp,girl berry sweet,pink strawberry baby,editable template,digital evite,pink gingham cute,strawberry website</x:v>
      </x:c>
      <x:c r="U224" s="176" t="str">
        <x:v>berry sweet invite</x:v>
      </x:c>
      <x:c r="V224" s="176" t="str">
        <x:v>strawberry theme</x:v>
      </x:c>
      <x:c r="W224" s="176" t="str">
        <x:v>canva baby invite</x:v>
      </x:c>
      <x:c r="X224" s="176" t="str">
        <x:v>berry sweet baby</x:v>
      </x:c>
      <x:c r="Y224" s="176" t="str">
        <x:v>berry sweet shower</x:v>
      </x:c>
      <x:c r="Z224" s="176" t="str">
        <x:v>pink baby shower</x:v>
      </x:c>
      <x:c r="AA224" s="176" t="str">
        <x:v>trackable rsvp</x:v>
      </x:c>
      <x:c r="AB224" s="176" t="str">
        <x:v>girl berry sweet</x:v>
      </x:c>
      <x:c r="AC224" s="176" t="str">
        <x:v>pink strawberry baby</x:v>
      </x:c>
      <x:c r="AD224" s="176" t="str">
        <x:v>editable template</x:v>
      </x:c>
      <x:c r="AE224" s="176" t="str">
        <x:v>digital evite</x:v>
      </x:c>
      <x:c r="AF224" s="176" t="str">
        <x:v>pink gingham cute</x:v>
      </x:c>
      <x:c r="AG224" s="176" t="str">
        <x:v>strawberry website</x:v>
      </x:c>
      <x:c r="AH224" s="249" t="str">
        <x:v>Adjacent</x:v>
      </x:c>
      <x:c r="AI224" s="249" t="str">
        <x:v>Single invitation</x:v>
      </x:c>
      <x:c r="AJ224" s="249" t="str">
        <x:v>Digital/printable</x:v>
      </x:c>
      <x:c r="AK224" s="249" t="str">
        <x:v>Baby shower invitation without bundle language</x:v>
      </x:c>
      <x:c r="AL224" s="250" t="n">
        <x:v>3</x:v>
      </x:c>
      <x:c r="AM224" s="244" t="str">
        <x:f>IF($AH224="Direct",$E224,"")</x:f>
      </x:c>
      <x:c r="AN224" s="245" t="n">
        <x:f>IF($AH224="Direct",$F224,0)</x:f>
        <x:v>0</x:v>
      </x:c>
      <x:c r="AO224" s="246" t="n">
        <x:f>IF($AH224="Direct",$G224,0)</x:f>
        <x:v>0</x:v>
      </x:c>
      <x:c r="AP224" s="176" t="n">
        <x:f>IF($AH224="Direct",1,0)</x:f>
        <x:v>0</x:v>
      </x:c>
      <x:c r="AQ224" s="176" t="n">
        <x:f>IF(AND($AH224="Direct",$F224&gt;0),1,0)</x:f>
        <x:v>0</x:v>
      </x:c>
      <x:c r="AR224" s="176" t="str">
        <x:v>No</x:v>
      </x:c>
    </x:row>
    <x:row r="225">
      <x:c r="A225" s="176" t="str">
        <x:v>Winnie the Pooh Little Hunny Baby Shower Invitation • Boy • Honey Invite • Blue • PRINTED or DIGITAL</x:v>
      </x:c>
      <x:c r="B225" s="176" t="str">
        <x:v>https://www.etsy.com/listing/4451372831/winnie-the-pooh-little-hunny-baby-shower</x:v>
      </x:c>
      <x:c r="C225" s="176" t="str">
        <x:v>SavetheDatePrintable</x:v>
      </x:c>
      <x:c r="D225" s="176" t="str">
        <x:v>https://www.etsy.com/shop/SavetheDatePrintable</x:v>
      </x:c>
      <x:c r="E225" s="244" t="n">
        <x:v>9</x:v>
      </x:c>
      <x:c r="F225" s="245" t="n">
        <x:v>15</x:v>
      </x:c>
      <x:c r="G225" s="246" t="n">
        <x:v>495</x:v>
      </x:c>
      <x:c r="H225" s="247" t="n">
        <x:v>200</x:v>
      </x:c>
      <x:c r="I225" s="245" t="n">
        <x:v>77</x:v>
      </x:c>
      <x:c r="J225" s="245" t="n">
        <x:v>17</x:v>
      </x:c>
      <x:c r="K225" s="176" t="str">
        <x:v>5 Mo.</x:v>
      </x:c>
      <x:c r="L225" s="245" t="n">
        <x:v>232</x:v>
      </x:c>
      <x:c r="M225" s="245" t="n">
        <x:v>3</x:v>
      </x:c>
      <x:c r="N225" s="245" t="n">
        <x:v>6610</x:v>
      </x:c>
      <x:c r="O225" s="176" t="str">
        <x:v>Paper &amp; Party Supplies</x:v>
      </x:c>
      <x:c r="P225" s="245" t="n">
        <x:v>136</x:v>
      </x:c>
      <x:c r="Q225" s="245" t="n">
        <x:v>100</x:v>
      </x:c>
      <x:c r="R225" s="248" t="n">
        <x:v>1.16</x:v>
      </x:c>
      <x:c r="S225" s="245" t="n">
        <x:v>30693</x:v>
      </x:c>
      <x:c r="T225" s="176" t="str">
        <x:v>winnie pooh invite,vintage pooh invite,printed invitations,winnie pooh shower,scalloped edge print,invitation envelopes,pooh baby shower,winnie baby shower,storybook invitation,sprinkle brunch,pooh invite boy,pooh shower boy,winnie boy shower</x:v>
      </x:c>
      <x:c r="U225" s="176" t="str">
        <x:v>winnie pooh invite</x:v>
      </x:c>
      <x:c r="V225" s="176" t="str">
        <x:v>vintage pooh invite</x:v>
      </x:c>
      <x:c r="W225" s="176" t="str">
        <x:v>printed invitations</x:v>
      </x:c>
      <x:c r="X225" s="176" t="str">
        <x:v>winnie pooh shower</x:v>
      </x:c>
      <x:c r="Y225" s="176" t="str">
        <x:v>scalloped edge print</x:v>
      </x:c>
      <x:c r="Z225" s="176" t="str">
        <x:v>invitation envelopes</x:v>
      </x:c>
      <x:c r="AA225" s="176" t="str">
        <x:v>pooh baby shower</x:v>
      </x:c>
      <x:c r="AB225" s="176" t="str">
        <x:v>winnie baby shower</x:v>
      </x:c>
      <x:c r="AC225" s="176" t="str">
        <x:v>storybook invitation</x:v>
      </x:c>
      <x:c r="AD225" s="176" t="str">
        <x:v>sprinkle brunch</x:v>
      </x:c>
      <x:c r="AE225" s="176" t="str">
        <x:v>pooh invite boy</x:v>
      </x:c>
      <x:c r="AF225" s="176" t="str">
        <x:v>pooh shower boy</x:v>
      </x:c>
      <x:c r="AG225" s="176" t="str">
        <x:v>winnie boy shower</x:v>
      </x:c>
      <x:c r="AH225" s="249" t="str">
        <x:v>Adjacent</x:v>
      </x:c>
      <x:c r="AI225" s="249" t="str">
        <x:v>Single invitation</x:v>
      </x:c>
      <x:c r="AJ225" s="249" t="str">
        <x:v>Digital/printable</x:v>
      </x:c>
      <x:c r="AK225" s="249" t="str">
        <x:v>Baby shower invitation without bundle language</x:v>
      </x:c>
      <x:c r="AL225" s="250" t="n">
        <x:v>5</x:v>
      </x:c>
      <x:c r="AM225" s="244" t="str">
        <x:f>IF($AH225="Direct",$E225,"")</x:f>
      </x:c>
      <x:c r="AN225" s="245" t="n">
        <x:f>IF($AH225="Direct",$F225,0)</x:f>
        <x:v>0</x:v>
      </x:c>
      <x:c r="AO225" s="246" t="n">
        <x:f>IF($AH225="Direct",$G225,0)</x:f>
        <x:v>0</x:v>
      </x:c>
      <x:c r="AP225" s="176" t="n">
        <x:f>IF($AH225="Direct",1,0)</x:f>
        <x:v>0</x:v>
      </x:c>
      <x:c r="AQ225" s="176" t="n">
        <x:f>IF(AND($AH225="Direct",$F225&gt;0),1,0)</x:f>
        <x:v>0</x:v>
      </x:c>
      <x:c r="AR225" s="176" t="str">
        <x:v>Yes</x:v>
      </x:c>
    </x:row>
    <x:row r="226">
      <x:c r="A226" s="176" t="str">
        <x:v>Custom Website Invitation Editing Service | Baby Shower, Gender Reveal &amp; Birthday Invite Customization</x:v>
      </x:c>
      <x:c r="B226" s="176" t="str">
        <x:v>https://www.etsy.com/listing/4505793131/custom-website-invitation-editing</x:v>
      </x:c>
      <x:c r="C226" s="176" t="str">
        <x:v>PrettyPrintsAndPixel</x:v>
      </x:c>
      <x:c r="D226" s="176" t="str">
        <x:v>https://www.etsy.com/shop/PrettyPrintsAndPixel</x:v>
      </x:c>
      <x:c r="E226" s="244" t="n">
        <x:v>44.99</x:v>
      </x:c>
      <x:c r="F226" s="245" t="n">
        <x:v>11</x:v>
      </x:c>
      <x:c r="G226" s="246" t="n">
        <x:v>495</x:v>
      </x:c>
      <x:c r="H226" s="247" t="n">
        <x:v>0</x:v>
      </x:c>
      <x:c r="I226" s="245" t="n">
        <x:v>10</x:v>
      </x:c>
      <x:c r="J226" s="245" t="n">
        <x:v>1</x:v>
      </x:c>
      <x:c r="K226" s="176" t="str">
        <x:v>2 Mo.</x:v>
      </x:c>
      <x:c r="L226" s="245" t="n">
        <x:v>1</x:v>
      </x:c>
      <x:c r="M226" s="245" t="n">
        <x:v>1</x:v>
      </x:c>
      <x:c r="N226" s="245" t="n">
        <x:v>55</x:v>
      </x:c>
      <x:c r="O226" s="176" t="str">
        <x:v>Paper &amp; Party Supplies</x:v>
      </x:c>
      <x:c r="P226" s="245" t="n">
        <x:v>5</x:v>
      </x:c>
      <x:c r="Q226" s="245" t="n">
        <x:v>0</x:v>
      </x:c>
      <x:c r="R226" s="248" t="n">
        <x:v>18.18</x:v>
      </x:c>
      <x:c r="S226" s="245" t="n">
        <x:v>137</x:v>
      </x:c>
      <x:c r="T226" s="176" t="str">
        <x:v>baby invite edit,canva invite edit,invitation editing,baby shower edit,custom invitation,rsvp invitation,countdown invite,invite service,customization invite,custom service,baby shower custom,custom birthday,done for you invite</x:v>
      </x:c>
      <x:c r="U226" s="176" t="str">
        <x:v>baby invite edit</x:v>
      </x:c>
      <x:c r="V226" s="176" t="str">
        <x:v>canva invite edit</x:v>
      </x:c>
      <x:c r="W226" s="176" t="str">
        <x:v>invitation editing</x:v>
      </x:c>
      <x:c r="X226" s="176" t="str">
        <x:v>baby shower edit</x:v>
      </x:c>
      <x:c r="Y226" s="176" t="str">
        <x:v>custom invitation</x:v>
      </x:c>
      <x:c r="Z226" s="176" t="str">
        <x:v>rsvp invitation</x:v>
      </x:c>
      <x:c r="AA226" s="176" t="str">
        <x:v>countdown invite</x:v>
      </x:c>
      <x:c r="AB226" s="176" t="str">
        <x:v>invite service</x:v>
      </x:c>
      <x:c r="AC226" s="176" t="str">
        <x:v>customization invite</x:v>
      </x:c>
      <x:c r="AD226" s="176" t="str">
        <x:v>custom service</x:v>
      </x:c>
      <x:c r="AE226" s="176" t="str">
        <x:v>baby shower custom</x:v>
      </x:c>
      <x:c r="AF226" s="176" t="str">
        <x:v>custom birthday</x:v>
      </x:c>
      <x:c r="AG226" s="176" t="str">
        <x:v>done for you invite</x:v>
      </x:c>
      <x:c r="AH226" s="249" t="str">
        <x:v>Adjacent</x:v>
      </x:c>
      <x:c r="AI226" s="249" t="str">
        <x:v>Single invitation</x:v>
      </x:c>
      <x:c r="AJ226" s="249" t="str">
        <x:v>Digital/printable</x:v>
      </x:c>
      <x:c r="AK226" s="249" t="str">
        <x:v>Baby shower invitation without bundle language</x:v>
      </x:c>
      <x:c r="AL226" s="250" t="n">
        <x:v>2</x:v>
      </x:c>
      <x:c r="AM226" s="244" t="str">
        <x:f>IF($AH226="Direct",$E226,"")</x:f>
      </x:c>
      <x:c r="AN226" s="245" t="n">
        <x:f>IF($AH226="Direct",$F226,0)</x:f>
        <x:v>0</x:v>
      </x:c>
      <x:c r="AO226" s="246" t="n">
        <x:f>IF($AH226="Direct",$G226,0)</x:f>
        <x:v>0</x:v>
      </x:c>
      <x:c r="AP226" s="176" t="n">
        <x:f>IF($AH226="Direct",1,0)</x:f>
        <x:v>0</x:v>
      </x:c>
      <x:c r="AQ226" s="176" t="n">
        <x:f>IF(AND($AH226="Direct",$F226&gt;0),1,0)</x:f>
        <x:v>0</x:v>
      </x:c>
      <x:c r="AR226" s="176" t="str">
        <x:v>No</x:v>
      </x:c>
    </x:row>
    <x:row r="227">
      <x:c r="A227" s="176" t="str">
        <x:v>We Can Bearly Wait Baby Shower Website Template | Teddy Bear Editable Canva Web Invite with RSVP &amp; Countdown (Digital Download)</x:v>
      </x:c>
      <x:c r="B227" s="176" t="str">
        <x:v>https://www.etsy.com/listing/4520102325/we-can-bearly-wait-baby-shower-website</x:v>
      </x:c>
      <x:c r="C227" s="176" t="str">
        <x:v>PrintServicesCo</x:v>
      </x:c>
      <x:c r="D227" s="176" t="str">
        <x:v>https://www.etsy.com/shop/PrintServicesCo</x:v>
      </x:c>
      <x:c r="E227" s="244" t="n">
        <x:v>25.99</x:v>
      </x:c>
      <x:c r="F227" s="245" t="n">
        <x:v>19</x:v>
      </x:c>
      <x:c r="G227" s="246" t="n">
        <x:v>494</x:v>
      </x:c>
      <x:c r="H227" s="247" t="n">
        <x:v>100</x:v>
      </x:c>
      <x:c r="I227" s="245" t="n">
        <x:v>30</x:v>
      </x:c>
      <x:c r="J227" s="245" t="n">
        <x:v>4</x:v>
      </x:c>
      <x:c r="K227" s="176" t="str">
        <x:v>1 Mo.</x:v>
      </x:c>
      <x:c r="L227" s="245" t="n">
        <x:v>32</x:v>
      </x:c>
      <x:c r="M227" s="245" t="n">
        <x:v>4</x:v>
      </x:c>
      <x:c r="N227" s="245" t="n">
        <x:v>1226</x:v>
      </x:c>
      <x:c r="O227" s="176" t="str">
        <x:v>Paper &amp; Party Supplies</x:v>
      </x:c>
      <x:c r="P227" s="245" t="n">
        <x:v>20</x:v>
      </x:c>
      <x:c r="Q227" s="245" t="n">
        <x:v>100</x:v>
      </x:c>
      <x:c r="R227" s="248" t="n">
        <x:v>2.45</x:v>
      </x:c>
      <x:c r="S227" s="245" t="n">
        <x:v>1679</x:v>
      </x:c>
      <x:c r="T227" s="176" t="str">
        <x:v>baby shower,baby shower invite,baby shower website,online rsvp,online invitation,canva website,invitation,teddy baby shower,we can bearly wait,teddy theme baby,teddy bear,baby shower evite,bearly wait</x:v>
      </x:c>
      <x:c r="U227" s="176" t="str">
        <x:v>baby shower</x:v>
      </x:c>
      <x:c r="V227" s="176" t="str">
        <x:v>baby shower invite</x:v>
      </x:c>
      <x:c r="W227" s="176" t="str">
        <x:v>baby shower website</x:v>
      </x:c>
      <x:c r="X227" s="176" t="str">
        <x:v>online rsvp</x:v>
      </x:c>
      <x:c r="Y227" s="176" t="str">
        <x:v>online invitation</x:v>
      </x:c>
      <x:c r="Z227" s="176" t="str">
        <x:v>canva website</x:v>
      </x:c>
      <x:c r="AA227" s="176" t="str">
        <x:v>invitation</x:v>
      </x:c>
      <x:c r="AB227" s="176" t="str">
        <x:v>teddy baby shower</x:v>
      </x:c>
      <x:c r="AC227" s="176" t="str">
        <x:v>we can bearly wait</x:v>
      </x:c>
      <x:c r="AD227" s="176" t="str">
        <x:v>teddy theme baby</x:v>
      </x:c>
      <x:c r="AE227" s="176" t="str">
        <x:v>teddy bear</x:v>
      </x:c>
      <x:c r="AF227" s="176" t="str">
        <x:v>baby shower evite</x:v>
      </x:c>
      <x:c r="AG227" s="176" t="str">
        <x:v>bearly wait</x:v>
      </x:c>
      <x:c r="AH227" s="249" t="str">
        <x:v>Adjacent</x:v>
      </x:c>
      <x:c r="AI227" s="249" t="str">
        <x:v>Single invitation</x:v>
      </x:c>
      <x:c r="AJ227" s="249" t="str">
        <x:v>Digital/printable</x:v>
      </x:c>
      <x:c r="AK227" s="249" t="str">
        <x:v>Baby shower invitation without bundle language</x:v>
      </x:c>
      <x:c r="AL227" s="250" t="n">
        <x:v>1</x:v>
      </x:c>
      <x:c r="AM227" s="244" t="str">
        <x:f>IF($AH227="Direct",$E227,"")</x:f>
      </x:c>
      <x:c r="AN227" s="245" t="n">
        <x:f>IF($AH227="Direct",$F227,0)</x:f>
        <x:v>0</x:v>
      </x:c>
      <x:c r="AO227" s="246" t="n">
        <x:f>IF($AH227="Direct",$G227,0)</x:f>
        <x:v>0</x:v>
      </x:c>
      <x:c r="AP227" s="176" t="n">
        <x:f>IF($AH227="Direct",1,0)</x:f>
        <x:v>0</x:v>
      </x:c>
      <x:c r="AQ227" s="176" t="n">
        <x:f>IF(AND($AH227="Direct",$F227&gt;0),1,0)</x:f>
        <x:v>0</x:v>
      </x:c>
      <x:c r="AR227" s="176" t="str">
        <x:v>No</x:v>
      </x:c>
    </x:row>
    <x:row r="228">
      <x:c r="A228" s="176" t="str">
        <x:v>It’s a Boy Story baby shower invitation</x:v>
      </x:c>
      <x:c r="B228" s="176" t="str">
        <x:v>https://www.etsy.com/listing/4477755881/its-a-boy-story-baby-shower-invitation</x:v>
      </x:c>
      <x:c r="C228" s="176" t="str">
        <x:v>MissTeriPrettyInPink</x:v>
      </x:c>
      <x:c r="D228" s="176" t="str">
        <x:v>https://www.etsy.com/shop/MissTeriPrettyInPink</x:v>
      </x:c>
      <x:c r="E228" s="244" t="n">
        <x:v>35</x:v>
      </x:c>
      <x:c r="F228" s="245" t="n">
        <x:v>14</x:v>
      </x:c>
      <x:c r="G228" s="246" t="n">
        <x:v>490</x:v>
      </x:c>
      <x:c r="H228" s="247" t="n">
        <x:v>100</x:v>
      </x:c>
      <x:c r="I228" s="245" t="n">
        <x:v>42</x:v>
      </x:c>
      <x:c r="J228" s="245" t="n">
        <x:v>5</x:v>
      </x:c>
      <x:c r="K228" s="176" t="str">
        <x:v>4 Mo.</x:v>
      </x:c>
      <x:c r="L228" s="245" t="n">
        <x:v>115</x:v>
      </x:c>
      <x:c r="M228" s="245" t="n">
        <x:v>1</x:v>
      </x:c>
      <x:c r="N228" s="245" t="n">
        <x:v>3806</x:v>
      </x:c>
      <x:c r="O228" s="176" t="str">
        <x:v>Paper &amp; Party Supplies</x:v>
      </x:c>
      <x:c r="P228" s="245" t="n">
        <x:v>4</x:v>
      </x:c>
      <x:c r="Q228" s="245" t="n">
        <x:v>100</x:v>
      </x:c>
      <x:c r="R228" s="248" t="n">
        <x:v>1.1</x:v>
      </x:c>
      <x:c r="S228" s="245" t="n">
        <x:v>340</x:v>
      </x:c>
      <x:c r="T228" s="176" t="str">
        <x:v>baby boy shower,baby shower invitati,boy story baby,story book babyshowe,baby shower website,baby shower ideas,baby shower theme,baby invitation,boy baby shower,digital baby invite,interactive invitati,custom invitation,boy story</x:v>
      </x:c>
      <x:c r="U228" s="176" t="str">
        <x:v>baby boy shower</x:v>
      </x:c>
      <x:c r="V228" s="176" t="str">
        <x:v>baby shower invitati</x:v>
      </x:c>
      <x:c r="W228" s="176" t="str">
        <x:v>boy story baby</x:v>
      </x:c>
      <x:c r="X228" s="176" t="str">
        <x:v>story book babyshowe</x:v>
      </x:c>
      <x:c r="Y228" s="176" t="str">
        <x:v>baby shower website</x:v>
      </x:c>
      <x:c r="Z228" s="176" t="str">
        <x:v>baby shower ideas</x:v>
      </x:c>
      <x:c r="AA228" s="176" t="str">
        <x:v>baby shower theme</x:v>
      </x:c>
      <x:c r="AB228" s="176" t="str">
        <x:v>baby invitation</x:v>
      </x:c>
      <x:c r="AC228" s="176" t="str">
        <x:v>boy baby shower</x:v>
      </x:c>
      <x:c r="AD228" s="176" t="str">
        <x:v>digital baby invite</x:v>
      </x:c>
      <x:c r="AE228" s="176" t="str">
        <x:v>interactive invitati</x:v>
      </x:c>
      <x:c r="AF228" s="176" t="str">
        <x:v>custom invitation</x:v>
      </x:c>
      <x:c r="AG228" s="176" t="str">
        <x:v>boy story</x:v>
      </x:c>
      <x:c r="AH228" s="249" t="str">
        <x:v>Adjacent</x:v>
      </x:c>
      <x:c r="AI228" s="249" t="str">
        <x:v>Single invitation</x:v>
      </x:c>
      <x:c r="AJ228" s="249" t="str">
        <x:v>Digital/printable</x:v>
      </x:c>
      <x:c r="AK228" s="249" t="str">
        <x:v>Baby shower invitation without bundle language</x:v>
      </x:c>
      <x:c r="AL228" s="250" t="n">
        <x:v>4</x:v>
      </x:c>
      <x:c r="AM228" s="244" t="str">
        <x:f>IF($AH228="Direct",$E228,"")</x:f>
      </x:c>
      <x:c r="AN228" s="245" t="n">
        <x:f>IF($AH228="Direct",$F228,0)</x:f>
        <x:v>0</x:v>
      </x:c>
      <x:c r="AO228" s="246" t="n">
        <x:f>IF($AH228="Direct",$G228,0)</x:f>
        <x:v>0</x:v>
      </x:c>
      <x:c r="AP228" s="176" t="n">
        <x:f>IF($AH228="Direct",1,0)</x:f>
        <x:v>0</x:v>
      </x:c>
      <x:c r="AQ228" s="176" t="n">
        <x:f>IF(AND($AH228="Direct",$F228&gt;0),1,0)</x:f>
        <x:v>0</x:v>
      </x:c>
      <x:c r="AR228" s="176" t="str">
        <x:v>No</x:v>
      </x:c>
    </x:row>
    <x:row r="229">
      <x:c r="A229" s="176" t="str">
        <x:v>Custom Invitation Design | Personalized Birthday, Baby Shower &amp; Bridal Shower Invitation | Any Theme | Digital Download</x:v>
      </x:c>
      <x:c r="B229" s="176" t="str">
        <x:v>https://www.etsy.com/listing/4349342677/custom-event-invitation-design-digital</x:v>
      </x:c>
      <x:c r="C229" s="176" t="str">
        <x:v>MagicofAlanza</x:v>
      </x:c>
      <x:c r="D229" s="176" t="str">
        <x:v>https://www.etsy.com/shop/MagicofAlanza</x:v>
      </x:c>
      <x:c r="E229" s="244" t="n">
        <x:v>14</x:v>
      </x:c>
      <x:c r="F229" s="245" t="n">
        <x:v>35</x:v>
      </x:c>
      <x:c r="G229" s="246" t="n">
        <x:v>490</x:v>
      </x:c>
      <x:c r="H229" s="247" t="n">
        <x:v>100</x:v>
      </x:c>
      <x:c r="I229" s="245" t="n">
        <x:v>156</x:v>
      </x:c>
      <x:c r="J229" s="245" t="n">
        <x:v>27</x:v>
      </x:c>
      <x:c r="K229" s="176" t="str">
        <x:v>12 Mo.</x:v>
      </x:c>
      <x:c r="L229" s="245" t="n">
        <x:v>44</x:v>
      </x:c>
      <x:c r="M229" s="245" t="n">
        <x:v>2</x:v>
      </x:c>
      <x:c r="N229" s="245" t="n">
        <x:v>1882</x:v>
      </x:c>
      <x:c r="O229" s="176" t="str">
        <x:v>Paper &amp; Party Supplies</x:v>
      </x:c>
      <x:c r="P229" s="245" t="n">
        <x:v>14</x:v>
      </x:c>
      <x:c r="Q229" s="245" t="n">
        <x:v>45</x:v>
      </x:c>
      <x:c r="R229" s="248" t="n">
        <x:v>8.29</x:v>
      </x:c>
      <x:c r="S229" s="245" t="n">
        <x:v>625</x:v>
      </x:c>
      <x:c r="T229" s="176" t="str">
        <x:v>custom invitation,custom design,personalized invite,made to order invite,custom baby shower,custom bridal shower,custom birthday,party invitation,digital invitation,custom bachelorette,event invitation,double theme invite,twin invitation</x:v>
      </x:c>
      <x:c r="U229" s="176" t="str">
        <x:v>custom invitation</x:v>
      </x:c>
      <x:c r="V229" s="176" t="str">
        <x:v>custom design</x:v>
      </x:c>
      <x:c r="W229" s="176" t="str">
        <x:v>personalized invite</x:v>
      </x:c>
      <x:c r="X229" s="176" t="str">
        <x:v>made to order invite</x:v>
      </x:c>
      <x:c r="Y229" s="176" t="str">
        <x:v>custom baby shower</x:v>
      </x:c>
      <x:c r="Z229" s="176" t="str">
        <x:v>custom bridal shower</x:v>
      </x:c>
      <x:c r="AA229" s="176" t="str">
        <x:v>custom birthday</x:v>
      </x:c>
      <x:c r="AB229" s="176" t="str">
        <x:v>party invitation</x:v>
      </x:c>
      <x:c r="AC229" s="176" t="str">
        <x:v>digital invitation</x:v>
      </x:c>
      <x:c r="AD229" s="176" t="str">
        <x:v>custom bachelorette</x:v>
      </x:c>
      <x:c r="AE229" s="176" t="str">
        <x:v>event invitation</x:v>
      </x:c>
      <x:c r="AF229" s="176" t="str">
        <x:v>double theme invite</x:v>
      </x:c>
      <x:c r="AG229" s="176" t="str">
        <x:v>twin invitation</x:v>
      </x:c>
      <x:c r="AH229" s="249" t="str">
        <x:v>Adjacent</x:v>
      </x:c>
      <x:c r="AI229" s="249" t="str">
        <x:v>Single invitation</x:v>
      </x:c>
      <x:c r="AJ229" s="249" t="str">
        <x:v>Digital/printable</x:v>
      </x:c>
      <x:c r="AK229" s="249" t="str">
        <x:v>Baby shower invitation without bundle language</x:v>
      </x:c>
      <x:c r="AL229" s="250" t="n">
        <x:v>12</x:v>
      </x:c>
      <x:c r="AM229" s="244" t="str">
        <x:f>IF($AH229="Direct",$E229,"")</x:f>
      </x:c>
      <x:c r="AN229" s="245" t="n">
        <x:f>IF($AH229="Direct",$F229,0)</x:f>
        <x:v>0</x:v>
      </x:c>
      <x:c r="AO229" s="246" t="n">
        <x:f>IF($AH229="Direct",$G229,0)</x:f>
        <x:v>0</x:v>
      </x:c>
      <x:c r="AP229" s="176" t="n">
        <x:f>IF($AH229="Direct",1,0)</x:f>
        <x:v>0</x:v>
      </x:c>
      <x:c r="AQ229" s="176" t="n">
        <x:f>IF(AND($AH229="Direct",$F229&gt;0),1,0)</x:f>
        <x:v>0</x:v>
      </x:c>
      <x:c r="AR229" s="176" t="str">
        <x:v>No</x:v>
      </x:c>
    </x:row>
    <x:row r="230">
      <x:c r="A230" s="176" t="str">
        <x:v>Editable Lily Baby Shower Invitation Bundle Template Girl Pink White flowers Baby Shower Party Invite Set Digital Download Printable Corjl</x:v>
      </x:c>
      <x:c r="B230" s="176" t="str">
        <x:v>https://www.etsy.com/listing/1716608724/editable-lily-baby-shower-invitation</x:v>
      </x:c>
      <x:c r="C230" s="176" t="str">
        <x:v>RDDigitalPrintStudio</x:v>
      </x:c>
      <x:c r="D230" s="176" t="str">
        <x:v>https://www.etsy.com/shop/RDDigitalPrintStudio</x:v>
      </x:c>
      <x:c r="E230" s="244" t="n">
        <x:v>34.99</x:v>
      </x:c>
      <x:c r="F230" s="245" t="n">
        <x:v>14</x:v>
      </x:c>
      <x:c r="G230" s="246" t="n">
        <x:v>490</x:v>
      </x:c>
      <x:c r="H230" s="247" t="n">
        <x:v>0</x:v>
      </x:c>
      <x:c r="I230" s="245" t="n">
        <x:v>27</x:v>
      </x:c>
      <x:c r="J230" s="245" t="n">
        <x:v>2</x:v>
      </x:c>
      <x:c r="K230" s="176" t="str">
        <x:v>26 Mo.</x:v>
      </x:c>
      <x:c r="L230" s="245" t="n">
        <x:v>22</x:v>
      </x:c>
      <x:c r="M230" s="245" t="n">
        <x:v>0</x:v>
      </x:c>
      <x:c r="N230" s="245" t="n">
        <x:v>808</x:v>
      </x:c>
      <x:c r="O230" s="176" t="str">
        <x:v>Paper &amp; Party Supplies</x:v>
      </x:c>
      <x:c r="P230" s="245" t="n">
        <x:v>81</x:v>
      </x:c>
      <x:c r="Q230" s="245" t="n">
        <x:v>0</x:v>
      </x:c>
      <x:c r="R230" s="248" t="n">
        <x:v>3.34</x:v>
      </x:c>
      <x:c r="S230" s="245" t="n">
        <x:v>46918</x:v>
      </x:c>
      <x:c r="T230" s="176" t="str">
        <x:v>lily baby shower,baby shower bundle,baby in bloom lily,invitation bundle,editable template,digital download,pink white flowers,floral baby sprinkle,lily decor signs,lily favor tags,chip bag label,lily candy wrapper,lily water bottle</x:v>
      </x:c>
      <x:c r="U230" s="176" t="str">
        <x:v>lily baby shower</x:v>
      </x:c>
      <x:c r="V230" s="176" t="str">
        <x:v>baby shower bundle</x:v>
      </x:c>
      <x:c r="W230" s="176" t="str">
        <x:v>baby in bloom lily</x:v>
      </x:c>
      <x:c r="X230" s="176" t="str">
        <x:v>invitation bundle</x:v>
      </x:c>
      <x:c r="Y230" s="176" t="str">
        <x:v>editable template</x:v>
      </x:c>
      <x:c r="Z230" s="176" t="str">
        <x:v>digital download</x:v>
      </x:c>
      <x:c r="AA230" s="176" t="str">
        <x:v>pink white flowers</x:v>
      </x:c>
      <x:c r="AB230" s="176" t="str">
        <x:v>floral baby sprinkle</x:v>
      </x:c>
      <x:c r="AC230" s="176" t="str">
        <x:v>lily decor signs</x:v>
      </x:c>
      <x:c r="AD230" s="176" t="str">
        <x:v>lily favor tags</x:v>
      </x:c>
      <x:c r="AE230" s="176" t="str">
        <x:v>chip bag label</x:v>
      </x:c>
      <x:c r="AF230" s="176" t="str">
        <x:v>lily candy wrapper</x:v>
      </x:c>
      <x:c r="AG230" s="176" t="str">
        <x:v>lily water bottle</x:v>
      </x:c>
      <x:c r="AH230" s="249" t="str">
        <x:v>Direct</x:v>
      </x:c>
      <x:c r="AI230" s="249" t="str">
        <x:v>Invitation suite</x:v>
      </x:c>
      <x:c r="AJ230" s="249" t="str">
        <x:v>Digital/printable</x:v>
      </x:c>
      <x:c r="AK230" s="249" t="str">
        <x:v>Title explicitly combines baby shower + invitation + bundle/set/suite</x:v>
      </x:c>
      <x:c r="AL230" s="250" t="n">
        <x:v>26</x:v>
      </x:c>
      <x:c r="AM230" s="244" t="n">
        <x:f>IF($AH230="Direct",$E230,"")</x:f>
        <x:v>34.99</x:v>
      </x:c>
      <x:c r="AN230" s="245" t="n">
        <x:f>IF($AH230="Direct",$F230,0)</x:f>
        <x:v>14</x:v>
      </x:c>
      <x:c r="AO230" s="246" t="n">
        <x:f>IF($AH230="Direct",$G230,0)</x:f>
        <x:v>490</x:v>
      </x:c>
      <x:c r="AP230" s="176" t="n">
        <x:f>IF($AH230="Direct",1,0)</x:f>
        <x:v>1</x:v>
      </x:c>
      <x:c r="AQ230" s="176" t="n">
        <x:f>IF(AND($AH230="Direct",$F230&gt;0),1,0)</x:f>
        <x:v>1</x:v>
      </x:c>
      <x:c r="AR230" s="176" t="str">
        <x:v>No</x:v>
      </x:c>
    </x:row>
    <x:row r="231">
      <x:c r="A231" s="176" t="str">
        <x:v>Editable Baby Ghoul Invitation Bundle, Baby Shower Invitation Ghoul, Pink Ghost Baby Shower Welcome Sign, Oh Sheet Baby Shower Games Decor</x:v>
      </x:c>
      <x:c r="B231" s="176" t="str">
        <x:v>https://www.etsy.com/listing/4320169523/editable-baby-ghoul-invitation-bundle</x:v>
      </x:c>
      <x:c r="C231" s="176" t="str">
        <x:v>RDDigitalPrintStudio</x:v>
      </x:c>
      <x:c r="D231" s="176" t="str">
        <x:v>https://www.etsy.com/shop/RDDigitalPrintStudio</x:v>
      </x:c>
      <x:c r="E231" s="244" t="n">
        <x:v>34.99</x:v>
      </x:c>
      <x:c r="F231" s="245" t="n">
        <x:v>14</x:v>
      </x:c>
      <x:c r="G231" s="246" t="n">
        <x:v>490</x:v>
      </x:c>
      <x:c r="H231" s="247" t="n">
        <x:v>200</x:v>
      </x:c>
      <x:c r="I231" s="245" t="n">
        <x:v>13</x:v>
      </x:c>
      <x:c r="J231" s="245" t="n">
        <x:v>1</x:v>
      </x:c>
      <x:c r="K231" s="176" t="str">
        <x:v>13 Mo.</x:v>
      </x:c>
      <x:c r="L231" s="245" t="n">
        <x:v>9</x:v>
      </x:c>
      <x:c r="M231" s="245" t="n">
        <x:v>0</x:v>
      </x:c>
      <x:c r="N231" s="245" t="n">
        <x:v>260</x:v>
      </x:c>
      <x:c r="O231" s="176" t="str">
        <x:v>Paper &amp; Party Supplies</x:v>
      </x:c>
      <x:c r="P231" s="245" t="n">
        <x:v>81</x:v>
      </x:c>
      <x:c r="Q231" s="245" t="n">
        <x:v>0</x:v>
      </x:c>
      <x:c r="R231" s="248" t="n">
        <x:v>5</x:v>
      </x:c>
      <x:c r="S231" s="245" t="n">
        <x:v>46918</x:v>
      </x:c>
      <x:c r="T231" s="176" t="str">
        <x:v>editable template,welcome sign set,baby shower games,printable bundle,party decor pack,coed baby sprinkle,baby shower signs,oh sheet a ghoul,ghoul baby shower,pink ghost girl,ghost invitation,halloween shower,baby shower bundle</x:v>
      </x:c>
      <x:c r="U231" s="176" t="str">
        <x:v>editable template</x:v>
      </x:c>
      <x:c r="V231" s="176" t="str">
        <x:v>welcome sign set</x:v>
      </x:c>
      <x:c r="W231" s="176" t="str">
        <x:v>baby shower games</x:v>
      </x:c>
      <x:c r="X231" s="176" t="str">
        <x:v>printable bundle</x:v>
      </x:c>
      <x:c r="Y231" s="176" t="str">
        <x:v>party decor pack</x:v>
      </x:c>
      <x:c r="Z231" s="176" t="str">
        <x:v>coed baby sprinkle</x:v>
      </x:c>
      <x:c r="AA231" s="176" t="str">
        <x:v>baby shower signs</x:v>
      </x:c>
      <x:c r="AB231" s="176" t="str">
        <x:v>oh sheet a ghoul</x:v>
      </x:c>
      <x:c r="AC231" s="176" t="str">
        <x:v>ghoul baby shower</x:v>
      </x:c>
      <x:c r="AD231" s="176" t="str">
        <x:v>pink ghost girl</x:v>
      </x:c>
      <x:c r="AE231" s="176" t="str">
        <x:v>ghost invitation</x:v>
      </x:c>
      <x:c r="AF231" s="176" t="str">
        <x:v>halloween shower</x:v>
      </x:c>
      <x:c r="AG231" s="176" t="str">
        <x:v>baby shower bundle</x:v>
      </x:c>
      <x:c r="AH231" s="249" t="str">
        <x:v>Direct</x:v>
      </x:c>
      <x:c r="AI231" s="249" t="str">
        <x:v>Complete event bundle</x:v>
      </x:c>
      <x:c r="AJ231" s="249" t="str">
        <x:v>Digital/printable</x:v>
      </x:c>
      <x:c r="AK231" s="249" t="str">
        <x:v>Title explicitly combines baby shower + invitation + bundle/set/suite</x:v>
      </x:c>
      <x:c r="AL231" s="250" t="n">
        <x:v>13</x:v>
      </x:c>
      <x:c r="AM231" s="244" t="n">
        <x:f>IF($AH231="Direct",$E231,"")</x:f>
        <x:v>34.99</x:v>
      </x:c>
      <x:c r="AN231" s="245" t="n">
        <x:f>IF($AH231="Direct",$F231,0)</x:f>
        <x:v>14</x:v>
      </x:c>
      <x:c r="AO231" s="246" t="n">
        <x:f>IF($AH231="Direct",$G231,0)</x:f>
        <x:v>490</x:v>
      </x:c>
      <x:c r="AP231" s="176" t="n">
        <x:f>IF($AH231="Direct",1,0)</x:f>
        <x:v>1</x:v>
      </x:c>
      <x:c r="AQ231" s="176" t="n">
        <x:f>IF(AND($AH231="Direct",$F231&gt;0),1,0)</x:f>
        <x:v>1</x:v>
      </x:c>
      <x:c r="AR231" s="176" t="str">
        <x:v>No</x:v>
      </x:c>
    </x:row>
    <x:row r="232">
      <x:c r="A232" s="176" t="str">
        <x:v>Blueberry Baby Shower Bundle: Berry Sweet Rustic Navy (Editable, Printable Digital Download) | BL02</x:v>
      </x:c>
      <x:c r="B232" s="176" t="str">
        <x:v>https://www.etsy.com/listing/1867269971/blueberry-baby-shower-bundle-berry-sweet</x:v>
      </x:c>
      <x:c r="C232" s="176" t="str">
        <x:v>PrintabellePlace</x:v>
      </x:c>
      <x:c r="D232" s="176" t="str">
        <x:v>https://www.etsy.com/shop/PrintabellePlace</x:v>
      </x:c>
      <x:c r="E232" s="244" t="n">
        <x:v>40.8</x:v>
      </x:c>
      <x:c r="F232" s="245" t="n">
        <x:v>12</x:v>
      </x:c>
      <x:c r="G232" s="246" t="n">
        <x:v>490</x:v>
      </x:c>
      <x:c r="H232" s="247" t="n">
        <x:v>-100</x:v>
      </x:c>
      <x:c r="I232" s="245" t="n">
        <x:v>10</x:v>
      </x:c>
      <x:c r="J232" s="245" t="n">
        <x:v>1</x:v>
      </x:c>
      <x:c r="K232" s="176" t="str">
        <x:v>18 Mo.</x:v>
      </x:c>
      <x:c r="L232" s="245" t="n">
        <x:v>13</x:v>
      </x:c>
      <x:c r="M232" s="245" t="n">
        <x:v>0</x:v>
      </x:c>
      <x:c r="N232" s="245" t="n">
        <x:v>718</x:v>
      </x:c>
      <x:c r="O232" s="176" t="str">
        <x:v>Paper &amp; Party Supplies</x:v>
      </x:c>
      <x:c r="P232" s="245" t="n">
        <x:v>36</x:v>
      </x:c>
      <x:c r="Q232" s="245" t="n">
        <x:v>0</x:v>
      </x:c>
      <x:c r="R232" s="248" t="n">
        <x:v>1.39</x:v>
      </x:c>
      <x:c r="S232" s="245" t="n">
        <x:v>3335</x:v>
      </x:c>
      <x:c r="T232" s="176" t="str">
        <x:v>blueberry theme,baby shower bundle,berry sweet baby is,on the way package,mega bundle value,baby shower boy set,printable templates,fruit themed garden,bundle of items pack,locally grown fruit,dusty blue rustic,games editable navy,decor invitation fun</x:v>
      </x:c>
      <x:c r="U232" s="176" t="str">
        <x:v>blueberry theme</x:v>
      </x:c>
      <x:c r="V232" s="176" t="str">
        <x:v>baby shower bundle</x:v>
      </x:c>
      <x:c r="W232" s="176" t="str">
        <x:v>berry sweet baby is</x:v>
      </x:c>
      <x:c r="X232" s="176" t="str">
        <x:v>on the way package</x:v>
      </x:c>
      <x:c r="Y232" s="176" t="str">
        <x:v>mega bundle value</x:v>
      </x:c>
      <x:c r="Z232" s="176" t="str">
        <x:v>baby shower boy set</x:v>
      </x:c>
      <x:c r="AA232" s="176" t="str">
        <x:v>printable templates</x:v>
      </x:c>
      <x:c r="AB232" s="176" t="str">
        <x:v>fruit themed garden</x:v>
      </x:c>
      <x:c r="AC232" s="176" t="str">
        <x:v>bundle of items pack</x:v>
      </x:c>
      <x:c r="AD232" s="176" t="str">
        <x:v>locally grown fruit</x:v>
      </x:c>
      <x:c r="AE232" s="176" t="str">
        <x:v>dusty blue rustic</x:v>
      </x:c>
      <x:c r="AF232" s="176" t="str">
        <x:v>games editable navy</x:v>
      </x:c>
      <x:c r="AG232" s="176" t="str">
        <x:v>decor invitation fun</x:v>
      </x:c>
      <x:c r="AH232" s="249" t="str">
        <x:v>Adjacent</x:v>
      </x:c>
      <x:c r="AI232" s="249" t="str">
        <x:v>Other bundle</x:v>
      </x:c>
      <x:c r="AJ232" s="249" t="str">
        <x:v>Digital/printable</x:v>
      </x:c>
      <x:c r="AK232" s="249" t="str">
        <x:v>Baby shower bundle without invitation language</x:v>
      </x:c>
      <x:c r="AL232" s="250" t="n">
        <x:v>18</x:v>
      </x:c>
      <x:c r="AM232" s="244" t="str">
        <x:f>IF($AH232="Direct",$E232,"")</x:f>
      </x:c>
      <x:c r="AN232" s="245" t="n">
        <x:f>IF($AH232="Direct",$F232,0)</x:f>
        <x:v>0</x:v>
      </x:c>
      <x:c r="AO232" s="246" t="n">
        <x:f>IF($AH232="Direct",$G232,0)</x:f>
        <x:v>0</x:v>
      </x:c>
      <x:c r="AP232" s="176" t="n">
        <x:f>IF($AH232="Direct",1,0)</x:f>
        <x:v>0</x:v>
      </x:c>
      <x:c r="AQ232" s="176" t="n">
        <x:f>IF(AND($AH232="Direct",$F232&gt;0),1,0)</x:f>
        <x:v>0</x:v>
      </x:c>
      <x:c r="AR232" s="176" t="str">
        <x:v>No</x:v>
      </x:c>
    </x:row>
    <x:row r="233">
      <x:c r="A233" s="176" t="str">
        <x:v>Girl Winnie Baby Shower Invitation, Little Hunny is on the way, Pink Floral, Canva WP11</x:v>
      </x:c>
      <x:c r="B233" s="176" t="str">
        <x:v>https://www.etsy.com/listing/4469112024/girl-winnie-baby-shower-invitation</x:v>
      </x:c>
      <x:c r="C233" s="176" t="str">
        <x:v>LollyFoxPrintables</x:v>
      </x:c>
      <x:c r="D233" s="176" t="str">
        <x:v>https://www.etsy.com/shop/LollyFoxPrintables</x:v>
      </x:c>
      <x:c r="E233" s="244" t="n">
        <x:v>10.02</x:v>
      </x:c>
      <x:c r="F233" s="245" t="n">
        <x:v>48</x:v>
      </x:c>
      <x:c r="G233" s="246" t="n">
        <x:v>481</x:v>
      </x:c>
      <x:c r="H233" s="247" t="n">
        <x:v>200</x:v>
      </x:c>
      <x:c r="I233" s="245" t="n">
        <x:v>80</x:v>
      </x:c>
      <x:c r="J233" s="245" t="n">
        <x:v>9</x:v>
      </x:c>
      <x:c r="K233" s="176" t="str">
        <x:v>4 Mo.</x:v>
      </x:c>
      <x:c r="L233" s="245" t="n">
        <x:v>101</x:v>
      </x:c>
      <x:c r="M233" s="245" t="n">
        <x:v>2</x:v>
      </x:c>
      <x:c r="N233" s="245" t="n">
        <x:v>2213</x:v>
      </x:c>
      <x:c r="O233" s="176" t="str">
        <x:v>Paper &amp; Party Supplies</x:v>
      </x:c>
      <x:c r="P233" s="245" t="n">
        <x:v>10</x:v>
      </x:c>
      <x:c r="Q233" s="245" t="n">
        <x:v>100</x:v>
      </x:c>
      <x:c r="R233" s="248" t="n">
        <x:v>3.62</x:v>
      </x:c>
      <x:c r="S233" s="245" t="n">
        <x:v>2279</x:v>
      </x:c>
      <x:c r="T233" s="176" t="str">
        <x:v>editable canva,invitation template,winnie the pooh,classic winnie,boho floral,winnie invitation,soft pink theme,pink wildflowers,little hunny,is on the way,girl baby shower,winnie baby shower,baby girl winnie</x:v>
      </x:c>
      <x:c r="U233" s="176" t="str">
        <x:v>editable canva</x:v>
      </x:c>
      <x:c r="V233" s="176" t="str">
        <x:v>invitation template</x:v>
      </x:c>
      <x:c r="W233" s="176" t="str">
        <x:v>winnie the pooh</x:v>
      </x:c>
      <x:c r="X233" s="176" t="str">
        <x:v>classic winnie</x:v>
      </x:c>
      <x:c r="Y233" s="176" t="str">
        <x:v>boho floral</x:v>
      </x:c>
      <x:c r="Z233" s="176" t="str">
        <x:v>winnie invitation</x:v>
      </x:c>
      <x:c r="AA233" s="176" t="str">
        <x:v>soft pink theme</x:v>
      </x:c>
      <x:c r="AB233" s="176" t="str">
        <x:v>pink wildflowers</x:v>
      </x:c>
      <x:c r="AC233" s="176" t="str">
        <x:v>little hunny</x:v>
      </x:c>
      <x:c r="AD233" s="176" t="str">
        <x:v>is on the way</x:v>
      </x:c>
      <x:c r="AE233" s="176" t="str">
        <x:v>girl baby shower</x:v>
      </x:c>
      <x:c r="AF233" s="176" t="str">
        <x:v>winnie baby shower</x:v>
      </x:c>
      <x:c r="AG233" s="176" t="str">
        <x:v>baby girl winnie</x:v>
      </x:c>
      <x:c r="AH233" s="249" t="str">
        <x:v>Adjacent</x:v>
      </x:c>
      <x:c r="AI233" s="249" t="str">
        <x:v>Single invitation</x:v>
      </x:c>
      <x:c r="AJ233" s="249" t="str">
        <x:v>Digital/printable</x:v>
      </x:c>
      <x:c r="AK233" s="249" t="str">
        <x:v>Baby shower invitation without bundle language</x:v>
      </x:c>
      <x:c r="AL233" s="250" t="n">
        <x:v>4</x:v>
      </x:c>
      <x:c r="AM233" s="244" t="str">
        <x:f>IF($AH233="Direct",$E233,"")</x:f>
      </x:c>
      <x:c r="AN233" s="245" t="n">
        <x:f>IF($AH233="Direct",$F233,0)</x:f>
        <x:v>0</x:v>
      </x:c>
      <x:c r="AO233" s="246" t="n">
        <x:f>IF($AH233="Direct",$G233,0)</x:f>
        <x:v>0</x:v>
      </x:c>
      <x:c r="AP233" s="176" t="n">
        <x:f>IF($AH233="Direct",1,0)</x:f>
        <x:v>0</x:v>
      </x:c>
      <x:c r="AQ233" s="176" t="n">
        <x:f>IF(AND($AH233="Direct",$F233&gt;0),1,0)</x:f>
        <x:v>0</x:v>
      </x:c>
      <x:c r="AR233" s="176" t="str">
        <x:v>Yes</x:v>
      </x:c>
    </x:row>
    <x:row r="234">
      <x:c r="A234" s="176" t="str">
        <x:v>Cielito Lindo Blue Baby Shower Website Template with RSVP | Editable Canva Template</x:v>
      </x:c>
      <x:c r="B234" s="176" t="str">
        <x:v>https://www.etsy.com/listing/4465074510/cielito-lindo-blue-baby-shower-website</x:v>
      </x:c>
      <x:c r="C234" s="176" t="str">
        <x:v>npzstudio</x:v>
      </x:c>
      <x:c r="D234" s="176" t="str">
        <x:v>https://www.etsy.com/shop/npzstudio</x:v>
      </x:c>
      <x:c r="E234" s="244" t="n">
        <x:v>20</x:v>
      </x:c>
      <x:c r="F234" s="245" t="n">
        <x:v>24</x:v>
      </x:c>
      <x:c r="G234" s="246" t="n">
        <x:v>480</x:v>
      </x:c>
      <x:c r="H234" s="247" t="n">
        <x:v>-100</x:v>
      </x:c>
      <x:c r="I234" s="245" t="n">
        <x:v>63</x:v>
      </x:c>
      <x:c r="J234" s="245" t="n">
        <x:v>4</x:v>
      </x:c>
      <x:c r="K234" s="176" t="str">
        <x:v>4 Mo.</x:v>
      </x:c>
      <x:c r="L234" s="245" t="n">
        <x:v>69</x:v>
      </x:c>
      <x:c r="M234" s="245" t="n">
        <x:v>1</x:v>
      </x:c>
      <x:c r="N234" s="245" t="n">
        <x:v>2597</x:v>
      </x:c>
      <x:c r="O234" s="176" t="str">
        <x:v>Paper &amp; Party Supplies</x:v>
      </x:c>
      <x:c r="P234" s="245" t="n">
        <x:v>5</x:v>
      </x:c>
      <x:c r="Q234" s="245" t="n">
        <x:v>100</x:v>
      </x:c>
      <x:c r="R234" s="248" t="n">
        <x:v>2.43</x:v>
      </x:c>
      <x:c r="S234" s="245" t="n">
        <x:v>1731</x:v>
      </x:c>
      <x:c r="T234" s="176" t="str">
        <x:v>digital invite,baby shower</x:v>
      </x:c>
      <x:c r="U234" s="176" t="str">
        <x:v>digital invite</x:v>
      </x:c>
      <x:c r="V234" s="176" t="str">
        <x:v>baby shower</x:v>
      </x:c>
      <x:c r="W234" s="176" t="str">
        <x:v>--</x:v>
      </x:c>
      <x:c r="X234" s="176" t="str">
        <x:v>--</x:v>
      </x:c>
      <x:c r="Y234" s="176" t="str">
        <x:v>--</x:v>
      </x:c>
      <x:c r="Z234" s="176" t="str">
        <x:v>--</x:v>
      </x:c>
      <x:c r="AA234" s="176" t="str">
        <x:v>--</x:v>
      </x:c>
      <x:c r="AB234" s="176" t="str">
        <x:v>--</x:v>
      </x:c>
      <x:c r="AC234" s="176" t="str">
        <x:v>--</x:v>
      </x:c>
      <x:c r="AD234" s="176" t="str">
        <x:v>--</x:v>
      </x:c>
      <x:c r="AE234" s="176" t="str">
        <x:v>--</x:v>
      </x:c>
      <x:c r="AF234" s="176" t="str">
        <x:v>--</x:v>
      </x:c>
      <x:c r="AG234" s="176" t="str">
        <x:v>--</x:v>
      </x:c>
      <x:c r="AH234" s="249" t="str">
        <x:v>Adjacent</x:v>
      </x:c>
      <x:c r="AI234" s="249" t="str">
        <x:v>Other baby shower</x:v>
      </x:c>
      <x:c r="AJ234" s="249" t="str">
        <x:v>Digital/printable</x:v>
      </x:c>
      <x:c r="AK234" s="249" t="str">
        <x:v>Baby shower item outside the direct bundle definition</x:v>
      </x:c>
      <x:c r="AL234" s="250" t="n">
        <x:v>4</x:v>
      </x:c>
      <x:c r="AM234" s="244" t="str">
        <x:f>IF($AH234="Direct",$E234,"")</x:f>
      </x:c>
      <x:c r="AN234" s="245" t="n">
        <x:f>IF($AH234="Direct",$F234,0)</x:f>
        <x:v>0</x:v>
      </x:c>
      <x:c r="AO234" s="246" t="n">
        <x:f>IF($AH234="Direct",$G234,0)</x:f>
        <x:v>0</x:v>
      </x:c>
      <x:c r="AP234" s="176" t="n">
        <x:f>IF($AH234="Direct",1,0)</x:f>
        <x:v>0</x:v>
      </x:c>
      <x:c r="AQ234" s="176" t="n">
        <x:f>IF(AND($AH234="Direct",$F234&gt;0),1,0)</x:f>
        <x:v>0</x:v>
      </x:c>
      <x:c r="AR234" s="176" t="str">
        <x:v>No</x:v>
      </x:c>
    </x:row>
    <x:row r="235">
      <x:c r="A235" s="176" t="str">
        <x:v>Polo Teddy Bear Baby Shower video Invitation Template with QR code RSVP, bearly wait baby shower, Tartan Plaid Equestrian, PBB5</x:v>
      </x:c>
      <x:c r="B235" s="176" t="str">
        <x:v>https://www.etsy.com/listing/4441813975/polo-teddy-bear-baby-shower-video</x:v>
      </x:c>
      <x:c r="C235" s="176" t="str">
        <x:v>socutestories</x:v>
      </x:c>
      <x:c r="D235" s="176" t="str">
        <x:v>https://www.etsy.com/shop/socutestories</x:v>
      </x:c>
      <x:c r="E235" s="244" t="n">
        <x:v>20</x:v>
      </x:c>
      <x:c r="F235" s="245" t="n">
        <x:v>24</x:v>
      </x:c>
      <x:c r="G235" s="246" t="n">
        <x:v>480</x:v>
      </x:c>
      <x:c r="H235" s="247" t="n">
        <x:v>0</x:v>
      </x:c>
      <x:c r="I235" s="245" t="n">
        <x:v>46</x:v>
      </x:c>
      <x:c r="J235" s="245" t="n">
        <x:v>4</x:v>
      </x:c>
      <x:c r="K235" s="176" t="str">
        <x:v>6 Mo.</x:v>
      </x:c>
      <x:c r="L235" s="245" t="n">
        <x:v>59</x:v>
      </x:c>
      <x:c r="M235" s="245" t="n">
        <x:v>1</x:v>
      </x:c>
      <x:c r="N235" s="245" t="n">
        <x:v>2017</x:v>
      </x:c>
      <x:c r="O235" s="176" t="str">
        <x:v>Paper &amp; Party Supplies</x:v>
      </x:c>
      <x:c r="P235" s="245" t="n">
        <x:v>52</x:v>
      </x:c>
      <x:c r="Q235" s="245" t="n">
        <x:v>81</x:v>
      </x:c>
      <x:c r="R235" s="248" t="n">
        <x:v>2.28</x:v>
      </x:c>
      <x:c r="S235" s="245" t="n">
        <x:v>27623</x:v>
      </x:c>
      <x:c r="T235" s="176" t="str">
        <x:v>baby shower invite,shower invitation,neutral baby shower,baby shower,classic baby shower,boy baby shower,e-invitation,polo teddy,teddy bear,video invitation,vintage polo,tartan equestrian,tartan plaid polo</x:v>
      </x:c>
      <x:c r="U235" s="176" t="str">
        <x:v>baby shower invite</x:v>
      </x:c>
      <x:c r="V235" s="176" t="str">
        <x:v>shower invitation</x:v>
      </x:c>
      <x:c r="W235" s="176" t="str">
        <x:v>neutral baby shower</x:v>
      </x:c>
      <x:c r="X235" s="176" t="str">
        <x:v>baby shower</x:v>
      </x:c>
      <x:c r="Y235" s="176" t="str">
        <x:v>classic baby shower</x:v>
      </x:c>
      <x:c r="Z235" s="176" t="str">
        <x:v>boy baby shower</x:v>
      </x:c>
      <x:c r="AA235" s="176" t="str">
        <x:v>e-invitation</x:v>
      </x:c>
      <x:c r="AB235" s="176" t="str">
        <x:v>polo teddy</x:v>
      </x:c>
      <x:c r="AC235" s="176" t="str">
        <x:v>teddy bear</x:v>
      </x:c>
      <x:c r="AD235" s="176" t="str">
        <x:v>video invitation</x:v>
      </x:c>
      <x:c r="AE235" s="176" t="str">
        <x:v>vintage polo</x:v>
      </x:c>
      <x:c r="AF235" s="176" t="str">
        <x:v>tartan equestrian</x:v>
      </x:c>
      <x:c r="AG235" s="176" t="str">
        <x:v>tartan plaid polo</x:v>
      </x:c>
      <x:c r="AH235" s="249" t="str">
        <x:v>Adjacent</x:v>
      </x:c>
      <x:c r="AI235" s="249" t="str">
        <x:v>Single invitation</x:v>
      </x:c>
      <x:c r="AJ235" s="249" t="str">
        <x:v>Digital/printable</x:v>
      </x:c>
      <x:c r="AK235" s="249" t="str">
        <x:v>Baby shower invitation without bundle language</x:v>
      </x:c>
      <x:c r="AL235" s="250" t="n">
        <x:v>6</x:v>
      </x:c>
      <x:c r="AM235" s="244" t="str">
        <x:f>IF($AH235="Direct",$E235,"")</x:f>
      </x:c>
      <x:c r="AN235" s="245" t="n">
        <x:f>IF($AH235="Direct",$F235,0)</x:f>
        <x:v>0</x:v>
      </x:c>
      <x:c r="AO235" s="246" t="n">
        <x:f>IF($AH235="Direct",$G235,0)</x:f>
        <x:v>0</x:v>
      </x:c>
      <x:c r="AP235" s="176" t="n">
        <x:f>IF($AH235="Direct",1,0)</x:f>
        <x:v>0</x:v>
      </x:c>
      <x:c r="AQ235" s="176" t="n">
        <x:f>IF(AND($AH235="Direct",$F235&gt;0),1,0)</x:f>
        <x:v>0</x:v>
      </x:c>
      <x:c r="AR235" s="176" t="str">
        <x:v>No</x:v>
      </x:c>
    </x:row>
    <x:row r="236">
      <x:c r="A236" s="176" t="str">
        <x:v>Watercolor Hydrangea Invitation: Bridal Shower, Baby Shower, Birthday</x:v>
      </x:c>
      <x:c r="B236" s="176" t="str">
        <x:v>https://www.etsy.com/listing/4297052449/watercolor-hydrangea-invitation-bridal</x:v>
      </x:c>
      <x:c r="C236" s="176" t="str">
        <x:v>KennedayDesigns</x:v>
      </x:c>
      <x:c r="D236" s="176" t="str">
        <x:v>https://www.etsy.com/shop/KennedayDesigns</x:v>
      </x:c>
      <x:c r="E236" s="244" t="n">
        <x:v>120</x:v>
      </x:c>
      <x:c r="F236" s="245" t="n">
        <x:v>4</x:v>
      </x:c>
      <x:c r="G236" s="246" t="n">
        <x:v>480</x:v>
      </x:c>
      <x:c r="H236" s="247" t="n">
        <x:v>0</x:v>
      </x:c>
      <x:c r="I236" s="245" t="n">
        <x:v>5</x:v>
      </x:c>
      <x:c r="J236" s="245" t="n">
        <x:v>2</x:v>
      </x:c>
      <x:c r="K236" s="176" t="str">
        <x:v>15 Mo.</x:v>
      </x:c>
      <x:c r="L236" s="245" t="n">
        <x:v>63</x:v>
      </x:c>
      <x:c r="M236" s="245" t="n">
        <x:v>0</x:v>
      </x:c>
      <x:c r="N236" s="245" t="n">
        <x:v>937</x:v>
      </x:c>
      <x:c r="O236" s="176" t="str">
        <x:v>Paper &amp; Party Supplies</x:v>
      </x:c>
      <x:c r="P236" s="245" t="n">
        <x:v>46</x:v>
      </x:c>
      <x:c r="Q236" s="245" t="n">
        <x:v>30</x:v>
      </x:c>
      <x:c r="R236" s="248" t="n">
        <x:v>0.53</x:v>
      </x:c>
      <x:c r="S236" s="245" t="n">
        <x:v>435</x:v>
      </x:c>
      <x:c r="T236" s="176" t="str">
        <x:v>invitation,preppy invitation,birthday invite,bridal shower,engagement party,chinoiserie,palm beach,bamboo invite,girly invitation,baby shower,bridal luncheon,custom invitation,invite</x:v>
      </x:c>
      <x:c r="U236" s="176" t="str">
        <x:v>invitation</x:v>
      </x:c>
      <x:c r="V236" s="176" t="str">
        <x:v>preppy invitation</x:v>
      </x:c>
      <x:c r="W236" s="176" t="str">
        <x:v>birthday invite</x:v>
      </x:c>
      <x:c r="X236" s="176" t="str">
        <x:v>bridal shower</x:v>
      </x:c>
      <x:c r="Y236" s="176" t="str">
        <x:v>engagement party</x:v>
      </x:c>
      <x:c r="Z236" s="176" t="str">
        <x:v>chinoiserie</x:v>
      </x:c>
      <x:c r="AA236" s="176" t="str">
        <x:v>palm beach</x:v>
      </x:c>
      <x:c r="AB236" s="176" t="str">
        <x:v>bamboo invite</x:v>
      </x:c>
      <x:c r="AC236" s="176" t="str">
        <x:v>girly invitation</x:v>
      </x:c>
      <x:c r="AD236" s="176" t="str">
        <x:v>baby shower</x:v>
      </x:c>
      <x:c r="AE236" s="176" t="str">
        <x:v>bridal luncheon</x:v>
      </x:c>
      <x:c r="AF236" s="176" t="str">
        <x:v>custom invitation</x:v>
      </x:c>
      <x:c r="AG236" s="176" t="str">
        <x:v>invite</x:v>
      </x:c>
      <x:c r="AH236" s="249" t="str">
        <x:v>Adjacent</x:v>
      </x:c>
      <x:c r="AI236" s="249" t="str">
        <x:v>Single invitation</x:v>
      </x:c>
      <x:c r="AJ236" s="249" t="str">
        <x:v>Unclear format</x:v>
      </x:c>
      <x:c r="AK236" s="249" t="str">
        <x:v>Baby shower invitation without bundle language</x:v>
      </x:c>
      <x:c r="AL236" s="250" t="n">
        <x:v>15</x:v>
      </x:c>
      <x:c r="AM236" s="244" t="str">
        <x:f>IF($AH236="Direct",$E236,"")</x:f>
      </x:c>
      <x:c r="AN236" s="245" t="n">
        <x:f>IF($AH236="Direct",$F236,0)</x:f>
        <x:v>0</x:v>
      </x:c>
      <x:c r="AO236" s="246" t="n">
        <x:f>IF($AH236="Direct",$G236,0)</x:f>
        <x:v>0</x:v>
      </x:c>
      <x:c r="AP236" s="176" t="n">
        <x:f>IF($AH236="Direct",1,0)</x:f>
        <x:v>0</x:v>
      </x:c>
      <x:c r="AQ236" s="176" t="n">
        <x:f>IF(AND($AH236="Direct",$F236&gt;0),1,0)</x:f>
        <x:v>0</x:v>
      </x:c>
      <x:c r="AR236" s="176" t="str">
        <x:v>No</x:v>
      </x:c>
    </x:row>
    <x:row r="237">
      <x:c r="A237" s="176" t="str">
        <x:v>Elephant Baby Shower Invitation: Little Peanut, Butterfly, Minimalist (Editable Tempate) Bundle</x:v>
      </x:c>
      <x:c r="B237" s="176" t="str">
        <x:v>https://www.etsy.com/listing/4517774943/elephant-baby-shower-invitation-little</x:v>
      </x:c>
      <x:c r="C237" s="176" t="str">
        <x:v>LoveStoryCoDesign</x:v>
      </x:c>
      <x:c r="D237" s="176" t="str">
        <x:v>https://www.etsy.com/shop/LoveStoryCoDesign</x:v>
      </x:c>
      <x:c r="E237" s="244" t="n">
        <x:v>40</x:v>
      </x:c>
      <x:c r="F237" s="245" t="n">
        <x:v>12</x:v>
      </x:c>
      <x:c r="G237" s="246" t="n">
        <x:v>480</x:v>
      </x:c>
      <x:c r="H237" s="247" t="n">
        <x:v>0</x:v>
      </x:c>
      <x:c r="I237" s="245" t="n">
        <x:v>11</x:v>
      </x:c>
      <x:c r="J237" s="245" t="n">
        <x:v>1</x:v>
      </x:c>
      <x:c r="K237" s="176" t="str">
        <x:v>1 Mo.</x:v>
      </x:c>
      <x:c r="L237" s="245" t="n">
        <x:v>0</x:v>
      </x:c>
      <x:c r="M237" s="245" t="n">
        <x:v>1</x:v>
      </x:c>
      <x:c r="N237" s="245" t="n">
        <x:v>54</x:v>
      </x:c>
      <x:c r="O237" s="176" t="str">
        <x:v>Paper &amp; Party Supplies</x:v>
      </x:c>
      <x:c r="P237" s="245" t="n">
        <x:v>36</x:v>
      </x:c>
      <x:c r="Q237" s="245" t="n">
        <x:v>25</x:v>
      </x:c>
      <x:c r="R237" s="248" t="n">
        <x:v>20.37</x:v>
      </x:c>
      <x:c r="S237" s="245" t="n">
        <x:v>11172</x:v>
      </x:c>
      <x:c r="T237" s="176" t="str">
        <x:v>a little peanut baby,elephant baby shower,baby elephant girl,baby elephant boy,elephant sprinkle,little peanut girl,little peanut boy,little peanut shower,baby shower peanut,baby shower elephant,baby boy elephant,baby girl elephant,peanut on the way</x:v>
      </x:c>
      <x:c r="U237" s="176" t="str">
        <x:v>a little peanut baby</x:v>
      </x:c>
      <x:c r="V237" s="176" t="str">
        <x:v>elephant baby shower</x:v>
      </x:c>
      <x:c r="W237" s="176" t="str">
        <x:v>baby elephant girl</x:v>
      </x:c>
      <x:c r="X237" s="176" t="str">
        <x:v>baby elephant boy</x:v>
      </x:c>
      <x:c r="Y237" s="176" t="str">
        <x:v>elephant sprinkle</x:v>
      </x:c>
      <x:c r="Z237" s="176" t="str">
        <x:v>little peanut girl</x:v>
      </x:c>
      <x:c r="AA237" s="176" t="str">
        <x:v>little peanut boy</x:v>
      </x:c>
      <x:c r="AB237" s="176" t="str">
        <x:v>little peanut shower</x:v>
      </x:c>
      <x:c r="AC237" s="176" t="str">
        <x:v>baby shower peanut</x:v>
      </x:c>
      <x:c r="AD237" s="176" t="str">
        <x:v>baby shower elephant</x:v>
      </x:c>
      <x:c r="AE237" s="176" t="str">
        <x:v>baby boy elephant</x:v>
      </x:c>
      <x:c r="AF237" s="176" t="str">
        <x:v>baby girl elephant</x:v>
      </x:c>
      <x:c r="AG237" s="176" t="str">
        <x:v>peanut on the way</x:v>
      </x:c>
      <x:c r="AH237" s="249" t="str">
        <x:v>Direct</x:v>
      </x:c>
      <x:c r="AI237" s="249" t="str">
        <x:v>Invitation suite</x:v>
      </x:c>
      <x:c r="AJ237" s="249" t="str">
        <x:v>Digital/printable</x:v>
      </x:c>
      <x:c r="AK237" s="249" t="str">
        <x:v>Title explicitly combines baby shower + invitation + bundle/set/suite</x:v>
      </x:c>
      <x:c r="AL237" s="250" t="n">
        <x:v>1</x:v>
      </x:c>
      <x:c r="AM237" s="244" t="n">
        <x:f>IF($AH237="Direct",$E237,"")</x:f>
        <x:v>40</x:v>
      </x:c>
      <x:c r="AN237" s="245" t="n">
        <x:f>IF($AH237="Direct",$F237,0)</x:f>
        <x:v>12</x:v>
      </x:c>
      <x:c r="AO237" s="246" t="n">
        <x:f>IF($AH237="Direct",$G237,0)</x:f>
        <x:v>480</x:v>
      </x:c>
      <x:c r="AP237" s="176" t="n">
        <x:f>IF($AH237="Direct",1,0)</x:f>
        <x:v>1</x:v>
      </x:c>
      <x:c r="AQ237" s="176" t="n">
        <x:f>IF(AND($AH237="Direct",$F237&gt;0),1,0)</x:f>
        <x:v>1</x:v>
      </x:c>
      <x:c r="AR237" s="176" t="str">
        <x:v>No</x:v>
      </x:c>
    </x:row>
    <x:row r="238">
      <x:c r="A238" s="176" t="str">
        <x:v>Grandmillenial Baby Shower Invitation Bundle: Vintage Pink And Sage Green (Editable Template) Classic Florals</x:v>
      </x:c>
      <x:c r="B238" s="176" t="str">
        <x:v>https://www.etsy.com/listing/4377541252/grandmillenial-baby-shower-invitation</x:v>
      </x:c>
      <x:c r="C238" s="176" t="str">
        <x:v>LoveStoryCoDesign</x:v>
      </x:c>
      <x:c r="D238" s="176" t="str">
        <x:v>https://www.etsy.com/shop/LoveStoryCoDesign</x:v>
      </x:c>
      <x:c r="E238" s="244" t="n">
        <x:v>40</x:v>
      </x:c>
      <x:c r="F238" s="245" t="n">
        <x:v>12</x:v>
      </x:c>
      <x:c r="G238" s="246" t="n">
        <x:v>480</x:v>
      </x:c>
      <x:c r="H238" s="247" t="n">
        <x:v>0</x:v>
      </x:c>
      <x:c r="I238" s="245" t="n">
        <x:v>45</x:v>
      </x:c>
      <x:c r="J238" s="245" t="n">
        <x:v>4</x:v>
      </x:c>
      <x:c r="K238" s="176" t="str">
        <x:v>10 Mo.</x:v>
      </x:c>
      <x:c r="L238" s="245" t="n">
        <x:v>80</x:v>
      </x:c>
      <x:c r="M238" s="245" t="n">
        <x:v>0</x:v>
      </x:c>
      <x:c r="N238" s="245" t="n">
        <x:v>1655</x:v>
      </x:c>
      <x:c r="O238" s="176" t="str">
        <x:v>Paper &amp; Party Supplies</x:v>
      </x:c>
      <x:c r="P238" s="245" t="n">
        <x:v>36</x:v>
      </x:c>
      <x:c r="Q238" s="245" t="n">
        <x:v>48</x:v>
      </x:c>
      <x:c r="R238" s="248" t="n">
        <x:v>2.72</x:v>
      </x:c>
      <x:c r="S238" s="245" t="n">
        <x:v>11172</x:v>
      </x:c>
      <x:c r="T238" s="176" t="str">
        <x:v>baby in bloom shower,flower baby shower,vintage pink florals,pink green baby,pink green vintage,vintage baby shower,classic baby girl,vintage green floral,classic pink baby,classic green baby,vintage green baby,vintage pink baby,grandmillenial baby</x:v>
      </x:c>
      <x:c r="U238" s="176" t="str">
        <x:v>baby in bloom shower</x:v>
      </x:c>
      <x:c r="V238" s="176" t="str">
        <x:v>flower baby shower</x:v>
      </x:c>
      <x:c r="W238" s="176" t="str">
        <x:v>vintage pink florals</x:v>
      </x:c>
      <x:c r="X238" s="176" t="str">
        <x:v>pink green baby</x:v>
      </x:c>
      <x:c r="Y238" s="176" t="str">
        <x:v>pink green vintage</x:v>
      </x:c>
      <x:c r="Z238" s="176" t="str">
        <x:v>vintage baby shower</x:v>
      </x:c>
      <x:c r="AA238" s="176" t="str">
        <x:v>classic baby girl</x:v>
      </x:c>
      <x:c r="AB238" s="176" t="str">
        <x:v>vintage green floral</x:v>
      </x:c>
      <x:c r="AC238" s="176" t="str">
        <x:v>classic pink baby</x:v>
      </x:c>
      <x:c r="AD238" s="176" t="str">
        <x:v>classic green baby</x:v>
      </x:c>
      <x:c r="AE238" s="176" t="str">
        <x:v>vintage green baby</x:v>
      </x:c>
      <x:c r="AF238" s="176" t="str">
        <x:v>vintage pink baby</x:v>
      </x:c>
      <x:c r="AG238" s="176" t="str">
        <x:v>grandmillenial baby</x:v>
      </x:c>
      <x:c r="AH238" s="249" t="str">
        <x:v>Direct</x:v>
      </x:c>
      <x:c r="AI238" s="249" t="str">
        <x:v>Invitation suite</x:v>
      </x:c>
      <x:c r="AJ238" s="249" t="str">
        <x:v>Digital/printable</x:v>
      </x:c>
      <x:c r="AK238" s="249" t="str">
        <x:v>Title explicitly combines baby shower + invitation + bundle/set/suite</x:v>
      </x:c>
      <x:c r="AL238" s="250" t="n">
        <x:v>10</x:v>
      </x:c>
      <x:c r="AM238" s="244" t="n">
        <x:f>IF($AH238="Direct",$E238,"")</x:f>
        <x:v>40</x:v>
      </x:c>
      <x:c r="AN238" s="245" t="n">
        <x:f>IF($AH238="Direct",$F238,0)</x:f>
        <x:v>12</x:v>
      </x:c>
      <x:c r="AO238" s="246" t="n">
        <x:f>IF($AH238="Direct",$G238,0)</x:f>
        <x:v>480</x:v>
      </x:c>
      <x:c r="AP238" s="176" t="n">
        <x:f>IF($AH238="Direct",1,0)</x:f>
        <x:v>1</x:v>
      </x:c>
      <x:c r="AQ238" s="176" t="n">
        <x:f>IF(AND($AH238="Direct",$F238&gt;0),1,0)</x:f>
        <x:v>1</x:v>
      </x:c>
      <x:c r="AR238" s="176" t="str">
        <x:v>No</x:v>
      </x:c>
    </x:row>
    <x:row r="239">
      <x:c r="A239" s="176" t="str">
        <x:v>Cowboy Baby Shower Invitation + Games Bundle - Boy Baby Shower Theme - A Little Cowboy is On the Way - Editable Digital Download 5020-BBS</x:v>
      </x:c>
      <x:c r="B239" s="176" t="str">
        <x:v>https://www.etsy.com/listing/1874203034/cowboy-baby-shower-invitation-games</x:v>
      </x:c>
      <x:c r="C239" s="176" t="str">
        <x:v>pixelcandypaperie</x:v>
      </x:c>
      <x:c r="D239" s="176" t="str">
        <x:v>https://www.etsy.com/shop/pixelcandypaperie</x:v>
      </x:c>
      <x:c r="E239" s="244" t="n">
        <x:v>29.99</x:v>
      </x:c>
      <x:c r="F239" s="245" t="n">
        <x:v>16</x:v>
      </x:c>
      <x:c r="G239" s="246" t="n">
        <x:v>480</x:v>
      </x:c>
      <x:c r="H239" s="247" t="n">
        <x:v>0</x:v>
      </x:c>
      <x:c r="I239" s="245" t="n">
        <x:v>158</x:v>
      </x:c>
      <x:c r="J239" s="245" t="n">
        <x:v>10</x:v>
      </x:c>
      <x:c r="K239" s="176" t="str">
        <x:v>16 Mo.</x:v>
      </x:c>
      <x:c r="L239" s="245" t="n">
        <x:v>335</x:v>
      </x:c>
      <x:c r="M239" s="245" t="n">
        <x:v>1</x:v>
      </x:c>
      <x:c r="N239" s="245" t="n">
        <x:v>13163</x:v>
      </x:c>
      <x:c r="O239" s="176" t="str">
        <x:v>Paper &amp; Party Supplies</x:v>
      </x:c>
      <x:c r="P239" s="245" t="n">
        <x:v>89</x:v>
      </x:c>
      <x:c r="Q239" s="245" t="n">
        <x:v>100</x:v>
      </x:c>
      <x:c r="R239" s="248" t="n">
        <x:v>1.2</x:v>
      </x:c>
      <x:c r="S239" s="245" t="n">
        <x:v>86655</x:v>
      </x:c>
      <x:c r="T239" s="176" t="str">
        <x:v>baby shower,boy baby shower,cowboy baby shower,cowboy baby,western baby shower,a little cowboy,is on the way,wild west baby,boho baby shower,country rodeo,baby shower bundle,baby shower games,baby shower invite</x:v>
      </x:c>
      <x:c r="U239" s="176" t="str">
        <x:v>baby shower</x:v>
      </x:c>
      <x:c r="V239" s="176" t="str">
        <x:v>boy baby shower</x:v>
      </x:c>
      <x:c r="W239" s="176" t="str">
        <x:v>cowboy baby shower</x:v>
      </x:c>
      <x:c r="X239" s="176" t="str">
        <x:v>cowboy baby</x:v>
      </x:c>
      <x:c r="Y239" s="176" t="str">
        <x:v>western baby shower</x:v>
      </x:c>
      <x:c r="Z239" s="176" t="str">
        <x:v>a little cowboy</x:v>
      </x:c>
      <x:c r="AA239" s="176" t="str">
        <x:v>is on the way</x:v>
      </x:c>
      <x:c r="AB239" s="176" t="str">
        <x:v>wild west baby</x:v>
      </x:c>
      <x:c r="AC239" s="176" t="str">
        <x:v>boho baby shower</x:v>
      </x:c>
      <x:c r="AD239" s="176" t="str">
        <x:v>country rodeo</x:v>
      </x:c>
      <x:c r="AE239" s="176" t="str">
        <x:v>baby shower bundle</x:v>
      </x:c>
      <x:c r="AF239" s="176" t="str">
        <x:v>baby shower games</x:v>
      </x:c>
      <x:c r="AG239" s="176" t="str">
        <x:v>baby shower invite</x:v>
      </x:c>
      <x:c r="AH239" s="249" t="str">
        <x:v>Direct</x:v>
      </x:c>
      <x:c r="AI239" s="249" t="str">
        <x:v>Complete event bundle</x:v>
      </x:c>
      <x:c r="AJ239" s="249" t="str">
        <x:v>Digital/printable</x:v>
      </x:c>
      <x:c r="AK239" s="249" t="str">
        <x:v>Title explicitly combines baby shower + invitation + bundle/set/suite</x:v>
      </x:c>
      <x:c r="AL239" s="250" t="n">
        <x:v>16</x:v>
      </x:c>
      <x:c r="AM239" s="244" t="n">
        <x:f>IF($AH239="Direct",$E239,"")</x:f>
        <x:v>29.99</x:v>
      </x:c>
      <x:c r="AN239" s="245" t="n">
        <x:f>IF($AH239="Direct",$F239,0)</x:f>
        <x:v>16</x:v>
      </x:c>
      <x:c r="AO239" s="246" t="n">
        <x:f>IF($AH239="Direct",$G239,0)</x:f>
        <x:v>480</x:v>
      </x:c>
      <x:c r="AP239" s="176" t="n">
        <x:f>IF($AH239="Direct",1,0)</x:f>
        <x:v>1</x:v>
      </x:c>
      <x:c r="AQ239" s="176" t="n">
        <x:f>IF(AND($AH239="Direct",$F239&gt;0),1,0)</x:f>
        <x:v>1</x:v>
      </x:c>
      <x:c r="AR239" s="176" t="str">
        <x:v>No</x:v>
      </x:c>
    </x:row>
    <x:row r="240">
      <x:c r="A240" s="176" t="str">
        <x:v>Winnie Baby Shower Bundle Winnie the Pooh Bear Invitation Set Canva Template</x:v>
      </x:c>
      <x:c r="B240" s="176" t="str">
        <x:v>https://www.etsy.com/listing/4471763722/winnie-baby-shower-bundle-winnie-the</x:v>
      </x:c>
      <x:c r="C240" s="176" t="str">
        <x:v>CraftsyThingsy</x:v>
      </x:c>
      <x:c r="D240" s="176" t="str">
        <x:v>https://www.etsy.com/shop/CraftsyThingsy</x:v>
      </x:c>
      <x:c r="E240" s="244" t="n">
        <x:v>39.8</x:v>
      </x:c>
      <x:c r="F240" s="245" t="n">
        <x:v>12</x:v>
      </x:c>
      <x:c r="G240" s="246" t="n">
        <x:v>478</x:v>
      </x:c>
      <x:c r="H240" s="247" t="n">
        <x:v>0</x:v>
      </x:c>
      <x:c r="I240" s="245" t="n">
        <x:v>22</x:v>
      </x:c>
      <x:c r="J240" s="245" t="n">
        <x:v>2</x:v>
      </x:c>
      <x:c r="K240" s="176" t="str">
        <x:v>5 Mo.</x:v>
      </x:c>
      <x:c r="L240" s="245" t="n">
        <x:v>9</x:v>
      </x:c>
      <x:c r="M240" s="245" t="n">
        <x:v>0</x:v>
      </x:c>
      <x:c r="N240" s="245" t="n">
        <x:v>305</x:v>
      </x:c>
      <x:c r="O240" s="176" t="str">
        <x:v>Paper &amp; Party Supplies</x:v>
      </x:c>
      <x:c r="P240" s="245" t="n">
        <x:v>20</x:v>
      </x:c>
      <x:c r="Q240" s="245" t="n">
        <x:v>30</x:v>
      </x:c>
      <x:c r="R240" s="248" t="n">
        <x:v>7.21</x:v>
      </x:c>
      <x:c r="S240" s="245" t="n">
        <x:v>11347</x:v>
      </x:c>
      <x:c r="T240" s="176" t="str">
        <x:v>baby shower,winnie the pooh,table sign,welcome sign,baby shower party,baby shower set,baby shower games,baby shower girl,baby shower boy,winnie the pooh boy,winnie the pooh girl,pooh invitation,baby shower bundle</x:v>
      </x:c>
      <x:c r="U240" s="176" t="str">
        <x:v>baby shower</x:v>
      </x:c>
      <x:c r="V240" s="176" t="str">
        <x:v>winnie the pooh</x:v>
      </x:c>
      <x:c r="W240" s="176" t="str">
        <x:v>table sign</x:v>
      </x:c>
      <x:c r="X240" s="176" t="str">
        <x:v>welcome sign</x:v>
      </x:c>
      <x:c r="Y240" s="176" t="str">
        <x:v>baby shower party</x:v>
      </x:c>
      <x:c r="Z240" s="176" t="str">
        <x:v>baby shower set</x:v>
      </x:c>
      <x:c r="AA240" s="176" t="str">
        <x:v>baby shower games</x:v>
      </x:c>
      <x:c r="AB240" s="176" t="str">
        <x:v>baby shower girl</x:v>
      </x:c>
      <x:c r="AC240" s="176" t="str">
        <x:v>baby shower boy</x:v>
      </x:c>
      <x:c r="AD240" s="176" t="str">
        <x:v>winnie the pooh boy</x:v>
      </x:c>
      <x:c r="AE240" s="176" t="str">
        <x:v>winnie the pooh girl</x:v>
      </x:c>
      <x:c r="AF240" s="176" t="str">
        <x:v>pooh invitation</x:v>
      </x:c>
      <x:c r="AG240" s="176" t="str">
        <x:v>baby shower bundle</x:v>
      </x:c>
      <x:c r="AH240" s="249" t="str">
        <x:v>Direct</x:v>
      </x:c>
      <x:c r="AI240" s="249" t="str">
        <x:v>Invitation suite</x:v>
      </x:c>
      <x:c r="AJ240" s="249" t="str">
        <x:v>Digital/printable</x:v>
      </x:c>
      <x:c r="AK240" s="249" t="str">
        <x:v>Title explicitly combines baby shower + invitation + bundle/set/suite</x:v>
      </x:c>
      <x:c r="AL240" s="250" t="n">
        <x:v>5</x:v>
      </x:c>
      <x:c r="AM240" s="244" t="n">
        <x:f>IF($AH240="Direct",$E240,"")</x:f>
        <x:v>39.8</x:v>
      </x:c>
      <x:c r="AN240" s="245" t="n">
        <x:f>IF($AH240="Direct",$F240,0)</x:f>
        <x:v>12</x:v>
      </x:c>
      <x:c r="AO240" s="246" t="n">
        <x:f>IF($AH240="Direct",$G240,0)</x:f>
        <x:v>478</x:v>
      </x:c>
      <x:c r="AP240" s="176" t="n">
        <x:f>IF($AH240="Direct",1,0)</x:f>
        <x:v>1</x:v>
      </x:c>
      <x:c r="AQ240" s="176" t="n">
        <x:f>IF(AND($AH240="Direct",$F240&gt;0),1,0)</x:f>
        <x:v>1</x:v>
      </x:c>
      <x:c r="AR240" s="176" t="str">
        <x:v>Yes</x:v>
      </x:c>
    </x:row>
    <x:row r="241">
      <x:c r="A241" s="176" t="str">
        <x:v>Golf Baby Shower Invitation website + RSVP | Bear New to the club Baby Shower | A little putter is on the way | Editable Golf Baby invite</x:v>
      </x:c>
      <x:c r="B241" s="176" t="str">
        <x:v>https://www.etsy.com/listing/4468294639/golf-baby-shower-invitation-website-rsvp</x:v>
      </x:c>
      <x:c r="C241" s="176" t="str">
        <x:v>JoyvaStudio</x:v>
      </x:c>
      <x:c r="D241" s="176" t="str">
        <x:v>https://www.etsy.com/shop/JoyvaStudio</x:v>
      </x:c>
      <x:c r="E241" s="244" t="n">
        <x:v>21.7</x:v>
      </x:c>
      <x:c r="F241" s="245" t="n">
        <x:v>22</x:v>
      </x:c>
      <x:c r="G241" s="246" t="n">
        <x:v>477</x:v>
      </x:c>
      <x:c r="H241" s="247" t="n">
        <x:v>0</x:v>
      </x:c>
      <x:c r="I241" s="245" t="n">
        <x:v>34</x:v>
      </x:c>
      <x:c r="J241" s="245" t="n">
        <x:v>3</x:v>
      </x:c>
      <x:c r="K241" s="176" t="str">
        <x:v>4 Mo.</x:v>
      </x:c>
      <x:c r="L241" s="245" t="n">
        <x:v>17</x:v>
      </x:c>
      <x:c r="M241" s="245" t="n">
        <x:v>1</x:v>
      </x:c>
      <x:c r="N241" s="245" t="n">
        <x:v>910</x:v>
      </x:c>
      <x:c r="O241" s="176" t="str">
        <x:v>Paper &amp; Party Supplies</x:v>
      </x:c>
      <x:c r="P241" s="245" t="n">
        <x:v>13</x:v>
      </x:c>
      <x:c r="Q241" s="245" t="n">
        <x:v>60</x:v>
      </x:c>
      <x:c r="R241" s="248" t="n">
        <x:v>3.74</x:v>
      </x:c>
      <x:c r="S241" s="245" t="n">
        <x:v>5910</x:v>
      </x:c>
      <x:c r="T241" s="176" t="str">
        <x:v>canva template,digital download,golf teddy bear,boy golf baby shower,golf invitation,golf shower invite,green golf shower,boy baby shower,golf theme shower,golfer baby shower,new to the club,vintage plaid,little putter baby</x:v>
      </x:c>
      <x:c r="U241" s="176" t="str">
        <x:v>canva template</x:v>
      </x:c>
      <x:c r="V241" s="176" t="str">
        <x:v>digital download</x:v>
      </x:c>
      <x:c r="W241" s="176" t="str">
        <x:v>golf teddy bear</x:v>
      </x:c>
      <x:c r="X241" s="176" t="str">
        <x:v>boy golf baby shower</x:v>
      </x:c>
      <x:c r="Y241" s="176" t="str">
        <x:v>golf invitation</x:v>
      </x:c>
      <x:c r="Z241" s="176" t="str">
        <x:v>golf shower invite</x:v>
      </x:c>
      <x:c r="AA241" s="176" t="str">
        <x:v>green golf shower</x:v>
      </x:c>
      <x:c r="AB241" s="176" t="str">
        <x:v>boy baby shower</x:v>
      </x:c>
      <x:c r="AC241" s="176" t="str">
        <x:v>golf theme shower</x:v>
      </x:c>
      <x:c r="AD241" s="176" t="str">
        <x:v>golfer baby shower</x:v>
      </x:c>
      <x:c r="AE241" s="176" t="str">
        <x:v>new to the club</x:v>
      </x:c>
      <x:c r="AF241" s="176" t="str">
        <x:v>vintage plaid</x:v>
      </x:c>
      <x:c r="AG241" s="176" t="str">
        <x:v>little putter baby</x:v>
      </x:c>
      <x:c r="AH241" s="249" t="str">
        <x:v>Adjacent</x:v>
      </x:c>
      <x:c r="AI241" s="249" t="str">
        <x:v>Single invitation</x:v>
      </x:c>
      <x:c r="AJ241" s="249" t="str">
        <x:v>Digital/printable</x:v>
      </x:c>
      <x:c r="AK241" s="249" t="str">
        <x:v>Baby shower invitation without bundle language</x:v>
      </x:c>
      <x:c r="AL241" s="250" t="n">
        <x:v>4</x:v>
      </x:c>
      <x:c r="AM241" s="244" t="str">
        <x:f>IF($AH241="Direct",$E241,"")</x:f>
      </x:c>
      <x:c r="AN241" s="245" t="n">
        <x:f>IF($AH241="Direct",$F241,0)</x:f>
        <x:v>0</x:v>
      </x:c>
      <x:c r="AO241" s="246" t="n">
        <x:f>IF($AH241="Direct",$G241,0)</x:f>
        <x:v>0</x:v>
      </x:c>
      <x:c r="AP241" s="176" t="n">
        <x:f>IF($AH241="Direct",1,0)</x:f>
        <x:v>0</x:v>
      </x:c>
      <x:c r="AQ241" s="176" t="n">
        <x:f>IF(AND($AH241="Direct",$F241&gt;0),1,0)</x:f>
        <x:v>0</x:v>
      </x:c>
      <x:c r="AR241" s="176" t="str">
        <x:v>No</x:v>
      </x:c>
    </x:row>
    <x:row r="242">
      <x:c r="A242" s="176" t="str">
        <x:v>Coastal Citrus Baby Shower Website Invitation Template: Ciao Baby Theme With Rsvp Tracking (Editable in Canva)</x:v>
      </x:c>
      <x:c r="B242" s="176" t="str">
        <x:v>https://www.etsy.com/listing/4505670718/coastal-citrus-baby-shower-website</x:v>
      </x:c>
      <x:c r="C242" s="176" t="str">
        <x:v>theEventIssue</x:v>
      </x:c>
      <x:c r="D242" s="176" t="str">
        <x:v>https://www.etsy.com/shop/theEventIssue</x:v>
      </x:c>
      <x:c r="E242" s="244" t="n">
        <x:v>26.48</x:v>
      </x:c>
      <x:c r="F242" s="245" t="n">
        <x:v>18</x:v>
      </x:c>
      <x:c r="G242" s="246" t="n">
        <x:v>477</x:v>
      </x:c>
      <x:c r="H242" s="247" t="n">
        <x:v>0</x:v>
      </x:c>
      <x:c r="I242" s="245" t="n">
        <x:v>17</x:v>
      </x:c>
      <x:c r="J242" s="245" t="n">
        <x:v>1</x:v>
      </x:c>
      <x:c r="K242" s="176" t="str">
        <x:v>3 Mo.</x:v>
      </x:c>
      <x:c r="L242" s="245" t="n">
        <x:v>3</x:v>
      </x:c>
      <x:c r="M242" s="245" t="n">
        <x:v>0</x:v>
      </x:c>
      <x:c r="N242" s="245" t="n">
        <x:v>145</x:v>
      </x:c>
      <x:c r="O242" s="176" t="str">
        <x:v>Paper &amp; Party Supplies</x:v>
      </x:c>
      <x:c r="P242" s="245" t="n">
        <x:v>5</x:v>
      </x:c>
      <x:c r="Q242" s="245" t="n">
        <x:v>25</x:v>
      </x:c>
      <x:c r="R242" s="248" t="n">
        <x:v>11.72</x:v>
      </x:c>
      <x:c r="S242" s="245" t="n">
        <x:v>961</x:v>
      </x:c>
      <x:c r="T242" s="176" t="str">
        <x:v>baby shower website,baby shower invite,baby shower template,baby invite website,canva website invite,baby shower rsvp,editable baby invite,digital baby shower,website invitation,lemon baby shower,ciao baby theme,italian baby shower,coastal citrus theme</x:v>
      </x:c>
      <x:c r="U242" s="176" t="str">
        <x:v>baby shower website</x:v>
      </x:c>
      <x:c r="V242" s="176" t="str">
        <x:v>baby shower invite</x:v>
      </x:c>
      <x:c r="W242" s="176" t="str">
        <x:v>baby shower template</x:v>
      </x:c>
      <x:c r="X242" s="176" t="str">
        <x:v>baby invite website</x:v>
      </x:c>
      <x:c r="Y242" s="176" t="str">
        <x:v>canva website invite</x:v>
      </x:c>
      <x:c r="Z242" s="176" t="str">
        <x:v>baby shower rsvp</x:v>
      </x:c>
      <x:c r="AA242" s="176" t="str">
        <x:v>editable baby invite</x:v>
      </x:c>
      <x:c r="AB242" s="176" t="str">
        <x:v>digital baby shower</x:v>
      </x:c>
      <x:c r="AC242" s="176" t="str">
        <x:v>website invitation</x:v>
      </x:c>
      <x:c r="AD242" s="176" t="str">
        <x:v>lemon baby shower</x:v>
      </x:c>
      <x:c r="AE242" s="176" t="str">
        <x:v>ciao baby theme</x:v>
      </x:c>
      <x:c r="AF242" s="176" t="str">
        <x:v>italian baby shower</x:v>
      </x:c>
      <x:c r="AG242" s="176" t="str">
        <x:v>coastal citrus theme</x:v>
      </x:c>
      <x:c r="AH242" s="249" t="str">
        <x:v>Adjacent</x:v>
      </x:c>
      <x:c r="AI242" s="249" t="str">
        <x:v>Single invitation</x:v>
      </x:c>
      <x:c r="AJ242" s="249" t="str">
        <x:v>Digital/printable</x:v>
      </x:c>
      <x:c r="AK242" s="249" t="str">
        <x:v>Baby shower invitation without bundle language</x:v>
      </x:c>
      <x:c r="AL242" s="250" t="n">
        <x:v>3</x:v>
      </x:c>
      <x:c r="AM242" s="244" t="str">
        <x:f>IF($AH242="Direct",$E242,"")</x:f>
      </x:c>
      <x:c r="AN242" s="245" t="n">
        <x:f>IF($AH242="Direct",$F242,0)</x:f>
        <x:v>0</x:v>
      </x:c>
      <x:c r="AO242" s="246" t="n">
        <x:f>IF($AH242="Direct",$G242,0)</x:f>
        <x:v>0</x:v>
      </x:c>
      <x:c r="AP242" s="176" t="n">
        <x:f>IF($AH242="Direct",1,0)</x:f>
        <x:v>0</x:v>
      </x:c>
      <x:c r="AQ242" s="176" t="n">
        <x:f>IF(AND($AH242="Direct",$F242&gt;0),1,0)</x:f>
        <x:v>0</x:v>
      </x:c>
      <x:c r="AR242" s="176" t="str">
        <x:v>No</x:v>
      </x:c>
    </x:row>
    <x:row r="243">
      <x:c r="A243" s="176" t="str">
        <x:v>Dachshund Baby Shower Invitation Welcome Sign Bundle (Digital Download)</x:v>
      </x:c>
      <x:c r="B243" s="176" t="str">
        <x:v>https://www.etsy.com/listing/4479339467/dachshund-baby-shower-invitation-welcome</x:v>
      </x:c>
      <x:c r="C243" s="176" t="str">
        <x:v>CuratedxAJ</x:v>
      </x:c>
      <x:c r="D243" s="176" t="str">
        <x:v>https://www.etsy.com/shop/CuratedxAJ</x:v>
      </x:c>
      <x:c r="E243" s="244" t="n">
        <x:v>8.99</x:v>
      </x:c>
      <x:c r="F243" s="245" t="n">
        <x:v>53</x:v>
      </x:c>
      <x:c r="G243" s="246" t="n">
        <x:v>476</x:v>
      </x:c>
      <x:c r="H243" s="247" t="n">
        <x:v>0</x:v>
      </x:c>
      <x:c r="I243" s="245" t="n">
        <x:v>8</x:v>
      </x:c>
      <x:c r="J243" s="245" t="n">
        <x:v>1</x:v>
      </x:c>
      <x:c r="K243" s="176" t="str">
        <x:v>4 Mo.</x:v>
      </x:c>
      <x:c r="L243" s="245" t="n">
        <x:v>1</x:v>
      </x:c>
      <x:c r="M243" s="245" t="n">
        <x:v>0</x:v>
      </x:c>
      <x:c r="N243" s="245" t="n">
        <x:v>26</x:v>
      </x:c>
      <x:c r="O243" s="176" t="str">
        <x:v>Paper &amp; Party Supplies</x:v>
      </x:c>
      <x:c r="P243" s="245" t="n">
        <x:v>38</x:v>
      </x:c>
      <x:c r="Q243" s="245" t="n">
        <x:v>0</x:v>
      </x:c>
      <x:c r="R243" s="248" t="n">
        <x:v>30.77</x:v>
      </x:c>
      <x:c r="S243" s="245" t="n">
        <x:v>53</x:v>
      </x:c>
      <x:c r="T243" s="176" t="str">
        <x:v>canva baby template,digital baby invite,tini one bundle,baby shower invite,weenie dachshund sho,weenie dog invite,weenie dog bundle,weenie baby theme,weenie dog baby sign,weenie welcome sign,teenie weenie baby,dog theme shower,weenie invitation</x:v>
      </x:c>
      <x:c r="U243" s="176" t="str">
        <x:v>canva baby template</x:v>
      </x:c>
      <x:c r="V243" s="176" t="str">
        <x:v>digital baby invite</x:v>
      </x:c>
      <x:c r="W243" s="176" t="str">
        <x:v>tini one bundle</x:v>
      </x:c>
      <x:c r="X243" s="176" t="str">
        <x:v>baby shower invite</x:v>
      </x:c>
      <x:c r="Y243" s="176" t="str">
        <x:v>weenie dachshund sho</x:v>
      </x:c>
      <x:c r="Z243" s="176" t="str">
        <x:v>weenie dog invite</x:v>
      </x:c>
      <x:c r="AA243" s="176" t="str">
        <x:v>weenie dog bundle</x:v>
      </x:c>
      <x:c r="AB243" s="176" t="str">
        <x:v>weenie baby theme</x:v>
      </x:c>
      <x:c r="AC243" s="176" t="str">
        <x:v>weenie dog baby sign</x:v>
      </x:c>
      <x:c r="AD243" s="176" t="str">
        <x:v>weenie welcome sign</x:v>
      </x:c>
      <x:c r="AE243" s="176" t="str">
        <x:v>teenie weenie baby</x:v>
      </x:c>
      <x:c r="AF243" s="176" t="str">
        <x:v>dog theme shower</x:v>
      </x:c>
      <x:c r="AG243" s="176" t="str">
        <x:v>weenie invitation</x:v>
      </x:c>
      <x:c r="AH243" s="249" t="str">
        <x:v>Direct</x:v>
      </x:c>
      <x:c r="AI243" s="249" t="str">
        <x:v>Complete event bundle</x:v>
      </x:c>
      <x:c r="AJ243" s="249" t="str">
        <x:v>Digital/printable</x:v>
      </x:c>
      <x:c r="AK243" s="249" t="str">
        <x:v>Title explicitly combines baby shower + invitation + bundle/set/suite</x:v>
      </x:c>
      <x:c r="AL243" s="250" t="n">
        <x:v>4</x:v>
      </x:c>
      <x:c r="AM243" s="244" t="n">
        <x:f>IF($AH243="Direct",$E243,"")</x:f>
        <x:v>8.99</x:v>
      </x:c>
      <x:c r="AN243" s="245" t="n">
        <x:f>IF($AH243="Direct",$F243,0)</x:f>
        <x:v>53</x:v>
      </x:c>
      <x:c r="AO243" s="246" t="n">
        <x:f>IF($AH243="Direct",$G243,0)</x:f>
        <x:v>476</x:v>
      </x:c>
      <x:c r="AP243" s="176" t="n">
        <x:f>IF($AH243="Direct",1,0)</x:f>
        <x:v>1</x:v>
      </x:c>
      <x:c r="AQ243" s="176" t="n">
        <x:f>IF(AND($AH243="Direct",$F243&gt;0),1,0)</x:f>
        <x:v>1</x:v>
      </x:c>
      <x:c r="AR243" s="176" t="str">
        <x:v>No</x:v>
      </x:c>
    </x:row>
    <x:row r="244">
      <x:c r="A244" s="176" t="str">
        <x:v>Boys Blue Superhero Baby Shower Template Bundle: Printable Party Decor (Digital Download)</x:v>
      </x:c>
      <x:c r="B244" s="176" t="str">
        <x:v>https://www.etsy.com/listing/4442632124/superhero-baby-shower-bundle-boys-blue</x:v>
      </x:c>
      <x:c r="C244" s="176" t="str">
        <x:v>LaylaBoosDesigns</x:v>
      </x:c>
      <x:c r="D244" s="176" t="str">
        <x:v>https://www.etsy.com/shop/LaylaBoosDesigns</x:v>
      </x:c>
      <x:c r="E244" s="244" t="n">
        <x:v>29.52</x:v>
      </x:c>
      <x:c r="F244" s="245" t="n">
        <x:v>16</x:v>
      </x:c>
      <x:c r="G244" s="246" t="n">
        <x:v>472</x:v>
      </x:c>
      <x:c r="H244" s="247" t="n">
        <x:v>200</x:v>
      </x:c>
      <x:c r="I244" s="245" t="n">
        <x:v>17</x:v>
      </x:c>
      <x:c r="J244" s="245" t="n">
        <x:v>2</x:v>
      </x:c>
      <x:c r="K244" s="176" t="str">
        <x:v>6 Mo.</x:v>
      </x:c>
      <x:c r="L244" s="245" t="n">
        <x:v>13</x:v>
      </x:c>
      <x:c r="M244" s="245" t="n">
        <x:v>0</x:v>
      </x:c>
      <x:c r="N244" s="245" t="n">
        <x:v>305</x:v>
      </x:c>
      <x:c r="O244" s="176" t="str">
        <x:v>Paper &amp; Party Supplies</x:v>
      </x:c>
      <x:c r="P244" s="245" t="n">
        <x:v>38</x:v>
      </x:c>
      <x:c r="Q244" s="245" t="n">
        <x:v>25</x:v>
      </x:c>
      <x:c r="R244" s="248" t="n">
        <x:v>5.57</x:v>
      </x:c>
      <x:c r="S244" s="245" t="n">
        <x:v>5969</x:v>
      </x:c>
      <x:c r="T244" s="176" t="str">
        <x:v>boys superhero,baby shower,editable templates,complete bundle,baby decoration,baby shower decor,boys blue,baby superhero,baby shower invite,baby shower evite,hero baby shower,editable template,superhero printables</x:v>
      </x:c>
      <x:c r="U244" s="176" t="str">
        <x:v>boys superhero</x:v>
      </x:c>
      <x:c r="V244" s="176" t="str">
        <x:v>baby shower</x:v>
      </x:c>
      <x:c r="W244" s="176" t="str">
        <x:v>editable templates</x:v>
      </x:c>
      <x:c r="X244" s="176" t="str">
        <x:v>complete bundle</x:v>
      </x:c>
      <x:c r="Y244" s="176" t="str">
        <x:v>baby decoration</x:v>
      </x:c>
      <x:c r="Z244" s="176" t="str">
        <x:v>baby shower decor</x:v>
      </x:c>
      <x:c r="AA244" s="176" t="str">
        <x:v>boys blue</x:v>
      </x:c>
      <x:c r="AB244" s="176" t="str">
        <x:v>baby superhero</x:v>
      </x:c>
      <x:c r="AC244" s="176" t="str">
        <x:v>baby shower invite</x:v>
      </x:c>
      <x:c r="AD244" s="176" t="str">
        <x:v>baby shower evite</x:v>
      </x:c>
      <x:c r="AE244" s="176" t="str">
        <x:v>hero baby shower</x:v>
      </x:c>
      <x:c r="AF244" s="176" t="str">
        <x:v>editable template</x:v>
      </x:c>
      <x:c r="AG244" s="176" t="str">
        <x:v>superhero printables</x:v>
      </x:c>
      <x:c r="AH244" s="249" t="str">
        <x:v>Adjacent</x:v>
      </x:c>
      <x:c r="AI244" s="249" t="str">
        <x:v>Games/decor bundle</x:v>
      </x:c>
      <x:c r="AJ244" s="249" t="str">
        <x:v>Digital/printable</x:v>
      </x:c>
      <x:c r="AK244" s="249" t="str">
        <x:v>Baby shower bundle without invitation language</x:v>
      </x:c>
      <x:c r="AL244" s="250" t="n">
        <x:v>6</x:v>
      </x:c>
      <x:c r="AM244" s="244" t="str">
        <x:f>IF($AH244="Direct",$E244,"")</x:f>
      </x:c>
      <x:c r="AN244" s="245" t="n">
        <x:f>IF($AH244="Direct",$F244,0)</x:f>
        <x:v>0</x:v>
      </x:c>
      <x:c r="AO244" s="246" t="n">
        <x:f>IF($AH244="Direct",$G244,0)</x:f>
        <x:v>0</x:v>
      </x:c>
      <x:c r="AP244" s="176" t="n">
        <x:f>IF($AH244="Direct",1,0)</x:f>
        <x:v>0</x:v>
      </x:c>
      <x:c r="AQ244" s="176" t="n">
        <x:f>IF(AND($AH244="Direct",$F244&gt;0),1,0)</x:f>
        <x:v>0</x:v>
      </x:c>
      <x:c r="AR244" s="176" t="str">
        <x:v>No</x:v>
      </x:c>
    </x:row>
    <x:row r="245">
      <x:c r="A245" s="176" t="str">
        <x:v>Locally Grown Baby Shower Animated Website Invite, Online Trackable RSVP and Countdown (Digital Canva Template)</x:v>
      </x:c>
      <x:c r="B245" s="176" t="str">
        <x:v>https://www.etsy.com/listing/4512822615/locally-grown-baby-shower-animated</x:v>
      </x:c>
      <x:c r="C245" s="176" t="str">
        <x:v>PrintServicesCo</x:v>
      </x:c>
      <x:c r="D245" s="176" t="str">
        <x:v>https://www.etsy.com/shop/PrintServicesCo</x:v>
      </x:c>
      <x:c r="E245" s="244" t="n">
        <x:v>25.99</x:v>
      </x:c>
      <x:c r="F245" s="245" t="n">
        <x:v>18</x:v>
      </x:c>
      <x:c r="G245" s="246" t="n">
        <x:v>468</x:v>
      </x:c>
      <x:c r="H245" s="247" t="n">
        <x:v>0</x:v>
      </x:c>
      <x:c r="I245" s="245" t="n">
        <x:v>15</x:v>
      </x:c>
      <x:c r="J245" s="245" t="n">
        <x:v>2</x:v>
      </x:c>
      <x:c r="K245" s="176" t="str">
        <x:v>2 Mo.</x:v>
      </x:c>
      <x:c r="L245" s="245" t="n">
        <x:v>12</x:v>
      </x:c>
      <x:c r="M245" s="245" t="n">
        <x:v>1</x:v>
      </x:c>
      <x:c r="N245" s="245" t="n">
        <x:v>339</x:v>
      </x:c>
      <x:c r="O245" s="176" t="str">
        <x:v>Paper &amp; Party Supplies</x:v>
      </x:c>
      <x:c r="P245" s="245" t="n">
        <x:v>20</x:v>
      </x:c>
      <x:c r="Q245" s="245" t="n">
        <x:v>48</x:v>
      </x:c>
      <x:c r="R245" s="248" t="n">
        <x:v>4.42</x:v>
      </x:c>
      <x:c r="S245" s="245" t="n">
        <x:v>1679</x:v>
      </x:c>
      <x:c r="T245" s="176" t="str">
        <x:v>digital baby invite,online rsvp invite,rsvp baby shower,baby shower invite,online rsvp,locally grown,locally grown shower,online invitation,locally grown invite,farmer's market baby,shower invitation,locally grown theme,locally grown baby</x:v>
      </x:c>
      <x:c r="U245" s="176" t="str">
        <x:v>digital baby invite</x:v>
      </x:c>
      <x:c r="V245" s="176" t="str">
        <x:v>online rsvp invite</x:v>
      </x:c>
      <x:c r="W245" s="176" t="str">
        <x:v>rsvp baby shower</x:v>
      </x:c>
      <x:c r="X245" s="176" t="str">
        <x:v>baby shower invite</x:v>
      </x:c>
      <x:c r="Y245" s="176" t="str">
        <x:v>online rsvp</x:v>
      </x:c>
      <x:c r="Z245" s="176" t="str">
        <x:v>locally grown</x:v>
      </x:c>
      <x:c r="AA245" s="176" t="str">
        <x:v>locally grown shower</x:v>
      </x:c>
      <x:c r="AB245" s="176" t="str">
        <x:v>online invitation</x:v>
      </x:c>
      <x:c r="AC245" s="176" t="str">
        <x:v>locally grown invite</x:v>
      </x:c>
      <x:c r="AD245" s="176" t="str">
        <x:v>farmer's market baby</x:v>
      </x:c>
      <x:c r="AE245" s="176" t="str">
        <x:v>shower invitation</x:v>
      </x:c>
      <x:c r="AF245" s="176" t="str">
        <x:v>locally grown theme</x:v>
      </x:c>
      <x:c r="AG245" s="176" t="str">
        <x:v>locally grown baby</x:v>
      </x:c>
      <x:c r="AH245" s="249" t="str">
        <x:v>Adjacent</x:v>
      </x:c>
      <x:c r="AI245" s="249" t="str">
        <x:v>Single invitation</x:v>
      </x:c>
      <x:c r="AJ245" s="249" t="str">
        <x:v>Digital/printable</x:v>
      </x:c>
      <x:c r="AK245" s="249" t="str">
        <x:v>Baby shower invitation without bundle language</x:v>
      </x:c>
      <x:c r="AL245" s="250" t="n">
        <x:v>2</x:v>
      </x:c>
      <x:c r="AM245" s="244" t="str">
        <x:f>IF($AH245="Direct",$E245,"")</x:f>
      </x:c>
      <x:c r="AN245" s="245" t="n">
        <x:f>IF($AH245="Direct",$F245,0)</x:f>
        <x:v>0</x:v>
      </x:c>
      <x:c r="AO245" s="246" t="n">
        <x:f>IF($AH245="Direct",$G245,0)</x:f>
        <x:v>0</x:v>
      </x:c>
      <x:c r="AP245" s="176" t="n">
        <x:f>IF($AH245="Direct",1,0)</x:f>
        <x:v>0</x:v>
      </x:c>
      <x:c r="AQ245" s="176" t="n">
        <x:f>IF(AND($AH245="Direct",$F245&gt;0),1,0)</x:f>
        <x:v>0</x:v>
      </x:c>
      <x:c r="AR245" s="176" t="str">
        <x:v>No</x:v>
      </x:c>
    </x:row>
    <x:row r="246">
      <x:c r="A246" s="176" t="str">
        <x:v>Editable Wildflower Baby Shower Game Bundle, Baby in Bloom Baby Sprinkle Games, Boho Floral Spring Games, Printable Download 357</x:v>
      </x:c>
      <x:c r="B246" s="176" t="str">
        <x:v>https://www.etsy.com/listing/1659051452/editable-wildflower-baby-shower-13-pcs</x:v>
      </x:c>
      <x:c r="C246" s="176" t="str">
        <x:v>LalallamaStudio</x:v>
      </x:c>
      <x:c r="D246" s="176" t="str">
        <x:v>https://www.etsy.com/shop/LalallamaStudio</x:v>
      </x:c>
      <x:c r="E246" s="244" t="n">
        <x:v>11.38</x:v>
      </x:c>
      <x:c r="F246" s="245" t="n">
        <x:v>41</x:v>
      </x:c>
      <x:c r="G246" s="246" t="n">
        <x:v>467</x:v>
      </x:c>
      <x:c r="H246" s="247" t="n">
        <x:v>50</x:v>
      </x:c>
      <x:c r="I246" s="245" t="n">
        <x:v>845</x:v>
      </x:c>
      <x:c r="J246" s="245" t="n">
        <x:v>56</x:v>
      </x:c>
      <x:c r="K246" s="176" t="str">
        <x:v>29 Mo.</x:v>
      </x:c>
      <x:c r="L246" s="245" t="n">
        <x:v>1383</x:v>
      </x:c>
      <x:c r="M246" s="245" t="n">
        <x:v>2</x:v>
      </x:c>
      <x:c r="N246" s="245" t="n">
        <x:v>65789</x:v>
      </x:c>
      <x:c r="O246" s="176" t="str">
        <x:v>Paper &amp; Party Supplies</x:v>
      </x:c>
      <x:c r="P246" s="245" t="n">
        <x:v>83</x:v>
      </x:c>
      <x:c r="Q246" s="245" t="n">
        <x:v>100</x:v>
      </x:c>
      <x:c r="R246" s="248" t="n">
        <x:v>1.28</x:v>
      </x:c>
      <x:c r="S246" s="245" t="n">
        <x:v>59694</x:v>
      </x:c>
      <x:c r="T246" s="176" t="str">
        <x:v>instant download,printable invite,baby predictions,baby shower bundle,wildflower baby,wildflower games,wildflower shower,baby in bloom games,midsummer shower,wildflower bingo,wildflower wishes,wildflower advice,midsummer baby</x:v>
      </x:c>
      <x:c r="U246" s="176" t="str">
        <x:v>instant download</x:v>
      </x:c>
      <x:c r="V246" s="176" t="str">
        <x:v>printable invite</x:v>
      </x:c>
      <x:c r="W246" s="176" t="str">
        <x:v>baby predictions</x:v>
      </x:c>
      <x:c r="X246" s="176" t="str">
        <x:v>baby shower bundle</x:v>
      </x:c>
      <x:c r="Y246" s="176" t="str">
        <x:v>wildflower baby</x:v>
      </x:c>
      <x:c r="Z246" s="176" t="str">
        <x:v>wildflower games</x:v>
      </x:c>
      <x:c r="AA246" s="176" t="str">
        <x:v>wildflower shower</x:v>
      </x:c>
      <x:c r="AB246" s="176" t="str">
        <x:v>baby in bloom games</x:v>
      </x:c>
      <x:c r="AC246" s="176" t="str">
        <x:v>midsummer shower</x:v>
      </x:c>
      <x:c r="AD246" s="176" t="str">
        <x:v>wildflower bingo</x:v>
      </x:c>
      <x:c r="AE246" s="176" t="str">
        <x:v>wildflower wishes</x:v>
      </x:c>
      <x:c r="AF246" s="176" t="str">
        <x:v>wildflower advice</x:v>
      </x:c>
      <x:c r="AG246" s="176" t="str">
        <x:v>midsummer baby</x:v>
      </x:c>
      <x:c r="AH246" s="249" t="str">
        <x:v>Adjacent</x:v>
      </x:c>
      <x:c r="AI246" s="249" t="str">
        <x:v>Games/decor bundle</x:v>
      </x:c>
      <x:c r="AJ246" s="249" t="str">
        <x:v>Digital/printable</x:v>
      </x:c>
      <x:c r="AK246" s="249" t="str">
        <x:v>Baby shower bundle without invitation language</x:v>
      </x:c>
      <x:c r="AL246" s="250" t="n">
        <x:v>29</x:v>
      </x:c>
      <x:c r="AM246" s="244" t="str">
        <x:f>IF($AH246="Direct",$E246,"")</x:f>
      </x:c>
      <x:c r="AN246" s="245" t="n">
        <x:f>IF($AH246="Direct",$F246,0)</x:f>
        <x:v>0</x:v>
      </x:c>
      <x:c r="AO246" s="246" t="n">
        <x:f>IF($AH246="Direct",$G246,0)</x:f>
        <x:v>0</x:v>
      </x:c>
      <x:c r="AP246" s="176" t="n">
        <x:f>IF($AH246="Direct",1,0)</x:f>
        <x:v>0</x:v>
      </x:c>
      <x:c r="AQ246" s="176" t="n">
        <x:f>IF(AND($AH246="Direct",$F246&gt;0),1,0)</x:f>
        <x:v>0</x:v>
      </x:c>
      <x:c r="AR246" s="176" t="str">
        <x:v>No</x:v>
      </x:c>
    </x:row>
    <x:row r="247">
      <x:c r="A247" s="176" t="str">
        <x:v>Pink Sea You Soon Baby Shower Invitation Template Canva, Under the Sea Baby Girl Invite, Editable Coastal Digital Website with RSVP</x:v>
      </x:c>
      <x:c r="B247" s="176" t="str">
        <x:v>https://www.etsy.com/listing/4497407215/pink-sea-you-soon-baby-shower-invitation</x:v>
      </x:c>
      <x:c r="C247" s="176" t="str">
        <x:v>DiamondJadeDesigns</x:v>
      </x:c>
      <x:c r="D247" s="176" t="str">
        <x:v>https://www.etsy.com/shop/DiamondJadeDesigns</x:v>
      </x:c>
      <x:c r="E247" s="244" t="n">
        <x:v>29</x:v>
      </x:c>
      <x:c r="F247" s="245" t="n">
        <x:v>16</x:v>
      </x:c>
      <x:c r="G247" s="246" t="n">
        <x:v>464</x:v>
      </x:c>
      <x:c r="H247" s="247" t="n">
        <x:v>-100</x:v>
      </x:c>
      <x:c r="I247" s="245" t="n">
        <x:v>62</x:v>
      </x:c>
      <x:c r="J247" s="245" t="n">
        <x:v>5</x:v>
      </x:c>
      <x:c r="K247" s="176" t="str">
        <x:v>3 Mo.</x:v>
      </x:c>
      <x:c r="L247" s="245" t="n">
        <x:v>33</x:v>
      </x:c>
      <x:c r="M247" s="245" t="n">
        <x:v>2</x:v>
      </x:c>
      <x:c r="N247" s="245" t="n">
        <x:v>875</x:v>
      </x:c>
      <x:c r="O247" s="176" t="str">
        <x:v>Paper &amp; Party Supplies</x:v>
      </x:c>
      <x:c r="P247" s="245" t="n">
        <x:v>30</x:v>
      </x:c>
      <x:c r="Q247" s="245" t="n">
        <x:v>72</x:v>
      </x:c>
      <x:c r="R247" s="248" t="n">
        <x:v>7.09</x:v>
      </x:c>
      <x:c r="S247" s="245" t="n">
        <x:v>1211</x:v>
      </x:c>
      <x:c r="T247" s="176" t="str">
        <x:v>sea you soon,under the sea baby,mermaid baby shower,ocean baby shower,beach baby shower,baby girl shower,pink baby shower,baby shower invite,coastal baby shower,seashell baby shower,canva template,invite with rsvp,see you soon baby</x:v>
      </x:c>
      <x:c r="U247" s="176" t="str">
        <x:v>sea you soon</x:v>
      </x:c>
      <x:c r="V247" s="176" t="str">
        <x:v>under the sea baby</x:v>
      </x:c>
      <x:c r="W247" s="176" t="str">
        <x:v>mermaid baby shower</x:v>
      </x:c>
      <x:c r="X247" s="176" t="str">
        <x:v>ocean baby shower</x:v>
      </x:c>
      <x:c r="Y247" s="176" t="str">
        <x:v>beach baby shower</x:v>
      </x:c>
      <x:c r="Z247" s="176" t="str">
        <x:v>baby girl shower</x:v>
      </x:c>
      <x:c r="AA247" s="176" t="str">
        <x:v>pink baby shower</x:v>
      </x:c>
      <x:c r="AB247" s="176" t="str">
        <x:v>baby shower invite</x:v>
      </x:c>
      <x:c r="AC247" s="176" t="str">
        <x:v>coastal baby shower</x:v>
      </x:c>
      <x:c r="AD247" s="176" t="str">
        <x:v>seashell baby shower</x:v>
      </x:c>
      <x:c r="AE247" s="176" t="str">
        <x:v>canva template</x:v>
      </x:c>
      <x:c r="AF247" s="176" t="str">
        <x:v>invite with rsvp</x:v>
      </x:c>
      <x:c r="AG247" s="176" t="str">
        <x:v>see you soon baby</x:v>
      </x:c>
      <x:c r="AH247" s="249" t="str">
        <x:v>Adjacent</x:v>
      </x:c>
      <x:c r="AI247" s="249" t="str">
        <x:v>Single invitation</x:v>
      </x:c>
      <x:c r="AJ247" s="249" t="str">
        <x:v>Digital/printable</x:v>
      </x:c>
      <x:c r="AK247" s="249" t="str">
        <x:v>Baby shower invitation without bundle language</x:v>
      </x:c>
      <x:c r="AL247" s="250" t="n">
        <x:v>3</x:v>
      </x:c>
      <x:c r="AM247" s="244" t="str">
        <x:f>IF($AH247="Direct",$E247,"")</x:f>
      </x:c>
      <x:c r="AN247" s="245" t="n">
        <x:f>IF($AH247="Direct",$F247,0)</x:f>
        <x:v>0</x:v>
      </x:c>
      <x:c r="AO247" s="246" t="n">
        <x:f>IF($AH247="Direct",$G247,0)</x:f>
        <x:v>0</x:v>
      </x:c>
      <x:c r="AP247" s="176" t="n">
        <x:f>IF($AH247="Direct",1,0)</x:f>
        <x:v>0</x:v>
      </x:c>
      <x:c r="AQ247" s="176" t="n">
        <x:f>IF(AND($AH247="Direct",$F247&gt;0),1,0)</x:f>
        <x:v>0</x:v>
      </x:c>
      <x:c r="AR247" s="176" t="str">
        <x:v>No</x:v>
      </x:c>
    </x:row>
    <x:row r="248">
      <x:c r="A248" s="176" t="str">
        <x:v>Twinkle Star Baby Shower Girl Bundle: Pink &amp; Gold Decor (Printable Editable Template)</x:v>
      </x:c>
      <x:c r="B248" s="176" t="str">
        <x:v>https://www.etsy.com/listing/1400850583/twinkle-star-baby-shower-girl-bundle</x:v>
      </x:c>
      <x:c r="C248" s="176" t="str">
        <x:v>LineDesignArts</x:v>
      </x:c>
      <x:c r="D248" s="176" t="str">
        <x:v>https://www.etsy.com/shop/LineDesignArts</x:v>
      </x:c>
      <x:c r="E248" s="244" t="n">
        <x:v>30.71</x:v>
      </x:c>
      <x:c r="F248" s="245" t="n">
        <x:v>15</x:v>
      </x:c>
      <x:c r="G248" s="246" t="n">
        <x:v>461</x:v>
      </x:c>
      <x:c r="H248" s="247" t="n">
        <x:v>0</x:v>
      </x:c>
      <x:c r="I248" s="245" t="n">
        <x:v>14</x:v>
      </x:c>
      <x:c r="J248" s="245" t="n">
        <x:v>1</x:v>
      </x:c>
      <x:c r="K248" s="176" t="str">
        <x:v>42 Mo.</x:v>
      </x:c>
      <x:c r="L248" s="245" t="n">
        <x:v>12</x:v>
      </x:c>
      <x:c r="M248" s="245" t="n">
        <x:v>0</x:v>
      </x:c>
      <x:c r="N248" s="245" t="n">
        <x:v>372</x:v>
      </x:c>
      <x:c r="O248" s="176" t="str">
        <x:v>Paper &amp; Party Supplies</x:v>
      </x:c>
      <x:c r="P248" s="245" t="n">
        <x:v>116</x:v>
      </x:c>
      <x:c r="Q248" s="245" t="n">
        <x:v>0</x:v>
      </x:c>
      <x:c r="R248" s="248" t="n">
        <x:v>3.76</x:v>
      </x:c>
      <x:c r="S248" s="245" t="n">
        <x:v>36550</x:v>
      </x:c>
      <x:c r="T248" s="176" t="str">
        <x:v>twinkle twinkle,little star,baby shower bundle,baby shower decor,kit printable,invitation,games,baby shower girl,editable template,litter star shower,twinkle little star,star baby shower,little star baby</x:v>
      </x:c>
      <x:c r="U248" s="176" t="str">
        <x:v>twinkle twinkle</x:v>
      </x:c>
      <x:c r="V248" s="176" t="str">
        <x:v>little star</x:v>
      </x:c>
      <x:c r="W248" s="176" t="str">
        <x:v>baby shower bundle</x:v>
      </x:c>
      <x:c r="X248" s="176" t="str">
        <x:v>baby shower decor</x:v>
      </x:c>
      <x:c r="Y248" s="176" t="str">
        <x:v>kit printable</x:v>
      </x:c>
      <x:c r="Z248" s="176" t="str">
        <x:v>invitation</x:v>
      </x:c>
      <x:c r="AA248" s="176" t="str">
        <x:v>games</x:v>
      </x:c>
      <x:c r="AB248" s="176" t="str">
        <x:v>baby shower girl</x:v>
      </x:c>
      <x:c r="AC248" s="176" t="str">
        <x:v>editable template</x:v>
      </x:c>
      <x:c r="AD248" s="176" t="str">
        <x:v>litter star shower</x:v>
      </x:c>
      <x:c r="AE248" s="176" t="str">
        <x:v>twinkle little star</x:v>
      </x:c>
      <x:c r="AF248" s="176" t="str">
        <x:v>star baby shower</x:v>
      </x:c>
      <x:c r="AG248" s="176" t="str">
        <x:v>little star baby</x:v>
      </x:c>
      <x:c r="AH248" s="249" t="str">
        <x:v>Adjacent</x:v>
      </x:c>
      <x:c r="AI248" s="249" t="str">
        <x:v>Games/decor bundle</x:v>
      </x:c>
      <x:c r="AJ248" s="249" t="str">
        <x:v>Digital/printable</x:v>
      </x:c>
      <x:c r="AK248" s="249" t="str">
        <x:v>Baby shower bundle without invitation language</x:v>
      </x:c>
      <x:c r="AL248" s="250" t="n">
        <x:v>42</x:v>
      </x:c>
      <x:c r="AM248" s="244" t="str">
        <x:f>IF($AH248="Direct",$E248,"")</x:f>
      </x:c>
      <x:c r="AN248" s="245" t="n">
        <x:f>IF($AH248="Direct",$F248,0)</x:f>
        <x:v>0</x:v>
      </x:c>
      <x:c r="AO248" s="246" t="n">
        <x:f>IF($AH248="Direct",$G248,0)</x:f>
        <x:v>0</x:v>
      </x:c>
      <x:c r="AP248" s="176" t="n">
        <x:f>IF($AH248="Direct",1,0)</x:f>
        <x:v>0</x:v>
      </x:c>
      <x:c r="AQ248" s="176" t="n">
        <x:f>IF(AND($AH248="Direct",$F248&gt;0),1,0)</x:f>
        <x:v>0</x:v>
      </x:c>
      <x:c r="AR248" s="176" t="str">
        <x:v>No</x:v>
      </x:c>
    </x:row>
    <x:row r="249">
      <x:c r="A249" s="176" t="str">
        <x:v>Lemon Baby Shower Invitation Template with RSVP | We Can’t Wait to Squeeze You Editable Canva Website Invite</x:v>
      </x:c>
      <x:c r="B249" s="176" t="str">
        <x:v>https://www.etsy.com/listing/4492872273/lemon-baby-shower-invitation-template</x:v>
      </x:c>
      <x:c r="C249" s="176" t="str">
        <x:v>TheInviteStudioxoxo</x:v>
      </x:c>
      <x:c r="D249" s="176" t="str">
        <x:v>https://www.etsy.com/shop/TheInviteStudioxoxo</x:v>
      </x:c>
      <x:c r="E249" s="244" t="n">
        <x:v>22.99</x:v>
      </x:c>
      <x:c r="F249" s="245" t="n">
        <x:v>20</x:v>
      </x:c>
      <x:c r="G249" s="246" t="n">
        <x:v>460</x:v>
      </x:c>
      <x:c r="H249" s="247" t="n">
        <x:v>-100</x:v>
      </x:c>
      <x:c r="I249" s="245" t="n">
        <x:v>51</x:v>
      </x:c>
      <x:c r="J249" s="245" t="n">
        <x:v>2</x:v>
      </x:c>
      <x:c r="K249" s="176" t="str">
        <x:v>3 Mo.</x:v>
      </x:c>
      <x:c r="L249" s="245" t="n">
        <x:v>57</x:v>
      </x:c>
      <x:c r="M249" s="245" t="n">
        <x:v>1</x:v>
      </x:c>
      <x:c r="N249" s="245" t="n">
        <x:v>2238</x:v>
      </x:c>
      <x:c r="O249" s="176" t="str">
        <x:v>Paper &amp; Party Supplies</x:v>
      </x:c>
      <x:c r="P249" s="245" t="n">
        <x:v>32</x:v>
      </x:c>
      <x:c r="Q249" s="245" t="n">
        <x:v>100</x:v>
      </x:c>
      <x:c r="R249" s="248" t="n">
        <x:v>2.28</x:v>
      </x:c>
      <x:c r="S249" s="245" t="n">
        <x:v>2632</x:v>
      </x:c>
      <x:c r="T249" s="176" t="str">
        <x:v>online rsvp invite,rsvp baby shower,editable template,rsvp online form,website invitation,canva web template,editable invitation,squeeze you,main squeeze,citrus invitation,lemon baby shower,pink lemon,lemon theme shower</x:v>
      </x:c>
      <x:c r="U249" s="176" t="str">
        <x:v>online rsvp invite</x:v>
      </x:c>
      <x:c r="V249" s="176" t="str">
        <x:v>rsvp baby shower</x:v>
      </x:c>
      <x:c r="W249" s="176" t="str">
        <x:v>editable template</x:v>
      </x:c>
      <x:c r="X249" s="176" t="str">
        <x:v>rsvp online form</x:v>
      </x:c>
      <x:c r="Y249" s="176" t="str">
        <x:v>website invitation</x:v>
      </x:c>
      <x:c r="Z249" s="176" t="str">
        <x:v>canva web template</x:v>
      </x:c>
      <x:c r="AA249" s="176" t="str">
        <x:v>editable invitation</x:v>
      </x:c>
      <x:c r="AB249" s="176" t="str">
        <x:v>squeeze you</x:v>
      </x:c>
      <x:c r="AC249" s="176" t="str">
        <x:v>main squeeze</x:v>
      </x:c>
      <x:c r="AD249" s="176" t="str">
        <x:v>citrus invitation</x:v>
      </x:c>
      <x:c r="AE249" s="176" t="str">
        <x:v>lemon baby shower</x:v>
      </x:c>
      <x:c r="AF249" s="176" t="str">
        <x:v>pink lemon</x:v>
      </x:c>
      <x:c r="AG249" s="176" t="str">
        <x:v>lemon theme shower</x:v>
      </x:c>
      <x:c r="AH249" s="249" t="str">
        <x:v>Adjacent</x:v>
      </x:c>
      <x:c r="AI249" s="249" t="str">
        <x:v>Single invitation</x:v>
      </x:c>
      <x:c r="AJ249" s="249" t="str">
        <x:v>Digital/printable</x:v>
      </x:c>
      <x:c r="AK249" s="249" t="str">
        <x:v>Baby shower invitation without bundle language</x:v>
      </x:c>
      <x:c r="AL249" s="250" t="n">
        <x:v>3</x:v>
      </x:c>
      <x:c r="AM249" s="244" t="str">
        <x:f>IF($AH249="Direct",$E249,"")</x:f>
      </x:c>
      <x:c r="AN249" s="245" t="n">
        <x:f>IF($AH249="Direct",$F249,0)</x:f>
        <x:v>0</x:v>
      </x:c>
      <x:c r="AO249" s="246" t="n">
        <x:f>IF($AH249="Direct",$G249,0)</x:f>
        <x:v>0</x:v>
      </x:c>
      <x:c r="AP249" s="176" t="n">
        <x:f>IF($AH249="Direct",1,0)</x:f>
        <x:v>0</x:v>
      </x:c>
      <x:c r="AQ249" s="176" t="n">
        <x:f>IF(AND($AH249="Direct",$F249&gt;0),1,0)</x:f>
        <x:v>0</x:v>
      </x:c>
      <x:c r="AR249" s="176" t="str">
        <x:v>No</x:v>
      </x:c>
    </x:row>
    <x:row r="250">
      <x:c r="A250" s="176" t="str">
        <x:v>Vintage Polo Teddy Baby Shower Favors Plaid Bear Preppy Lauren Baby Shower Gift for Guests Popcorn Gift Bags Personalized Shower Name Gift</x:v>
      </x:c>
      <x:c r="B250" s="176" t="str">
        <x:v>https://www.etsy.com/listing/4468742088/vintage-polo-teddy-baby-shower-favors</x:v>
      </x:c>
      <x:c r="C250" s="176" t="str">
        <x:v>TheCorpseLilyCo</x:v>
      </x:c>
      <x:c r="D250" s="176" t="str">
        <x:v>https://www.etsy.com/shop/TheCorpseLilyCo</x:v>
      </x:c>
      <x:c r="E250" s="244" t="n">
        <x:v>19.49</x:v>
      </x:c>
      <x:c r="F250" s="245" t="n">
        <x:v>6</x:v>
      </x:c>
      <x:c r="G250" s="246" t="n">
        <x:v>458</x:v>
      </x:c>
      <x:c r="H250" s="247" t="n">
        <x:v>0</x:v>
      </x:c>
      <x:c r="I250" s="245" t="n">
        <x:v>16</x:v>
      </x:c>
      <x:c r="J250" s="245" t="n">
        <x:v>2</x:v>
      </x:c>
      <x:c r="K250" s="176" t="str">
        <x:v>4 Mo.</x:v>
      </x:c>
      <x:c r="L250" s="245" t="n">
        <x:v>56</x:v>
      </x:c>
      <x:c r="M250" s="245" t="n">
        <x:v>1</x:v>
      </x:c>
      <x:c r="N250" s="245" t="n">
        <x:v>915</x:v>
      </x:c>
      <x:c r="O250" s="176" t="str">
        <x:v>Paper &amp; Party Supplies</x:v>
      </x:c>
      <x:c r="P250" s="245" t="n">
        <x:v>61</x:v>
      </x:c>
      <x:c r="Q250" s="245" t="n">
        <x:v>57</x:v>
      </x:c>
      <x:c r="R250" s="248" t="n">
        <x:v>1.75</x:v>
      </x:c>
      <x:c r="S250" s="245" t="n">
        <x:v>5576</x:v>
      </x:c>
      <x:c r="T250" s="176" t="str">
        <x:v>baby shower favors,custom favor bags,personalized gifts,shower guest gifts,bulk party favors,boy baby shower tag,popcorn treat bags,ralph lauren bear,plaid teddy bear tag,teddy bear shower,vintage polo bear,boy baby shower gift,boy shower invite</x:v>
      </x:c>
      <x:c r="U250" s="176" t="str">
        <x:v>baby shower favors</x:v>
      </x:c>
      <x:c r="V250" s="176" t="str">
        <x:v>custom favor bags</x:v>
      </x:c>
      <x:c r="W250" s="176" t="str">
        <x:v>personalized gifts</x:v>
      </x:c>
      <x:c r="X250" s="176" t="str">
        <x:v>shower guest gifts</x:v>
      </x:c>
      <x:c r="Y250" s="176" t="str">
        <x:v>bulk party favors</x:v>
      </x:c>
      <x:c r="Z250" s="176" t="str">
        <x:v>boy baby shower tag</x:v>
      </x:c>
      <x:c r="AA250" s="176" t="str">
        <x:v>popcorn treat bags</x:v>
      </x:c>
      <x:c r="AB250" s="176" t="str">
        <x:v>ralph lauren bear</x:v>
      </x:c>
      <x:c r="AC250" s="176" t="str">
        <x:v>plaid teddy bear tag</x:v>
      </x:c>
      <x:c r="AD250" s="176" t="str">
        <x:v>teddy bear shower</x:v>
      </x:c>
      <x:c r="AE250" s="176" t="str">
        <x:v>vintage polo bear</x:v>
      </x:c>
      <x:c r="AF250" s="176" t="str">
        <x:v>boy baby shower gift</x:v>
      </x:c>
      <x:c r="AG250" s="176" t="str">
        <x:v>boy shower invite</x:v>
      </x:c>
      <x:c r="AH250" s="249" t="str">
        <x:v>Adjacent</x:v>
      </x:c>
      <x:c r="AI250" s="249" t="str">
        <x:v>Other baby shower</x:v>
      </x:c>
      <x:c r="AJ250" s="249" t="str">
        <x:v>Unclear format</x:v>
      </x:c>
      <x:c r="AK250" s="249" t="str">
        <x:v>Baby shower item outside the direct bundle definition</x:v>
      </x:c>
      <x:c r="AL250" s="250" t="n">
        <x:v>4</x:v>
      </x:c>
      <x:c r="AM250" s="244" t="str">
        <x:f>IF($AH250="Direct",$E250,"")</x:f>
      </x:c>
      <x:c r="AN250" s="245" t="n">
        <x:f>IF($AH250="Direct",$F250,0)</x:f>
        <x:v>0</x:v>
      </x:c>
      <x:c r="AO250" s="246" t="n">
        <x:f>IF($AH250="Direct",$G250,0)</x:f>
        <x:v>0</x:v>
      </x:c>
      <x:c r="AP250" s="176" t="n">
        <x:f>IF($AH250="Direct",1,0)</x:f>
        <x:v>0</x:v>
      </x:c>
      <x:c r="AQ250" s="176" t="n">
        <x:f>IF(AND($AH250="Direct",$F250&gt;0),1,0)</x:f>
        <x:v>0</x:v>
      </x:c>
      <x:c r="AR250" s="176" t="str">
        <x:v>No</x:v>
      </x:c>
    </x:row>
    <x:row r="251">
      <x:c r="A251" s="176" t="str">
        <x:v>Cookie Monster Baby Shower Bundle | Blue Theme Printable Party Decor | Instant Digital Download</x:v>
      </x:c>
      <x:c r="B251" s="176" t="str">
        <x:v>https://www.etsy.com/listing/4486812782/cookie-monster-baby-shower-bundle-blue</x:v>
      </x:c>
      <x:c r="C251" s="176" t="str">
        <x:v>MegzCraftsArt</x:v>
      </x:c>
      <x:c r="D251" s="176" t="str">
        <x:v>https://www.etsy.com/shop/MegzCraftsArt</x:v>
      </x:c>
      <x:c r="E251" s="244" t="n">
        <x:v>28.51</x:v>
      </x:c>
      <x:c r="F251" s="245" t="n">
        <x:v>16</x:v>
      </x:c>
      <x:c r="G251" s="246" t="n">
        <x:v>456</x:v>
      </x:c>
      <x:c r="H251" s="247" t="n">
        <x:v>0</x:v>
      </x:c>
      <x:c r="I251" s="245" t="n">
        <x:v>19</x:v>
      </x:c>
      <x:c r="J251" s="245" t="n">
        <x:v>2</x:v>
      </x:c>
      <x:c r="K251" s="176" t="str">
        <x:v>4 Mo.</x:v>
      </x:c>
      <x:c r="L251" s="245" t="n">
        <x:v>47</x:v>
      </x:c>
      <x:c r="M251" s="245" t="n">
        <x:v>1</x:v>
      </x:c>
      <x:c r="N251" s="245" t="n">
        <x:v>1788</x:v>
      </x:c>
      <x:c r="O251" s="176" t="str">
        <x:v>Paper &amp; Party Supplies</x:v>
      </x:c>
      <x:c r="P251" s="245" t="n">
        <x:v>9</x:v>
      </x:c>
      <x:c r="Q251" s="245" t="n">
        <x:v>99</x:v>
      </x:c>
      <x:c r="R251" s="248" t="n">
        <x:v>1.06</x:v>
      </x:c>
      <x:c r="S251" s="245" t="n">
        <x:v>192</x:v>
      </x:c>
      <x:c r="T251" s="176" t="str">
        <x:v>baby shower bundle,baby games bundle,baby shower package,baby invitation set,vintage plane decor,airplane travel baby,cookie monster,monster cookie,cookie baby shower,baby shower decor,monster invite,boy baby shower,blue theme bundle</x:v>
      </x:c>
      <x:c r="U251" s="176" t="str">
        <x:v>baby shower bundle</x:v>
      </x:c>
      <x:c r="V251" s="176" t="str">
        <x:v>baby games bundle</x:v>
      </x:c>
      <x:c r="W251" s="176" t="str">
        <x:v>baby shower package</x:v>
      </x:c>
      <x:c r="X251" s="176" t="str">
        <x:v>baby invitation set</x:v>
      </x:c>
      <x:c r="Y251" s="176" t="str">
        <x:v>vintage plane decor</x:v>
      </x:c>
      <x:c r="Z251" s="176" t="str">
        <x:v>airplane travel baby</x:v>
      </x:c>
      <x:c r="AA251" s="176" t="str">
        <x:v>cookie monster</x:v>
      </x:c>
      <x:c r="AB251" s="176" t="str">
        <x:v>monster cookie</x:v>
      </x:c>
      <x:c r="AC251" s="176" t="str">
        <x:v>cookie baby shower</x:v>
      </x:c>
      <x:c r="AD251" s="176" t="str">
        <x:v>baby shower decor</x:v>
      </x:c>
      <x:c r="AE251" s="176" t="str">
        <x:v>monster invite</x:v>
      </x:c>
      <x:c r="AF251" s="176" t="str">
        <x:v>boy baby shower</x:v>
      </x:c>
      <x:c r="AG251" s="176" t="str">
        <x:v>blue theme bundle</x:v>
      </x:c>
      <x:c r="AH251" s="249" t="str">
        <x:v>Adjacent</x:v>
      </x:c>
      <x:c r="AI251" s="249" t="str">
        <x:v>Games/decor bundle</x:v>
      </x:c>
      <x:c r="AJ251" s="249" t="str">
        <x:v>Digital/printable</x:v>
      </x:c>
      <x:c r="AK251" s="249" t="str">
        <x:v>Baby shower bundle without invitation language</x:v>
      </x:c>
      <x:c r="AL251" s="250" t="n">
        <x:v>4</x:v>
      </x:c>
      <x:c r="AM251" s="244" t="str">
        <x:f>IF($AH251="Direct",$E251,"")</x:f>
      </x:c>
      <x:c r="AN251" s="245" t="n">
        <x:f>IF($AH251="Direct",$F251,0)</x:f>
        <x:v>0</x:v>
      </x:c>
      <x:c r="AO251" s="246" t="n">
        <x:f>IF($AH251="Direct",$G251,0)</x:f>
        <x:v>0</x:v>
      </x:c>
      <x:c r="AP251" s="176" t="n">
        <x:f>IF($AH251="Direct",1,0)</x:f>
        <x:v>0</x:v>
      </x:c>
      <x:c r="AQ251" s="176" t="n">
        <x:f>IF(AND($AH251="Direct",$F251&gt;0),1,0)</x:f>
        <x:v>0</x:v>
      </x:c>
      <x:c r="AR251" s="176" t="str">
        <x:v>No</x:v>
      </x:c>
    </x:row>
    <x:row r="252">
      <x:c r="A252" s="176" t="str">
        <x:v>Baby in Bloom Baby Shower Invitation, Garden Wildflower Invite Party EDITABLE Printable Template Digital Downlo U7</x:v>
      </x:c>
      <x:c r="B252" s="176" t="str">
        <x:v>https://www.etsy.com/listing/4466459414/baby-in-bloom-baby-shower-invitation</x:v>
      </x:c>
      <x:c r="C252" s="176" t="str">
        <x:v>SpaceBeeFunParty</x:v>
      </x:c>
      <x:c r="D252" s="176" t="str">
        <x:v>https://www.etsy.com/shop/SpaceBeeFunParty</x:v>
      </x:c>
      <x:c r="E252" s="244" t="n">
        <x:v>7.29</x:v>
      </x:c>
      <x:c r="F252" s="245" t="n">
        <x:v>62</x:v>
      </x:c>
      <x:c r="G252" s="246" t="n">
        <x:v>452</x:v>
      </x:c>
      <x:c r="H252" s="247" t="n">
        <x:v>0</x:v>
      </x:c>
      <x:c r="I252" s="245" t="n">
        <x:v>59</x:v>
      </x:c>
      <x:c r="J252" s="245" t="n">
        <x:v>2</x:v>
      </x:c>
      <x:c r="K252" s="176" t="str">
        <x:v>4 Mo.</x:v>
      </x:c>
      <x:c r="L252" s="245" t="n">
        <x:v>106</x:v>
      </x:c>
      <x:c r="M252" s="245" t="n">
        <x:v>1</x:v>
      </x:c>
      <x:c r="N252" s="245" t="n">
        <x:v>2477</x:v>
      </x:c>
      <x:c r="O252" s="176" t="str">
        <x:v>Paper &amp; Party Supplies</x:v>
      </x:c>
      <x:c r="P252" s="245" t="n">
        <x:v>8</x:v>
      </x:c>
      <x:c r="Q252" s="245" t="n">
        <x:v>100</x:v>
      </x:c>
      <x:c r="R252" s="248" t="n">
        <x:v>2.38</x:v>
      </x:c>
      <x:c r="S252" s="245" t="n">
        <x:v>4872</x:v>
      </x:c>
      <x:c r="T252" s="176" t="str">
        <x:v>baby in bloom,invitation,baby shower,bloom invitation,wildflower invite,garden invite,baby in bloom invite,baby shower garden,garden party,editable printable,template digital,download canva,bloom baby invite</x:v>
      </x:c>
      <x:c r="U252" s="176" t="str">
        <x:v>baby in bloom</x:v>
      </x:c>
      <x:c r="V252" s="176" t="str">
        <x:v>invitation</x:v>
      </x:c>
      <x:c r="W252" s="176" t="str">
        <x:v>baby shower</x:v>
      </x:c>
      <x:c r="X252" s="176" t="str">
        <x:v>bloom invitation</x:v>
      </x:c>
      <x:c r="Y252" s="176" t="str">
        <x:v>wildflower invite</x:v>
      </x:c>
      <x:c r="Z252" s="176" t="str">
        <x:v>garden invite</x:v>
      </x:c>
      <x:c r="AA252" s="176" t="str">
        <x:v>baby in bloom invite</x:v>
      </x:c>
      <x:c r="AB252" s="176" t="str">
        <x:v>baby shower garden</x:v>
      </x:c>
      <x:c r="AC252" s="176" t="str">
        <x:v>garden party</x:v>
      </x:c>
      <x:c r="AD252" s="176" t="str">
        <x:v>editable printable</x:v>
      </x:c>
      <x:c r="AE252" s="176" t="str">
        <x:v>template digital</x:v>
      </x:c>
      <x:c r="AF252" s="176" t="str">
        <x:v>download canva</x:v>
      </x:c>
      <x:c r="AG252" s="176" t="str">
        <x:v>bloom baby invite</x:v>
      </x:c>
      <x:c r="AH252" s="249" t="str">
        <x:v>Adjacent</x:v>
      </x:c>
      <x:c r="AI252" s="249" t="str">
        <x:v>Single invitation</x:v>
      </x:c>
      <x:c r="AJ252" s="249" t="str">
        <x:v>Digital/printable</x:v>
      </x:c>
      <x:c r="AK252" s="249" t="str">
        <x:v>Baby shower invitation without bundle language</x:v>
      </x:c>
      <x:c r="AL252" s="250" t="n">
        <x:v>4</x:v>
      </x:c>
      <x:c r="AM252" s="244" t="str">
        <x:f>IF($AH252="Direct",$E252,"")</x:f>
      </x:c>
      <x:c r="AN252" s="245" t="n">
        <x:f>IF($AH252="Direct",$F252,0)</x:f>
        <x:v>0</x:v>
      </x:c>
      <x:c r="AO252" s="246" t="n">
        <x:f>IF($AH252="Direct",$G252,0)</x:f>
        <x:v>0</x:v>
      </x:c>
      <x:c r="AP252" s="176" t="n">
        <x:f>IF($AH252="Direct",1,0)</x:f>
        <x:v>0</x:v>
      </x:c>
      <x:c r="AQ252" s="176" t="n">
        <x:f>IF(AND($AH252="Direct",$F252&gt;0),1,0)</x:f>
        <x:v>0</x:v>
      </x:c>
      <x:c r="AR252" s="176" t="str">
        <x:v>No</x:v>
      </x:c>
    </x:row>
    <x:row r="253">
      <x:c r="A253" s="176" t="str">
        <x:v>Here Comes the Son Baby Shower Bundle, Here Comes the Son Baby Shower Invitation, Sunshine Baby shower, Sun Baby Shower Decor, Blue,Template</x:v>
      </x:c>
      <x:c r="B253" s="176" t="str">
        <x:v>https://www.etsy.com/listing/1655367285/here-comes-the-son-baby-shower-bundle</x:v>
      </x:c>
      <x:c r="C253" s="176" t="str">
        <x:v>CherryLittleDesignCo</x:v>
      </x:c>
      <x:c r="D253" s="176" t="str">
        <x:v>https://www.etsy.com/shop/CherryLittleDesignCo</x:v>
      </x:c>
      <x:c r="E253" s="244" t="n">
        <x:v>45</x:v>
      </x:c>
      <x:c r="F253" s="245" t="n">
        <x:v>10</x:v>
      </x:c>
      <x:c r="G253" s="246" t="n">
        <x:v>450</x:v>
      </x:c>
      <x:c r="H253" s="247" t="n">
        <x:v>-100</x:v>
      </x:c>
      <x:c r="I253" s="245" t="n">
        <x:v>941</x:v>
      </x:c>
      <x:c r="J253" s="245" t="n">
        <x:v>79</x:v>
      </x:c>
      <x:c r="K253" s="176" t="str">
        <x:v>30 Mo.</x:v>
      </x:c>
      <x:c r="L253" s="245" t="n">
        <x:v>1109</x:v>
      </x:c>
      <x:c r="M253" s="245" t="n">
        <x:v>3</x:v>
      </x:c>
      <x:c r="N253" s="245" t="n">
        <x:v>42865</x:v>
      </x:c>
      <x:c r="O253" s="176" t="str">
        <x:v>Paper &amp; Party Supplies</x:v>
      </x:c>
      <x:c r="P253" s="245" t="n">
        <x:v>84</x:v>
      </x:c>
      <x:c r="Q253" s="245" t="n">
        <x:v>100</x:v>
      </x:c>
      <x:c r="R253" s="248" t="n">
        <x:v>2.2</x:v>
      </x:c>
      <x:c r="S253" s="245" t="n">
        <x:v>62843</x:v>
      </x:c>
      <x:c r="T253" s="176" t="str">
        <x:v>here comes the son,baby shower bundle,baby shower decor,sunshine baby shower,here comes the sun,son baby shower,boho sunshine,son shine invite,sun baby shower,boho sunshine shower,sunshine invitation,summer baby shower,baby shower invite</x:v>
      </x:c>
      <x:c r="U253" s="176" t="str">
        <x:v>here comes the son</x:v>
      </x:c>
      <x:c r="V253" s="176" t="str">
        <x:v>baby shower bundle</x:v>
      </x:c>
      <x:c r="W253" s="176" t="str">
        <x:v>baby shower decor</x:v>
      </x:c>
      <x:c r="X253" s="176" t="str">
        <x:v>sunshine baby shower</x:v>
      </x:c>
      <x:c r="Y253" s="176" t="str">
        <x:v>here comes the sun</x:v>
      </x:c>
      <x:c r="Z253" s="176" t="str">
        <x:v>son baby shower</x:v>
      </x:c>
      <x:c r="AA253" s="176" t="str">
        <x:v>boho sunshine</x:v>
      </x:c>
      <x:c r="AB253" s="176" t="str">
        <x:v>son shine invite</x:v>
      </x:c>
      <x:c r="AC253" s="176" t="str">
        <x:v>sun baby shower</x:v>
      </x:c>
      <x:c r="AD253" s="176" t="str">
        <x:v>boho sunshine shower</x:v>
      </x:c>
      <x:c r="AE253" s="176" t="str">
        <x:v>sunshine invitation</x:v>
      </x:c>
      <x:c r="AF253" s="176" t="str">
        <x:v>summer baby shower</x:v>
      </x:c>
      <x:c r="AG253" s="176" t="str">
        <x:v>baby shower invite</x:v>
      </x:c>
      <x:c r="AH253" s="249" t="str">
        <x:v>Direct</x:v>
      </x:c>
      <x:c r="AI253" s="249" t="str">
        <x:v>Complete event bundle</x:v>
      </x:c>
      <x:c r="AJ253" s="249" t="str">
        <x:v>Digital/printable</x:v>
      </x:c>
      <x:c r="AK253" s="249" t="str">
        <x:v>Title explicitly combines baby shower + invitation + bundle/set/suite</x:v>
      </x:c>
      <x:c r="AL253" s="250" t="n">
        <x:v>30</x:v>
      </x:c>
      <x:c r="AM253" s="244" t="n">
        <x:f>IF($AH253="Direct",$E253,"")</x:f>
        <x:v>45</x:v>
      </x:c>
      <x:c r="AN253" s="245" t="n">
        <x:f>IF($AH253="Direct",$F253,0)</x:f>
        <x:v>10</x:v>
      </x:c>
      <x:c r="AO253" s="246" t="n">
        <x:f>IF($AH253="Direct",$G253,0)</x:f>
        <x:v>450</x:v>
      </x:c>
      <x:c r="AP253" s="176" t="n">
        <x:f>IF($AH253="Direct",1,0)</x:f>
        <x:v>1</x:v>
      </x:c>
      <x:c r="AQ253" s="176" t="n">
        <x:f>IF(AND($AH253="Direct",$F253&gt;0),1,0)</x:f>
        <x:v>1</x:v>
      </x:c>
      <x:c r="AR253" s="176" t="str">
        <x:v>No</x:v>
      </x:c>
    </x:row>
    <x:row r="254">
      <x:c r="A254" s="176" t="str">
        <x:v>Baby In Bloom Baby Shower Website Template with RSVP: Wildflowers Digital Invitation (Canva)</x:v>
      </x:c>
      <x:c r="B254" s="176" t="str">
        <x:v>https://www.etsy.com/listing/4477113999/baby-in-bloom-baby-shower-website</x:v>
      </x:c>
      <x:c r="C254" s="176" t="str">
        <x:v>SunsetBlissStudio</x:v>
      </x:c>
      <x:c r="D254" s="176" t="str">
        <x:v>https://www.etsy.com/shop/SunsetBlissStudio</x:v>
      </x:c>
      <x:c r="E254" s="244" t="n">
        <x:v>29.93</x:v>
      </x:c>
      <x:c r="F254" s="245" t="n">
        <x:v>15</x:v>
      </x:c>
      <x:c r="G254" s="246" t="n">
        <x:v>449</x:v>
      </x:c>
      <x:c r="H254" s="247" t="n">
        <x:v>0</x:v>
      </x:c>
      <x:c r="I254" s="245" t="n">
        <x:v>27</x:v>
      </x:c>
      <x:c r="J254" s="245" t="n">
        <x:v>2</x:v>
      </x:c>
      <x:c r="K254" s="176" t="str">
        <x:v>5 Mo.</x:v>
      </x:c>
      <x:c r="L254" s="245" t="n">
        <x:v>14</x:v>
      </x:c>
      <x:c r="M254" s="245" t="n">
        <x:v>0</x:v>
      </x:c>
      <x:c r="N254" s="245" t="n">
        <x:v>578</x:v>
      </x:c>
      <x:c r="O254" s="176" t="str">
        <x:v>Paper &amp; Party Supplies</x:v>
      </x:c>
      <x:c r="P254" s="245" t="n">
        <x:v>34</x:v>
      </x:c>
      <x:c r="Q254" s="245" t="n">
        <x:v>39</x:v>
      </x:c>
      <x:c r="R254" s="248" t="n">
        <x:v>4.67</x:v>
      </x:c>
      <x:c r="S254" s="245" t="n">
        <x:v>13824</x:v>
      </x:c>
      <x:c r="T254" s="176" t="str">
        <x:v>canva website,digital invitation,baby shower website,baby shower invite,baby shower rsvp,website invitation,baby shower template,girl baby shower,baby boy shower,baby shower canva,envelope website,baby in bloom invite,wildflowers invite</x:v>
      </x:c>
      <x:c r="U254" s="176" t="str">
        <x:v>canva website</x:v>
      </x:c>
      <x:c r="V254" s="176" t="str">
        <x:v>digital invitation</x:v>
      </x:c>
      <x:c r="W254" s="176" t="str">
        <x:v>baby shower website</x:v>
      </x:c>
      <x:c r="X254" s="176" t="str">
        <x:v>baby shower invite</x:v>
      </x:c>
      <x:c r="Y254" s="176" t="str">
        <x:v>baby shower rsvp</x:v>
      </x:c>
      <x:c r="Z254" s="176" t="str">
        <x:v>website invitation</x:v>
      </x:c>
      <x:c r="AA254" s="176" t="str">
        <x:v>baby shower template</x:v>
      </x:c>
      <x:c r="AB254" s="176" t="str">
        <x:v>girl baby shower</x:v>
      </x:c>
      <x:c r="AC254" s="176" t="str">
        <x:v>baby boy shower</x:v>
      </x:c>
      <x:c r="AD254" s="176" t="str">
        <x:v>baby shower canva</x:v>
      </x:c>
      <x:c r="AE254" s="176" t="str">
        <x:v>envelope website</x:v>
      </x:c>
      <x:c r="AF254" s="176" t="str">
        <x:v>baby in bloom invite</x:v>
      </x:c>
      <x:c r="AG254" s="176" t="str">
        <x:v>wildflowers invite</x:v>
      </x:c>
      <x:c r="AH254" s="249" t="str">
        <x:v>Adjacent</x:v>
      </x:c>
      <x:c r="AI254" s="249" t="str">
        <x:v>Single invitation</x:v>
      </x:c>
      <x:c r="AJ254" s="249" t="str">
        <x:v>Digital/printable</x:v>
      </x:c>
      <x:c r="AK254" s="249" t="str">
        <x:v>Baby shower invitation without bundle language</x:v>
      </x:c>
      <x:c r="AL254" s="250" t="n">
        <x:v>5</x:v>
      </x:c>
      <x:c r="AM254" s="244" t="str">
        <x:f>IF($AH254="Direct",$E254,"")</x:f>
      </x:c>
      <x:c r="AN254" s="245" t="n">
        <x:f>IF($AH254="Direct",$F254,0)</x:f>
        <x:v>0</x:v>
      </x:c>
      <x:c r="AO254" s="246" t="n">
        <x:f>IF($AH254="Direct",$G254,0)</x:f>
        <x:v>0</x:v>
      </x:c>
      <x:c r="AP254" s="176" t="n">
        <x:f>IF($AH254="Direct",1,0)</x:f>
        <x:v>0</x:v>
      </x:c>
      <x:c r="AQ254" s="176" t="n">
        <x:f>IF(AND($AH254="Direct",$F254&gt;0),1,0)</x:f>
        <x:v>0</x:v>
      </x:c>
      <x:c r="AR254" s="176" t="str">
        <x:v>No</x:v>
      </x:c>
    </x:row>
    <x:row r="255">
      <x:c r="A255" s="176" t="str">
        <x:v>MADE-To-Order 5x7 Digital Invitation— New Chapter Begins —Baby Shower or Birthday — Customized for You</x:v>
      </x:c>
      <x:c r="B255" s="176" t="str">
        <x:v>https://www.etsy.com/listing/4322005498/made-to-order-5x7-digital-invitation</x:v>
      </x:c>
      <x:c r="C255" s="176" t="str">
        <x:v>TheBigTopShoppe</x:v>
      </x:c>
      <x:c r="D255" s="176" t="str">
        <x:v>https://www.etsy.com/shop/TheBigTopShoppe</x:v>
      </x:c>
      <x:c r="E255" s="244" t="n">
        <x:v>13</x:v>
      </x:c>
      <x:c r="F255" s="245" t="n">
        <x:v>34</x:v>
      </x:c>
      <x:c r="G255" s="246" t="n">
        <x:v>442</x:v>
      </x:c>
      <x:c r="H255" s="247" t="n">
        <x:v>300</x:v>
      </x:c>
      <x:c r="I255" s="245" t="n">
        <x:v>530</x:v>
      </x:c>
      <x:c r="J255" s="245" t="n">
        <x:v>60</x:v>
      </x:c>
      <x:c r="K255" s="176" t="str">
        <x:v>13 Mo.</x:v>
      </x:c>
      <x:c r="L255" s="245" t="n">
        <x:v>828</x:v>
      </x:c>
      <x:c r="M255" s="245" t="n">
        <x:v>5</x:v>
      </x:c>
      <x:c r="N255" s="245" t="n">
        <x:v>17134</x:v>
      </x:c>
      <x:c r="O255" s="176" t="str">
        <x:v>Paper &amp; Party Supplies</x:v>
      </x:c>
      <x:c r="P255" s="245" t="n">
        <x:v>33</x:v>
      </x:c>
      <x:c r="Q255" s="245" t="n">
        <x:v>100</x:v>
      </x:c>
      <x:c r="R255" s="248" t="n">
        <x:v>3.09</x:v>
      </x:c>
      <x:c r="S255" s="245" t="n">
        <x:v>16955</x:v>
      </x:c>
      <x:c r="T255" s="176" t="str">
        <x:v>baby,shower,book,storybook,once upon a time,baby shower,chapter,one,story,fairytale,enchanted,one for the books,next chapter</x:v>
      </x:c>
      <x:c r="U255" s="176" t="str">
        <x:v>baby</x:v>
      </x:c>
      <x:c r="V255" s="176" t="str">
        <x:v>shower</x:v>
      </x:c>
      <x:c r="W255" s="176" t="str">
        <x:v>book</x:v>
      </x:c>
      <x:c r="X255" s="176" t="str">
        <x:v>storybook</x:v>
      </x:c>
      <x:c r="Y255" s="176" t="str">
        <x:v>once upon a time</x:v>
      </x:c>
      <x:c r="Z255" s="176" t="str">
        <x:v>baby shower</x:v>
      </x:c>
      <x:c r="AA255" s="176" t="str">
        <x:v>chapter</x:v>
      </x:c>
      <x:c r="AB255" s="176" t="str">
        <x:v>one</x:v>
      </x:c>
      <x:c r="AC255" s="176" t="str">
        <x:v>story</x:v>
      </x:c>
      <x:c r="AD255" s="176" t="str">
        <x:v>fairytale</x:v>
      </x:c>
      <x:c r="AE255" s="176" t="str">
        <x:v>enchanted</x:v>
      </x:c>
      <x:c r="AF255" s="176" t="str">
        <x:v>one for the books</x:v>
      </x:c>
      <x:c r="AG255" s="176" t="str">
        <x:v>next chapter</x:v>
      </x:c>
      <x:c r="AH255" s="249" t="str">
        <x:v>Adjacent</x:v>
      </x:c>
      <x:c r="AI255" s="249" t="str">
        <x:v>Single invitation</x:v>
      </x:c>
      <x:c r="AJ255" s="249" t="str">
        <x:v>Digital/printable</x:v>
      </x:c>
      <x:c r="AK255" s="249" t="str">
        <x:v>Baby shower invitation without bundle language</x:v>
      </x:c>
      <x:c r="AL255" s="250" t="n">
        <x:v>13</x:v>
      </x:c>
      <x:c r="AM255" s="244" t="str">
        <x:f>IF($AH255="Direct",$E255,"")</x:f>
      </x:c>
      <x:c r="AN255" s="245" t="n">
        <x:f>IF($AH255="Direct",$F255,0)</x:f>
        <x:v>0</x:v>
      </x:c>
      <x:c r="AO255" s="246" t="n">
        <x:f>IF($AH255="Direct",$G255,0)</x:f>
        <x:v>0</x:v>
      </x:c>
      <x:c r="AP255" s="176" t="n">
        <x:f>IF($AH255="Direct",1,0)</x:f>
        <x:v>0</x:v>
      </x:c>
      <x:c r="AQ255" s="176" t="n">
        <x:f>IF(AND($AH255="Direct",$F255&gt;0),1,0)</x:f>
        <x:v>0</x:v>
      </x:c>
      <x:c r="AR255" s="176" t="str">
        <x:v>No</x:v>
      </x:c>
    </x:row>
    <x:row r="256">
      <x:c r="A256" s="176" t="str">
        <x:v>Diaper Keg Invitation, Baby Brewing, Diaper Party Bundle: Minimal Couples Shower (Editable Canva Template)</x:v>
      </x:c>
      <x:c r="B256" s="176" t="str">
        <x:v>https://www.etsy.com/listing/4454673263/diaper-keg-invitation-baby-brewing</x:v>
      </x:c>
      <x:c r="C256" s="176" t="str">
        <x:v>MonoMinimal</x:v>
      </x:c>
      <x:c r="D256" s="176" t="str">
        <x:v>https://www.etsy.com/shop/MonoMinimal</x:v>
      </x:c>
      <x:c r="E256" s="244" t="n">
        <x:v>25.99</x:v>
      </x:c>
      <x:c r="F256" s="245" t="n">
        <x:v>17</x:v>
      </x:c>
      <x:c r="G256" s="246" t="n">
        <x:v>442</x:v>
      </x:c>
      <x:c r="H256" s="247" t="n">
        <x:v>-100</x:v>
      </x:c>
      <x:c r="I256" s="245" t="n">
        <x:v>7</x:v>
      </x:c>
      <x:c r="J256" s="245" t="n">
        <x:v>1</x:v>
      </x:c>
      <x:c r="K256" s="176" t="str">
        <x:v>5 Mo.</x:v>
      </x:c>
      <x:c r="L256" s="245" t="n">
        <x:v>0</x:v>
      </x:c>
      <x:c r="M256" s="245" t="n">
        <x:v>0</x:v>
      </x:c>
      <x:c r="N256" s="245" t="n">
        <x:v>71</x:v>
      </x:c>
      <x:c r="O256" s="176" t="str">
        <x:v>Paper &amp; Party Supplies</x:v>
      </x:c>
      <x:c r="P256" s="245" t="n">
        <x:v>13</x:v>
      </x:c>
      <x:c r="Q256" s="245" t="n">
        <x:v>0</x:v>
      </x:c>
      <x:c r="R256" s="248" t="n">
        <x:v>9.86</x:v>
      </x:c>
      <x:c r="S256" s="245" t="n">
        <x:v>329</x:v>
      </x:c>
      <x:c r="T256" s="176" t="str">
        <x:v>baby is brewing,beer and baby,beer and diaper,brews and bottles,dad diaper party,diaper keg invite,diaper party invite,baby brewing,brew before baby,diaper baby shower,couples baby shower,baby shower bundle,shower welcome sign</x:v>
      </x:c>
      <x:c r="U256" s="176" t="str">
        <x:v>baby is brewing</x:v>
      </x:c>
      <x:c r="V256" s="176" t="str">
        <x:v>beer and baby</x:v>
      </x:c>
      <x:c r="W256" s="176" t="str">
        <x:v>beer and diaper</x:v>
      </x:c>
      <x:c r="X256" s="176" t="str">
        <x:v>brews and bottles</x:v>
      </x:c>
      <x:c r="Y256" s="176" t="str">
        <x:v>dad diaper party</x:v>
      </x:c>
      <x:c r="Z256" s="176" t="str">
        <x:v>diaper keg invite</x:v>
      </x:c>
      <x:c r="AA256" s="176" t="str">
        <x:v>diaper party invite</x:v>
      </x:c>
      <x:c r="AB256" s="176" t="str">
        <x:v>baby brewing</x:v>
      </x:c>
      <x:c r="AC256" s="176" t="str">
        <x:v>brew before baby</x:v>
      </x:c>
      <x:c r="AD256" s="176" t="str">
        <x:v>diaper baby shower</x:v>
      </x:c>
      <x:c r="AE256" s="176" t="str">
        <x:v>couples baby shower</x:v>
      </x:c>
      <x:c r="AF256" s="176" t="str">
        <x:v>baby shower bundle</x:v>
      </x:c>
      <x:c r="AG256" s="176" t="str">
        <x:v>shower welcome sign</x:v>
      </x:c>
      <x:c r="AH256" s="249" t="str">
        <x:v>Off-niche</x:v>
      </x:c>
      <x:c r="AI256" s="249" t="str">
        <x:v>Other</x:v>
      </x:c>
      <x:c r="AJ256" s="249" t="str">
        <x:v>Digital/printable</x:v>
      </x:c>
      <x:c r="AK256" s="249" t="str">
        <x:v>Title is outside the baby-shower invitation-bundle market</x:v>
      </x:c>
      <x:c r="AL256" s="250" t="n">
        <x:v>5</x:v>
      </x:c>
      <x:c r="AM256" s="244" t="str">
        <x:f>IF($AH256="Direct",$E256,"")</x:f>
      </x:c>
      <x:c r="AN256" s="245" t="n">
        <x:f>IF($AH256="Direct",$F256,0)</x:f>
        <x:v>0</x:v>
      </x:c>
      <x:c r="AO256" s="246" t="n">
        <x:f>IF($AH256="Direct",$G256,0)</x:f>
        <x:v>0</x:v>
      </x:c>
      <x:c r="AP256" s="176" t="n">
        <x:f>IF($AH256="Direct",1,0)</x:f>
        <x:v>0</x:v>
      </x:c>
      <x:c r="AQ256" s="176" t="n">
        <x:f>IF(AND($AH256="Direct",$F256&gt;0),1,0)</x:f>
        <x:v>0</x:v>
      </x:c>
      <x:c r="AR256" s="176" t="str">
        <x:v>No</x:v>
      </x:c>
    </x:row>
    <x:row r="257">
      <x:c r="A257" s="176" t="str">
        <x:v>Classic Winnie-The-Pooh Baby Shower Welcome Sign A Little Honey Is On The Way Baby Shower Sign Wildflower Entrance Sign Printed + Shipped PB</x:v>
      </x:c>
      <x:c r="B257" s="176" t="str">
        <x:v>https://www.etsy.com/listing/4439149680/classic-winnie-the-pooh-baby-shower</x:v>
      </x:c>
      <x:c r="C257" s="176" t="str">
        <x:v>RubilynnDesign</x:v>
      </x:c>
      <x:c r="D257" s="176" t="str">
        <x:v>https://www.etsy.com/shop/RubilynnDesign</x:v>
      </x:c>
      <x:c r="E257" s="244" t="n">
        <x:v>48.99</x:v>
      </x:c>
      <x:c r="F257" s="245" t="n">
        <x:v>9</x:v>
      </x:c>
      <x:c r="G257" s="246" t="n">
        <x:v>441</x:v>
      </x:c>
      <x:c r="H257" s="247" t="n">
        <x:v>-100</x:v>
      </x:c>
      <x:c r="I257" s="245" t="n">
        <x:v>123</x:v>
      </x:c>
      <x:c r="J257" s="245" t="n">
        <x:v>13</x:v>
      </x:c>
      <x:c r="K257" s="176" t="str">
        <x:v>6 Mo.</x:v>
      </x:c>
      <x:c r="L257" s="245" t="n">
        <x:v>298</x:v>
      </x:c>
      <x:c r="M257" s="245" t="n">
        <x:v>2</x:v>
      </x:c>
      <x:c r="N257" s="245" t="n">
        <x:v>6785</x:v>
      </x:c>
      <x:c r="O257" s="176" t="str">
        <x:v>Paper &amp; Party Supplies</x:v>
      </x:c>
      <x:c r="P257" s="245" t="n">
        <x:v>41</x:v>
      </x:c>
      <x:c r="Q257" s="245" t="n">
        <x:v>100</x:v>
      </x:c>
      <x:c r="R257" s="248" t="n">
        <x:v>1.81</x:v>
      </x:c>
      <x:c r="S257" s="245" t="n">
        <x:v>15407</x:v>
      </x:c>
      <x:c r="T257" s="176" t="str">
        <x:v>winnie pooh baby,pooh baby shower set,classic winnie pooh,winnie pooh sign,hunny baby shower,classic winnie,gender neutral baby,winnie pooh invite,baby shower sign,pooh welcome sign,winnie-the-pooh,custom sign,printed sign</x:v>
      </x:c>
      <x:c r="U257" s="176" t="str">
        <x:v>winnie pooh baby</x:v>
      </x:c>
      <x:c r="V257" s="176" t="str">
        <x:v>pooh baby shower set</x:v>
      </x:c>
      <x:c r="W257" s="176" t="str">
        <x:v>classic winnie pooh</x:v>
      </x:c>
      <x:c r="X257" s="176" t="str">
        <x:v>winnie pooh sign</x:v>
      </x:c>
      <x:c r="Y257" s="176" t="str">
        <x:v>hunny baby shower</x:v>
      </x:c>
      <x:c r="Z257" s="176" t="str">
        <x:v>classic winnie</x:v>
      </x:c>
      <x:c r="AA257" s="176" t="str">
        <x:v>gender neutral baby</x:v>
      </x:c>
      <x:c r="AB257" s="176" t="str">
        <x:v>winnie pooh invite</x:v>
      </x:c>
      <x:c r="AC257" s="176" t="str">
        <x:v>baby shower sign</x:v>
      </x:c>
      <x:c r="AD257" s="176" t="str">
        <x:v>pooh welcome sign</x:v>
      </x:c>
      <x:c r="AE257" s="176" t="str">
        <x:v>winnie-the-pooh</x:v>
      </x:c>
      <x:c r="AF257" s="176" t="str">
        <x:v>custom sign</x:v>
      </x:c>
      <x:c r="AG257" s="176" t="str">
        <x:v>printed sign</x:v>
      </x:c>
      <x:c r="AH257" s="249" t="str">
        <x:v>Adjacent</x:v>
      </x:c>
      <x:c r="AI257" s="249" t="str">
        <x:v>Other baby shower</x:v>
      </x:c>
      <x:c r="AJ257" s="249" t="str">
        <x:v>Unclear format</x:v>
      </x:c>
      <x:c r="AK257" s="249" t="str">
        <x:v>Baby shower item outside the direct bundle definition</x:v>
      </x:c>
      <x:c r="AL257" s="250" t="n">
        <x:v>6</x:v>
      </x:c>
      <x:c r="AM257" s="244" t="str">
        <x:f>IF($AH257="Direct",$E257,"")</x:f>
      </x:c>
      <x:c r="AN257" s="245" t="n">
        <x:f>IF($AH257="Direct",$F257,0)</x:f>
        <x:v>0</x:v>
      </x:c>
      <x:c r="AO257" s="246" t="n">
        <x:f>IF($AH257="Direct",$G257,0)</x:f>
        <x:v>0</x:v>
      </x:c>
      <x:c r="AP257" s="176" t="n">
        <x:f>IF($AH257="Direct",1,0)</x:f>
        <x:v>0</x:v>
      </x:c>
      <x:c r="AQ257" s="176" t="n">
        <x:f>IF(AND($AH257="Direct",$F257&gt;0),1,0)</x:f>
        <x:v>0</x:v>
      </x:c>
      <x:c r="AR257" s="176" t="str">
        <x:v>Yes</x:v>
      </x:c>
    </x:row>
    <x:row r="258">
      <x:c r="A258" s="176" t="str">
        <x:v>We Can Bearly Wait Baby Shower Invitation Bundle, Gender Neutral Baby Shower Bundle, Green Teddy Bear Baby Shower Bundle, Templett, #15B</x:v>
      </x:c>
      <x:c r="B258" s="176" t="str">
        <x:v>https://www.etsy.com/listing/1745105004/we-can-bearly-wait-baby-shower</x:v>
      </x:c>
      <x:c r="C258" s="176" t="str">
        <x:v>EdenwoodPaperie</x:v>
      </x:c>
      <x:c r="D258" s="176" t="str">
        <x:v>https://www.etsy.com/shop/EdenwoodPaperie</x:v>
      </x:c>
      <x:c r="E258" s="244" t="n">
        <x:v>39.99</x:v>
      </x:c>
      <x:c r="F258" s="245" t="n">
        <x:v>11</x:v>
      </x:c>
      <x:c r="G258" s="246" t="n">
        <x:v>440</x:v>
      </x:c>
      <x:c r="H258" s="247" t="n">
        <x:v>0</x:v>
      </x:c>
      <x:c r="I258" s="245" t="n">
        <x:v>526</x:v>
      </x:c>
      <x:c r="J258" s="245" t="n">
        <x:v>48</x:v>
      </x:c>
      <x:c r="K258" s="176" t="str">
        <x:v>24 Mo.</x:v>
      </x:c>
      <x:c r="L258" s="245" t="n">
        <x:v>770</x:v>
      </x:c>
      <x:c r="M258" s="245" t="n">
        <x:v>2</x:v>
      </x:c>
      <x:c r="N258" s="245" t="n">
        <x:v>29589</x:v>
      </x:c>
      <x:c r="O258" s="176" t="str">
        <x:v>Paper &amp; Party Supplies</x:v>
      </x:c>
      <x:c r="P258" s="245" t="n">
        <x:v>83</x:v>
      </x:c>
      <x:c r="Q258" s="245" t="n">
        <x:v>100</x:v>
      </x:c>
      <x:c r="R258" s="248" t="n">
        <x:v>1.78</x:v>
      </x:c>
      <x:c r="S258" s="245" t="n">
        <x:v>72862</x:v>
      </x:c>
      <x:c r="T258" s="176" t="str">
        <x:v>baby shower,baby shower bundle,shower invitation,shower sign bundle,shower game bundle,baby shower games,invitation bundle,baby shower decor,we can bearly wait,gender neutral baby,balloon bear shower,teddy bear shower,bear baby shower</x:v>
      </x:c>
      <x:c r="U258" s="176" t="str">
        <x:v>baby shower</x:v>
      </x:c>
      <x:c r="V258" s="176" t="str">
        <x:v>baby shower bundle</x:v>
      </x:c>
      <x:c r="W258" s="176" t="str">
        <x:v>shower invitation</x:v>
      </x:c>
      <x:c r="X258" s="176" t="str">
        <x:v>shower sign bundle</x:v>
      </x:c>
      <x:c r="Y258" s="176" t="str">
        <x:v>shower game bundle</x:v>
      </x:c>
      <x:c r="Z258" s="176" t="str">
        <x:v>baby shower games</x:v>
      </x:c>
      <x:c r="AA258" s="176" t="str">
        <x:v>invitation bundle</x:v>
      </x:c>
      <x:c r="AB258" s="176" t="str">
        <x:v>baby shower decor</x:v>
      </x:c>
      <x:c r="AC258" s="176" t="str">
        <x:v>we can bearly wait</x:v>
      </x:c>
      <x:c r="AD258" s="176" t="str">
        <x:v>gender neutral baby</x:v>
      </x:c>
      <x:c r="AE258" s="176" t="str">
        <x:v>balloon bear shower</x:v>
      </x:c>
      <x:c r="AF258" s="176" t="str">
        <x:v>teddy bear shower</x:v>
      </x:c>
      <x:c r="AG258" s="176" t="str">
        <x:v>bear baby shower</x:v>
      </x:c>
      <x:c r="AH258" s="249" t="str">
        <x:v>Direct</x:v>
      </x:c>
      <x:c r="AI258" s="249" t="str">
        <x:v>Invitation suite</x:v>
      </x:c>
      <x:c r="AJ258" s="249" t="str">
        <x:v>Digital/printable</x:v>
      </x:c>
      <x:c r="AK258" s="249" t="str">
        <x:v>Title explicitly combines baby shower + invitation + bundle/set/suite</x:v>
      </x:c>
      <x:c r="AL258" s="250" t="n">
        <x:v>24</x:v>
      </x:c>
      <x:c r="AM258" s="244" t="n">
        <x:f>IF($AH258="Direct",$E258,"")</x:f>
        <x:v>39.99</x:v>
      </x:c>
      <x:c r="AN258" s="245" t="n">
        <x:f>IF($AH258="Direct",$F258,0)</x:f>
        <x:v>11</x:v>
      </x:c>
      <x:c r="AO258" s="246" t="n">
        <x:f>IF($AH258="Direct",$G258,0)</x:f>
        <x:v>440</x:v>
      </x:c>
      <x:c r="AP258" s="176" t="n">
        <x:f>IF($AH258="Direct",1,0)</x:f>
        <x:v>1</x:v>
      </x:c>
      <x:c r="AQ258" s="176" t="n">
        <x:f>IF(AND($AH258="Direct",$F258&gt;0),1,0)</x:f>
        <x:v>1</x:v>
      </x:c>
      <x:c r="AR258" s="176" t="str">
        <x:v>No</x:v>
      </x:c>
    </x:row>
    <x:row r="259">
      <x:c r="A259" s="176" t="str">
        <x:v>We Can Bearly Wait Baby Shower Invitation Website Template with RSVP, Editable Canva Website, Boy Blue Teddy Bear Invite, Digital Invitation</x:v>
      </x:c>
      <x:c r="B259" s="176" t="str">
        <x:v>https://www.etsy.com/listing/4476597193/we-can-bearly-wait-baby-shower</x:v>
      </x:c>
      <x:c r="C259" s="176" t="str">
        <x:v>CroissantPaperie</x:v>
      </x:c>
      <x:c r="D259" s="176" t="str">
        <x:v>https://www.etsy.com/shop/CroissantPaperie</x:v>
      </x:c>
      <x:c r="E259" s="244" t="n">
        <x:v>19.98</x:v>
      </x:c>
      <x:c r="F259" s="245" t="n">
        <x:v>22</x:v>
      </x:c>
      <x:c r="G259" s="246" t="n">
        <x:v>440</x:v>
      </x:c>
      <x:c r="H259" s="247" t="n">
        <x:v>400</x:v>
      </x:c>
      <x:c r="I259" s="245" t="n">
        <x:v>22</x:v>
      </x:c>
      <x:c r="J259" s="245" t="n">
        <x:v>2</x:v>
      </x:c>
      <x:c r="K259" s="176" t="str">
        <x:v>4 Mo.</x:v>
      </x:c>
      <x:c r="L259" s="245" t="n">
        <x:v>23</x:v>
      </x:c>
      <x:c r="M259" s="245" t="n">
        <x:v>1</x:v>
      </x:c>
      <x:c r="N259" s="245" t="n">
        <x:v>875</x:v>
      </x:c>
      <x:c r="O259" s="176" t="str">
        <x:v>Paper &amp; Party Supplies</x:v>
      </x:c>
      <x:c r="P259" s="245" t="n">
        <x:v>29</x:v>
      </x:c>
      <x:c r="Q259" s="245" t="n">
        <x:v>57</x:v>
      </x:c>
      <x:c r="R259" s="248" t="n">
        <x:v>2.51</x:v>
      </x:c>
      <x:c r="S259" s="245" t="n">
        <x:v>1107</x:v>
      </x:c>
      <x:c r="T259" s="176" t="str">
        <x:v>digital invitation,website invitation,website template,digital invite,baby shower website,editable invitation,baby shower template,invitation template,we can bearly wait,teddy bear boy,blue boy baby shower,boy bear baby shower,teddy bear invite</x:v>
      </x:c>
      <x:c r="U259" s="176" t="str">
        <x:v>digital invitation</x:v>
      </x:c>
      <x:c r="V259" s="176" t="str">
        <x:v>website invitation</x:v>
      </x:c>
      <x:c r="W259" s="176" t="str">
        <x:v>website template</x:v>
      </x:c>
      <x:c r="X259" s="176" t="str">
        <x:v>digital invite</x:v>
      </x:c>
      <x:c r="Y259" s="176" t="str">
        <x:v>baby shower website</x:v>
      </x:c>
      <x:c r="Z259" s="176" t="str">
        <x:v>editable invitation</x:v>
      </x:c>
      <x:c r="AA259" s="176" t="str">
        <x:v>baby shower template</x:v>
      </x:c>
      <x:c r="AB259" s="176" t="str">
        <x:v>invitation template</x:v>
      </x:c>
      <x:c r="AC259" s="176" t="str">
        <x:v>we can bearly wait</x:v>
      </x:c>
      <x:c r="AD259" s="176" t="str">
        <x:v>teddy bear boy</x:v>
      </x:c>
      <x:c r="AE259" s="176" t="str">
        <x:v>blue boy baby shower</x:v>
      </x:c>
      <x:c r="AF259" s="176" t="str">
        <x:v>boy bear baby shower</x:v>
      </x:c>
      <x:c r="AG259" s="176" t="str">
        <x:v>teddy bear invite</x:v>
      </x:c>
      <x:c r="AH259" s="249" t="str">
        <x:v>Adjacent</x:v>
      </x:c>
      <x:c r="AI259" s="249" t="str">
        <x:v>Single invitation</x:v>
      </x:c>
      <x:c r="AJ259" s="249" t="str">
        <x:v>Digital/printable</x:v>
      </x:c>
      <x:c r="AK259" s="249" t="str">
        <x:v>Baby shower invitation without bundle language</x:v>
      </x:c>
      <x:c r="AL259" s="250" t="n">
        <x:v>4</x:v>
      </x:c>
      <x:c r="AM259" s="244" t="str">
        <x:f>IF($AH259="Direct",$E259,"")</x:f>
      </x:c>
      <x:c r="AN259" s="245" t="n">
        <x:f>IF($AH259="Direct",$F259,0)</x:f>
        <x:v>0</x:v>
      </x:c>
      <x:c r="AO259" s="246" t="n">
        <x:f>IF($AH259="Direct",$G259,0)</x:f>
        <x:v>0</x:v>
      </x:c>
      <x:c r="AP259" s="176" t="n">
        <x:f>IF($AH259="Direct",1,0)</x:f>
        <x:v>0</x:v>
      </x:c>
      <x:c r="AQ259" s="176" t="n">
        <x:f>IF(AND($AH259="Direct",$F259&gt;0),1,0)</x:f>
        <x:v>0</x:v>
      </x:c>
      <x:c r="AR259" s="176" t="str">
        <x:v>No</x:v>
      </x:c>
    </x:row>
    <x:row r="260">
      <x:c r="A260" s="176" t="str">
        <x:v>Cherry on Top Baby Shower Invitation Website Template Coquette Cherry Baby Girl Digital Invite with RSVP Editable Canva Pink Bow</x:v>
      </x:c>
      <x:c r="B260" s="176" t="str">
        <x:v>https://www.etsy.com/listing/4513380849/cherry-on-top-baby-shower-invitation</x:v>
      </x:c>
      <x:c r="C260" s="176" t="str">
        <x:v>HelenaDigitalArts</x:v>
      </x:c>
      <x:c r="D260" s="176" t="str">
        <x:v>https://www.etsy.com/shop/HelenaDigitalArts</x:v>
      </x:c>
      <x:c r="E260" s="244" t="n">
        <x:v>39.9</x:v>
      </x:c>
      <x:c r="F260" s="245" t="n">
        <x:v>11</x:v>
      </x:c>
      <x:c r="G260" s="246" t="n">
        <x:v>439</x:v>
      </x:c>
      <x:c r="H260" s="247" t="n">
        <x:v>0</x:v>
      </x:c>
      <x:c r="I260" s="245" t="n">
        <x:v>9</x:v>
      </x:c>
      <x:c r="J260" s="245" t="n">
        <x:v>1</x:v>
      </x:c>
      <x:c r="K260" s="176" t="str">
        <x:v>2 Mo.</x:v>
      </x:c>
      <x:c r="L260" s="245" t="n">
        <x:v>4</x:v>
      </x:c>
      <x:c r="M260" s="245" t="n">
        <x:v>1</x:v>
      </x:c>
      <x:c r="N260" s="245" t="n">
        <x:v>134</x:v>
      </x:c>
      <x:c r="O260" s="176" t="str">
        <x:v>Paper &amp; Party Supplies</x:v>
      </x:c>
      <x:c r="P260" s="245" t="n">
        <x:v>5</x:v>
      </x:c>
      <x:c r="Q260" s="245" t="n">
        <x:v>25</x:v>
      </x:c>
      <x:c r="R260" s="248" t="n">
        <x:v>6.72</x:v>
      </x:c>
      <x:c r="S260" s="245" t="n">
        <x:v>352</x:v>
      </x:c>
      <x:c r="T260" s="176" t="str">
        <x:v>baby shower invits,online rsvp invite,invite website rsvp,custom website canva,cherry on top invite,coquette bow baby,website invitation,baby shower website,pink bow baby shower,girl baby shower,website template,digital invite,baby shower invite</x:v>
      </x:c>
      <x:c r="U260" s="176" t="str">
        <x:v>baby shower invits</x:v>
      </x:c>
      <x:c r="V260" s="176" t="str">
        <x:v>online rsvp invite</x:v>
      </x:c>
      <x:c r="W260" s="176" t="str">
        <x:v>invite website rsvp</x:v>
      </x:c>
      <x:c r="X260" s="176" t="str">
        <x:v>custom website canva</x:v>
      </x:c>
      <x:c r="Y260" s="176" t="str">
        <x:v>cherry on top invite</x:v>
      </x:c>
      <x:c r="Z260" s="176" t="str">
        <x:v>coquette bow baby</x:v>
      </x:c>
      <x:c r="AA260" s="176" t="str">
        <x:v>website invitation</x:v>
      </x:c>
      <x:c r="AB260" s="176" t="str">
        <x:v>baby shower website</x:v>
      </x:c>
      <x:c r="AC260" s="176" t="str">
        <x:v>pink bow baby shower</x:v>
      </x:c>
      <x:c r="AD260" s="176" t="str">
        <x:v>girl baby shower</x:v>
      </x:c>
      <x:c r="AE260" s="176" t="str">
        <x:v>website template</x:v>
      </x:c>
      <x:c r="AF260" s="176" t="str">
        <x:v>digital invite</x:v>
      </x:c>
      <x:c r="AG260" s="176" t="str">
        <x:v>baby shower invite</x:v>
      </x:c>
      <x:c r="AH260" s="249" t="str">
        <x:v>Adjacent</x:v>
      </x:c>
      <x:c r="AI260" s="249" t="str">
        <x:v>Single invitation</x:v>
      </x:c>
      <x:c r="AJ260" s="249" t="str">
        <x:v>Digital/printable</x:v>
      </x:c>
      <x:c r="AK260" s="249" t="str">
        <x:v>Baby shower invitation without bundle language</x:v>
      </x:c>
      <x:c r="AL260" s="250" t="n">
        <x:v>2</x:v>
      </x:c>
      <x:c r="AM260" s="244" t="str">
        <x:f>IF($AH260="Direct",$E260,"")</x:f>
      </x:c>
      <x:c r="AN260" s="245" t="n">
        <x:f>IF($AH260="Direct",$F260,0)</x:f>
        <x:v>0</x:v>
      </x:c>
      <x:c r="AO260" s="246" t="n">
        <x:f>IF($AH260="Direct",$G260,0)</x:f>
        <x:v>0</x:v>
      </x:c>
      <x:c r="AP260" s="176" t="n">
        <x:f>IF($AH260="Direct",1,0)</x:f>
        <x:v>0</x:v>
      </x:c>
      <x:c r="AQ260" s="176" t="n">
        <x:f>IF(AND($AH260="Direct",$F260&gt;0),1,0)</x:f>
        <x:v>0</x:v>
      </x:c>
      <x:c r="AR260" s="176" t="str">
        <x:v>No</x:v>
      </x:c>
    </x:row>
    <x:row r="261">
      <x:c r="A261" s="176" t="str">
        <x:v>Here Comes The Son Baby Shower Invitation Website Template RSVP Baby Boy Sunshine Canva Invite Digital Download</x:v>
      </x:c>
      <x:c r="B261" s="176" t="str">
        <x:v>https://www.etsy.com/listing/4509087114/here-comes-the-son-baby-shower</x:v>
      </x:c>
      <x:c r="C261" s="176" t="str">
        <x:v>HelenaDigitalArts</x:v>
      </x:c>
      <x:c r="D261" s="176" t="str">
        <x:v>https://www.etsy.com/shop/HelenaDigitalArts</x:v>
      </x:c>
      <x:c r="E261" s="244" t="n">
        <x:v>39.9</x:v>
      </x:c>
      <x:c r="F261" s="245" t="n">
        <x:v>11</x:v>
      </x:c>
      <x:c r="G261" s="246" t="n">
        <x:v>439</x:v>
      </x:c>
      <x:c r="H261" s="247" t="n">
        <x:v>0</x:v>
      </x:c>
      <x:c r="I261" s="245" t="n">
        <x:v>9</x:v>
      </x:c>
      <x:c r="J261" s="245" t="n">
        <x:v>1</x:v>
      </x:c>
      <x:c r="K261" s="176" t="str">
        <x:v>2 Mo.</x:v>
      </x:c>
      <x:c r="L261" s="245" t="n">
        <x:v>2</x:v>
      </x:c>
      <x:c r="M261" s="245" t="n">
        <x:v>1</x:v>
      </x:c>
      <x:c r="N261" s="245" t="n">
        <x:v>65</x:v>
      </x:c>
      <x:c r="O261" s="176" t="str">
        <x:v>Paper &amp; Party Supplies</x:v>
      </x:c>
      <x:c r="P261" s="245" t="n">
        <x:v>5</x:v>
      </x:c>
      <x:c r="Q261" s="245" t="n">
        <x:v>0</x:v>
      </x:c>
      <x:c r="R261" s="248" t="n">
        <x:v>13.85</x:v>
      </x:c>
      <x:c r="S261" s="245" t="n">
        <x:v>352</x:v>
      </x:c>
      <x:c r="T261" s="176" t="str">
        <x:v>baby shower invits,baby shower invite,online rsvp invite,here comes the sun,website rsvp,canva web template,website invitation,baby shower website,editable baby invite,boy baby shower,website template,digital invitation,son baby shower</x:v>
      </x:c>
      <x:c r="U261" s="176" t="str">
        <x:v>baby shower invits</x:v>
      </x:c>
      <x:c r="V261" s="176" t="str">
        <x:v>baby shower invite</x:v>
      </x:c>
      <x:c r="W261" s="176" t="str">
        <x:v>online rsvp invite</x:v>
      </x:c>
      <x:c r="X261" s="176" t="str">
        <x:v>here comes the sun</x:v>
      </x:c>
      <x:c r="Y261" s="176" t="str">
        <x:v>website rsvp</x:v>
      </x:c>
      <x:c r="Z261" s="176" t="str">
        <x:v>canva web template</x:v>
      </x:c>
      <x:c r="AA261" s="176" t="str">
        <x:v>website invitation</x:v>
      </x:c>
      <x:c r="AB261" s="176" t="str">
        <x:v>baby shower website</x:v>
      </x:c>
      <x:c r="AC261" s="176" t="str">
        <x:v>editable baby invite</x:v>
      </x:c>
      <x:c r="AD261" s="176" t="str">
        <x:v>boy baby shower</x:v>
      </x:c>
      <x:c r="AE261" s="176" t="str">
        <x:v>website template</x:v>
      </x:c>
      <x:c r="AF261" s="176" t="str">
        <x:v>digital invitation</x:v>
      </x:c>
      <x:c r="AG261" s="176" t="str">
        <x:v>son baby shower</x:v>
      </x:c>
      <x:c r="AH261" s="249" t="str">
        <x:v>Adjacent</x:v>
      </x:c>
      <x:c r="AI261" s="249" t="str">
        <x:v>Single invitation</x:v>
      </x:c>
      <x:c r="AJ261" s="249" t="str">
        <x:v>Digital/printable</x:v>
      </x:c>
      <x:c r="AK261" s="249" t="str">
        <x:v>Baby shower invitation without bundle language</x:v>
      </x:c>
      <x:c r="AL261" s="250" t="n">
        <x:v>2</x:v>
      </x:c>
      <x:c r="AM261" s="244" t="str">
        <x:f>IF($AH261="Direct",$E261,"")</x:f>
      </x:c>
      <x:c r="AN261" s="245" t="n">
        <x:f>IF($AH261="Direct",$F261,0)</x:f>
        <x:v>0</x:v>
      </x:c>
      <x:c r="AO261" s="246" t="n">
        <x:f>IF($AH261="Direct",$G261,0)</x:f>
        <x:v>0</x:v>
      </x:c>
      <x:c r="AP261" s="176" t="n">
        <x:f>IF($AH261="Direct",1,0)</x:f>
        <x:v>0</x:v>
      </x:c>
      <x:c r="AQ261" s="176" t="n">
        <x:f>IF(AND($AH261="Direct",$F261&gt;0),1,0)</x:f>
        <x:v>0</x:v>
      </x:c>
      <x:c r="AR261" s="176" t="str">
        <x:v>No</x:v>
      </x:c>
    </x:row>
    <x:row r="262">
      <x:c r="A262" s="176" t="str">
        <x:v>Coffee Baby Shower Invitation Bundle, Editable Baby is Brewing Espresso Latte Baby Shower Decor Signs Games Template</x:v>
      </x:c>
      <x:c r="B262" s="176" t="str">
        <x:v>https://www.etsy.com/listing/4478241233/coffee-baby-shower-invitation-bundle</x:v>
      </x:c>
      <x:c r="C262" s="176" t="str">
        <x:v>LittleFolkPrintables</x:v>
      </x:c>
      <x:c r="D262" s="176" t="str">
        <x:v>https://www.etsy.com/shop/LittleFolkPrintables</x:v>
      </x:c>
      <x:c r="E262" s="244" t="n">
        <x:v>31</x:v>
      </x:c>
      <x:c r="F262" s="245" t="n">
        <x:v>14</x:v>
      </x:c>
      <x:c r="G262" s="246" t="n">
        <x:v>434</x:v>
      </x:c>
      <x:c r="H262" s="247" t="n">
        <x:v>0</x:v>
      </x:c>
      <x:c r="I262" s="245" t="n">
        <x:v>13</x:v>
      </x:c>
      <x:c r="J262" s="245" t="n">
        <x:v>1</x:v>
      </x:c>
      <x:c r="K262" s="176" t="str">
        <x:v>4 Mo.</x:v>
      </x:c>
      <x:c r="L262" s="245" t="n">
        <x:v>5</x:v>
      </x:c>
      <x:c r="M262" s="245" t="n">
        <x:v>0</x:v>
      </x:c>
      <x:c r="N262" s="245" t="n">
        <x:v>155</x:v>
      </x:c>
      <x:c r="O262" s="176" t="str">
        <x:v>Paper &amp; Party Supplies</x:v>
      </x:c>
      <x:c r="P262" s="245" t="n">
        <x:v>88</x:v>
      </x:c>
      <x:c r="Q262" s="245" t="n">
        <x:v>0</x:v>
      </x:c>
      <x:c r="R262" s="248" t="n">
        <x:v>8.39</x:v>
      </x:c>
      <x:c r="S262" s="245" t="n">
        <x:v>142232</x:v>
      </x:c>
      <x:c r="T262" s="176" t="str">
        <x:v>digital download,baby shower bundle,baby shower games,invitation template,editable printable,shower decorations,boy baby shower,coffee baby shower,baby is brewing,gender neutral 1122,espresso latte,little bean,whimsical hand drawn</x:v>
      </x:c>
      <x:c r="U262" s="176" t="str">
        <x:v>digital download</x:v>
      </x:c>
      <x:c r="V262" s="176" t="str">
        <x:v>baby shower bundle</x:v>
      </x:c>
      <x:c r="W262" s="176" t="str">
        <x:v>baby shower games</x:v>
      </x:c>
      <x:c r="X262" s="176" t="str">
        <x:v>invitation template</x:v>
      </x:c>
      <x:c r="Y262" s="176" t="str">
        <x:v>editable printable</x:v>
      </x:c>
      <x:c r="Z262" s="176" t="str">
        <x:v>shower decorations</x:v>
      </x:c>
      <x:c r="AA262" s="176" t="str">
        <x:v>boy baby shower</x:v>
      </x:c>
      <x:c r="AB262" s="176" t="str">
        <x:v>coffee baby shower</x:v>
      </x:c>
      <x:c r="AC262" s="176" t="str">
        <x:v>baby is brewing</x:v>
      </x:c>
      <x:c r="AD262" s="176" t="str">
        <x:v>gender neutral 1122</x:v>
      </x:c>
      <x:c r="AE262" s="176" t="str">
        <x:v>espresso latte</x:v>
      </x:c>
      <x:c r="AF262" s="176" t="str">
        <x:v>little bean</x:v>
      </x:c>
      <x:c r="AG262" s="176" t="str">
        <x:v>whimsical hand drawn</x:v>
      </x:c>
      <x:c r="AH262" s="249" t="str">
        <x:v>Direct</x:v>
      </x:c>
      <x:c r="AI262" s="249" t="str">
        <x:v>Complete event bundle</x:v>
      </x:c>
      <x:c r="AJ262" s="249" t="str">
        <x:v>Digital/printable</x:v>
      </x:c>
      <x:c r="AK262" s="249" t="str">
        <x:v>Title explicitly combines baby shower + invitation + bundle/set/suite</x:v>
      </x:c>
      <x:c r="AL262" s="250" t="n">
        <x:v>4</x:v>
      </x:c>
      <x:c r="AM262" s="244" t="n">
        <x:f>IF($AH262="Direct",$E262,"")</x:f>
        <x:v>31</x:v>
      </x:c>
      <x:c r="AN262" s="245" t="n">
        <x:f>IF($AH262="Direct",$F262,0)</x:f>
        <x:v>14</x:v>
      </x:c>
      <x:c r="AO262" s="246" t="n">
        <x:f>IF($AH262="Direct",$G262,0)</x:f>
        <x:v>434</x:v>
      </x:c>
      <x:c r="AP262" s="176" t="n">
        <x:f>IF($AH262="Direct",1,0)</x:f>
        <x:v>1</x:v>
      </x:c>
      <x:c r="AQ262" s="176" t="n">
        <x:f>IF(AND($AH262="Direct",$F262&gt;0),1,0)</x:f>
        <x:v>1</x:v>
      </x:c>
      <x:c r="AR262" s="176" t="str">
        <x:v>No</x:v>
      </x:c>
    </x:row>
    <x:row r="263">
      <x:c r="A263" s="176" t="str">
        <x:v>We Can Bearly Wait Baby Shower Bundle, Blue Boy Teddy Bear Baby Shower Bundle, Minimal Boho Teddy Bear Baby Bundle Invitation Set</x:v>
      </x:c>
      <x:c r="B263" s="176" t="str">
        <x:v>https://www.etsy.com/listing/1873629111/we-can-bearly-wait-baby-shower-bundle</x:v>
      </x:c>
      <x:c r="C263" s="176" t="str">
        <x:v>AestheticGirlyy</x:v>
      </x:c>
      <x:c r="D263" s="176" t="str">
        <x:v>https://www.etsy.com/shop/AestheticGirlyy</x:v>
      </x:c>
      <x:c r="E263" s="244" t="n">
        <x:v>35.99</x:v>
      </x:c>
      <x:c r="F263" s="245" t="n">
        <x:v>12</x:v>
      </x:c>
      <x:c r="G263" s="246" t="n">
        <x:v>432</x:v>
      </x:c>
      <x:c r="H263" s="247" t="n">
        <x:v>0</x:v>
      </x:c>
      <x:c r="I263" s="245" t="n">
        <x:v>223</x:v>
      </x:c>
      <x:c r="J263" s="245" t="n">
        <x:v>19</x:v>
      </x:c>
      <x:c r="K263" s="176" t="str">
        <x:v>17 Mo.</x:v>
      </x:c>
      <x:c r="L263" s="245" t="n">
        <x:v>209</x:v>
      </x:c>
      <x:c r="M263" s="245" t="n">
        <x:v>1</x:v>
      </x:c>
      <x:c r="N263" s="245" t="n">
        <x:v>7380</x:v>
      </x:c>
      <x:c r="O263" s="176" t="str">
        <x:v>Paper &amp; Party Supplies</x:v>
      </x:c>
      <x:c r="P263" s="245" t="n">
        <x:v>35</x:v>
      </x:c>
      <x:c r="Q263" s="245" t="n">
        <x:v>99</x:v>
      </x:c>
      <x:c r="R263" s="248" t="n">
        <x:v>3.02</x:v>
      </x:c>
      <x:c r="S263" s="245" t="n">
        <x:v>73047</x:v>
      </x:c>
      <x:c r="T263" s="176" t="str">
        <x:v>digital invite,minimalist shower,boy baby shower,baby shower bundle,bearly wait,teddy bear bundle,bear baby shower,teddy baby shower,we can bearly wait,bearly wait bundle,minimal baby shower,baby shower games,blue baby shower</x:v>
      </x:c>
      <x:c r="U263" s="176" t="str">
        <x:v>digital invite</x:v>
      </x:c>
      <x:c r="V263" s="176" t="str">
        <x:v>minimalist shower</x:v>
      </x:c>
      <x:c r="W263" s="176" t="str">
        <x:v>boy baby shower</x:v>
      </x:c>
      <x:c r="X263" s="176" t="str">
        <x:v>baby shower bundle</x:v>
      </x:c>
      <x:c r="Y263" s="176" t="str">
        <x:v>bearly wait</x:v>
      </x:c>
      <x:c r="Z263" s="176" t="str">
        <x:v>teddy bear bundle</x:v>
      </x:c>
      <x:c r="AA263" s="176" t="str">
        <x:v>bear baby shower</x:v>
      </x:c>
      <x:c r="AB263" s="176" t="str">
        <x:v>teddy baby shower</x:v>
      </x:c>
      <x:c r="AC263" s="176" t="str">
        <x:v>we can bearly wait</x:v>
      </x:c>
      <x:c r="AD263" s="176" t="str">
        <x:v>bearly wait bundle</x:v>
      </x:c>
      <x:c r="AE263" s="176" t="str">
        <x:v>minimal baby shower</x:v>
      </x:c>
      <x:c r="AF263" s="176" t="str">
        <x:v>baby shower games</x:v>
      </x:c>
      <x:c r="AG263" s="176" t="str">
        <x:v>blue baby shower</x:v>
      </x:c>
      <x:c r="AH263" s="249" t="str">
        <x:v>Direct</x:v>
      </x:c>
      <x:c r="AI263" s="249" t="str">
        <x:v>Invitation suite</x:v>
      </x:c>
      <x:c r="AJ263" s="249" t="str">
        <x:v>Digital/printable</x:v>
      </x:c>
      <x:c r="AK263" s="249" t="str">
        <x:v>Title explicitly combines baby shower + invitation + bundle/set/suite</x:v>
      </x:c>
      <x:c r="AL263" s="250" t="n">
        <x:v>17</x:v>
      </x:c>
      <x:c r="AM263" s="244" t="n">
        <x:f>IF($AH263="Direct",$E263,"")</x:f>
        <x:v>35.99</x:v>
      </x:c>
      <x:c r="AN263" s="245" t="n">
        <x:f>IF($AH263="Direct",$F263,0)</x:f>
        <x:v>12</x:v>
      </x:c>
      <x:c r="AO263" s="246" t="n">
        <x:f>IF($AH263="Direct",$G263,0)</x:f>
        <x:v>432</x:v>
      </x:c>
      <x:c r="AP263" s="176" t="n">
        <x:f>IF($AH263="Direct",1,0)</x:f>
        <x:v>1</x:v>
      </x:c>
      <x:c r="AQ263" s="176" t="n">
        <x:f>IF(AND($AH263="Direct",$F263&gt;0),1,0)</x:f>
        <x:v>1</x:v>
      </x:c>
      <x:c r="AR263" s="176" t="str">
        <x:v>No</x:v>
      </x:c>
    </x:row>
    <x:row r="264">
      <x:c r="A264" s="176" t="str">
        <x:v>Some Bunny Baby Shower Bundle, Spring  Summer Baby Shower, Some Bunny Sweet on The Way, Editable Canva Template PD98</x:v>
      </x:c>
      <x:c r="B264" s="176" t="str">
        <x:v>https://www.etsy.com/listing/1900150885/some-bunny-baby-shower-bundle-spring</x:v>
      </x:c>
      <x:c r="C264" s="176" t="str">
        <x:v>DigitalPartyVibes</x:v>
      </x:c>
      <x:c r="D264" s="176" t="str">
        <x:v>https://www.etsy.com/shop/DigitalPartyVibes</x:v>
      </x:c>
      <x:c r="E264" s="244" t="n">
        <x:v>43.16</x:v>
      </x:c>
      <x:c r="F264" s="245" t="n">
        <x:v>10</x:v>
      </x:c>
      <x:c r="G264" s="246" t="n">
        <x:v>432</x:v>
      </x:c>
      <x:c r="H264" s="247" t="n">
        <x:v>200</x:v>
      </x:c>
      <x:c r="I264" s="245" t="n">
        <x:v>12</x:v>
      </x:c>
      <x:c r="J264" s="245" t="n">
        <x:v>2</x:v>
      </x:c>
      <x:c r="K264" s="176" t="str">
        <x:v>15 Mo.</x:v>
      </x:c>
      <x:c r="L264" s="245" t="n">
        <x:v>2</x:v>
      </x:c>
      <x:c r="M264" s="245" t="n">
        <x:v>0</x:v>
      </x:c>
      <x:c r="N264" s="245" t="n">
        <x:v>238</x:v>
      </x:c>
      <x:c r="O264" s="176" t="str">
        <x:v>Paper &amp; Party Supplies</x:v>
      </x:c>
      <x:c r="P264" s="245" t="n">
        <x:v>18</x:v>
      </x:c>
      <x:c r="Q264" s="245" t="n">
        <x:v>0</x:v>
      </x:c>
      <x:c r="R264" s="248" t="n">
        <x:v>5.04</x:v>
      </x:c>
      <x:c r="S264" s="245" t="n">
        <x:v>616</x:v>
      </x:c>
      <x:c r="T264" s="176" t="str">
        <x:v>bunny baby shower,spring baby shower,easter baby shower,baby shower bundle,rabbit baby shower,girl baby shower,baby shower invite,some bunny sweet,some bunny invite,floral bunny invite,instant download,some bunny shower,easter bunny invite</x:v>
      </x:c>
      <x:c r="U264" s="176" t="str">
        <x:v>bunny baby shower</x:v>
      </x:c>
      <x:c r="V264" s="176" t="str">
        <x:v>spring baby shower</x:v>
      </x:c>
      <x:c r="W264" s="176" t="str">
        <x:v>easter baby shower</x:v>
      </x:c>
      <x:c r="X264" s="176" t="str">
        <x:v>baby shower bundle</x:v>
      </x:c>
      <x:c r="Y264" s="176" t="str">
        <x:v>rabbit baby shower</x:v>
      </x:c>
      <x:c r="Z264" s="176" t="str">
        <x:v>girl baby shower</x:v>
      </x:c>
      <x:c r="AA264" s="176" t="str">
        <x:v>baby shower invite</x:v>
      </x:c>
      <x:c r="AB264" s="176" t="str">
        <x:v>some bunny sweet</x:v>
      </x:c>
      <x:c r="AC264" s="176" t="str">
        <x:v>some bunny invite</x:v>
      </x:c>
      <x:c r="AD264" s="176" t="str">
        <x:v>floral bunny invite</x:v>
      </x:c>
      <x:c r="AE264" s="176" t="str">
        <x:v>instant download</x:v>
      </x:c>
      <x:c r="AF264" s="176" t="str">
        <x:v>some bunny shower</x:v>
      </x:c>
      <x:c r="AG264" s="176" t="str">
        <x:v>easter bunny invite</x:v>
      </x:c>
      <x:c r="AH264" s="249" t="str">
        <x:v>Adjacent</x:v>
      </x:c>
      <x:c r="AI264" s="249" t="str">
        <x:v>Other bundle</x:v>
      </x:c>
      <x:c r="AJ264" s="249" t="str">
        <x:v>Digital/printable</x:v>
      </x:c>
      <x:c r="AK264" s="249" t="str">
        <x:v>Baby shower bundle without invitation language</x:v>
      </x:c>
      <x:c r="AL264" s="250" t="n">
        <x:v>15</x:v>
      </x:c>
      <x:c r="AM264" s="244" t="str">
        <x:f>IF($AH264="Direct",$E264,"")</x:f>
      </x:c>
      <x:c r="AN264" s="245" t="n">
        <x:f>IF($AH264="Direct",$F264,0)</x:f>
        <x:v>0</x:v>
      </x:c>
      <x:c r="AO264" s="246" t="n">
        <x:f>IF($AH264="Direct",$G264,0)</x:f>
        <x:v>0</x:v>
      </x:c>
      <x:c r="AP264" s="176" t="n">
        <x:f>IF($AH264="Direct",1,0)</x:f>
        <x:v>0</x:v>
      </x:c>
      <x:c r="AQ264" s="176" t="n">
        <x:f>IF(AND($AH264="Direct",$F264&gt;0),1,0)</x:f>
        <x:v>0</x:v>
      </x:c>
      <x:c r="AR264" s="176" t="str">
        <x:v>No</x:v>
      </x:c>
    </x:row>
    <x:row r="265">
      <x:c r="A265" s="176" t="str">
        <x:v>Vintage Garden, Watercolor Png Frames with pink bows, Wreath, birds, butterflies, botanical borders cute floral invite design, hand drawn</x:v>
      </x:c>
      <x:c r="B265" s="176" t="str">
        <x:v>https://www.etsy.com/listing/1768816526/vintage-garden-watercolor-png-frames</x:v>
      </x:c>
      <x:c r="C265" s="176" t="str">
        <x:v>Ekachaka</x:v>
      </x:c>
      <x:c r="D265" s="176" t="str">
        <x:v>https://www.etsy.com/shop/Ekachaka</x:v>
      </x:c>
      <x:c r="E265" s="244" t="n">
        <x:v>25.33</x:v>
      </x:c>
      <x:c r="F265" s="245" t="n">
        <x:v>17</x:v>
      </x:c>
      <x:c r="G265" s="246" t="n">
        <x:v>431</x:v>
      </x:c>
      <x:c r="H265" s="247" t="n">
        <x:v>0</x:v>
      </x:c>
      <x:c r="I265" s="245" t="n">
        <x:v>299</x:v>
      </x:c>
      <x:c r="J265" s="245" t="n">
        <x:v>20</x:v>
      </x:c>
      <x:c r="K265" s="176" t="str">
        <x:v>23 Mo.</x:v>
      </x:c>
      <x:c r="L265" s="245" t="n">
        <x:v>2580</x:v>
      </x:c>
      <x:c r="M265" s="245" t="n">
        <x:v>1</x:v>
      </x:c>
      <x:c r="N265" s="245" t="n">
        <x:v>41840</x:v>
      </x:c>
      <x:c r="O265" s="176" t="str">
        <x:v>Craft Supplies &amp; Tools</x:v>
      </x:c>
      <x:c r="P265" s="245" t="n">
        <x:v>46</x:v>
      </x:c>
      <x:c r="Q265" s="245" t="n">
        <x:v>100</x:v>
      </x:c>
      <x:c r="R265" s="248" t="n">
        <x:v>0.71</x:v>
      </x:c>
      <x:c r="S265" s="245" t="n">
        <x:v>11065</x:v>
      </x:c>
      <x:c r="T265" s="176" t="str">
        <x:v>bows clipar,frame with bow,pink crest,wreath with bow,leaves and flowers,wstrcolor clipart,watercolour clipart,baby shower card,invitation design,celebration frame,floral png wreath,rabbit watercolor,floral border</x:v>
      </x:c>
      <x:c r="U265" s="176" t="str">
        <x:v>bows clipar</x:v>
      </x:c>
      <x:c r="V265" s="176" t="str">
        <x:v>frame with bow</x:v>
      </x:c>
      <x:c r="W265" s="176" t="str">
        <x:v>pink crest</x:v>
      </x:c>
      <x:c r="X265" s="176" t="str">
        <x:v>wreath with bow</x:v>
      </x:c>
      <x:c r="Y265" s="176" t="str">
        <x:v>leaves and flowers</x:v>
      </x:c>
      <x:c r="Z265" s="176" t="str">
        <x:v>wstrcolor clipart</x:v>
      </x:c>
      <x:c r="AA265" s="176" t="str">
        <x:v>watercolour clipart</x:v>
      </x:c>
      <x:c r="AB265" s="176" t="str">
        <x:v>baby shower card</x:v>
      </x:c>
      <x:c r="AC265" s="176" t="str">
        <x:v>invitation design</x:v>
      </x:c>
      <x:c r="AD265" s="176" t="str">
        <x:v>celebration frame</x:v>
      </x:c>
      <x:c r="AE265" s="176" t="str">
        <x:v>floral png wreath</x:v>
      </x:c>
      <x:c r="AF265" s="176" t="str">
        <x:v>rabbit watercolor</x:v>
      </x:c>
      <x:c r="AG265" s="176" t="str">
        <x:v>floral border</x:v>
      </x:c>
      <x:c r="AH265" s="249" t="str">
        <x:v>Off-niche</x:v>
      </x:c>
      <x:c r="AI265" s="249" t="str">
        <x:v>Asset or broad template pack</x:v>
      </x:c>
      <x:c r="AJ265" s="249" t="str">
        <x:v>Digital/printable</x:v>
      </x:c>
      <x:c r="AK265" s="249" t="str">
        <x:v>Excluded asset pack or multi-event template collection</x:v>
      </x:c>
      <x:c r="AL265" s="250" t="n">
        <x:v>23</x:v>
      </x:c>
      <x:c r="AM265" s="244" t="str">
        <x:f>IF($AH265="Direct",$E265,"")</x:f>
      </x:c>
      <x:c r="AN265" s="245" t="n">
        <x:f>IF($AH265="Direct",$F265,0)</x:f>
        <x:v>0</x:v>
      </x:c>
      <x:c r="AO265" s="246" t="n">
        <x:f>IF($AH265="Direct",$G265,0)</x:f>
        <x:v>0</x:v>
      </x:c>
      <x:c r="AP265" s="176" t="n">
        <x:f>IF($AH265="Direct",1,0)</x:f>
        <x:v>0</x:v>
      </x:c>
      <x:c r="AQ265" s="176" t="n">
        <x:f>IF(AND($AH265="Direct",$F265&gt;0),1,0)</x:f>
        <x:v>0</x:v>
      </x:c>
      <x:c r="AR265" s="176" t="str">
        <x:v>No</x:v>
      </x:c>
    </x:row>
    <x:row r="266">
      <x:c r="A266" s="176" t="str">
        <x:v>Set Mini Teddy Bear Candles, Baby shower favors, Gender Reveal, Birthday for guest memories invite Souvenirs, Candles, Size 2x2 inch</x:v>
      </x:c>
      <x:c r="B266" s="176" t="str">
        <x:v>https://www.etsy.com/listing/1755211603/set-mini-teddy-bear-candles-baby-shower</x:v>
      </x:c>
      <x:c r="C266" s="176" t="str">
        <x:v>CirclePartyFavors</x:v>
      </x:c>
      <x:c r="D266" s="176" t="str">
        <x:v>https://www.etsy.com/shop/CirclePartyFavors</x:v>
      </x:c>
      <x:c r="E266" s="244" t="n">
        <x:v>33</x:v>
      </x:c>
      <x:c r="F266" s="245" t="n">
        <x:v>13</x:v>
      </x:c>
      <x:c r="G266" s="246" t="n">
        <x:v>429</x:v>
      </x:c>
      <x:c r="H266" s="247" t="n">
        <x:v>0</x:v>
      </x:c>
      <x:c r="I266" s="245" t="n">
        <x:v>74</x:v>
      </x:c>
      <x:c r="J266" s="245" t="n">
        <x:v>31</x:v>
      </x:c>
      <x:c r="K266" s="176" t="str">
        <x:v>24 Mo.</x:v>
      </x:c>
      <x:c r="L266" s="245" t="n">
        <x:v>371</x:v>
      </x:c>
      <x:c r="M266" s="245" t="n">
        <x:v>1</x:v>
      </x:c>
      <x:c r="N266" s="245" t="n">
        <x:v>27013</x:v>
      </x:c>
      <x:c r="O266" s="176" t="str">
        <x:v>Paper &amp; Party Supplies</x:v>
      </x:c>
      <x:c r="P266" s="245" t="n">
        <x:v>24</x:v>
      </x:c>
      <x:c r="Q266" s="245" t="n">
        <x:v>100</x:v>
      </x:c>
      <x:c r="R266" s="248" t="n">
        <x:v>0.27</x:v>
      </x:c>
      <x:c r="S266" s="245" t="n">
        <x:v>254</x:v>
      </x:c>
      <x:c r="T266" s="176" t="str">
        <x:v>souvenirs,baby shower,birthday,favors,gender reveal,gift,favor,teddy bear candles,candles</x:v>
      </x:c>
      <x:c r="U266" s="176" t="str">
        <x:v>souvenirs</x:v>
      </x:c>
      <x:c r="V266" s="176" t="str">
        <x:v>baby shower</x:v>
      </x:c>
      <x:c r="W266" s="176" t="str">
        <x:v>birthday</x:v>
      </x:c>
      <x:c r="X266" s="176" t="str">
        <x:v>favors</x:v>
      </x:c>
      <x:c r="Y266" s="176" t="str">
        <x:v>gender reveal</x:v>
      </x:c>
      <x:c r="Z266" s="176" t="str">
        <x:v>gift</x:v>
      </x:c>
      <x:c r="AA266" s="176" t="str">
        <x:v>favor</x:v>
      </x:c>
      <x:c r="AB266" s="176" t="str">
        <x:v>teddy bear candles</x:v>
      </x:c>
      <x:c r="AC266" s="176" t="str">
        <x:v>candles</x:v>
      </x:c>
      <x:c r="AD266" s="176" t="str">
        <x:v>--</x:v>
      </x:c>
      <x:c r="AE266" s="176" t="str">
        <x:v>--</x:v>
      </x:c>
      <x:c r="AF266" s="176" t="str">
        <x:v>--</x:v>
      </x:c>
      <x:c r="AG266" s="176" t="str">
        <x:v>--</x:v>
      </x:c>
      <x:c r="AH266" s="249" t="str">
        <x:v>Direct</x:v>
      </x:c>
      <x:c r="AI266" s="249" t="str">
        <x:v>Invitation suite</x:v>
      </x:c>
      <x:c r="AJ266" s="249" t="str">
        <x:v>Unclear format</x:v>
      </x:c>
      <x:c r="AK266" s="249" t="str">
        <x:v>Title explicitly combines baby shower + invitation + bundle/set/suite</x:v>
      </x:c>
      <x:c r="AL266" s="250" t="n">
        <x:v>24</x:v>
      </x:c>
      <x:c r="AM266" s="244" t="n">
        <x:f>IF($AH266="Direct",$E266,"")</x:f>
        <x:v>33</x:v>
      </x:c>
      <x:c r="AN266" s="245" t="n">
        <x:f>IF($AH266="Direct",$F266,0)</x:f>
        <x:v>13</x:v>
      </x:c>
      <x:c r="AO266" s="246" t="n">
        <x:f>IF($AH266="Direct",$G266,0)</x:f>
        <x:v>429</x:v>
      </x:c>
      <x:c r="AP266" s="176" t="n">
        <x:f>IF($AH266="Direct",1,0)</x:f>
        <x:v>1</x:v>
      </x:c>
      <x:c r="AQ266" s="176" t="n">
        <x:f>IF(AND($AH266="Direct",$F266&gt;0),1,0)</x:f>
        <x:v>1</x:v>
      </x:c>
      <x:c r="AR266" s="176" t="str">
        <x:v>No</x:v>
      </x:c>
    </x:row>
    <x:row r="267">
      <x:c r="A267" s="176" t="str">
        <x:v>Baby-Q Baby Shower Invitation Template, Baby Q, Editable Summer Picnic Barbecue BBQ Invite, Red Gingham, Digital Download</x:v>
      </x:c>
      <x:c r="B267" s="176" t="str">
        <x:v>https://www.etsy.com/listing/4511734175/baby-q-baby-shower-invitation-template</x:v>
      </x:c>
      <x:c r="C267" s="176" t="str">
        <x:v>ohdeerpaperco</x:v>
      </x:c>
      <x:c r="D267" s="176" t="str">
        <x:v>https://www.etsy.com/shop/ohdeerpaperco</x:v>
      </x:c>
      <x:c r="E267" s="244" t="n">
        <x:v>8.75</x:v>
      </x:c>
      <x:c r="F267" s="245" t="n">
        <x:v>49</x:v>
      </x:c>
      <x:c r="G267" s="246" t="n">
        <x:v>429</x:v>
      </x:c>
      <x:c r="H267" s="247" t="n">
        <x:v>0</x:v>
      </x:c>
      <x:c r="I267" s="245" t="n">
        <x:v>46</x:v>
      </x:c>
      <x:c r="J267" s="245" t="n">
        <x:v>1</x:v>
      </x:c>
      <x:c r="K267" s="176" t="str">
        <x:v>2 Mo.</x:v>
      </x:c>
      <x:c r="L267" s="245" t="n">
        <x:v>49</x:v>
      </x:c>
      <x:c r="M267" s="245" t="n">
        <x:v>1</x:v>
      </x:c>
      <x:c r="N267" s="245" t="n">
        <x:v>1250</x:v>
      </x:c>
      <x:c r="O267" s="176" t="str">
        <x:v>Paper &amp; Party Supplies</x:v>
      </x:c>
      <x:c r="P267" s="245" t="n">
        <x:v>3</x:v>
      </x:c>
      <x:c r="Q267" s="245" t="n">
        <x:v>100</x:v>
      </x:c>
      <x:c r="R267" s="248" t="n">
        <x:v>3.68</x:v>
      </x:c>
      <x:c r="S267" s="245" t="n">
        <x:v>878</x:v>
      </x:c>
      <x:c r="T267" s="176" t="str">
        <x:v>baby shower,invitation,template,editable template,summer baby,summer baby shower,invitation template,canva template,invite template,red gingham,baby q,bbq invite,summer bbq</x:v>
      </x:c>
      <x:c r="U267" s="176" t="str">
        <x:v>baby shower</x:v>
      </x:c>
      <x:c r="V267" s="176" t="str">
        <x:v>invitation</x:v>
      </x:c>
      <x:c r="W267" s="176" t="str">
        <x:v>template</x:v>
      </x:c>
      <x:c r="X267" s="176" t="str">
        <x:v>editable template</x:v>
      </x:c>
      <x:c r="Y267" s="176" t="str">
        <x:v>summer baby</x:v>
      </x:c>
      <x:c r="Z267" s="176" t="str">
        <x:v>summer baby shower</x:v>
      </x:c>
      <x:c r="AA267" s="176" t="str">
        <x:v>invitation template</x:v>
      </x:c>
      <x:c r="AB267" s="176" t="str">
        <x:v>canva template</x:v>
      </x:c>
      <x:c r="AC267" s="176" t="str">
        <x:v>invite template</x:v>
      </x:c>
      <x:c r="AD267" s="176" t="str">
        <x:v>red gingham</x:v>
      </x:c>
      <x:c r="AE267" s="176" t="str">
        <x:v>baby q</x:v>
      </x:c>
      <x:c r="AF267" s="176" t="str">
        <x:v>bbq invite</x:v>
      </x:c>
      <x:c r="AG267" s="176" t="str">
        <x:v>summer bbq</x:v>
      </x:c>
      <x:c r="AH267" s="249" t="str">
        <x:v>Adjacent</x:v>
      </x:c>
      <x:c r="AI267" s="249" t="str">
        <x:v>Single invitation</x:v>
      </x:c>
      <x:c r="AJ267" s="249" t="str">
        <x:v>Digital/printable</x:v>
      </x:c>
      <x:c r="AK267" s="249" t="str">
        <x:v>Baby shower invitation without bundle language</x:v>
      </x:c>
      <x:c r="AL267" s="250" t="n">
        <x:v>2</x:v>
      </x:c>
      <x:c r="AM267" s="244" t="str">
        <x:f>IF($AH267="Direct",$E267,"")</x:f>
      </x:c>
      <x:c r="AN267" s="245" t="n">
        <x:f>IF($AH267="Direct",$F267,0)</x:f>
        <x:v>0</x:v>
      </x:c>
      <x:c r="AO267" s="246" t="n">
        <x:f>IF($AH267="Direct",$G267,0)</x:f>
        <x:v>0</x:v>
      </x:c>
      <x:c r="AP267" s="176" t="n">
        <x:f>IF($AH267="Direct",1,0)</x:f>
        <x:v>0</x:v>
      </x:c>
      <x:c r="AQ267" s="176" t="n">
        <x:f>IF(AND($AH267="Direct",$F267&gt;0),1,0)</x:f>
        <x:v>0</x:v>
      </x:c>
      <x:c r="AR267" s="176" t="str">
        <x:v>No</x:v>
      </x:c>
    </x:row>
    <x:row r="268">
      <x:c r="A268" s="176" t="str">
        <x:v>A Little Camper Baby Shower Template, Camp National Park Invite, Green Gingham, Digital Download</x:v>
      </x:c>
      <x:c r="B268" s="176" t="str">
        <x:v>https://www.etsy.com/listing/4497910783/a-little-camper-baby-shower-template</x:v>
      </x:c>
      <x:c r="C268" s="176" t="str">
        <x:v>ohdeerpaperco</x:v>
      </x:c>
      <x:c r="D268" s="176" t="str">
        <x:v>https://www.etsy.com/shop/ohdeerpaperco</x:v>
      </x:c>
      <x:c r="E268" s="244" t="n">
        <x:v>8.75</x:v>
      </x:c>
      <x:c r="F268" s="245" t="n">
        <x:v>49</x:v>
      </x:c>
      <x:c r="G268" s="246" t="n">
        <x:v>429</x:v>
      </x:c>
      <x:c r="H268" s="247" t="n">
        <x:v>700</x:v>
      </x:c>
      <x:c r="I268" s="245" t="n">
        <x:v>46</x:v>
      </x:c>
      <x:c r="J268" s="245" t="n">
        <x:v>1</x:v>
      </x:c>
      <x:c r="K268" s="176" t="str">
        <x:v>2 Mo.</x:v>
      </x:c>
      <x:c r="L268" s="245" t="n">
        <x:v>14</x:v>
      </x:c>
      <x:c r="M268" s="245" t="n">
        <x:v>1</x:v>
      </x:c>
      <x:c r="N268" s="245" t="n">
        <x:v>272</x:v>
      </x:c>
      <x:c r="O268" s="176" t="str">
        <x:v>Paper &amp; Party Supplies</x:v>
      </x:c>
      <x:c r="P268" s="245" t="n">
        <x:v>3</x:v>
      </x:c>
      <x:c r="Q268" s="245" t="n">
        <x:v>45</x:v>
      </x:c>
      <x:c r="R268" s="248" t="n">
        <x:v>16.91</x:v>
      </x:c>
      <x:c r="S268" s="245" t="n">
        <x:v>878</x:v>
      </x:c>
      <x:c r="T268" s="176" t="str">
        <x:v>invitation,invite,editable template,invitation template,green invite,camp baby shower,park baby shower,little camper,baby shower,green baby shower,bear baby shower,green gingham invite,a little camper</x:v>
      </x:c>
      <x:c r="U268" s="176" t="str">
        <x:v>invitation</x:v>
      </x:c>
      <x:c r="V268" s="176" t="str">
        <x:v>invite</x:v>
      </x:c>
      <x:c r="W268" s="176" t="str">
        <x:v>editable template</x:v>
      </x:c>
      <x:c r="X268" s="176" t="str">
        <x:v>invitation template</x:v>
      </x:c>
      <x:c r="Y268" s="176" t="str">
        <x:v>green invite</x:v>
      </x:c>
      <x:c r="Z268" s="176" t="str">
        <x:v>camp baby shower</x:v>
      </x:c>
      <x:c r="AA268" s="176" t="str">
        <x:v>park baby shower</x:v>
      </x:c>
      <x:c r="AB268" s="176" t="str">
        <x:v>little camper</x:v>
      </x:c>
      <x:c r="AC268" s="176" t="str">
        <x:v>baby shower</x:v>
      </x:c>
      <x:c r="AD268" s="176" t="str">
        <x:v>green baby shower</x:v>
      </x:c>
      <x:c r="AE268" s="176" t="str">
        <x:v>bear baby shower</x:v>
      </x:c>
      <x:c r="AF268" s="176" t="str">
        <x:v>green gingham invite</x:v>
      </x:c>
      <x:c r="AG268" s="176" t="str">
        <x:v>a little camper</x:v>
      </x:c>
      <x:c r="AH268" s="249" t="str">
        <x:v>Adjacent</x:v>
      </x:c>
      <x:c r="AI268" s="249" t="str">
        <x:v>Single invitation</x:v>
      </x:c>
      <x:c r="AJ268" s="249" t="str">
        <x:v>Digital/printable</x:v>
      </x:c>
      <x:c r="AK268" s="249" t="str">
        <x:v>Baby shower invitation without bundle language</x:v>
      </x:c>
      <x:c r="AL268" s="250" t="n">
        <x:v>2</x:v>
      </x:c>
      <x:c r="AM268" s="244" t="str">
        <x:f>IF($AH268="Direct",$E268,"")</x:f>
      </x:c>
      <x:c r="AN268" s="245" t="n">
        <x:f>IF($AH268="Direct",$F268,0)</x:f>
        <x:v>0</x:v>
      </x:c>
      <x:c r="AO268" s="246" t="n">
        <x:f>IF($AH268="Direct",$G268,0)</x:f>
        <x:v>0</x:v>
      </x:c>
      <x:c r="AP268" s="176" t="n">
        <x:f>IF($AH268="Direct",1,0)</x:f>
        <x:v>0</x:v>
      </x:c>
      <x:c r="AQ268" s="176" t="n">
        <x:f>IF(AND($AH268="Direct",$F268&gt;0),1,0)</x:f>
        <x:v>0</x:v>
      </x:c>
      <x:c r="AR268" s="176" t="str">
        <x:v>No</x:v>
      </x:c>
    </x:row>
    <x:row r="269">
      <x:c r="A269" s="176" t="str">
        <x:v>Blue Jean Baby Shower Invitation Template, Editable Denim Baby Invite, Trendy Western Jean Theme, Gender Neutral, Digital Download</x:v>
      </x:c>
      <x:c r="B269" s="176" t="str">
        <x:v>https://www.etsy.com/listing/4511725635/blue-jean-baby-shower-invitation</x:v>
      </x:c>
      <x:c r="C269" s="176" t="str">
        <x:v>ohdeerpaperco</x:v>
      </x:c>
      <x:c r="D269" s="176" t="str">
        <x:v>https://www.etsy.com/shop/ohdeerpaperco</x:v>
      </x:c>
      <x:c r="E269" s="244" t="n">
        <x:v>8.75</x:v>
      </x:c>
      <x:c r="F269" s="245" t="n">
        <x:v>49</x:v>
      </x:c>
      <x:c r="G269" s="246" t="n">
        <x:v>429</x:v>
      </x:c>
      <x:c r="H269" s="247" t="n">
        <x:v>0</x:v>
      </x:c>
      <x:c r="I269" s="245" t="n">
        <x:v>46</x:v>
      </x:c>
      <x:c r="J269" s="245" t="n">
        <x:v>1</x:v>
      </x:c>
      <x:c r="K269" s="176" t="str">
        <x:v>2 Mo.</x:v>
      </x:c>
      <x:c r="L269" s="245" t="n">
        <x:v>52</x:v>
      </x:c>
      <x:c r="M269" s="245" t="n">
        <x:v>1</x:v>
      </x:c>
      <x:c r="N269" s="245" t="n">
        <x:v>801</x:v>
      </x:c>
      <x:c r="O269" s="176" t="str">
        <x:v>Paper &amp; Party Supplies</x:v>
      </x:c>
      <x:c r="P269" s="245" t="n">
        <x:v>3</x:v>
      </x:c>
      <x:c r="Q269" s="245" t="n">
        <x:v>96</x:v>
      </x:c>
      <x:c r="R269" s="248" t="n">
        <x:v>5.74</x:v>
      </x:c>
      <x:c r="S269" s="245" t="n">
        <x:v>878</x:v>
      </x:c>
      <x:c r="T269" s="176" t="str">
        <x:v>baby shower,invitation,editable template,invitation template,canva template,gender neutral,western baby shower,blue jean baby,blue jean shower,denim baby shower,jean baby shower</x:v>
      </x:c>
      <x:c r="U269" s="176" t="str">
        <x:v>baby shower</x:v>
      </x:c>
      <x:c r="V269" s="176" t="str">
        <x:v>invitation</x:v>
      </x:c>
      <x:c r="W269" s="176" t="str">
        <x:v>editable template</x:v>
      </x:c>
      <x:c r="X269" s="176" t="str">
        <x:v>invitation template</x:v>
      </x:c>
      <x:c r="Y269" s="176" t="str">
        <x:v>canva template</x:v>
      </x:c>
      <x:c r="Z269" s="176" t="str">
        <x:v>gender neutral</x:v>
      </x:c>
      <x:c r="AA269" s="176" t="str">
        <x:v>western baby shower</x:v>
      </x:c>
      <x:c r="AB269" s="176" t="str">
        <x:v>blue jean baby</x:v>
      </x:c>
      <x:c r="AC269" s="176" t="str">
        <x:v>blue jean shower</x:v>
      </x:c>
      <x:c r="AD269" s="176" t="str">
        <x:v>denim baby shower</x:v>
      </x:c>
      <x:c r="AE269" s="176" t="str">
        <x:v>jean baby shower</x:v>
      </x:c>
      <x:c r="AF269" s="176" t="str">
        <x:v>--</x:v>
      </x:c>
      <x:c r="AG269" s="176" t="str">
        <x:v>--</x:v>
      </x:c>
      <x:c r="AH269" s="249" t="str">
        <x:v>Adjacent</x:v>
      </x:c>
      <x:c r="AI269" s="249" t="str">
        <x:v>Single invitation</x:v>
      </x:c>
      <x:c r="AJ269" s="249" t="str">
        <x:v>Digital/printable</x:v>
      </x:c>
      <x:c r="AK269" s="249" t="str">
        <x:v>Baby shower invitation without bundle language</x:v>
      </x:c>
      <x:c r="AL269" s="250" t="n">
        <x:v>2</x:v>
      </x:c>
      <x:c r="AM269" s="244" t="str">
        <x:f>IF($AH269="Direct",$E269,"")</x:f>
      </x:c>
      <x:c r="AN269" s="245" t="n">
        <x:f>IF($AH269="Direct",$F269,0)</x:f>
        <x:v>0</x:v>
      </x:c>
      <x:c r="AO269" s="246" t="n">
        <x:f>IF($AH269="Direct",$G269,0)</x:f>
        <x:v>0</x:v>
      </x:c>
      <x:c r="AP269" s="176" t="n">
        <x:f>IF($AH269="Direct",1,0)</x:f>
        <x:v>0</x:v>
      </x:c>
      <x:c r="AQ269" s="176" t="n">
        <x:f>IF(AND($AH269="Direct",$F269&gt;0),1,0)</x:f>
        <x:v>0</x:v>
      </x:c>
      <x:c r="AR269" s="176" t="str">
        <x:v>No</x:v>
      </x:c>
    </x:row>
    <x:row r="270">
      <x:c r="A270" s="176" t="str">
        <x:v>Coffee Baby Shower Invitation Template, A Little Bean Is Brewing Baby Shower Minimalist Invite, Cafe Bebe, Digital Download</x:v>
      </x:c>
      <x:c r="B270" s="176" t="str">
        <x:v>https://www.etsy.com/listing/4491791410/coffee-baby-shower-invitation-template-a</x:v>
      </x:c>
      <x:c r="C270" s="176" t="str">
        <x:v>ohdeerpaperco</x:v>
      </x:c>
      <x:c r="D270" s="176" t="str">
        <x:v>https://www.etsy.com/shop/ohdeerpaperco</x:v>
      </x:c>
      <x:c r="E270" s="244" t="n">
        <x:v>8.75</x:v>
      </x:c>
      <x:c r="F270" s="245" t="n">
        <x:v>49</x:v>
      </x:c>
      <x:c r="G270" s="246" t="n">
        <x:v>429</x:v>
      </x:c>
      <x:c r="H270" s="247" t="n">
        <x:v>0</x:v>
      </x:c>
      <x:c r="I270" s="245" t="n">
        <x:v>46</x:v>
      </x:c>
      <x:c r="J270" s="245" t="n">
        <x:v>1</x:v>
      </x:c>
      <x:c r="K270" s="176" t="str">
        <x:v>3 Mo.</x:v>
      </x:c>
      <x:c r="L270" s="245" t="n">
        <x:v>80</x:v>
      </x:c>
      <x:c r="M270" s="245" t="n">
        <x:v>0</x:v>
      </x:c>
      <x:c r="N270" s="245" t="n">
        <x:v>976</x:v>
      </x:c>
      <x:c r="O270" s="176" t="str">
        <x:v>Paper &amp; Party Supplies</x:v>
      </x:c>
      <x:c r="P270" s="245" t="n">
        <x:v>3</x:v>
      </x:c>
      <x:c r="Q270" s="245" t="n">
        <x:v>81</x:v>
      </x:c>
      <x:c r="R270" s="248" t="n">
        <x:v>4.71</x:v>
      </x:c>
      <x:c r="S270" s="245" t="n">
        <x:v>878</x:v>
      </x:c>
      <x:c r="T270" s="176" t="str">
        <x:v>baby shower,invitation,invite,template,editable template,spring baby shower,baby is brewing,coffee invite,coffee baby shower,minimalist invite</x:v>
      </x:c>
      <x:c r="U270" s="176" t="str">
        <x:v>baby shower</x:v>
      </x:c>
      <x:c r="V270" s="176" t="str">
        <x:v>invitation</x:v>
      </x:c>
      <x:c r="W270" s="176" t="str">
        <x:v>invite</x:v>
      </x:c>
      <x:c r="X270" s="176" t="str">
        <x:v>template</x:v>
      </x:c>
      <x:c r="Y270" s="176" t="str">
        <x:v>editable template</x:v>
      </x:c>
      <x:c r="Z270" s="176" t="str">
        <x:v>spring baby shower</x:v>
      </x:c>
      <x:c r="AA270" s="176" t="str">
        <x:v>baby is brewing</x:v>
      </x:c>
      <x:c r="AB270" s="176" t="str">
        <x:v>coffee invite</x:v>
      </x:c>
      <x:c r="AC270" s="176" t="str">
        <x:v>coffee baby shower</x:v>
      </x:c>
      <x:c r="AD270" s="176" t="str">
        <x:v>minimalist invite</x:v>
      </x:c>
      <x:c r="AE270" s="176" t="str">
        <x:v>--</x:v>
      </x:c>
      <x:c r="AF270" s="176" t="str">
        <x:v>--</x:v>
      </x:c>
      <x:c r="AG270" s="176" t="str">
        <x:v>--</x:v>
      </x:c>
      <x:c r="AH270" s="249" t="str">
        <x:v>Adjacent</x:v>
      </x:c>
      <x:c r="AI270" s="249" t="str">
        <x:v>Single invitation</x:v>
      </x:c>
      <x:c r="AJ270" s="249" t="str">
        <x:v>Digital/printable</x:v>
      </x:c>
      <x:c r="AK270" s="249" t="str">
        <x:v>Baby shower invitation without bundle language</x:v>
      </x:c>
      <x:c r="AL270" s="250" t="n">
        <x:v>3</x:v>
      </x:c>
      <x:c r="AM270" s="244" t="str">
        <x:f>IF($AH270="Direct",$E270,"")</x:f>
      </x:c>
      <x:c r="AN270" s="245" t="n">
        <x:f>IF($AH270="Direct",$F270,0)</x:f>
        <x:v>0</x:v>
      </x:c>
      <x:c r="AO270" s="246" t="n">
        <x:f>IF($AH270="Direct",$G270,0)</x:f>
        <x:v>0</x:v>
      </x:c>
      <x:c r="AP270" s="176" t="n">
        <x:f>IF($AH270="Direct",1,0)</x:f>
        <x:v>0</x:v>
      </x:c>
      <x:c r="AQ270" s="176" t="n">
        <x:f>IF(AND($AH270="Direct",$F270&gt;0),1,0)</x:f>
        <x:v>0</x:v>
      </x:c>
      <x:c r="AR270" s="176" t="str">
        <x:v>No</x:v>
      </x:c>
    </x:row>
    <x:row r="271">
      <x:c r="A271" s="176" t="str">
        <x:v>Editable Winnie The Pooh Baby Shower Bundle. Vintage Winnie Bear Invitation. Baby Shower Decorations, Signs, Games, Card. Printable Decor S1</x:v>
      </x:c>
      <x:c r="B271" s="176" t="str">
        <x:v>https://www.etsy.com/listing/1886355495/editable-winnie-the-pooh-baby-shower</x:v>
      </x:c>
      <x:c r="C271" s="176" t="str">
        <x:v>MegaPartyCo</x:v>
      </x:c>
      <x:c r="D271" s="176" t="str">
        <x:v>https://www.etsy.com/shop/MegaPartyCo</x:v>
      </x:c>
      <x:c r="E271" s="244" t="n">
        <x:v>32.89</x:v>
      </x:c>
      <x:c r="F271" s="245" t="n">
        <x:v>13</x:v>
      </x:c>
      <x:c r="G271" s="246" t="n">
        <x:v>428</x:v>
      </x:c>
      <x:c r="H271" s="247" t="n">
        <x:v>200</x:v>
      </x:c>
      <x:c r="I271" s="245" t="n">
        <x:v>88</x:v>
      </x:c>
      <x:c r="J271" s="245" t="n">
        <x:v>7</x:v>
      </x:c>
      <x:c r="K271" s="176" t="str">
        <x:v>16 Mo.</x:v>
      </x:c>
      <x:c r="L271" s="245" t="n">
        <x:v>50</x:v>
      </x:c>
      <x:c r="M271" s="245" t="n">
        <x:v>0</x:v>
      </x:c>
      <x:c r="N271" s="245" t="n">
        <x:v>1619</x:v>
      </x:c>
      <x:c r="O271" s="176" t="str">
        <x:v>Paper &amp; Party Supplies</x:v>
      </x:c>
      <x:c r="P271" s="245" t="n">
        <x:v>22</x:v>
      </x:c>
      <x:c r="Q271" s="245" t="n">
        <x:v>36</x:v>
      </x:c>
      <x:c r="R271" s="248" t="n">
        <x:v>5.44</x:v>
      </x:c>
      <x:c r="S271" s="245" t="n">
        <x:v>16841</x:v>
      </x:c>
      <x:c r="T271" s="176" t="str">
        <x:v>winnie decorations,classic winnie pooh,winnie the pooh,baby shower,shower games bundle,shower decorations,baby shower signs,editable games,pooh games bundle,vintage pooh bear,digital download,invitation bundle,baby invite bundle</x:v>
      </x:c>
      <x:c r="U271" s="176" t="str">
        <x:v>winnie decorations</x:v>
      </x:c>
      <x:c r="V271" s="176" t="str">
        <x:v>classic winnie pooh</x:v>
      </x:c>
      <x:c r="W271" s="176" t="str">
        <x:v>winnie the pooh</x:v>
      </x:c>
      <x:c r="X271" s="176" t="str">
        <x:v>baby shower</x:v>
      </x:c>
      <x:c r="Y271" s="176" t="str">
        <x:v>shower games bundle</x:v>
      </x:c>
      <x:c r="Z271" s="176" t="str">
        <x:v>shower decorations</x:v>
      </x:c>
      <x:c r="AA271" s="176" t="str">
        <x:v>baby shower signs</x:v>
      </x:c>
      <x:c r="AB271" s="176" t="str">
        <x:v>editable games</x:v>
      </x:c>
      <x:c r="AC271" s="176" t="str">
        <x:v>pooh games bundle</x:v>
      </x:c>
      <x:c r="AD271" s="176" t="str">
        <x:v>vintage pooh bear</x:v>
      </x:c>
      <x:c r="AE271" s="176" t="str">
        <x:v>digital download</x:v>
      </x:c>
      <x:c r="AF271" s="176" t="str">
        <x:v>invitation bundle</x:v>
      </x:c>
      <x:c r="AG271" s="176" t="str">
        <x:v>baby invite bundle</x:v>
      </x:c>
      <x:c r="AH271" s="249" t="str">
        <x:v>Direct</x:v>
      </x:c>
      <x:c r="AI271" s="249" t="str">
        <x:v>Complete event bundle</x:v>
      </x:c>
      <x:c r="AJ271" s="249" t="str">
        <x:v>Digital/printable</x:v>
      </x:c>
      <x:c r="AK271" s="249" t="str">
        <x:v>Title explicitly combines baby shower + invitation + bundle/set/suite</x:v>
      </x:c>
      <x:c r="AL271" s="250" t="n">
        <x:v>16</x:v>
      </x:c>
      <x:c r="AM271" s="244" t="n">
        <x:f>IF($AH271="Direct",$E271,"")</x:f>
        <x:v>32.89</x:v>
      </x:c>
      <x:c r="AN271" s="245" t="n">
        <x:f>IF($AH271="Direct",$F271,0)</x:f>
        <x:v>13</x:v>
      </x:c>
      <x:c r="AO271" s="246" t="n">
        <x:f>IF($AH271="Direct",$G271,0)</x:f>
        <x:v>428</x:v>
      </x:c>
      <x:c r="AP271" s="176" t="n">
        <x:f>IF($AH271="Direct",1,0)</x:f>
        <x:v>1</x:v>
      </x:c>
      <x:c r="AQ271" s="176" t="n">
        <x:f>IF(AND($AH271="Direct",$F271&gt;0),1,0)</x:f>
        <x:v>1</x:v>
      </x:c>
      <x:c r="AR271" s="176" t="str">
        <x:v>Yes</x:v>
      </x:c>
    </x:row>
    <x:row r="272">
      <x:c r="A272" s="176" t="str">
        <x:v>Baby in Bloom Wildflower Baby Shower BUNDLE | Floral Invite | Spring Garden Baby Shower Invite, Signs, Games  | Digital Canva Templates</x:v>
      </x:c>
      <x:c r="B272" s="176" t="str">
        <x:v>https://www.etsy.com/listing/4453730568/baby-in-bloom-wildflower-baby-shower</x:v>
      </x:c>
      <x:c r="C272" s="176" t="str">
        <x:v>LadyDuckCreations</x:v>
      </x:c>
      <x:c r="D272" s="176" t="str">
        <x:v>https://www.etsy.com/shop/LadyDuckCreations</x:v>
      </x:c>
      <x:c r="E272" s="244" t="n">
        <x:v>21.27</x:v>
      </x:c>
      <x:c r="F272" s="245" t="n">
        <x:v>20</x:v>
      </x:c>
      <x:c r="G272" s="246" t="n">
        <x:v>425</x:v>
      </x:c>
      <x:c r="H272" s="247" t="n">
        <x:v>-100</x:v>
      </x:c>
      <x:c r="I272" s="245" t="n">
        <x:v>90</x:v>
      </x:c>
      <x:c r="J272" s="245" t="n">
        <x:v>6</x:v>
      </x:c>
      <x:c r="K272" s="176" t="str">
        <x:v>5 Mo.</x:v>
      </x:c>
      <x:c r="L272" s="245" t="n">
        <x:v>84</x:v>
      </x:c>
      <x:c r="M272" s="245" t="n">
        <x:v>1</x:v>
      </x:c>
      <x:c r="N272" s="245" t="n">
        <x:v>2000</x:v>
      </x:c>
      <x:c r="O272" s="176" t="str">
        <x:v>Paper &amp; Party Supplies</x:v>
      </x:c>
      <x:c r="P272" s="245" t="n">
        <x:v>10</x:v>
      </x:c>
      <x:c r="Q272" s="245" t="n">
        <x:v>96</x:v>
      </x:c>
      <x:c r="R272" s="248" t="n">
        <x:v>4.5</x:v>
      </x:c>
      <x:c r="S272" s="245" t="n">
        <x:v>681</x:v>
      </x:c>
      <x:c r="T272" s="176" t="str">
        <x:v>baby in bloom invite,watercolor flowers,spring baby shower,garden baby shower,floral baby invite,digital invite,canva template,pastel flowers,wildflower,pastel floral,floral bundle,welcome sign,games</x:v>
      </x:c>
      <x:c r="U272" s="176" t="str">
        <x:v>baby in bloom invite</x:v>
      </x:c>
      <x:c r="V272" s="176" t="str">
        <x:v>watercolor flowers</x:v>
      </x:c>
      <x:c r="W272" s="176" t="str">
        <x:v>spring baby shower</x:v>
      </x:c>
      <x:c r="X272" s="176" t="str">
        <x:v>garden baby shower</x:v>
      </x:c>
      <x:c r="Y272" s="176" t="str">
        <x:v>floral baby invite</x:v>
      </x:c>
      <x:c r="Z272" s="176" t="str">
        <x:v>digital invite</x:v>
      </x:c>
      <x:c r="AA272" s="176" t="str">
        <x:v>canva template</x:v>
      </x:c>
      <x:c r="AB272" s="176" t="str">
        <x:v>pastel flowers</x:v>
      </x:c>
      <x:c r="AC272" s="176" t="str">
        <x:v>wildflower</x:v>
      </x:c>
      <x:c r="AD272" s="176" t="str">
        <x:v>pastel floral</x:v>
      </x:c>
      <x:c r="AE272" s="176" t="str">
        <x:v>floral bundle</x:v>
      </x:c>
      <x:c r="AF272" s="176" t="str">
        <x:v>welcome sign</x:v>
      </x:c>
      <x:c r="AG272" s="176" t="str">
        <x:v>games</x:v>
      </x:c>
      <x:c r="AH272" s="249" t="str">
        <x:v>Direct</x:v>
      </x:c>
      <x:c r="AI272" s="249" t="str">
        <x:v>Complete event bundle</x:v>
      </x:c>
      <x:c r="AJ272" s="249" t="str">
        <x:v>Digital/printable</x:v>
      </x:c>
      <x:c r="AK272" s="249" t="str">
        <x:v>Title explicitly combines baby shower + invitation + bundle/set/suite</x:v>
      </x:c>
      <x:c r="AL272" s="250" t="n">
        <x:v>5</x:v>
      </x:c>
      <x:c r="AM272" s="244" t="n">
        <x:f>IF($AH272="Direct",$E272,"")</x:f>
        <x:v>21.27</x:v>
      </x:c>
      <x:c r="AN272" s="245" t="n">
        <x:f>IF($AH272="Direct",$F272,0)</x:f>
        <x:v>20</x:v>
      </x:c>
      <x:c r="AO272" s="246" t="n">
        <x:f>IF($AH272="Direct",$G272,0)</x:f>
        <x:v>425</x:v>
      </x:c>
      <x:c r="AP272" s="176" t="n">
        <x:f>IF($AH272="Direct",1,0)</x:f>
        <x:v>1</x:v>
      </x:c>
      <x:c r="AQ272" s="176" t="n">
        <x:f>IF(AND($AH272="Direct",$F272&gt;0),1,0)</x:f>
        <x:v>1</x:v>
      </x:c>
      <x:c r="AR272" s="176" t="str">
        <x:v>No</x:v>
      </x:c>
    </x:row>
    <x:row r="273">
      <x:c r="A273" s="176" t="str">
        <x:v>Baby Shower Games Bundle | 20 Floral Bow Printable Games | Girl Shower Activities | Editable Templates</x:v>
      </x:c>
      <x:c r="B273" s="176" t="str">
        <x:v>https://www.etsy.com/listing/4407330818/baby-shower-games-bundle-20-floral-bow</x:v>
      </x:c>
      <x:c r="C273" s="176" t="str">
        <x:v>GreetandGatherStudio</x:v>
      </x:c>
      <x:c r="D273" s="176" t="str">
        <x:v>https://www.etsy.com/shop/GreetandGatherStudio</x:v>
      </x:c>
      <x:c r="E273" s="244" t="n">
        <x:v>13.72</x:v>
      </x:c>
      <x:c r="F273" s="245" t="n">
        <x:v>31</x:v>
      </x:c>
      <x:c r="G273" s="246" t="n">
        <x:v>425</x:v>
      </x:c>
      <x:c r="H273" s="247" t="n">
        <x:v>0</x:v>
      </x:c>
      <x:c r="I273" s="245" t="n">
        <x:v>80</x:v>
      </x:c>
      <x:c r="J273" s="245" t="n">
        <x:v>5</x:v>
      </x:c>
      <x:c r="K273" s="176" t="str">
        <x:v>8 Mo.</x:v>
      </x:c>
      <x:c r="L273" s="245" t="n">
        <x:v>197</x:v>
      </x:c>
      <x:c r="M273" s="245" t="n">
        <x:v>1</x:v>
      </x:c>
      <x:c r="N273" s="245" t="n">
        <x:v>4850</x:v>
      </x:c>
      <x:c r="O273" s="176" t="str">
        <x:v>Paper &amp; Party Supplies</x:v>
      </x:c>
      <x:c r="P273" s="245" t="n">
        <x:v>14</x:v>
      </x:c>
      <x:c r="Q273" s="245" t="n">
        <x:v>100</x:v>
      </x:c>
      <x:c r="R273" s="248" t="n">
        <x:v>1.65</x:v>
      </x:c>
      <x:c r="S273" s="245" t="n">
        <x:v>850</x:v>
      </x:c>
      <x:c r="T273" s="176" t="str">
        <x:v>editable invitation,digital invitation,whimsical invite,hand drawn invite,baby shower games,floral bow shower,vintage baby shower,bow shower games,floral shower decor,printable games,floral shower games,baby shower activity,pink toile</x:v>
      </x:c>
      <x:c r="U273" s="176" t="str">
        <x:v>editable invitation</x:v>
      </x:c>
      <x:c r="V273" s="176" t="str">
        <x:v>digital invitation</x:v>
      </x:c>
      <x:c r="W273" s="176" t="str">
        <x:v>whimsical invite</x:v>
      </x:c>
      <x:c r="X273" s="176" t="str">
        <x:v>hand drawn invite</x:v>
      </x:c>
      <x:c r="Y273" s="176" t="str">
        <x:v>baby shower games</x:v>
      </x:c>
      <x:c r="Z273" s="176" t="str">
        <x:v>floral bow shower</x:v>
      </x:c>
      <x:c r="AA273" s="176" t="str">
        <x:v>vintage baby shower</x:v>
      </x:c>
      <x:c r="AB273" s="176" t="str">
        <x:v>bow shower games</x:v>
      </x:c>
      <x:c r="AC273" s="176" t="str">
        <x:v>floral shower decor</x:v>
      </x:c>
      <x:c r="AD273" s="176" t="str">
        <x:v>printable games</x:v>
      </x:c>
      <x:c r="AE273" s="176" t="str">
        <x:v>floral shower games</x:v>
      </x:c>
      <x:c r="AF273" s="176" t="str">
        <x:v>baby shower activity</x:v>
      </x:c>
      <x:c r="AG273" s="176" t="str">
        <x:v>pink toile</x:v>
      </x:c>
      <x:c r="AH273" s="249" t="str">
        <x:v>Adjacent</x:v>
      </x:c>
      <x:c r="AI273" s="249" t="str">
        <x:v>Games/decor bundle</x:v>
      </x:c>
      <x:c r="AJ273" s="249" t="str">
        <x:v>Digital/printable</x:v>
      </x:c>
      <x:c r="AK273" s="249" t="str">
        <x:v>Baby shower bundle without invitation language</x:v>
      </x:c>
      <x:c r="AL273" s="250" t="n">
        <x:v>8</x:v>
      </x:c>
      <x:c r="AM273" s="244" t="str">
        <x:f>IF($AH273="Direct",$E273,"")</x:f>
      </x:c>
      <x:c r="AN273" s="245" t="n">
        <x:f>IF($AH273="Direct",$F273,0)</x:f>
        <x:v>0</x:v>
      </x:c>
      <x:c r="AO273" s="246" t="n">
        <x:f>IF($AH273="Direct",$G273,0)</x:f>
        <x:v>0</x:v>
      </x:c>
      <x:c r="AP273" s="176" t="n">
        <x:f>IF($AH273="Direct",1,0)</x:f>
        <x:v>0</x:v>
      </x:c>
      <x:c r="AQ273" s="176" t="n">
        <x:f>IF(AND($AH273="Direct",$F273&gt;0),1,0)</x:f>
        <x:v>0</x:v>
      </x:c>
      <x:c r="AR273" s="176" t="str">
        <x:v>No</x:v>
      </x:c>
    </x:row>
    <x:row r="274">
      <x:c r="A274" s="176" t="str">
        <x:v>Little Cutie Baby Shower Bundle: Orange Theme, Editable Canva Template (Digital Download) CI34</x:v>
      </x:c>
      <x:c r="B274" s="176" t="str">
        <x:v>https://www.etsy.com/listing/4331826894/little-cutie-baby-shower-bundle-orange</x:v>
      </x:c>
      <x:c r="C274" s="176" t="str">
        <x:v>PinkPartyShop</x:v>
      </x:c>
      <x:c r="D274" s="176" t="str">
        <x:v>https://www.etsy.com/shop/PinkPartyShop</x:v>
      </x:c>
      <x:c r="E274" s="244" t="n">
        <x:v>25</x:v>
      </x:c>
      <x:c r="F274" s="245" t="n">
        <x:v>17</x:v>
      </x:c>
      <x:c r="G274" s="246" t="n">
        <x:v>425</x:v>
      </x:c>
      <x:c r="H274" s="247" t="n">
        <x:v>-100</x:v>
      </x:c>
      <x:c r="I274" s="245" t="n">
        <x:v>33</x:v>
      </x:c>
      <x:c r="J274" s="245" t="n">
        <x:v>2</x:v>
      </x:c>
      <x:c r="K274" s="176" t="str">
        <x:v>12 Mo.</x:v>
      </x:c>
      <x:c r="L274" s="245" t="n">
        <x:v>24</x:v>
      </x:c>
      <x:c r="M274" s="245" t="n">
        <x:v>0</x:v>
      </x:c>
      <x:c r="N274" s="245" t="n">
        <x:v>678</x:v>
      </x:c>
      <x:c r="O274" s="176" t="str">
        <x:v>Paper &amp; Party Supplies</x:v>
      </x:c>
      <x:c r="P274" s="245" t="n">
        <x:v>73</x:v>
      </x:c>
      <x:c r="Q274" s="245" t="n">
        <x:v>25</x:v>
      </x:c>
      <x:c r="R274" s="248" t="n">
        <x:v>4.87</x:v>
      </x:c>
      <x:c r="S274" s="245" t="n">
        <x:v>69070</x:v>
      </x:c>
      <x:c r="T274" s="176" t="str">
        <x:v>baby shower bundle,baby shower games,invitation bundle,a little cutie,little cutie shower,little cutie bundle,baby shower package,cutie baby shower,editable template,orange baby shower,orange baby bundle,cutie invitation set,boy baby shower</x:v>
      </x:c>
      <x:c r="U274" s="176" t="str">
        <x:v>baby shower bundle</x:v>
      </x:c>
      <x:c r="V274" s="176" t="str">
        <x:v>baby shower games</x:v>
      </x:c>
      <x:c r="W274" s="176" t="str">
        <x:v>invitation bundle</x:v>
      </x:c>
      <x:c r="X274" s="176" t="str">
        <x:v>a little cutie</x:v>
      </x:c>
      <x:c r="Y274" s="176" t="str">
        <x:v>little cutie shower</x:v>
      </x:c>
      <x:c r="Z274" s="176" t="str">
        <x:v>little cutie bundle</x:v>
      </x:c>
      <x:c r="AA274" s="176" t="str">
        <x:v>baby shower package</x:v>
      </x:c>
      <x:c r="AB274" s="176" t="str">
        <x:v>cutie baby shower</x:v>
      </x:c>
      <x:c r="AC274" s="176" t="str">
        <x:v>editable template</x:v>
      </x:c>
      <x:c r="AD274" s="176" t="str">
        <x:v>orange baby shower</x:v>
      </x:c>
      <x:c r="AE274" s="176" t="str">
        <x:v>orange baby bundle</x:v>
      </x:c>
      <x:c r="AF274" s="176" t="str">
        <x:v>cutie invitation set</x:v>
      </x:c>
      <x:c r="AG274" s="176" t="str">
        <x:v>boy baby shower</x:v>
      </x:c>
      <x:c r="AH274" s="249" t="str">
        <x:v>Adjacent</x:v>
      </x:c>
      <x:c r="AI274" s="249" t="str">
        <x:v>Other bundle</x:v>
      </x:c>
      <x:c r="AJ274" s="249" t="str">
        <x:v>Digital/printable</x:v>
      </x:c>
      <x:c r="AK274" s="249" t="str">
        <x:v>Baby shower bundle without invitation language</x:v>
      </x:c>
      <x:c r="AL274" s="250" t="n">
        <x:v>12</x:v>
      </x:c>
      <x:c r="AM274" s="244" t="str">
        <x:f>IF($AH274="Direct",$E274,"")</x:f>
      </x:c>
      <x:c r="AN274" s="245" t="n">
        <x:f>IF($AH274="Direct",$F274,0)</x:f>
        <x:v>0</x:v>
      </x:c>
      <x:c r="AO274" s="246" t="n">
        <x:f>IF($AH274="Direct",$G274,0)</x:f>
        <x:v>0</x:v>
      </x:c>
      <x:c r="AP274" s="176" t="n">
        <x:f>IF($AH274="Direct",1,0)</x:f>
        <x:v>0</x:v>
      </x:c>
      <x:c r="AQ274" s="176" t="n">
        <x:f>IF(AND($AH274="Direct",$F274&gt;0),1,0)</x:f>
        <x:v>0</x:v>
      </x:c>
      <x:c r="AR274" s="176" t="str">
        <x:v>No</x:v>
      </x:c>
    </x:row>
    <x:row r="275">
      <x:c r="A275" s="176" t="str">
        <x:v>Editable Winnie the Pooh Baby Shower Invitation (Digital)</x:v>
      </x:c>
      <x:c r="B275" s="176" t="str">
        <x:v>https://www.etsy.com/listing/4444754523/editable-winnie-the-pooh-baby-shower</x:v>
      </x:c>
      <x:c r="C275" s="176" t="str">
        <x:v>TinyCreativeTemplate</x:v>
      </x:c>
      <x:c r="D275" s="176" t="str">
        <x:v>https://www.etsy.com/shop/TinyCreativeTemplate</x:v>
      </x:c>
      <x:c r="E275" s="244" t="n">
        <x:v>5</x:v>
      </x:c>
      <x:c r="F275" s="245" t="n">
        <x:v>85</x:v>
      </x:c>
      <x:c r="G275" s="246" t="n">
        <x:v>425</x:v>
      </x:c>
      <x:c r="H275" s="247" t="n">
        <x:v>300</x:v>
      </x:c>
      <x:c r="I275" s="245" t="n">
        <x:v>138</x:v>
      </x:c>
      <x:c r="J275" s="245" t="n">
        <x:v>9</x:v>
      </x:c>
      <x:c r="K275" s="176" t="str">
        <x:v>6 Mo.</x:v>
      </x:c>
      <x:c r="L275" s="245" t="n">
        <x:v>148</x:v>
      </x:c>
      <x:c r="M275" s="245" t="n">
        <x:v>2</x:v>
      </x:c>
      <x:c r="N275" s="245" t="n">
        <x:v>5869</x:v>
      </x:c>
      <x:c r="O275" s="176" t="str">
        <x:v>Weddings</x:v>
      </x:c>
      <x:c r="P275" s="245" t="n">
        <x:v>6</x:v>
      </x:c>
      <x:c r="Q275" s="245" t="n">
        <x:v>100</x:v>
      </x:c>
      <x:c r="R275" s="248" t="n">
        <x:v>2.35</x:v>
      </x:c>
      <x:c r="S275" s="245" t="n">
        <x:v>926</x:v>
      </x:c>
      <x:c r="T275" s="176" t="str">
        <x:v>winnie the pooh,baby shower invite,winnie invitation,pooh baby shower,little hunny baby,little hunny invite,pooh bear invitation,mommy to bee invite,honey invitation,honey baby shower,canva template,baby shower template,bee baby shower</x:v>
      </x:c>
      <x:c r="U275" s="176" t="str">
        <x:v>winnie the pooh</x:v>
      </x:c>
      <x:c r="V275" s="176" t="str">
        <x:v>baby shower invite</x:v>
      </x:c>
      <x:c r="W275" s="176" t="str">
        <x:v>winnie invitation</x:v>
      </x:c>
      <x:c r="X275" s="176" t="str">
        <x:v>pooh baby shower</x:v>
      </x:c>
      <x:c r="Y275" s="176" t="str">
        <x:v>little hunny baby</x:v>
      </x:c>
      <x:c r="Z275" s="176" t="str">
        <x:v>little hunny invite</x:v>
      </x:c>
      <x:c r="AA275" s="176" t="str">
        <x:v>pooh bear invitation</x:v>
      </x:c>
      <x:c r="AB275" s="176" t="str">
        <x:v>mommy to bee invite</x:v>
      </x:c>
      <x:c r="AC275" s="176" t="str">
        <x:v>honey invitation</x:v>
      </x:c>
      <x:c r="AD275" s="176" t="str">
        <x:v>honey baby shower</x:v>
      </x:c>
      <x:c r="AE275" s="176" t="str">
        <x:v>canva template</x:v>
      </x:c>
      <x:c r="AF275" s="176" t="str">
        <x:v>baby shower template</x:v>
      </x:c>
      <x:c r="AG275" s="176" t="str">
        <x:v>bee baby shower</x:v>
      </x:c>
      <x:c r="AH275" s="249" t="str">
        <x:v>Adjacent</x:v>
      </x:c>
      <x:c r="AI275" s="249" t="str">
        <x:v>Single invitation</x:v>
      </x:c>
      <x:c r="AJ275" s="249" t="str">
        <x:v>Digital/printable</x:v>
      </x:c>
      <x:c r="AK275" s="249" t="str">
        <x:v>Baby shower invitation without bundle language</x:v>
      </x:c>
      <x:c r="AL275" s="250" t="n">
        <x:v>6</x:v>
      </x:c>
      <x:c r="AM275" s="244" t="str">
        <x:f>IF($AH275="Direct",$E275,"")</x:f>
      </x:c>
      <x:c r="AN275" s="245" t="n">
        <x:f>IF($AH275="Direct",$F275,0)</x:f>
        <x:v>0</x:v>
      </x:c>
      <x:c r="AO275" s="246" t="n">
        <x:f>IF($AH275="Direct",$G275,0)</x:f>
        <x:v>0</x:v>
      </x:c>
      <x:c r="AP275" s="176" t="n">
        <x:f>IF($AH275="Direct",1,0)</x:f>
        <x:v>0</x:v>
      </x:c>
      <x:c r="AQ275" s="176" t="n">
        <x:f>IF(AND($AH275="Direct",$F275&gt;0),1,0)</x:f>
        <x:v>0</x:v>
      </x:c>
      <x:c r="AR275" s="176" t="str">
        <x:v>Yes</x:v>
      </x:c>
    </x:row>
    <x:row r="276">
      <x:c r="A276" s="176" t="str">
        <x:v>Peter Rabbit Welcome Sign Arch, Classic Peter Rabbit Baby Shower Welcome Sign, Peter Rabbit Baby Shower Decorations, Flopsy Bunny Blue, Pink</x:v>
      </x:c>
      <x:c r="B276" s="176" t="str">
        <x:v>https://www.etsy.com/listing/1248664495/peter-rabbit-welcome-sign-arch-classic</x:v>
      </x:c>
      <x:c r="C276" s="176" t="str">
        <x:v>lapressed</x:v>
      </x:c>
      <x:c r="D276" s="176" t="str">
        <x:v>https://www.etsy.com/shop/lapressed</x:v>
      </x:c>
      <x:c r="E276" s="244" t="n">
        <x:v>85</x:v>
      </x:c>
      <x:c r="F276" s="245" t="n">
        <x:v>5</x:v>
      </x:c>
      <x:c r="G276" s="246" t="n">
        <x:v>425</x:v>
      </x:c>
      <x:c r="H276" s="247" t="n">
        <x:v>0</x:v>
      </x:c>
      <x:c r="I276" s="245" t="n">
        <x:v>4</x:v>
      </x:c>
      <x:c r="J276" s="245" t="n">
        <x:v>1</x:v>
      </x:c>
      <x:c r="K276" s="176" t="str">
        <x:v>49 Mo.</x:v>
      </x:c>
      <x:c r="L276" s="245" t="n">
        <x:v>11</x:v>
      </x:c>
      <x:c r="M276" s="245" t="n">
        <x:v>0</x:v>
      </x:c>
      <x:c r="N276" s="245" t="n">
        <x:v>456</x:v>
      </x:c>
      <x:c r="O276" s="176" t="str">
        <x:v>Paper &amp; Party Supplies</x:v>
      </x:c>
      <x:c r="P276" s="245" t="n">
        <x:v>69</x:v>
      </x:c>
      <x:c r="Q276" s="245" t="n">
        <x:v>0</x:v>
      </x:c>
      <x:c r="R276" s="248" t="n">
        <x:v>0.88</x:v>
      </x:c>
      <x:c r="S276" s="245" t="n">
        <x:v>2834</x:v>
      </x:c>
      <x:c r="T276" s="176" t="str">
        <x:v>arch bridal sign,arch baby shower,party prop,girl 1st birthday,welcome sign,baby shower invite,hundred acre wood,printed arch sign,oh baby welcome sign,peter the rabbit,baby bunny rabbit,rabbit backdrop,baby shower rabbit</x:v>
      </x:c>
      <x:c r="U276" s="176" t="str">
        <x:v>arch bridal sign</x:v>
      </x:c>
      <x:c r="V276" s="176" t="str">
        <x:v>arch baby shower</x:v>
      </x:c>
      <x:c r="W276" s="176" t="str">
        <x:v>party prop</x:v>
      </x:c>
      <x:c r="X276" s="176" t="str">
        <x:v>girl 1st birthday</x:v>
      </x:c>
      <x:c r="Y276" s="176" t="str">
        <x:v>welcome sign</x:v>
      </x:c>
      <x:c r="Z276" s="176" t="str">
        <x:v>baby shower invite</x:v>
      </x:c>
      <x:c r="AA276" s="176" t="str">
        <x:v>hundred acre wood</x:v>
      </x:c>
      <x:c r="AB276" s="176" t="str">
        <x:v>printed arch sign</x:v>
      </x:c>
      <x:c r="AC276" s="176" t="str">
        <x:v>oh baby welcome sign</x:v>
      </x:c>
      <x:c r="AD276" s="176" t="str">
        <x:v>peter the rabbit</x:v>
      </x:c>
      <x:c r="AE276" s="176" t="str">
        <x:v>baby bunny rabbit</x:v>
      </x:c>
      <x:c r="AF276" s="176" t="str">
        <x:v>rabbit backdrop</x:v>
      </x:c>
      <x:c r="AG276" s="176" t="str">
        <x:v>baby shower rabbit</x:v>
      </x:c>
      <x:c r="AH276" s="249" t="str">
        <x:v>Adjacent</x:v>
      </x:c>
      <x:c r="AI276" s="249" t="str">
        <x:v>Other baby shower</x:v>
      </x:c>
      <x:c r="AJ276" s="249" t="str">
        <x:v>Unclear format</x:v>
      </x:c>
      <x:c r="AK276" s="249" t="str">
        <x:v>Baby shower item outside the direct bundle definition</x:v>
      </x:c>
      <x:c r="AL276" s="250" t="n">
        <x:v>49</x:v>
      </x:c>
      <x:c r="AM276" s="244" t="str">
        <x:f>IF($AH276="Direct",$E276,"")</x:f>
      </x:c>
      <x:c r="AN276" s="245" t="n">
        <x:f>IF($AH276="Direct",$F276,0)</x:f>
        <x:v>0</x:v>
      </x:c>
      <x:c r="AO276" s="246" t="n">
        <x:f>IF($AH276="Direct",$G276,0)</x:f>
        <x:v>0</x:v>
      </x:c>
      <x:c r="AP276" s="176" t="n">
        <x:f>IF($AH276="Direct",1,0)</x:f>
        <x:v>0</x:v>
      </x:c>
      <x:c r="AQ276" s="176" t="n">
        <x:f>IF(AND($AH276="Direct",$F276&gt;0),1,0)</x:f>
        <x:v>0</x:v>
      </x:c>
      <x:c r="AR276" s="176" t="str">
        <x:v>Yes</x:v>
      </x:c>
    </x:row>
    <x:row r="277">
      <x:c r="A277" s="176" t="str">
        <x:v>Cielito Lindo Baby Shower Invitation Website, Blue Mexican Theme Invite, Talavera &amp; Papel Picado Digital Invitation with RSVP</x:v>
      </x:c>
      <x:c r="B277" s="176" t="str">
        <x:v>https://www.etsy.com/listing/4522887337/cielito-lindo-baby-shower-invitation</x:v>
      </x:c>
      <x:c r="C277" s="176" t="str">
        <x:v>TheInviteStudioxoxo</x:v>
      </x:c>
      <x:c r="D277" s="176" t="str">
        <x:v>https://www.etsy.com/shop/TheInviteStudioxoxo</x:v>
      </x:c>
      <x:c r="E277" s="244" t="n">
        <x:v>24.99</x:v>
      </x:c>
      <x:c r="F277" s="245" t="n">
        <x:v>17</x:v>
      </x:c>
      <x:c r="G277" s="246" t="n">
        <x:v>425</x:v>
      </x:c>
      <x:c r="H277" s="247" t="n">
        <x:v>100</x:v>
      </x:c>
      <x:c r="I277" s="245" t="n">
        <x:v>34</x:v>
      </x:c>
      <x:c r="J277" s="245" t="n">
        <x:v>2</x:v>
      </x:c>
      <x:c r="K277" s="176" t="str">
        <x:v>1 Mo.</x:v>
      </x:c>
      <x:c r="L277" s="245" t="n">
        <x:v>55</x:v>
      </x:c>
      <x:c r="M277" s="245" t="n">
        <x:v>2</x:v>
      </x:c>
      <x:c r="N277" s="245" t="n">
        <x:v>1855</x:v>
      </x:c>
      <x:c r="O277" s="176" t="str">
        <x:v>Paper &amp; Party Supplies</x:v>
      </x:c>
      <x:c r="P277" s="245" t="n">
        <x:v>32</x:v>
      </x:c>
      <x:c r="Q277" s="245" t="n">
        <x:v>100</x:v>
      </x:c>
      <x:c r="R277" s="248" t="n">
        <x:v>1.83</x:v>
      </x:c>
      <x:c r="S277" s="245" t="n">
        <x:v>2632</x:v>
      </x:c>
      <x:c r="T277" s="176" t="str">
        <x:v>online rsvp invite,rsvp baby shower,editable template,website invitation,baby shower invite,baby shower rsvp,baby shower website,papel picado shower,talavera invitation,blue talavera invite,cielito lindo party,blue cielito lindo,mexican baby shower</x:v>
      </x:c>
      <x:c r="U277" s="176" t="str">
        <x:v>online rsvp invite</x:v>
      </x:c>
      <x:c r="V277" s="176" t="str">
        <x:v>rsvp baby shower</x:v>
      </x:c>
      <x:c r="W277" s="176" t="str">
        <x:v>editable template</x:v>
      </x:c>
      <x:c r="X277" s="176" t="str">
        <x:v>website invitation</x:v>
      </x:c>
      <x:c r="Y277" s="176" t="str">
        <x:v>baby shower invite</x:v>
      </x:c>
      <x:c r="Z277" s="176" t="str">
        <x:v>baby shower rsvp</x:v>
      </x:c>
      <x:c r="AA277" s="176" t="str">
        <x:v>baby shower website</x:v>
      </x:c>
      <x:c r="AB277" s="176" t="str">
        <x:v>papel picado shower</x:v>
      </x:c>
      <x:c r="AC277" s="176" t="str">
        <x:v>talavera invitation</x:v>
      </x:c>
      <x:c r="AD277" s="176" t="str">
        <x:v>blue talavera invite</x:v>
      </x:c>
      <x:c r="AE277" s="176" t="str">
        <x:v>cielito lindo party</x:v>
      </x:c>
      <x:c r="AF277" s="176" t="str">
        <x:v>blue cielito lindo</x:v>
      </x:c>
      <x:c r="AG277" s="176" t="str">
        <x:v>mexican baby shower</x:v>
      </x:c>
      <x:c r="AH277" s="249" t="str">
        <x:v>Adjacent</x:v>
      </x:c>
      <x:c r="AI277" s="249" t="str">
        <x:v>Single invitation</x:v>
      </x:c>
      <x:c r="AJ277" s="249" t="str">
        <x:v>Digital/printable</x:v>
      </x:c>
      <x:c r="AK277" s="249" t="str">
        <x:v>Baby shower invitation without bundle language</x:v>
      </x:c>
      <x:c r="AL277" s="250" t="n">
        <x:v>1</x:v>
      </x:c>
      <x:c r="AM277" s="244" t="str">
        <x:f>IF($AH277="Direct",$E277,"")</x:f>
      </x:c>
      <x:c r="AN277" s="245" t="n">
        <x:f>IF($AH277="Direct",$F277,0)</x:f>
        <x:v>0</x:v>
      </x:c>
      <x:c r="AO277" s="246" t="n">
        <x:f>IF($AH277="Direct",$G277,0)</x:f>
        <x:v>0</x:v>
      </x:c>
      <x:c r="AP277" s="176" t="n">
        <x:f>IF($AH277="Direct",1,0)</x:f>
        <x:v>0</x:v>
      </x:c>
      <x:c r="AQ277" s="176" t="n">
        <x:f>IF(AND($AH277="Direct",$F277&gt;0),1,0)</x:f>
        <x:v>0</x:v>
      </x:c>
      <x:c r="AR277" s="176" t="str">
        <x:v>No</x:v>
      </x:c>
    </x:row>
    <x:row r="278">
      <x:c r="A278" s="176" t="str">
        <x:v>4th of July Red White And Due Baby Shower Website Invitation Template: All American Baby Theme (Editable in Canva)</x:v>
      </x:c>
      <x:c r="B278" s="176" t="str">
        <x:v>https://www.etsy.com/listing/4503249796/4th-of-july-red-white-and-due-baby</x:v>
      </x:c>
      <x:c r="C278" s="176" t="str">
        <x:v>theEventIssue</x:v>
      </x:c>
      <x:c r="D278" s="176" t="str">
        <x:v>https://www.etsy.com/shop/theEventIssue</x:v>
      </x:c>
      <x:c r="E278" s="244" t="n">
        <x:v>26.48</x:v>
      </x:c>
      <x:c r="F278" s="245" t="n">
        <x:v>16</x:v>
      </x:c>
      <x:c r="G278" s="246" t="n">
        <x:v>424</x:v>
      </x:c>
      <x:c r="H278" s="247" t="n">
        <x:v>-100</x:v>
      </x:c>
      <x:c r="I278" s="245" t="n">
        <x:v>34</x:v>
      </x:c>
      <x:c r="J278" s="245" t="n">
        <x:v>2</x:v>
      </x:c>
      <x:c r="K278" s="176" t="str">
        <x:v>3 Mo.</x:v>
      </x:c>
      <x:c r="L278" s="245" t="n">
        <x:v>9</x:v>
      </x:c>
      <x:c r="M278" s="245" t="n">
        <x:v>1</x:v>
      </x:c>
      <x:c r="N278" s="245" t="n">
        <x:v>243</x:v>
      </x:c>
      <x:c r="O278" s="176" t="str">
        <x:v>Paper &amp; Party Supplies</x:v>
      </x:c>
      <x:c r="P278" s="245" t="n">
        <x:v>5</x:v>
      </x:c>
      <x:c r="Q278" s="245" t="n">
        <x:v>33</x:v>
      </x:c>
      <x:c r="R278" s="248" t="n">
        <x:v>13.99</x:v>
      </x:c>
      <x:c r="S278" s="245" t="n">
        <x:v>961</x:v>
      </x:c>
      <x:c r="T278" s="176" t="str">
        <x:v>baby shower website,baby shower invite,baby shower template,baby invite website,canva website invite,digital baby shower,website invitation,4th july baby shower,4th july baby invite,little firework,all american baby,baby shower 4th july,red white and due</x:v>
      </x:c>
      <x:c r="U278" s="176" t="str">
        <x:v>baby shower website</x:v>
      </x:c>
      <x:c r="V278" s="176" t="str">
        <x:v>baby shower invite</x:v>
      </x:c>
      <x:c r="W278" s="176" t="str">
        <x:v>baby shower template</x:v>
      </x:c>
      <x:c r="X278" s="176" t="str">
        <x:v>baby invite website</x:v>
      </x:c>
      <x:c r="Y278" s="176" t="str">
        <x:v>canva website invite</x:v>
      </x:c>
      <x:c r="Z278" s="176" t="str">
        <x:v>digital baby shower</x:v>
      </x:c>
      <x:c r="AA278" s="176" t="str">
        <x:v>website invitation</x:v>
      </x:c>
      <x:c r="AB278" s="176" t="str">
        <x:v>4th july baby shower</x:v>
      </x:c>
      <x:c r="AC278" s="176" t="str">
        <x:v>4th july baby invite</x:v>
      </x:c>
      <x:c r="AD278" s="176" t="str">
        <x:v>little firework</x:v>
      </x:c>
      <x:c r="AE278" s="176" t="str">
        <x:v>all american baby</x:v>
      </x:c>
      <x:c r="AF278" s="176" t="str">
        <x:v>baby shower 4th july</x:v>
      </x:c>
      <x:c r="AG278" s="176" t="str">
        <x:v>red white and due</x:v>
      </x:c>
      <x:c r="AH278" s="249" t="str">
        <x:v>Adjacent</x:v>
      </x:c>
      <x:c r="AI278" s="249" t="str">
        <x:v>Single invitation</x:v>
      </x:c>
      <x:c r="AJ278" s="249" t="str">
        <x:v>Digital/printable</x:v>
      </x:c>
      <x:c r="AK278" s="249" t="str">
        <x:v>Baby shower invitation without bundle language</x:v>
      </x:c>
      <x:c r="AL278" s="250" t="n">
        <x:v>3</x:v>
      </x:c>
      <x:c r="AM278" s="244" t="str">
        <x:f>IF($AH278="Direct",$E278,"")</x:f>
      </x:c>
      <x:c r="AN278" s="245" t="n">
        <x:f>IF($AH278="Direct",$F278,0)</x:f>
        <x:v>0</x:v>
      </x:c>
      <x:c r="AO278" s="246" t="n">
        <x:f>IF($AH278="Direct",$G278,0)</x:f>
        <x:v>0</x:v>
      </x:c>
      <x:c r="AP278" s="176" t="n">
        <x:f>IF($AH278="Direct",1,0)</x:f>
        <x:v>0</x:v>
      </x:c>
      <x:c r="AQ278" s="176" t="n">
        <x:f>IF(AND($AH278="Direct",$F278&gt;0),1,0)</x:f>
        <x:v>0</x:v>
      </x:c>
      <x:c r="AR278" s="176" t="str">
        <x:v>No</x:v>
      </x:c>
    </x:row>
    <x:row r="279">
      <x:c r="A279" s="176" t="str">
        <x:v>She&amp;#39;s Ready to Pop Baby Shower Bundle Complete Baby Boy, Editable Invitation Set, Baby Shower Games, Welcome Sign, Favor Tag, Bar Sign BS101</x:v>
      </x:c>
      <x:c r="B279" s="176" t="str">
        <x:v>https://www.etsy.com/listing/4393796966/shes-ready-to-pop-baby-shower-bundle</x:v>
      </x:c>
      <x:c r="C279" s="176" t="str">
        <x:v>KiaraPaperie</x:v>
      </x:c>
      <x:c r="D279" s="176" t="str">
        <x:v>https://www.etsy.com/shop/KiaraPaperie</x:v>
      </x:c>
      <x:c r="E279" s="244" t="n">
        <x:v>30.03</x:v>
      </x:c>
      <x:c r="F279" s="245" t="n">
        <x:v>14</x:v>
      </x:c>
      <x:c r="G279" s="246" t="n">
        <x:v>420</x:v>
      </x:c>
      <x:c r="H279" s="247" t="n">
        <x:v>0</x:v>
      </x:c>
      <x:c r="I279" s="245" t="n">
        <x:v>187</x:v>
      </x:c>
      <x:c r="J279" s="245" t="n">
        <x:v>13</x:v>
      </x:c>
      <x:c r="K279" s="176" t="str">
        <x:v>9 Mo.</x:v>
      </x:c>
      <x:c r="L279" s="245" t="n">
        <x:v>217</x:v>
      </x:c>
      <x:c r="M279" s="245" t="n">
        <x:v>1</x:v>
      </x:c>
      <x:c r="N279" s="245" t="n">
        <x:v>6876</x:v>
      </x:c>
      <x:c r="O279" s="176" t="str">
        <x:v>Paper &amp; Party Supplies</x:v>
      </x:c>
      <x:c r="P279" s="245" t="n">
        <x:v>15</x:v>
      </x:c>
      <x:c r="Q279" s="245" t="n">
        <x:v>100</x:v>
      </x:c>
      <x:c r="R279" s="248" t="n">
        <x:v>2.72</x:v>
      </x:c>
      <x:c r="S279" s="245" t="n">
        <x:v>3953</x:v>
      </x:c>
      <x:c r="T279" s="176" t="str">
        <x:v>digital invitation,baby shower invite,whimsical doodle,cola baby shower,soda pop baby shower,soda pop party ideas,baby shower bundle,soda pop shower,baby shower games,baby shower signs,blue baby shower,boy baby shower,blue bow baby shower</x:v>
      </x:c>
      <x:c r="U279" s="176" t="str">
        <x:v>digital invitation</x:v>
      </x:c>
      <x:c r="V279" s="176" t="str">
        <x:v>baby shower invite</x:v>
      </x:c>
      <x:c r="W279" s="176" t="str">
        <x:v>whimsical doodle</x:v>
      </x:c>
      <x:c r="X279" s="176" t="str">
        <x:v>cola baby shower</x:v>
      </x:c>
      <x:c r="Y279" s="176" t="str">
        <x:v>soda pop baby shower</x:v>
      </x:c>
      <x:c r="Z279" s="176" t="str">
        <x:v>soda pop party ideas</x:v>
      </x:c>
      <x:c r="AA279" s="176" t="str">
        <x:v>baby shower bundle</x:v>
      </x:c>
      <x:c r="AB279" s="176" t="str">
        <x:v>soda pop shower</x:v>
      </x:c>
      <x:c r="AC279" s="176" t="str">
        <x:v>baby shower games</x:v>
      </x:c>
      <x:c r="AD279" s="176" t="str">
        <x:v>baby shower signs</x:v>
      </x:c>
      <x:c r="AE279" s="176" t="str">
        <x:v>blue baby shower</x:v>
      </x:c>
      <x:c r="AF279" s="176" t="str">
        <x:v>boy baby shower</x:v>
      </x:c>
      <x:c r="AG279" s="176" t="str">
        <x:v>blue bow baby shower</x:v>
      </x:c>
      <x:c r="AH279" s="249" t="str">
        <x:v>Direct</x:v>
      </x:c>
      <x:c r="AI279" s="249" t="str">
        <x:v>Complete event bundle</x:v>
      </x:c>
      <x:c r="AJ279" s="249" t="str">
        <x:v>Digital/printable</x:v>
      </x:c>
      <x:c r="AK279" s="249" t="str">
        <x:v>Title explicitly combines baby shower + invitation + bundle/set/suite</x:v>
      </x:c>
      <x:c r="AL279" s="250" t="n">
        <x:v>9</x:v>
      </x:c>
      <x:c r="AM279" s="244" t="n">
        <x:f>IF($AH279="Direct",$E279,"")</x:f>
        <x:v>30.03</x:v>
      </x:c>
      <x:c r="AN279" s="245" t="n">
        <x:f>IF($AH279="Direct",$F279,0)</x:f>
        <x:v>14</x:v>
      </x:c>
      <x:c r="AO279" s="246" t="n">
        <x:f>IF($AH279="Direct",$G279,0)</x:f>
        <x:v>420</x:v>
      </x:c>
      <x:c r="AP279" s="176" t="n">
        <x:f>IF($AH279="Direct",1,0)</x:f>
        <x:v>1</x:v>
      </x:c>
      <x:c r="AQ279" s="176" t="n">
        <x:f>IF(AND($AH279="Direct",$F279&gt;0),1,0)</x:f>
        <x:v>1</x:v>
      </x:c>
      <x:c r="AR279" s="176" t="str">
        <x:v>No</x:v>
      </x:c>
    </x:row>
    <x:row r="280">
      <x:c r="A280" s="176" t="str">
        <x:v>Apple of Our Eye Baby Shower Bundle: Printable Party Set (Editable Template)</x:v>
      </x:c>
      <x:c r="B280" s="176" t="str">
        <x:v>https://www.etsy.com/listing/4526629608/apple-of-our-eye-baby-shower-bundle</x:v>
      </x:c>
      <x:c r="C280" s="176" t="str">
        <x:v>MemoirsyDesign</x:v>
      </x:c>
      <x:c r="D280" s="176" t="str">
        <x:v>https://www.etsy.com/shop/MemoirsyDesign</x:v>
      </x:c>
      <x:c r="E280" s="244" t="n">
        <x:v>35</x:v>
      </x:c>
      <x:c r="F280" s="245" t="n">
        <x:v>12</x:v>
      </x:c>
      <x:c r="G280" s="246" t="n">
        <x:v>420</x:v>
      </x:c>
      <x:c r="H280" s="247" t="n">
        <x:v>0</x:v>
      </x:c>
      <x:c r="I280" s="245" t="n">
        <x:v>10</x:v>
      </x:c>
      <x:c r="J280" s="245" t="n">
        <x:v>1</x:v>
      </x:c>
      <x:c r="K280" s="176" t="str">
        <x:v>2 Mo.</x:v>
      </x:c>
      <x:c r="L280" s="245" t="n">
        <x:v>34</x:v>
      </x:c>
      <x:c r="M280" s="245" t="n">
        <x:v>1</x:v>
      </x:c>
      <x:c r="N280" s="245" t="n">
        <x:v>445</x:v>
      </x:c>
      <x:c r="O280" s="176" t="str">
        <x:v>Paper &amp; Party Supplies</x:v>
      </x:c>
      <x:c r="P280" s="245" t="n">
        <x:v>34</x:v>
      </x:c>
      <x:c r="Q280" s="245" t="n">
        <x:v>51</x:v>
      </x:c>
      <x:c r="R280" s="248" t="n">
        <x:v>2.25</x:v>
      </x:c>
      <x:c r="S280" s="245" t="n">
        <x:v>3896</x:v>
      </x:c>
      <x:c r="T280" s="176" t="str">
        <x:v>baby shower bundle,printable baby set,baby shower decor,party print set,baby stationery,digital party set,baby shower print,baby invitation set,gender neutral set,apple of our eye,red gingham decor,complete party set,apple baby shower</x:v>
      </x:c>
      <x:c r="U280" s="176" t="str">
        <x:v>baby shower bundle</x:v>
      </x:c>
      <x:c r="V280" s="176" t="str">
        <x:v>printable baby set</x:v>
      </x:c>
      <x:c r="W280" s="176" t="str">
        <x:v>baby shower decor</x:v>
      </x:c>
      <x:c r="X280" s="176" t="str">
        <x:v>party print set</x:v>
      </x:c>
      <x:c r="Y280" s="176" t="str">
        <x:v>baby stationery</x:v>
      </x:c>
      <x:c r="Z280" s="176" t="str">
        <x:v>digital party set</x:v>
      </x:c>
      <x:c r="AA280" s="176" t="str">
        <x:v>baby shower print</x:v>
      </x:c>
      <x:c r="AB280" s="176" t="str">
        <x:v>baby invitation set</x:v>
      </x:c>
      <x:c r="AC280" s="176" t="str">
        <x:v>gender neutral set</x:v>
      </x:c>
      <x:c r="AD280" s="176" t="str">
        <x:v>apple of our eye</x:v>
      </x:c>
      <x:c r="AE280" s="176" t="str">
        <x:v>red gingham decor</x:v>
      </x:c>
      <x:c r="AF280" s="176" t="str">
        <x:v>complete party set</x:v>
      </x:c>
      <x:c r="AG280" s="176" t="str">
        <x:v>apple baby shower</x:v>
      </x:c>
      <x:c r="AH280" s="249" t="str">
        <x:v>Adjacent</x:v>
      </x:c>
      <x:c r="AI280" s="249" t="str">
        <x:v>Other bundle</x:v>
      </x:c>
      <x:c r="AJ280" s="249" t="str">
        <x:v>Digital/printable</x:v>
      </x:c>
      <x:c r="AK280" s="249" t="str">
        <x:v>Baby shower bundle without invitation language</x:v>
      </x:c>
      <x:c r="AL280" s="250" t="n">
        <x:v>2</x:v>
      </x:c>
      <x:c r="AM280" s="244" t="str">
        <x:f>IF($AH280="Direct",$E280,"")</x:f>
      </x:c>
      <x:c r="AN280" s="245" t="n">
        <x:f>IF($AH280="Direct",$F280,0)</x:f>
        <x:v>0</x:v>
      </x:c>
      <x:c r="AO280" s="246" t="n">
        <x:f>IF($AH280="Direct",$G280,0)</x:f>
        <x:v>0</x:v>
      </x:c>
      <x:c r="AP280" s="176" t="n">
        <x:f>IF($AH280="Direct",1,0)</x:f>
        <x:v>0</x:v>
      </x:c>
      <x:c r="AQ280" s="176" t="n">
        <x:f>IF(AND($AH280="Direct",$F280&gt;0),1,0)</x:f>
        <x:v>0</x:v>
      </x:c>
      <x:c r="AR280" s="176" t="str">
        <x:v>No</x:v>
      </x:c>
    </x:row>
    <x:row r="281">
      <x:c r="A281" s="176" t="str">
        <x:v>peter rabbit baby shower bundle, a little bunny is on the Bundle, Bunny girl baby shower Bundle, Floral peter rabbit girl bundle, PRG01</x:v>
      </x:c>
      <x:c r="B281" s="176" t="str">
        <x:v>https://www.etsy.com/listing/1857889478/peter-rabbit-baby-shower-bundle-a-little</x:v>
      </x:c>
      <x:c r="C281" s="176" t="str">
        <x:v>socutestories</x:v>
      </x:c>
      <x:c r="D281" s="176" t="str">
        <x:v>https://www.etsy.com/shop/socutestories</x:v>
      </x:c>
      <x:c r="E281" s="244" t="n">
        <x:v>35</x:v>
      </x:c>
      <x:c r="F281" s="245" t="n">
        <x:v>12</x:v>
      </x:c>
      <x:c r="G281" s="246" t="n">
        <x:v>420</x:v>
      </x:c>
      <x:c r="H281" s="247" t="n">
        <x:v>0</x:v>
      </x:c>
      <x:c r="I281" s="245" t="n">
        <x:v>46</x:v>
      </x:c>
      <x:c r="J281" s="245" t="n">
        <x:v>4</x:v>
      </x:c>
      <x:c r="K281" s="176" t="str">
        <x:v>17 Mo.</x:v>
      </x:c>
      <x:c r="L281" s="245" t="n">
        <x:v>71</x:v>
      </x:c>
      <x:c r="M281" s="245" t="n">
        <x:v>0</x:v>
      </x:c>
      <x:c r="N281" s="245" t="n">
        <x:v>2169</x:v>
      </x:c>
      <x:c r="O281" s="176" t="str">
        <x:v>Paper &amp; Party Supplies</x:v>
      </x:c>
      <x:c r="P281" s="245" t="n">
        <x:v>52</x:v>
      </x:c>
      <x:c r="Q281" s="245" t="n">
        <x:v>42</x:v>
      </x:c>
      <x:c r="R281" s="248" t="n">
        <x:v>2.12</x:v>
      </x:c>
      <x:c r="S281" s="245" t="n">
        <x:v>27623</x:v>
      </x:c>
      <x:c r="T281" s="176" t="str">
        <x:v>peter rabbit baby,baby shower bundle,a little bunny is on,little bunny girl,baby shower invite,peter rabbit girl,bunny girl baby,pink bunny baby,bunny baby shower,pink bunny,girl rabbit baby,pink arch baby evite,rabbit arch invite</x:v>
      </x:c>
      <x:c r="U281" s="176" t="str">
        <x:v>peter rabbit baby</x:v>
      </x:c>
      <x:c r="V281" s="176" t="str">
        <x:v>baby shower bundle</x:v>
      </x:c>
      <x:c r="W281" s="176" t="str">
        <x:v>a little bunny is on</x:v>
      </x:c>
      <x:c r="X281" s="176" t="str">
        <x:v>little bunny girl</x:v>
      </x:c>
      <x:c r="Y281" s="176" t="str">
        <x:v>baby shower invite</x:v>
      </x:c>
      <x:c r="Z281" s="176" t="str">
        <x:v>peter rabbit girl</x:v>
      </x:c>
      <x:c r="AA281" s="176" t="str">
        <x:v>bunny girl baby</x:v>
      </x:c>
      <x:c r="AB281" s="176" t="str">
        <x:v>pink bunny baby</x:v>
      </x:c>
      <x:c r="AC281" s="176" t="str">
        <x:v>bunny baby shower</x:v>
      </x:c>
      <x:c r="AD281" s="176" t="str">
        <x:v>pink bunny</x:v>
      </x:c>
      <x:c r="AE281" s="176" t="str">
        <x:v>girl rabbit baby</x:v>
      </x:c>
      <x:c r="AF281" s="176" t="str">
        <x:v>pink arch baby evite</x:v>
      </x:c>
      <x:c r="AG281" s="176" t="str">
        <x:v>rabbit arch invite</x:v>
      </x:c>
      <x:c r="AH281" s="249" t="str">
        <x:v>Adjacent</x:v>
      </x:c>
      <x:c r="AI281" s="249" t="str">
        <x:v>Other bundle</x:v>
      </x:c>
      <x:c r="AJ281" s="249" t="str">
        <x:v>Unclear format</x:v>
      </x:c>
      <x:c r="AK281" s="249" t="str">
        <x:v>Baby shower bundle without invitation language</x:v>
      </x:c>
      <x:c r="AL281" s="250" t="n">
        <x:v>17</x:v>
      </x:c>
      <x:c r="AM281" s="244" t="str">
        <x:f>IF($AH281="Direct",$E281,"")</x:f>
      </x:c>
      <x:c r="AN281" s="245" t="n">
        <x:f>IF($AH281="Direct",$F281,0)</x:f>
        <x:v>0</x:v>
      </x:c>
      <x:c r="AO281" s="246" t="n">
        <x:f>IF($AH281="Direct",$G281,0)</x:f>
        <x:v>0</x:v>
      </x:c>
      <x:c r="AP281" s="176" t="n">
        <x:f>IF($AH281="Direct",1,0)</x:f>
        <x:v>0</x:v>
      </x:c>
      <x:c r="AQ281" s="176" t="n">
        <x:f>IF(AND($AH281="Direct",$F281&gt;0),1,0)</x:f>
        <x:v>0</x:v>
      </x:c>
      <x:c r="AR281" s="176" t="str">
        <x:v>Yes</x:v>
      </x:c>
    </x:row>
    <x:row r="282">
      <x:c r="A282" s="176" t="str">
        <x:v>Editable Aloha Baby Shower Bundle, Tropical Baby Shower Bundle, Hawaiian Baby Shower Party Pack, Palm Leaf Baby Shower Invitation Kit TR2</x:v>
      </x:c>
      <x:c r="B282" s="176" t="str">
        <x:v>https://www.etsy.com/listing/4318788546/editable-aloha-baby-shower-bundle</x:v>
      </x:c>
      <x:c r="C282" s="176" t="str">
        <x:v>CyberWizardCo</x:v>
      </x:c>
      <x:c r="D282" s="176" t="str">
        <x:v>https://www.etsy.com/shop/CyberWizardCo</x:v>
      </x:c>
      <x:c r="E282" s="244" t="n">
        <x:v>30</x:v>
      </x:c>
      <x:c r="F282" s="245" t="n">
        <x:v>14</x:v>
      </x:c>
      <x:c r="G282" s="246" t="n">
        <x:v>420</x:v>
      </x:c>
      <x:c r="H282" s="247" t="n">
        <x:v>0</x:v>
      </x:c>
      <x:c r="I282" s="245" t="n">
        <x:v>12</x:v>
      </x:c>
      <x:c r="J282" s="245" t="n">
        <x:v>1</x:v>
      </x:c>
      <x:c r="K282" s="176" t="str">
        <x:v>13 Mo.</x:v>
      </x:c>
      <x:c r="L282" s="245" t="n">
        <x:v>6</x:v>
      </x:c>
      <x:c r="M282" s="245" t="n">
        <x:v>0</x:v>
      </x:c>
      <x:c r="N282" s="245" t="n">
        <x:v>236</x:v>
      </x:c>
      <x:c r="O282" s="176" t="str">
        <x:v>Paper &amp; Party Supplies</x:v>
      </x:c>
      <x:c r="P282" s="245" t="n">
        <x:v>30</x:v>
      </x:c>
      <x:c r="Q282" s="245" t="n">
        <x:v>0</x:v>
      </x:c>
      <x:c r="R282" s="248" t="n">
        <x:v>5.08</x:v>
      </x:c>
      <x:c r="S282" s="245" t="n">
        <x:v>7144</x:v>
      </x:c>
      <x:c r="T282" s="176" t="str">
        <x:v>aloha baby shower,hawaiian baby shower,aloha baby,baby shower bundle,palm leaf shower,tropical baby party,tropical baby bundle,tropical shower,tropical themed pack,baby shower package,summer baby shower,tropical baby shower,girl tropical invite</x:v>
      </x:c>
      <x:c r="U282" s="176" t="str">
        <x:v>aloha baby shower</x:v>
      </x:c>
      <x:c r="V282" s="176" t="str">
        <x:v>hawaiian baby shower</x:v>
      </x:c>
      <x:c r="W282" s="176" t="str">
        <x:v>aloha baby</x:v>
      </x:c>
      <x:c r="X282" s="176" t="str">
        <x:v>baby shower bundle</x:v>
      </x:c>
      <x:c r="Y282" s="176" t="str">
        <x:v>palm leaf shower</x:v>
      </x:c>
      <x:c r="Z282" s="176" t="str">
        <x:v>tropical baby party</x:v>
      </x:c>
      <x:c r="AA282" s="176" t="str">
        <x:v>tropical baby bundle</x:v>
      </x:c>
      <x:c r="AB282" s="176" t="str">
        <x:v>tropical shower</x:v>
      </x:c>
      <x:c r="AC282" s="176" t="str">
        <x:v>tropical themed pack</x:v>
      </x:c>
      <x:c r="AD282" s="176" t="str">
        <x:v>baby shower package</x:v>
      </x:c>
      <x:c r="AE282" s="176" t="str">
        <x:v>summer baby shower</x:v>
      </x:c>
      <x:c r="AF282" s="176" t="str">
        <x:v>tropical baby shower</x:v>
      </x:c>
      <x:c r="AG282" s="176" t="str">
        <x:v>girl tropical invite</x:v>
      </x:c>
      <x:c r="AH282" s="249" t="str">
        <x:v>Direct</x:v>
      </x:c>
      <x:c r="AI282" s="249" t="str">
        <x:v>Invitation suite</x:v>
      </x:c>
      <x:c r="AJ282" s="249" t="str">
        <x:v>Digital/printable</x:v>
      </x:c>
      <x:c r="AK282" s="249" t="str">
        <x:v>Title explicitly combines baby shower + invitation + bundle/set/suite</x:v>
      </x:c>
      <x:c r="AL282" s="250" t="n">
        <x:v>13</x:v>
      </x:c>
      <x:c r="AM282" s="244" t="n">
        <x:f>IF($AH282="Direct",$E282,"")</x:f>
        <x:v>30</x:v>
      </x:c>
      <x:c r="AN282" s="245" t="n">
        <x:f>IF($AH282="Direct",$F282,0)</x:f>
        <x:v>14</x:v>
      </x:c>
      <x:c r="AO282" s="246" t="n">
        <x:f>IF($AH282="Direct",$G282,0)</x:f>
        <x:v>420</x:v>
      </x:c>
      <x:c r="AP282" s="176" t="n">
        <x:f>IF($AH282="Direct",1,0)</x:f>
        <x:v>1</x:v>
      </x:c>
      <x:c r="AQ282" s="176" t="n">
        <x:f>IF(AND($AH282="Direct",$F282&gt;0),1,0)</x:f>
        <x:v>1</x:v>
      </x:c>
      <x:c r="AR282" s="176" t="str">
        <x:v>No</x:v>
      </x:c>
    </x:row>
    <x:row r="283">
      <x:c r="A283" s="176" t="str">
        <x:v>Pink Wizard Baby Shower Bundle | Girl Magic School Baby Shower Invite Set | Magical Baby Shower Party Decor | Little Witch Game Pack | SB9</x:v>
      </x:c>
      <x:c r="B283" s="176" t="str">
        <x:v>https://www.etsy.com/listing/4420137468/pink-wizard-baby-shower-bundle-girl</x:v>
      </x:c>
      <x:c r="C283" s="176" t="str">
        <x:v>TatiStyleCo</x:v>
      </x:c>
      <x:c r="D283" s="176" t="str">
        <x:v>https://www.etsy.com/shop/TatiStyleCo</x:v>
      </x:c>
      <x:c r="E283" s="244" t="n">
        <x:v>30</x:v>
      </x:c>
      <x:c r="F283" s="245" t="n">
        <x:v>14</x:v>
      </x:c>
      <x:c r="G283" s="246" t="n">
        <x:v>420</x:v>
      </x:c>
      <x:c r="H283" s="247" t="n">
        <x:v>0</x:v>
      </x:c>
      <x:c r="I283" s="245" t="n">
        <x:v>41</x:v>
      </x:c>
      <x:c r="J283" s="245" t="n">
        <x:v>3</x:v>
      </x:c>
      <x:c r="K283" s="176" t="str">
        <x:v>7 Mo.</x:v>
      </x:c>
      <x:c r="L283" s="245" t="n">
        <x:v>42</x:v>
      </x:c>
      <x:c r="M283" s="245" t="n">
        <x:v>0</x:v>
      </x:c>
      <x:c r="N283" s="245" t="n">
        <x:v>1360</x:v>
      </x:c>
      <x:c r="O283" s="176" t="str">
        <x:v>Paper &amp; Party Supplies</x:v>
      </x:c>
      <x:c r="P283" s="245" t="n">
        <x:v>13</x:v>
      </x:c>
      <x:c r="Q283" s="245" t="n">
        <x:v>54</x:v>
      </x:c>
      <x:c r="R283" s="248" t="n">
        <x:v>3.01</x:v>
      </x:c>
      <x:c r="S283" s="245" t="n">
        <x:v>1552</x:v>
      </x:c>
      <x:c r="T283" s="176" t="str">
        <x:v>baby shower bundle,printable games set,baby shower package,wizard invitation,witches and wizards,wizard theme kit,magical baby shower,magic school,wizard party decor,wizard world,pink little witch,girl baby shower,editable template</x:v>
      </x:c>
      <x:c r="U283" s="176" t="str">
        <x:v>baby shower bundle</x:v>
      </x:c>
      <x:c r="V283" s="176" t="str">
        <x:v>printable games set</x:v>
      </x:c>
      <x:c r="W283" s="176" t="str">
        <x:v>baby shower package</x:v>
      </x:c>
      <x:c r="X283" s="176" t="str">
        <x:v>wizard invitation</x:v>
      </x:c>
      <x:c r="Y283" s="176" t="str">
        <x:v>witches and wizards</x:v>
      </x:c>
      <x:c r="Z283" s="176" t="str">
        <x:v>wizard theme kit</x:v>
      </x:c>
      <x:c r="AA283" s="176" t="str">
        <x:v>magical baby shower</x:v>
      </x:c>
      <x:c r="AB283" s="176" t="str">
        <x:v>magic school</x:v>
      </x:c>
      <x:c r="AC283" s="176" t="str">
        <x:v>wizard party decor</x:v>
      </x:c>
      <x:c r="AD283" s="176" t="str">
        <x:v>wizard world</x:v>
      </x:c>
      <x:c r="AE283" s="176" t="str">
        <x:v>pink little witch</x:v>
      </x:c>
      <x:c r="AF283" s="176" t="str">
        <x:v>girl baby shower</x:v>
      </x:c>
      <x:c r="AG283" s="176" t="str">
        <x:v>editable template</x:v>
      </x:c>
      <x:c r="AH283" s="249" t="str">
        <x:v>Direct</x:v>
      </x:c>
      <x:c r="AI283" s="249" t="str">
        <x:v>Complete event bundle</x:v>
      </x:c>
      <x:c r="AJ283" s="249" t="str">
        <x:v>Digital/printable</x:v>
      </x:c>
      <x:c r="AK283" s="249" t="str">
        <x:v>Title explicitly combines baby shower + invitation + bundle/set/suite</x:v>
      </x:c>
      <x:c r="AL283" s="250" t="n">
        <x:v>7</x:v>
      </x:c>
      <x:c r="AM283" s="244" t="n">
        <x:f>IF($AH283="Direct",$E283,"")</x:f>
        <x:v>30</x:v>
      </x:c>
      <x:c r="AN283" s="245" t="n">
        <x:f>IF($AH283="Direct",$F283,0)</x:f>
        <x:v>14</x:v>
      </x:c>
      <x:c r="AO283" s="246" t="n">
        <x:f>IF($AH283="Direct",$G283,0)</x:f>
        <x:v>420</x:v>
      </x:c>
      <x:c r="AP283" s="176" t="n">
        <x:f>IF($AH283="Direct",1,0)</x:f>
        <x:v>1</x:v>
      </x:c>
      <x:c r="AQ283" s="176" t="n">
        <x:f>IF(AND($AH283="Direct",$F283&gt;0),1,0)</x:f>
        <x:v>1</x:v>
      </x:c>
      <x:c r="AR283" s="176" t="str">
        <x:v>No</x:v>
      </x:c>
    </x:row>
    <x:row r="284">
      <x:c r="A284" s="176" t="str">
        <x:v>Two Little Cuties Baby Shower Invitation Bundle, Twin Cutie Baby Shower Bundle, Twins Orange Baby Shower Invitation, Citrus, Template</x:v>
      </x:c>
      <x:c r="B284" s="176" t="str">
        <x:v>https://www.etsy.com/listing/1866918826/two-little-cuties-baby-shower-invitation</x:v>
      </x:c>
      <x:c r="C284" s="176" t="str">
        <x:v>CherryLittleDesignCo</x:v>
      </x:c>
      <x:c r="D284" s="176" t="str">
        <x:v>https://www.etsy.com/shop/CherryLittleDesignCo</x:v>
      </x:c>
      <x:c r="E284" s="244" t="n">
        <x:v>42</x:v>
      </x:c>
      <x:c r="F284" s="245" t="n">
        <x:v>10</x:v>
      </x:c>
      <x:c r="G284" s="246" t="n">
        <x:v>420</x:v>
      </x:c>
      <x:c r="H284" s="247" t="n">
        <x:v>200</x:v>
      </x:c>
      <x:c r="I284" s="245" t="n">
        <x:v>83</x:v>
      </x:c>
      <x:c r="J284" s="245" t="n">
        <x:v>7</x:v>
      </x:c>
      <x:c r="K284" s="176" t="str">
        <x:v>17 Mo.</x:v>
      </x:c>
      <x:c r="L284" s="245" t="n">
        <x:v>192</x:v>
      </x:c>
      <x:c r="M284" s="245" t="n">
        <x:v>0</x:v>
      </x:c>
      <x:c r="N284" s="245" t="n">
        <x:v>6152</x:v>
      </x:c>
      <x:c r="O284" s="176" t="str">
        <x:v>Paper &amp; Party Supplies</x:v>
      </x:c>
      <x:c r="P284" s="245" t="n">
        <x:v>84</x:v>
      </x:c>
      <x:c r="Q284" s="245" t="n">
        <x:v>87</x:v>
      </x:c>
      <x:c r="R284" s="248" t="n">
        <x:v>1.35</x:v>
      </x:c>
      <x:c r="S284" s="245" t="n">
        <x:v>62843</x:v>
      </x:c>
      <x:c r="T284" s="176" t="str">
        <x:v>bundle,baby shower,baby shower bundle,little cutie,little cutie baby,little cutie shower,citrus baby shower,orange baby shower,mandarin baby shower,tangerine baby,two little cuties,twin baby shower,cuties baby shower</x:v>
      </x:c>
      <x:c r="U284" s="176" t="str">
        <x:v>bundle</x:v>
      </x:c>
      <x:c r="V284" s="176" t="str">
        <x:v>baby shower</x:v>
      </x:c>
      <x:c r="W284" s="176" t="str">
        <x:v>baby shower bundle</x:v>
      </x:c>
      <x:c r="X284" s="176" t="str">
        <x:v>little cutie</x:v>
      </x:c>
      <x:c r="Y284" s="176" t="str">
        <x:v>little cutie baby</x:v>
      </x:c>
      <x:c r="Z284" s="176" t="str">
        <x:v>little cutie shower</x:v>
      </x:c>
      <x:c r="AA284" s="176" t="str">
        <x:v>citrus baby shower</x:v>
      </x:c>
      <x:c r="AB284" s="176" t="str">
        <x:v>orange baby shower</x:v>
      </x:c>
      <x:c r="AC284" s="176" t="str">
        <x:v>mandarin baby shower</x:v>
      </x:c>
      <x:c r="AD284" s="176" t="str">
        <x:v>tangerine baby</x:v>
      </x:c>
      <x:c r="AE284" s="176" t="str">
        <x:v>two little cuties</x:v>
      </x:c>
      <x:c r="AF284" s="176" t="str">
        <x:v>twin baby shower</x:v>
      </x:c>
      <x:c r="AG284" s="176" t="str">
        <x:v>cuties baby shower</x:v>
      </x:c>
      <x:c r="AH284" s="249" t="str">
        <x:v>Direct</x:v>
      </x:c>
      <x:c r="AI284" s="249" t="str">
        <x:v>Invitation suite</x:v>
      </x:c>
      <x:c r="AJ284" s="249" t="str">
        <x:v>Digital/printable</x:v>
      </x:c>
      <x:c r="AK284" s="249" t="str">
        <x:v>Title explicitly combines baby shower + invitation + bundle/set/suite</x:v>
      </x:c>
      <x:c r="AL284" s="250" t="n">
        <x:v>17</x:v>
      </x:c>
      <x:c r="AM284" s="244" t="n">
        <x:f>IF($AH284="Direct",$E284,"")</x:f>
        <x:v>42</x:v>
      </x:c>
      <x:c r="AN284" s="245" t="n">
        <x:f>IF($AH284="Direct",$F284,0)</x:f>
        <x:v>10</x:v>
      </x:c>
      <x:c r="AO284" s="246" t="n">
        <x:f>IF($AH284="Direct",$G284,0)</x:f>
        <x:v>420</x:v>
      </x:c>
      <x:c r="AP284" s="176" t="n">
        <x:f>IF($AH284="Direct",1,0)</x:f>
        <x:v>1</x:v>
      </x:c>
      <x:c r="AQ284" s="176" t="n">
        <x:f>IF(AND($AH284="Direct",$F284&gt;0),1,0)</x:f>
        <x:v>1</x:v>
      </x:c>
      <x:c r="AR284" s="176" t="str">
        <x:v>No</x:v>
      </x:c>
    </x:row>
    <x:row r="285">
      <x:c r="A285" s="176" t="str">
        <x:v>Ready to Pop Baby Shower Bundle, Soda Baby Shower Invitation Template | ELLA</x:v>
      </x:c>
      <x:c r="B285" s="176" t="str">
        <x:v>https://www.etsy.com/listing/4399044225/ready-to-pop-baby-shower-bundle-soda</x:v>
      </x:c>
      <x:c r="C285" s="176" t="str">
        <x:v>AyaPaperBoutique</x:v>
      </x:c>
      <x:c r="D285" s="176" t="str">
        <x:v>https://www.etsy.com/shop/AyaPaperBoutique</x:v>
      </x:c>
      <x:c r="E285" s="244" t="n">
        <x:v>34.99</x:v>
      </x:c>
      <x:c r="F285" s="245" t="n">
        <x:v>12</x:v>
      </x:c>
      <x:c r="G285" s="246" t="n">
        <x:v>420</x:v>
      </x:c>
      <x:c r="H285" s="247" t="n">
        <x:v>0</x:v>
      </x:c>
      <x:c r="I285" s="245" t="n">
        <x:v>118</x:v>
      </x:c>
      <x:c r="J285" s="245" t="n">
        <x:v>10</x:v>
      </x:c>
      <x:c r="K285" s="176" t="str">
        <x:v>9 Mo.</x:v>
      </x:c>
      <x:c r="L285" s="245" t="n">
        <x:v>183</x:v>
      </x:c>
      <x:c r="M285" s="245" t="n">
        <x:v>1</x:v>
      </x:c>
      <x:c r="N285" s="245" t="n">
        <x:v>5531</x:v>
      </x:c>
      <x:c r="O285" s="176" t="str">
        <x:v>Paper &amp; Party Supplies</x:v>
      </x:c>
      <x:c r="P285" s="245" t="n">
        <x:v>71</x:v>
      </x:c>
      <x:c r="Q285" s="245" t="n">
        <x:v>100</x:v>
      </x:c>
      <x:c r="R285" s="248" t="n">
        <x:v>2.13</x:v>
      </x:c>
      <x:c r="S285" s="245" t="n">
        <x:v>38044</x:v>
      </x:c>
      <x:c r="T285" s="176" t="str">
        <x:v>she's ready to pop,ready to pop shower,baby shower bundle,invitation bundle,cola baby shower,girl baby shower,retro baby shower,baby shower decor,baby games bundle,soda baby shower,soda pop shower,pink bow baby shower,baby shower signs</x:v>
      </x:c>
      <x:c r="U285" s="176" t="str">
        <x:v>she's ready to pop</x:v>
      </x:c>
      <x:c r="V285" s="176" t="str">
        <x:v>ready to pop shower</x:v>
      </x:c>
      <x:c r="W285" s="176" t="str">
        <x:v>baby shower bundle</x:v>
      </x:c>
      <x:c r="X285" s="176" t="str">
        <x:v>invitation bundle</x:v>
      </x:c>
      <x:c r="Y285" s="176" t="str">
        <x:v>cola baby shower</x:v>
      </x:c>
      <x:c r="Z285" s="176" t="str">
        <x:v>girl baby shower</x:v>
      </x:c>
      <x:c r="AA285" s="176" t="str">
        <x:v>retro baby shower</x:v>
      </x:c>
      <x:c r="AB285" s="176" t="str">
        <x:v>baby shower decor</x:v>
      </x:c>
      <x:c r="AC285" s="176" t="str">
        <x:v>baby games bundle</x:v>
      </x:c>
      <x:c r="AD285" s="176" t="str">
        <x:v>soda baby shower</x:v>
      </x:c>
      <x:c r="AE285" s="176" t="str">
        <x:v>soda pop shower</x:v>
      </x:c>
      <x:c r="AF285" s="176" t="str">
        <x:v>pink bow baby shower</x:v>
      </x:c>
      <x:c r="AG285" s="176" t="str">
        <x:v>baby shower signs</x:v>
      </x:c>
      <x:c r="AH285" s="249" t="str">
        <x:v>Direct</x:v>
      </x:c>
      <x:c r="AI285" s="249" t="str">
        <x:v>Invitation suite</x:v>
      </x:c>
      <x:c r="AJ285" s="249" t="str">
        <x:v>Digital/printable</x:v>
      </x:c>
      <x:c r="AK285" s="249" t="str">
        <x:v>Title explicitly combines baby shower + invitation + bundle/set/suite</x:v>
      </x:c>
      <x:c r="AL285" s="250" t="n">
        <x:v>9</x:v>
      </x:c>
      <x:c r="AM285" s="244" t="n">
        <x:f>IF($AH285="Direct",$E285,"")</x:f>
        <x:v>34.99</x:v>
      </x:c>
      <x:c r="AN285" s="245" t="n">
        <x:f>IF($AH285="Direct",$F285,0)</x:f>
        <x:v>12</x:v>
      </x:c>
      <x:c r="AO285" s="246" t="n">
        <x:f>IF($AH285="Direct",$G285,0)</x:f>
        <x:v>420</x:v>
      </x:c>
      <x:c r="AP285" s="176" t="n">
        <x:f>IF($AH285="Direct",1,0)</x:f>
        <x:v>1</x:v>
      </x:c>
      <x:c r="AQ285" s="176" t="n">
        <x:f>IF(AND($AH285="Direct",$F285&gt;0),1,0)</x:f>
        <x:v>1</x:v>
      </x:c>
      <x:c r="AR285" s="176" t="str">
        <x:v>No</x:v>
      </x:c>
    </x:row>
    <x:row r="286">
      <x:c r="A286" s="176" t="str">
        <x:v>Safari Animals Baby Shower Bundle Template, Little Wild One Baby Shower Invitation Bundle, Jungle Baby Shower Decorations | WILD</x:v>
      </x:c>
      <x:c r="B286" s="176" t="str">
        <x:v>https://www.etsy.com/listing/1764536613/safari-animals-baby-shower-bundle</x:v>
      </x:c>
      <x:c r="C286" s="176" t="str">
        <x:v>AyaPaperBoutique</x:v>
      </x:c>
      <x:c r="D286" s="176" t="str">
        <x:v>https://www.etsy.com/shop/AyaPaperBoutique</x:v>
      </x:c>
      <x:c r="E286" s="244" t="n">
        <x:v>34.99</x:v>
      </x:c>
      <x:c r="F286" s="245" t="n">
        <x:v>12</x:v>
      </x:c>
      <x:c r="G286" s="246" t="n">
        <x:v>420</x:v>
      </x:c>
      <x:c r="H286" s="247" t="n">
        <x:v>0</x:v>
      </x:c>
      <x:c r="I286" s="245" t="n">
        <x:v>94</x:v>
      </x:c>
      <x:c r="J286" s="245" t="n">
        <x:v>8</x:v>
      </x:c>
      <x:c r="K286" s="176" t="str">
        <x:v>25 Mo.</x:v>
      </x:c>
      <x:c r="L286" s="245" t="n">
        <x:v>214</x:v>
      </x:c>
      <x:c r="M286" s="245" t="n">
        <x:v>0</x:v>
      </x:c>
      <x:c r="N286" s="245" t="n">
        <x:v>7318</x:v>
      </x:c>
      <x:c r="O286" s="176" t="str">
        <x:v>Paper &amp; Party Supplies</x:v>
      </x:c>
      <x:c r="P286" s="245" t="n">
        <x:v>71</x:v>
      </x:c>
      <x:c r="Q286" s="245" t="n">
        <x:v>75</x:v>
      </x:c>
      <x:c r="R286" s="248" t="n">
        <x:v>1.28</x:v>
      </x:c>
      <x:c r="S286" s="245" t="n">
        <x:v>38044</x:v>
      </x:c>
      <x:c r="T286" s="176" t="str">
        <x:v>safari baby shower,safari animals,baby shower bundle,invitation bundle,safari decorations,little wild one,wild one shower,baby shower decor,baby shower games,boy baby shower,gender neutral,safari baby bundle,jungle animals showe</x:v>
      </x:c>
      <x:c r="U286" s="176" t="str">
        <x:v>safari baby shower</x:v>
      </x:c>
      <x:c r="V286" s="176" t="str">
        <x:v>safari animals</x:v>
      </x:c>
      <x:c r="W286" s="176" t="str">
        <x:v>baby shower bundle</x:v>
      </x:c>
      <x:c r="X286" s="176" t="str">
        <x:v>invitation bundle</x:v>
      </x:c>
      <x:c r="Y286" s="176" t="str">
        <x:v>safari decorations</x:v>
      </x:c>
      <x:c r="Z286" s="176" t="str">
        <x:v>little wild one</x:v>
      </x:c>
      <x:c r="AA286" s="176" t="str">
        <x:v>wild one shower</x:v>
      </x:c>
      <x:c r="AB286" s="176" t="str">
        <x:v>baby shower decor</x:v>
      </x:c>
      <x:c r="AC286" s="176" t="str">
        <x:v>baby shower games</x:v>
      </x:c>
      <x:c r="AD286" s="176" t="str">
        <x:v>boy baby shower</x:v>
      </x:c>
      <x:c r="AE286" s="176" t="str">
        <x:v>gender neutral</x:v>
      </x:c>
      <x:c r="AF286" s="176" t="str">
        <x:v>safari baby bundle</x:v>
      </x:c>
      <x:c r="AG286" s="176" t="str">
        <x:v>jungle animals showe</x:v>
      </x:c>
      <x:c r="AH286" s="249" t="str">
        <x:v>Direct</x:v>
      </x:c>
      <x:c r="AI286" s="249" t="str">
        <x:v>Complete event bundle</x:v>
      </x:c>
      <x:c r="AJ286" s="249" t="str">
        <x:v>Digital/printable</x:v>
      </x:c>
      <x:c r="AK286" s="249" t="str">
        <x:v>Title explicitly combines baby shower + invitation + bundle/set/suite</x:v>
      </x:c>
      <x:c r="AL286" s="250" t="n">
        <x:v>25</x:v>
      </x:c>
      <x:c r="AM286" s="244" t="n">
        <x:f>IF($AH286="Direct",$E286,"")</x:f>
        <x:v>34.99</x:v>
      </x:c>
      <x:c r="AN286" s="245" t="n">
        <x:f>IF($AH286="Direct",$F286,0)</x:f>
        <x:v>12</x:v>
      </x:c>
      <x:c r="AO286" s="246" t="n">
        <x:f>IF($AH286="Direct",$G286,0)</x:f>
        <x:v>420</x:v>
      </x:c>
      <x:c r="AP286" s="176" t="n">
        <x:f>IF($AH286="Direct",1,0)</x:f>
        <x:v>1</x:v>
      </x:c>
      <x:c r="AQ286" s="176" t="n">
        <x:f>IF(AND($AH286="Direct",$F286&gt;0),1,0)</x:f>
        <x:v>1</x:v>
      </x:c>
      <x:c r="AR286" s="176" t="str">
        <x:v>No</x:v>
      </x:c>
    </x:row>
    <x:row r="287">
      <x:c r="A287" s="176" t="str">
        <x:v>Over the Moon Baby Shower Bundle, Bear Clouds Theme, Baby Shower Invitation Decor and Games, Editable Templates</x:v>
      </x:c>
      <x:c r="B287" s="176" t="str">
        <x:v>https://www.etsy.com/listing/1891901137/over-the-moon-baby-shower-bundle-bear</x:v>
      </x:c>
      <x:c r="C287" s="176" t="str">
        <x:v>LesrubaDesigns</x:v>
      </x:c>
      <x:c r="D287" s="176" t="str">
        <x:v>https://www.etsy.com/shop/LesrubaDesigns</x:v>
      </x:c>
      <x:c r="E287" s="244" t="n">
        <x:v>34.95</x:v>
      </x:c>
      <x:c r="F287" s="245" t="n">
        <x:v>12</x:v>
      </x:c>
      <x:c r="G287" s="246" t="n">
        <x:v>419</x:v>
      </x:c>
      <x:c r="H287" s="247" t="n">
        <x:v>0</x:v>
      </x:c>
      <x:c r="I287" s="245" t="n">
        <x:v>36</x:v>
      </x:c>
      <x:c r="J287" s="245" t="n">
        <x:v>4</x:v>
      </x:c>
      <x:c r="K287" s="176" t="str">
        <x:v>17 Mo.</x:v>
      </x:c>
      <x:c r="L287" s="245" t="n">
        <x:v>22</x:v>
      </x:c>
      <x:c r="M287" s="245" t="n">
        <x:v>0</x:v>
      </x:c>
      <x:c r="N287" s="245" t="n">
        <x:v>1261</x:v>
      </x:c>
      <x:c r="O287" s="176" t="str">
        <x:v>Paper &amp; Party Supplies</x:v>
      </x:c>
      <x:c r="P287" s="245" t="n">
        <x:v>49</x:v>
      </x:c>
      <x:c r="Q287" s="245" t="n">
        <x:v>30</x:v>
      </x:c>
      <x:c r="R287" s="248" t="n">
        <x:v>2.85</x:v>
      </x:c>
      <x:c r="S287" s="245" t="n">
        <x:v>1672</x:v>
      </x:c>
      <x:c r="T287" s="176" t="str">
        <x:v>digital download,editable template,baby shower welcome,over the moon,bear baby shower,moon baby shower,gender neutral baby,we are over the moon,girl baby shower,boy baby shower,baby shower bundle,baby shower party,over the moon bundle</x:v>
      </x:c>
      <x:c r="U287" s="176" t="str">
        <x:v>digital download</x:v>
      </x:c>
      <x:c r="V287" s="176" t="str">
        <x:v>editable template</x:v>
      </x:c>
      <x:c r="W287" s="176" t="str">
        <x:v>baby shower welcome</x:v>
      </x:c>
      <x:c r="X287" s="176" t="str">
        <x:v>over the moon</x:v>
      </x:c>
      <x:c r="Y287" s="176" t="str">
        <x:v>bear baby shower</x:v>
      </x:c>
      <x:c r="Z287" s="176" t="str">
        <x:v>moon baby shower</x:v>
      </x:c>
      <x:c r="AA287" s="176" t="str">
        <x:v>gender neutral baby</x:v>
      </x:c>
      <x:c r="AB287" s="176" t="str">
        <x:v>we are over the moon</x:v>
      </x:c>
      <x:c r="AC287" s="176" t="str">
        <x:v>girl baby shower</x:v>
      </x:c>
      <x:c r="AD287" s="176" t="str">
        <x:v>boy baby shower</x:v>
      </x:c>
      <x:c r="AE287" s="176" t="str">
        <x:v>baby shower bundle</x:v>
      </x:c>
      <x:c r="AF287" s="176" t="str">
        <x:v>baby shower party</x:v>
      </x:c>
      <x:c r="AG287" s="176" t="str">
        <x:v>over the moon bundle</x:v>
      </x:c>
      <x:c r="AH287" s="249" t="str">
        <x:v>Direct</x:v>
      </x:c>
      <x:c r="AI287" s="249" t="str">
        <x:v>Complete event bundle</x:v>
      </x:c>
      <x:c r="AJ287" s="249" t="str">
        <x:v>Digital/printable</x:v>
      </x:c>
      <x:c r="AK287" s="249" t="str">
        <x:v>Title explicitly combines baby shower + invitation + bundle/set/suite</x:v>
      </x:c>
      <x:c r="AL287" s="250" t="n">
        <x:v>17</x:v>
      </x:c>
      <x:c r="AM287" s="244" t="n">
        <x:f>IF($AH287="Direct",$E287,"")</x:f>
        <x:v>34.95</x:v>
      </x:c>
      <x:c r="AN287" s="245" t="n">
        <x:f>IF($AH287="Direct",$F287,0)</x:f>
        <x:v>12</x:v>
      </x:c>
      <x:c r="AO287" s="246" t="n">
        <x:f>IF($AH287="Direct",$G287,0)</x:f>
        <x:v>419</x:v>
      </x:c>
      <x:c r="AP287" s="176" t="n">
        <x:f>IF($AH287="Direct",1,0)</x:f>
        <x:v>1</x:v>
      </x:c>
      <x:c r="AQ287" s="176" t="n">
        <x:f>IF(AND($AH287="Direct",$F287&gt;0),1,0)</x:f>
        <x:v>1</x:v>
      </x:c>
      <x:c r="AR287" s="176" t="str">
        <x:v>No</x:v>
      </x:c>
    </x:row>
    <x:row r="288">
      <x:c r="A288" s="176" t="str">
        <x:v>She&amp;#39;s Ready to Pop Baby Shower Bundle, Red and Pink Retro Soda Canva Template</x:v>
      </x:c>
      <x:c r="B288" s="176" t="str">
        <x:v>https://www.etsy.com/listing/4489125253/pink-ready-to-pop-baby-shower-bundle</x:v>
      </x:c>
      <x:c r="C288" s="176" t="str">
        <x:v>MamaBearPaperie</x:v>
      </x:c>
      <x:c r="D288" s="176" t="str">
        <x:v>https://www.etsy.com/shop/MamaBearPaperie</x:v>
      </x:c>
      <x:c r="E288" s="244" t="n">
        <x:v>26.17</x:v>
      </x:c>
      <x:c r="F288" s="245" t="n">
        <x:v>16</x:v>
      </x:c>
      <x:c r="G288" s="246" t="n">
        <x:v>419</x:v>
      </x:c>
      <x:c r="H288" s="247" t="n">
        <x:v>0</x:v>
      </x:c>
      <x:c r="I288" s="245" t="n">
        <x:v>27</x:v>
      </x:c>
      <x:c r="J288" s="245" t="n">
        <x:v>2</x:v>
      </x:c>
      <x:c r="K288" s="176" t="str">
        <x:v>3 Mo.</x:v>
      </x:c>
      <x:c r="L288" s="245" t="n">
        <x:v>35</x:v>
      </x:c>
      <x:c r="M288" s="245" t="n">
        <x:v>1</x:v>
      </x:c>
      <x:c r="N288" s="245" t="n">
        <x:v>979</x:v>
      </x:c>
      <x:c r="O288" s="176" t="str">
        <x:v>Paper &amp; Party Supplies</x:v>
      </x:c>
      <x:c r="P288" s="245" t="n">
        <x:v>24</x:v>
      </x:c>
      <x:c r="Q288" s="245" t="n">
        <x:v>78</x:v>
      </x:c>
      <x:c r="R288" s="248" t="n">
        <x:v>2.76</x:v>
      </x:c>
      <x:c r="S288" s="245" t="n">
        <x:v>6061</x:v>
      </x:c>
      <x:c r="T288" s="176" t="str">
        <x:v>she is ready to pop,baby shower bundle,ready to pop bundle,dirty soda bar sign,retro soda pop,welcome sign,invitation template,dirty soda shower,retro baby shower,baby shower games,cola premade signs,coke baby shower,ready to pop sign</x:v>
      </x:c>
      <x:c r="U288" s="176" t="str">
        <x:v>she is ready to pop</x:v>
      </x:c>
      <x:c r="V288" s="176" t="str">
        <x:v>baby shower bundle</x:v>
      </x:c>
      <x:c r="W288" s="176" t="str">
        <x:v>ready to pop bundle</x:v>
      </x:c>
      <x:c r="X288" s="176" t="str">
        <x:v>dirty soda bar sign</x:v>
      </x:c>
      <x:c r="Y288" s="176" t="str">
        <x:v>retro soda pop</x:v>
      </x:c>
      <x:c r="Z288" s="176" t="str">
        <x:v>welcome sign</x:v>
      </x:c>
      <x:c r="AA288" s="176" t="str">
        <x:v>invitation template</x:v>
      </x:c>
      <x:c r="AB288" s="176" t="str">
        <x:v>dirty soda shower</x:v>
      </x:c>
      <x:c r="AC288" s="176" t="str">
        <x:v>retro baby shower</x:v>
      </x:c>
      <x:c r="AD288" s="176" t="str">
        <x:v>baby shower games</x:v>
      </x:c>
      <x:c r="AE288" s="176" t="str">
        <x:v>cola premade signs</x:v>
      </x:c>
      <x:c r="AF288" s="176" t="str">
        <x:v>coke baby shower</x:v>
      </x:c>
      <x:c r="AG288" s="176" t="str">
        <x:v>ready to pop sign</x:v>
      </x:c>
      <x:c r="AH288" s="249" t="str">
        <x:v>Adjacent</x:v>
      </x:c>
      <x:c r="AI288" s="249" t="str">
        <x:v>Other bundle</x:v>
      </x:c>
      <x:c r="AJ288" s="249" t="str">
        <x:v>Digital/printable</x:v>
      </x:c>
      <x:c r="AK288" s="249" t="str">
        <x:v>Baby shower bundle without invitation language</x:v>
      </x:c>
      <x:c r="AL288" s="250" t="n">
        <x:v>3</x:v>
      </x:c>
      <x:c r="AM288" s="244" t="str">
        <x:f>IF($AH288="Direct",$E288,"")</x:f>
      </x:c>
      <x:c r="AN288" s="245" t="n">
        <x:f>IF($AH288="Direct",$F288,0)</x:f>
        <x:v>0</x:v>
      </x:c>
      <x:c r="AO288" s="246" t="n">
        <x:f>IF($AH288="Direct",$G288,0)</x:f>
        <x:v>0</x:v>
      </x:c>
      <x:c r="AP288" s="176" t="n">
        <x:f>IF($AH288="Direct",1,0)</x:f>
        <x:v>0</x:v>
      </x:c>
      <x:c r="AQ288" s="176" t="n">
        <x:f>IF(AND($AH288="Direct",$F288&gt;0),1,0)</x:f>
        <x:v>0</x:v>
      </x:c>
      <x:c r="AR288" s="176" t="str">
        <x:v>No</x:v>
      </x:c>
    </x:row>
    <x:row r="289">
      <x:c r="A289" s="176" t="str">
        <x:v>Pastel Baby in Bloom Baby Shower Bundle, Editable Floral Invitation, Wildflower Premade Signs</x:v>
      </x:c>
      <x:c r="B289" s="176" t="str">
        <x:v>https://www.etsy.com/listing/4464931946/pastel-baby-in-bloom-baby-shower-bundle</x:v>
      </x:c>
      <x:c r="C289" s="176" t="str">
        <x:v>MamaBearPaperie</x:v>
      </x:c>
      <x:c r="D289" s="176" t="str">
        <x:v>https://www.etsy.com/shop/MamaBearPaperie</x:v>
      </x:c>
      <x:c r="E289" s="244" t="n">
        <x:v>26.17</x:v>
      </x:c>
      <x:c r="F289" s="245" t="n">
        <x:v>16</x:v>
      </x:c>
      <x:c r="G289" s="246" t="n">
        <x:v>419</x:v>
      </x:c>
      <x:c r="H289" s="247" t="n">
        <x:v>0</x:v>
      </x:c>
      <x:c r="I289" s="245" t="n">
        <x:v>67</x:v>
      </x:c>
      <x:c r="J289" s="245" t="n">
        <x:v>5</x:v>
      </x:c>
      <x:c r="K289" s="176" t="str">
        <x:v>4 Mo.</x:v>
      </x:c>
      <x:c r="L289" s="245" t="n">
        <x:v>53</x:v>
      </x:c>
      <x:c r="M289" s="245" t="n">
        <x:v>1</x:v>
      </x:c>
      <x:c r="N289" s="245" t="n">
        <x:v>1674</x:v>
      </x:c>
      <x:c r="O289" s="176" t="str">
        <x:v>Paper &amp; Party Supplies</x:v>
      </x:c>
      <x:c r="P289" s="245" t="n">
        <x:v>24</x:v>
      </x:c>
      <x:c r="Q289" s="245" t="n">
        <x:v>99</x:v>
      </x:c>
      <x:c r="R289" s="248" t="n">
        <x:v>4</x:v>
      </x:c>
      <x:c r="S289" s="245" t="n">
        <x:v>6061</x:v>
      </x:c>
      <x:c r="T289" s="176" t="str">
        <x:v>baby in bloom,baby shower bundle,baby in bloom invite,premade signs,wildflower invite,baby shower decor,girl baby shower,butterfly invitation,baby shower game,welcome sign,guess the due date,spring baby shower,pastel baby shower</x:v>
      </x:c>
      <x:c r="U289" s="176" t="str">
        <x:v>baby in bloom</x:v>
      </x:c>
      <x:c r="V289" s="176" t="str">
        <x:v>baby shower bundle</x:v>
      </x:c>
      <x:c r="W289" s="176" t="str">
        <x:v>baby in bloom invite</x:v>
      </x:c>
      <x:c r="X289" s="176" t="str">
        <x:v>premade signs</x:v>
      </x:c>
      <x:c r="Y289" s="176" t="str">
        <x:v>wildflower invite</x:v>
      </x:c>
      <x:c r="Z289" s="176" t="str">
        <x:v>baby shower decor</x:v>
      </x:c>
      <x:c r="AA289" s="176" t="str">
        <x:v>girl baby shower</x:v>
      </x:c>
      <x:c r="AB289" s="176" t="str">
        <x:v>butterfly invitation</x:v>
      </x:c>
      <x:c r="AC289" s="176" t="str">
        <x:v>baby shower game</x:v>
      </x:c>
      <x:c r="AD289" s="176" t="str">
        <x:v>welcome sign</x:v>
      </x:c>
      <x:c r="AE289" s="176" t="str">
        <x:v>guess the due date</x:v>
      </x:c>
      <x:c r="AF289" s="176" t="str">
        <x:v>spring baby shower</x:v>
      </x:c>
      <x:c r="AG289" s="176" t="str">
        <x:v>pastel baby shower</x:v>
      </x:c>
      <x:c r="AH289" s="249" t="str">
        <x:v>Direct</x:v>
      </x:c>
      <x:c r="AI289" s="249" t="str">
        <x:v>Invitation suite</x:v>
      </x:c>
      <x:c r="AJ289" s="249" t="str">
        <x:v>Digital/printable</x:v>
      </x:c>
      <x:c r="AK289" s="249" t="str">
        <x:v>Title explicitly combines baby shower + invitation + bundle/set/suite</x:v>
      </x:c>
      <x:c r="AL289" s="250" t="n">
        <x:v>4</x:v>
      </x:c>
      <x:c r="AM289" s="244" t="n">
        <x:f>IF($AH289="Direct",$E289,"")</x:f>
        <x:v>26.17</x:v>
      </x:c>
      <x:c r="AN289" s="245" t="n">
        <x:f>IF($AH289="Direct",$F289,0)</x:f>
        <x:v>16</x:v>
      </x:c>
      <x:c r="AO289" s="246" t="n">
        <x:f>IF($AH289="Direct",$G289,0)</x:f>
        <x:v>419</x:v>
      </x:c>
      <x:c r="AP289" s="176" t="n">
        <x:f>IF($AH289="Direct",1,0)</x:f>
        <x:v>1</x:v>
      </x:c>
      <x:c r="AQ289" s="176" t="n">
        <x:f>IF(AND($AH289="Direct",$F289&gt;0),1,0)</x:f>
        <x:v>1</x:v>
      </x:c>
      <x:c r="AR289" s="176" t="str">
        <x:v>No</x:v>
      </x:c>
    </x:row>
    <x:row r="290">
      <x:c r="A290" s="176" t="str">
        <x:v>Blue Baby Shower Invitation Template, Vintage Nursery Toys Invite, Teddy Bear Rocking Horse, Floral Editable Printable Download</x:v>
      </x:c>
      <x:c r="B290" s="176" t="str">
        <x:v>https://www.etsy.com/listing/4494764991/blue-baby-shower-invitation-template</x:v>
      </x:c>
      <x:c r="C290" s="176" t="str">
        <x:v>SoireeStationeryCo</x:v>
      </x:c>
      <x:c r="D290" s="176" t="str">
        <x:v>https://www.etsy.com/shop/SoireeStationeryCo</x:v>
      </x:c>
      <x:c r="E290" s="244" t="n">
        <x:v>11.99</x:v>
      </x:c>
      <x:c r="F290" s="245" t="n">
        <x:v>35</x:v>
      </x:c>
      <x:c r="G290" s="246" t="n">
        <x:v>417</x:v>
      </x:c>
      <x:c r="H290" s="247" t="n">
        <x:v>-100</x:v>
      </x:c>
      <x:c r="I290" s="245" t="n">
        <x:v>89</x:v>
      </x:c>
      <x:c r="J290" s="245" t="n">
        <x:v>3</x:v>
      </x:c>
      <x:c r="K290" s="176" t="str">
        <x:v>4 Mo.</x:v>
      </x:c>
      <x:c r="L290" s="245" t="n">
        <x:v>517</x:v>
      </x:c>
      <x:c r="M290" s="245" t="n">
        <x:v>1</x:v>
      </x:c>
      <x:c r="N290" s="245" t="n">
        <x:v>17694</x:v>
      </x:c>
      <x:c r="O290" s="176" t="str">
        <x:v>Paper &amp; Party Supplies</x:v>
      </x:c>
      <x:c r="P290" s="245" t="n">
        <x:v>39</x:v>
      </x:c>
      <x:c r="Q290" s="245" t="n">
        <x:v>100</x:v>
      </x:c>
      <x:c r="R290" s="248" t="n">
        <x:v>0.5</x:v>
      </x:c>
      <x:c r="S290" s="245" t="n">
        <x:v>5678</x:v>
      </x:c>
      <x:c r="T290" s="176" t="str">
        <x:v>blue baby shower,boy shower invite,vintage nursery,rocking horse,teddy bear invite,editable invite,floral baby invite,nursery shower,storybook shower,baby boy invite,classic baby,digital invite,baby in bloom</x:v>
      </x:c>
      <x:c r="U290" s="176" t="str">
        <x:v>blue baby shower</x:v>
      </x:c>
      <x:c r="V290" s="176" t="str">
        <x:v>boy shower invite</x:v>
      </x:c>
      <x:c r="W290" s="176" t="str">
        <x:v>vintage nursery</x:v>
      </x:c>
      <x:c r="X290" s="176" t="str">
        <x:v>rocking horse</x:v>
      </x:c>
      <x:c r="Y290" s="176" t="str">
        <x:v>teddy bear invite</x:v>
      </x:c>
      <x:c r="Z290" s="176" t="str">
        <x:v>editable invite</x:v>
      </x:c>
      <x:c r="AA290" s="176" t="str">
        <x:v>floral baby invite</x:v>
      </x:c>
      <x:c r="AB290" s="176" t="str">
        <x:v>nursery shower</x:v>
      </x:c>
      <x:c r="AC290" s="176" t="str">
        <x:v>storybook shower</x:v>
      </x:c>
      <x:c r="AD290" s="176" t="str">
        <x:v>baby boy invite</x:v>
      </x:c>
      <x:c r="AE290" s="176" t="str">
        <x:v>classic baby</x:v>
      </x:c>
      <x:c r="AF290" s="176" t="str">
        <x:v>digital invite</x:v>
      </x:c>
      <x:c r="AG290" s="176" t="str">
        <x:v>baby in bloom</x:v>
      </x:c>
      <x:c r="AH290" s="249" t="str">
        <x:v>Adjacent</x:v>
      </x:c>
      <x:c r="AI290" s="249" t="str">
        <x:v>Single invitation</x:v>
      </x:c>
      <x:c r="AJ290" s="249" t="str">
        <x:v>Digital/printable</x:v>
      </x:c>
      <x:c r="AK290" s="249" t="str">
        <x:v>Baby shower invitation without bundle language</x:v>
      </x:c>
      <x:c r="AL290" s="250" t="n">
        <x:v>4</x:v>
      </x:c>
      <x:c r="AM290" s="244" t="str">
        <x:f>IF($AH290="Direct",$E290,"")</x:f>
      </x:c>
      <x:c r="AN290" s="245" t="n">
        <x:f>IF($AH290="Direct",$F290,0)</x:f>
        <x:v>0</x:v>
      </x:c>
      <x:c r="AO290" s="246" t="n">
        <x:f>IF($AH290="Direct",$G290,0)</x:f>
        <x:v>0</x:v>
      </x:c>
      <x:c r="AP290" s="176" t="n">
        <x:f>IF($AH290="Direct",1,0)</x:f>
        <x:v>0</x:v>
      </x:c>
      <x:c r="AQ290" s="176" t="n">
        <x:f>IF(AND($AH290="Direct",$F290&gt;0),1,0)</x:f>
        <x:v>0</x:v>
      </x:c>
      <x:c r="AR290" s="176" t="str">
        <x:v>No</x:v>
      </x:c>
    </x:row>
    <x:row r="291">
      <x:c r="A291" s="176" t="str">
        <x:v>Sea You Soon Baby Shower Party Bundle | Blue Coastal Baby Sprinkle Invite | Beach Theme Gender Reveal Nautical Seashell Canva Template katie</x:v>
      </x:c>
      <x:c r="B291" s="176" t="str">
        <x:v>https://www.etsy.com/listing/4371098173/sea-you-soon-baby-shower-party-bundle</x:v>
      </x:c>
      <x:c r="C291" s="176" t="str">
        <x:v>greydigitaltreasures</x:v>
      </x:c>
      <x:c r="D291" s="176" t="str">
        <x:v>https://www.etsy.com/shop/greydigitaltreasures</x:v>
      </x:c>
      <x:c r="E291" s="244" t="n">
        <x:v>27.64</x:v>
      </x:c>
      <x:c r="F291" s="245" t="n">
        <x:v>15</x:v>
      </x:c>
      <x:c r="G291" s="246" t="n">
        <x:v>415</x:v>
      </x:c>
      <x:c r="H291" s="247" t="n">
        <x:v>0</x:v>
      </x:c>
      <x:c r="I291" s="245" t="n">
        <x:v>36</x:v>
      </x:c>
      <x:c r="J291" s="245" t="n">
        <x:v>3</x:v>
      </x:c>
      <x:c r="K291" s="176" t="str">
        <x:v>10 Mo.</x:v>
      </x:c>
      <x:c r="L291" s="245" t="n">
        <x:v>28</x:v>
      </x:c>
      <x:c r="M291" s="245" t="n">
        <x:v>0</x:v>
      </x:c>
      <x:c r="N291" s="245" t="n">
        <x:v>872</x:v>
      </x:c>
      <x:c r="O291" s="176" t="str">
        <x:v>Paper &amp; Party Supplies</x:v>
      </x:c>
      <x:c r="P291" s="245" t="n">
        <x:v>21</x:v>
      </x:c>
      <x:c r="Q291" s="245" t="n">
        <x:v>33</x:v>
      </x:c>
      <x:c r="R291" s="248" t="n">
        <x:v>4.13</x:v>
      </x:c>
      <x:c r="S291" s="245" t="n">
        <x:v>3394</x:v>
      </x:c>
      <x:c r="T291" s="176" t="str">
        <x:v>welcome sign,menu gift card,diaper raffle books,games names place,phone evite e-vite,under the sea,neutral bow ribbon,coquette shell,summer island party,handdrawn whimsical,whimsy hand drawn,splish splash,seaside grandma pool</x:v>
      </x:c>
      <x:c r="U291" s="176" t="str">
        <x:v>welcome sign</x:v>
      </x:c>
      <x:c r="V291" s="176" t="str">
        <x:v>menu gift card</x:v>
      </x:c>
      <x:c r="W291" s="176" t="str">
        <x:v>diaper raffle books</x:v>
      </x:c>
      <x:c r="X291" s="176" t="str">
        <x:v>games names place</x:v>
      </x:c>
      <x:c r="Y291" s="176" t="str">
        <x:v>phone evite e-vite</x:v>
      </x:c>
      <x:c r="Z291" s="176" t="str">
        <x:v>under the sea</x:v>
      </x:c>
      <x:c r="AA291" s="176" t="str">
        <x:v>neutral bow ribbon</x:v>
      </x:c>
      <x:c r="AB291" s="176" t="str">
        <x:v>coquette shell</x:v>
      </x:c>
      <x:c r="AC291" s="176" t="str">
        <x:v>summer island party</x:v>
      </x:c>
      <x:c r="AD291" s="176" t="str">
        <x:v>handdrawn whimsical</x:v>
      </x:c>
      <x:c r="AE291" s="176" t="str">
        <x:v>whimsy hand drawn</x:v>
      </x:c>
      <x:c r="AF291" s="176" t="str">
        <x:v>splish splash</x:v>
      </x:c>
      <x:c r="AG291" s="176" t="str">
        <x:v>seaside grandma pool</x:v>
      </x:c>
      <x:c r="AH291" s="249" t="str">
        <x:v>Direct</x:v>
      </x:c>
      <x:c r="AI291" s="249" t="str">
        <x:v>Invitation suite</x:v>
      </x:c>
      <x:c r="AJ291" s="249" t="str">
        <x:v>Digital/printable</x:v>
      </x:c>
      <x:c r="AK291" s="249" t="str">
        <x:v>Title explicitly combines baby shower + invitation + bundle/set/suite</x:v>
      </x:c>
      <x:c r="AL291" s="250" t="n">
        <x:v>10</x:v>
      </x:c>
      <x:c r="AM291" s="244" t="n">
        <x:f>IF($AH291="Direct",$E291,"")</x:f>
        <x:v>27.64</x:v>
      </x:c>
      <x:c r="AN291" s="245" t="n">
        <x:f>IF($AH291="Direct",$F291,0)</x:f>
        <x:v>15</x:v>
      </x:c>
      <x:c r="AO291" s="246" t="n">
        <x:f>IF($AH291="Direct",$G291,0)</x:f>
        <x:v>415</x:v>
      </x:c>
      <x:c r="AP291" s="176" t="n">
        <x:f>IF($AH291="Direct",1,0)</x:f>
        <x:v>1</x:v>
      </x:c>
      <x:c r="AQ291" s="176" t="n">
        <x:f>IF(AND($AH291="Direct",$F291&gt;0),1,0)</x:f>
        <x:v>1</x:v>
      </x:c>
      <x:c r="AR291" s="176" t="str">
        <x:v>No</x:v>
      </x:c>
    </x:row>
    <x:row r="292">
      <x:c r="A292" s="176" t="str">
        <x:v>It&amp;#39;s a Boy Story Baby shower Invitation website with music and RSVP | Toy Story Baby Shower invitation | Digital Editable Birthday template</x:v>
      </x:c>
      <x:c r="B292" s="176" t="str">
        <x:v>https://www.etsy.com/listing/4517682346/its-a-boy-story-baby-shower-invitation</x:v>
      </x:c>
      <x:c r="C292" s="176" t="str">
        <x:v>DreamyLoly</x:v>
      </x:c>
      <x:c r="D292" s="176" t="str">
        <x:v>https://www.etsy.com/shop/DreamyLoly</x:v>
      </x:c>
      <x:c r="E292" s="244" t="n">
        <x:v>23</x:v>
      </x:c>
      <x:c r="F292" s="245" t="n">
        <x:v>18</x:v>
      </x:c>
      <x:c r="G292" s="246" t="n">
        <x:v>414</x:v>
      </x:c>
      <x:c r="H292" s="247" t="n">
        <x:v>400</x:v>
      </x:c>
      <x:c r="I292" s="245" t="n">
        <x:v>72</x:v>
      </x:c>
      <x:c r="J292" s="245" t="n">
        <x:v>6</x:v>
      </x:c>
      <x:c r="K292" s="176" t="str">
        <x:v>1 Mo.</x:v>
      </x:c>
      <x:c r="L292" s="245" t="n">
        <x:v>91</x:v>
      </x:c>
      <x:c r="M292" s="245" t="n">
        <x:v>6</x:v>
      </x:c>
      <x:c r="N292" s="245" t="n">
        <x:v>2757</x:v>
      </x:c>
      <x:c r="O292" s="176" t="str">
        <x:v>Paper &amp; Party Supplies</x:v>
      </x:c>
      <x:c r="P292" s="245" t="n">
        <x:v>11</x:v>
      </x:c>
      <x:c r="Q292" s="245" t="n">
        <x:v>100</x:v>
      </x:c>
      <x:c r="R292" s="248" t="n">
        <x:v>2.61</x:v>
      </x:c>
      <x:c r="S292" s="245" t="n">
        <x:v>1786</x:v>
      </x:c>
      <x:c r="T292" s="176" t="str">
        <x:v>disney toy story,toy story kids,toy story birthday,toy story party,toy story invitation,buzz lightyear,forky invite,woody invitation,woody birthday,toy story invite,editable template,cowboy invitation,boy baby shower</x:v>
      </x:c>
      <x:c r="U292" s="176" t="str">
        <x:v>disney toy story</x:v>
      </x:c>
      <x:c r="V292" s="176" t="str">
        <x:v>toy story kids</x:v>
      </x:c>
      <x:c r="W292" s="176" t="str">
        <x:v>toy story birthday</x:v>
      </x:c>
      <x:c r="X292" s="176" t="str">
        <x:v>toy story party</x:v>
      </x:c>
      <x:c r="Y292" s="176" t="str">
        <x:v>toy story invitation</x:v>
      </x:c>
      <x:c r="Z292" s="176" t="str">
        <x:v>buzz lightyear</x:v>
      </x:c>
      <x:c r="AA292" s="176" t="str">
        <x:v>forky invite</x:v>
      </x:c>
      <x:c r="AB292" s="176" t="str">
        <x:v>woody invitation</x:v>
      </x:c>
      <x:c r="AC292" s="176" t="str">
        <x:v>woody birthday</x:v>
      </x:c>
      <x:c r="AD292" s="176" t="str">
        <x:v>toy story invite</x:v>
      </x:c>
      <x:c r="AE292" s="176" t="str">
        <x:v>editable template</x:v>
      </x:c>
      <x:c r="AF292" s="176" t="str">
        <x:v>cowboy invitation</x:v>
      </x:c>
      <x:c r="AG292" s="176" t="str">
        <x:v>boy baby shower</x:v>
      </x:c>
      <x:c r="AH292" s="249" t="str">
        <x:v>Adjacent</x:v>
      </x:c>
      <x:c r="AI292" s="249" t="str">
        <x:v>Single invitation</x:v>
      </x:c>
      <x:c r="AJ292" s="249" t="str">
        <x:v>Digital/printable</x:v>
      </x:c>
      <x:c r="AK292" s="249" t="str">
        <x:v>Baby shower invitation without bundle language</x:v>
      </x:c>
      <x:c r="AL292" s="250" t="n">
        <x:v>1</x:v>
      </x:c>
      <x:c r="AM292" s="244" t="str">
        <x:f>IF($AH292="Direct",$E292,"")</x:f>
      </x:c>
      <x:c r="AN292" s="245" t="n">
        <x:f>IF($AH292="Direct",$F292,0)</x:f>
        <x:v>0</x:v>
      </x:c>
      <x:c r="AO292" s="246" t="n">
        <x:f>IF($AH292="Direct",$G292,0)</x:f>
        <x:v>0</x:v>
      </x:c>
      <x:c r="AP292" s="176" t="n">
        <x:f>IF($AH292="Direct",1,0)</x:f>
        <x:v>0</x:v>
      </x:c>
      <x:c r="AQ292" s="176" t="n">
        <x:f>IF(AND($AH292="Direct",$F292&gt;0),1,0)</x:f>
        <x:v>0</x:v>
      </x:c>
      <x:c r="AR292" s="176" t="str">
        <x:v>Yes</x:v>
      </x:c>
    </x:row>
    <x:row r="293">
      <x:c r="A293" s="176" t="str">
        <x:v>Little Fisherman Baby Shower Invitation, A Little Fisherman is on the way, RSVP Digital Website Canva Template LFMBS001</x:v>
      </x:c>
      <x:c r="B293" s="176" t="str">
        <x:v>https://www.etsy.com/listing/4519414345/little-fisherman-baby-shower-invitation</x:v>
      </x:c>
      <x:c r="C293" s="176" t="str">
        <x:v>LittleCutieParty</x:v>
      </x:c>
      <x:c r="D293" s="176" t="str">
        <x:v>https://www.etsy.com/shop/LittleCutieParty</x:v>
      </x:c>
      <x:c r="E293" s="244" t="n">
        <x:v>24</x:v>
      </x:c>
      <x:c r="F293" s="245" t="n">
        <x:v>17</x:v>
      </x:c>
      <x:c r="G293" s="246" t="n">
        <x:v>408</x:v>
      </x:c>
      <x:c r="H293" s="247" t="n">
        <x:v>0</x:v>
      </x:c>
      <x:c r="I293" s="245" t="n">
        <x:v>16</x:v>
      </x:c>
      <x:c r="J293" s="245" t="n">
        <x:v>1</x:v>
      </x:c>
      <x:c r="K293" s="176" t="str">
        <x:v>1 Mo.</x:v>
      </x:c>
      <x:c r="L293" s="245" t="n">
        <x:v>13</x:v>
      </x:c>
      <x:c r="M293" s="245" t="n">
        <x:v>1</x:v>
      </x:c>
      <x:c r="N293" s="245" t="n">
        <x:v>224</x:v>
      </x:c>
      <x:c r="O293" s="176" t="str">
        <x:v>Paper &amp; Party Supplies</x:v>
      </x:c>
      <x:c r="P293" s="245" t="n">
        <x:v>121</x:v>
      </x:c>
      <x:c r="Q293" s="245" t="n">
        <x:v>51</x:v>
      </x:c>
      <x:c r="R293" s="248" t="n">
        <x:v>7.14</x:v>
      </x:c>
      <x:c r="S293" s="245" t="n">
        <x:v>11166</x:v>
      </x:c>
      <x:c r="T293" s="176" t="str">
        <x:v>rsvp trackable,clickable invitation,invitation rsvp,rsvp baby shower,invitation website,interactive invite,a little fisherman,little fisherman,baby fisherman,fishing baby shower,fish baby shower,fishing party,fisherman babyshower</x:v>
      </x:c>
      <x:c r="U293" s="176" t="str">
        <x:v>rsvp trackable</x:v>
      </x:c>
      <x:c r="V293" s="176" t="str">
        <x:v>clickable invitation</x:v>
      </x:c>
      <x:c r="W293" s="176" t="str">
        <x:v>invitation rsvp</x:v>
      </x:c>
      <x:c r="X293" s="176" t="str">
        <x:v>rsvp baby shower</x:v>
      </x:c>
      <x:c r="Y293" s="176" t="str">
        <x:v>invitation website</x:v>
      </x:c>
      <x:c r="Z293" s="176" t="str">
        <x:v>interactive invite</x:v>
      </x:c>
      <x:c r="AA293" s="176" t="str">
        <x:v>a little fisherman</x:v>
      </x:c>
      <x:c r="AB293" s="176" t="str">
        <x:v>little fisherman</x:v>
      </x:c>
      <x:c r="AC293" s="176" t="str">
        <x:v>baby fisherman</x:v>
      </x:c>
      <x:c r="AD293" s="176" t="str">
        <x:v>fishing baby shower</x:v>
      </x:c>
      <x:c r="AE293" s="176" t="str">
        <x:v>fish baby shower</x:v>
      </x:c>
      <x:c r="AF293" s="176" t="str">
        <x:v>fishing party</x:v>
      </x:c>
      <x:c r="AG293" s="176" t="str">
        <x:v>fisherman babyshower</x:v>
      </x:c>
      <x:c r="AH293" s="249" t="str">
        <x:v>Adjacent</x:v>
      </x:c>
      <x:c r="AI293" s="249" t="str">
        <x:v>Single invitation</x:v>
      </x:c>
      <x:c r="AJ293" s="249" t="str">
        <x:v>Digital/printable</x:v>
      </x:c>
      <x:c r="AK293" s="249" t="str">
        <x:v>Baby shower invitation without bundle language</x:v>
      </x:c>
      <x:c r="AL293" s="250" t="n">
        <x:v>1</x:v>
      </x:c>
      <x:c r="AM293" s="244" t="str">
        <x:f>IF($AH293="Direct",$E293,"")</x:f>
      </x:c>
      <x:c r="AN293" s="245" t="n">
        <x:f>IF($AH293="Direct",$F293,0)</x:f>
        <x:v>0</x:v>
      </x:c>
      <x:c r="AO293" s="246" t="n">
        <x:f>IF($AH293="Direct",$G293,0)</x:f>
        <x:v>0</x:v>
      </x:c>
      <x:c r="AP293" s="176" t="n">
        <x:f>IF($AH293="Direct",1,0)</x:f>
        <x:v>0</x:v>
      </x:c>
      <x:c r="AQ293" s="176" t="n">
        <x:f>IF(AND($AH293="Direct",$F293&gt;0),1,0)</x:f>
        <x:v>0</x:v>
      </x:c>
      <x:c r="AR293" s="176" t="str">
        <x:v>No</x:v>
      </x:c>
    </x:row>
    <x:row r="294">
      <x:c r="A294" s="176" t="str">
        <x:v>Berry Sweet Baby Shower Invitation Digital, Berry Sweet Baby Shower Canva Template, Interactive Invitation, RSVP Digital Invite BRSBS001</x:v>
      </x:c>
      <x:c r="B294" s="176" t="str">
        <x:v>https://www.etsy.com/listing/4518396082/berry-sweet-baby-shower-invitation</x:v>
      </x:c>
      <x:c r="C294" s="176" t="str">
        <x:v>LittleCutieParty</x:v>
      </x:c>
      <x:c r="D294" s="176" t="str">
        <x:v>https://www.etsy.com/shop/LittleCutieParty</x:v>
      </x:c>
      <x:c r="E294" s="244" t="n">
        <x:v>24</x:v>
      </x:c>
      <x:c r="F294" s="245" t="n">
        <x:v>17</x:v>
      </x:c>
      <x:c r="G294" s="246" t="n">
        <x:v>408</x:v>
      </x:c>
      <x:c r="H294" s="247" t="n">
        <x:v>0</x:v>
      </x:c>
      <x:c r="I294" s="245" t="n">
        <x:v>14</x:v>
      </x:c>
      <x:c r="J294" s="245" t="n">
        <x:v>1</x:v>
      </x:c>
      <x:c r="K294" s="176" t="str">
        <x:v>1 Mo.</x:v>
      </x:c>
      <x:c r="L294" s="245" t="n">
        <x:v>4</x:v>
      </x:c>
      <x:c r="M294" s="245" t="n">
        <x:v>1</x:v>
      </x:c>
      <x:c r="N294" s="245" t="n">
        <x:v>127</x:v>
      </x:c>
      <x:c r="O294" s="176" t="str">
        <x:v>Paper &amp; Party Supplies</x:v>
      </x:c>
      <x:c r="P294" s="245" t="n">
        <x:v>121</x:v>
      </x:c>
      <x:c r="Q294" s="245" t="n">
        <x:v>36</x:v>
      </x:c>
      <x:c r="R294" s="248" t="n">
        <x:v>11.02</x:v>
      </x:c>
      <x:c r="S294" s="245" t="n">
        <x:v>11166</x:v>
      </x:c>
      <x:c r="T294" s="176" t="str">
        <x:v>rsvp trackable,clickable invitation,invitation rsvp,rsvp baby shower,invitation website,blueberry,strawberry,berry baby shower,berry sweet baby,berry sweet,baby on the way,baby announcement,berry baby</x:v>
      </x:c>
      <x:c r="U294" s="176" t="str">
        <x:v>rsvp trackable</x:v>
      </x:c>
      <x:c r="V294" s="176" t="str">
        <x:v>clickable invitation</x:v>
      </x:c>
      <x:c r="W294" s="176" t="str">
        <x:v>invitation rsvp</x:v>
      </x:c>
      <x:c r="X294" s="176" t="str">
        <x:v>rsvp baby shower</x:v>
      </x:c>
      <x:c r="Y294" s="176" t="str">
        <x:v>invitation website</x:v>
      </x:c>
      <x:c r="Z294" s="176" t="str">
        <x:v>blueberry</x:v>
      </x:c>
      <x:c r="AA294" s="176" t="str">
        <x:v>strawberry</x:v>
      </x:c>
      <x:c r="AB294" s="176" t="str">
        <x:v>berry baby shower</x:v>
      </x:c>
      <x:c r="AC294" s="176" t="str">
        <x:v>berry sweet baby</x:v>
      </x:c>
      <x:c r="AD294" s="176" t="str">
        <x:v>berry sweet</x:v>
      </x:c>
      <x:c r="AE294" s="176" t="str">
        <x:v>baby on the way</x:v>
      </x:c>
      <x:c r="AF294" s="176" t="str">
        <x:v>baby announcement</x:v>
      </x:c>
      <x:c r="AG294" s="176" t="str">
        <x:v>berry baby</x:v>
      </x:c>
      <x:c r="AH294" s="249" t="str">
        <x:v>Adjacent</x:v>
      </x:c>
      <x:c r="AI294" s="249" t="str">
        <x:v>Single invitation</x:v>
      </x:c>
      <x:c r="AJ294" s="249" t="str">
        <x:v>Digital/printable</x:v>
      </x:c>
      <x:c r="AK294" s="249" t="str">
        <x:v>Baby shower invitation without bundle language</x:v>
      </x:c>
      <x:c r="AL294" s="250" t="n">
        <x:v>1</x:v>
      </x:c>
      <x:c r="AM294" s="244" t="str">
        <x:f>IF($AH294="Direct",$E294,"")</x:f>
      </x:c>
      <x:c r="AN294" s="245" t="n">
        <x:f>IF($AH294="Direct",$F294,0)</x:f>
        <x:v>0</x:v>
      </x:c>
      <x:c r="AO294" s="246" t="n">
        <x:f>IF($AH294="Direct",$G294,0)</x:f>
        <x:v>0</x:v>
      </x:c>
      <x:c r="AP294" s="176" t="n">
        <x:f>IF($AH294="Direct",1,0)</x:f>
        <x:v>0</x:v>
      </x:c>
      <x:c r="AQ294" s="176" t="n">
        <x:f>IF(AND($AH294="Direct",$F294&gt;0),1,0)</x:f>
        <x:v>0</x:v>
      </x:c>
      <x:c r="AR294" s="176" t="str">
        <x:v>No</x:v>
      </x:c>
    </x:row>
    <x:row r="295">
      <x:c r="A295" s="176" t="str">
        <x:v>Touchdown or Cheer Gender Reveal BOY Video Announcement African American Football Digital Editable Template</x:v>
      </x:c>
      <x:c r="B295" s="176" t="str">
        <x:v>https://www.etsy.com/listing/4430265357/touchdown-or-cheer-gender-reveal-boy</x:v>
      </x:c>
      <x:c r="C295" s="176" t="str">
        <x:v>VectorNestParty</x:v>
      </x:c>
      <x:c r="D295" s="176" t="str">
        <x:v>https://www.etsy.com/shop/VectorNestParty</x:v>
      </x:c>
      <x:c r="E295" s="244" t="n">
        <x:v>16.99</x:v>
      </x:c>
      <x:c r="F295" s="245" t="n">
        <x:v>24</x:v>
      </x:c>
      <x:c r="G295" s="246" t="n">
        <x:v>408</x:v>
      </x:c>
      <x:c r="H295" s="247" t="n">
        <x:v>0</x:v>
      </x:c>
      <x:c r="I295" s="245" t="n">
        <x:v>70</x:v>
      </x:c>
      <x:c r="J295" s="245" t="n">
        <x:v>6</x:v>
      </x:c>
      <x:c r="K295" s="176" t="str">
        <x:v>7 Mo.</x:v>
      </x:c>
      <x:c r="L295" s="245" t="n">
        <x:v>52</x:v>
      </x:c>
      <x:c r="M295" s="245" t="n">
        <x:v>1</x:v>
      </x:c>
      <x:c r="N295" s="245" t="n">
        <x:v>1528</x:v>
      </x:c>
      <x:c r="O295" s="176" t="str">
        <x:v>Paper &amp; Party Supplies</x:v>
      </x:c>
      <x:c r="P295" s="245" t="n">
        <x:v>12</x:v>
      </x:c>
      <x:c r="Q295" s="245" t="n">
        <x:v>60</x:v>
      </x:c>
      <x:c r="R295" s="248" t="n">
        <x:v>4.58</x:v>
      </x:c>
      <x:c r="S295" s="245" t="n">
        <x:v>4229</x:v>
      </x:c>
      <x:c r="T295" s="176" t="str">
        <x:v>gender reveal invite,video invitation,pink or blue invite,african american inv,he or she invitation,baby shower invite,black gender reveal,pregnancy announce,gender announcement,little mvp or cheer,boy gender reveal,football gender rev,african boy gender</x:v>
      </x:c>
      <x:c r="U295" s="176" t="str">
        <x:v>gender reveal invite</x:v>
      </x:c>
      <x:c r="V295" s="176" t="str">
        <x:v>video invitation</x:v>
      </x:c>
      <x:c r="W295" s="176" t="str">
        <x:v>pink or blue invite</x:v>
      </x:c>
      <x:c r="X295" s="176" t="str">
        <x:v>african american inv</x:v>
      </x:c>
      <x:c r="Y295" s="176" t="str">
        <x:v>he or she invitation</x:v>
      </x:c>
      <x:c r="Z295" s="176" t="str">
        <x:v>baby shower invite</x:v>
      </x:c>
      <x:c r="AA295" s="176" t="str">
        <x:v>black gender reveal</x:v>
      </x:c>
      <x:c r="AB295" s="176" t="str">
        <x:v>pregnancy announce</x:v>
      </x:c>
      <x:c r="AC295" s="176" t="str">
        <x:v>gender announcement</x:v>
      </x:c>
      <x:c r="AD295" s="176" t="str">
        <x:v>little mvp or cheer</x:v>
      </x:c>
      <x:c r="AE295" s="176" t="str">
        <x:v>boy gender reveal</x:v>
      </x:c>
      <x:c r="AF295" s="176" t="str">
        <x:v>football gender rev</x:v>
      </x:c>
      <x:c r="AG295" s="176" t="str">
        <x:v>african boy gender</x:v>
      </x:c>
      <x:c r="AH295" s="249" t="str">
        <x:v>Off-niche</x:v>
      </x:c>
      <x:c r="AI295" s="249" t="str">
        <x:v>Other</x:v>
      </x:c>
      <x:c r="AJ295" s="249" t="str">
        <x:v>Digital/printable</x:v>
      </x:c>
      <x:c r="AK295" s="249" t="str">
        <x:v>Title is outside the baby-shower invitation-bundle market</x:v>
      </x:c>
      <x:c r="AL295" s="250" t="n">
        <x:v>7</x:v>
      </x:c>
      <x:c r="AM295" s="244" t="str">
        <x:f>IF($AH295="Direct",$E295,"")</x:f>
      </x:c>
      <x:c r="AN295" s="245" t="n">
        <x:f>IF($AH295="Direct",$F295,0)</x:f>
        <x:v>0</x:v>
      </x:c>
      <x:c r="AO295" s="246" t="n">
        <x:f>IF($AH295="Direct",$G295,0)</x:f>
        <x:v>0</x:v>
      </x:c>
      <x:c r="AP295" s="176" t="n">
        <x:f>IF($AH295="Direct",1,0)</x:f>
        <x:v>0</x:v>
      </x:c>
      <x:c r="AQ295" s="176" t="n">
        <x:f>IF(AND($AH295="Direct",$F295&gt;0),1,0)</x:f>
        <x:v>0</x:v>
      </x:c>
      <x:c r="AR295" s="176" t="str">
        <x:v>No</x:v>
      </x:c>
    </x:row>
    <x:row r="296">
      <x:c r="A296" s="176" t="str">
        <x:v>Cornhole and Beer Baby Shower Invitation Chalkboard Printable Baby Sprinkle Baby Q, Grill Couples Shower BBQ Party Invite, EDITABLE TEMPLATE</x:v>
      </x:c>
      <x:c r="B296" s="176" t="str">
        <x:v>https://www.etsy.com/listing/1264985174/cornhole-and-beer-baby-shower-invitation</x:v>
      </x:c>
      <x:c r="C296" s="176" t="str">
        <x:v>MabbRoseDesigns</x:v>
      </x:c>
      <x:c r="D296" s="176" t="str">
        <x:v>https://www.etsy.com/shop/MabbRoseDesigns</x:v>
      </x:c>
      <x:c r="E296" s="244" t="n">
        <x:v>11.99</x:v>
      </x:c>
      <x:c r="F296" s="245" t="n">
        <x:v>34</x:v>
      </x:c>
      <x:c r="G296" s="246" t="n">
        <x:v>408</x:v>
      </x:c>
      <x:c r="H296" s="247" t="n">
        <x:v>0</x:v>
      </x:c>
      <x:c r="I296" s="245" t="n">
        <x:v>331</x:v>
      </x:c>
      <x:c r="J296" s="245" t="n">
        <x:v>20</x:v>
      </x:c>
      <x:c r="K296" s="176" t="str">
        <x:v>47 Mo.</x:v>
      </x:c>
      <x:c r="L296" s="245" t="n">
        <x:v>179</x:v>
      </x:c>
      <x:c r="M296" s="245" t="n">
        <x:v>0</x:v>
      </x:c>
      <x:c r="N296" s="245" t="n">
        <x:v>4549</x:v>
      </x:c>
      <x:c r="O296" s="176" t="str">
        <x:v>Paper &amp; Party Supplies</x:v>
      </x:c>
      <x:c r="P296" s="245" t="n">
        <x:v>190</x:v>
      </x:c>
      <x:c r="Q296" s="245" t="n">
        <x:v>36</x:v>
      </x:c>
      <x:c r="R296" s="248" t="n">
        <x:v>7.28</x:v>
      </x:c>
      <x:c r="S296" s="245" t="n">
        <x:v>146219</x:v>
      </x:c>
      <x:c r="T296" s="176" t="str">
        <x:v>invite invitation,editable template,gender reveal,a baby is brewing,pregger kegger,coed couples shower,diapers too,dad man shower,cornhole brew and,bag toss game,backyard games,beer baby shower,dudes baby sprinkle</x:v>
      </x:c>
      <x:c r="U296" s="176" t="str">
        <x:v>invite invitation</x:v>
      </x:c>
      <x:c r="V296" s="176" t="str">
        <x:v>editable template</x:v>
      </x:c>
      <x:c r="W296" s="176" t="str">
        <x:v>gender reveal</x:v>
      </x:c>
      <x:c r="X296" s="176" t="str">
        <x:v>a baby is brewing</x:v>
      </x:c>
      <x:c r="Y296" s="176" t="str">
        <x:v>pregger kegger</x:v>
      </x:c>
      <x:c r="Z296" s="176" t="str">
        <x:v>coed couples shower</x:v>
      </x:c>
      <x:c r="AA296" s="176" t="str">
        <x:v>diapers too</x:v>
      </x:c>
      <x:c r="AB296" s="176" t="str">
        <x:v>dad man shower</x:v>
      </x:c>
      <x:c r="AC296" s="176" t="str">
        <x:v>cornhole brew and</x:v>
      </x:c>
      <x:c r="AD296" s="176" t="str">
        <x:v>bag toss game</x:v>
      </x:c>
      <x:c r="AE296" s="176" t="str">
        <x:v>backyard games</x:v>
      </x:c>
      <x:c r="AF296" s="176" t="str">
        <x:v>beer baby shower</x:v>
      </x:c>
      <x:c r="AG296" s="176" t="str">
        <x:v>dudes baby sprinkle</x:v>
      </x:c>
      <x:c r="AH296" s="249" t="str">
        <x:v>Adjacent</x:v>
      </x:c>
      <x:c r="AI296" s="249" t="str">
        <x:v>Single invitation</x:v>
      </x:c>
      <x:c r="AJ296" s="249" t="str">
        <x:v>Digital/printable</x:v>
      </x:c>
      <x:c r="AK296" s="249" t="str">
        <x:v>Baby shower invitation without bundle language</x:v>
      </x:c>
      <x:c r="AL296" s="250" t="n">
        <x:v>47</x:v>
      </x:c>
      <x:c r="AM296" s="244" t="str">
        <x:f>IF($AH296="Direct",$E296,"")</x:f>
      </x:c>
      <x:c r="AN296" s="245" t="n">
        <x:f>IF($AH296="Direct",$F296,0)</x:f>
        <x:v>0</x:v>
      </x:c>
      <x:c r="AO296" s="246" t="n">
        <x:f>IF($AH296="Direct",$G296,0)</x:f>
        <x:v>0</x:v>
      </x:c>
      <x:c r="AP296" s="176" t="n">
        <x:f>IF($AH296="Direct",1,0)</x:f>
        <x:v>0</x:v>
      </x:c>
      <x:c r="AQ296" s="176" t="n">
        <x:f>IF(AND($AH296="Direct",$F296&gt;0),1,0)</x:f>
        <x:v>0</x:v>
      </x:c>
      <x:c r="AR296" s="176" t="str">
        <x:v>No</x:v>
      </x:c>
    </x:row>
    <x:row r="297">
      <x:c r="A297" s="176" t="str">
        <x:v>A Berry Sweet Baby Shower Invitation Template Canva, Strawberry Baby Girl Shower Digital Invite, Editable Website Invitation with RSVP</x:v>
      </x:c>
      <x:c r="B297" s="176" t="str">
        <x:v>https://www.etsy.com/listing/4480235376/a-berry-sweet-baby-shower-invitation</x:v>
      </x:c>
      <x:c r="C297" s="176" t="str">
        <x:v>DiamondJadeDesigns</x:v>
      </x:c>
      <x:c r="D297" s="176" t="str">
        <x:v>https://www.etsy.com/shop/DiamondJadeDesigns</x:v>
      </x:c>
      <x:c r="E297" s="244" t="n">
        <x:v>29</x:v>
      </x:c>
      <x:c r="F297" s="245" t="n">
        <x:v>14</x:v>
      </x:c>
      <x:c r="G297" s="246" t="n">
        <x:v>406</x:v>
      </x:c>
      <x:c r="H297" s="247" t="n">
        <x:v>0</x:v>
      </x:c>
      <x:c r="I297" s="245" t="n">
        <x:v>62</x:v>
      </x:c>
      <x:c r="J297" s="245" t="n">
        <x:v>5</x:v>
      </x:c>
      <x:c r="K297" s="176" t="str">
        <x:v>4 Mo.</x:v>
      </x:c>
      <x:c r="L297" s="245" t="n">
        <x:v>70</x:v>
      </x:c>
      <x:c r="M297" s="245" t="n">
        <x:v>1</x:v>
      </x:c>
      <x:c r="N297" s="245" t="n">
        <x:v>1882</x:v>
      </x:c>
      <x:c r="O297" s="176" t="str">
        <x:v>Paper &amp; Party Supplies</x:v>
      </x:c>
      <x:c r="P297" s="245" t="n">
        <x:v>30</x:v>
      </x:c>
      <x:c r="Q297" s="245" t="n">
        <x:v>100</x:v>
      </x:c>
      <x:c r="R297" s="248" t="n">
        <x:v>3.29</x:v>
      </x:c>
      <x:c r="S297" s="245" t="n">
        <x:v>1211</x:v>
      </x:c>
      <x:c r="T297" s="176" t="str">
        <x:v>berry sweet baby,berry sweet shower,strawberry shower,strawberry baby,baby girl shower,pink baby shower,baby shower template,canva invitation,editable baby invite,baby shower evite,baby shower website,digital baby invite,animated invitation</x:v>
      </x:c>
      <x:c r="U297" s="176" t="str">
        <x:v>berry sweet baby</x:v>
      </x:c>
      <x:c r="V297" s="176" t="str">
        <x:v>berry sweet shower</x:v>
      </x:c>
      <x:c r="W297" s="176" t="str">
        <x:v>strawberry shower</x:v>
      </x:c>
      <x:c r="X297" s="176" t="str">
        <x:v>strawberry baby</x:v>
      </x:c>
      <x:c r="Y297" s="176" t="str">
        <x:v>baby girl shower</x:v>
      </x:c>
      <x:c r="Z297" s="176" t="str">
        <x:v>pink baby shower</x:v>
      </x:c>
      <x:c r="AA297" s="176" t="str">
        <x:v>baby shower template</x:v>
      </x:c>
      <x:c r="AB297" s="176" t="str">
        <x:v>canva invitation</x:v>
      </x:c>
      <x:c r="AC297" s="176" t="str">
        <x:v>editable baby invite</x:v>
      </x:c>
      <x:c r="AD297" s="176" t="str">
        <x:v>baby shower evite</x:v>
      </x:c>
      <x:c r="AE297" s="176" t="str">
        <x:v>baby shower website</x:v>
      </x:c>
      <x:c r="AF297" s="176" t="str">
        <x:v>digital baby invite</x:v>
      </x:c>
      <x:c r="AG297" s="176" t="str">
        <x:v>animated invitation</x:v>
      </x:c>
      <x:c r="AH297" s="249" t="str">
        <x:v>Adjacent</x:v>
      </x:c>
      <x:c r="AI297" s="249" t="str">
        <x:v>Single invitation</x:v>
      </x:c>
      <x:c r="AJ297" s="249" t="str">
        <x:v>Digital/printable</x:v>
      </x:c>
      <x:c r="AK297" s="249" t="str">
        <x:v>Baby shower invitation without bundle language</x:v>
      </x:c>
      <x:c r="AL297" s="250" t="n">
        <x:v>4</x:v>
      </x:c>
      <x:c r="AM297" s="244" t="str">
        <x:f>IF($AH297="Direct",$E297,"")</x:f>
      </x:c>
      <x:c r="AN297" s="245" t="n">
        <x:f>IF($AH297="Direct",$F297,0)</x:f>
        <x:v>0</x:v>
      </x:c>
      <x:c r="AO297" s="246" t="n">
        <x:f>IF($AH297="Direct",$G297,0)</x:f>
        <x:v>0</x:v>
      </x:c>
      <x:c r="AP297" s="176" t="n">
        <x:f>IF($AH297="Direct",1,0)</x:f>
        <x:v>0</x:v>
      </x:c>
      <x:c r="AQ297" s="176" t="n">
        <x:f>IF(AND($AH297="Direct",$F297&gt;0),1,0)</x:f>
        <x:v>0</x:v>
      </x:c>
      <x:c r="AR297" s="176" t="str">
        <x:v>No</x:v>
      </x:c>
    </x:row>
    <x:row r="298">
      <x:c r="A298" s="176" t="str">
        <x:v>She’s The Cherry On Top Baby Shower Invitation Template Canva, Pink Cherry Baby Shower Digital Invite, Coquette Baby Shower Website w/ RSVP</x:v>
      </x:c>
      <x:c r="B298" s="176" t="str">
        <x:v>https://www.etsy.com/listing/4506588550/shes-the-cherry-on-top-baby-shower</x:v>
      </x:c>
      <x:c r="C298" s="176" t="str">
        <x:v>DiamondJadeDesigns</x:v>
      </x:c>
      <x:c r="D298" s="176" t="str">
        <x:v>https://www.etsy.com/shop/DiamondJadeDesigns</x:v>
      </x:c>
      <x:c r="E298" s="244" t="n">
        <x:v>29</x:v>
      </x:c>
      <x:c r="F298" s="245" t="n">
        <x:v>14</x:v>
      </x:c>
      <x:c r="G298" s="246" t="n">
        <x:v>406</x:v>
      </x:c>
      <x:c r="H298" s="247" t="n">
        <x:v>0</x:v>
      </x:c>
      <x:c r="I298" s="245" t="n">
        <x:v>12</x:v>
      </x:c>
      <x:c r="J298" s="245" t="n">
        <x:v>1</x:v>
      </x:c>
      <x:c r="K298" s="176" t="str">
        <x:v>2 Mo.</x:v>
      </x:c>
      <x:c r="L298" s="245" t="n">
        <x:v>15</x:v>
      </x:c>
      <x:c r="M298" s="245" t="n">
        <x:v>1</x:v>
      </x:c>
      <x:c r="N298" s="245" t="n">
        <x:v>331</x:v>
      </x:c>
      <x:c r="O298" s="176" t="str">
        <x:v>Paper &amp; Party Supplies</x:v>
      </x:c>
      <x:c r="P298" s="245" t="n">
        <x:v>30</x:v>
      </x:c>
      <x:c r="Q298" s="245" t="n">
        <x:v>48</x:v>
      </x:c>
      <x:c r="R298" s="248" t="n">
        <x:v>3.63</x:v>
      </x:c>
      <x:c r="S298" s="245" t="n">
        <x:v>1211</x:v>
      </x:c>
      <x:c r="T298" s="176" t="str">
        <x:v>cherry baby shower,cherry on top,coquette baby shower,pink baby shower,girl baby shower,shes the cherry,she is the cherry,cherry on top baby,cherry invite,bow baby shower,canva invitation,baby shower rsvp,digital invite rsvp</x:v>
      </x:c>
      <x:c r="U298" s="176" t="str">
        <x:v>cherry baby shower</x:v>
      </x:c>
      <x:c r="V298" s="176" t="str">
        <x:v>cherry on top</x:v>
      </x:c>
      <x:c r="W298" s="176" t="str">
        <x:v>coquette baby shower</x:v>
      </x:c>
      <x:c r="X298" s="176" t="str">
        <x:v>pink baby shower</x:v>
      </x:c>
      <x:c r="Y298" s="176" t="str">
        <x:v>girl baby shower</x:v>
      </x:c>
      <x:c r="Z298" s="176" t="str">
        <x:v>shes the cherry</x:v>
      </x:c>
      <x:c r="AA298" s="176" t="str">
        <x:v>she is the cherry</x:v>
      </x:c>
      <x:c r="AB298" s="176" t="str">
        <x:v>cherry on top baby</x:v>
      </x:c>
      <x:c r="AC298" s="176" t="str">
        <x:v>cherry invite</x:v>
      </x:c>
      <x:c r="AD298" s="176" t="str">
        <x:v>bow baby shower</x:v>
      </x:c>
      <x:c r="AE298" s="176" t="str">
        <x:v>canva invitation</x:v>
      </x:c>
      <x:c r="AF298" s="176" t="str">
        <x:v>baby shower rsvp</x:v>
      </x:c>
      <x:c r="AG298" s="176" t="str">
        <x:v>digital invite rsvp</x:v>
      </x:c>
      <x:c r="AH298" s="249" t="str">
        <x:v>Adjacent</x:v>
      </x:c>
      <x:c r="AI298" s="249" t="str">
        <x:v>Single invitation</x:v>
      </x:c>
      <x:c r="AJ298" s="249" t="str">
        <x:v>Digital/printable</x:v>
      </x:c>
      <x:c r="AK298" s="249" t="str">
        <x:v>Baby shower invitation without bundle language</x:v>
      </x:c>
      <x:c r="AL298" s="250" t="n">
        <x:v>2</x:v>
      </x:c>
      <x:c r="AM298" s="244" t="str">
        <x:f>IF($AH298="Direct",$E298,"")</x:f>
      </x:c>
      <x:c r="AN298" s="245" t="n">
        <x:f>IF($AH298="Direct",$F298,0)</x:f>
        <x:v>0</x:v>
      </x:c>
      <x:c r="AO298" s="246" t="n">
        <x:f>IF($AH298="Direct",$G298,0)</x:f>
        <x:v>0</x:v>
      </x:c>
      <x:c r="AP298" s="176" t="n">
        <x:f>IF($AH298="Direct",1,0)</x:f>
        <x:v>0</x:v>
      </x:c>
      <x:c r="AQ298" s="176" t="n">
        <x:f>IF(AND($AH298="Direct",$F298&gt;0),1,0)</x:f>
        <x:v>0</x:v>
      </x:c>
      <x:c r="AR298" s="176" t="str">
        <x:v>No</x:v>
      </x:c>
    </x:row>
    <x:row r="299">
      <x:c r="A299" s="176" t="str">
        <x:v>Pink A Little Love Bug Baby Shower Invitation Template Canva, Ladybug Baby Shower Digital Invite, Baby Girl Website Invitation with RSVP</x:v>
      </x:c>
      <x:c r="B299" s="176" t="str">
        <x:v>https://www.etsy.com/listing/4510109688/pink-a-little-love-bug-baby-shower</x:v>
      </x:c>
      <x:c r="C299" s="176" t="str">
        <x:v>DiamondJadeDesigns</x:v>
      </x:c>
      <x:c r="D299" s="176" t="str">
        <x:v>https://www.etsy.com/shop/DiamondJadeDesigns</x:v>
      </x:c>
      <x:c r="E299" s="244" t="n">
        <x:v>29</x:v>
      </x:c>
      <x:c r="F299" s="245" t="n">
        <x:v>14</x:v>
      </x:c>
      <x:c r="G299" s="246" t="n">
        <x:v>406</x:v>
      </x:c>
      <x:c r="H299" s="247" t="n">
        <x:v>0</x:v>
      </x:c>
      <x:c r="I299" s="245" t="n">
        <x:v>12</x:v>
      </x:c>
      <x:c r="J299" s="245" t="n">
        <x:v>1</x:v>
      </x:c>
      <x:c r="K299" s="176" t="str">
        <x:v>2 Mo.</x:v>
      </x:c>
      <x:c r="L299" s="245" t="n">
        <x:v>18</x:v>
      </x:c>
      <x:c r="M299" s="245" t="n">
        <x:v>1</x:v>
      </x:c>
      <x:c r="N299" s="245" t="n">
        <x:v>308</x:v>
      </x:c>
      <x:c r="O299" s="176" t="str">
        <x:v>Paper &amp; Party Supplies</x:v>
      </x:c>
      <x:c r="P299" s="245" t="n">
        <x:v>30</x:v>
      </x:c>
      <x:c r="Q299" s="245" t="n">
        <x:v>45</x:v>
      </x:c>
      <x:c r="R299" s="248" t="n">
        <x:v>3.9</x:v>
      </x:c>
      <x:c r="S299" s="245" t="n">
        <x:v>1211</x:v>
      </x:c>
      <x:c r="T299" s="176" t="str">
        <x:v>a little love bug,love bug baby shower,pink ladybug baby,baby girl shower,ladybug invite,baby shower invite,girly baby shower,pink baby shower,canva template,canva invitation,floral baby shower,digital invite rsvp,ladybug baby shower</x:v>
      </x:c>
      <x:c r="U299" s="176" t="str">
        <x:v>a little love bug</x:v>
      </x:c>
      <x:c r="V299" s="176" t="str">
        <x:v>love bug baby shower</x:v>
      </x:c>
      <x:c r="W299" s="176" t="str">
        <x:v>pink ladybug baby</x:v>
      </x:c>
      <x:c r="X299" s="176" t="str">
        <x:v>baby girl shower</x:v>
      </x:c>
      <x:c r="Y299" s="176" t="str">
        <x:v>ladybug invite</x:v>
      </x:c>
      <x:c r="Z299" s="176" t="str">
        <x:v>baby shower invite</x:v>
      </x:c>
      <x:c r="AA299" s="176" t="str">
        <x:v>girly baby shower</x:v>
      </x:c>
      <x:c r="AB299" s="176" t="str">
        <x:v>pink baby shower</x:v>
      </x:c>
      <x:c r="AC299" s="176" t="str">
        <x:v>canva template</x:v>
      </x:c>
      <x:c r="AD299" s="176" t="str">
        <x:v>canva invitation</x:v>
      </x:c>
      <x:c r="AE299" s="176" t="str">
        <x:v>floral baby shower</x:v>
      </x:c>
      <x:c r="AF299" s="176" t="str">
        <x:v>digital invite rsvp</x:v>
      </x:c>
      <x:c r="AG299" s="176" t="str">
        <x:v>ladybug baby shower</x:v>
      </x:c>
      <x:c r="AH299" s="249" t="str">
        <x:v>Adjacent</x:v>
      </x:c>
      <x:c r="AI299" s="249" t="str">
        <x:v>Single invitation</x:v>
      </x:c>
      <x:c r="AJ299" s="249" t="str">
        <x:v>Digital/printable</x:v>
      </x:c>
      <x:c r="AK299" s="249" t="str">
        <x:v>Baby shower invitation without bundle language</x:v>
      </x:c>
      <x:c r="AL299" s="250" t="n">
        <x:v>2</x:v>
      </x:c>
      <x:c r="AM299" s="244" t="str">
        <x:f>IF($AH299="Direct",$E299,"")</x:f>
      </x:c>
      <x:c r="AN299" s="245" t="n">
        <x:f>IF($AH299="Direct",$F299,0)</x:f>
        <x:v>0</x:v>
      </x:c>
      <x:c r="AO299" s="246" t="n">
        <x:f>IF($AH299="Direct",$G299,0)</x:f>
        <x:v>0</x:v>
      </x:c>
      <x:c r="AP299" s="176" t="n">
        <x:f>IF($AH299="Direct",1,0)</x:f>
        <x:v>0</x:v>
      </x:c>
      <x:c r="AQ299" s="176" t="n">
        <x:f>IF(AND($AH299="Direct",$F299&gt;0),1,0)</x:f>
        <x:v>0</x:v>
      </x:c>
      <x:c r="AR299" s="176" t="str">
        <x:v>No</x:v>
      </x:c>
    </x:row>
    <x:row r="300">
      <x:c r="A300" s="176" t="str">
        <x:v>Tiny Toes &amp; Pretty Bows Baby Shower Invitation Template Canva, Pink Baby Girl Shower Digital Invite, Coquette Website Invitation with RSVP</x:v>
      </x:c>
      <x:c r="B300" s="176" t="str">
        <x:v>https://www.etsy.com/listing/4512863530/tiny-toes-pretty-bows-baby-shower</x:v>
      </x:c>
      <x:c r="C300" s="176" t="str">
        <x:v>DiamondJadeDesigns</x:v>
      </x:c>
      <x:c r="D300" s="176" t="str">
        <x:v>https://www.etsy.com/shop/DiamondJadeDesigns</x:v>
      </x:c>
      <x:c r="E300" s="244" t="n">
        <x:v>29</x:v>
      </x:c>
      <x:c r="F300" s="245" t="n">
        <x:v>14</x:v>
      </x:c>
      <x:c r="G300" s="246" t="n">
        <x:v>406</x:v>
      </x:c>
      <x:c r="H300" s="247" t="n">
        <x:v>0</x:v>
      </x:c>
      <x:c r="I300" s="245" t="n">
        <x:v>12</x:v>
      </x:c>
      <x:c r="J300" s="245" t="n">
        <x:v>1</x:v>
      </x:c>
      <x:c r="K300" s="176" t="str">
        <x:v>2 Mo.</x:v>
      </x:c>
      <x:c r="L300" s="245" t="n">
        <x:v>45</x:v>
      </x:c>
      <x:c r="M300" s="245" t="n">
        <x:v>1</x:v>
      </x:c>
      <x:c r="N300" s="245" t="n">
        <x:v>1099</x:v>
      </x:c>
      <x:c r="O300" s="176" t="str">
        <x:v>Paper &amp; Party Supplies</x:v>
      </x:c>
      <x:c r="P300" s="245" t="n">
        <x:v>30</x:v>
      </x:c>
      <x:c r="Q300" s="245" t="n">
        <x:v>100</x:v>
      </x:c>
      <x:c r="R300" s="248" t="n">
        <x:v>1.09</x:v>
      </x:c>
      <x:c r="S300" s="245" t="n">
        <x:v>1211</x:v>
      </x:c>
      <x:c r="T300" s="176" t="str">
        <x:v>tiny toes pretty bow,pretty bows baby,coquette baby shower,pink baby shower,bow baby shower,girly baby shower,ballerina baby,ballet baby shower,canva template,canva invitation,teddy bear baby,digital invite rsvp,tiny toes and pretty</x:v>
      </x:c>
      <x:c r="U300" s="176" t="str">
        <x:v>tiny toes pretty bow</x:v>
      </x:c>
      <x:c r="V300" s="176" t="str">
        <x:v>pretty bows baby</x:v>
      </x:c>
      <x:c r="W300" s="176" t="str">
        <x:v>coquette baby shower</x:v>
      </x:c>
      <x:c r="X300" s="176" t="str">
        <x:v>pink baby shower</x:v>
      </x:c>
      <x:c r="Y300" s="176" t="str">
        <x:v>bow baby shower</x:v>
      </x:c>
      <x:c r="Z300" s="176" t="str">
        <x:v>girly baby shower</x:v>
      </x:c>
      <x:c r="AA300" s="176" t="str">
        <x:v>ballerina baby</x:v>
      </x:c>
      <x:c r="AB300" s="176" t="str">
        <x:v>ballet baby shower</x:v>
      </x:c>
      <x:c r="AC300" s="176" t="str">
        <x:v>canva template</x:v>
      </x:c>
      <x:c r="AD300" s="176" t="str">
        <x:v>canva invitation</x:v>
      </x:c>
      <x:c r="AE300" s="176" t="str">
        <x:v>teddy bear baby</x:v>
      </x:c>
      <x:c r="AF300" s="176" t="str">
        <x:v>digital invite rsvp</x:v>
      </x:c>
      <x:c r="AG300" s="176" t="str">
        <x:v>tiny toes and pretty</x:v>
      </x:c>
      <x:c r="AH300" s="249" t="str">
        <x:v>Adjacent</x:v>
      </x:c>
      <x:c r="AI300" s="249" t="str">
        <x:v>Single invitation</x:v>
      </x:c>
      <x:c r="AJ300" s="249" t="str">
        <x:v>Digital/printable</x:v>
      </x:c>
      <x:c r="AK300" s="249" t="str">
        <x:v>Baby shower invitation without bundle language</x:v>
      </x:c>
      <x:c r="AL300" s="250" t="n">
        <x:v>2</x:v>
      </x:c>
      <x:c r="AM300" s="244" t="str">
        <x:f>IF($AH300="Direct",$E300,"")</x:f>
      </x:c>
      <x:c r="AN300" s="245" t="n">
        <x:f>IF($AH300="Direct",$F300,0)</x:f>
        <x:v>0</x:v>
      </x:c>
      <x:c r="AO300" s="246" t="n">
        <x:f>IF($AH300="Direct",$G300,0)</x:f>
        <x:v>0</x:v>
      </x:c>
      <x:c r="AP300" s="176" t="n">
        <x:f>IF($AH300="Direct",1,0)</x:f>
        <x:v>0</x:v>
      </x:c>
      <x:c r="AQ300" s="176" t="n">
        <x:f>IF(AND($AH300="Direct",$F300&gt;0),1,0)</x:f>
        <x:v>0</x:v>
      </x:c>
      <x:c r="AR300" s="176" t="str">
        <x:v>No</x:v>
      </x:c>
    </x:row>
    <x:row r="301">
      <x:c r="A301" s="176" t="str">
        <x:v>Pink We Can Bearly Wait Baby Shower Invitation Template (Canva), Teddy Bear Baby Girl Digital Invite with RSVP</x:v>
      </x:c>
      <x:c r="B301" s="176" t="str">
        <x:v>https://www.etsy.com/listing/4501073640/pink-we-can-bearly-wait-baby-shower</x:v>
      </x:c>
      <x:c r="C301" s="176" t="str">
        <x:v>DiamondJadeDesigns</x:v>
      </x:c>
      <x:c r="D301" s="176" t="str">
        <x:v>https://www.etsy.com/shop/DiamondJadeDesigns</x:v>
      </x:c>
      <x:c r="E301" s="244" t="n">
        <x:v>29</x:v>
      </x:c>
      <x:c r="F301" s="245" t="n">
        <x:v>14</x:v>
      </x:c>
      <x:c r="G301" s="246" t="n">
        <x:v>406</x:v>
      </x:c>
      <x:c r="H301" s="247" t="n">
        <x:v>0</x:v>
      </x:c>
      <x:c r="I301" s="245" t="n">
        <x:v>12</x:v>
      </x:c>
      <x:c r="J301" s="245" t="n">
        <x:v>1</x:v>
      </x:c>
      <x:c r="K301" s="176" t="str">
        <x:v>2 Mo.</x:v>
      </x:c>
      <x:c r="L301" s="245" t="n">
        <x:v>21</x:v>
      </x:c>
      <x:c r="M301" s="245" t="n">
        <x:v>1</x:v>
      </x:c>
      <x:c r="N301" s="245" t="n">
        <x:v>472</x:v>
      </x:c>
      <x:c r="O301" s="176" t="str">
        <x:v>Paper &amp; Party Supplies</x:v>
      </x:c>
      <x:c r="P301" s="245" t="n">
        <x:v>30</x:v>
      </x:c>
      <x:c r="Q301" s="245" t="n">
        <x:v>60</x:v>
      </x:c>
      <x:c r="R301" s="248" t="n">
        <x:v>2.54</x:v>
      </x:c>
      <x:c r="S301" s="245" t="n">
        <x:v>1211</x:v>
      </x:c>
      <x:c r="T301" s="176" t="str">
        <x:v>we can bearly wait,teddy bear shower,baby girl shower,pink baby shower,teddy bear invite,baby shower invite,canva template,girly baby shower,bear baby shower,pink teddy theme,neutral pink baby,pink teddy bear baby,pastel pink baby</x:v>
      </x:c>
      <x:c r="U301" s="176" t="str">
        <x:v>we can bearly wait</x:v>
      </x:c>
      <x:c r="V301" s="176" t="str">
        <x:v>teddy bear shower</x:v>
      </x:c>
      <x:c r="W301" s="176" t="str">
        <x:v>baby girl shower</x:v>
      </x:c>
      <x:c r="X301" s="176" t="str">
        <x:v>pink baby shower</x:v>
      </x:c>
      <x:c r="Y301" s="176" t="str">
        <x:v>teddy bear invite</x:v>
      </x:c>
      <x:c r="Z301" s="176" t="str">
        <x:v>baby shower invite</x:v>
      </x:c>
      <x:c r="AA301" s="176" t="str">
        <x:v>canva template</x:v>
      </x:c>
      <x:c r="AB301" s="176" t="str">
        <x:v>girly baby shower</x:v>
      </x:c>
      <x:c r="AC301" s="176" t="str">
        <x:v>bear baby shower</x:v>
      </x:c>
      <x:c r="AD301" s="176" t="str">
        <x:v>pink teddy theme</x:v>
      </x:c>
      <x:c r="AE301" s="176" t="str">
        <x:v>neutral pink baby</x:v>
      </x:c>
      <x:c r="AF301" s="176" t="str">
        <x:v>pink teddy bear baby</x:v>
      </x:c>
      <x:c r="AG301" s="176" t="str">
        <x:v>pastel pink baby</x:v>
      </x:c>
      <x:c r="AH301" s="249" t="str">
        <x:v>Adjacent</x:v>
      </x:c>
      <x:c r="AI301" s="249" t="str">
        <x:v>Single invitation</x:v>
      </x:c>
      <x:c r="AJ301" s="249" t="str">
        <x:v>Digital/printable</x:v>
      </x:c>
      <x:c r="AK301" s="249" t="str">
        <x:v>Baby shower invitation without bundle language</x:v>
      </x:c>
      <x:c r="AL301" s="250" t="n">
        <x:v>2</x:v>
      </x:c>
      <x:c r="AM301" s="244" t="str">
        <x:f>IF($AH301="Direct",$E301,"")</x:f>
      </x:c>
      <x:c r="AN301" s="245" t="n">
        <x:f>IF($AH301="Direct",$F301,0)</x:f>
        <x:v>0</x:v>
      </x:c>
      <x:c r="AO301" s="246" t="n">
        <x:f>IF($AH301="Direct",$G301,0)</x:f>
        <x:v>0</x:v>
      </x:c>
      <x:c r="AP301" s="176" t="n">
        <x:f>IF($AH301="Direct",1,0)</x:f>
        <x:v>0</x:v>
      </x:c>
      <x:c r="AQ301" s="176" t="n">
        <x:f>IF(AND($AH301="Direct",$F301&gt;0),1,0)</x:f>
        <x:v>0</x:v>
      </x:c>
      <x:c r="AR301" s="176" t="str">
        <x:v>No</x:v>
      </x:c>
    </x:row>
    <x:row r="302">
      <x:c r="A302" s="176" t="str">
        <x:v>A Little Duckling Baby Shower Invitation Template Canva, Mallard Duck Baby Shower Digital Invite, Vintage Hunting Baby Shower Website w RSVP</x:v>
      </x:c>
      <x:c r="B302" s="176" t="str">
        <x:v>https://www.etsy.com/listing/4508513621/a-little-duckling-baby-shower-invitation</x:v>
      </x:c>
      <x:c r="C302" s="176" t="str">
        <x:v>DiamondJadeDesigns</x:v>
      </x:c>
      <x:c r="D302" s="176" t="str">
        <x:v>https://www.etsy.com/shop/DiamondJadeDesigns</x:v>
      </x:c>
      <x:c r="E302" s="244" t="n">
        <x:v>29</x:v>
      </x:c>
      <x:c r="F302" s="245" t="n">
        <x:v>14</x:v>
      </x:c>
      <x:c r="G302" s="246" t="n">
        <x:v>406</x:v>
      </x:c>
      <x:c r="H302" s="247" t="n">
        <x:v>0</x:v>
      </x:c>
      <x:c r="I302" s="245" t="n">
        <x:v>37</x:v>
      </x:c>
      <x:c r="J302" s="245" t="n">
        <x:v>3</x:v>
      </x:c>
      <x:c r="K302" s="176" t="str">
        <x:v>2 Mo.</x:v>
      </x:c>
      <x:c r="L302" s="245" t="n">
        <x:v>16</x:v>
      </x:c>
      <x:c r="M302" s="245" t="n">
        <x:v>2</x:v>
      </x:c>
      <x:c r="N302" s="245" t="n">
        <x:v>209</x:v>
      </x:c>
      <x:c r="O302" s="176" t="str">
        <x:v>Paper &amp; Party Supplies</x:v>
      </x:c>
      <x:c r="P302" s="245" t="n">
        <x:v>30</x:v>
      </x:c>
      <x:c r="Q302" s="245" t="n">
        <x:v>36</x:v>
      </x:c>
      <x:c r="R302" s="248" t="n">
        <x:v>17.7</x:v>
      </x:c>
      <x:c r="S302" s="245" t="n">
        <x:v>1211</x:v>
      </x:c>
      <x:c r="T302" s="176" t="str">
        <x:v>duckling baby shower,duck baby shower,mallard duck baby,duckling invite,hunting baby shower,woodland baby shower,boy baby shower,rustic baby shower,green baby shower,canva invitation,digital invite rsvp,canva invite,a little duckling</x:v>
      </x:c>
      <x:c r="U302" s="176" t="str">
        <x:v>duckling baby shower</x:v>
      </x:c>
      <x:c r="V302" s="176" t="str">
        <x:v>duck baby shower</x:v>
      </x:c>
      <x:c r="W302" s="176" t="str">
        <x:v>mallard duck baby</x:v>
      </x:c>
      <x:c r="X302" s="176" t="str">
        <x:v>duckling invite</x:v>
      </x:c>
      <x:c r="Y302" s="176" t="str">
        <x:v>hunting baby shower</x:v>
      </x:c>
      <x:c r="Z302" s="176" t="str">
        <x:v>woodland baby shower</x:v>
      </x:c>
      <x:c r="AA302" s="176" t="str">
        <x:v>boy baby shower</x:v>
      </x:c>
      <x:c r="AB302" s="176" t="str">
        <x:v>rustic baby shower</x:v>
      </x:c>
      <x:c r="AC302" s="176" t="str">
        <x:v>green baby shower</x:v>
      </x:c>
      <x:c r="AD302" s="176" t="str">
        <x:v>canva invitation</x:v>
      </x:c>
      <x:c r="AE302" s="176" t="str">
        <x:v>digital invite rsvp</x:v>
      </x:c>
      <x:c r="AF302" s="176" t="str">
        <x:v>canva invite</x:v>
      </x:c>
      <x:c r="AG302" s="176" t="str">
        <x:v>a little duckling</x:v>
      </x:c>
      <x:c r="AH302" s="249" t="str">
        <x:v>Adjacent</x:v>
      </x:c>
      <x:c r="AI302" s="249" t="str">
        <x:v>Single invitation</x:v>
      </x:c>
      <x:c r="AJ302" s="249" t="str">
        <x:v>Digital/printable</x:v>
      </x:c>
      <x:c r="AK302" s="249" t="str">
        <x:v>Baby shower invitation without bundle language</x:v>
      </x:c>
      <x:c r="AL302" s="250" t="n">
        <x:v>2</x:v>
      </x:c>
      <x:c r="AM302" s="244" t="str">
        <x:f>IF($AH302="Direct",$E302,"")</x:f>
      </x:c>
      <x:c r="AN302" s="245" t="n">
        <x:f>IF($AH302="Direct",$F302,0)</x:f>
        <x:v>0</x:v>
      </x:c>
      <x:c r="AO302" s="246" t="n">
        <x:f>IF($AH302="Direct",$G302,0)</x:f>
        <x:v>0</x:v>
      </x:c>
      <x:c r="AP302" s="176" t="n">
        <x:f>IF($AH302="Direct",1,0)</x:f>
        <x:v>0</x:v>
      </x:c>
      <x:c r="AQ302" s="176" t="n">
        <x:f>IF(AND($AH302="Direct",$F302&gt;0),1,0)</x:f>
        <x:v>0</x:v>
      </x:c>
      <x:c r="AR302" s="176" t="str">
        <x:v>No</x:v>
      </x:c>
    </x:row>
    <x:row r="303">
      <x:c r="A303" s="176" t="str">
        <x:v>Pink Classic Pooh Little Hunny Baby Girl Shower Invitation Template Canva, Vintage Bear Digital Invite, Honey Bee Storybook Invite w/ RSVP</x:v>
      </x:c>
      <x:c r="B303" s="176" t="str">
        <x:v>https://www.etsy.com/listing/4519296588/pink-classic-pooh-little-hunny-baby-girl</x:v>
      </x:c>
      <x:c r="C303" s="176" t="str">
        <x:v>DiamondJadeDesigns</x:v>
      </x:c>
      <x:c r="D303" s="176" t="str">
        <x:v>https://www.etsy.com/shop/DiamondJadeDesigns</x:v>
      </x:c>
      <x:c r="E303" s="244" t="n">
        <x:v>29</x:v>
      </x:c>
      <x:c r="F303" s="245" t="n">
        <x:v>14</x:v>
      </x:c>
      <x:c r="G303" s="246" t="n">
        <x:v>406</x:v>
      </x:c>
      <x:c r="H303" s="247" t="n">
        <x:v>0</x:v>
      </x:c>
      <x:c r="I303" s="245" t="n">
        <x:v>24</x:v>
      </x:c>
      <x:c r="J303" s="245" t="n">
        <x:v>2</x:v>
      </x:c>
      <x:c r="K303" s="176" t="str">
        <x:v>1 Mo.</x:v>
      </x:c>
      <x:c r="L303" s="245" t="n">
        <x:v>22</x:v>
      </x:c>
      <x:c r="M303" s="245" t="n">
        <x:v>2</x:v>
      </x:c>
      <x:c r="N303" s="245" t="n">
        <x:v>469</x:v>
      </x:c>
      <x:c r="O303" s="176" t="str">
        <x:v>Paper &amp; Party Supplies</x:v>
      </x:c>
      <x:c r="P303" s="245" t="n">
        <x:v>30</x:v>
      </x:c>
      <x:c r="Q303" s="245" t="n">
        <x:v>90</x:v>
      </x:c>
      <x:c r="R303" s="248" t="n">
        <x:v>5.12</x:v>
      </x:c>
      <x:c r="S303" s="245" t="n">
        <x:v>1211</x:v>
      </x:c>
      <x:c r="T303" s="176" t="str">
        <x:v>little hunny baby,pink little hunny,honey bee baby,winnie baby shower,pooh bear baby,winnie pooh,storybook baby,bee baby shower,pink winnie pooh,canva template,canva invitation,digital invite rsvp,winnie baby girl</x:v>
      </x:c>
      <x:c r="U303" s="176" t="str">
        <x:v>little hunny baby</x:v>
      </x:c>
      <x:c r="V303" s="176" t="str">
        <x:v>pink little hunny</x:v>
      </x:c>
      <x:c r="W303" s="176" t="str">
        <x:v>honey bee baby</x:v>
      </x:c>
      <x:c r="X303" s="176" t="str">
        <x:v>winnie baby shower</x:v>
      </x:c>
      <x:c r="Y303" s="176" t="str">
        <x:v>pooh bear baby</x:v>
      </x:c>
      <x:c r="Z303" s="176" t="str">
        <x:v>winnie pooh</x:v>
      </x:c>
      <x:c r="AA303" s="176" t="str">
        <x:v>storybook baby</x:v>
      </x:c>
      <x:c r="AB303" s="176" t="str">
        <x:v>bee baby shower</x:v>
      </x:c>
      <x:c r="AC303" s="176" t="str">
        <x:v>pink winnie pooh</x:v>
      </x:c>
      <x:c r="AD303" s="176" t="str">
        <x:v>canva template</x:v>
      </x:c>
      <x:c r="AE303" s="176" t="str">
        <x:v>canva invitation</x:v>
      </x:c>
      <x:c r="AF303" s="176" t="str">
        <x:v>digital invite rsvp</x:v>
      </x:c>
      <x:c r="AG303" s="176" t="str">
        <x:v>winnie baby girl</x:v>
      </x:c>
      <x:c r="AH303" s="249" t="str">
        <x:v>Off-niche</x:v>
      </x:c>
      <x:c r="AI303" s="249" t="str">
        <x:v>Other</x:v>
      </x:c>
      <x:c r="AJ303" s="249" t="str">
        <x:v>Digital/printable</x:v>
      </x:c>
      <x:c r="AK303" s="249" t="str">
        <x:v>Title is outside the baby-shower invitation-bundle market</x:v>
      </x:c>
      <x:c r="AL303" s="250" t="n">
        <x:v>1</x:v>
      </x:c>
      <x:c r="AM303" s="244" t="str">
        <x:f>IF($AH303="Direct",$E303,"")</x:f>
      </x:c>
      <x:c r="AN303" s="245" t="n">
        <x:f>IF($AH303="Direct",$F303,0)</x:f>
        <x:v>0</x:v>
      </x:c>
      <x:c r="AO303" s="246" t="n">
        <x:f>IF($AH303="Direct",$G303,0)</x:f>
        <x:v>0</x:v>
      </x:c>
      <x:c r="AP303" s="176" t="n">
        <x:f>IF($AH303="Direct",1,0)</x:f>
        <x:v>0</x:v>
      </x:c>
      <x:c r="AQ303" s="176" t="n">
        <x:f>IF(AND($AH303="Direct",$F303&gt;0),1,0)</x:f>
        <x:v>0</x:v>
      </x:c>
      <x:c r="AR303" s="176" t="str">
        <x:v>Yes</x:v>
      </x:c>
    </x:row>
    <x:row r="304">
      <x:c r="A304" s="176" t="str">
        <x:v>Pink Pumpkin Baby Shower Invitation Template Canva, Fall Baby Girl Coquette Halloween Theme, A Little Pumpkin Digital Invite w/ RSVP</x:v>
      </x:c>
      <x:c r="B304" s="176" t="str">
        <x:v>https://www.etsy.com/listing/4523423674/pink-pumpkin-baby-shower-invitation</x:v>
      </x:c>
      <x:c r="C304" s="176" t="str">
        <x:v>DiamondJadeDesigns</x:v>
      </x:c>
      <x:c r="D304" s="176" t="str">
        <x:v>https://www.etsy.com/shop/DiamondJadeDesigns</x:v>
      </x:c>
      <x:c r="E304" s="244" t="n">
        <x:v>29</x:v>
      </x:c>
      <x:c r="F304" s="245" t="n">
        <x:v>14</x:v>
      </x:c>
      <x:c r="G304" s="246" t="n">
        <x:v>406</x:v>
      </x:c>
      <x:c r="H304" s="247" t="n">
        <x:v>0</x:v>
      </x:c>
      <x:c r="I304" s="245" t="n">
        <x:v>12</x:v>
      </x:c>
      <x:c r="J304" s="245" t="n">
        <x:v>1</x:v>
      </x:c>
      <x:c r="K304" s="176" t="str">
        <x:v>1 Mo.</x:v>
      </x:c>
      <x:c r="L304" s="245" t="n">
        <x:v>17</x:v>
      </x:c>
      <x:c r="M304" s="245" t="n">
        <x:v>1</x:v>
      </x:c>
      <x:c r="N304" s="245" t="n">
        <x:v>367</x:v>
      </x:c>
      <x:c r="O304" s="176" t="str">
        <x:v>Paper &amp; Party Supplies</x:v>
      </x:c>
      <x:c r="P304" s="245" t="n">
        <x:v>30</x:v>
      </x:c>
      <x:c r="Q304" s="245" t="n">
        <x:v>78</x:v>
      </x:c>
      <x:c r="R304" s="248" t="n">
        <x:v>3.27</x:v>
      </x:c>
      <x:c r="S304" s="245" t="n">
        <x:v>1211</x:v>
      </x:c>
      <x:c r="T304" s="176" t="str">
        <x:v>little pumpkin,a little pumpkin,pumpkin baby shower,fall baby shower,pink pumpkin,autumn baby shower,canva invitation,canva template,digital invite rsvp,pink teddy bear,pink fall theme,coquette baby shower,pink baby shower</x:v>
      </x:c>
      <x:c r="U304" s="176" t="str">
        <x:v>little pumpkin</x:v>
      </x:c>
      <x:c r="V304" s="176" t="str">
        <x:v>a little pumpkin</x:v>
      </x:c>
      <x:c r="W304" s="176" t="str">
        <x:v>pumpkin baby shower</x:v>
      </x:c>
      <x:c r="X304" s="176" t="str">
        <x:v>fall baby shower</x:v>
      </x:c>
      <x:c r="Y304" s="176" t="str">
        <x:v>pink pumpkin</x:v>
      </x:c>
      <x:c r="Z304" s="176" t="str">
        <x:v>autumn baby shower</x:v>
      </x:c>
      <x:c r="AA304" s="176" t="str">
        <x:v>canva invitation</x:v>
      </x:c>
      <x:c r="AB304" s="176" t="str">
        <x:v>canva template</x:v>
      </x:c>
      <x:c r="AC304" s="176" t="str">
        <x:v>digital invite rsvp</x:v>
      </x:c>
      <x:c r="AD304" s="176" t="str">
        <x:v>pink teddy bear</x:v>
      </x:c>
      <x:c r="AE304" s="176" t="str">
        <x:v>pink fall theme</x:v>
      </x:c>
      <x:c r="AF304" s="176" t="str">
        <x:v>coquette baby shower</x:v>
      </x:c>
      <x:c r="AG304" s="176" t="str">
        <x:v>pink baby shower</x:v>
      </x:c>
      <x:c r="AH304" s="249" t="str">
        <x:v>Adjacent</x:v>
      </x:c>
      <x:c r="AI304" s="249" t="str">
        <x:v>Single invitation</x:v>
      </x:c>
      <x:c r="AJ304" s="249" t="str">
        <x:v>Digital/printable</x:v>
      </x:c>
      <x:c r="AK304" s="249" t="str">
        <x:v>Baby shower invitation without bundle language</x:v>
      </x:c>
      <x:c r="AL304" s="250" t="n">
        <x:v>1</x:v>
      </x:c>
      <x:c r="AM304" s="244" t="str">
        <x:f>IF($AH304="Direct",$E304,"")</x:f>
      </x:c>
      <x:c r="AN304" s="245" t="n">
        <x:f>IF($AH304="Direct",$F304,0)</x:f>
        <x:v>0</x:v>
      </x:c>
      <x:c r="AO304" s="246" t="n">
        <x:f>IF($AH304="Direct",$G304,0)</x:f>
        <x:v>0</x:v>
      </x:c>
      <x:c r="AP304" s="176" t="n">
        <x:f>IF($AH304="Direct",1,0)</x:f>
        <x:v>0</x:v>
      </x:c>
      <x:c r="AQ304" s="176" t="n">
        <x:f>IF(AND($AH304="Direct",$F304&gt;0),1,0)</x:f>
        <x:v>0</x:v>
      </x:c>
      <x:c r="AR304" s="176" t="str">
        <x:v>No</x:v>
      </x:c>
    </x:row>
    <x:row r="305">
      <x:c r="A305" s="176" t="str">
        <x:v>Blue Gamer Baby Shower Bundle – Level Up digital download video game party set with printable invite, games &amp; signs for gaming celebration</x:v>
      </x:c>
      <x:c r="B305" s="176" t="str">
        <x:v>https://www.etsy.com/listing/4351553751/blue-gamer-baby-shower-bundle-level-up</x:v>
      </x:c>
      <x:c r="C305" s="176" t="str">
        <x:v>SheCreatesPixels</x:v>
      </x:c>
      <x:c r="D305" s="176" t="str">
        <x:v>https://www.etsy.com/shop/SheCreatesPixels</x:v>
      </x:c>
      <x:c r="E305" s="244" t="n">
        <x:v>44.99</x:v>
      </x:c>
      <x:c r="F305" s="245" t="n">
        <x:v>9</x:v>
      </x:c>
      <x:c r="G305" s="246" t="n">
        <x:v>405</x:v>
      </x:c>
      <x:c r="H305" s="247" t="n">
        <x:v>0</x:v>
      </x:c>
      <x:c r="I305" s="245" t="n">
        <x:v>5</x:v>
      </x:c>
      <x:c r="J305" s="245" t="n">
        <x:v>3</x:v>
      </x:c>
      <x:c r="K305" s="176" t="str">
        <x:v>11 Mo.</x:v>
      </x:c>
      <x:c r="L305" s="245" t="n">
        <x:v>24</x:v>
      </x:c>
      <x:c r="M305" s="245" t="n">
        <x:v>0</x:v>
      </x:c>
      <x:c r="N305" s="245" t="n">
        <x:v>889</x:v>
      </x:c>
      <x:c r="O305" s="176" t="str">
        <x:v>Paper &amp; Party Supplies</x:v>
      </x:c>
      <x:c r="P305" s="245" t="n">
        <x:v>54</x:v>
      </x:c>
      <x:c r="Q305" s="245" t="n">
        <x:v>33</x:v>
      </x:c>
      <x:c r="R305" s="248" t="n">
        <x:v>0.56</x:v>
      </x:c>
      <x:c r="S305" s="245" t="n">
        <x:v>123</x:v>
      </x:c>
      <x:c r="T305" s="176" t="str">
        <x:v>gamer baby shower,video game shower,level up invite,gaming baby shower,baby shower games,boy baby shower,gamer party decor,baby shower bundle,gamer boy party,gamer baby party,game baby invite,blue baby shower,level up baby shower</x:v>
      </x:c>
      <x:c r="U305" s="176" t="str">
        <x:v>gamer baby shower</x:v>
      </x:c>
      <x:c r="V305" s="176" t="str">
        <x:v>video game shower</x:v>
      </x:c>
      <x:c r="W305" s="176" t="str">
        <x:v>level up invite</x:v>
      </x:c>
      <x:c r="X305" s="176" t="str">
        <x:v>gaming baby shower</x:v>
      </x:c>
      <x:c r="Y305" s="176" t="str">
        <x:v>baby shower games</x:v>
      </x:c>
      <x:c r="Z305" s="176" t="str">
        <x:v>boy baby shower</x:v>
      </x:c>
      <x:c r="AA305" s="176" t="str">
        <x:v>gamer party decor</x:v>
      </x:c>
      <x:c r="AB305" s="176" t="str">
        <x:v>baby shower bundle</x:v>
      </x:c>
      <x:c r="AC305" s="176" t="str">
        <x:v>gamer boy party</x:v>
      </x:c>
      <x:c r="AD305" s="176" t="str">
        <x:v>gamer baby party</x:v>
      </x:c>
      <x:c r="AE305" s="176" t="str">
        <x:v>game baby invite</x:v>
      </x:c>
      <x:c r="AF305" s="176" t="str">
        <x:v>blue baby shower</x:v>
      </x:c>
      <x:c r="AG305" s="176" t="str">
        <x:v>level up baby shower</x:v>
      </x:c>
      <x:c r="AH305" s="249" t="str">
        <x:v>Direct</x:v>
      </x:c>
      <x:c r="AI305" s="249" t="str">
        <x:v>Complete event bundle</x:v>
      </x:c>
      <x:c r="AJ305" s="249" t="str">
        <x:v>Digital/printable</x:v>
      </x:c>
      <x:c r="AK305" s="249" t="str">
        <x:v>Title explicitly combines baby shower + invitation + bundle/set/suite</x:v>
      </x:c>
      <x:c r="AL305" s="250" t="n">
        <x:v>11</x:v>
      </x:c>
      <x:c r="AM305" s="244" t="n">
        <x:f>IF($AH305="Direct",$E305,"")</x:f>
        <x:v>44.99</x:v>
      </x:c>
      <x:c r="AN305" s="245" t="n">
        <x:f>IF($AH305="Direct",$F305,0)</x:f>
        <x:v>9</x:v>
      </x:c>
      <x:c r="AO305" s="246" t="n">
        <x:f>IF($AH305="Direct",$G305,0)</x:f>
        <x:v>405</x:v>
      </x:c>
      <x:c r="AP305" s="176" t="n">
        <x:f>IF($AH305="Direct",1,0)</x:f>
        <x:v>1</x:v>
      </x:c>
      <x:c r="AQ305" s="176" t="n">
        <x:f>IF(AND($AH305="Direct",$F305&gt;0),1,0)</x:f>
        <x:v>1</x:v>
      </x:c>
      <x:c r="AR305" s="176" t="str">
        <x:v>No</x:v>
      </x:c>
    </x:row>
    <x:row r="306">
      <x:c r="A306" s="176" t="str">
        <x:v>Minimalist Fabric Sign, Personalized Baby Sprinkle Decor, Custom Baby Shower Welcome, Boho Nursery Backdrop</x:v>
      </x:c>
      <x:c r="B306" s="176" t="str">
        <x:v>https://www.etsy.com/listing/4352475170/minimalist-fabric-sign-personalized-baby</x:v>
      </x:c>
      <x:c r="C306" s="176" t="str">
        <x:v>SweetPeaHavenUS</x:v>
      </x:c>
      <x:c r="D306" s="176" t="str">
        <x:v>https://www.etsy.com/shop/SweetPeaHavenUS</x:v>
      </x:c>
      <x:c r="E306" s="244" t="n">
        <x:v>44.98</x:v>
      </x:c>
      <x:c r="F306" s="245" t="n">
        <x:v>9</x:v>
      </x:c>
      <x:c r="G306" s="246" t="n">
        <x:v>405</x:v>
      </x:c>
      <x:c r="H306" s="247" t="n">
        <x:v>0</x:v>
      </x:c>
      <x:c r="I306" s="245" t="n">
        <x:v>96</x:v>
      </x:c>
      <x:c r="J306" s="245" t="n">
        <x:v>12</x:v>
      </x:c>
      <x:c r="K306" s="176" t="str">
        <x:v>11 Mo.</x:v>
      </x:c>
      <x:c r="L306" s="245" t="n">
        <x:v>132</x:v>
      </x:c>
      <x:c r="M306" s="245" t="n">
        <x:v>1</x:v>
      </x:c>
      <x:c r="N306" s="245" t="n">
        <x:v>6929</x:v>
      </x:c>
      <x:c r="O306" s="176" t="str">
        <x:v>Paper &amp; Party Supplies</x:v>
      </x:c>
      <x:c r="P306" s="245" t="n">
        <x:v>20</x:v>
      </x:c>
      <x:c r="Q306" s="245" t="n">
        <x:v>100</x:v>
      </x:c>
      <x:c r="R306" s="248" t="n">
        <x:v>1.39</x:v>
      </x:c>
      <x:c r="S306" s="245" t="n">
        <x:v>8109</x:v>
      </x:c>
      <x:c r="T306" s="176" t="str">
        <x:v>baby shower,baby shower gift,welcome sign,baby shower decor,baby shower sign,new mom gift,new baby gift,custom sign,linen fabric,wedding gift,nursery decor,baby sprinkle,baby sprinkle invite</x:v>
      </x:c>
      <x:c r="U306" s="176" t="str">
        <x:v>baby shower</x:v>
      </x:c>
      <x:c r="V306" s="176" t="str">
        <x:v>baby shower gift</x:v>
      </x:c>
      <x:c r="W306" s="176" t="str">
        <x:v>welcome sign</x:v>
      </x:c>
      <x:c r="X306" s="176" t="str">
        <x:v>baby shower decor</x:v>
      </x:c>
      <x:c r="Y306" s="176" t="str">
        <x:v>baby shower sign</x:v>
      </x:c>
      <x:c r="Z306" s="176" t="str">
        <x:v>new mom gift</x:v>
      </x:c>
      <x:c r="AA306" s="176" t="str">
        <x:v>new baby gift</x:v>
      </x:c>
      <x:c r="AB306" s="176" t="str">
        <x:v>custom sign</x:v>
      </x:c>
      <x:c r="AC306" s="176" t="str">
        <x:v>linen fabric</x:v>
      </x:c>
      <x:c r="AD306" s="176" t="str">
        <x:v>wedding gift</x:v>
      </x:c>
      <x:c r="AE306" s="176" t="str">
        <x:v>nursery decor</x:v>
      </x:c>
      <x:c r="AF306" s="176" t="str">
        <x:v>baby sprinkle</x:v>
      </x:c>
      <x:c r="AG306" s="176" t="str">
        <x:v>baby sprinkle invite</x:v>
      </x:c>
      <x:c r="AH306" s="249" t="str">
        <x:v>Adjacent</x:v>
      </x:c>
      <x:c r="AI306" s="249" t="str">
        <x:v>Other baby shower</x:v>
      </x:c>
      <x:c r="AJ306" s="249" t="str">
        <x:v>Unclear format</x:v>
      </x:c>
      <x:c r="AK306" s="249" t="str">
        <x:v>Baby shower item outside the direct bundle definition</x:v>
      </x:c>
      <x:c r="AL306" s="250" t="n">
        <x:v>11</x:v>
      </x:c>
      <x:c r="AM306" s="244" t="str">
        <x:f>IF($AH306="Direct",$E306,"")</x:f>
      </x:c>
      <x:c r="AN306" s="245" t="n">
        <x:f>IF($AH306="Direct",$F306,0)</x:f>
        <x:v>0</x:v>
      </x:c>
      <x:c r="AO306" s="246" t="n">
        <x:f>IF($AH306="Direct",$G306,0)</x:f>
        <x:v>0</x:v>
      </x:c>
      <x:c r="AP306" s="176" t="n">
        <x:f>IF($AH306="Direct",1,0)</x:f>
        <x:v>0</x:v>
      </x:c>
      <x:c r="AQ306" s="176" t="n">
        <x:f>IF(AND($AH306="Direct",$F306&gt;0),1,0)</x:f>
        <x:v>0</x:v>
      </x:c>
      <x:c r="AR306" s="176" t="str">
        <x:v>No</x:v>
      </x:c>
    </x:row>
    <x:row r="307">
      <x:c r="A307" s="176" t="str">
        <x:v>Baby in Bloom Invite, Girl Baby Shower Floral Invitation Printable, Purple Pink</x:v>
      </x:c>
      <x:c r="B307" s="176" t="str">
        <x:v>https://www.etsy.com/listing/4474297006/baby-in-bloom-invite-girl-baby-shower</x:v>
      </x:c>
      <x:c r="C307" s="176" t="str">
        <x:v>LittleSoireeStudio</x:v>
      </x:c>
      <x:c r="D307" s="176" t="str">
        <x:v>https://www.etsy.com/shop/LittleSoireeStudio</x:v>
      </x:c>
      <x:c r="E307" s="244" t="n">
        <x:v>11.24</x:v>
      </x:c>
      <x:c r="F307" s="245" t="n">
        <x:v>36</x:v>
      </x:c>
      <x:c r="G307" s="246" t="n">
        <x:v>405</x:v>
      </x:c>
      <x:c r="H307" s="247" t="n">
        <x:v>0</x:v>
      </x:c>
      <x:c r="I307" s="245" t="n">
        <x:v>70</x:v>
      </x:c>
      <x:c r="J307" s="245" t="n">
        <x:v>4</x:v>
      </x:c>
      <x:c r="K307" s="176" t="str">
        <x:v>5 Mo.</x:v>
      </x:c>
      <x:c r="L307" s="245" t="n">
        <x:v>60</x:v>
      </x:c>
      <x:c r="M307" s="245" t="n">
        <x:v>1</x:v>
      </x:c>
      <x:c r="N307" s="245" t="n">
        <x:v>1060</x:v>
      </x:c>
      <x:c r="O307" s="176" t="str">
        <x:v>Paper &amp; Party Supplies</x:v>
      </x:c>
      <x:c r="P307" s="245" t="n">
        <x:v>40</x:v>
      </x:c>
      <x:c r="Q307" s="245" t="n">
        <x:v>57</x:v>
      </x:c>
      <x:c r="R307" s="248" t="n">
        <x:v>6.6</x:v>
      </x:c>
      <x:c r="S307" s="245" t="n">
        <x:v>5502</x:v>
      </x:c>
      <x:c r="T307" s="176" t="str">
        <x:v>invitation,invitation template,baby shower,baby shower invite,shower invitation,girl baby shower,baby in bloom,floral invitation,pink and purple,bb012,bloom invitation,bloom baby shower,flowers</x:v>
      </x:c>
      <x:c r="U307" s="176" t="str">
        <x:v>invitation</x:v>
      </x:c>
      <x:c r="V307" s="176" t="str">
        <x:v>invitation template</x:v>
      </x:c>
      <x:c r="W307" s="176" t="str">
        <x:v>baby shower</x:v>
      </x:c>
      <x:c r="X307" s="176" t="str">
        <x:v>baby shower invite</x:v>
      </x:c>
      <x:c r="Y307" s="176" t="str">
        <x:v>shower invitation</x:v>
      </x:c>
      <x:c r="Z307" s="176" t="str">
        <x:v>girl baby shower</x:v>
      </x:c>
      <x:c r="AA307" s="176" t="str">
        <x:v>baby in bloom</x:v>
      </x:c>
      <x:c r="AB307" s="176" t="str">
        <x:v>floral invitation</x:v>
      </x:c>
      <x:c r="AC307" s="176" t="str">
        <x:v>pink and purple</x:v>
      </x:c>
      <x:c r="AD307" s="176" t="str">
        <x:v>bb012</x:v>
      </x:c>
      <x:c r="AE307" s="176" t="str">
        <x:v>bloom invitation</x:v>
      </x:c>
      <x:c r="AF307" s="176" t="str">
        <x:v>bloom baby shower</x:v>
      </x:c>
      <x:c r="AG307" s="176" t="str">
        <x:v>flowers</x:v>
      </x:c>
      <x:c r="AH307" s="249" t="str">
        <x:v>Adjacent</x:v>
      </x:c>
      <x:c r="AI307" s="249" t="str">
        <x:v>Single invitation</x:v>
      </x:c>
      <x:c r="AJ307" s="249" t="str">
        <x:v>Digital/printable</x:v>
      </x:c>
      <x:c r="AK307" s="249" t="str">
        <x:v>Baby shower invitation without bundle language</x:v>
      </x:c>
      <x:c r="AL307" s="250" t="n">
        <x:v>5</x:v>
      </x:c>
      <x:c r="AM307" s="244" t="str">
        <x:f>IF($AH307="Direct",$E307,"")</x:f>
      </x:c>
      <x:c r="AN307" s="245" t="n">
        <x:f>IF($AH307="Direct",$F307,0)</x:f>
        <x:v>0</x:v>
      </x:c>
      <x:c r="AO307" s="246" t="n">
        <x:f>IF($AH307="Direct",$G307,0)</x:f>
        <x:v>0</x:v>
      </x:c>
      <x:c r="AP307" s="176" t="n">
        <x:f>IF($AH307="Direct",1,0)</x:f>
        <x:v>0</x:v>
      </x:c>
      <x:c r="AQ307" s="176" t="n">
        <x:f>IF(AND($AH307="Direct",$F307&gt;0),1,0)</x:f>
        <x:v>0</x:v>
      </x:c>
      <x:c r="AR307" s="176" t="str">
        <x:v>No</x:v>
      </x:c>
    </x:row>
    <x:row r="308">
      <x:c r="A308" s="176" t="str">
        <x:v>Baby in Bloom Invite, Girl Baby Shower Floral Invitation Printable, Pink Green</x:v>
      </x:c>
      <x:c r="B308" s="176" t="str">
        <x:v>https://www.etsy.com/listing/4474304972/baby-in-bloom-invite-girl-baby-shower</x:v>
      </x:c>
      <x:c r="C308" s="176" t="str">
        <x:v>LittleSoireeStudio</x:v>
      </x:c>
      <x:c r="D308" s="176" t="str">
        <x:v>https://www.etsy.com/shop/LittleSoireeStudio</x:v>
      </x:c>
      <x:c r="E308" s="244" t="n">
        <x:v>11.24</x:v>
      </x:c>
      <x:c r="F308" s="245" t="n">
        <x:v>36</x:v>
      </x:c>
      <x:c r="G308" s="246" t="n">
        <x:v>405</x:v>
      </x:c>
      <x:c r="H308" s="247" t="n">
        <x:v>0</x:v>
      </x:c>
      <x:c r="I308" s="245" t="n">
        <x:v>75</x:v>
      </x:c>
      <x:c r="J308" s="245" t="n">
        <x:v>5</x:v>
      </x:c>
      <x:c r="K308" s="176" t="str">
        <x:v>5 Mo.</x:v>
      </x:c>
      <x:c r="L308" s="245" t="n">
        <x:v>321</x:v>
      </x:c>
      <x:c r="M308" s="245" t="n">
        <x:v>1</x:v>
      </x:c>
      <x:c r="N308" s="245" t="n">
        <x:v>6355</x:v>
      </x:c>
      <x:c r="O308" s="176" t="str">
        <x:v>Paper &amp; Party Supplies</x:v>
      </x:c>
      <x:c r="P308" s="245" t="n">
        <x:v>40</x:v>
      </x:c>
      <x:c r="Q308" s="245" t="n">
        <x:v>100</x:v>
      </x:c>
      <x:c r="R308" s="248" t="n">
        <x:v>1.18</x:v>
      </x:c>
      <x:c r="S308" s="245" t="n">
        <x:v>5502</x:v>
      </x:c>
      <x:c r="T308" s="176" t="str">
        <x:v>invitation,invitation template,baby shower,baby shower invite,shower invitation,girl baby shower,baby in bloom,floral invitation,bloom invitation,bloom baby shower,flowers,bb013,pink and green</x:v>
      </x:c>
      <x:c r="U308" s="176" t="str">
        <x:v>invitation</x:v>
      </x:c>
      <x:c r="V308" s="176" t="str">
        <x:v>invitation template</x:v>
      </x:c>
      <x:c r="W308" s="176" t="str">
        <x:v>baby shower</x:v>
      </x:c>
      <x:c r="X308" s="176" t="str">
        <x:v>baby shower invite</x:v>
      </x:c>
      <x:c r="Y308" s="176" t="str">
        <x:v>shower invitation</x:v>
      </x:c>
      <x:c r="Z308" s="176" t="str">
        <x:v>girl baby shower</x:v>
      </x:c>
      <x:c r="AA308" s="176" t="str">
        <x:v>baby in bloom</x:v>
      </x:c>
      <x:c r="AB308" s="176" t="str">
        <x:v>floral invitation</x:v>
      </x:c>
      <x:c r="AC308" s="176" t="str">
        <x:v>bloom invitation</x:v>
      </x:c>
      <x:c r="AD308" s="176" t="str">
        <x:v>bloom baby shower</x:v>
      </x:c>
      <x:c r="AE308" s="176" t="str">
        <x:v>flowers</x:v>
      </x:c>
      <x:c r="AF308" s="176" t="str">
        <x:v>bb013</x:v>
      </x:c>
      <x:c r="AG308" s="176" t="str">
        <x:v>pink and green</x:v>
      </x:c>
      <x:c r="AH308" s="249" t="str">
        <x:v>Adjacent</x:v>
      </x:c>
      <x:c r="AI308" s="249" t="str">
        <x:v>Single invitation</x:v>
      </x:c>
      <x:c r="AJ308" s="249" t="str">
        <x:v>Digital/printable</x:v>
      </x:c>
      <x:c r="AK308" s="249" t="str">
        <x:v>Baby shower invitation without bundle language</x:v>
      </x:c>
      <x:c r="AL308" s="250" t="n">
        <x:v>5</x:v>
      </x:c>
      <x:c r="AM308" s="244" t="str">
        <x:f>IF($AH308="Direct",$E308,"")</x:f>
      </x:c>
      <x:c r="AN308" s="245" t="n">
        <x:f>IF($AH308="Direct",$F308,0)</x:f>
        <x:v>0</x:v>
      </x:c>
      <x:c r="AO308" s="246" t="n">
        <x:f>IF($AH308="Direct",$G308,0)</x:f>
        <x:v>0</x:v>
      </x:c>
      <x:c r="AP308" s="176" t="n">
        <x:f>IF($AH308="Direct",1,0)</x:f>
        <x:v>0</x:v>
      </x:c>
      <x:c r="AQ308" s="176" t="n">
        <x:f>IF(AND($AH308="Direct",$F308&gt;0),1,0)</x:f>
        <x:v>0</x:v>
      </x:c>
      <x:c r="AR308" s="176" t="str">
        <x:v>No</x:v>
      </x:c>
    </x:row>
    <x:row r="309">
      <x:c r="A309" s="176" t="str">
        <x:v>Pooh Little Hunny Gender Reveal Invitation Template Canva, Vintage Bear Digital Invite, Honey Bee Storybook Invitation w/ RSVP</x:v>
      </x:c>
      <x:c r="B309" s="176" t="str">
        <x:v>https://www.etsy.com/listing/4497294026/pooh-little-hunny-gender-reveal</x:v>
      </x:c>
      <x:c r="C309" s="176" t="str">
        <x:v>DiamondJadeDesigns</x:v>
      </x:c>
      <x:c r="D309" s="176" t="str">
        <x:v>https://www.etsy.com/shop/DiamondJadeDesigns</x:v>
      </x:c>
      <x:c r="E309" s="244" t="n">
        <x:v>25</x:v>
      </x:c>
      <x:c r="F309" s="245" t="n">
        <x:v>16</x:v>
      </x:c>
      <x:c r="G309" s="246" t="n">
        <x:v>400</x:v>
      </x:c>
      <x:c r="H309" s="247" t="n">
        <x:v>200</x:v>
      </x:c>
      <x:c r="I309" s="245" t="n">
        <x:v>24</x:v>
      </x:c>
      <x:c r="J309" s="245" t="n">
        <x:v>2</x:v>
      </x:c>
      <x:c r="K309" s="176" t="str">
        <x:v>3 Mo.</x:v>
      </x:c>
      <x:c r="L309" s="245" t="n">
        <x:v>56</x:v>
      </x:c>
      <x:c r="M309" s="245" t="n">
        <x:v>1</x:v>
      </x:c>
      <x:c r="N309" s="245" t="n">
        <x:v>1292</x:v>
      </x:c>
      <x:c r="O309" s="176" t="str">
        <x:v>Paper &amp; Party Supplies</x:v>
      </x:c>
      <x:c r="P309" s="245" t="n">
        <x:v>30</x:v>
      </x:c>
      <x:c r="Q309" s="245" t="n">
        <x:v>93</x:v>
      </x:c>
      <x:c r="R309" s="248" t="n">
        <x:v>1.86</x:v>
      </x:c>
      <x:c r="S309" s="245" t="n">
        <x:v>1211</x:v>
      </x:c>
      <x:c r="T309" s="176" t="str">
        <x:v>little hunny baby,honey bee baby,bee baby shower,bee gender reveal,hunny baby shower,hunny gender reveal,winnie baby shower,winnie gender reveal,pooh baby shower,pooh gender reveal,canva template,baby shower rsvp,baby invite template</x:v>
      </x:c>
      <x:c r="U309" s="176" t="str">
        <x:v>little hunny baby</x:v>
      </x:c>
      <x:c r="V309" s="176" t="str">
        <x:v>honey bee baby</x:v>
      </x:c>
      <x:c r="W309" s="176" t="str">
        <x:v>bee baby shower</x:v>
      </x:c>
      <x:c r="X309" s="176" t="str">
        <x:v>bee gender reveal</x:v>
      </x:c>
      <x:c r="Y309" s="176" t="str">
        <x:v>hunny baby shower</x:v>
      </x:c>
      <x:c r="Z309" s="176" t="str">
        <x:v>hunny gender reveal</x:v>
      </x:c>
      <x:c r="AA309" s="176" t="str">
        <x:v>winnie baby shower</x:v>
      </x:c>
      <x:c r="AB309" s="176" t="str">
        <x:v>winnie gender reveal</x:v>
      </x:c>
      <x:c r="AC309" s="176" t="str">
        <x:v>pooh baby shower</x:v>
      </x:c>
      <x:c r="AD309" s="176" t="str">
        <x:v>pooh gender reveal</x:v>
      </x:c>
      <x:c r="AE309" s="176" t="str">
        <x:v>canva template</x:v>
      </x:c>
      <x:c r="AF309" s="176" t="str">
        <x:v>baby shower rsvp</x:v>
      </x:c>
      <x:c r="AG309" s="176" t="str">
        <x:v>baby invite template</x:v>
      </x:c>
      <x:c r="AH309" s="249" t="str">
        <x:v>Off-niche</x:v>
      </x:c>
      <x:c r="AI309" s="249" t="str">
        <x:v>Other</x:v>
      </x:c>
      <x:c r="AJ309" s="249" t="str">
        <x:v>Digital/printable</x:v>
      </x:c>
      <x:c r="AK309" s="249" t="str">
        <x:v>Title is outside the baby-shower invitation-bundle market</x:v>
      </x:c>
      <x:c r="AL309" s="250" t="n">
        <x:v>3</x:v>
      </x:c>
      <x:c r="AM309" s="244" t="str">
        <x:f>IF($AH309="Direct",$E309,"")</x:f>
      </x:c>
      <x:c r="AN309" s="245" t="n">
        <x:f>IF($AH309="Direct",$F309,0)</x:f>
        <x:v>0</x:v>
      </x:c>
      <x:c r="AO309" s="246" t="n">
        <x:f>IF($AH309="Direct",$G309,0)</x:f>
        <x:v>0</x:v>
      </x:c>
      <x:c r="AP309" s="176" t="n">
        <x:f>IF($AH309="Direct",1,0)</x:f>
        <x:v>0</x:v>
      </x:c>
      <x:c r="AQ309" s="176" t="n">
        <x:f>IF(AND($AH309="Direct",$F309&gt;0),1,0)</x:f>
        <x:v>0</x:v>
      </x:c>
      <x:c r="AR309" s="176" t="str">
        <x:v>Yes</x:v>
      </x:c>
    </x:row>
    <x:row r="310">
      <x:c r="A310" s="176" t="str">
        <x:v>Custom Invitation Design, Editable Canva Template, Any Theme Party Invite, Personalized Birthday Wedding Baby Shower Digital Download</x:v>
      </x:c>
      <x:c r="B310" s="176" t="str">
        <x:v>https://www.etsy.com/listing/4525523616/custom-invitation-design-editable-canva</x:v>
      </x:c>
      <x:c r="C310" s="176" t="str">
        <x:v>DreamzCanva</x:v>
      </x:c>
      <x:c r="D310" s="176" t="str">
        <x:v>https://www.etsy.com/shop/DreamzCanva</x:v>
      </x:c>
      <x:c r="E310" s="244" t="n">
        <x:v>25</x:v>
      </x:c>
      <x:c r="F310" s="245" t="n">
        <x:v>16</x:v>
      </x:c>
      <x:c r="G310" s="246" t="n">
        <x:v>400</x:v>
      </x:c>
      <x:c r="H310" s="247" t="n">
        <x:v>0</x:v>
      </x:c>
      <x:c r="I310" s="245" t="n">
        <x:v>9</x:v>
      </x:c>
      <x:c r="J310" s="245" t="n">
        <x:v>1</x:v>
      </x:c>
      <x:c r="K310" s="176" t="str">
        <x:v>2 Mo.</x:v>
      </x:c>
      <x:c r="L310" s="245" t="n">
        <x:v>0</x:v>
      </x:c>
      <x:c r="M310" s="245" t="n">
        <x:v>1</x:v>
      </x:c>
      <x:c r="N310" s="245" t="n">
        <x:v>15</x:v>
      </x:c>
      <x:c r="O310" s="176" t="str">
        <x:v>Paper &amp; Party Supplies</x:v>
      </x:c>
      <x:c r="P310" s="245" t="n">
        <x:v>4</x:v>
      </x:c>
      <x:c r="Q310" s="245" t="n">
        <x:v>0</x:v>
      </x:c>
      <x:c r="R310" s="248" t="n">
        <x:v>60</x:v>
      </x:c>
      <x:c r="S310" s="245" t="n">
        <x:v>97</x:v>
      </x:c>
      <x:c r="T310" s="176" t="str">
        <x:v>custom invitation,custom party invite,editable invite,canva invitation,birthday invitation,personalized invite,any theme invite,digital invitation,custom birthday,party invitation,baby shower invite,wedding invitation,made to order</x:v>
      </x:c>
      <x:c r="U310" s="176" t="str">
        <x:v>custom invitation</x:v>
      </x:c>
      <x:c r="V310" s="176" t="str">
        <x:v>custom party invite</x:v>
      </x:c>
      <x:c r="W310" s="176" t="str">
        <x:v>editable invite</x:v>
      </x:c>
      <x:c r="X310" s="176" t="str">
        <x:v>canva invitation</x:v>
      </x:c>
      <x:c r="Y310" s="176" t="str">
        <x:v>birthday invitation</x:v>
      </x:c>
      <x:c r="Z310" s="176" t="str">
        <x:v>personalized invite</x:v>
      </x:c>
      <x:c r="AA310" s="176" t="str">
        <x:v>any theme invite</x:v>
      </x:c>
      <x:c r="AB310" s="176" t="str">
        <x:v>digital invitation</x:v>
      </x:c>
      <x:c r="AC310" s="176" t="str">
        <x:v>custom birthday</x:v>
      </x:c>
      <x:c r="AD310" s="176" t="str">
        <x:v>party invitation</x:v>
      </x:c>
      <x:c r="AE310" s="176" t="str">
        <x:v>baby shower invite</x:v>
      </x:c>
      <x:c r="AF310" s="176" t="str">
        <x:v>wedding invitation</x:v>
      </x:c>
      <x:c r="AG310" s="176" t="str">
        <x:v>made to order</x:v>
      </x:c>
      <x:c r="AH310" s="249" t="str">
        <x:v>Adjacent</x:v>
      </x:c>
      <x:c r="AI310" s="249" t="str">
        <x:v>Single invitation</x:v>
      </x:c>
      <x:c r="AJ310" s="249" t="str">
        <x:v>Digital/printable</x:v>
      </x:c>
      <x:c r="AK310" s="249" t="str">
        <x:v>Baby shower invitation without bundle language</x:v>
      </x:c>
      <x:c r="AL310" s="250" t="n">
        <x:v>2</x:v>
      </x:c>
      <x:c r="AM310" s="244" t="str">
        <x:f>IF($AH310="Direct",$E310,"")</x:f>
      </x:c>
      <x:c r="AN310" s="245" t="n">
        <x:f>IF($AH310="Direct",$F310,0)</x:f>
        <x:v>0</x:v>
      </x:c>
      <x:c r="AO310" s="246" t="n">
        <x:f>IF($AH310="Direct",$G310,0)</x:f>
        <x:v>0</x:v>
      </x:c>
      <x:c r="AP310" s="176" t="n">
        <x:f>IF($AH310="Direct",1,0)</x:f>
        <x:v>0</x:v>
      </x:c>
      <x:c r="AQ310" s="176" t="n">
        <x:f>IF(AND($AH310="Direct",$F310&gt;0),1,0)</x:f>
        <x:v>0</x:v>
      </x:c>
      <x:c r="AR310" s="176" t="str">
        <x:v>No</x:v>
      </x:c>
    </x:row>
    <x:row r="311">
      <x:c r="A311" s="176" t="str">
        <x:v>Rectangle Papel Picado 5&amp;quot;x7&amp;quot; Invite or Save the Date | Blind Embossed | Customizable</x:v>
      </x:c>
      <x:c r="B311" s="176" t="str">
        <x:v>https://www.etsy.com/listing/1539810465/rectangle-papel-picado-5x7-invite-or</x:v>
      </x:c>
      <x:c r="C311" s="176" t="str">
        <x:v>LunaLuneraStudio</x:v>
      </x:c>
      <x:c r="D311" s="176" t="str">
        <x:v>https://www.etsy.com/shop/LunaLuneraStudio</x:v>
      </x:c>
      <x:c r="E311" s="244" t="n">
        <x:v>400</x:v>
      </x:c>
      <x:c r="F311" s="245" t="n">
        <x:v>1</x:v>
      </x:c>
      <x:c r="G311" s="246" t="n">
        <x:v>400</x:v>
      </x:c>
      <x:c r="H311" s="247" t="n">
        <x:v>-100</x:v>
      </x:c>
      <x:c r="I311" s="245" t="n">
        <x:v>13</x:v>
      </x:c>
      <x:c r="J311" s="245" t="n">
        <x:v>5</x:v>
      </x:c>
      <x:c r="K311" s="176" t="str">
        <x:v>35 Mo.</x:v>
      </x:c>
      <x:c r="L311" s="245" t="n">
        <x:v>290</x:v>
      </x:c>
      <x:c r="M311" s="245" t="n">
        <x:v>0</x:v>
      </x:c>
      <x:c r="N311" s="245" t="n">
        <x:v>10648</x:v>
      </x:c>
      <x:c r="O311" s="176" t="str">
        <x:v>Paper &amp; Party Supplies</x:v>
      </x:c>
      <x:c r="P311" s="245" t="n">
        <x:v>67</x:v>
      </x:c>
      <x:c r="Q311" s="245" t="n">
        <x:v>78</x:v>
      </x:c>
      <x:c r="R311" s="248" t="n">
        <x:v>0.12</x:v>
      </x:c>
      <x:c r="S311" s="245" t="n">
        <x:v>665</x:v>
      </x:c>
      <x:c r="T311" s="176" t="str">
        <x:v>quince invitation,mexican papel picado,letterpress invite,baptism,bautizo invitation,spanish invitation,baptism invite,mi bautizo invita,charro bautizo,baby shower invite,indian wedding,30th birthday invite,customized invite</x:v>
      </x:c>
      <x:c r="U311" s="176" t="str">
        <x:v>quince invitation</x:v>
      </x:c>
      <x:c r="V311" s="176" t="str">
        <x:v>mexican papel picado</x:v>
      </x:c>
      <x:c r="W311" s="176" t="str">
        <x:v>letterpress invite</x:v>
      </x:c>
      <x:c r="X311" s="176" t="str">
        <x:v>baptism</x:v>
      </x:c>
      <x:c r="Y311" s="176" t="str">
        <x:v>bautizo invitation</x:v>
      </x:c>
      <x:c r="Z311" s="176" t="str">
        <x:v>spanish invitation</x:v>
      </x:c>
      <x:c r="AA311" s="176" t="str">
        <x:v>baptism invite</x:v>
      </x:c>
      <x:c r="AB311" s="176" t="str">
        <x:v>mi bautizo invita</x:v>
      </x:c>
      <x:c r="AC311" s="176" t="str">
        <x:v>charro bautizo</x:v>
      </x:c>
      <x:c r="AD311" s="176" t="str">
        <x:v>baby shower invite</x:v>
      </x:c>
      <x:c r="AE311" s="176" t="str">
        <x:v>indian wedding</x:v>
      </x:c>
      <x:c r="AF311" s="176" t="str">
        <x:v>30th birthday invite</x:v>
      </x:c>
      <x:c r="AG311" s="176" t="str">
        <x:v>customized invite</x:v>
      </x:c>
      <x:c r="AH311" s="249" t="str">
        <x:v>Off-niche</x:v>
      </x:c>
      <x:c r="AI311" s="249" t="str">
        <x:v>Other</x:v>
      </x:c>
      <x:c r="AJ311" s="249" t="str">
        <x:v>Unclear format</x:v>
      </x:c>
      <x:c r="AK311" s="249" t="str">
        <x:v>Title is outside the baby-shower invitation-bundle market</x:v>
      </x:c>
      <x:c r="AL311" s="250" t="n">
        <x:v>35</x:v>
      </x:c>
      <x:c r="AM311" s="244" t="str">
        <x:f>IF($AH311="Direct",$E311,"")</x:f>
      </x:c>
      <x:c r="AN311" s="245" t="n">
        <x:f>IF($AH311="Direct",$F311,0)</x:f>
        <x:v>0</x:v>
      </x:c>
      <x:c r="AO311" s="246" t="n">
        <x:f>IF($AH311="Direct",$G311,0)</x:f>
        <x:v>0</x:v>
      </x:c>
      <x:c r="AP311" s="176" t="n">
        <x:f>IF($AH311="Direct",1,0)</x:f>
        <x:v>0</x:v>
      </x:c>
      <x:c r="AQ311" s="176" t="n">
        <x:f>IF(AND($AH311="Direct",$F311&gt;0),1,0)</x:f>
        <x:v>0</x:v>
      </x:c>
      <x:c r="AR311" s="176" t="str">
        <x:v>No</x:v>
      </x:c>
    </x:row>
    <x:row r="312">
      <x:c r="A312" s="176" t="str">
        <x:v>Editable Peter Rabbit Baby Shower Games, Editable Rustic Bunny Games, Beatrix Potter Baby Shower Games, Baby Prediction &amp; Advice R05</x:v>
      </x:c>
      <x:c r="B312" s="176" t="str">
        <x:v>https://www.etsy.com/listing/1889252090/editable-peter-rabbit-baby-shower-games</x:v>
      </x:c>
      <x:c r="C312" s="176" t="str">
        <x:v>TheMagPaperie</x:v>
      </x:c>
      <x:c r="D312" s="176" t="str">
        <x:v>https://www.etsy.com/shop/TheMagPaperie</x:v>
      </x:c>
      <x:c r="E312" s="244" t="n">
        <x:v>10</x:v>
      </x:c>
      <x:c r="F312" s="245" t="n">
        <x:v>40</x:v>
      </x:c>
      <x:c r="G312" s="246" t="n">
        <x:v>400</x:v>
      </x:c>
      <x:c r="H312" s="247" t="n">
        <x:v>0</x:v>
      </x:c>
      <x:c r="I312" s="245" t="n">
        <x:v>249</x:v>
      </x:c>
      <x:c r="J312" s="245" t="n">
        <x:v>16</x:v>
      </x:c>
      <x:c r="K312" s="176" t="str">
        <x:v>15 Mo.</x:v>
      </x:c>
      <x:c r="L312" s="245" t="n">
        <x:v>323</x:v>
      </x:c>
      <x:c r="M312" s="245" t="n">
        <x:v>1</x:v>
      </x:c>
      <x:c r="N312" s="245" t="n">
        <x:v>8953</x:v>
      </x:c>
      <x:c r="O312" s="176" t="str">
        <x:v>Paper &amp; Party Supplies</x:v>
      </x:c>
      <x:c r="P312" s="245" t="n">
        <x:v>32</x:v>
      </x:c>
      <x:c r="Q312" s="245" t="n">
        <x:v>100</x:v>
      </x:c>
      <x:c r="R312" s="248" t="n">
        <x:v>2.78</x:v>
      </x:c>
      <x:c r="S312" s="245" t="n">
        <x:v>3229</x:v>
      </x:c>
      <x:c r="T312" s="176" t="str">
        <x:v>girl baby shower,beatrix potter,easter shower,boy baby shower,gender neutral,little bunny,new chapter,baby shower,instant download,printable invitation,invitation template,kids birthday,peter rabbit</x:v>
      </x:c>
      <x:c r="U312" s="176" t="str">
        <x:v>girl baby shower</x:v>
      </x:c>
      <x:c r="V312" s="176" t="str">
        <x:v>beatrix potter</x:v>
      </x:c>
      <x:c r="W312" s="176" t="str">
        <x:v>easter shower</x:v>
      </x:c>
      <x:c r="X312" s="176" t="str">
        <x:v>boy baby shower</x:v>
      </x:c>
      <x:c r="Y312" s="176" t="str">
        <x:v>gender neutral</x:v>
      </x:c>
      <x:c r="Z312" s="176" t="str">
        <x:v>little bunny</x:v>
      </x:c>
      <x:c r="AA312" s="176" t="str">
        <x:v>new chapter</x:v>
      </x:c>
      <x:c r="AB312" s="176" t="str">
        <x:v>baby shower</x:v>
      </x:c>
      <x:c r="AC312" s="176" t="str">
        <x:v>instant download</x:v>
      </x:c>
      <x:c r="AD312" s="176" t="str">
        <x:v>printable invitation</x:v>
      </x:c>
      <x:c r="AE312" s="176" t="str">
        <x:v>invitation template</x:v>
      </x:c>
      <x:c r="AF312" s="176" t="str">
        <x:v>kids birthday</x:v>
      </x:c>
      <x:c r="AG312" s="176" t="str">
        <x:v>peter rabbit</x:v>
      </x:c>
      <x:c r="AH312" s="249" t="str">
        <x:v>Adjacent</x:v>
      </x:c>
      <x:c r="AI312" s="249" t="str">
        <x:v>Other baby shower</x:v>
      </x:c>
      <x:c r="AJ312" s="249" t="str">
        <x:v>Digital/printable</x:v>
      </x:c>
      <x:c r="AK312" s="249" t="str">
        <x:v>Baby shower item outside the direct bundle definition</x:v>
      </x:c>
      <x:c r="AL312" s="250" t="n">
        <x:v>15</x:v>
      </x:c>
      <x:c r="AM312" s="244" t="str">
        <x:f>IF($AH312="Direct",$E312,"")</x:f>
      </x:c>
      <x:c r="AN312" s="245" t="n">
        <x:f>IF($AH312="Direct",$F312,0)</x:f>
        <x:v>0</x:v>
      </x:c>
      <x:c r="AO312" s="246" t="n">
        <x:f>IF($AH312="Direct",$G312,0)</x:f>
        <x:v>0</x:v>
      </x:c>
      <x:c r="AP312" s="176" t="n">
        <x:f>IF($AH312="Direct",1,0)</x:f>
        <x:v>0</x:v>
      </x:c>
      <x:c r="AQ312" s="176" t="n">
        <x:f>IF(AND($AH312="Direct",$F312&gt;0),1,0)</x:f>
        <x:v>0</x:v>
      </x:c>
      <x:c r="AR312" s="176" t="str">
        <x:v>Yes</x:v>
      </x:c>
    </x:row>
    <x:row r="313">
      <x:c r="A313" s="176" t="str">
        <x:v>Baby-Q Baby Shower Bundle, BBQ Couples Baby Shower, Backyard Grill Baby Shower Decor, BBQ Baby Sprinkle Editable Canva #BBQ01</x:v>
      </x:c>
      <x:c r="B313" s="176" t="str">
        <x:v>https://www.etsy.com/listing/4513902039/baby-q-baby-shower-bundle-bbq-couples</x:v>
      </x:c>
      <x:c r="C313" s="176" t="str">
        <x:v>PSDesign7</x:v>
      </x:c>
      <x:c r="D313" s="176" t="str">
        <x:v>https://www.etsy.com/shop/PSDesign7</x:v>
      </x:c>
      <x:c r="E313" s="244" t="n">
        <x:v>39.99</x:v>
      </x:c>
      <x:c r="F313" s="245" t="n">
        <x:v>10</x:v>
      </x:c>
      <x:c r="G313" s="246" t="n">
        <x:v>400</x:v>
      </x:c>
      <x:c r="H313" s="247" t="n">
        <x:v>200</x:v>
      </x:c>
      <x:c r="I313" s="245" t="n">
        <x:v>5</x:v>
      </x:c>
      <x:c r="J313" s="245" t="n">
        <x:v>1</x:v>
      </x:c>
      <x:c r="K313" s="176" t="str">
        <x:v>2 Mo.</x:v>
      </x:c>
      <x:c r="L313" s="245" t="n">
        <x:v>10</x:v>
      </x:c>
      <x:c r="M313" s="245" t="n">
        <x:v>1</x:v>
      </x:c>
      <x:c r="N313" s="245" t="n">
        <x:v>258</x:v>
      </x:c>
      <x:c r="O313" s="176" t="str">
        <x:v>Paper &amp; Party Supplies</x:v>
      </x:c>
      <x:c r="P313" s="245" t="n">
        <x:v>72</x:v>
      </x:c>
      <x:c r="Q313" s="245" t="n">
        <x:v>39</x:v>
      </x:c>
      <x:c r="R313" s="248" t="n">
        <x:v>1.94</x:v>
      </x:c>
      <x:c r="S313" s="245" t="n">
        <x:v>466</x:v>
      </x:c>
      <x:c r="T313" s="176" t="str">
        <x:v>diaper raffle,baby shower bundle,baby shower games,baby shower decor,baby shower invite,baby sprinkle invite,baby-q baby shower,bbq baby shower,baby q invitation,couples shower bbq,baby q shower,backyard baby shower,baby q baby shower</x:v>
      </x:c>
      <x:c r="U313" s="176" t="str">
        <x:v>diaper raffle</x:v>
      </x:c>
      <x:c r="V313" s="176" t="str">
        <x:v>baby shower bundle</x:v>
      </x:c>
      <x:c r="W313" s="176" t="str">
        <x:v>baby shower games</x:v>
      </x:c>
      <x:c r="X313" s="176" t="str">
        <x:v>baby shower decor</x:v>
      </x:c>
      <x:c r="Y313" s="176" t="str">
        <x:v>baby shower invite</x:v>
      </x:c>
      <x:c r="Z313" s="176" t="str">
        <x:v>baby sprinkle invite</x:v>
      </x:c>
      <x:c r="AA313" s="176" t="str">
        <x:v>baby-q baby shower</x:v>
      </x:c>
      <x:c r="AB313" s="176" t="str">
        <x:v>bbq baby shower</x:v>
      </x:c>
      <x:c r="AC313" s="176" t="str">
        <x:v>baby q invitation</x:v>
      </x:c>
      <x:c r="AD313" s="176" t="str">
        <x:v>couples shower bbq</x:v>
      </x:c>
      <x:c r="AE313" s="176" t="str">
        <x:v>baby q shower</x:v>
      </x:c>
      <x:c r="AF313" s="176" t="str">
        <x:v>backyard baby shower</x:v>
      </x:c>
      <x:c r="AG313" s="176" t="str">
        <x:v>baby q baby shower</x:v>
      </x:c>
      <x:c r="AH313" s="249" t="str">
        <x:v>Adjacent</x:v>
      </x:c>
      <x:c r="AI313" s="249" t="str">
        <x:v>Games/decor bundle</x:v>
      </x:c>
      <x:c r="AJ313" s="249" t="str">
        <x:v>Digital/printable</x:v>
      </x:c>
      <x:c r="AK313" s="249" t="str">
        <x:v>Baby shower bundle without invitation language</x:v>
      </x:c>
      <x:c r="AL313" s="250" t="n">
        <x:v>2</x:v>
      </x:c>
      <x:c r="AM313" s="244" t="str">
        <x:f>IF($AH313="Direct",$E313,"")</x:f>
      </x:c>
      <x:c r="AN313" s="245" t="n">
        <x:f>IF($AH313="Direct",$F313,0)</x:f>
        <x:v>0</x:v>
      </x:c>
      <x:c r="AO313" s="246" t="n">
        <x:f>IF($AH313="Direct",$G313,0)</x:f>
        <x:v>0</x:v>
      </x:c>
      <x:c r="AP313" s="176" t="n">
        <x:f>IF($AH313="Direct",1,0)</x:f>
        <x:v>0</x:v>
      </x:c>
      <x:c r="AQ313" s="176" t="n">
        <x:f>IF(AND($AH313="Direct",$F313&gt;0),1,0)</x:f>
        <x:v>0</x:v>
      </x:c>
      <x:c r="AR313" s="176" t="str">
        <x:v>No</x:v>
      </x:c>
    </x:row>
    <x:row r="314">
      <x:c r="A314" s="176" t="str">
        <x:v>National Park Baby Shower Bundle Printable Template, Woodland Outdoor Baby Shower, Wilderness Baby Sprinkle Adventure Awaits WP1005</x:v>
      </x:c>
      <x:c r="B314" s="176" t="str">
        <x:v>https://www.etsy.com/listing/1466426981/national-park-baby-shower-bundle</x:v>
      </x:c>
      <x:c r="C314" s="176" t="str">
        <x:v>WildePeachParty</x:v>
      </x:c>
      <x:c r="D314" s="176" t="str">
        <x:v>https://www.etsy.com/shop/WildePeachParty</x:v>
      </x:c>
      <x:c r="E314" s="244" t="n">
        <x:v>36.29</x:v>
      </x:c>
      <x:c r="F314" s="245" t="n">
        <x:v>11</x:v>
      </x:c>
      <x:c r="G314" s="246" t="n">
        <x:v>399</x:v>
      </x:c>
      <x:c r="H314" s="247" t="n">
        <x:v>0</x:v>
      </x:c>
      <x:c r="I314" s="245" t="n">
        <x:v>795</x:v>
      </x:c>
      <x:c r="J314" s="245" t="n">
        <x:v>77</x:v>
      </x:c>
      <x:c r="K314" s="176" t="str">
        <x:v>39 Mo.</x:v>
      </x:c>
      <x:c r="L314" s="245" t="n">
        <x:v>828</x:v>
      </x:c>
      <x:c r="M314" s="245" t="n">
        <x:v>2</x:v>
      </x:c>
      <x:c r="N314" s="245" t="n">
        <x:v>32349</x:v>
      </x:c>
      <x:c r="O314" s="176" t="str">
        <x:v>Paper &amp; Party Supplies</x:v>
      </x:c>
      <x:c r="P314" s="245" t="n">
        <x:v>128</x:v>
      </x:c>
      <x:c r="Q314" s="245" t="n">
        <x:v>100</x:v>
      </x:c>
      <x:c r="R314" s="248" t="n">
        <x:v>2.46</x:v>
      </x:c>
      <x:c r="S314" s="245" t="n">
        <x:v>27914</x:v>
      </x:c>
      <x:c r="T314" s="176" t="str">
        <x:v>baby shower games,printable template,editable template,invitation bundle,forest baby shower,woodland baby shower,boy baby shower,national park shower,mountain baby shower,baby shower bundle,cards and gifts sign,outdoor baby shower,woodsy baby shower</x:v>
      </x:c>
      <x:c r="U314" s="176" t="str">
        <x:v>baby shower games</x:v>
      </x:c>
      <x:c r="V314" s="176" t="str">
        <x:v>printable template</x:v>
      </x:c>
      <x:c r="W314" s="176" t="str">
        <x:v>editable template</x:v>
      </x:c>
      <x:c r="X314" s="176" t="str">
        <x:v>invitation bundle</x:v>
      </x:c>
      <x:c r="Y314" s="176" t="str">
        <x:v>forest baby shower</x:v>
      </x:c>
      <x:c r="Z314" s="176" t="str">
        <x:v>woodland baby shower</x:v>
      </x:c>
      <x:c r="AA314" s="176" t="str">
        <x:v>boy baby shower</x:v>
      </x:c>
      <x:c r="AB314" s="176" t="str">
        <x:v>national park shower</x:v>
      </x:c>
      <x:c r="AC314" s="176" t="str">
        <x:v>mountain baby shower</x:v>
      </x:c>
      <x:c r="AD314" s="176" t="str">
        <x:v>baby shower bundle</x:v>
      </x:c>
      <x:c r="AE314" s="176" t="str">
        <x:v>cards and gifts sign</x:v>
      </x:c>
      <x:c r="AF314" s="176" t="str">
        <x:v>outdoor baby shower</x:v>
      </x:c>
      <x:c r="AG314" s="176" t="str">
        <x:v>woodsy baby shower</x:v>
      </x:c>
      <x:c r="AH314" s="249" t="str">
        <x:v>Adjacent</x:v>
      </x:c>
      <x:c r="AI314" s="249" t="str">
        <x:v>Other bundle</x:v>
      </x:c>
      <x:c r="AJ314" s="249" t="str">
        <x:v>Digital/printable</x:v>
      </x:c>
      <x:c r="AK314" s="249" t="str">
        <x:v>Baby shower bundle without invitation language</x:v>
      </x:c>
      <x:c r="AL314" s="250" t="n">
        <x:v>39</x:v>
      </x:c>
      <x:c r="AM314" s="244" t="str">
        <x:f>IF($AH314="Direct",$E314,"")</x:f>
      </x:c>
      <x:c r="AN314" s="245" t="n">
        <x:f>IF($AH314="Direct",$F314,0)</x:f>
        <x:v>0</x:v>
      </x:c>
      <x:c r="AO314" s="246" t="n">
        <x:f>IF($AH314="Direct",$G314,0)</x:f>
        <x:v>0</x:v>
      </x:c>
      <x:c r="AP314" s="176" t="n">
        <x:f>IF($AH314="Direct",1,0)</x:f>
        <x:v>0</x:v>
      </x:c>
      <x:c r="AQ314" s="176" t="n">
        <x:f>IF(AND($AH314="Direct",$F314&gt;0),1,0)</x:f>
        <x:v>0</x:v>
      </x:c>
      <x:c r="AR314" s="176" t="str">
        <x:v>No</x:v>
      </x:c>
    </x:row>
    <x:row r="315">
      <x:c r="A315" s="176" t="str">
        <x:v>Silly Goose Baby Shower Green Website Template with RSVP | Editable Canva (Digital Download)</x:v>
      </x:c>
      <x:c r="B315" s="176" t="str">
        <x:v>https://www.etsy.com/listing/4485812417/silly-goose-baby-shower-green-website</x:v>
      </x:c>
      <x:c r="C315" s="176" t="str">
        <x:v>npzstudio</x:v>
      </x:c>
      <x:c r="D315" s="176" t="str">
        <x:v>https://www.etsy.com/shop/npzstudio</x:v>
      </x:c>
      <x:c r="E315" s="244" t="n">
        <x:v>22</x:v>
      </x:c>
      <x:c r="F315" s="245" t="n">
        <x:v>18</x:v>
      </x:c>
      <x:c r="G315" s="246" t="n">
        <x:v>396</x:v>
      </x:c>
      <x:c r="H315" s="247" t="n">
        <x:v>0</x:v>
      </x:c>
      <x:c r="I315" s="245" t="n">
        <x:v>15</x:v>
      </x:c>
      <x:c r="J315" s="245" t="n">
        <x:v>1</x:v>
      </x:c>
      <x:c r="K315" s="176" t="str">
        <x:v>3 Mo.</x:v>
      </x:c>
      <x:c r="L315" s="245" t="n">
        <x:v>13</x:v>
      </x:c>
      <x:c r="M315" s="245" t="n">
        <x:v>0</x:v>
      </x:c>
      <x:c r="N315" s="245" t="n">
        <x:v>837</x:v>
      </x:c>
      <x:c r="O315" s="176" t="str">
        <x:v>Paper &amp; Party Supplies</x:v>
      </x:c>
      <x:c r="P315" s="245" t="n">
        <x:v>5</x:v>
      </x:c>
      <x:c r="Q315" s="245" t="n">
        <x:v>72</x:v>
      </x:c>
      <x:c r="R315" s="248" t="n">
        <x:v>1.79</x:v>
      </x:c>
      <x:c r="S315" s="245" t="n">
        <x:v>1731</x:v>
      </x:c>
      <x:c r="T315" s="176" t="str">
        <x:v>digital invite,baby shower</x:v>
      </x:c>
      <x:c r="U315" s="176" t="str">
        <x:v>digital invite</x:v>
      </x:c>
      <x:c r="V315" s="176" t="str">
        <x:v>baby shower</x:v>
      </x:c>
      <x:c r="W315" s="176" t="str">
        <x:v>--</x:v>
      </x:c>
      <x:c r="X315" s="176" t="str">
        <x:v>--</x:v>
      </x:c>
      <x:c r="Y315" s="176" t="str">
        <x:v>--</x:v>
      </x:c>
      <x:c r="Z315" s="176" t="str">
        <x:v>--</x:v>
      </x:c>
      <x:c r="AA315" s="176" t="str">
        <x:v>--</x:v>
      </x:c>
      <x:c r="AB315" s="176" t="str">
        <x:v>--</x:v>
      </x:c>
      <x:c r="AC315" s="176" t="str">
        <x:v>--</x:v>
      </x:c>
      <x:c r="AD315" s="176" t="str">
        <x:v>--</x:v>
      </x:c>
      <x:c r="AE315" s="176" t="str">
        <x:v>--</x:v>
      </x:c>
      <x:c r="AF315" s="176" t="str">
        <x:v>--</x:v>
      </x:c>
      <x:c r="AG315" s="176" t="str">
        <x:v>--</x:v>
      </x:c>
      <x:c r="AH315" s="249" t="str">
        <x:v>Adjacent</x:v>
      </x:c>
      <x:c r="AI315" s="249" t="str">
        <x:v>Other baby shower</x:v>
      </x:c>
      <x:c r="AJ315" s="249" t="str">
        <x:v>Digital/printable</x:v>
      </x:c>
      <x:c r="AK315" s="249" t="str">
        <x:v>Baby shower item outside the direct bundle definition</x:v>
      </x:c>
      <x:c r="AL315" s="250" t="n">
        <x:v>3</x:v>
      </x:c>
      <x:c r="AM315" s="244" t="str">
        <x:f>IF($AH315="Direct",$E315,"")</x:f>
      </x:c>
      <x:c r="AN315" s="245" t="n">
        <x:f>IF($AH315="Direct",$F315,0)</x:f>
        <x:v>0</x:v>
      </x:c>
      <x:c r="AO315" s="246" t="n">
        <x:f>IF($AH315="Direct",$G315,0)</x:f>
        <x:v>0</x:v>
      </x:c>
      <x:c r="AP315" s="176" t="n">
        <x:f>IF($AH315="Direct",1,0)</x:f>
        <x:v>0</x:v>
      </x:c>
      <x:c r="AQ315" s="176" t="n">
        <x:f>IF(AND($AH315="Direct",$F315&gt;0),1,0)</x:f>
        <x:v>0</x:v>
      </x:c>
      <x:c r="AR315" s="176" t="str">
        <x:v>No</x:v>
      </x:c>
    </x:row>
    <x:row r="316">
      <x:c r="A316" s="176" t="str">
        <x:v>Blue Rattle Baby Shower Invitation, Classic Printed Invitation</x:v>
      </x:c>
      <x:c r="B316" s="176" t="str">
        <x:v>https://www.etsy.com/listing/1414615943/blue-vintage-rattle-baby-shower</x:v>
      </x:c>
      <x:c r="C316" s="176" t="str">
        <x:v>DearCharliePartyCo</x:v>
      </x:c>
      <x:c r="D316" s="176" t="str">
        <x:v>https://www.etsy.com/shop/DearCharliePartyCo</x:v>
      </x:c>
      <x:c r="E316" s="244" t="n">
        <x:v>44</x:v>
      </x:c>
      <x:c r="F316" s="245" t="n">
        <x:v>9</x:v>
      </x:c>
      <x:c r="G316" s="246" t="n">
        <x:v>396</x:v>
      </x:c>
      <x:c r="H316" s="247" t="n">
        <x:v>0</x:v>
      </x:c>
      <x:c r="I316" s="245" t="n">
        <x:v>35</x:v>
      </x:c>
      <x:c r="J316" s="245" t="n">
        <x:v>4</x:v>
      </x:c>
      <x:c r="K316" s="176" t="str">
        <x:v>41 Mo.</x:v>
      </x:c>
      <x:c r="L316" s="245" t="n">
        <x:v>44</x:v>
      </x:c>
      <x:c r="M316" s="245" t="n">
        <x:v>0</x:v>
      </x:c>
      <x:c r="N316" s="245" t="n">
        <x:v>916</x:v>
      </x:c>
      <x:c r="O316" s="176" t="str">
        <x:v>Paper &amp; Party Supplies</x:v>
      </x:c>
      <x:c r="P316" s="245" t="n">
        <x:v>126</x:v>
      </x:c>
      <x:c r="Q316" s="245" t="n">
        <x:v>0</x:v>
      </x:c>
      <x:c r="R316" s="248" t="n">
        <x:v>3.82</x:v>
      </x:c>
      <x:c r="S316" s="245" t="n">
        <x:v>5913</x:v>
      </x:c>
      <x:c r="T316" s="176" t="str">
        <x:v>baby invitation,baby shower,baby shower party,baby shower invite,custom invitations,personalized invite,shower invitation,shower invitations,baby invitations,baby party,new baby,baby sprinkle,sip and see</x:v>
      </x:c>
      <x:c r="U316" s="176" t="str">
        <x:v>baby invitation</x:v>
      </x:c>
      <x:c r="V316" s="176" t="str">
        <x:v>baby shower</x:v>
      </x:c>
      <x:c r="W316" s="176" t="str">
        <x:v>baby shower party</x:v>
      </x:c>
      <x:c r="X316" s="176" t="str">
        <x:v>baby shower invite</x:v>
      </x:c>
      <x:c r="Y316" s="176" t="str">
        <x:v>custom invitations</x:v>
      </x:c>
      <x:c r="Z316" s="176" t="str">
        <x:v>personalized invite</x:v>
      </x:c>
      <x:c r="AA316" s="176" t="str">
        <x:v>shower invitation</x:v>
      </x:c>
      <x:c r="AB316" s="176" t="str">
        <x:v>shower invitations</x:v>
      </x:c>
      <x:c r="AC316" s="176" t="str">
        <x:v>baby invitations</x:v>
      </x:c>
      <x:c r="AD316" s="176" t="str">
        <x:v>baby party</x:v>
      </x:c>
      <x:c r="AE316" s="176" t="str">
        <x:v>new baby</x:v>
      </x:c>
      <x:c r="AF316" s="176" t="str">
        <x:v>baby sprinkle</x:v>
      </x:c>
      <x:c r="AG316" s="176" t="str">
        <x:v>sip and see</x:v>
      </x:c>
      <x:c r="AH316" s="249" t="str">
        <x:v>Adjacent</x:v>
      </x:c>
      <x:c r="AI316" s="249" t="str">
        <x:v>Single invitation</x:v>
      </x:c>
      <x:c r="AJ316" s="249" t="str">
        <x:v>Unclear format</x:v>
      </x:c>
      <x:c r="AK316" s="249" t="str">
        <x:v>Baby shower invitation without bundle language</x:v>
      </x:c>
      <x:c r="AL316" s="250" t="n">
        <x:v>41</x:v>
      </x:c>
      <x:c r="AM316" s="244" t="str">
        <x:f>IF($AH316="Direct",$E316,"")</x:f>
      </x:c>
      <x:c r="AN316" s="245" t="n">
        <x:f>IF($AH316="Direct",$F316,0)</x:f>
        <x:v>0</x:v>
      </x:c>
      <x:c r="AO316" s="246" t="n">
        <x:f>IF($AH316="Direct",$G316,0)</x:f>
        <x:v>0</x:v>
      </x:c>
      <x:c r="AP316" s="176" t="n">
        <x:f>IF($AH316="Direct",1,0)</x:f>
        <x:v>0</x:v>
      </x:c>
      <x:c r="AQ316" s="176" t="n">
        <x:f>IF(AND($AH316="Direct",$F316&gt;0),1,0)</x:f>
        <x:v>0</x:v>
      </x:c>
      <x:c r="AR316" s="176" t="str">
        <x:v>No</x:v>
      </x:c>
    </x:row>
    <x:row r="317">
      <x:c r="A317" s="176" t="str">
        <x:v>Silly Goose Baby Shower Pink Website Template with RSVP | Editable Canva (Digital Download)</x:v>
      </x:c>
      <x:c r="B317" s="176" t="str">
        <x:v>https://www.etsy.com/listing/4481322643/silly-goose-baby-shower-pink-website</x:v>
      </x:c>
      <x:c r="C317" s="176" t="str">
        <x:v>npzstudio</x:v>
      </x:c>
      <x:c r="D317" s="176" t="str">
        <x:v>https://www.etsy.com/shop/npzstudio</x:v>
      </x:c>
      <x:c r="E317" s="244" t="n">
        <x:v>22</x:v>
      </x:c>
      <x:c r="F317" s="245" t="n">
        <x:v>18</x:v>
      </x:c>
      <x:c r="G317" s="246" t="n">
        <x:v>396</x:v>
      </x:c>
      <x:c r="H317" s="247" t="n">
        <x:v>0</x:v>
      </x:c>
      <x:c r="I317" s="245" t="n">
        <x:v>15</x:v>
      </x:c>
      <x:c r="J317" s="245" t="n">
        <x:v>1</x:v>
      </x:c>
      <x:c r="K317" s="176" t="str">
        <x:v>3 Mo.</x:v>
      </x:c>
      <x:c r="L317" s="245" t="n">
        <x:v>14</x:v>
      </x:c>
      <x:c r="M317" s="245" t="n">
        <x:v>0</x:v>
      </x:c>
      <x:c r="N317" s="245" t="n">
        <x:v>668</x:v>
      </x:c>
      <x:c r="O317" s="176" t="str">
        <x:v>Paper &amp; Party Supplies</x:v>
      </x:c>
      <x:c r="P317" s="245" t="n">
        <x:v>5</x:v>
      </x:c>
      <x:c r="Q317" s="245" t="n">
        <x:v>60</x:v>
      </x:c>
      <x:c r="R317" s="248" t="n">
        <x:v>2.25</x:v>
      </x:c>
      <x:c r="S317" s="245" t="n">
        <x:v>1731</x:v>
      </x:c>
      <x:c r="T317" s="176" t="str">
        <x:v>digital invite,baby shower</x:v>
      </x:c>
      <x:c r="U317" s="176" t="str">
        <x:v>digital invite</x:v>
      </x:c>
      <x:c r="V317" s="176" t="str">
        <x:v>baby shower</x:v>
      </x:c>
      <x:c r="W317" s="176" t="str">
        <x:v>--</x:v>
      </x:c>
      <x:c r="X317" s="176" t="str">
        <x:v>--</x:v>
      </x:c>
      <x:c r="Y317" s="176" t="str">
        <x:v>--</x:v>
      </x:c>
      <x:c r="Z317" s="176" t="str">
        <x:v>--</x:v>
      </x:c>
      <x:c r="AA317" s="176" t="str">
        <x:v>--</x:v>
      </x:c>
      <x:c r="AB317" s="176" t="str">
        <x:v>--</x:v>
      </x:c>
      <x:c r="AC317" s="176" t="str">
        <x:v>--</x:v>
      </x:c>
      <x:c r="AD317" s="176" t="str">
        <x:v>--</x:v>
      </x:c>
      <x:c r="AE317" s="176" t="str">
        <x:v>--</x:v>
      </x:c>
      <x:c r="AF317" s="176" t="str">
        <x:v>--</x:v>
      </x:c>
      <x:c r="AG317" s="176" t="str">
        <x:v>--</x:v>
      </x:c>
      <x:c r="AH317" s="249" t="str">
        <x:v>Adjacent</x:v>
      </x:c>
      <x:c r="AI317" s="249" t="str">
        <x:v>Other baby shower</x:v>
      </x:c>
      <x:c r="AJ317" s="249" t="str">
        <x:v>Digital/printable</x:v>
      </x:c>
      <x:c r="AK317" s="249" t="str">
        <x:v>Baby shower item outside the direct bundle definition</x:v>
      </x:c>
      <x:c r="AL317" s="250" t="n">
        <x:v>3</x:v>
      </x:c>
      <x:c r="AM317" s="244" t="str">
        <x:f>IF($AH317="Direct",$E317,"")</x:f>
      </x:c>
      <x:c r="AN317" s="245" t="n">
        <x:f>IF($AH317="Direct",$F317,0)</x:f>
        <x:v>0</x:v>
      </x:c>
      <x:c r="AO317" s="246" t="n">
        <x:f>IF($AH317="Direct",$G317,0)</x:f>
        <x:v>0</x:v>
      </x:c>
      <x:c r="AP317" s="176" t="n">
        <x:f>IF($AH317="Direct",1,0)</x:f>
        <x:v>0</x:v>
      </x:c>
      <x:c r="AQ317" s="176" t="n">
        <x:f>IF(AND($AH317="Direct",$F317&gt;0),1,0)</x:f>
        <x:v>0</x:v>
      </x:c>
      <x:c r="AR317" s="176" t="str">
        <x:v>No</x:v>
      </x:c>
    </x:row>
    <x:row r="318">
      <x:c r="A318" s="176" t="str">
        <x:v>A Little Pumpkin On The Way Baby Shower Website Invitation With RSVP | Gender Neutral Digital Pumpkin Fall Invite | Editable Canva Template</x:v>
      </x:c>
      <x:c r="B318" s="176" t="str">
        <x:v>https://www.etsy.com/listing/4513172425/a-little-pumpkin-on-the-way-baby-shower</x:v>
      </x:c>
      <x:c r="C318" s="176" t="str">
        <x:v>RSVPInviteStudio</x:v>
      </x:c>
      <x:c r="D318" s="176" t="str">
        <x:v>https://www.etsy.com/shop/RSVPInviteStudio</x:v>
      </x:c>
      <x:c r="E318" s="244" t="n">
        <x:v>23.15</x:v>
      </x:c>
      <x:c r="F318" s="245" t="n">
        <x:v>17</x:v>
      </x:c>
      <x:c r="G318" s="246" t="n">
        <x:v>394</x:v>
      </x:c>
      <x:c r="H318" s="247" t="n">
        <x:v>300</x:v>
      </x:c>
      <x:c r="I318" s="245" t="n">
        <x:v>12</x:v>
      </x:c>
      <x:c r="J318" s="245" t="n">
        <x:v>1</x:v>
      </x:c>
      <x:c r="K318" s="176" t="str">
        <x:v>2 Mo.</x:v>
      </x:c>
      <x:c r="L318" s="245" t="n">
        <x:v>27</x:v>
      </x:c>
      <x:c r="M318" s="245" t="n">
        <x:v>1</x:v>
      </x:c>
      <x:c r="N318" s="245" t="n">
        <x:v>514</x:v>
      </x:c>
      <x:c r="O318" s="176" t="str">
        <x:v>Paper &amp; Party Supplies</x:v>
      </x:c>
      <x:c r="P318" s="245" t="n">
        <x:v>4</x:v>
      </x:c>
      <x:c r="Q318" s="245" t="n">
        <x:v>69</x:v>
      </x:c>
      <x:c r="R318" s="248" t="n">
        <x:v>2.33</x:v>
      </x:c>
      <x:c r="S318" s="245" t="n">
        <x:v>268</x:v>
      </x:c>
      <x:c r="T318" s="176" t="str">
        <x:v>baby shower website with links,invitation with trackable rsvp,a little pumpkin baby shower,pumpkin baby shower invitation,baby shower evite,interactive baby shower invite,fall baby shower invitation,neutral fall baby shower,autumn baby shower invitation,a little pumpkin is on the way,interactive website invitation,baby shower website invitation,website invitation with rsvp</x:v>
      </x:c>
      <x:c r="U318" s="176" t="str">
        <x:v>baby shower website with links</x:v>
      </x:c>
      <x:c r="V318" s="176" t="str">
        <x:v>invitation with trackable rsvp</x:v>
      </x:c>
      <x:c r="W318" s="176" t="str">
        <x:v>a little pumpkin baby shower</x:v>
      </x:c>
      <x:c r="X318" s="176" t="str">
        <x:v>pumpkin baby shower invitation</x:v>
      </x:c>
      <x:c r="Y318" s="176" t="str">
        <x:v>baby shower evite</x:v>
      </x:c>
      <x:c r="Z318" s="176" t="str">
        <x:v>interactive baby shower invite</x:v>
      </x:c>
      <x:c r="AA318" s="176" t="str">
        <x:v>fall baby shower invitation</x:v>
      </x:c>
      <x:c r="AB318" s="176" t="str">
        <x:v>neutral fall baby shower</x:v>
      </x:c>
      <x:c r="AC318" s="176" t="str">
        <x:v>autumn baby shower invitation</x:v>
      </x:c>
      <x:c r="AD318" s="176" t="str">
        <x:v>a little pumpkin is on the way</x:v>
      </x:c>
      <x:c r="AE318" s="176" t="str">
        <x:v>interactive website invitation</x:v>
      </x:c>
      <x:c r="AF318" s="176" t="str">
        <x:v>baby shower website invitation</x:v>
      </x:c>
      <x:c r="AG318" s="176" t="str">
        <x:v>website invitation with rsvp</x:v>
      </x:c>
      <x:c r="AH318" s="249" t="str">
        <x:v>Adjacent</x:v>
      </x:c>
      <x:c r="AI318" s="249" t="str">
        <x:v>Single invitation</x:v>
      </x:c>
      <x:c r="AJ318" s="249" t="str">
        <x:v>Digital/printable</x:v>
      </x:c>
      <x:c r="AK318" s="249" t="str">
        <x:v>Baby shower invitation without bundle language</x:v>
      </x:c>
      <x:c r="AL318" s="250" t="n">
        <x:v>2</x:v>
      </x:c>
      <x:c r="AM318" s="244" t="str">
        <x:f>IF($AH318="Direct",$E318,"")</x:f>
      </x:c>
      <x:c r="AN318" s="245" t="n">
        <x:f>IF($AH318="Direct",$F318,0)</x:f>
        <x:v>0</x:v>
      </x:c>
      <x:c r="AO318" s="246" t="n">
        <x:f>IF($AH318="Direct",$G318,0)</x:f>
        <x:v>0</x:v>
      </x:c>
      <x:c r="AP318" s="176" t="n">
        <x:f>IF($AH318="Direct",1,0)</x:f>
        <x:v>0</x:v>
      </x:c>
      <x:c r="AQ318" s="176" t="n">
        <x:f>IF(AND($AH318="Direct",$F318&gt;0),1,0)</x:f>
        <x:v>0</x:v>
      </x:c>
      <x:c r="AR318" s="176" t="str">
        <x:v>No</x:v>
      </x:c>
    </x:row>
    <x:row r="319">
      <x:c r="A319" s="176" t="str">
        <x:v>She’s Ready to Pop Baby Shower Welcome Sign, Soda Pop Baby Shower Welcome Poster, Red Gingham Party Template, Custom Cola Baby Shower Decor</x:v>
      </x:c>
      <x:c r="B319" s="176" t="str">
        <x:v>https://www.etsy.com/listing/4462772182/shes-ready-to-pop-baby-shower-welcome</x:v>
      </x:c>
      <x:c r="C319" s="176" t="str">
        <x:v>LittleJuniperSprout</x:v>
      </x:c>
      <x:c r="D319" s="176" t="str">
        <x:v>https://www.etsy.com/shop/LittleJuniperSprout</x:v>
      </x:c>
      <x:c r="E319" s="244" t="n">
        <x:v>12.66</x:v>
      </x:c>
      <x:c r="F319" s="245" t="n">
        <x:v>31</x:v>
      </x:c>
      <x:c r="G319" s="246" t="n">
        <x:v>392</x:v>
      </x:c>
      <x:c r="H319" s="247" t="n">
        <x:v>-50</x:v>
      </x:c>
      <x:c r="I319" s="245" t="n">
        <x:v>61</x:v>
      </x:c>
      <x:c r="J319" s="245" t="n">
        <x:v>7</x:v>
      </x:c>
      <x:c r="K319" s="176" t="str">
        <x:v>5 Mo.</x:v>
      </x:c>
      <x:c r="L319" s="245" t="n">
        <x:v>35</x:v>
      </x:c>
      <x:c r="M319" s="245" t="n">
        <x:v>1</x:v>
      </x:c>
      <x:c r="N319" s="245" t="n">
        <x:v>1167</x:v>
      </x:c>
      <x:c r="O319" s="176" t="str">
        <x:v>Paper &amp; Party Supplies</x:v>
      </x:c>
      <x:c r="P319" s="245" t="n">
        <x:v>86</x:v>
      </x:c>
      <x:c r="Q319" s="245" t="n">
        <x:v>63</x:v>
      </x:c>
      <x:c r="R319" s="248" t="n">
        <x:v>5.23</x:v>
      </x:c>
      <x:c r="S319" s="245" t="n">
        <x:v>2283</x:v>
      </x:c>
      <x:c r="T319" s="176" t="str">
        <x:v>baby shower invite,baby shower template,baby shower cards,baby shower bundle,baby shower welcome,she's ready to pop,cola welcome poster,soda pop baby shower,soda welcome sign,red gingham decor,soda pop welcome,cola shower sign,soda pop party sign</x:v>
      </x:c>
      <x:c r="U319" s="176" t="str">
        <x:v>baby shower invite</x:v>
      </x:c>
      <x:c r="V319" s="176" t="str">
        <x:v>baby shower template</x:v>
      </x:c>
      <x:c r="W319" s="176" t="str">
        <x:v>baby shower cards</x:v>
      </x:c>
      <x:c r="X319" s="176" t="str">
        <x:v>baby shower bundle</x:v>
      </x:c>
      <x:c r="Y319" s="176" t="str">
        <x:v>baby shower welcome</x:v>
      </x:c>
      <x:c r="Z319" s="176" t="str">
        <x:v>she's ready to pop</x:v>
      </x:c>
      <x:c r="AA319" s="176" t="str">
        <x:v>cola welcome poster</x:v>
      </x:c>
      <x:c r="AB319" s="176" t="str">
        <x:v>soda pop baby shower</x:v>
      </x:c>
      <x:c r="AC319" s="176" t="str">
        <x:v>soda welcome sign</x:v>
      </x:c>
      <x:c r="AD319" s="176" t="str">
        <x:v>red gingham decor</x:v>
      </x:c>
      <x:c r="AE319" s="176" t="str">
        <x:v>soda pop welcome</x:v>
      </x:c>
      <x:c r="AF319" s="176" t="str">
        <x:v>cola shower sign</x:v>
      </x:c>
      <x:c r="AG319" s="176" t="str">
        <x:v>soda pop party sign</x:v>
      </x:c>
      <x:c r="AH319" s="249" t="str">
        <x:v>Adjacent</x:v>
      </x:c>
      <x:c r="AI319" s="249" t="str">
        <x:v>Other baby shower</x:v>
      </x:c>
      <x:c r="AJ319" s="249" t="str">
        <x:v>Digital/printable</x:v>
      </x:c>
      <x:c r="AK319" s="249" t="str">
        <x:v>Baby shower item outside the direct bundle definition</x:v>
      </x:c>
      <x:c r="AL319" s="250" t="n">
        <x:v>5</x:v>
      </x:c>
      <x:c r="AM319" s="244" t="str">
        <x:f>IF($AH319="Direct",$E319,"")</x:f>
      </x:c>
      <x:c r="AN319" s="245" t="n">
        <x:f>IF($AH319="Direct",$F319,0)</x:f>
        <x:v>0</x:v>
      </x:c>
      <x:c r="AO319" s="246" t="n">
        <x:f>IF($AH319="Direct",$G319,0)</x:f>
        <x:v>0</x:v>
      </x:c>
      <x:c r="AP319" s="176" t="n">
        <x:f>IF($AH319="Direct",1,0)</x:f>
        <x:v>0</x:v>
      </x:c>
      <x:c r="AQ319" s="176" t="n">
        <x:f>IF(AND($AH319="Direct",$F319&gt;0),1,0)</x:f>
        <x:v>0</x:v>
      </x:c>
      <x:c r="AR319" s="176" t="str">
        <x:v>No</x:v>
      </x:c>
    </x:row>
    <x:row r="320">
      <x:c r="A320" s="176" t="str">
        <x:v>Here Comes The Son Baby Shower Website Template with RSVP and music | Editable Canva Template JEF19</x:v>
      </x:c>
      <x:c r="B320" s="176" t="str">
        <x:v>https://www.etsy.com/listing/4514261109/here-comes-the-son-baby-shower-website</x:v>
      </x:c>
      <x:c r="C320" s="176" t="str">
        <x:v>CreativeJeffDesigns</x:v>
      </x:c>
      <x:c r="D320" s="176" t="str">
        <x:v>https://www.etsy.com/shop/CreativeJeffDesigns</x:v>
      </x:c>
      <x:c r="E320" s="244" t="n">
        <x:v>28</x:v>
      </x:c>
      <x:c r="F320" s="245" t="n">
        <x:v>14</x:v>
      </x:c>
      <x:c r="G320" s="246" t="n">
        <x:v>392</x:v>
      </x:c>
      <x:c r="H320" s="247" t="n">
        <x:v>0</x:v>
      </x:c>
      <x:c r="I320" s="245" t="n">
        <x:v>13</x:v>
      </x:c>
      <x:c r="J320" s="245" t="n">
        <x:v>1</x:v>
      </x:c>
      <x:c r="K320" s="176" t="str">
        <x:v>2 Mo.</x:v>
      </x:c>
      <x:c r="L320" s="245" t="n">
        <x:v>9</x:v>
      </x:c>
      <x:c r="M320" s="245" t="n">
        <x:v>1</x:v>
      </x:c>
      <x:c r="N320" s="245" t="n">
        <x:v>290</x:v>
      </x:c>
      <x:c r="O320" s="176" t="str">
        <x:v>Paper &amp; Party Supplies</x:v>
      </x:c>
      <x:c r="P320" s="245" t="n">
        <x:v>31</x:v>
      </x:c>
      <x:c r="Q320" s="245" t="n">
        <x:v>39</x:v>
      </x:c>
      <x:c r="R320" s="248" t="n">
        <x:v>4.48</x:v>
      </x:c>
      <x:c r="S320" s="245" t="n">
        <x:v>16954</x:v>
      </x:c>
      <x:c r="T320" s="176" t="str">
        <x:v>digital invite,baby shower,website invitation,rsvp baby shower,baby shower rsvp,envelope invite,rsvp website invite,here comes son,sun baby shower,boy baby shower,baby boy invite,sunshine shower,here comes the son</x:v>
      </x:c>
      <x:c r="U320" s="176" t="str">
        <x:v>digital invite</x:v>
      </x:c>
      <x:c r="V320" s="176" t="str">
        <x:v>baby shower</x:v>
      </x:c>
      <x:c r="W320" s="176" t="str">
        <x:v>website invitation</x:v>
      </x:c>
      <x:c r="X320" s="176" t="str">
        <x:v>rsvp baby shower</x:v>
      </x:c>
      <x:c r="Y320" s="176" t="str">
        <x:v>baby shower rsvp</x:v>
      </x:c>
      <x:c r="Z320" s="176" t="str">
        <x:v>envelope invite</x:v>
      </x:c>
      <x:c r="AA320" s="176" t="str">
        <x:v>rsvp website invite</x:v>
      </x:c>
      <x:c r="AB320" s="176" t="str">
        <x:v>here comes son</x:v>
      </x:c>
      <x:c r="AC320" s="176" t="str">
        <x:v>sun baby shower</x:v>
      </x:c>
      <x:c r="AD320" s="176" t="str">
        <x:v>boy baby shower</x:v>
      </x:c>
      <x:c r="AE320" s="176" t="str">
        <x:v>baby boy invite</x:v>
      </x:c>
      <x:c r="AF320" s="176" t="str">
        <x:v>sunshine shower</x:v>
      </x:c>
      <x:c r="AG320" s="176" t="str">
        <x:v>here comes the son</x:v>
      </x:c>
      <x:c r="AH320" s="249" t="str">
        <x:v>Adjacent</x:v>
      </x:c>
      <x:c r="AI320" s="249" t="str">
        <x:v>Other baby shower</x:v>
      </x:c>
      <x:c r="AJ320" s="249" t="str">
        <x:v>Digital/printable</x:v>
      </x:c>
      <x:c r="AK320" s="249" t="str">
        <x:v>Baby shower item outside the direct bundle definition</x:v>
      </x:c>
      <x:c r="AL320" s="250" t="n">
        <x:v>2</x:v>
      </x:c>
      <x:c r="AM320" s="244" t="str">
        <x:f>IF($AH320="Direct",$E320,"")</x:f>
      </x:c>
      <x:c r="AN320" s="245" t="n">
        <x:f>IF($AH320="Direct",$F320,0)</x:f>
        <x:v>0</x:v>
      </x:c>
      <x:c r="AO320" s="246" t="n">
        <x:f>IF($AH320="Direct",$G320,0)</x:f>
        <x:v>0</x:v>
      </x:c>
      <x:c r="AP320" s="176" t="n">
        <x:f>IF($AH320="Direct",1,0)</x:f>
        <x:v>0</x:v>
      </x:c>
      <x:c r="AQ320" s="176" t="n">
        <x:f>IF(AND($AH320="Direct",$F320&gt;0),1,0)</x:f>
        <x:v>0</x:v>
      </x:c>
      <x:c r="AR320" s="176" t="str">
        <x:v>No</x:v>
      </x:c>
    </x:row>
    <x:row r="321">
      <x:c r="A321" s="176" t="str">
        <x:v>Winnie the Pooh Baby Shower Decorations Bundle: Invitations, Games, Signs,  Favors (Digital Download)</x:v>
      </x:c>
      <x:c r="B321" s="176" t="str">
        <x:v>https://www.etsy.com/listing/1797743516/winnie-the-pooh-baby-shower-decorations</x:v>
      </x:c>
      <x:c r="C321" s="176" t="str">
        <x:v>TheSweetInkStudio</x:v>
      </x:c>
      <x:c r="D321" s="176" t="str">
        <x:v>https://www.etsy.com/shop/TheSweetInkStudio</x:v>
      </x:c>
      <x:c r="E321" s="244" t="n">
        <x:v>55.83</x:v>
      </x:c>
      <x:c r="F321" s="245" t="n">
        <x:v>7</x:v>
      </x:c>
      <x:c r="G321" s="246" t="n">
        <x:v>391</x:v>
      </x:c>
      <x:c r="H321" s="247" t="n">
        <x:v>0</x:v>
      </x:c>
      <x:c r="I321" s="245" t="n">
        <x:v>43</x:v>
      </x:c>
      <x:c r="J321" s="245" t="n">
        <x:v>6</x:v>
      </x:c>
      <x:c r="K321" s="176" t="str">
        <x:v>21 Mo.</x:v>
      </x:c>
      <x:c r="L321" s="245" t="n">
        <x:v>16</x:v>
      </x:c>
      <x:c r="M321" s="245" t="n">
        <x:v>0</x:v>
      </x:c>
      <x:c r="N321" s="245" t="n">
        <x:v>241</x:v>
      </x:c>
      <x:c r="O321" s="176" t="str">
        <x:v>Paper &amp; Party Supplies</x:v>
      </x:c>
      <x:c r="P321" s="245" t="n">
        <x:v>52</x:v>
      </x:c>
      <x:c r="Q321" s="245" t="n">
        <x:v>0</x:v>
      </x:c>
      <x:c r="R321" s="248" t="n">
        <x:v>17.84</x:v>
      </x:c>
      <x:c r="S321" s="245" t="n">
        <x:v>1833</x:v>
      </x:c>
      <x:c r="T321" s="176" t="str">
        <x:v>shower games bundle,winnie the pooh baby,baby shower bundle,baby shower signs,shower decorations,shower welcome sign,classic winnie boy,digital download,editable template,gender neutral baby,invitation girl,printable decor,vintage pooh bear</x:v>
      </x:c>
      <x:c r="U321" s="176" t="str">
        <x:v>shower games bundle</x:v>
      </x:c>
      <x:c r="V321" s="176" t="str">
        <x:v>winnie the pooh baby</x:v>
      </x:c>
      <x:c r="W321" s="176" t="str">
        <x:v>baby shower bundle</x:v>
      </x:c>
      <x:c r="X321" s="176" t="str">
        <x:v>baby shower signs</x:v>
      </x:c>
      <x:c r="Y321" s="176" t="str">
        <x:v>shower decorations</x:v>
      </x:c>
      <x:c r="Z321" s="176" t="str">
        <x:v>shower welcome sign</x:v>
      </x:c>
      <x:c r="AA321" s="176" t="str">
        <x:v>classic winnie boy</x:v>
      </x:c>
      <x:c r="AB321" s="176" t="str">
        <x:v>digital download</x:v>
      </x:c>
      <x:c r="AC321" s="176" t="str">
        <x:v>editable template</x:v>
      </x:c>
      <x:c r="AD321" s="176" t="str">
        <x:v>gender neutral baby</x:v>
      </x:c>
      <x:c r="AE321" s="176" t="str">
        <x:v>invitation girl</x:v>
      </x:c>
      <x:c r="AF321" s="176" t="str">
        <x:v>printable decor</x:v>
      </x:c>
      <x:c r="AG321" s="176" t="str">
        <x:v>vintage pooh bear</x:v>
      </x:c>
      <x:c r="AH321" s="249" t="str">
        <x:v>Direct</x:v>
      </x:c>
      <x:c r="AI321" s="249" t="str">
        <x:v>Complete event bundle</x:v>
      </x:c>
      <x:c r="AJ321" s="249" t="str">
        <x:v>Digital/printable</x:v>
      </x:c>
      <x:c r="AK321" s="249" t="str">
        <x:v>Title explicitly combines baby shower + invitation + bundle/set/suite</x:v>
      </x:c>
      <x:c r="AL321" s="250" t="n">
        <x:v>21</x:v>
      </x:c>
      <x:c r="AM321" s="244" t="n">
        <x:f>IF($AH321="Direct",$E321,"")</x:f>
        <x:v>55.83</x:v>
      </x:c>
      <x:c r="AN321" s="245" t="n">
        <x:f>IF($AH321="Direct",$F321,0)</x:f>
        <x:v>7</x:v>
      </x:c>
      <x:c r="AO321" s="246" t="n">
        <x:f>IF($AH321="Direct",$G321,0)</x:f>
        <x:v>391</x:v>
      </x:c>
      <x:c r="AP321" s="176" t="n">
        <x:f>IF($AH321="Direct",1,0)</x:f>
        <x:v>1</x:v>
      </x:c>
      <x:c r="AQ321" s="176" t="n">
        <x:f>IF(AND($AH321="Direct",$F321&gt;0),1,0)</x:f>
        <x:v>1</x:v>
      </x:c>
      <x:c r="AR321" s="176" t="str">
        <x:v>Yes</x:v>
      </x:c>
    </x:row>
    <x:row r="322">
      <x:c r="A322" s="176" t="str">
        <x:v>Baby-Q Baby Shower Invitation Bundle, BBQ Baby Shower Invite, Barbecue Baby Shower, Diaper Raffle, Books For Baby, Editable Canva Template</x:v>
      </x:c>
      <x:c r="B322" s="176" t="str">
        <x:v>https://www.etsy.com/listing/4508099237/baby-q-baby-shower-invitation-bundle-bbq</x:v>
      </x:c>
      <x:c r="C322" s="176" t="str">
        <x:v>PaperWingsPrint</x:v>
      </x:c>
      <x:c r="D322" s="176" t="str">
        <x:v>https://www.etsy.com/shop/PaperWingsPrint</x:v>
      </x:c>
      <x:c r="E322" s="244" t="n">
        <x:v>13.47</x:v>
      </x:c>
      <x:c r="F322" s="245" t="n">
        <x:v>29</x:v>
      </x:c>
      <x:c r="G322" s="246" t="n">
        <x:v>391</x:v>
      </x:c>
      <x:c r="H322" s="247" t="n">
        <x:v>0</x:v>
      </x:c>
      <x:c r="I322" s="245" t="n">
        <x:v>29</x:v>
      </x:c>
      <x:c r="J322" s="245" t="n">
        <x:v>1</x:v>
      </x:c>
      <x:c r="K322" s="176" t="str">
        <x:v>2 Mo.</x:v>
      </x:c>
      <x:c r="L322" s="245" t="n">
        <x:v>5</x:v>
      </x:c>
      <x:c r="M322" s="245" t="n">
        <x:v>1</x:v>
      </x:c>
      <x:c r="N322" s="245" t="n">
        <x:v>106</x:v>
      </x:c>
      <x:c r="O322" s="176" t="str">
        <x:v>Paper &amp; Party Supplies</x:v>
      </x:c>
      <x:c r="P322" s="245" t="n">
        <x:v>5</x:v>
      </x:c>
      <x:c r="Q322" s="245" t="n">
        <x:v>25</x:v>
      </x:c>
      <x:c r="R322" s="248" t="n">
        <x:v>27.36</x:v>
      </x:c>
      <x:c r="S322" s="245" t="n">
        <x:v>735</x:v>
      </x:c>
      <x:c r="T322" s="176" t="str">
        <x:v>baby shower invite,baby shower bundle,diaper raffle,books for baby,baby shower decor,bbq baby shower,barbecue baby shower,co ed baby shower,summer baby shower,bbq baby invite,baby-q baby shower,babyq baby shower,baby-q invite</x:v>
      </x:c>
      <x:c r="U322" s="176" t="str">
        <x:v>baby shower invite</x:v>
      </x:c>
      <x:c r="V322" s="176" t="str">
        <x:v>baby shower bundle</x:v>
      </x:c>
      <x:c r="W322" s="176" t="str">
        <x:v>diaper raffle</x:v>
      </x:c>
      <x:c r="X322" s="176" t="str">
        <x:v>books for baby</x:v>
      </x:c>
      <x:c r="Y322" s="176" t="str">
        <x:v>baby shower decor</x:v>
      </x:c>
      <x:c r="Z322" s="176" t="str">
        <x:v>bbq baby shower</x:v>
      </x:c>
      <x:c r="AA322" s="176" t="str">
        <x:v>barbecue baby shower</x:v>
      </x:c>
      <x:c r="AB322" s="176" t="str">
        <x:v>co ed baby shower</x:v>
      </x:c>
      <x:c r="AC322" s="176" t="str">
        <x:v>summer baby shower</x:v>
      </x:c>
      <x:c r="AD322" s="176" t="str">
        <x:v>bbq baby invite</x:v>
      </x:c>
      <x:c r="AE322" s="176" t="str">
        <x:v>baby-q baby shower</x:v>
      </x:c>
      <x:c r="AF322" s="176" t="str">
        <x:v>babyq baby shower</x:v>
      </x:c>
      <x:c r="AG322" s="176" t="str">
        <x:v>baby-q invite</x:v>
      </x:c>
      <x:c r="AH322" s="249" t="str">
        <x:v>Direct</x:v>
      </x:c>
      <x:c r="AI322" s="249" t="str">
        <x:v>Invitation suite</x:v>
      </x:c>
      <x:c r="AJ322" s="249" t="str">
        <x:v>Digital/printable</x:v>
      </x:c>
      <x:c r="AK322" s="249" t="str">
        <x:v>Title explicitly combines baby shower + invitation + bundle/set/suite</x:v>
      </x:c>
      <x:c r="AL322" s="250" t="n">
        <x:v>2</x:v>
      </x:c>
      <x:c r="AM322" s="244" t="n">
        <x:f>IF($AH322="Direct",$E322,"")</x:f>
        <x:v>13.47</x:v>
      </x:c>
      <x:c r="AN322" s="245" t="n">
        <x:f>IF($AH322="Direct",$F322,0)</x:f>
        <x:v>29</x:v>
      </x:c>
      <x:c r="AO322" s="246" t="n">
        <x:f>IF($AH322="Direct",$G322,0)</x:f>
        <x:v>391</x:v>
      </x:c>
      <x:c r="AP322" s="176" t="n">
        <x:f>IF($AH322="Direct",1,0)</x:f>
        <x:v>1</x:v>
      </x:c>
      <x:c r="AQ322" s="176" t="n">
        <x:f>IF(AND($AH322="Direct",$F322&gt;0),1,0)</x:f>
        <x:v>1</x:v>
      </x:c>
      <x:c r="AR322" s="176" t="str">
        <x:v>No</x:v>
      </x:c>
    </x:row>
    <x:row r="323">
      <x:c r="A323" s="176" t="str">
        <x:v>Safari Baby Shower Invitation Website + RSVP, Editable Jungle Animals Invite, Gender Neutral Safari Invite Template, Jungle Animals Safari</x:v>
      </x:c>
      <x:c r="B323" s="176" t="str">
        <x:v>https://www.etsy.com/listing/4501720191/safari-baby-shower-invitation-website</x:v>
      </x:c>
      <x:c r="C323" s="176" t="str">
        <x:v>JoyvaStudio</x:v>
      </x:c>
      <x:c r="D323" s="176" t="str">
        <x:v>https://www.etsy.com/shop/JoyvaStudio</x:v>
      </x:c>
      <x:c r="E323" s="244" t="n">
        <x:v>21.7</x:v>
      </x:c>
      <x:c r="F323" s="245" t="n">
        <x:v>18</x:v>
      </x:c>
      <x:c r="G323" s="246" t="n">
        <x:v>391</x:v>
      </x:c>
      <x:c r="H323" s="247" t="n">
        <x:v>200</x:v>
      </x:c>
      <x:c r="I323" s="245" t="n">
        <x:v>31</x:v>
      </x:c>
      <x:c r="J323" s="245" t="n">
        <x:v>3</x:v>
      </x:c>
      <x:c r="K323" s="176" t="str">
        <x:v>2 Mo.</x:v>
      </x:c>
      <x:c r="L323" s="245" t="n">
        <x:v>42</x:v>
      </x:c>
      <x:c r="M323" s="245" t="n">
        <x:v>2</x:v>
      </x:c>
      <x:c r="N323" s="245" t="n">
        <x:v>1959</x:v>
      </x:c>
      <x:c r="O323" s="176" t="str">
        <x:v>Paper &amp; Party Supplies</x:v>
      </x:c>
      <x:c r="P323" s="245" t="n">
        <x:v>13</x:v>
      </x:c>
      <x:c r="Q323" s="245" t="n">
        <x:v>100</x:v>
      </x:c>
      <x:c r="R323" s="248" t="n">
        <x:v>1.58</x:v>
      </x:c>
      <x:c r="S323" s="245" t="n">
        <x:v>5910</x:v>
      </x:c>
      <x:c r="T323" s="176" t="str">
        <x:v>baby shower invite,invitation template,girl baby shower,editable template,baby shower evite,gender neutral baby,animals baby shower,safari baby shower,boy baby shower,baby shower website,digital baby shower,baby website invite,wild one birthday</x:v>
      </x:c>
      <x:c r="U323" s="176" t="str">
        <x:v>baby shower invite</x:v>
      </x:c>
      <x:c r="V323" s="176" t="str">
        <x:v>invitation template</x:v>
      </x:c>
      <x:c r="W323" s="176" t="str">
        <x:v>girl baby shower</x:v>
      </x:c>
      <x:c r="X323" s="176" t="str">
        <x:v>editable template</x:v>
      </x:c>
      <x:c r="Y323" s="176" t="str">
        <x:v>baby shower evite</x:v>
      </x:c>
      <x:c r="Z323" s="176" t="str">
        <x:v>gender neutral baby</x:v>
      </x:c>
      <x:c r="AA323" s="176" t="str">
        <x:v>animals baby shower</x:v>
      </x:c>
      <x:c r="AB323" s="176" t="str">
        <x:v>safari baby shower</x:v>
      </x:c>
      <x:c r="AC323" s="176" t="str">
        <x:v>boy baby shower</x:v>
      </x:c>
      <x:c r="AD323" s="176" t="str">
        <x:v>baby shower website</x:v>
      </x:c>
      <x:c r="AE323" s="176" t="str">
        <x:v>digital baby shower</x:v>
      </x:c>
      <x:c r="AF323" s="176" t="str">
        <x:v>baby website invite</x:v>
      </x:c>
      <x:c r="AG323" s="176" t="str">
        <x:v>wild one birthday</x:v>
      </x:c>
      <x:c r="AH323" s="249" t="str">
        <x:v>Adjacent</x:v>
      </x:c>
      <x:c r="AI323" s="249" t="str">
        <x:v>Single invitation</x:v>
      </x:c>
      <x:c r="AJ323" s="249" t="str">
        <x:v>Digital/printable</x:v>
      </x:c>
      <x:c r="AK323" s="249" t="str">
        <x:v>Baby shower invitation without bundle language</x:v>
      </x:c>
      <x:c r="AL323" s="250" t="n">
        <x:v>2</x:v>
      </x:c>
      <x:c r="AM323" s="244" t="str">
        <x:f>IF($AH323="Direct",$E323,"")</x:f>
      </x:c>
      <x:c r="AN323" s="245" t="n">
        <x:f>IF($AH323="Direct",$F323,0)</x:f>
        <x:v>0</x:v>
      </x:c>
      <x:c r="AO323" s="246" t="n">
        <x:f>IF($AH323="Direct",$G323,0)</x:f>
        <x:v>0</x:v>
      </x:c>
      <x:c r="AP323" s="176" t="n">
        <x:f>IF($AH323="Direct",1,0)</x:f>
        <x:v>0</x:v>
      </x:c>
      <x:c r="AQ323" s="176" t="n">
        <x:f>IF(AND($AH323="Direct",$F323&gt;0),1,0)</x:f>
        <x:v>0</x:v>
      </x:c>
      <x:c r="AR323" s="176" t="str">
        <x:v>No</x:v>
      </x:c>
    </x:row>
    <x:row r="324">
      <x:c r="A324" s="176" t="str">
        <x:v>Berry Sweet Baby Shower, Berry Sweet Boy Baby Shower, Baby Shower Bundle, Digital Baby Shower Invite, Blue Gingham Baby Shower Invite, Baby</x:v>
      </x:c>
      <x:c r="B324" s="176" t="str">
        <x:v>https://www.etsy.com/listing/4341858214/berry-sweet-baby-shower-berry-sweet-boy</x:v>
      </x:c>
      <x:c r="C324" s="176" t="str">
        <x:v>ThePinkBrahman</x:v>
      </x:c>
      <x:c r="D324" s="176" t="str">
        <x:v>https://www.etsy.com/shop/ThePinkBrahman</x:v>
      </x:c>
      <x:c r="E324" s="244" t="n">
        <x:v>16.25</x:v>
      </x:c>
      <x:c r="F324" s="245" t="n">
        <x:v>24</x:v>
      </x:c>
      <x:c r="G324" s="246" t="n">
        <x:v>390</x:v>
      </x:c>
      <x:c r="H324" s="247" t="n">
        <x:v>0</x:v>
      </x:c>
      <x:c r="I324" s="245" t="n">
        <x:v>95</x:v>
      </x:c>
      <x:c r="J324" s="245" t="n">
        <x:v>9</x:v>
      </x:c>
      <x:c r="K324" s="176" t="str">
        <x:v>13 Mo.</x:v>
      </x:c>
      <x:c r="L324" s="245" t="n">
        <x:v>69</x:v>
      </x:c>
      <x:c r="M324" s="245" t="n">
        <x:v>1</x:v>
      </x:c>
      <x:c r="N324" s="245" t="n">
        <x:v>1944</x:v>
      </x:c>
      <x:c r="O324" s="176" t="str">
        <x:v>Paper &amp; Party Supplies</x:v>
      </x:c>
      <x:c r="P324" s="245" t="n">
        <x:v>16</x:v>
      </x:c>
      <x:c r="Q324" s="245" t="n">
        <x:v>45</x:v>
      </x:c>
      <x:c r="R324" s="248" t="n">
        <x:v>4.89</x:v>
      </x:c>
      <x:c r="S324" s="245" t="n">
        <x:v>3196</x:v>
      </x:c>
      <x:c r="T324" s="176" t="str">
        <x:v>baby shower invite,boho baby shower,baby shower neutral,digital baby shower,baby shower template,editable invitation,baby shower bundle,gingham,printable invite,baby shower editable,berry sweet baby,berry sweet boy,blueberry baby</x:v>
      </x:c>
      <x:c r="U324" s="176" t="str">
        <x:v>baby shower invite</x:v>
      </x:c>
      <x:c r="V324" s="176" t="str">
        <x:v>boho baby shower</x:v>
      </x:c>
      <x:c r="W324" s="176" t="str">
        <x:v>baby shower neutral</x:v>
      </x:c>
      <x:c r="X324" s="176" t="str">
        <x:v>digital baby shower</x:v>
      </x:c>
      <x:c r="Y324" s="176" t="str">
        <x:v>baby shower template</x:v>
      </x:c>
      <x:c r="Z324" s="176" t="str">
        <x:v>editable invitation</x:v>
      </x:c>
      <x:c r="AA324" s="176" t="str">
        <x:v>baby shower bundle</x:v>
      </x:c>
      <x:c r="AB324" s="176" t="str">
        <x:v>gingham</x:v>
      </x:c>
      <x:c r="AC324" s="176" t="str">
        <x:v>printable invite</x:v>
      </x:c>
      <x:c r="AD324" s="176" t="str">
        <x:v>baby shower editable</x:v>
      </x:c>
      <x:c r="AE324" s="176" t="str">
        <x:v>berry sweet baby</x:v>
      </x:c>
      <x:c r="AF324" s="176" t="str">
        <x:v>berry sweet boy</x:v>
      </x:c>
      <x:c r="AG324" s="176" t="str">
        <x:v>blueberry baby</x:v>
      </x:c>
      <x:c r="AH324" s="249" t="str">
        <x:v>Direct</x:v>
      </x:c>
      <x:c r="AI324" s="249" t="str">
        <x:v>Invitation suite</x:v>
      </x:c>
      <x:c r="AJ324" s="249" t="str">
        <x:v>Digital/printable</x:v>
      </x:c>
      <x:c r="AK324" s="249" t="str">
        <x:v>Title explicitly combines baby shower + invitation + bundle/set/suite</x:v>
      </x:c>
      <x:c r="AL324" s="250" t="n">
        <x:v>13</x:v>
      </x:c>
      <x:c r="AM324" s="244" t="n">
        <x:f>IF($AH324="Direct",$E324,"")</x:f>
        <x:v>16.25</x:v>
      </x:c>
      <x:c r="AN324" s="245" t="n">
        <x:f>IF($AH324="Direct",$F324,0)</x:f>
        <x:v>24</x:v>
      </x:c>
      <x:c r="AO324" s="246" t="n">
        <x:f>IF($AH324="Direct",$G324,0)</x:f>
        <x:v>390</x:v>
      </x:c>
      <x:c r="AP324" s="176" t="n">
        <x:f>IF($AH324="Direct",1,0)</x:f>
        <x:v>1</x:v>
      </x:c>
      <x:c r="AQ324" s="176" t="n">
        <x:f>IF(AND($AH324="Direct",$F324&gt;0),1,0)</x:f>
        <x:v>1</x:v>
      </x:c>
      <x:c r="AR324" s="176" t="str">
        <x:v>No</x:v>
      </x:c>
    </x:row>
    <x:row r="325">
      <x:c r="A325" s="176" t="str">
        <x:v>Editable Baby Q Shower Interactive Website| BBQ Baby Shower Rsvp Website Invite| Buns in the Oven Burgers On Grill| Canva</x:v>
      </x:c>
      <x:c r="B325" s="176" t="str">
        <x:v>https://www.etsy.com/listing/4504000348/editable-baby-q-shower-interactive</x:v>
      </x:c>
      <x:c r="C325" s="176" t="str">
        <x:v>Eurodrafts</x:v>
      </x:c>
      <x:c r="D325" s="176" t="str">
        <x:v>https://www.etsy.com/shop/Eurodrafts</x:v>
      </x:c>
      <x:c r="E325" s="244" t="n">
        <x:v>25.99</x:v>
      </x:c>
      <x:c r="F325" s="245" t="n">
        <x:v>15</x:v>
      </x:c>
      <x:c r="G325" s="246" t="n">
        <x:v>390</x:v>
      </x:c>
      <x:c r="H325" s="247" t="n">
        <x:v>0</x:v>
      </x:c>
      <x:c r="I325" s="245" t="n">
        <x:v>14</x:v>
      </x:c>
      <x:c r="J325" s="245" t="n">
        <x:v>1</x:v>
      </x:c>
      <x:c r="K325" s="176" t="str">
        <x:v>2 Mo.</x:v>
      </x:c>
      <x:c r="L325" s="245" t="n">
        <x:v>1</x:v>
      </x:c>
      <x:c r="M325" s="245" t="n">
        <x:v>1</x:v>
      </x:c>
      <x:c r="N325" s="245" t="n">
        <x:v>126</x:v>
      </x:c>
      <x:c r="O325" s="176" t="str">
        <x:v>Paper &amp; Party Supplies</x:v>
      </x:c>
      <x:c r="P325" s="245" t="n">
        <x:v>12</x:v>
      </x:c>
      <x:c r="Q325" s="245" t="n">
        <x:v>30</x:v>
      </x:c>
      <x:c r="R325" s="248" t="n">
        <x:v>11.11</x:v>
      </x:c>
      <x:c r="S325" s="245" t="n">
        <x:v>9849</x:v>
      </x:c>
      <x:c r="T325" s="176" t="str">
        <x:v>baby q shower rsvp,bbq shower rsvp,baby q shower,bbq shower invite,bbq rsvp website,bbq rsvp invitation,bbq shower,backyard baby shower,baby q rsvp invite,baby shower website,buns in the oven,bbq baby shower,bbq baby</x:v>
      </x:c>
      <x:c r="U325" s="176" t="str">
        <x:v>baby q shower rsvp</x:v>
      </x:c>
      <x:c r="V325" s="176" t="str">
        <x:v>bbq shower rsvp</x:v>
      </x:c>
      <x:c r="W325" s="176" t="str">
        <x:v>baby q shower</x:v>
      </x:c>
      <x:c r="X325" s="176" t="str">
        <x:v>bbq shower invite</x:v>
      </x:c>
      <x:c r="Y325" s="176" t="str">
        <x:v>bbq rsvp website</x:v>
      </x:c>
      <x:c r="Z325" s="176" t="str">
        <x:v>bbq rsvp invitation</x:v>
      </x:c>
      <x:c r="AA325" s="176" t="str">
        <x:v>bbq shower</x:v>
      </x:c>
      <x:c r="AB325" s="176" t="str">
        <x:v>backyard baby shower</x:v>
      </x:c>
      <x:c r="AC325" s="176" t="str">
        <x:v>baby q rsvp invite</x:v>
      </x:c>
      <x:c r="AD325" s="176" t="str">
        <x:v>baby shower website</x:v>
      </x:c>
      <x:c r="AE325" s="176" t="str">
        <x:v>buns in the oven</x:v>
      </x:c>
      <x:c r="AF325" s="176" t="str">
        <x:v>bbq baby shower</x:v>
      </x:c>
      <x:c r="AG325" s="176" t="str">
        <x:v>bbq baby</x:v>
      </x:c>
      <x:c r="AH325" s="249" t="str">
        <x:v>Adjacent</x:v>
      </x:c>
      <x:c r="AI325" s="249" t="str">
        <x:v>Single invitation</x:v>
      </x:c>
      <x:c r="AJ325" s="249" t="str">
        <x:v>Digital/printable</x:v>
      </x:c>
      <x:c r="AK325" s="249" t="str">
        <x:v>Baby shower invitation without bundle language</x:v>
      </x:c>
      <x:c r="AL325" s="250" t="n">
        <x:v>2</x:v>
      </x:c>
      <x:c r="AM325" s="244" t="str">
        <x:f>IF($AH325="Direct",$E325,"")</x:f>
      </x:c>
      <x:c r="AN325" s="245" t="n">
        <x:f>IF($AH325="Direct",$F325,0)</x:f>
        <x:v>0</x:v>
      </x:c>
      <x:c r="AO325" s="246" t="n">
        <x:f>IF($AH325="Direct",$G325,0)</x:f>
        <x:v>0</x:v>
      </x:c>
      <x:c r="AP325" s="176" t="n">
        <x:f>IF($AH325="Direct",1,0)</x:f>
        <x:v>0</x:v>
      </x:c>
      <x:c r="AQ325" s="176" t="n">
        <x:f>IF(AND($AH325="Direct",$F325&gt;0),1,0)</x:f>
        <x:v>0</x:v>
      </x:c>
      <x:c r="AR325" s="176" t="str">
        <x:v>No</x:v>
      </x:c>
    </x:row>
    <x:row r="326">
      <x:c r="A326" s="176" t="str">
        <x:v>Winnie the Pooh Baby Shower Bundle | Classic Winnie the Pooh Templates| A Little Hunny On The Way| Canva</x:v>
      </x:c>
      <x:c r="B326" s="176" t="str">
        <x:v>https://www.etsy.com/listing/4493104422/winnie-the-pooh-baby-shower-bundle</x:v>
      </x:c>
      <x:c r="C326" s="176" t="str">
        <x:v>Eurodrafts</x:v>
      </x:c>
      <x:c r="D326" s="176" t="str">
        <x:v>https://www.etsy.com/shop/Eurodrafts</x:v>
      </x:c>
      <x:c r="E326" s="244" t="n">
        <x:v>25.99</x:v>
      </x:c>
      <x:c r="F326" s="245" t="n">
        <x:v>15</x:v>
      </x:c>
      <x:c r="G326" s="246" t="n">
        <x:v>390</x:v>
      </x:c>
      <x:c r="H326" s="247" t="n">
        <x:v>0</x:v>
      </x:c>
      <x:c r="I326" s="245" t="n">
        <x:v>56</x:v>
      </x:c>
      <x:c r="J326" s="245" t="n">
        <x:v>4</x:v>
      </x:c>
      <x:c r="K326" s="176" t="str">
        <x:v>3 Mo.</x:v>
      </x:c>
      <x:c r="L326" s="245" t="n">
        <x:v>48</x:v>
      </x:c>
      <x:c r="M326" s="245" t="n">
        <x:v>1</x:v>
      </x:c>
      <x:c r="N326" s="245" t="n">
        <x:v>1147</x:v>
      </x:c>
      <x:c r="O326" s="176" t="str">
        <x:v>Paper &amp; Party Supplies</x:v>
      </x:c>
      <x:c r="P326" s="245" t="n">
        <x:v>12</x:v>
      </x:c>
      <x:c r="Q326" s="245" t="n">
        <x:v>84</x:v>
      </x:c>
      <x:c r="R326" s="248" t="n">
        <x:v>4.88</x:v>
      </x:c>
      <x:c r="S326" s="245" t="n">
        <x:v>9849</x:v>
      </x:c>
      <x:c r="T326" s="176" t="str">
        <x:v>winnie the pooh baby,winnie pooh bundle,pooh baby shower,pooh shower bundle,pooh shower games,winnie pooh invite,baby shower bundle,winnie pooh signs,winnie the pooh,winnie pooh shower,pooh invitation,classic pooh baby,little honey baby</x:v>
      </x:c>
      <x:c r="U326" s="176" t="str">
        <x:v>winnie the pooh baby</x:v>
      </x:c>
      <x:c r="V326" s="176" t="str">
        <x:v>winnie pooh bundle</x:v>
      </x:c>
      <x:c r="W326" s="176" t="str">
        <x:v>pooh baby shower</x:v>
      </x:c>
      <x:c r="X326" s="176" t="str">
        <x:v>pooh shower bundle</x:v>
      </x:c>
      <x:c r="Y326" s="176" t="str">
        <x:v>pooh shower games</x:v>
      </x:c>
      <x:c r="Z326" s="176" t="str">
        <x:v>winnie pooh invite</x:v>
      </x:c>
      <x:c r="AA326" s="176" t="str">
        <x:v>baby shower bundle</x:v>
      </x:c>
      <x:c r="AB326" s="176" t="str">
        <x:v>winnie pooh signs</x:v>
      </x:c>
      <x:c r="AC326" s="176" t="str">
        <x:v>winnie the pooh</x:v>
      </x:c>
      <x:c r="AD326" s="176" t="str">
        <x:v>winnie pooh shower</x:v>
      </x:c>
      <x:c r="AE326" s="176" t="str">
        <x:v>pooh invitation</x:v>
      </x:c>
      <x:c r="AF326" s="176" t="str">
        <x:v>classic pooh baby</x:v>
      </x:c>
      <x:c r="AG326" s="176" t="str">
        <x:v>little honey baby</x:v>
      </x:c>
      <x:c r="AH326" s="249" t="str">
        <x:v>Adjacent</x:v>
      </x:c>
      <x:c r="AI326" s="249" t="str">
        <x:v>Other bundle</x:v>
      </x:c>
      <x:c r="AJ326" s="249" t="str">
        <x:v>Digital/printable</x:v>
      </x:c>
      <x:c r="AK326" s="249" t="str">
        <x:v>Baby shower bundle without invitation language</x:v>
      </x:c>
      <x:c r="AL326" s="250" t="n">
        <x:v>3</x:v>
      </x:c>
      <x:c r="AM326" s="244" t="str">
        <x:f>IF($AH326="Direct",$E326,"")</x:f>
      </x:c>
      <x:c r="AN326" s="245" t="n">
        <x:f>IF($AH326="Direct",$F326,0)</x:f>
        <x:v>0</x:v>
      </x:c>
      <x:c r="AO326" s="246" t="n">
        <x:f>IF($AH326="Direct",$G326,0)</x:f>
        <x:v>0</x:v>
      </x:c>
      <x:c r="AP326" s="176" t="n">
        <x:f>IF($AH326="Direct",1,0)</x:f>
        <x:v>0</x:v>
      </x:c>
      <x:c r="AQ326" s="176" t="n">
        <x:f>IF(AND($AH326="Direct",$F326&gt;0),1,0)</x:f>
        <x:v>0</x:v>
      </x:c>
      <x:c r="AR326" s="176" t="str">
        <x:v>Yes</x:v>
      </x:c>
    </x:row>
    <x:row r="327">
      <x:c r="A327" s="176" t="str">
        <x:v>Blue Bow Baby Shower Invitation Bundle Printable, Blue Bow Invitation and Editable Games, Blue Coquette Bow Baby Shower Decoration Baby Boy</x:v>
      </x:c>
      <x:c r="B327" s="176" t="str">
        <x:v>https://www.etsy.com/listing/1811658183/blue-bow-baby-shower-invitation-bundle</x:v>
      </x:c>
      <x:c r="C327" s="176" t="str">
        <x:v>PaperMinxPrintables</x:v>
      </x:c>
      <x:c r="D327" s="176" t="str">
        <x:v>https://www.etsy.com/shop/PaperMinxPrintables</x:v>
      </x:c>
      <x:c r="E327" s="244" t="n">
        <x:v>48.65</x:v>
      </x:c>
      <x:c r="F327" s="245" t="n">
        <x:v>8</x:v>
      </x:c>
      <x:c r="G327" s="246" t="n">
        <x:v>389</x:v>
      </x:c>
      <x:c r="H327" s="247" t="n">
        <x:v>-100</x:v>
      </x:c>
      <x:c r="I327" s="245" t="n">
        <x:v>385</x:v>
      </x:c>
      <x:c r="J327" s="245" t="n">
        <x:v>25</x:v>
      </x:c>
      <x:c r="K327" s="176" t="str">
        <x:v>21 Mo.</x:v>
      </x:c>
      <x:c r="L327" s="245" t="n">
        <x:v>1146</x:v>
      </x:c>
      <x:c r="M327" s="245" t="n">
        <x:v>1</x:v>
      </x:c>
      <x:c r="N327" s="245" t="n">
        <x:v>36488</x:v>
      </x:c>
      <x:c r="O327" s="176" t="str">
        <x:v>Paper &amp; Party Supplies</x:v>
      </x:c>
      <x:c r="P327" s="245" t="n">
        <x:v>126</x:v>
      </x:c>
      <x:c r="Q327" s="245" t="n">
        <x:v>100</x:v>
      </x:c>
      <x:c r="R327" s="248" t="n">
        <x:v>1.06</x:v>
      </x:c>
      <x:c r="S327" s="245" t="n">
        <x:v>208762</x:v>
      </x:c>
      <x:c r="T327" s="176" t="str">
        <x:v>baby shower,baby shower bundle,baby shower games,games bundle,baby shower decor,shower decorations,invitation,blue bow,blue bow baby shower,blue bow invitation,bss155,baby boy,boy baby shower</x:v>
      </x:c>
      <x:c r="U327" s="176" t="str">
        <x:v>baby shower</x:v>
      </x:c>
      <x:c r="V327" s="176" t="str">
        <x:v>baby shower bundle</x:v>
      </x:c>
      <x:c r="W327" s="176" t="str">
        <x:v>baby shower games</x:v>
      </x:c>
      <x:c r="X327" s="176" t="str">
        <x:v>games bundle</x:v>
      </x:c>
      <x:c r="Y327" s="176" t="str">
        <x:v>baby shower decor</x:v>
      </x:c>
      <x:c r="Z327" s="176" t="str">
        <x:v>shower decorations</x:v>
      </x:c>
      <x:c r="AA327" s="176" t="str">
        <x:v>invitation</x:v>
      </x:c>
      <x:c r="AB327" s="176" t="str">
        <x:v>blue bow</x:v>
      </x:c>
      <x:c r="AC327" s="176" t="str">
        <x:v>blue bow baby shower</x:v>
      </x:c>
      <x:c r="AD327" s="176" t="str">
        <x:v>blue bow invitation</x:v>
      </x:c>
      <x:c r="AE327" s="176" t="str">
        <x:v>bss155</x:v>
      </x:c>
      <x:c r="AF327" s="176" t="str">
        <x:v>baby boy</x:v>
      </x:c>
      <x:c r="AG327" s="176" t="str">
        <x:v>boy baby shower</x:v>
      </x:c>
      <x:c r="AH327" s="249" t="str">
        <x:v>Direct</x:v>
      </x:c>
      <x:c r="AI327" s="249" t="str">
        <x:v>Complete event bundle</x:v>
      </x:c>
      <x:c r="AJ327" s="249" t="str">
        <x:v>Digital/printable</x:v>
      </x:c>
      <x:c r="AK327" s="249" t="str">
        <x:v>Title explicitly combines baby shower + invitation + bundle/set/suite</x:v>
      </x:c>
      <x:c r="AL327" s="250" t="n">
        <x:v>21</x:v>
      </x:c>
      <x:c r="AM327" s="244" t="n">
        <x:f>IF($AH327="Direct",$E327,"")</x:f>
        <x:v>48.65</x:v>
      </x:c>
      <x:c r="AN327" s="245" t="n">
        <x:f>IF($AH327="Direct",$F327,0)</x:f>
        <x:v>8</x:v>
      </x:c>
      <x:c r="AO327" s="246" t="n">
        <x:f>IF($AH327="Direct",$G327,0)</x:f>
        <x:v>389</x:v>
      </x:c>
      <x:c r="AP327" s="176" t="n">
        <x:f>IF($AH327="Direct",1,0)</x:f>
        <x:v>1</x:v>
      </x:c>
      <x:c r="AQ327" s="176" t="n">
        <x:f>IF(AND($AH327="Direct",$F327&gt;0),1,0)</x:f>
        <x:v>1</x:v>
      </x:c>
      <x:c r="AR327" s="176" t="str">
        <x:v>No</x:v>
      </x:c>
    </x:row>
    <x:row r="328">
      <x:c r="A328" s="176" t="str">
        <x:v>Winnie-the-pooh A Little Hunny is on the Way BABY SHOWER Invitation Pooh Tummy Baby Shower Invitations Pink Leaves Gold Dust Baby Shower</x:v>
      </x:c>
      <x:c r="B328" s="176" t="str">
        <x:v>https://www.etsy.com/listing/1710223686/winnie-the-pooh-a-little-hunny-is-on-the</x:v>
      </x:c>
      <x:c r="C328" s="176" t="str">
        <x:v>toYoufromMeInvites</x:v>
      </x:c>
      <x:c r="D328" s="176" t="str">
        <x:v>https://www.etsy.com/shop/toYoufromMeInvites</x:v>
      </x:c>
      <x:c r="E328" s="244" t="n">
        <x:v>5</x:v>
      </x:c>
      <x:c r="F328" s="245" t="n">
        <x:v>7</x:v>
      </x:c>
      <x:c r="G328" s="246" t="n">
        <x:v>389</x:v>
      </x:c>
      <x:c r="H328" s="247" t="n">
        <x:v>-100</x:v>
      </x:c>
      <x:c r="I328" s="245" t="n">
        <x:v>588</x:v>
      </x:c>
      <x:c r="J328" s="245" t="n">
        <x:v>93</x:v>
      </x:c>
      <x:c r="K328" s="176" t="str">
        <x:v>26 Mo.</x:v>
      </x:c>
      <x:c r="L328" s="245" t="n">
        <x:v>1160</x:v>
      </x:c>
      <x:c r="M328" s="245" t="n">
        <x:v>4</x:v>
      </x:c>
      <x:c r="N328" s="245" t="n">
        <x:v>43456</x:v>
      </x:c>
      <x:c r="O328" s="176" t="str">
        <x:v>Paper &amp; Party Supplies</x:v>
      </x:c>
      <x:c r="P328" s="245" t="n">
        <x:v>122</x:v>
      </x:c>
      <x:c r="Q328" s="245" t="n">
        <x:v>100</x:v>
      </x:c>
      <x:c r="R328" s="248" t="n">
        <x:v>1.35</x:v>
      </x:c>
      <x:c r="S328" s="245" t="n">
        <x:v>21808</x:v>
      </x:c>
      <x:c r="T328" s="176" t="str">
        <x:v>winnie the pooh,pooh bear invitation,pooh party invite,winnie invitation,pooh invitation,baby shower party,pooh baby shower,winnie-the-shower,winnie pooh invite,baby winnie pooh,classic winnie pooh,winnie baby shower,little hunny</x:v>
      </x:c>
      <x:c r="U328" s="176" t="str">
        <x:v>winnie the pooh</x:v>
      </x:c>
      <x:c r="V328" s="176" t="str">
        <x:v>pooh bear invitation</x:v>
      </x:c>
      <x:c r="W328" s="176" t="str">
        <x:v>pooh party invite</x:v>
      </x:c>
      <x:c r="X328" s="176" t="str">
        <x:v>winnie invitation</x:v>
      </x:c>
      <x:c r="Y328" s="176" t="str">
        <x:v>pooh invitation</x:v>
      </x:c>
      <x:c r="Z328" s="176" t="str">
        <x:v>baby shower party</x:v>
      </x:c>
      <x:c r="AA328" s="176" t="str">
        <x:v>pooh baby shower</x:v>
      </x:c>
      <x:c r="AB328" s="176" t="str">
        <x:v>winnie-the-shower</x:v>
      </x:c>
      <x:c r="AC328" s="176" t="str">
        <x:v>winnie pooh invite</x:v>
      </x:c>
      <x:c r="AD328" s="176" t="str">
        <x:v>baby winnie pooh</x:v>
      </x:c>
      <x:c r="AE328" s="176" t="str">
        <x:v>classic winnie pooh</x:v>
      </x:c>
      <x:c r="AF328" s="176" t="str">
        <x:v>winnie baby shower</x:v>
      </x:c>
      <x:c r="AG328" s="176" t="str">
        <x:v>little hunny</x:v>
      </x:c>
      <x:c r="AH328" s="249" t="str">
        <x:v>Adjacent</x:v>
      </x:c>
      <x:c r="AI328" s="249" t="str">
        <x:v>Single invitation</x:v>
      </x:c>
      <x:c r="AJ328" s="249" t="str">
        <x:v>Unclear format</x:v>
      </x:c>
      <x:c r="AK328" s="249" t="str">
        <x:v>Baby shower invitation without bundle language</x:v>
      </x:c>
      <x:c r="AL328" s="250" t="n">
        <x:v>26</x:v>
      </x:c>
      <x:c r="AM328" s="244" t="str">
        <x:f>IF($AH328="Direct",$E328,"")</x:f>
      </x:c>
      <x:c r="AN328" s="245" t="n">
        <x:f>IF($AH328="Direct",$F328,0)</x:f>
        <x:v>0</x:v>
      </x:c>
      <x:c r="AO328" s="246" t="n">
        <x:f>IF($AH328="Direct",$G328,0)</x:f>
        <x:v>0</x:v>
      </x:c>
      <x:c r="AP328" s="176" t="n">
        <x:f>IF($AH328="Direct",1,0)</x:f>
        <x:v>0</x:v>
      </x:c>
      <x:c r="AQ328" s="176" t="n">
        <x:f>IF(AND($AH328="Direct",$F328&gt;0),1,0)</x:f>
        <x:v>0</x:v>
      </x:c>
      <x:c r="AR328" s="176" t="str">
        <x:v>Yes</x:v>
      </x:c>
    </x:row>
    <x:row r="329">
      <x:c r="A329" s="176" t="str">
        <x:v>Cherry on top Baby Shower Invitation website + RSVP | Cherry Baby Shower | Red Bow baby shower | Coquette Girl Baby Shower digital invite</x:v>
      </x:c>
      <x:c r="B329" s="176" t="str">
        <x:v>https://www.etsy.com/listing/4475694607/cherry-on-top-baby-shower-invitation</x:v>
      </x:c>
      <x:c r="C329" s="176" t="str">
        <x:v>JoyvaStudio</x:v>
      </x:c>
      <x:c r="D329" s="176" t="str">
        <x:v>https://www.etsy.com/shop/JoyvaStudio</x:v>
      </x:c>
      <x:c r="E329" s="244" t="n">
        <x:v>25.7</x:v>
      </x:c>
      <x:c r="F329" s="245" t="n">
        <x:v>15</x:v>
      </x:c>
      <x:c r="G329" s="246" t="n">
        <x:v>386</x:v>
      </x:c>
      <x:c r="H329" s="247" t="n">
        <x:v>-100</x:v>
      </x:c>
      <x:c r="I329" s="245" t="n">
        <x:v>31</x:v>
      </x:c>
      <x:c r="J329" s="245" t="n">
        <x:v>3</x:v>
      </x:c>
      <x:c r="K329" s="176" t="str">
        <x:v>4 Mo.</x:v>
      </x:c>
      <x:c r="L329" s="245" t="n">
        <x:v>34</x:v>
      </x:c>
      <x:c r="M329" s="245" t="n">
        <x:v>1</x:v>
      </x:c>
      <x:c r="N329" s="245" t="n">
        <x:v>999</x:v>
      </x:c>
      <x:c r="O329" s="176" t="str">
        <x:v>Paper &amp; Party Supplies</x:v>
      </x:c>
      <x:c r="P329" s="245" t="n">
        <x:v>13</x:v>
      </x:c>
      <x:c r="Q329" s="245" t="n">
        <x:v>63</x:v>
      </x:c>
      <x:c r="R329" s="248" t="n">
        <x:v>3.1</x:v>
      </x:c>
      <x:c r="S329" s="245" t="n">
        <x:v>5910</x:v>
      </x:c>
      <x:c r="T329" s="176" t="str">
        <x:v>cherry baby shower,cherry on top,coquette baby shower,digital invitation,girl baby shower,pink baby shower,pink bow baby shower,berry baby shower,strawberry invite,editable template,rsvp baby shower,red baby shower,she's the cherry on</x:v>
      </x:c>
      <x:c r="U329" s="176" t="str">
        <x:v>cherry baby shower</x:v>
      </x:c>
      <x:c r="V329" s="176" t="str">
        <x:v>cherry on top</x:v>
      </x:c>
      <x:c r="W329" s="176" t="str">
        <x:v>coquette baby shower</x:v>
      </x:c>
      <x:c r="X329" s="176" t="str">
        <x:v>digital invitation</x:v>
      </x:c>
      <x:c r="Y329" s="176" t="str">
        <x:v>girl baby shower</x:v>
      </x:c>
      <x:c r="Z329" s="176" t="str">
        <x:v>pink baby shower</x:v>
      </x:c>
      <x:c r="AA329" s="176" t="str">
        <x:v>pink bow baby shower</x:v>
      </x:c>
      <x:c r="AB329" s="176" t="str">
        <x:v>berry baby shower</x:v>
      </x:c>
      <x:c r="AC329" s="176" t="str">
        <x:v>strawberry invite</x:v>
      </x:c>
      <x:c r="AD329" s="176" t="str">
        <x:v>editable template</x:v>
      </x:c>
      <x:c r="AE329" s="176" t="str">
        <x:v>rsvp baby shower</x:v>
      </x:c>
      <x:c r="AF329" s="176" t="str">
        <x:v>red baby shower</x:v>
      </x:c>
      <x:c r="AG329" s="176" t="str">
        <x:v>she's the cherry on</x:v>
      </x:c>
      <x:c r="AH329" s="249" t="str">
        <x:v>Adjacent</x:v>
      </x:c>
      <x:c r="AI329" s="249" t="str">
        <x:v>Single invitation</x:v>
      </x:c>
      <x:c r="AJ329" s="249" t="str">
        <x:v>Digital/printable</x:v>
      </x:c>
      <x:c r="AK329" s="249" t="str">
        <x:v>Baby shower invitation without bundle language</x:v>
      </x:c>
      <x:c r="AL329" s="250" t="n">
        <x:v>4</x:v>
      </x:c>
      <x:c r="AM329" s="244" t="str">
        <x:f>IF($AH329="Direct",$E329,"")</x:f>
      </x:c>
      <x:c r="AN329" s="245" t="n">
        <x:f>IF($AH329="Direct",$F329,0)</x:f>
        <x:v>0</x:v>
      </x:c>
      <x:c r="AO329" s="246" t="n">
        <x:f>IF($AH329="Direct",$G329,0)</x:f>
        <x:v>0</x:v>
      </x:c>
      <x:c r="AP329" s="176" t="n">
        <x:f>IF($AH329="Direct",1,0)</x:f>
        <x:v>0</x:v>
      </x:c>
      <x:c r="AQ329" s="176" t="n">
        <x:f>IF(AND($AH329="Direct",$F329&gt;0),1,0)</x:f>
        <x:v>0</x:v>
      </x:c>
      <x:c r="AR329" s="176" t="str">
        <x:v>No</x:v>
      </x:c>
    </x:row>
    <x:row r="330">
      <x:c r="A330" s="176" t="str">
        <x:v>A Little Cowboy Is On The Way Baby Shower Invitation</x:v>
      </x:c>
      <x:c r="B330" s="176" t="str">
        <x:v>https://www.etsy.com/listing/4485970147/a-little-cowboy-is-on-the-way-baby</x:v>
      </x:c>
      <x:c r="C330" s="176" t="str">
        <x:v>MissTeriPrettyInPink</x:v>
      </x:c>
      <x:c r="D330" s="176" t="str">
        <x:v>https://www.etsy.com/shop/MissTeriPrettyInPink</x:v>
      </x:c>
      <x:c r="E330" s="244" t="n">
        <x:v>35</x:v>
      </x:c>
      <x:c r="F330" s="245" t="n">
        <x:v>11</x:v>
      </x:c>
      <x:c r="G330" s="246" t="n">
        <x:v>385</x:v>
      </x:c>
      <x:c r="H330" s="247" t="n">
        <x:v>0</x:v>
      </x:c>
      <x:c r="I330" s="245" t="n">
        <x:v>17</x:v>
      </x:c>
      <x:c r="J330" s="245" t="n">
        <x:v>2</x:v>
      </x:c>
      <x:c r="K330" s="176" t="str">
        <x:v>3 Mo.</x:v>
      </x:c>
      <x:c r="L330" s="245" t="n">
        <x:v>3</x:v>
      </x:c>
      <x:c r="M330" s="245" t="n">
        <x:v>1</x:v>
      </x:c>
      <x:c r="N330" s="245" t="n">
        <x:v>222</x:v>
      </x:c>
      <x:c r="O330" s="176" t="str">
        <x:v>Paper &amp; Party Supplies</x:v>
      </x:c>
      <x:c r="P330" s="245" t="n">
        <x:v>4</x:v>
      </x:c>
      <x:c r="Q330" s="245" t="n">
        <x:v>30</x:v>
      </x:c>
      <x:c r="R330" s="248" t="n">
        <x:v>7.66</x:v>
      </x:c>
      <x:c r="S330" s="245" t="n">
        <x:v>340</x:v>
      </x:c>
      <x:c r="T330" s="176" t="str">
        <x:v>cowboy baby shower,wester baby shower,baby boy invitation,baby shower invite,baby shower ideas,digital invitation,custom invitation,baby shower theme,western invitation,boy baby shower,baby shower digital,party invitation,a littlw cowboy</x:v>
      </x:c>
      <x:c r="U330" s="176" t="str">
        <x:v>cowboy baby shower</x:v>
      </x:c>
      <x:c r="V330" s="176" t="str">
        <x:v>wester baby shower</x:v>
      </x:c>
      <x:c r="W330" s="176" t="str">
        <x:v>baby boy invitation</x:v>
      </x:c>
      <x:c r="X330" s="176" t="str">
        <x:v>baby shower invite</x:v>
      </x:c>
      <x:c r="Y330" s="176" t="str">
        <x:v>baby shower ideas</x:v>
      </x:c>
      <x:c r="Z330" s="176" t="str">
        <x:v>digital invitation</x:v>
      </x:c>
      <x:c r="AA330" s="176" t="str">
        <x:v>custom invitation</x:v>
      </x:c>
      <x:c r="AB330" s="176" t="str">
        <x:v>baby shower theme</x:v>
      </x:c>
      <x:c r="AC330" s="176" t="str">
        <x:v>western invitation</x:v>
      </x:c>
      <x:c r="AD330" s="176" t="str">
        <x:v>boy baby shower</x:v>
      </x:c>
      <x:c r="AE330" s="176" t="str">
        <x:v>baby shower digital</x:v>
      </x:c>
      <x:c r="AF330" s="176" t="str">
        <x:v>party invitation</x:v>
      </x:c>
      <x:c r="AG330" s="176" t="str">
        <x:v>a littlw cowboy</x:v>
      </x:c>
      <x:c r="AH330" s="249" t="str">
        <x:v>Adjacent</x:v>
      </x:c>
      <x:c r="AI330" s="249" t="str">
        <x:v>Single invitation</x:v>
      </x:c>
      <x:c r="AJ330" s="249" t="str">
        <x:v>Digital/printable</x:v>
      </x:c>
      <x:c r="AK330" s="249" t="str">
        <x:v>Baby shower invitation without bundle language</x:v>
      </x:c>
      <x:c r="AL330" s="250" t="n">
        <x:v>3</x:v>
      </x:c>
      <x:c r="AM330" s="244" t="str">
        <x:f>IF($AH330="Direct",$E330,"")</x:f>
      </x:c>
      <x:c r="AN330" s="245" t="n">
        <x:f>IF($AH330="Direct",$F330,0)</x:f>
        <x:v>0</x:v>
      </x:c>
      <x:c r="AO330" s="246" t="n">
        <x:f>IF($AH330="Direct",$G330,0)</x:f>
        <x:v>0</x:v>
      </x:c>
      <x:c r="AP330" s="176" t="n">
        <x:f>IF($AH330="Direct",1,0)</x:f>
        <x:v>0</x:v>
      </x:c>
      <x:c r="AQ330" s="176" t="n">
        <x:f>IF(AND($AH330="Direct",$F330&gt;0),1,0)</x:f>
        <x:v>0</x:v>
      </x:c>
      <x:c r="AR330" s="176" t="str">
        <x:v>No</x:v>
      </x:c>
    </x:row>
    <x:row r="331">
      <x:c r="A331" s="176" t="str">
        <x:v>Digital Little Pumpkin Fall Baby Shower Invitation, Editable Canva Template (Text Invite)</x:v>
      </x:c>
      <x:c r="B331" s="176" t="str">
        <x:v>https://www.etsy.com/listing/4528097735/digital-little-pumpkin-fall-baby-shower</x:v>
      </x:c>
      <x:c r="C331" s="176" t="str">
        <x:v>EventsByAnn</x:v>
      </x:c>
      <x:c r="D331" s="176" t="str">
        <x:v>https://www.etsy.com/shop/EventsByAnn</x:v>
      </x:c>
      <x:c r="E331" s="244" t="n">
        <x:v>12</x:v>
      </x:c>
      <x:c r="F331" s="245" t="n">
        <x:v>32</x:v>
      </x:c>
      <x:c r="G331" s="246" t="n">
        <x:v>384</x:v>
      </x:c>
      <x:c r="H331" s="247" t="n">
        <x:v>400</x:v>
      </x:c>
      <x:c r="I331" s="245" t="n">
        <x:v>33</x:v>
      </x:c>
      <x:c r="J331" s="245" t="n">
        <x:v>0</x:v>
      </x:c>
      <x:c r="K331" s="176" t="str">
        <x:v>2 Mo.</x:v>
      </x:c>
      <x:c r="L331" s="245" t="n">
        <x:v>50</x:v>
      </x:c>
      <x:c r="M331" s="245" t="n">
        <x:v>0</x:v>
      </x:c>
      <x:c r="N331" s="245" t="n">
        <x:v>1045</x:v>
      </x:c>
      <x:c r="O331" s="176" t="str">
        <x:v>Paper &amp; Party Supplies</x:v>
      </x:c>
      <x:c r="P331" s="245" t="n">
        <x:v>11</x:v>
      </x:c>
      <x:c r="Q331" s="245" t="n">
        <x:v>100</x:v>
      </x:c>
      <x:c r="R331" s="248" t="n">
        <x:v>3.16</x:v>
      </x:c>
      <x:c r="S331" s="245" t="n">
        <x:v>10713</x:v>
      </x:c>
      <x:c r="T331" s="176" t="str">
        <x:v>autumn leaves baby,fall baby shower,fall pumpkin invite,pumpkin baby shower,gender neutral,boy gingham evite,digital fall baby,shower invitation,editable website,trackable rsvp,pumpkin text,phone evite fall,pumpkin theme modern</x:v>
      </x:c>
      <x:c r="U331" s="176" t="str">
        <x:v>autumn leaves baby</x:v>
      </x:c>
      <x:c r="V331" s="176" t="str">
        <x:v>fall baby shower</x:v>
      </x:c>
      <x:c r="W331" s="176" t="str">
        <x:v>fall pumpkin invite</x:v>
      </x:c>
      <x:c r="X331" s="176" t="str">
        <x:v>pumpkin baby shower</x:v>
      </x:c>
      <x:c r="Y331" s="176" t="str">
        <x:v>gender neutral</x:v>
      </x:c>
      <x:c r="Z331" s="176" t="str">
        <x:v>boy gingham evite</x:v>
      </x:c>
      <x:c r="AA331" s="176" t="str">
        <x:v>digital fall baby</x:v>
      </x:c>
      <x:c r="AB331" s="176" t="str">
        <x:v>shower invitation</x:v>
      </x:c>
      <x:c r="AC331" s="176" t="str">
        <x:v>editable website</x:v>
      </x:c>
      <x:c r="AD331" s="176" t="str">
        <x:v>trackable rsvp</x:v>
      </x:c>
      <x:c r="AE331" s="176" t="str">
        <x:v>pumpkin text</x:v>
      </x:c>
      <x:c r="AF331" s="176" t="str">
        <x:v>phone evite fall</x:v>
      </x:c>
      <x:c r="AG331" s="176" t="str">
        <x:v>pumpkin theme modern</x:v>
      </x:c>
      <x:c r="AH331" s="249" t="str">
        <x:v>Adjacent</x:v>
      </x:c>
      <x:c r="AI331" s="249" t="str">
        <x:v>Single invitation</x:v>
      </x:c>
      <x:c r="AJ331" s="249" t="str">
        <x:v>Digital/printable</x:v>
      </x:c>
      <x:c r="AK331" s="249" t="str">
        <x:v>Baby shower invitation without bundle language</x:v>
      </x:c>
      <x:c r="AL331" s="250" t="n">
        <x:v>2</x:v>
      </x:c>
      <x:c r="AM331" s="244" t="str">
        <x:f>IF($AH331="Direct",$E331,"")</x:f>
      </x:c>
      <x:c r="AN331" s="245" t="n">
        <x:f>IF($AH331="Direct",$F331,0)</x:f>
        <x:v>0</x:v>
      </x:c>
      <x:c r="AO331" s="246" t="n">
        <x:f>IF($AH331="Direct",$G331,0)</x:f>
        <x:v>0</x:v>
      </x:c>
      <x:c r="AP331" s="176" t="n">
        <x:f>IF($AH331="Direct",1,0)</x:f>
        <x:v>0</x:v>
      </x:c>
      <x:c r="AQ331" s="176" t="n">
        <x:f>IF(AND($AH331="Direct",$F331&gt;0),1,0)</x:f>
        <x:v>0</x:v>
      </x:c>
      <x:c r="AR331" s="176" t="str">
        <x:v>No</x:v>
      </x:c>
    </x:row>
    <x:row r="332">
      <x:c r="A332" s="176" t="str">
        <x:v>Bebe Cafe | baby is brewing | Home cafe themed BABY Shower Bundle | Gender Reveal</x:v>
      </x:c>
      <x:c r="B332" s="176" t="str">
        <x:v>https://www.etsy.com/listing/1802073804/bebe-cafe-baby-is-brewing-home-cafe</x:v>
      </x:c>
      <x:c r="C332" s="176" t="str">
        <x:v>CierraDesignStudio</x:v>
      </x:c>
      <x:c r="D332" s="176" t="str">
        <x:v>https://www.etsy.com/shop/CierraDesignStudio</x:v>
      </x:c>
      <x:c r="E332" s="244" t="n">
        <x:v>15.99</x:v>
      </x:c>
      <x:c r="F332" s="245" t="n">
        <x:v>24</x:v>
      </x:c>
      <x:c r="G332" s="246" t="n">
        <x:v>384</x:v>
      </x:c>
      <x:c r="H332" s="247" t="n">
        <x:v>-100</x:v>
      </x:c>
      <x:c r="I332" s="245" t="n">
        <x:v>591</x:v>
      </x:c>
      <x:c r="J332" s="245" t="n">
        <x:v>58</x:v>
      </x:c>
      <x:c r="K332" s="176" t="str">
        <x:v>21 Mo.</x:v>
      </x:c>
      <x:c r="L332" s="245" t="n">
        <x:v>1394</x:v>
      </x:c>
      <x:c r="M332" s="245" t="n">
        <x:v>3</x:v>
      </x:c>
      <x:c r="N332" s="245" t="n">
        <x:v>34757</x:v>
      </x:c>
      <x:c r="O332" s="176" t="str">
        <x:v>Paper &amp; Party Supplies</x:v>
      </x:c>
      <x:c r="P332" s="245" t="n">
        <x:v>79</x:v>
      </x:c>
      <x:c r="Q332" s="245" t="n">
        <x:v>100</x:v>
      </x:c>
      <x:c r="R332" s="248" t="n">
        <x:v>1.7</x:v>
      </x:c>
      <x:c r="S332" s="245" t="n">
        <x:v>7102</x:v>
      </x:c>
      <x:c r="T332" s="176" t="str">
        <x:v>baby shower,invitation,editable template,invitation template,editable invite,gender reveal,canva template,first birthday,recipe cards,home cafe,coffee shop,baby cafe theme,cozy</x:v>
      </x:c>
      <x:c r="U332" s="176" t="str">
        <x:v>baby shower</x:v>
      </x:c>
      <x:c r="V332" s="176" t="str">
        <x:v>invitation</x:v>
      </x:c>
      <x:c r="W332" s="176" t="str">
        <x:v>editable template</x:v>
      </x:c>
      <x:c r="X332" s="176" t="str">
        <x:v>invitation template</x:v>
      </x:c>
      <x:c r="Y332" s="176" t="str">
        <x:v>editable invite</x:v>
      </x:c>
      <x:c r="Z332" s="176" t="str">
        <x:v>gender reveal</x:v>
      </x:c>
      <x:c r="AA332" s="176" t="str">
        <x:v>canva template</x:v>
      </x:c>
      <x:c r="AB332" s="176" t="str">
        <x:v>first birthday</x:v>
      </x:c>
      <x:c r="AC332" s="176" t="str">
        <x:v>recipe cards</x:v>
      </x:c>
      <x:c r="AD332" s="176" t="str">
        <x:v>home cafe</x:v>
      </x:c>
      <x:c r="AE332" s="176" t="str">
        <x:v>coffee shop</x:v>
      </x:c>
      <x:c r="AF332" s="176" t="str">
        <x:v>baby cafe theme</x:v>
      </x:c>
      <x:c r="AG332" s="176" t="str">
        <x:v>cozy</x:v>
      </x:c>
      <x:c r="AH332" s="249" t="str">
        <x:v>Adjacent</x:v>
      </x:c>
      <x:c r="AI332" s="249" t="str">
        <x:v>Other bundle</x:v>
      </x:c>
      <x:c r="AJ332" s="249" t="str">
        <x:v>Digital/printable</x:v>
      </x:c>
      <x:c r="AK332" s="249" t="str">
        <x:v>Baby shower bundle without invitation language</x:v>
      </x:c>
      <x:c r="AL332" s="250" t="n">
        <x:v>21</x:v>
      </x:c>
      <x:c r="AM332" s="244" t="str">
        <x:f>IF($AH332="Direct",$E332,"")</x:f>
      </x:c>
      <x:c r="AN332" s="245" t="n">
        <x:f>IF($AH332="Direct",$F332,0)</x:f>
        <x:v>0</x:v>
      </x:c>
      <x:c r="AO332" s="246" t="n">
        <x:f>IF($AH332="Direct",$G332,0)</x:f>
        <x:v>0</x:v>
      </x:c>
      <x:c r="AP332" s="176" t="n">
        <x:f>IF($AH332="Direct",1,0)</x:f>
        <x:v>0</x:v>
      </x:c>
      <x:c r="AQ332" s="176" t="n">
        <x:f>IF(AND($AH332="Direct",$F332&gt;0),1,0)</x:f>
        <x:v>0</x:v>
      </x:c>
      <x:c r="AR332" s="176" t="str">
        <x:v>No</x:v>
      </x:c>
    </x:row>
    <x:row r="333">
      <x:c r="A333" s="176" t="str">
        <x:v>Citrus Baby Shower Invitation Bundle, A little cutie, Editable Template</x:v>
      </x:c>
      <x:c r="B333" s="176" t="str">
        <x:v>https://www.etsy.com/listing/4296376333/little-cutie-baby-shower-invitation</x:v>
      </x:c>
      <x:c r="C333" s="176" t="str">
        <x:v>BeingHappyPrints</x:v>
      </x:c>
      <x:c r="D333" s="176" t="str">
        <x:v>https://www.etsy.com/shop/BeingHappyPrints</x:v>
      </x:c>
      <x:c r="E333" s="244" t="n">
        <x:v>15.99</x:v>
      </x:c>
      <x:c r="F333" s="245" t="n">
        <x:v>24</x:v>
      </x:c>
      <x:c r="G333" s="246" t="n">
        <x:v>384</x:v>
      </x:c>
      <x:c r="H333" s="247" t="n">
        <x:v>0</x:v>
      </x:c>
      <x:c r="I333" s="245" t="n">
        <x:v>74</x:v>
      </x:c>
      <x:c r="J333" s="245" t="n">
        <x:v>6</x:v>
      </x:c>
      <x:c r="K333" s="176" t="str">
        <x:v>15 Mo.</x:v>
      </x:c>
      <x:c r="L333" s="245" t="n">
        <x:v>44</x:v>
      </x:c>
      <x:c r="M333" s="245" t="n">
        <x:v>0</x:v>
      </x:c>
      <x:c r="N333" s="245" t="n">
        <x:v>1228</x:v>
      </x:c>
      <x:c r="O333" s="176" t="str">
        <x:v>Paper &amp; Party Supplies</x:v>
      </x:c>
      <x:c r="P333" s="245" t="n">
        <x:v>91</x:v>
      </x:c>
      <x:c r="Q333" s="245" t="n">
        <x:v>33</x:v>
      </x:c>
      <x:c r="R333" s="248" t="n">
        <x:v>6.03</x:v>
      </x:c>
      <x:c r="S333" s="245" t="n">
        <x:v>424365</x:v>
      </x:c>
      <x:c r="T333" s="176" t="str">
        <x:v>baby shower games,baby shower invite,baby shower bundle,printable invitation,editable template,diaper raffle ticket,thank you card,instant download j2,boho shower signs,baby welcome sign,orange baby shower,little cutie baby,citrus baby shower</x:v>
      </x:c>
      <x:c r="U333" s="176" t="str">
        <x:v>baby shower games</x:v>
      </x:c>
      <x:c r="V333" s="176" t="str">
        <x:v>baby shower invite</x:v>
      </x:c>
      <x:c r="W333" s="176" t="str">
        <x:v>baby shower bundle</x:v>
      </x:c>
      <x:c r="X333" s="176" t="str">
        <x:v>printable invitation</x:v>
      </x:c>
      <x:c r="Y333" s="176" t="str">
        <x:v>editable template</x:v>
      </x:c>
      <x:c r="Z333" s="176" t="str">
        <x:v>diaper raffle ticket</x:v>
      </x:c>
      <x:c r="AA333" s="176" t="str">
        <x:v>thank you card</x:v>
      </x:c>
      <x:c r="AB333" s="176" t="str">
        <x:v>instant download j2</x:v>
      </x:c>
      <x:c r="AC333" s="176" t="str">
        <x:v>boho shower signs</x:v>
      </x:c>
      <x:c r="AD333" s="176" t="str">
        <x:v>baby welcome sign</x:v>
      </x:c>
      <x:c r="AE333" s="176" t="str">
        <x:v>orange baby shower</x:v>
      </x:c>
      <x:c r="AF333" s="176" t="str">
        <x:v>little cutie baby</x:v>
      </x:c>
      <x:c r="AG333" s="176" t="str">
        <x:v>citrus baby shower</x:v>
      </x:c>
      <x:c r="AH333" s="249" t="str">
        <x:v>Direct</x:v>
      </x:c>
      <x:c r="AI333" s="249" t="str">
        <x:v>Invitation suite</x:v>
      </x:c>
      <x:c r="AJ333" s="249" t="str">
        <x:v>Digital/printable</x:v>
      </x:c>
      <x:c r="AK333" s="249" t="str">
        <x:v>Title explicitly combines baby shower + invitation + bundle/set/suite</x:v>
      </x:c>
      <x:c r="AL333" s="250" t="n">
        <x:v>15</x:v>
      </x:c>
      <x:c r="AM333" s="244" t="n">
        <x:f>IF($AH333="Direct",$E333,"")</x:f>
        <x:v>15.99</x:v>
      </x:c>
      <x:c r="AN333" s="245" t="n">
        <x:f>IF($AH333="Direct",$F333,0)</x:f>
        <x:v>24</x:v>
      </x:c>
      <x:c r="AO333" s="246" t="n">
        <x:f>IF($AH333="Direct",$G333,0)</x:f>
        <x:v>384</x:v>
      </x:c>
      <x:c r="AP333" s="176" t="n">
        <x:f>IF($AH333="Direct",1,0)</x:f>
        <x:v>1</x:v>
      </x:c>
      <x:c r="AQ333" s="176" t="n">
        <x:f>IF(AND($AH333="Direct",$F333&gt;0),1,0)</x:f>
        <x:v>1</x:v>
      </x:c>
      <x:c r="AR333" s="176" t="str">
        <x:v>No</x:v>
      </x:c>
    </x:row>
    <x:row r="334">
      <x:c r="A334" s="176" t="str">
        <x:v>Wildflower Baby Shower Bundle Editable, Baby in Bloom Invitation Games Signs, Little Wildflower on the Way, Printable Templates Digital 357</x:v>
      </x:c>
      <x:c r="B334" s="176" t="str">
        <x:v>https://www.etsy.com/listing/4310916936/wildflower-baby-shower-bundle-editable</x:v>
      </x:c>
      <x:c r="C334" s="176" t="str">
        <x:v>LalallamaStudio</x:v>
      </x:c>
      <x:c r="D334" s="176" t="str">
        <x:v>https://www.etsy.com/shop/LalallamaStudio</x:v>
      </x:c>
      <x:c r="E334" s="244" t="n">
        <x:v>31.86</x:v>
      </x:c>
      <x:c r="F334" s="245" t="n">
        <x:v>12</x:v>
      </x:c>
      <x:c r="G334" s="246" t="n">
        <x:v>382</x:v>
      </x:c>
      <x:c r="H334" s="247" t="n">
        <x:v>200</x:v>
      </x:c>
      <x:c r="I334" s="245" t="n">
        <x:v>75</x:v>
      </x:c>
      <x:c r="J334" s="245" t="n">
        <x:v>5</x:v>
      </x:c>
      <x:c r="K334" s="176" t="str">
        <x:v>14 Mo.</x:v>
      </x:c>
      <x:c r="L334" s="245" t="n">
        <x:v>60</x:v>
      </x:c>
      <x:c r="M334" s="245" t="n">
        <x:v>0</x:v>
      </x:c>
      <x:c r="N334" s="245" t="n">
        <x:v>2107</x:v>
      </x:c>
      <x:c r="O334" s="176" t="str">
        <x:v>Paper &amp; Party Supplies</x:v>
      </x:c>
      <x:c r="P334" s="245" t="n">
        <x:v>83</x:v>
      </x:c>
      <x:c r="Q334" s="245" t="n">
        <x:v>45</x:v>
      </x:c>
      <x:c r="R334" s="248" t="n">
        <x:v>3.56</x:v>
      </x:c>
      <x:c r="S334" s="245" t="n">
        <x:v>59694</x:v>
      </x:c>
      <x:c r="T334" s="176" t="str">
        <x:v>it's a girl invite,wildflower baby,wildflower shower,wildflower invite,baby in bloom invite,baby in bloom shower,little wildflower,floral baby shower,baby in bloom canva,wildflower canva,baby in bloom bundle,wildflower bundle,wildflower games</x:v>
      </x:c>
      <x:c r="U334" s="176" t="str">
        <x:v>it's a girl invite</x:v>
      </x:c>
      <x:c r="V334" s="176" t="str">
        <x:v>wildflower baby</x:v>
      </x:c>
      <x:c r="W334" s="176" t="str">
        <x:v>wildflower shower</x:v>
      </x:c>
      <x:c r="X334" s="176" t="str">
        <x:v>wildflower invite</x:v>
      </x:c>
      <x:c r="Y334" s="176" t="str">
        <x:v>baby in bloom invite</x:v>
      </x:c>
      <x:c r="Z334" s="176" t="str">
        <x:v>baby in bloom shower</x:v>
      </x:c>
      <x:c r="AA334" s="176" t="str">
        <x:v>little wildflower</x:v>
      </x:c>
      <x:c r="AB334" s="176" t="str">
        <x:v>floral baby shower</x:v>
      </x:c>
      <x:c r="AC334" s="176" t="str">
        <x:v>baby in bloom canva</x:v>
      </x:c>
      <x:c r="AD334" s="176" t="str">
        <x:v>wildflower canva</x:v>
      </x:c>
      <x:c r="AE334" s="176" t="str">
        <x:v>baby in bloom bundle</x:v>
      </x:c>
      <x:c r="AF334" s="176" t="str">
        <x:v>wildflower bundle</x:v>
      </x:c>
      <x:c r="AG334" s="176" t="str">
        <x:v>wildflower games</x:v>
      </x:c>
      <x:c r="AH334" s="249" t="str">
        <x:v>Direct</x:v>
      </x:c>
      <x:c r="AI334" s="249" t="str">
        <x:v>Complete event bundle</x:v>
      </x:c>
      <x:c r="AJ334" s="249" t="str">
        <x:v>Digital/printable</x:v>
      </x:c>
      <x:c r="AK334" s="249" t="str">
        <x:v>Title explicitly combines baby shower + invitation + bundle/set/suite</x:v>
      </x:c>
      <x:c r="AL334" s="250" t="n">
        <x:v>14</x:v>
      </x:c>
      <x:c r="AM334" s="244" t="n">
        <x:f>IF($AH334="Direct",$E334,"")</x:f>
        <x:v>31.86</x:v>
      </x:c>
      <x:c r="AN334" s="245" t="n">
        <x:f>IF($AH334="Direct",$F334,0)</x:f>
        <x:v>12</x:v>
      </x:c>
      <x:c r="AO334" s="246" t="n">
        <x:f>IF($AH334="Direct",$G334,0)</x:f>
        <x:v>382</x:v>
      </x:c>
      <x:c r="AP334" s="176" t="n">
        <x:f>IF($AH334="Direct",1,0)</x:f>
        <x:v>1</x:v>
      </x:c>
      <x:c r="AQ334" s="176" t="n">
        <x:f>IF(AND($AH334="Direct",$F334&gt;0),1,0)</x:f>
        <x:v>1</x:v>
      </x:c>
      <x:c r="AR334" s="176" t="str">
        <x:v>No</x:v>
      </x:c>
    </x:row>
    <x:row r="335">
      <x:c r="A335" s="176" t="str">
        <x:v>Locally Grown Girl Baby Shower Invitation Bundle, Farmers Market Baby Shower Printable Set,  Editable Canva Template</x:v>
      </x:c>
      <x:c r="B335" s="176" t="str">
        <x:v>https://www.etsy.com/listing/4455106180/locally-grown-girl-baby-shower</x:v>
      </x:c>
      <x:c r="C335" s="176" t="str">
        <x:v>YourHolidayDesign</x:v>
      </x:c>
      <x:c r="D335" s="176" t="str">
        <x:v>https://www.etsy.com/shop/YourHolidayDesign</x:v>
      </x:c>
      <x:c r="E335" s="244" t="n">
        <x:v>10</x:v>
      </x:c>
      <x:c r="F335" s="245" t="n">
        <x:v>38</x:v>
      </x:c>
      <x:c r="G335" s="246" t="n">
        <x:v>380</x:v>
      </x:c>
      <x:c r="H335" s="247" t="n">
        <x:v>0</x:v>
      </x:c>
      <x:c r="I335" s="245" t="n">
        <x:v>5</x:v>
      </x:c>
      <x:c r="J335" s="245" t="n">
        <x:v>1</x:v>
      </x:c>
      <x:c r="K335" s="176" t="str">
        <x:v>5 Mo.</x:v>
      </x:c>
      <x:c r="L335" s="245" t="n">
        <x:v>61</x:v>
      </x:c>
      <x:c r="M335" s="245" t="n">
        <x:v>0</x:v>
      </x:c>
      <x:c r="N335" s="245" t="n">
        <x:v>1499</x:v>
      </x:c>
      <x:c r="O335" s="176" t="str">
        <x:v>Paper &amp; Party Supplies</x:v>
      </x:c>
      <x:c r="P335" s="245" t="n">
        <x:v>8</x:v>
      </x:c>
      <x:c r="Q335" s="245" t="n">
        <x:v>75</x:v>
      </x:c>
      <x:c r="R335" s="248" t="n">
        <x:v>0.33</x:v>
      </x:c>
      <x:c r="S335" s="245" t="n">
        <x:v>76</x:v>
      </x:c>
      <x:c r="T335" s="176" t="str">
        <x:v>locally grown baby,locally grown girl,baby shower girl,locally grown invite,homegrown invite,locally grown bundle,farmers market baby,invitation bundle,locally grown theme,farm veggies theme,locally grown shower,baby shower invite,shower invitation</x:v>
      </x:c>
      <x:c r="U335" s="176" t="str">
        <x:v>locally grown baby</x:v>
      </x:c>
      <x:c r="V335" s="176" t="str">
        <x:v>locally grown girl</x:v>
      </x:c>
      <x:c r="W335" s="176" t="str">
        <x:v>baby shower girl</x:v>
      </x:c>
      <x:c r="X335" s="176" t="str">
        <x:v>locally grown invite</x:v>
      </x:c>
      <x:c r="Y335" s="176" t="str">
        <x:v>homegrown invite</x:v>
      </x:c>
      <x:c r="Z335" s="176" t="str">
        <x:v>locally grown bundle</x:v>
      </x:c>
      <x:c r="AA335" s="176" t="str">
        <x:v>farmers market baby</x:v>
      </x:c>
      <x:c r="AB335" s="176" t="str">
        <x:v>invitation bundle</x:v>
      </x:c>
      <x:c r="AC335" s="176" t="str">
        <x:v>locally grown theme</x:v>
      </x:c>
      <x:c r="AD335" s="176" t="str">
        <x:v>farm veggies theme</x:v>
      </x:c>
      <x:c r="AE335" s="176" t="str">
        <x:v>locally grown shower</x:v>
      </x:c>
      <x:c r="AF335" s="176" t="str">
        <x:v>baby shower invite</x:v>
      </x:c>
      <x:c r="AG335" s="176" t="str">
        <x:v>shower invitation</x:v>
      </x:c>
      <x:c r="AH335" s="249" t="str">
        <x:v>Direct</x:v>
      </x:c>
      <x:c r="AI335" s="249" t="str">
        <x:v>Invitation suite</x:v>
      </x:c>
      <x:c r="AJ335" s="249" t="str">
        <x:v>Digital/printable</x:v>
      </x:c>
      <x:c r="AK335" s="249" t="str">
        <x:v>Title explicitly combines baby shower + invitation + bundle/set/suite</x:v>
      </x:c>
      <x:c r="AL335" s="250" t="n">
        <x:v>5</x:v>
      </x:c>
      <x:c r="AM335" s="244" t="n">
        <x:f>IF($AH335="Direct",$E335,"")</x:f>
        <x:v>10</x:v>
      </x:c>
      <x:c r="AN335" s="245" t="n">
        <x:f>IF($AH335="Direct",$F335,0)</x:f>
        <x:v>38</x:v>
      </x:c>
      <x:c r="AO335" s="246" t="n">
        <x:f>IF($AH335="Direct",$G335,0)</x:f>
        <x:v>380</x:v>
      </x:c>
      <x:c r="AP335" s="176" t="n">
        <x:f>IF($AH335="Direct",1,0)</x:f>
        <x:v>1</x:v>
      </x:c>
      <x:c r="AQ335" s="176" t="n">
        <x:f>IF(AND($AH335="Direct",$F335&gt;0),1,0)</x:f>
        <x:v>1</x:v>
      </x:c>
      <x:c r="AR335" s="176" t="str">
        <x:v>No</x:v>
      </x:c>
    </x:row>
    <x:row r="336">
      <x:c r="A336" s="176" t="str">
        <x:v>Winnie the Pooh 3D Letters, Pooh Bear First Birthday Decorations, Baby Shower Decor, Hundred Acre Wood Party</x:v>
      </x:c>
      <x:c r="B336" s="176" t="str">
        <x:v>https://www.etsy.com/listing/4430269399/winnie-the-pooh-3d-letters-pooh-bear</x:v>
      </x:c>
      <x:c r="C336" s="176" t="str">
        <x:v>LuccyCortez</x:v>
      </x:c>
      <x:c r="D336" s="176" t="str">
        <x:v>https://www.etsy.com/shop/LuccyCortez</x:v>
      </x:c>
      <x:c r="E336" s="244" t="n">
        <x:v>21</x:v>
      </x:c>
      <x:c r="F336" s="245" t="n">
        <x:v>15</x:v>
      </x:c>
      <x:c r="G336" s="246" t="n">
        <x:v>380</x:v>
      </x:c>
      <x:c r="H336" s="247" t="n">
        <x:v>0</x:v>
      </x:c>
      <x:c r="I336" s="245" t="n">
        <x:v>91</x:v>
      </x:c>
      <x:c r="J336" s="245" t="n">
        <x:v>6</x:v>
      </x:c>
      <x:c r="K336" s="176" t="str">
        <x:v>8 Mo.</x:v>
      </x:c>
      <x:c r="L336" s="245" t="n">
        <x:v>460</x:v>
      </x:c>
      <x:c r="M336" s="245" t="n">
        <x:v>1</x:v>
      </x:c>
      <x:c r="N336" s="245" t="n">
        <x:v>7520</x:v>
      </x:c>
      <x:c r="O336" s="176" t="str">
        <x:v>Paper &amp; Party Supplies</x:v>
      </x:c>
      <x:c r="P336" s="245" t="n">
        <x:v>59</x:v>
      </x:c>
      <x:c r="Q336" s="245" t="n">
        <x:v>100</x:v>
      </x:c>
      <x:c r="R336" s="248" t="n">
        <x:v>1.21</x:v>
      </x:c>
      <x:c r="S336" s="245" t="n">
        <x:v>5615</x:v>
      </x:c>
      <x:c r="T336" s="176" t="str">
        <x:v>winne the pooh,pooh baby decor,pooh invitations,pooh 3d letter decor,first birthday decor,hundred acre wood,baby boy shower,baby girl shower,gender neutral baby,custom pooh decor,pooh cake topper,pooh centerpiece,baby pooh paty</x:v>
      </x:c>
      <x:c r="U336" s="176" t="str">
        <x:v>winne the pooh</x:v>
      </x:c>
      <x:c r="V336" s="176" t="str">
        <x:v>pooh baby decor</x:v>
      </x:c>
      <x:c r="W336" s="176" t="str">
        <x:v>pooh invitations</x:v>
      </x:c>
      <x:c r="X336" s="176" t="str">
        <x:v>pooh 3d letter decor</x:v>
      </x:c>
      <x:c r="Y336" s="176" t="str">
        <x:v>first birthday decor</x:v>
      </x:c>
      <x:c r="Z336" s="176" t="str">
        <x:v>hundred acre wood</x:v>
      </x:c>
      <x:c r="AA336" s="176" t="str">
        <x:v>baby boy shower</x:v>
      </x:c>
      <x:c r="AB336" s="176" t="str">
        <x:v>baby girl shower</x:v>
      </x:c>
      <x:c r="AC336" s="176" t="str">
        <x:v>gender neutral baby</x:v>
      </x:c>
      <x:c r="AD336" s="176" t="str">
        <x:v>custom pooh decor</x:v>
      </x:c>
      <x:c r="AE336" s="176" t="str">
        <x:v>pooh cake topper</x:v>
      </x:c>
      <x:c r="AF336" s="176" t="str">
        <x:v>pooh centerpiece</x:v>
      </x:c>
      <x:c r="AG336" s="176" t="str">
        <x:v>baby pooh paty</x:v>
      </x:c>
      <x:c r="AH336" s="249" t="str">
        <x:v>Adjacent</x:v>
      </x:c>
      <x:c r="AI336" s="249" t="str">
        <x:v>Other baby shower</x:v>
      </x:c>
      <x:c r="AJ336" s="249" t="str">
        <x:v>Unclear format</x:v>
      </x:c>
      <x:c r="AK336" s="249" t="str">
        <x:v>Baby shower item outside the direct bundle definition</x:v>
      </x:c>
      <x:c r="AL336" s="250" t="n">
        <x:v>8</x:v>
      </x:c>
      <x:c r="AM336" s="244" t="str">
        <x:f>IF($AH336="Direct",$E336,"")</x:f>
      </x:c>
      <x:c r="AN336" s="245" t="n">
        <x:f>IF($AH336="Direct",$F336,0)</x:f>
        <x:v>0</x:v>
      </x:c>
      <x:c r="AO336" s="246" t="n">
        <x:f>IF($AH336="Direct",$G336,0)</x:f>
        <x:v>0</x:v>
      </x:c>
      <x:c r="AP336" s="176" t="n">
        <x:f>IF($AH336="Direct",1,0)</x:f>
        <x:v>0</x:v>
      </x:c>
      <x:c r="AQ336" s="176" t="n">
        <x:f>IF(AND($AH336="Direct",$F336&gt;0),1,0)</x:f>
        <x:v>0</x:v>
      </x:c>
      <x:c r="AR336" s="176" t="str">
        <x:v>Yes</x:v>
      </x:c>
    </x:row>
    <x:row r="337">
      <x:c r="A337" s="176" t="str">
        <x:v>Red Baby Q Baby Shower Party Bundle | Bbq Grill Baby Sprinkle | Backyard Garden Barbecue Party Invite Gender Reveal | Canva Template - nico</x:v>
      </x:c>
      <x:c r="B337" s="176" t="str">
        <x:v>https://www.etsy.com/listing/4337472362/red-baby-q-baby-shower-party-bundle-bbq</x:v>
      </x:c>
      <x:c r="C337" s="176" t="str">
        <x:v>greydigitaltreasures</x:v>
      </x:c>
      <x:c r="D337" s="176" t="str">
        <x:v>https://www.etsy.com/shop/greydigitaltreasures</x:v>
      </x:c>
      <x:c r="E337" s="244" t="n">
        <x:v>25.2</x:v>
      </x:c>
      <x:c r="F337" s="245" t="n">
        <x:v>15</x:v>
      </x:c>
      <x:c r="G337" s="246" t="n">
        <x:v>378</x:v>
      </x:c>
      <x:c r="H337" s="247" t="n">
        <x:v>0</x:v>
      </x:c>
      <x:c r="I337" s="245" t="n">
        <x:v>12</x:v>
      </x:c>
      <x:c r="J337" s="245" t="n">
        <x:v>1</x:v>
      </x:c>
      <x:c r="K337" s="176" t="str">
        <x:v>12 Mo.</x:v>
      </x:c>
      <x:c r="L337" s="245" t="n">
        <x:v>52</x:v>
      </x:c>
      <x:c r="M337" s="245" t="n">
        <x:v>0</x:v>
      </x:c>
      <x:c r="N337" s="245" t="n">
        <x:v>1362</x:v>
      </x:c>
      <x:c r="O337" s="176" t="str">
        <x:v>Paper &amp; Party Supplies</x:v>
      </x:c>
      <x:c r="P337" s="245" t="n">
        <x:v>21</x:v>
      </x:c>
      <x:c r="Q337" s="245" t="n">
        <x:v>39</x:v>
      </x:c>
      <x:c r="R337" s="248" t="n">
        <x:v>0.88</x:v>
      </x:c>
      <x:c r="S337" s="245" t="n">
        <x:v>3394</x:v>
      </x:c>
      <x:c r="T337" s="176" t="str">
        <x:v>phone evite e-vite,mobile text message,diaper raffle book,thank you card,welcome sign 18x24,24x36 menu gift card,games neutral,barbeque cookout,blue brown green,baby-q baby boy,pacifier girl couple,gingham outdoor,picnic summer stripe</x:v>
      </x:c>
      <x:c r="U337" s="176" t="str">
        <x:v>phone evite e-vite</x:v>
      </x:c>
      <x:c r="V337" s="176" t="str">
        <x:v>mobile text message</x:v>
      </x:c>
      <x:c r="W337" s="176" t="str">
        <x:v>diaper raffle book</x:v>
      </x:c>
      <x:c r="X337" s="176" t="str">
        <x:v>thank you card</x:v>
      </x:c>
      <x:c r="Y337" s="176" t="str">
        <x:v>welcome sign 18x24</x:v>
      </x:c>
      <x:c r="Z337" s="176" t="str">
        <x:v>24x36 menu gift card</x:v>
      </x:c>
      <x:c r="AA337" s="176" t="str">
        <x:v>games neutral</x:v>
      </x:c>
      <x:c r="AB337" s="176" t="str">
        <x:v>barbeque cookout</x:v>
      </x:c>
      <x:c r="AC337" s="176" t="str">
        <x:v>blue brown green</x:v>
      </x:c>
      <x:c r="AD337" s="176" t="str">
        <x:v>baby-q baby boy</x:v>
      </x:c>
      <x:c r="AE337" s="176" t="str">
        <x:v>pacifier girl couple</x:v>
      </x:c>
      <x:c r="AF337" s="176" t="str">
        <x:v>gingham outdoor</x:v>
      </x:c>
      <x:c r="AG337" s="176" t="str">
        <x:v>picnic summer stripe</x:v>
      </x:c>
      <x:c r="AH337" s="249" t="str">
        <x:v>Direct</x:v>
      </x:c>
      <x:c r="AI337" s="249" t="str">
        <x:v>Invitation suite</x:v>
      </x:c>
      <x:c r="AJ337" s="249" t="str">
        <x:v>Digital/printable</x:v>
      </x:c>
      <x:c r="AK337" s="249" t="str">
        <x:v>Title explicitly combines baby shower + invitation + bundle/set/suite</x:v>
      </x:c>
      <x:c r="AL337" s="250" t="n">
        <x:v>12</x:v>
      </x:c>
      <x:c r="AM337" s="244" t="n">
        <x:f>IF($AH337="Direct",$E337,"")</x:f>
        <x:v>25.2</x:v>
      </x:c>
      <x:c r="AN337" s="245" t="n">
        <x:f>IF($AH337="Direct",$F337,0)</x:f>
        <x:v>15</x:v>
      </x:c>
      <x:c r="AO337" s="246" t="n">
        <x:f>IF($AH337="Direct",$G337,0)</x:f>
        <x:v>378</x:v>
      </x:c>
      <x:c r="AP337" s="176" t="n">
        <x:f>IF($AH337="Direct",1,0)</x:f>
        <x:v>1</x:v>
      </x:c>
      <x:c r="AQ337" s="176" t="n">
        <x:f>IF(AND($AH337="Direct",$F337&gt;0),1,0)</x:f>
        <x:v>1</x:v>
      </x:c>
      <x:c r="AR337" s="176" t="str">
        <x:v>No</x:v>
      </x:c>
    </x:row>
    <x:row r="338">
      <x:c r="A338" s="176" t="str">
        <x:v>Winnie the Pooh Baby Shower Video Invitation: Animated Canva Template (Digital Download</x:v>
      </x:c>
      <x:c r="B338" s="176" t="str">
        <x:v>https://www.etsy.com/listing/4363365036/winnie-the-pooh-baby-shower-video</x:v>
      </x:c>
      <x:c r="C338" s="176" t="str">
        <x:v>SweetYamDesigns</x:v>
      </x:c>
      <x:c r="D338" s="176" t="str">
        <x:v>https://www.etsy.com/shop/SweetYamDesigns</x:v>
      </x:c>
      <x:c r="E338" s="244" t="n">
        <x:v>18.9</x:v>
      </x:c>
      <x:c r="F338" s="245" t="n">
        <x:v>20</x:v>
      </x:c>
      <x:c r="G338" s="246" t="n">
        <x:v>378</x:v>
      </x:c>
      <x:c r="H338" s="247" t="n">
        <x:v>0</x:v>
      </x:c>
      <x:c r="I338" s="245" t="n">
        <x:v>65</x:v>
      </x:c>
      <x:c r="J338" s="245" t="n">
        <x:v>7</x:v>
      </x:c>
      <x:c r="K338" s="176" t="str">
        <x:v>10 Mo.</x:v>
      </x:c>
      <x:c r="L338" s="245" t="n">
        <x:v>67</x:v>
      </x:c>
      <x:c r="M338" s="245" t="n">
        <x:v>1</x:v>
      </x:c>
      <x:c r="N338" s="245" t="n">
        <x:v>2976</x:v>
      </x:c>
      <x:c r="O338" s="176" t="str">
        <x:v>Paper &amp; Party Supplies</x:v>
      </x:c>
      <x:c r="P338" s="245" t="n">
        <x:v>109</x:v>
      </x:c>
      <x:c r="Q338" s="245" t="n">
        <x:v>75</x:v>
      </x:c>
      <x:c r="R338" s="248" t="n">
        <x:v>2.18</x:v>
      </x:c>
      <x:c r="S338" s="245" t="n">
        <x:v>13014</x:v>
      </x:c>
      <x:c r="T338" s="176" t="str">
        <x:v>winnie the pooh,invitation,winnie baby shower,winnie invitation,winnie pooh invite,baby shower invite,baby shower,gender neutral,baby shower girl,winnie invitations,video invitation,winnie video,canva invite</x:v>
      </x:c>
      <x:c r="U338" s="176" t="str">
        <x:v>winnie the pooh</x:v>
      </x:c>
      <x:c r="V338" s="176" t="str">
        <x:v>invitation</x:v>
      </x:c>
      <x:c r="W338" s="176" t="str">
        <x:v>winnie baby shower</x:v>
      </x:c>
      <x:c r="X338" s="176" t="str">
        <x:v>winnie invitation</x:v>
      </x:c>
      <x:c r="Y338" s="176" t="str">
        <x:v>winnie pooh invite</x:v>
      </x:c>
      <x:c r="Z338" s="176" t="str">
        <x:v>baby shower invite</x:v>
      </x:c>
      <x:c r="AA338" s="176" t="str">
        <x:v>baby shower</x:v>
      </x:c>
      <x:c r="AB338" s="176" t="str">
        <x:v>gender neutral</x:v>
      </x:c>
      <x:c r="AC338" s="176" t="str">
        <x:v>baby shower girl</x:v>
      </x:c>
      <x:c r="AD338" s="176" t="str">
        <x:v>winnie invitations</x:v>
      </x:c>
      <x:c r="AE338" s="176" t="str">
        <x:v>video invitation</x:v>
      </x:c>
      <x:c r="AF338" s="176" t="str">
        <x:v>winnie video</x:v>
      </x:c>
      <x:c r="AG338" s="176" t="str">
        <x:v>canva invite</x:v>
      </x:c>
      <x:c r="AH338" s="249" t="str">
        <x:v>Adjacent</x:v>
      </x:c>
      <x:c r="AI338" s="249" t="str">
        <x:v>Single invitation</x:v>
      </x:c>
      <x:c r="AJ338" s="249" t="str">
        <x:v>Digital/printable</x:v>
      </x:c>
      <x:c r="AK338" s="249" t="str">
        <x:v>Baby shower invitation without bundle language</x:v>
      </x:c>
      <x:c r="AL338" s="250" t="n">
        <x:v>10</x:v>
      </x:c>
      <x:c r="AM338" s="244" t="str">
        <x:f>IF($AH338="Direct",$E338,"")</x:f>
      </x:c>
      <x:c r="AN338" s="245" t="n">
        <x:f>IF($AH338="Direct",$F338,0)</x:f>
        <x:v>0</x:v>
      </x:c>
      <x:c r="AO338" s="246" t="n">
        <x:f>IF($AH338="Direct",$G338,0)</x:f>
        <x:v>0</x:v>
      </x:c>
      <x:c r="AP338" s="176" t="n">
        <x:f>IF($AH338="Direct",1,0)</x:f>
        <x:v>0</x:v>
      </x:c>
      <x:c r="AQ338" s="176" t="n">
        <x:f>IF(AND($AH338="Direct",$F338&gt;0),1,0)</x:f>
        <x:v>0</x:v>
      </x:c>
      <x:c r="AR338" s="176" t="str">
        <x:v>Yes</x:v>
      </x:c>
    </x:row>
    <x:row r="339">
      <x:c r="A339" s="176" t="str">
        <x:v>Kawaii Theme Decor Templates, Dumpling Baby Shower Bundle, Editable Dim Sum Invite, Signs &amp; Games</x:v>
      </x:c>
      <x:c r="B339" s="176" t="str">
        <x:v>https://www.etsy.com/listing/4411749889/kawaii-theme-decor-templates-dumpling</x:v>
      </x:c>
      <x:c r="C339" s="176" t="str">
        <x:v>PartyMamaDecor</x:v>
      </x:c>
      <x:c r="D339" s="176" t="str">
        <x:v>https://www.etsy.com/shop/PartyMamaDecor</x:v>
      </x:c>
      <x:c r="E339" s="244" t="n">
        <x:v>31.39</x:v>
      </x:c>
      <x:c r="F339" s="245" t="n">
        <x:v>12</x:v>
      </x:c>
      <x:c r="G339" s="246" t="n">
        <x:v>377</x:v>
      </x:c>
      <x:c r="H339" s="247" t="n">
        <x:v>0</x:v>
      </x:c>
      <x:c r="I339" s="245" t="n">
        <x:v>23</x:v>
      </x:c>
      <x:c r="J339" s="245" t="n">
        <x:v>2</x:v>
      </x:c>
      <x:c r="K339" s="176" t="str">
        <x:v>9 Mo.</x:v>
      </x:c>
      <x:c r="L339" s="245" t="n">
        <x:v>72</x:v>
      </x:c>
      <x:c r="M339" s="245" t="n">
        <x:v>0</x:v>
      </x:c>
      <x:c r="N339" s="245" t="n">
        <x:v>2197</x:v>
      </x:c>
      <x:c r="O339" s="176" t="str">
        <x:v>Paper &amp; Party Supplies</x:v>
      </x:c>
      <x:c r="P339" s="245" t="n">
        <x:v>43</x:v>
      </x:c>
      <x:c r="Q339" s="245" t="n">
        <x:v>66</x:v>
      </x:c>
      <x:c r="R339" s="248" t="n">
        <x:v>1.05</x:v>
      </x:c>
      <x:c r="S339" s="245" t="n">
        <x:v>14842</x:v>
      </x:c>
      <x:c r="T339" s="176" t="str">
        <x:v>editable bundle,printable decor,baby shower bundle,instant download,canva template,brunch baby shower,gender neutral,printable games,shower templates,bao dim sum,editable baby,our little dumpling,kawaii theme</x:v>
      </x:c>
      <x:c r="U339" s="176" t="str">
        <x:v>editable bundle</x:v>
      </x:c>
      <x:c r="V339" s="176" t="str">
        <x:v>printable decor</x:v>
      </x:c>
      <x:c r="W339" s="176" t="str">
        <x:v>baby shower bundle</x:v>
      </x:c>
      <x:c r="X339" s="176" t="str">
        <x:v>instant download</x:v>
      </x:c>
      <x:c r="Y339" s="176" t="str">
        <x:v>canva template</x:v>
      </x:c>
      <x:c r="Z339" s="176" t="str">
        <x:v>brunch baby shower</x:v>
      </x:c>
      <x:c r="AA339" s="176" t="str">
        <x:v>gender neutral</x:v>
      </x:c>
      <x:c r="AB339" s="176" t="str">
        <x:v>printable games</x:v>
      </x:c>
      <x:c r="AC339" s="176" t="str">
        <x:v>shower templates</x:v>
      </x:c>
      <x:c r="AD339" s="176" t="str">
        <x:v>bao dim sum</x:v>
      </x:c>
      <x:c r="AE339" s="176" t="str">
        <x:v>editable baby</x:v>
      </x:c>
      <x:c r="AF339" s="176" t="str">
        <x:v>our little dumpling</x:v>
      </x:c>
      <x:c r="AG339" s="176" t="str">
        <x:v>kawaii theme</x:v>
      </x:c>
      <x:c r="AH339" s="249" t="str">
        <x:v>Direct</x:v>
      </x:c>
      <x:c r="AI339" s="249" t="str">
        <x:v>Complete event bundle</x:v>
      </x:c>
      <x:c r="AJ339" s="249" t="str">
        <x:v>Digital/printable</x:v>
      </x:c>
      <x:c r="AK339" s="249" t="str">
        <x:v>Title explicitly combines baby shower + invitation + bundle/set/suite</x:v>
      </x:c>
      <x:c r="AL339" s="250" t="n">
        <x:v>9</x:v>
      </x:c>
      <x:c r="AM339" s="244" t="n">
        <x:f>IF($AH339="Direct",$E339,"")</x:f>
        <x:v>31.39</x:v>
      </x:c>
      <x:c r="AN339" s="245" t="n">
        <x:f>IF($AH339="Direct",$F339,0)</x:f>
        <x:v>12</x:v>
      </x:c>
      <x:c r="AO339" s="246" t="n">
        <x:f>IF($AH339="Direct",$G339,0)</x:f>
        <x:v>377</x:v>
      </x:c>
      <x:c r="AP339" s="176" t="n">
        <x:f>IF($AH339="Direct",1,0)</x:f>
        <x:v>1</x:v>
      </x:c>
      <x:c r="AQ339" s="176" t="n">
        <x:f>IF(AND($AH339="Direct",$F339&gt;0),1,0)</x:f>
        <x:v>1</x:v>
      </x:c>
      <x:c r="AR339" s="176" t="str">
        <x:v>No</x:v>
      </x:c>
    </x:row>
    <x:row r="340">
      <x:c r="A340" s="176" t="str">
        <x:v>Cafe Bebe Baby Shower Bundle, Coffee bean baby shower invite gender neutral, Baby Brunch Baby Sprinkle Bundle, Hand Drawn Invite brown</x:v>
      </x:c>
      <x:c r="B340" s="176" t="str">
        <x:v>https://www.etsy.com/listing/4454578932/cafe-bebe-baby-shower-bundle-coffee-bean</x:v>
      </x:c>
      <x:c r="C340" s="176" t="str">
        <x:v>DigitalPixelParty</x:v>
      </x:c>
      <x:c r="D340" s="176" t="str">
        <x:v>https://www.etsy.com/shop/DigitalPixelParty</x:v>
      </x:c>
      <x:c r="E340" s="244" t="n">
        <x:v>23.33</x:v>
      </x:c>
      <x:c r="F340" s="245" t="n">
        <x:v>16</x:v>
      </x:c>
      <x:c r="G340" s="246" t="n">
        <x:v>373</x:v>
      </x:c>
      <x:c r="H340" s="247" t="n">
        <x:v>0</x:v>
      </x:c>
      <x:c r="I340" s="245" t="n">
        <x:v>28</x:v>
      </x:c>
      <x:c r="J340" s="245" t="n">
        <x:v>2</x:v>
      </x:c>
      <x:c r="K340" s="176" t="str">
        <x:v>5 Mo.</x:v>
      </x:c>
      <x:c r="L340" s="245" t="n">
        <x:v>41</x:v>
      </x:c>
      <x:c r="M340" s="245" t="n">
        <x:v>0</x:v>
      </x:c>
      <x:c r="N340" s="245" t="n">
        <x:v>940</x:v>
      </x:c>
      <x:c r="O340" s="176" t="str">
        <x:v>Paper &amp; Party Supplies</x:v>
      </x:c>
      <x:c r="P340" s="245" t="n">
        <x:v>17</x:v>
      </x:c>
      <x:c r="Q340" s="245" t="n">
        <x:v>54</x:v>
      </x:c>
      <x:c r="R340" s="248" t="n">
        <x:v>2.98</x:v>
      </x:c>
      <x:c r="S340" s="245" t="n">
        <x:v>5951</x:v>
      </x:c>
      <x:c r="T340" s="176" t="str">
        <x:v>baby shower invite,coffee baby,shower invitation,a baby is brewing,baby shower coffee,gender neutral,green coffee baby,editable,hand drawn invite,brown invitation,coffee bean,coffee themed party,cafe bebe bundle</x:v>
      </x:c>
      <x:c r="U340" s="176" t="str">
        <x:v>baby shower invite</x:v>
      </x:c>
      <x:c r="V340" s="176" t="str">
        <x:v>coffee baby</x:v>
      </x:c>
      <x:c r="W340" s="176" t="str">
        <x:v>shower invitation</x:v>
      </x:c>
      <x:c r="X340" s="176" t="str">
        <x:v>a baby is brewing</x:v>
      </x:c>
      <x:c r="Y340" s="176" t="str">
        <x:v>baby shower coffee</x:v>
      </x:c>
      <x:c r="Z340" s="176" t="str">
        <x:v>gender neutral</x:v>
      </x:c>
      <x:c r="AA340" s="176" t="str">
        <x:v>green coffee baby</x:v>
      </x:c>
      <x:c r="AB340" s="176" t="str">
        <x:v>editable</x:v>
      </x:c>
      <x:c r="AC340" s="176" t="str">
        <x:v>hand drawn invite</x:v>
      </x:c>
      <x:c r="AD340" s="176" t="str">
        <x:v>brown invitation</x:v>
      </x:c>
      <x:c r="AE340" s="176" t="str">
        <x:v>coffee bean</x:v>
      </x:c>
      <x:c r="AF340" s="176" t="str">
        <x:v>coffee themed party</x:v>
      </x:c>
      <x:c r="AG340" s="176" t="str">
        <x:v>cafe bebe bundle</x:v>
      </x:c>
      <x:c r="AH340" s="249" t="str">
        <x:v>Direct</x:v>
      </x:c>
      <x:c r="AI340" s="249" t="str">
        <x:v>Invitation suite</x:v>
      </x:c>
      <x:c r="AJ340" s="249" t="str">
        <x:v>Digital/printable</x:v>
      </x:c>
      <x:c r="AK340" s="249" t="str">
        <x:v>Title explicitly combines baby shower + invitation + bundle/set/suite</x:v>
      </x:c>
      <x:c r="AL340" s="250" t="n">
        <x:v>5</x:v>
      </x:c>
      <x:c r="AM340" s="244" t="n">
        <x:f>IF($AH340="Direct",$E340,"")</x:f>
        <x:v>23.33</x:v>
      </x:c>
      <x:c r="AN340" s="245" t="n">
        <x:f>IF($AH340="Direct",$F340,0)</x:f>
        <x:v>16</x:v>
      </x:c>
      <x:c r="AO340" s="246" t="n">
        <x:f>IF($AH340="Direct",$G340,0)</x:f>
        <x:v>373</x:v>
      </x:c>
      <x:c r="AP340" s="176" t="n">
        <x:f>IF($AH340="Direct",1,0)</x:f>
        <x:v>1</x:v>
      </x:c>
      <x:c r="AQ340" s="176" t="n">
        <x:f>IF(AND($AH340="Direct",$F340&gt;0),1,0)</x:f>
        <x:v>1</x:v>
      </x:c>
      <x:c r="AR340" s="176" t="str">
        <x:v>No</x:v>
      </x:c>
    </x:row>
    <x:row r="341">
      <x:c r="A341" s="176" t="str">
        <x:v>Holy Cow Baby Shower Highland Welcome sign Girl Holy Cow Baby Boho Farm Holy Cow Editable Printable Template Digital HCG1</x:v>
      </x:c>
      <x:c r="B341" s="176" t="str">
        <x:v>https://www.etsy.com/listing/4410559242/holy-cow-baby-shower-highland-welcome</x:v>
      </x:c>
      <x:c r="C341" s="176" t="str">
        <x:v>SpaceBeeFunParty</x:v>
      </x:c>
      <x:c r="D341" s="176" t="str">
        <x:v>https://www.etsy.com/shop/SpaceBeeFunParty</x:v>
      </x:c>
      <x:c r="E341" s="244" t="n">
        <x:v>11.99</x:v>
      </x:c>
      <x:c r="F341" s="245" t="n">
        <x:v>31</x:v>
      </x:c>
      <x:c r="G341" s="246" t="n">
        <x:v>372</x:v>
      </x:c>
      <x:c r="H341" s="247" t="n">
        <x:v>0</x:v>
      </x:c>
      <x:c r="I341" s="245" t="n">
        <x:v>88</x:v>
      </x:c>
      <x:c r="J341" s="245" t="n">
        <x:v>3</x:v>
      </x:c>
      <x:c r="K341" s="176" t="str">
        <x:v>8 Mo.</x:v>
      </x:c>
      <x:c r="L341" s="245" t="n">
        <x:v>42</x:v>
      </x:c>
      <x:c r="M341" s="245" t="n">
        <x:v>0</x:v>
      </x:c>
      <x:c r="N341" s="245" t="n">
        <x:v>1311</x:v>
      </x:c>
      <x:c r="O341" s="176" t="str">
        <x:v>Paper &amp; Party Supplies</x:v>
      </x:c>
      <x:c r="P341" s="245" t="n">
        <x:v>8</x:v>
      </x:c>
      <x:c r="Q341" s="245" t="n">
        <x:v>48</x:v>
      </x:c>
      <x:c r="R341" s="248" t="n">
        <x:v>6.71</x:v>
      </x:c>
      <x:c r="S341" s="245" t="n">
        <x:v>4872</x:v>
      </x:c>
      <x:c r="T341" s="176" t="str">
        <x:v>highland cow,iwelcome sign,baby shower,invitation cow,cow farm girl,holy cow,banner,cow games,enclosure card,book for baby,diaper raffle,favor tag,editable template</x:v>
      </x:c>
      <x:c r="U341" s="176" t="str">
        <x:v>highland cow</x:v>
      </x:c>
      <x:c r="V341" s="176" t="str">
        <x:v>iwelcome sign</x:v>
      </x:c>
      <x:c r="W341" s="176" t="str">
        <x:v>baby shower</x:v>
      </x:c>
      <x:c r="X341" s="176" t="str">
        <x:v>invitation cow</x:v>
      </x:c>
      <x:c r="Y341" s="176" t="str">
        <x:v>cow farm girl</x:v>
      </x:c>
      <x:c r="Z341" s="176" t="str">
        <x:v>holy cow</x:v>
      </x:c>
      <x:c r="AA341" s="176" t="str">
        <x:v>banner</x:v>
      </x:c>
      <x:c r="AB341" s="176" t="str">
        <x:v>cow games</x:v>
      </x:c>
      <x:c r="AC341" s="176" t="str">
        <x:v>enclosure card</x:v>
      </x:c>
      <x:c r="AD341" s="176" t="str">
        <x:v>book for baby</x:v>
      </x:c>
      <x:c r="AE341" s="176" t="str">
        <x:v>diaper raffle</x:v>
      </x:c>
      <x:c r="AF341" s="176" t="str">
        <x:v>favor tag</x:v>
      </x:c>
      <x:c r="AG341" s="176" t="str">
        <x:v>editable template</x:v>
      </x:c>
      <x:c r="AH341" s="249" t="str">
        <x:v>Adjacent</x:v>
      </x:c>
      <x:c r="AI341" s="249" t="str">
        <x:v>Other baby shower</x:v>
      </x:c>
      <x:c r="AJ341" s="249" t="str">
        <x:v>Digital/printable</x:v>
      </x:c>
      <x:c r="AK341" s="249" t="str">
        <x:v>Baby shower item outside the direct bundle definition</x:v>
      </x:c>
      <x:c r="AL341" s="250" t="n">
        <x:v>8</x:v>
      </x:c>
      <x:c r="AM341" s="244" t="str">
        <x:f>IF($AH341="Direct",$E341,"")</x:f>
      </x:c>
      <x:c r="AN341" s="245" t="n">
        <x:f>IF($AH341="Direct",$F341,0)</x:f>
        <x:v>0</x:v>
      </x:c>
      <x:c r="AO341" s="246" t="n">
        <x:f>IF($AH341="Direct",$G341,0)</x:f>
        <x:v>0</x:v>
      </x:c>
      <x:c r="AP341" s="176" t="n">
        <x:f>IF($AH341="Direct",1,0)</x:f>
        <x:v>0</x:v>
      </x:c>
      <x:c r="AQ341" s="176" t="n">
        <x:f>IF(AND($AH341="Direct",$F341&gt;0),1,0)</x:f>
        <x:v>0</x:v>
      </x:c>
      <x:c r="AR341" s="176" t="str">
        <x:v>No</x:v>
      </x:c>
    </x:row>
    <x:row r="342">
      <x:c r="A342" s="176" t="str">
        <x:v>EDITABLE  Llama Baby Shower Invitation Gender neutral llama toys, Sage green boho invite, printable template, instant download</x:v>
      </x:c>
      <x:c r="B342" s="176" t="str">
        <x:v>https://www.etsy.com/listing/4430624906/editable-llama-baby-shower-invitation</x:v>
      </x:c>
      <x:c r="C342" s="176" t="str">
        <x:v>SpaceBeeFunParty</x:v>
      </x:c>
      <x:c r="D342" s="176" t="str">
        <x:v>https://www.etsy.com/shop/SpaceBeeFunParty</x:v>
      </x:c>
      <x:c r="E342" s="244" t="n">
        <x:v>11.99</x:v>
      </x:c>
      <x:c r="F342" s="245" t="n">
        <x:v>31</x:v>
      </x:c>
      <x:c r="G342" s="246" t="n">
        <x:v>372</x:v>
      </x:c>
      <x:c r="H342" s="247" t="n">
        <x:v>0</x:v>
      </x:c>
      <x:c r="I342" s="245" t="n">
        <x:v>29</x:v>
      </x:c>
      <x:c r="J342" s="245" t="n">
        <x:v>1</x:v>
      </x:c>
      <x:c r="K342" s="176" t="str">
        <x:v>7 Mo.</x:v>
      </x:c>
      <x:c r="L342" s="245" t="n">
        <x:v>2</x:v>
      </x:c>
      <x:c r="M342" s="245" t="n">
        <x:v>0</x:v>
      </x:c>
      <x:c r="N342" s="245" t="n">
        <x:v>134</x:v>
      </x:c>
      <x:c r="O342" s="176" t="str">
        <x:v>Paper &amp; Party Supplies</x:v>
      </x:c>
      <x:c r="P342" s="245" t="n">
        <x:v>8</x:v>
      </x:c>
      <x:c r="Q342" s="245" t="n">
        <x:v>0</x:v>
      </x:c>
      <x:c r="R342" s="248" t="n">
        <x:v>21.64</x:v>
      </x:c>
      <x:c r="S342" s="245" t="n">
        <x:v>4872</x:v>
      </x:c>
      <x:c r="T342" s="176" t="str">
        <x:v>llama baby shower,editable,invitation,gender neutral,llama toys,sage green,boho invite,printable template,instant download,alpak baby shower,llama boho invite,boy girl llama,green sage invites</x:v>
      </x:c>
      <x:c r="U342" s="176" t="str">
        <x:v>llama baby shower</x:v>
      </x:c>
      <x:c r="V342" s="176" t="str">
        <x:v>editable</x:v>
      </x:c>
      <x:c r="W342" s="176" t="str">
        <x:v>invitation</x:v>
      </x:c>
      <x:c r="X342" s="176" t="str">
        <x:v>gender neutral</x:v>
      </x:c>
      <x:c r="Y342" s="176" t="str">
        <x:v>llama toys</x:v>
      </x:c>
      <x:c r="Z342" s="176" t="str">
        <x:v>sage green</x:v>
      </x:c>
      <x:c r="AA342" s="176" t="str">
        <x:v>boho invite</x:v>
      </x:c>
      <x:c r="AB342" s="176" t="str">
        <x:v>printable template</x:v>
      </x:c>
      <x:c r="AC342" s="176" t="str">
        <x:v>instant download</x:v>
      </x:c>
      <x:c r="AD342" s="176" t="str">
        <x:v>alpak baby shower</x:v>
      </x:c>
      <x:c r="AE342" s="176" t="str">
        <x:v>llama boho invite</x:v>
      </x:c>
      <x:c r="AF342" s="176" t="str">
        <x:v>boy girl llama</x:v>
      </x:c>
      <x:c r="AG342" s="176" t="str">
        <x:v>green sage invites</x:v>
      </x:c>
      <x:c r="AH342" s="249" t="str">
        <x:v>Adjacent</x:v>
      </x:c>
      <x:c r="AI342" s="249" t="str">
        <x:v>Single invitation</x:v>
      </x:c>
      <x:c r="AJ342" s="249" t="str">
        <x:v>Digital/printable</x:v>
      </x:c>
      <x:c r="AK342" s="249" t="str">
        <x:v>Baby shower invitation without bundle language</x:v>
      </x:c>
      <x:c r="AL342" s="250" t="n">
        <x:v>7</x:v>
      </x:c>
      <x:c r="AM342" s="244" t="str">
        <x:f>IF($AH342="Direct",$E342,"")</x:f>
      </x:c>
      <x:c r="AN342" s="245" t="n">
        <x:f>IF($AH342="Direct",$F342,0)</x:f>
        <x:v>0</x:v>
      </x:c>
      <x:c r="AO342" s="246" t="n">
        <x:f>IF($AH342="Direct",$G342,0)</x:f>
        <x:v>0</x:v>
      </x:c>
      <x:c r="AP342" s="176" t="n">
        <x:f>IF($AH342="Direct",1,0)</x:f>
        <x:v>0</x:v>
      </x:c>
      <x:c r="AQ342" s="176" t="n">
        <x:f>IF(AND($AH342="Direct",$F342&gt;0),1,0)</x:f>
        <x:v>0</x:v>
      </x:c>
      <x:c r="AR342" s="176" t="str">
        <x:v>No</x:v>
      </x:c>
    </x:row>
    <x:row r="343">
      <x:c r="A343" s="176" t="str">
        <x:v>Wildflower Baby Shower Invitation • Baby in Bloom • Brunch, Sprinkle, Tea • Garden Inspired • PRINTED or DIGITAL</x:v>
      </x:c>
      <x:c r="B343" s="176" t="str">
        <x:v>https://www.etsy.com/listing/4463209038/wildflower-baby-shower-invitation-baby</x:v>
      </x:c>
      <x:c r="C343" s="176" t="str">
        <x:v>SavetheDatePrintable</x:v>
      </x:c>
      <x:c r="D343" s="176" t="str">
        <x:v>https://www.etsy.com/shop/SavetheDatePrintable</x:v>
      </x:c>
      <x:c r="E343" s="244" t="n">
        <x:v>11</x:v>
      </x:c>
      <x:c r="F343" s="245" t="n">
        <x:v>9</x:v>
      </x:c>
      <x:c r="G343" s="246" t="n">
        <x:v>369</x:v>
      </x:c>
      <x:c r="H343" s="247" t="n">
        <x:v>-100</x:v>
      </x:c>
      <x:c r="I343" s="245" t="n">
        <x:v>47</x:v>
      </x:c>
      <x:c r="J343" s="245" t="n">
        <x:v>6</x:v>
      </x:c>
      <x:c r="K343" s="176" t="str">
        <x:v>5 Mo.</x:v>
      </x:c>
      <x:c r="L343" s="245" t="n">
        <x:v>134</x:v>
      </x:c>
      <x:c r="M343" s="245" t="n">
        <x:v>1</x:v>
      </x:c>
      <x:c r="N343" s="245" t="n">
        <x:v>4322</x:v>
      </x:c>
      <x:c r="O343" s="176" t="str">
        <x:v>Paper &amp; Party Supplies</x:v>
      </x:c>
      <x:c r="P343" s="245" t="n">
        <x:v>136</x:v>
      </x:c>
      <x:c r="Q343" s="245" t="n">
        <x:v>100</x:v>
      </x:c>
      <x:c r="R343" s="248" t="n">
        <x:v>1.09</x:v>
      </x:c>
      <x:c r="S343" s="245" t="n">
        <x:v>30693</x:v>
      </x:c>
      <x:c r="T343" s="176" t="str">
        <x:v>printed invitations,sprinkle brunch,baby in bloom,bloom shower invite,wildflower shower,floral baby shower,rustic floral invite,rustic baby shower,bloom baby shower,bloom invitation,wildflower invites,wildflower bloom,baby bloom invite</x:v>
      </x:c>
      <x:c r="U343" s="176" t="str">
        <x:v>printed invitations</x:v>
      </x:c>
      <x:c r="V343" s="176" t="str">
        <x:v>sprinkle brunch</x:v>
      </x:c>
      <x:c r="W343" s="176" t="str">
        <x:v>baby in bloom</x:v>
      </x:c>
      <x:c r="X343" s="176" t="str">
        <x:v>bloom shower invite</x:v>
      </x:c>
      <x:c r="Y343" s="176" t="str">
        <x:v>wildflower shower</x:v>
      </x:c>
      <x:c r="Z343" s="176" t="str">
        <x:v>floral baby shower</x:v>
      </x:c>
      <x:c r="AA343" s="176" t="str">
        <x:v>rustic floral invite</x:v>
      </x:c>
      <x:c r="AB343" s="176" t="str">
        <x:v>rustic baby shower</x:v>
      </x:c>
      <x:c r="AC343" s="176" t="str">
        <x:v>bloom baby shower</x:v>
      </x:c>
      <x:c r="AD343" s="176" t="str">
        <x:v>bloom invitation</x:v>
      </x:c>
      <x:c r="AE343" s="176" t="str">
        <x:v>wildflower invites</x:v>
      </x:c>
      <x:c r="AF343" s="176" t="str">
        <x:v>wildflower bloom</x:v>
      </x:c>
      <x:c r="AG343" s="176" t="str">
        <x:v>baby bloom invite</x:v>
      </x:c>
      <x:c r="AH343" s="249" t="str">
        <x:v>Adjacent</x:v>
      </x:c>
      <x:c r="AI343" s="249" t="str">
        <x:v>Single invitation</x:v>
      </x:c>
      <x:c r="AJ343" s="249" t="str">
        <x:v>Digital/printable</x:v>
      </x:c>
      <x:c r="AK343" s="249" t="str">
        <x:v>Baby shower invitation without bundle language</x:v>
      </x:c>
      <x:c r="AL343" s="250" t="n">
        <x:v>5</x:v>
      </x:c>
      <x:c r="AM343" s="244" t="str">
        <x:f>IF($AH343="Direct",$E343,"")</x:f>
      </x:c>
      <x:c r="AN343" s="245" t="n">
        <x:f>IF($AH343="Direct",$F343,0)</x:f>
        <x:v>0</x:v>
      </x:c>
      <x:c r="AO343" s="246" t="n">
        <x:f>IF($AH343="Direct",$G343,0)</x:f>
        <x:v>0</x:v>
      </x:c>
      <x:c r="AP343" s="176" t="n">
        <x:f>IF($AH343="Direct",1,0)</x:f>
        <x:v>0</x:v>
      </x:c>
      <x:c r="AQ343" s="176" t="n">
        <x:f>IF(AND($AH343="Direct",$F343&gt;0),1,0)</x:f>
        <x:v>0</x:v>
      </x:c>
      <x:c r="AR343" s="176" t="str">
        <x:v>No</x:v>
      </x:c>
    </x:row>
    <x:row r="344">
      <x:c r="A344" s="176" t="str">
        <x:v>Winnie the Pooh Sage Green Baby Shower Invite. Classic Pooh Invitation Set. Gender Neutral Themed Baby Sprinkle Digital Editable Template N1</x:v>
      </x:c>
      <x:c r="B344" s="176" t="str">
        <x:v>https://www.etsy.com/listing/1606432156/winnie-the-pooh-sage-green-baby-shower</x:v>
      </x:c>
      <x:c r="C344" s="176" t="str">
        <x:v>BigDayOut</x:v>
      </x:c>
      <x:c r="D344" s="176" t="str">
        <x:v>https://www.etsy.com/shop/BigDayOut</x:v>
      </x:c>
      <x:c r="E344" s="244" t="n">
        <x:v>15.38</x:v>
      </x:c>
      <x:c r="F344" s="245" t="n">
        <x:v>24</x:v>
      </x:c>
      <x:c r="G344" s="246" t="n">
        <x:v>369</x:v>
      </x:c>
      <x:c r="H344" s="247" t="n">
        <x:v>200</x:v>
      </x:c>
      <x:c r="I344" s="245" t="n">
        <x:v>459</x:v>
      </x:c>
      <x:c r="J344" s="245" t="n">
        <x:v>38</x:v>
      </x:c>
      <x:c r="K344" s="176" t="str">
        <x:v>32 Mo.</x:v>
      </x:c>
      <x:c r="L344" s="245" t="n">
        <x:v>570</x:v>
      </x:c>
      <x:c r="M344" s="245" t="n">
        <x:v>1</x:v>
      </x:c>
      <x:c r="N344" s="245" t="n">
        <x:v>15960</x:v>
      </x:c>
      <x:c r="O344" s="176" t="str">
        <x:v>Paper &amp; Party Supplies</x:v>
      </x:c>
      <x:c r="P344" s="245" t="n">
        <x:v>46</x:v>
      </x:c>
      <x:c r="Q344" s="245" t="n">
        <x:v>100</x:v>
      </x:c>
      <x:c r="R344" s="248" t="n">
        <x:v>2.88</x:v>
      </x:c>
      <x:c r="S344" s="245" t="n">
        <x:v>57321</x:v>
      </x:c>
      <x:c r="T344" s="176" t="str">
        <x:v>winnie the pooh baby,pooh baby shower,pooh shower invite,pooh bear invitation,pooh invitation set,shower neutral theme,classic pooh shower,winnie pooh shower,classic winnie pooh,disney pooh invite,the pooh printable,editable winnie pooh,sage green baby</x:v>
      </x:c>
      <x:c r="U344" s="176" t="str">
        <x:v>winnie the pooh baby</x:v>
      </x:c>
      <x:c r="V344" s="176" t="str">
        <x:v>pooh baby shower</x:v>
      </x:c>
      <x:c r="W344" s="176" t="str">
        <x:v>pooh shower invite</x:v>
      </x:c>
      <x:c r="X344" s="176" t="str">
        <x:v>pooh bear invitation</x:v>
      </x:c>
      <x:c r="Y344" s="176" t="str">
        <x:v>pooh invitation set</x:v>
      </x:c>
      <x:c r="Z344" s="176" t="str">
        <x:v>shower neutral theme</x:v>
      </x:c>
      <x:c r="AA344" s="176" t="str">
        <x:v>classic pooh shower</x:v>
      </x:c>
      <x:c r="AB344" s="176" t="str">
        <x:v>winnie pooh shower</x:v>
      </x:c>
      <x:c r="AC344" s="176" t="str">
        <x:v>classic winnie pooh</x:v>
      </x:c>
      <x:c r="AD344" s="176" t="str">
        <x:v>disney pooh invite</x:v>
      </x:c>
      <x:c r="AE344" s="176" t="str">
        <x:v>the pooh printable</x:v>
      </x:c>
      <x:c r="AF344" s="176" t="str">
        <x:v>editable winnie pooh</x:v>
      </x:c>
      <x:c r="AG344" s="176" t="str">
        <x:v>sage green baby</x:v>
      </x:c>
      <x:c r="AH344" s="249" t="str">
        <x:v>Direct</x:v>
      </x:c>
      <x:c r="AI344" s="249" t="str">
        <x:v>Invitation suite</x:v>
      </x:c>
      <x:c r="AJ344" s="249" t="str">
        <x:v>Digital/printable</x:v>
      </x:c>
      <x:c r="AK344" s="249" t="str">
        <x:v>Title explicitly combines baby shower + invitation + bundle/set/suite</x:v>
      </x:c>
      <x:c r="AL344" s="250" t="n">
        <x:v>32</x:v>
      </x:c>
      <x:c r="AM344" s="244" t="n">
        <x:f>IF($AH344="Direct",$E344,"")</x:f>
        <x:v>15.38</x:v>
      </x:c>
      <x:c r="AN344" s="245" t="n">
        <x:f>IF($AH344="Direct",$F344,0)</x:f>
        <x:v>24</x:v>
      </x:c>
      <x:c r="AO344" s="246" t="n">
        <x:f>IF($AH344="Direct",$G344,0)</x:f>
        <x:v>369</x:v>
      </x:c>
      <x:c r="AP344" s="176" t="n">
        <x:f>IF($AH344="Direct",1,0)</x:f>
        <x:v>1</x:v>
      </x:c>
      <x:c r="AQ344" s="176" t="n">
        <x:f>IF(AND($AH344="Direct",$F344&gt;0),1,0)</x:f>
        <x:v>1</x:v>
      </x:c>
      <x:c r="AR344" s="176" t="str">
        <x:v>Yes</x:v>
      </x:c>
    </x:row>
    <x:row r="345">
      <x:c r="A345" s="176" t="str">
        <x:v>Baby-Q Barbecue Baby Shower Animated Website Invite, Trackable RSVP (Digital Canva Template) BS13</x:v>
      </x:c>
      <x:c r="B345" s="176" t="str">
        <x:v>https://www.etsy.com/listing/4482112868/baby-q-barbecue-baby-shower-animated</x:v>
      </x:c>
      <x:c r="C345" s="176" t="str">
        <x:v>PrintServicesCo</x:v>
      </x:c>
      <x:c r="D345" s="176" t="str">
        <x:v>https://www.etsy.com/shop/PrintServicesCo</x:v>
      </x:c>
      <x:c r="E345" s="244" t="n">
        <x:v>23.03</x:v>
      </x:c>
      <x:c r="F345" s="245" t="n">
        <x:v>16</x:v>
      </x:c>
      <x:c r="G345" s="246" t="n">
        <x:v>368</x:v>
      </x:c>
      <x:c r="H345" s="247" t="n">
        <x:v>200</x:v>
      </x:c>
      <x:c r="I345" s="245" t="n">
        <x:v>107</x:v>
      </x:c>
      <x:c r="J345" s="245" t="n">
        <x:v>14</x:v>
      </x:c>
      <x:c r="K345" s="176" t="str">
        <x:v>3 Mo.</x:v>
      </x:c>
      <x:c r="L345" s="245" t="n">
        <x:v>154</x:v>
      </x:c>
      <x:c r="M345" s="245" t="n">
        <x:v>5</x:v>
      </x:c>
      <x:c r="N345" s="245" t="n">
        <x:v>5298</x:v>
      </x:c>
      <x:c r="O345" s="176" t="str">
        <x:v>Paper &amp; Party Supplies</x:v>
      </x:c>
      <x:c r="P345" s="245" t="n">
        <x:v>20</x:v>
      </x:c>
      <x:c r="Q345" s="245" t="n">
        <x:v>100</x:v>
      </x:c>
      <x:c r="R345" s="248" t="n">
        <x:v>2.02</x:v>
      </x:c>
      <x:c r="S345" s="245" t="n">
        <x:v>1679</x:v>
      </x:c>
      <x:c r="T345" s="176" t="str">
        <x:v>digital baby invite,online rsvp invite,teddy bear invite,winnie invitations,winnie baby shower,rsvp baby shower,teddy baby shower,girl baby shower,baby shower invite,online rsvp,baby-q baby shower,bbq birthday party</x:v>
      </x:c>
      <x:c r="U345" s="176" t="str">
        <x:v>digital baby invite</x:v>
      </x:c>
      <x:c r="V345" s="176" t="str">
        <x:v>online rsvp invite</x:v>
      </x:c>
      <x:c r="W345" s="176" t="str">
        <x:v>teddy bear invite</x:v>
      </x:c>
      <x:c r="X345" s="176" t="str">
        <x:v>winnie invitations</x:v>
      </x:c>
      <x:c r="Y345" s="176" t="str">
        <x:v>winnie baby shower</x:v>
      </x:c>
      <x:c r="Z345" s="176" t="str">
        <x:v>rsvp baby shower</x:v>
      </x:c>
      <x:c r="AA345" s="176" t="str">
        <x:v>teddy baby shower</x:v>
      </x:c>
      <x:c r="AB345" s="176" t="str">
        <x:v>girl baby shower</x:v>
      </x:c>
      <x:c r="AC345" s="176" t="str">
        <x:v>baby shower invite</x:v>
      </x:c>
      <x:c r="AD345" s="176" t="str">
        <x:v>online rsvp</x:v>
      </x:c>
      <x:c r="AE345" s="176" t="str">
        <x:v>baby-q baby shower</x:v>
      </x:c>
      <x:c r="AF345" s="176" t="str">
        <x:v>bbq birthday party</x:v>
      </x:c>
      <x:c r="AG345" s="176" t="str">
        <x:v>--</x:v>
      </x:c>
      <x:c r="AH345" s="249" t="str">
        <x:v>Adjacent</x:v>
      </x:c>
      <x:c r="AI345" s="249" t="str">
        <x:v>Single invitation</x:v>
      </x:c>
      <x:c r="AJ345" s="249" t="str">
        <x:v>Digital/printable</x:v>
      </x:c>
      <x:c r="AK345" s="249" t="str">
        <x:v>Baby shower invitation without bundle language</x:v>
      </x:c>
      <x:c r="AL345" s="250" t="n">
        <x:v>3</x:v>
      </x:c>
      <x:c r="AM345" s="244" t="str">
        <x:f>IF($AH345="Direct",$E345,"")</x:f>
      </x:c>
      <x:c r="AN345" s="245" t="n">
        <x:f>IF($AH345="Direct",$F345,0)</x:f>
        <x:v>0</x:v>
      </x:c>
      <x:c r="AO345" s="246" t="n">
        <x:f>IF($AH345="Direct",$G345,0)</x:f>
        <x:v>0</x:v>
      </x:c>
      <x:c r="AP345" s="176" t="n">
        <x:f>IF($AH345="Direct",1,0)</x:f>
        <x:v>0</x:v>
      </x:c>
      <x:c r="AQ345" s="176" t="n">
        <x:f>IF(AND($AH345="Direct",$F345&gt;0),1,0)</x:f>
        <x:v>0</x:v>
      </x:c>
      <x:c r="AR345" s="176" t="str">
        <x:v>Yes</x:v>
      </x:c>
    </x:row>
    <x:row r="346">
      <x:c r="A346" s="176" t="str">
        <x:v>Little Hunny Baby Shower Invitation Bundle, Classic Winnie the Pooh Baby Baby Shower Bundle, Decorations, Editable Templates</x:v>
      </x:c>
      <x:c r="B346" s="176" t="str">
        <x:v>https://www.etsy.com/listing/4444630995/little-hunny-baby-shower-invitation</x:v>
      </x:c>
      <x:c r="C346" s="176" t="str">
        <x:v>CherryLittleDesignCo</x:v>
      </x:c>
      <x:c r="D346" s="176" t="str">
        <x:v>https://www.etsy.com/shop/CherryLittleDesignCo</x:v>
      </x:c>
      <x:c r="E346" s="244" t="n">
        <x:v>46</x:v>
      </x:c>
      <x:c r="F346" s="245" t="n">
        <x:v>8</x:v>
      </x:c>
      <x:c r="G346" s="246" t="n">
        <x:v>368</x:v>
      </x:c>
      <x:c r="H346" s="247" t="n">
        <x:v>200</x:v>
      </x:c>
      <x:c r="I346" s="245" t="n">
        <x:v>36</x:v>
      </x:c>
      <x:c r="J346" s="245" t="n">
        <x:v>3</x:v>
      </x:c>
      <x:c r="K346" s="176" t="str">
        <x:v>6 Mo.</x:v>
      </x:c>
      <x:c r="L346" s="245" t="n">
        <x:v>40</x:v>
      </x:c>
      <x:c r="M346" s="245" t="n">
        <x:v>1</x:v>
      </x:c>
      <x:c r="N346" s="245" t="n">
        <x:v>1150</x:v>
      </x:c>
      <x:c r="O346" s="176" t="str">
        <x:v>Paper &amp; Party Supplies</x:v>
      </x:c>
      <x:c r="P346" s="245" t="n">
        <x:v>84</x:v>
      </x:c>
      <x:c r="Q346" s="245" t="n">
        <x:v>54</x:v>
      </x:c>
      <x:c r="R346" s="248" t="n">
        <x:v>3.13</x:v>
      </x:c>
      <x:c r="S346" s="245" t="n">
        <x:v>62843</x:v>
      </x:c>
      <x:c r="T346" s="176" t="str">
        <x:v>bundle,baby shower,baby shower bundle,little hunny,winnie the pooh baby,shower decorations,shower games bundle,printable decor,pooh baby shower,invites,wildflower,floral little hunny,little hunny invite</x:v>
      </x:c>
      <x:c r="U346" s="176" t="str">
        <x:v>bundle</x:v>
      </x:c>
      <x:c r="V346" s="176" t="str">
        <x:v>baby shower</x:v>
      </x:c>
      <x:c r="W346" s="176" t="str">
        <x:v>baby shower bundle</x:v>
      </x:c>
      <x:c r="X346" s="176" t="str">
        <x:v>little hunny</x:v>
      </x:c>
      <x:c r="Y346" s="176" t="str">
        <x:v>winnie the pooh baby</x:v>
      </x:c>
      <x:c r="Z346" s="176" t="str">
        <x:v>shower decorations</x:v>
      </x:c>
      <x:c r="AA346" s="176" t="str">
        <x:v>shower games bundle</x:v>
      </x:c>
      <x:c r="AB346" s="176" t="str">
        <x:v>printable decor</x:v>
      </x:c>
      <x:c r="AC346" s="176" t="str">
        <x:v>pooh baby shower</x:v>
      </x:c>
      <x:c r="AD346" s="176" t="str">
        <x:v>invites</x:v>
      </x:c>
      <x:c r="AE346" s="176" t="str">
        <x:v>wildflower</x:v>
      </x:c>
      <x:c r="AF346" s="176" t="str">
        <x:v>floral little hunny</x:v>
      </x:c>
      <x:c r="AG346" s="176" t="str">
        <x:v>little hunny invite</x:v>
      </x:c>
      <x:c r="AH346" s="249" t="str">
        <x:v>Direct</x:v>
      </x:c>
      <x:c r="AI346" s="249" t="str">
        <x:v>Complete event bundle</x:v>
      </x:c>
      <x:c r="AJ346" s="249" t="str">
        <x:v>Digital/printable</x:v>
      </x:c>
      <x:c r="AK346" s="249" t="str">
        <x:v>Title explicitly combines baby shower + invitation + bundle/set/suite</x:v>
      </x:c>
      <x:c r="AL346" s="250" t="n">
        <x:v>6</x:v>
      </x:c>
      <x:c r="AM346" s="244" t="n">
        <x:f>IF($AH346="Direct",$E346,"")</x:f>
        <x:v>46</x:v>
      </x:c>
      <x:c r="AN346" s="245" t="n">
        <x:f>IF($AH346="Direct",$F346,0)</x:f>
        <x:v>8</x:v>
      </x:c>
      <x:c r="AO346" s="246" t="n">
        <x:f>IF($AH346="Direct",$G346,0)</x:f>
        <x:v>368</x:v>
      </x:c>
      <x:c r="AP346" s="176" t="n">
        <x:f>IF($AH346="Direct",1,0)</x:f>
        <x:v>1</x:v>
      </x:c>
      <x:c r="AQ346" s="176" t="n">
        <x:f>IF(AND($AH346="Direct",$F346&gt;0),1,0)</x:f>
        <x:v>1</x:v>
      </x:c>
      <x:c r="AR346" s="176" t="str">
        <x:v>Yes</x:v>
      </x:c>
    </x:row>
    <x:row r="347">
      <x:c r="A347" s="176" t="str">
        <x:v>Editable Baby in Bloom Baby Shower Invitation, Wildflower Baby Shower Invite, Pink Spring Flowers Baby Shower Invitation, Canva Template</x:v>
      </x:c>
      <x:c r="B347" s="176" t="str">
        <x:v>https://www.etsy.com/listing/4344014677/editable-baby-in-bloom-baby-shower</x:v>
      </x:c>
      <x:c r="C347" s="176" t="str">
        <x:v>DigitalStoreInvites</x:v>
      </x:c>
      <x:c r="D347" s="176" t="str">
        <x:v>https://www.etsy.com/shop/DigitalStoreInvites</x:v>
      </x:c>
      <x:c r="E347" s="244" t="n">
        <x:v>2.91</x:v>
      </x:c>
      <x:c r="F347" s="245" t="n">
        <x:v>125</x:v>
      </x:c>
      <x:c r="G347" s="246" t="n">
        <x:v>364</x:v>
      </x:c>
      <x:c r="H347" s="247" t="n">
        <x:v>50</x:v>
      </x:c>
      <x:c r="I347" s="245" t="n">
        <x:v>785</x:v>
      </x:c>
      <x:c r="J347" s="245" t="n">
        <x:v>55</x:v>
      </x:c>
      <x:c r="K347" s="176" t="str">
        <x:v>12 Mo.</x:v>
      </x:c>
      <x:c r="L347" s="245" t="n">
        <x:v>1068</x:v>
      </x:c>
      <x:c r="M347" s="245" t="n">
        <x:v>5</x:v>
      </x:c>
      <x:c r="N347" s="245" t="n">
        <x:v>31106</x:v>
      </x:c>
      <x:c r="O347" s="176" t="str">
        <x:v>Paper &amp; Party Supplies</x:v>
      </x:c>
      <x:c r="P347" s="245" t="n">
        <x:v>26</x:v>
      </x:c>
      <x:c r="Q347" s="245" t="n">
        <x:v>100</x:v>
      </x:c>
      <x:c r="R347" s="248" t="n">
        <x:v>2.52</x:v>
      </x:c>
      <x:c r="S347" s="245" t="n">
        <x:v>6211</x:v>
      </x:c>
      <x:c r="T347" s="176" t="str">
        <x:v>baby in bloom,baby in bloom invite,baby in bloom shower,baby in bloom brunch,wildflower shower,wildflower invite,wildflower brunch,editable invitation,custom invitation,printable invitation,baby shower invite,baby in bloom bundle,spring flower invite</x:v>
      </x:c>
      <x:c r="U347" s="176" t="str">
        <x:v>baby in bloom</x:v>
      </x:c>
      <x:c r="V347" s="176" t="str">
        <x:v>baby in bloom invite</x:v>
      </x:c>
      <x:c r="W347" s="176" t="str">
        <x:v>baby in bloom shower</x:v>
      </x:c>
      <x:c r="X347" s="176" t="str">
        <x:v>baby in bloom brunch</x:v>
      </x:c>
      <x:c r="Y347" s="176" t="str">
        <x:v>wildflower shower</x:v>
      </x:c>
      <x:c r="Z347" s="176" t="str">
        <x:v>wildflower invite</x:v>
      </x:c>
      <x:c r="AA347" s="176" t="str">
        <x:v>wildflower brunch</x:v>
      </x:c>
      <x:c r="AB347" s="176" t="str">
        <x:v>editable invitation</x:v>
      </x:c>
      <x:c r="AC347" s="176" t="str">
        <x:v>custom invitation</x:v>
      </x:c>
      <x:c r="AD347" s="176" t="str">
        <x:v>printable invitation</x:v>
      </x:c>
      <x:c r="AE347" s="176" t="str">
        <x:v>baby shower invite</x:v>
      </x:c>
      <x:c r="AF347" s="176" t="str">
        <x:v>baby in bloom bundle</x:v>
      </x:c>
      <x:c r="AG347" s="176" t="str">
        <x:v>spring flower invite</x:v>
      </x:c>
      <x:c r="AH347" s="249" t="str">
        <x:v>Adjacent</x:v>
      </x:c>
      <x:c r="AI347" s="249" t="str">
        <x:v>Single invitation</x:v>
      </x:c>
      <x:c r="AJ347" s="249" t="str">
        <x:v>Digital/printable</x:v>
      </x:c>
      <x:c r="AK347" s="249" t="str">
        <x:v>Baby shower invitation without bundle language</x:v>
      </x:c>
      <x:c r="AL347" s="250" t="n">
        <x:v>12</x:v>
      </x:c>
      <x:c r="AM347" s="244" t="str">
        <x:f>IF($AH347="Direct",$E347,"")</x:f>
      </x:c>
      <x:c r="AN347" s="245" t="n">
        <x:f>IF($AH347="Direct",$F347,0)</x:f>
        <x:v>0</x:v>
      </x:c>
      <x:c r="AO347" s="246" t="n">
        <x:f>IF($AH347="Direct",$G347,0)</x:f>
        <x:v>0</x:v>
      </x:c>
      <x:c r="AP347" s="176" t="n">
        <x:f>IF($AH347="Direct",1,0)</x:f>
        <x:v>0</x:v>
      </x:c>
      <x:c r="AQ347" s="176" t="n">
        <x:f>IF(AND($AH347="Direct",$F347&gt;0),1,0)</x:f>
        <x:v>0</x:v>
      </x:c>
      <x:c r="AR347" s="176" t="str">
        <x:v>No</x:v>
      </x:c>
    </x:row>
    <x:row r="348">
      <x:c r="A348" s="176" t="str">
        <x:v>Baby in Bloom Baby Shower Bundle Invitation, Butterfly Baby Shower Invitation Girl, Purple Pink Butterflies Wildflower Invite Printable B1</x:v>
      </x:c>
      <x:c r="B348" s="176" t="str">
        <x:v>https://www.etsy.com/listing/4354614652/baby-in-bloom-baby-shower-bundle</x:v>
      </x:c>
      <x:c r="C348" s="176" t="str">
        <x:v>ArtsyDigiMokha</x:v>
      </x:c>
      <x:c r="D348" s="176" t="str">
        <x:v>https://www.etsy.com/shop/ArtsyDigiMokha</x:v>
      </x:c>
      <x:c r="E348" s="244" t="n">
        <x:v>20.19</x:v>
      </x:c>
      <x:c r="F348" s="245" t="n">
        <x:v>18</x:v>
      </x:c>
      <x:c r="G348" s="246" t="n">
        <x:v>363</x:v>
      </x:c>
      <x:c r="H348" s="247" t="n">
        <x:v>0</x:v>
      </x:c>
      <x:c r="I348" s="245" t="n">
        <x:v>36</x:v>
      </x:c>
      <x:c r="J348" s="245" t="n">
        <x:v>2</x:v>
      </x:c>
      <x:c r="K348" s="176" t="str">
        <x:v>11 Mo.</x:v>
      </x:c>
      <x:c r="L348" s="245" t="n">
        <x:v>29</x:v>
      </x:c>
      <x:c r="M348" s="245" t="n">
        <x:v>0</x:v>
      </x:c>
      <x:c r="N348" s="245" t="n">
        <x:v>1012</x:v>
      </x:c>
      <x:c r="O348" s="176" t="str">
        <x:v>Paper &amp; Party Supplies</x:v>
      </x:c>
      <x:c r="P348" s="245" t="n">
        <x:v>17</x:v>
      </x:c>
      <x:c r="Q348" s="245" t="n">
        <x:v>36</x:v>
      </x:c>
      <x:c r="R348" s="248" t="n">
        <x:v>3.56</x:v>
      </x:c>
      <x:c r="S348" s="245" t="n">
        <x:v>10302</x:v>
      </x:c>
      <x:c r="T348" s="176" t="str">
        <x:v>baby in bloom shower,baby shower invite,baby in bloom invite,baby in bloom,invitation girl,butterfly invite,mc023,wildflower baby,shower decorations,butterfly baby,bloom baby shower,baby shower bundle,baby shower games</x:v>
      </x:c>
      <x:c r="U348" s="176" t="str">
        <x:v>baby in bloom shower</x:v>
      </x:c>
      <x:c r="V348" s="176" t="str">
        <x:v>baby shower invite</x:v>
      </x:c>
      <x:c r="W348" s="176" t="str">
        <x:v>baby in bloom invite</x:v>
      </x:c>
      <x:c r="X348" s="176" t="str">
        <x:v>baby in bloom</x:v>
      </x:c>
      <x:c r="Y348" s="176" t="str">
        <x:v>invitation girl</x:v>
      </x:c>
      <x:c r="Z348" s="176" t="str">
        <x:v>butterfly invite</x:v>
      </x:c>
      <x:c r="AA348" s="176" t="str">
        <x:v>mc023</x:v>
      </x:c>
      <x:c r="AB348" s="176" t="str">
        <x:v>wildflower baby</x:v>
      </x:c>
      <x:c r="AC348" s="176" t="str">
        <x:v>shower decorations</x:v>
      </x:c>
      <x:c r="AD348" s="176" t="str">
        <x:v>butterfly baby</x:v>
      </x:c>
      <x:c r="AE348" s="176" t="str">
        <x:v>bloom baby shower</x:v>
      </x:c>
      <x:c r="AF348" s="176" t="str">
        <x:v>baby shower bundle</x:v>
      </x:c>
      <x:c r="AG348" s="176" t="str">
        <x:v>baby shower games</x:v>
      </x:c>
      <x:c r="AH348" s="249" t="str">
        <x:v>Direct</x:v>
      </x:c>
      <x:c r="AI348" s="249" t="str">
        <x:v>Invitation suite</x:v>
      </x:c>
      <x:c r="AJ348" s="249" t="str">
        <x:v>Digital/printable</x:v>
      </x:c>
      <x:c r="AK348" s="249" t="str">
        <x:v>Title explicitly combines baby shower + invitation + bundle/set/suite</x:v>
      </x:c>
      <x:c r="AL348" s="250" t="n">
        <x:v>11</x:v>
      </x:c>
      <x:c r="AM348" s="244" t="n">
        <x:f>IF($AH348="Direct",$E348,"")</x:f>
        <x:v>20.19</x:v>
      </x:c>
      <x:c r="AN348" s="245" t="n">
        <x:f>IF($AH348="Direct",$F348,0)</x:f>
        <x:v>18</x:v>
      </x:c>
      <x:c r="AO348" s="246" t="n">
        <x:f>IF($AH348="Direct",$G348,0)</x:f>
        <x:v>363</x:v>
      </x:c>
      <x:c r="AP348" s="176" t="n">
        <x:f>IF($AH348="Direct",1,0)</x:f>
        <x:v>1</x:v>
      </x:c>
      <x:c r="AQ348" s="176" t="n">
        <x:f>IF(AND($AH348="Direct",$F348&gt;0),1,0)</x:f>
        <x:v>1</x:v>
      </x:c>
      <x:c r="AR348" s="176" t="str">
        <x:v>No</x:v>
      </x:c>
    </x:row>
    <x:row r="349">
      <x:c r="A349" s="176" t="str">
        <x:v>Here Comes the Son Sunshine Baby Shower Bundle: Invitation, Signs, Games (Digital Download)</x:v>
      </x:c>
      <x:c r="B349" s="176" t="str">
        <x:v>https://www.etsy.com/listing/1854503274/here-comes-the-son-sunshine-baby-shower</x:v>
      </x:c>
      <x:c r="C349" s="176" t="str">
        <x:v>RubyReveries</x:v>
      </x:c>
      <x:c r="D349" s="176" t="str">
        <x:v>https://www.etsy.com/shop/RubyReveries</x:v>
      </x:c>
      <x:c r="E349" s="244" t="n">
        <x:v>13.95</x:v>
      </x:c>
      <x:c r="F349" s="245" t="n">
        <x:v>26</x:v>
      </x:c>
      <x:c r="G349" s="246" t="n">
        <x:v>363</x:v>
      </x:c>
      <x:c r="H349" s="247" t="n">
        <x:v>0</x:v>
      </x:c>
      <x:c r="I349" s="245" t="n">
        <x:v>74</x:v>
      </x:c>
      <x:c r="J349" s="245" t="n">
        <x:v>6</x:v>
      </x:c>
      <x:c r="K349" s="176" t="str">
        <x:v>17 Mo.</x:v>
      </x:c>
      <x:c r="L349" s="245" t="n">
        <x:v>61</x:v>
      </x:c>
      <x:c r="M349" s="245" t="n">
        <x:v>0</x:v>
      </x:c>
      <x:c r="N349" s="245" t="n">
        <x:v>1693</x:v>
      </x:c>
      <x:c r="O349" s="176" t="str">
        <x:v>Paper &amp; Party Supplies</x:v>
      </x:c>
      <x:c r="P349" s="245" t="n">
        <x:v>130</x:v>
      </x:c>
      <x:c r="Q349" s="245" t="n">
        <x:v>36</x:v>
      </x:c>
      <x:c r="R349" s="248" t="n">
        <x:v>4.37</x:v>
      </x:c>
      <x:c r="S349" s="245" t="n">
        <x:v>17038</x:v>
      </x:c>
      <x:c r="T349" s="176" t="str">
        <x:v>baby shower bundle,baby shower invite,baby shower signs,tag label sticker,due date calendar,baby shower games,food buffet card,games bundle,baby welcome sign,premade signs,here comes the son,sunshine,sonny</x:v>
      </x:c>
      <x:c r="U349" s="176" t="str">
        <x:v>baby shower bundle</x:v>
      </x:c>
      <x:c r="V349" s="176" t="str">
        <x:v>baby shower invite</x:v>
      </x:c>
      <x:c r="W349" s="176" t="str">
        <x:v>baby shower signs</x:v>
      </x:c>
      <x:c r="X349" s="176" t="str">
        <x:v>tag label sticker</x:v>
      </x:c>
      <x:c r="Y349" s="176" t="str">
        <x:v>due date calendar</x:v>
      </x:c>
      <x:c r="Z349" s="176" t="str">
        <x:v>baby shower games</x:v>
      </x:c>
      <x:c r="AA349" s="176" t="str">
        <x:v>food buffet card</x:v>
      </x:c>
      <x:c r="AB349" s="176" t="str">
        <x:v>games bundle</x:v>
      </x:c>
      <x:c r="AC349" s="176" t="str">
        <x:v>baby welcome sign</x:v>
      </x:c>
      <x:c r="AD349" s="176" t="str">
        <x:v>premade signs</x:v>
      </x:c>
      <x:c r="AE349" s="176" t="str">
        <x:v>here comes the son</x:v>
      </x:c>
      <x:c r="AF349" s="176" t="str">
        <x:v>sunshine</x:v>
      </x:c>
      <x:c r="AG349" s="176" t="str">
        <x:v>sonny</x:v>
      </x:c>
      <x:c r="AH349" s="249" t="str">
        <x:v>Direct</x:v>
      </x:c>
      <x:c r="AI349" s="249" t="str">
        <x:v>Complete event bundle</x:v>
      </x:c>
      <x:c r="AJ349" s="249" t="str">
        <x:v>Digital/printable</x:v>
      </x:c>
      <x:c r="AK349" s="249" t="str">
        <x:v>Title explicitly combines baby shower + invitation + bundle/set/suite</x:v>
      </x:c>
      <x:c r="AL349" s="250" t="n">
        <x:v>17</x:v>
      </x:c>
      <x:c r="AM349" s="244" t="n">
        <x:f>IF($AH349="Direct",$E349,"")</x:f>
        <x:v>13.95</x:v>
      </x:c>
      <x:c r="AN349" s="245" t="n">
        <x:f>IF($AH349="Direct",$F349,0)</x:f>
        <x:v>26</x:v>
      </x:c>
      <x:c r="AO349" s="246" t="n">
        <x:f>IF($AH349="Direct",$G349,0)</x:f>
        <x:v>363</x:v>
      </x:c>
      <x:c r="AP349" s="176" t="n">
        <x:f>IF($AH349="Direct",1,0)</x:f>
        <x:v>1</x:v>
      </x:c>
      <x:c r="AQ349" s="176" t="n">
        <x:f>IF(AND($AH349="Direct",$F349&gt;0),1,0)</x:f>
        <x:v>1</x:v>
      </x:c>
      <x:c r="AR349" s="176" t="str">
        <x:v>No</x:v>
      </x:c>
    </x:row>
    <x:row r="350">
      <x:c r="A350" s="176" t="str">
        <x:v>Bear Baby Shower Invite, Blue Boy Boho Bear Baby Shower, We Can Bearly Wait Invitation, Blue Bear Invite for Boys, Editable Canva Template</x:v>
      </x:c>
      <x:c r="B350" s="176" t="str">
        <x:v>https://www.etsy.com/listing/4344154809/bear-baby-shower-invite-blue-boy-boho</x:v>
      </x:c>
      <x:c r="C350" s="176" t="str">
        <x:v>VixxieStars</x:v>
      </x:c>
      <x:c r="D350" s="176" t="str">
        <x:v>https://www.etsy.com/shop/VixxieStars</x:v>
      </x:c>
      <x:c r="E350" s="244" t="n">
        <x:v>10.06</x:v>
      </x:c>
      <x:c r="F350" s="245" t="n">
        <x:v>36</x:v>
      </x:c>
      <x:c r="G350" s="246" t="n">
        <x:v>362</x:v>
      </x:c>
      <x:c r="H350" s="247" t="n">
        <x:v>-100</x:v>
      </x:c>
      <x:c r="I350" s="245" t="n">
        <x:v>178</x:v>
      </x:c>
      <x:c r="J350" s="245" t="n">
        <x:v>10</x:v>
      </x:c>
      <x:c r="K350" s="176" t="str">
        <x:v>12 Mo.</x:v>
      </x:c>
      <x:c r="L350" s="245" t="n">
        <x:v>127</x:v>
      </x:c>
      <x:c r="M350" s="245" t="n">
        <x:v>1</x:v>
      </x:c>
      <x:c r="N350" s="245" t="n">
        <x:v>7828</x:v>
      </x:c>
      <x:c r="O350" s="176" t="str">
        <x:v>Paper &amp; Party Supplies</x:v>
      </x:c>
      <x:c r="P350" s="245" t="n">
        <x:v>14</x:v>
      </x:c>
      <x:c r="Q350" s="245" t="n">
        <x:v>100</x:v>
      </x:c>
      <x:c r="R350" s="248" t="n">
        <x:v>2.27</x:v>
      </x:c>
      <x:c r="S350" s="245" t="n">
        <x:v>2172</x:v>
      </x:c>
      <x:c r="T350" s="176" t="str">
        <x:v>bearly wait,bear shower,bear shower invite,bear invite for boys,baby bear shower,boy shower invite,boy bear invite,blue bear,blue balloons invite,we can bearly wait,boho bear invite,editable invitation,instant download</x:v>
      </x:c>
      <x:c r="U350" s="176" t="str">
        <x:v>bearly wait</x:v>
      </x:c>
      <x:c r="V350" s="176" t="str">
        <x:v>bear shower</x:v>
      </x:c>
      <x:c r="W350" s="176" t="str">
        <x:v>bear shower invite</x:v>
      </x:c>
      <x:c r="X350" s="176" t="str">
        <x:v>bear invite for boys</x:v>
      </x:c>
      <x:c r="Y350" s="176" t="str">
        <x:v>baby bear shower</x:v>
      </x:c>
      <x:c r="Z350" s="176" t="str">
        <x:v>boy shower invite</x:v>
      </x:c>
      <x:c r="AA350" s="176" t="str">
        <x:v>boy bear invite</x:v>
      </x:c>
      <x:c r="AB350" s="176" t="str">
        <x:v>blue bear</x:v>
      </x:c>
      <x:c r="AC350" s="176" t="str">
        <x:v>blue balloons invite</x:v>
      </x:c>
      <x:c r="AD350" s="176" t="str">
        <x:v>we can bearly wait</x:v>
      </x:c>
      <x:c r="AE350" s="176" t="str">
        <x:v>boho bear invite</x:v>
      </x:c>
      <x:c r="AF350" s="176" t="str">
        <x:v>editable invitation</x:v>
      </x:c>
      <x:c r="AG350" s="176" t="str">
        <x:v>instant download</x:v>
      </x:c>
      <x:c r="AH350" s="249" t="str">
        <x:v>Adjacent</x:v>
      </x:c>
      <x:c r="AI350" s="249" t="str">
        <x:v>Single invitation</x:v>
      </x:c>
      <x:c r="AJ350" s="249" t="str">
        <x:v>Digital/printable</x:v>
      </x:c>
      <x:c r="AK350" s="249" t="str">
        <x:v>Baby shower invitation without bundle language</x:v>
      </x:c>
      <x:c r="AL350" s="250" t="n">
        <x:v>12</x:v>
      </x:c>
      <x:c r="AM350" s="244" t="str">
        <x:f>IF($AH350="Direct",$E350,"")</x:f>
      </x:c>
      <x:c r="AN350" s="245" t="n">
        <x:f>IF($AH350="Direct",$F350,0)</x:f>
        <x:v>0</x:v>
      </x:c>
      <x:c r="AO350" s="246" t="n">
        <x:f>IF($AH350="Direct",$G350,0)</x:f>
        <x:v>0</x:v>
      </x:c>
      <x:c r="AP350" s="176" t="n">
        <x:f>IF($AH350="Direct",1,0)</x:f>
        <x:v>0</x:v>
      </x:c>
      <x:c r="AQ350" s="176" t="n">
        <x:f>IF(AND($AH350="Direct",$F350&gt;0),1,0)</x:f>
        <x:v>0</x:v>
      </x:c>
      <x:c r="AR350" s="176" t="str">
        <x:v>No</x:v>
      </x:c>
    </x:row>
    <x:row r="351">
      <x:c r="A351" s="176" t="str">
        <x:v>Winnie-the-pooh BABY SHOWER Invitation Classic Pink Winnie Pooh Baby Shower Winnie-the-pooh Invitations Baby Shower Winnie-the-pooh Vertical</x:v>
      </x:c>
      <x:c r="B351" s="176" t="str">
        <x:v>https://www.etsy.com/listing/1548750233/winnie-the-pooh-baby-shower-invitation</x:v>
      </x:c>
      <x:c r="C351" s="176" t="str">
        <x:v>toYoufromMeInvites</x:v>
      </x:c>
      <x:c r="D351" s="176" t="str">
        <x:v>https://www.etsy.com/shop/toYoufromMeInvites</x:v>
      </x:c>
      <x:c r="E351" s="244" t="n">
        <x:v>5</x:v>
      </x:c>
      <x:c r="F351" s="245" t="n">
        <x:v>12</x:v>
      </x:c>
      <x:c r="G351" s="246" t="n">
        <x:v>362</x:v>
      </x:c>
      <x:c r="H351" s="247" t="n">
        <x:v>0</x:v>
      </x:c>
      <x:c r="I351" s="245" t="n">
        <x:v>262</x:v>
      </x:c>
      <x:c r="J351" s="245" t="n">
        <x:v>42</x:v>
      </x:c>
      <x:c r="K351" s="176" t="str">
        <x:v>35 Mo.</x:v>
      </x:c>
      <x:c r="L351" s="245" t="n">
        <x:v>323</x:v>
      </x:c>
      <x:c r="M351" s="245" t="n">
        <x:v>1</x:v>
      </x:c>
      <x:c r="N351" s="245" t="n">
        <x:v>11071</x:v>
      </x:c>
      <x:c r="O351" s="176" t="str">
        <x:v>Paper &amp; Party Supplies</x:v>
      </x:c>
      <x:c r="P351" s="245" t="n">
        <x:v>122</x:v>
      </x:c>
      <x:c r="Q351" s="245" t="n">
        <x:v>78</x:v>
      </x:c>
      <x:c r="R351" s="248" t="n">
        <x:v>2.37</x:v>
      </x:c>
      <x:c r="S351" s="245" t="n">
        <x:v>21808</x:v>
      </x:c>
      <x:c r="T351" s="176" t="str">
        <x:v>winnie the pooh,pooh bear invitation,pooh party invite,winnie invitation,pooh invitation,baby shower party,pooh baby shower,winnie-the-shower,winnie pooh invite,baby winnie pooh,classic winnie pooh,girl winnie pooh,winnie baby shower</x:v>
      </x:c>
      <x:c r="U351" s="176" t="str">
        <x:v>winnie the pooh</x:v>
      </x:c>
      <x:c r="V351" s="176" t="str">
        <x:v>pooh bear invitation</x:v>
      </x:c>
      <x:c r="W351" s="176" t="str">
        <x:v>pooh party invite</x:v>
      </x:c>
      <x:c r="X351" s="176" t="str">
        <x:v>winnie invitation</x:v>
      </x:c>
      <x:c r="Y351" s="176" t="str">
        <x:v>pooh invitation</x:v>
      </x:c>
      <x:c r="Z351" s="176" t="str">
        <x:v>baby shower party</x:v>
      </x:c>
      <x:c r="AA351" s="176" t="str">
        <x:v>pooh baby shower</x:v>
      </x:c>
      <x:c r="AB351" s="176" t="str">
        <x:v>winnie-the-shower</x:v>
      </x:c>
      <x:c r="AC351" s="176" t="str">
        <x:v>winnie pooh invite</x:v>
      </x:c>
      <x:c r="AD351" s="176" t="str">
        <x:v>baby winnie pooh</x:v>
      </x:c>
      <x:c r="AE351" s="176" t="str">
        <x:v>classic winnie pooh</x:v>
      </x:c>
      <x:c r="AF351" s="176" t="str">
        <x:v>girl winnie pooh</x:v>
      </x:c>
      <x:c r="AG351" s="176" t="str">
        <x:v>winnie baby shower</x:v>
      </x:c>
      <x:c r="AH351" s="249" t="str">
        <x:v>Adjacent</x:v>
      </x:c>
      <x:c r="AI351" s="249" t="str">
        <x:v>Single invitation</x:v>
      </x:c>
      <x:c r="AJ351" s="249" t="str">
        <x:v>Unclear format</x:v>
      </x:c>
      <x:c r="AK351" s="249" t="str">
        <x:v>Baby shower invitation without bundle language</x:v>
      </x:c>
      <x:c r="AL351" s="250" t="n">
        <x:v>35</x:v>
      </x:c>
      <x:c r="AM351" s="244" t="str">
        <x:f>IF($AH351="Direct",$E351,"")</x:f>
      </x:c>
      <x:c r="AN351" s="245" t="n">
        <x:f>IF($AH351="Direct",$F351,0)</x:f>
        <x:v>0</x:v>
      </x:c>
      <x:c r="AO351" s="246" t="n">
        <x:f>IF($AH351="Direct",$G351,0)</x:f>
        <x:v>0</x:v>
      </x:c>
      <x:c r="AP351" s="176" t="n">
        <x:f>IF($AH351="Direct",1,0)</x:f>
        <x:v>0</x:v>
      </x:c>
      <x:c r="AQ351" s="176" t="n">
        <x:f>IF(AND($AH351="Direct",$F351&gt;0),1,0)</x:f>
        <x:v>0</x:v>
      </x:c>
      <x:c r="AR351" s="176" t="str">
        <x:v>Yes</x:v>
      </x:c>
    </x:row>
    <x:row r="352">
      <x:c r="A352" s="176" t="str">
        <x:v>Ladybug Baby Shower Bundle | Love Bug Baby Shower Invitation Set | Little Ladybug Baby Shower Decor | Floral Bugs Shower Game Package | BS40</x:v>
      </x:c>
      <x:c r="B352" s="176" t="str">
        <x:v>https://www.etsy.com/listing/4455989664/ladybug-baby-shower-bundle-love-bug-baby</x:v>
      </x:c>
      <x:c r="C352" s="176" t="str">
        <x:v>MangoStyleCo</x:v>
      </x:c>
      <x:c r="D352" s="176" t="str">
        <x:v>https://www.etsy.com/shop/MangoStyleCo</x:v>
      </x:c>
      <x:c r="E352" s="244" t="n">
        <x:v>30</x:v>
      </x:c>
      <x:c r="F352" s="245" t="n">
        <x:v>12</x:v>
      </x:c>
      <x:c r="G352" s="246" t="n">
        <x:v>360</x:v>
      </x:c>
      <x:c r="H352" s="247" t="n">
        <x:v>0</x:v>
      </x:c>
      <x:c r="I352" s="245" t="n">
        <x:v>11</x:v>
      </x:c>
      <x:c r="J352" s="245" t="n">
        <x:v>1</x:v>
      </x:c>
      <x:c r="K352" s="176" t="str">
        <x:v>5 Mo.</x:v>
      </x:c>
      <x:c r="L352" s="245" t="n">
        <x:v>33</x:v>
      </x:c>
      <x:c r="M352" s="245" t="n">
        <x:v>0</x:v>
      </x:c>
      <x:c r="N352" s="245" t="n">
        <x:v>641</x:v>
      </x:c>
      <x:c r="O352" s="176" t="str">
        <x:v>Paper &amp; Party Supplies</x:v>
      </x:c>
      <x:c r="P352" s="245" t="n">
        <x:v>17</x:v>
      </x:c>
      <x:c r="Q352" s="245" t="n">
        <x:v>42</x:v>
      </x:c>
      <x:c r="R352" s="248" t="n">
        <x:v>1.72</x:v>
      </x:c>
      <x:c r="S352" s="245" t="n">
        <x:v>4902</x:v>
      </x:c>
      <x:c r="T352" s="176" t="str">
        <x:v>baby shower bundle,baby shower games,baby shower package,printable invite set,ladybug invitation,love bug party decor,ladybird theme kit,our little lady bug,wildflower bugs,flower ladybug,spring floral,girl baby shower,editable template</x:v>
      </x:c>
      <x:c r="U352" s="176" t="str">
        <x:v>baby shower bundle</x:v>
      </x:c>
      <x:c r="V352" s="176" t="str">
        <x:v>baby shower games</x:v>
      </x:c>
      <x:c r="W352" s="176" t="str">
        <x:v>baby shower package</x:v>
      </x:c>
      <x:c r="X352" s="176" t="str">
        <x:v>printable invite set</x:v>
      </x:c>
      <x:c r="Y352" s="176" t="str">
        <x:v>ladybug invitation</x:v>
      </x:c>
      <x:c r="Z352" s="176" t="str">
        <x:v>love bug party decor</x:v>
      </x:c>
      <x:c r="AA352" s="176" t="str">
        <x:v>ladybird theme kit</x:v>
      </x:c>
      <x:c r="AB352" s="176" t="str">
        <x:v>our little lady bug</x:v>
      </x:c>
      <x:c r="AC352" s="176" t="str">
        <x:v>wildflower bugs</x:v>
      </x:c>
      <x:c r="AD352" s="176" t="str">
        <x:v>flower ladybug</x:v>
      </x:c>
      <x:c r="AE352" s="176" t="str">
        <x:v>spring floral</x:v>
      </x:c>
      <x:c r="AF352" s="176" t="str">
        <x:v>girl baby shower</x:v>
      </x:c>
      <x:c r="AG352" s="176" t="str">
        <x:v>editable template</x:v>
      </x:c>
      <x:c r="AH352" s="249" t="str">
        <x:v>Direct</x:v>
      </x:c>
      <x:c r="AI352" s="249" t="str">
        <x:v>Complete event bundle</x:v>
      </x:c>
      <x:c r="AJ352" s="249" t="str">
        <x:v>Digital/printable</x:v>
      </x:c>
      <x:c r="AK352" s="249" t="str">
        <x:v>Title explicitly combines baby shower + invitation + bundle/set/suite</x:v>
      </x:c>
      <x:c r="AL352" s="250" t="n">
        <x:v>5</x:v>
      </x:c>
      <x:c r="AM352" s="244" t="n">
        <x:f>IF($AH352="Direct",$E352,"")</x:f>
        <x:v>30</x:v>
      </x:c>
      <x:c r="AN352" s="245" t="n">
        <x:f>IF($AH352="Direct",$F352,0)</x:f>
        <x:v>12</x:v>
      </x:c>
      <x:c r="AO352" s="246" t="n">
        <x:f>IF($AH352="Direct",$G352,0)</x:f>
        <x:v>360</x:v>
      </x:c>
      <x:c r="AP352" s="176" t="n">
        <x:f>IF($AH352="Direct",1,0)</x:f>
        <x:v>1</x:v>
      </x:c>
      <x:c r="AQ352" s="176" t="n">
        <x:f>IF(AND($AH352="Direct",$F352&gt;0),1,0)</x:f>
        <x:v>1</x:v>
      </x:c>
      <x:c r="AR352" s="176" t="str">
        <x:v>No</x:v>
      </x:c>
    </x:row>
    <x:row r="353">
      <x:c r="A353" s="176" t="str">
        <x:v>Dirt Bike Baby Shower Invitation Template | Editable Boy Racing Baby Shower Invite | Race on Over Dad Baby Shower S533</x:v>
      </x:c>
      <x:c r="B353" s="176" t="str">
        <x:v>https://www.etsy.com/listing/1577014021/dirt-bike-baby-shower-invitation</x:v>
      </x:c>
      <x:c r="C353" s="176" t="str">
        <x:v>INVITEDdesignCo</x:v>
      </x:c>
      <x:c r="D353" s="176" t="str">
        <x:v>https://www.etsy.com/shop/INVITEDdesignCo</x:v>
      </x:c>
      <x:c r="E353" s="244" t="n">
        <x:v>12</x:v>
      </x:c>
      <x:c r="F353" s="245" t="n">
        <x:v>30</x:v>
      </x:c>
      <x:c r="G353" s="246" t="n">
        <x:v>360</x:v>
      </x:c>
      <x:c r="H353" s="247" t="n">
        <x:v>0</x:v>
      </x:c>
      <x:c r="I353" s="245" t="n">
        <x:v>104</x:v>
      </x:c>
      <x:c r="J353" s="245" t="n">
        <x:v>7</x:v>
      </x:c>
      <x:c r="K353" s="176" t="str">
        <x:v>34 Mo.</x:v>
      </x:c>
      <x:c r="L353" s="245" t="n">
        <x:v>77</x:v>
      </x:c>
      <x:c r="M353" s="245" t="n">
        <x:v>0</x:v>
      </x:c>
      <x:c r="N353" s="245" t="n">
        <x:v>3392</x:v>
      </x:c>
      <x:c r="O353" s="176" t="str">
        <x:v>Paper &amp; Party Supplies</x:v>
      </x:c>
      <x:c r="P353" s="245" t="n">
        <x:v>100</x:v>
      </x:c>
      <x:c r="Q353" s="245" t="n">
        <x:v>36</x:v>
      </x:c>
      <x:c r="R353" s="248" t="n">
        <x:v>3.07</x:v>
      </x:c>
      <x:c r="S353" s="245" t="n">
        <x:v>125923</x:v>
      </x:c>
      <x:c r="T353" s="176" t="str">
        <x:v>racing theme party,editable template,boy dirt bike invite,dad baby shower,racing baby shower,boy baby shower,race on over,dirt bike shower,dirt bike invitation,dad dirt bike shower,dirt bike race over,blue dirt bike,dirt bike printables</x:v>
      </x:c>
      <x:c r="U353" s="176" t="str">
        <x:v>racing theme party</x:v>
      </x:c>
      <x:c r="V353" s="176" t="str">
        <x:v>editable template</x:v>
      </x:c>
      <x:c r="W353" s="176" t="str">
        <x:v>boy dirt bike invite</x:v>
      </x:c>
      <x:c r="X353" s="176" t="str">
        <x:v>dad baby shower</x:v>
      </x:c>
      <x:c r="Y353" s="176" t="str">
        <x:v>racing baby shower</x:v>
      </x:c>
      <x:c r="Z353" s="176" t="str">
        <x:v>boy baby shower</x:v>
      </x:c>
      <x:c r="AA353" s="176" t="str">
        <x:v>race on over</x:v>
      </x:c>
      <x:c r="AB353" s="176" t="str">
        <x:v>dirt bike shower</x:v>
      </x:c>
      <x:c r="AC353" s="176" t="str">
        <x:v>dirt bike invitation</x:v>
      </x:c>
      <x:c r="AD353" s="176" t="str">
        <x:v>dad dirt bike shower</x:v>
      </x:c>
      <x:c r="AE353" s="176" t="str">
        <x:v>dirt bike race over</x:v>
      </x:c>
      <x:c r="AF353" s="176" t="str">
        <x:v>blue dirt bike</x:v>
      </x:c>
      <x:c r="AG353" s="176" t="str">
        <x:v>dirt bike printables</x:v>
      </x:c>
      <x:c r="AH353" s="249" t="str">
        <x:v>Adjacent</x:v>
      </x:c>
      <x:c r="AI353" s="249" t="str">
        <x:v>Single invitation</x:v>
      </x:c>
      <x:c r="AJ353" s="249" t="str">
        <x:v>Digital/printable</x:v>
      </x:c>
      <x:c r="AK353" s="249" t="str">
        <x:v>Baby shower invitation without bundle language</x:v>
      </x:c>
      <x:c r="AL353" s="250" t="n">
        <x:v>34</x:v>
      </x:c>
      <x:c r="AM353" s="244" t="str">
        <x:f>IF($AH353="Direct",$E353,"")</x:f>
      </x:c>
      <x:c r="AN353" s="245" t="n">
        <x:f>IF($AH353="Direct",$F353,0)</x:f>
        <x:v>0</x:v>
      </x:c>
      <x:c r="AO353" s="246" t="n">
        <x:f>IF($AH353="Direct",$G353,0)</x:f>
        <x:v>0</x:v>
      </x:c>
      <x:c r="AP353" s="176" t="n">
        <x:f>IF($AH353="Direct",1,0)</x:f>
        <x:v>0</x:v>
      </x:c>
      <x:c r="AQ353" s="176" t="n">
        <x:f>IF(AND($AH353="Direct",$F353&gt;0),1,0)</x:f>
        <x:v>0</x:v>
      </x:c>
      <x:c r="AR353" s="176" t="str">
        <x:v>No</x:v>
      </x:c>
    </x:row>
    <x:row r="354">
      <x:c r="A354" s="176" t="str">
        <x:v>Cielito Lindo Pink Baby Shower Website Template with RSVP | Editable Canva Template</x:v>
      </x:c>
      <x:c r="B354" s="176" t="str">
        <x:v>https://www.etsy.com/listing/4465098893/cielito-lindo-pink-baby-shower-website</x:v>
      </x:c>
      <x:c r="C354" s="176" t="str">
        <x:v>npzstudio</x:v>
      </x:c>
      <x:c r="D354" s="176" t="str">
        <x:v>https://www.etsy.com/shop/npzstudio</x:v>
      </x:c>
      <x:c r="E354" s="244" t="n">
        <x:v>20</x:v>
      </x:c>
      <x:c r="F354" s="245" t="n">
        <x:v>18</x:v>
      </x:c>
      <x:c r="G354" s="246" t="n">
        <x:v>360</x:v>
      </x:c>
      <x:c r="H354" s="247" t="n">
        <x:v>0</x:v>
      </x:c>
      <x:c r="I354" s="245" t="n">
        <x:v>31</x:v>
      </x:c>
      <x:c r="J354" s="245" t="n">
        <x:v>2</x:v>
      </x:c>
      <x:c r="K354" s="176" t="str">
        <x:v>4 Mo.</x:v>
      </x:c>
      <x:c r="L354" s="245" t="n">
        <x:v>29</x:v>
      </x:c>
      <x:c r="M354" s="245" t="n">
        <x:v>1</x:v>
      </x:c>
      <x:c r="N354" s="245" t="n">
        <x:v>1286</x:v>
      </x:c>
      <x:c r="O354" s="176" t="str">
        <x:v>Paper &amp; Party Supplies</x:v>
      </x:c>
      <x:c r="P354" s="245" t="n">
        <x:v>5</x:v>
      </x:c>
      <x:c r="Q354" s="245" t="n">
        <x:v>81</x:v>
      </x:c>
      <x:c r="R354" s="248" t="n">
        <x:v>2.41</x:v>
      </x:c>
      <x:c r="S354" s="245" t="n">
        <x:v>1731</x:v>
      </x:c>
      <x:c r="T354" s="176" t="str">
        <x:v>digital invite,baby shower</x:v>
      </x:c>
      <x:c r="U354" s="176" t="str">
        <x:v>digital invite</x:v>
      </x:c>
      <x:c r="V354" s="176" t="str">
        <x:v>baby shower</x:v>
      </x:c>
      <x:c r="W354" s="176" t="str">
        <x:v>--</x:v>
      </x:c>
      <x:c r="X354" s="176" t="str">
        <x:v>--</x:v>
      </x:c>
      <x:c r="Y354" s="176" t="str">
        <x:v>--</x:v>
      </x:c>
      <x:c r="Z354" s="176" t="str">
        <x:v>--</x:v>
      </x:c>
      <x:c r="AA354" s="176" t="str">
        <x:v>--</x:v>
      </x:c>
      <x:c r="AB354" s="176" t="str">
        <x:v>--</x:v>
      </x:c>
      <x:c r="AC354" s="176" t="str">
        <x:v>--</x:v>
      </x:c>
      <x:c r="AD354" s="176" t="str">
        <x:v>--</x:v>
      </x:c>
      <x:c r="AE354" s="176" t="str">
        <x:v>--</x:v>
      </x:c>
      <x:c r="AF354" s="176" t="str">
        <x:v>--</x:v>
      </x:c>
      <x:c r="AG354" s="176" t="str">
        <x:v>--</x:v>
      </x:c>
      <x:c r="AH354" s="249" t="str">
        <x:v>Adjacent</x:v>
      </x:c>
      <x:c r="AI354" s="249" t="str">
        <x:v>Other baby shower</x:v>
      </x:c>
      <x:c r="AJ354" s="249" t="str">
        <x:v>Digital/printable</x:v>
      </x:c>
      <x:c r="AK354" s="249" t="str">
        <x:v>Baby shower item outside the direct bundle definition</x:v>
      </x:c>
      <x:c r="AL354" s="250" t="n">
        <x:v>4</x:v>
      </x:c>
      <x:c r="AM354" s="244" t="str">
        <x:f>IF($AH354="Direct",$E354,"")</x:f>
      </x:c>
      <x:c r="AN354" s="245" t="n">
        <x:f>IF($AH354="Direct",$F354,0)</x:f>
        <x:v>0</x:v>
      </x:c>
      <x:c r="AO354" s="246" t="n">
        <x:f>IF($AH354="Direct",$G354,0)</x:f>
        <x:v>0</x:v>
      </x:c>
      <x:c r="AP354" s="176" t="n">
        <x:f>IF($AH354="Direct",1,0)</x:f>
        <x:v>0</x:v>
      </x:c>
      <x:c r="AQ354" s="176" t="n">
        <x:f>IF(AND($AH354="Direct",$F354&gt;0),1,0)</x:f>
        <x:v>0</x:v>
      </x:c>
      <x:c r="AR354" s="176" t="str">
        <x:v>No</x:v>
      </x:c>
    </x:row>
    <x:row r="355">
      <x:c r="A355" s="176" t="str">
        <x:v>Winnie the Pooh girl Baby Shower Digital Invitation RSVP template, We Can Bearly Wait Teddy pink Bear, trackable rsvp Baby Shower, WP002</x:v>
      </x:c>
      <x:c r="B355" s="176" t="str">
        <x:v>https://www.etsy.com/listing/4422668494/winnie-the-pooh-girl-baby-shower-digital</x:v>
      </x:c>
      <x:c r="C355" s="176" t="str">
        <x:v>socutestories</x:v>
      </x:c>
      <x:c r="D355" s="176" t="str">
        <x:v>https://www.etsy.com/shop/socutestories</x:v>
      </x:c>
      <x:c r="E355" s="244" t="n">
        <x:v>30</x:v>
      </x:c>
      <x:c r="F355" s="245" t="n">
        <x:v>12</x:v>
      </x:c>
      <x:c r="G355" s="246" t="n">
        <x:v>360</x:v>
      </x:c>
      <x:c r="H355" s="247" t="n">
        <x:v>0</x:v>
      </x:c>
      <x:c r="I355" s="245" t="n">
        <x:v>23</x:v>
      </x:c>
      <x:c r="J355" s="245" t="n">
        <x:v>2</x:v>
      </x:c>
      <x:c r="K355" s="176" t="str">
        <x:v>7 Mo.</x:v>
      </x:c>
      <x:c r="L355" s="245" t="n">
        <x:v>39</x:v>
      </x:c>
      <x:c r="M355" s="245" t="n">
        <x:v>0</x:v>
      </x:c>
      <x:c r="N355" s="245" t="n">
        <x:v>899</x:v>
      </x:c>
      <x:c r="O355" s="176" t="str">
        <x:v>Paper &amp; Party Supplies</x:v>
      </x:c>
      <x:c r="P355" s="245" t="n">
        <x:v>52</x:v>
      </x:c>
      <x:c r="Q355" s="245" t="n">
        <x:v>42</x:v>
      </x:c>
      <x:c r="R355" s="248" t="n">
        <x:v>2.56</x:v>
      </x:c>
      <x:c r="S355" s="245" t="n">
        <x:v>27623</x:v>
      </x:c>
      <x:c r="T355" s="176" t="str">
        <x:v>we can bearly wait,baby shower evite,baby shower invite,shower template,baby shower,digital invite,clickable rsvp,brown bearly wait,winnie the pooh,pooh baby shower,winnie baby shower,pink winnie pooh,girl winnie pooh</x:v>
      </x:c>
      <x:c r="U355" s="176" t="str">
        <x:v>we can bearly wait</x:v>
      </x:c>
      <x:c r="V355" s="176" t="str">
        <x:v>baby shower evite</x:v>
      </x:c>
      <x:c r="W355" s="176" t="str">
        <x:v>baby shower invite</x:v>
      </x:c>
      <x:c r="X355" s="176" t="str">
        <x:v>shower template</x:v>
      </x:c>
      <x:c r="Y355" s="176" t="str">
        <x:v>baby shower</x:v>
      </x:c>
      <x:c r="Z355" s="176" t="str">
        <x:v>digital invite</x:v>
      </x:c>
      <x:c r="AA355" s="176" t="str">
        <x:v>clickable rsvp</x:v>
      </x:c>
      <x:c r="AB355" s="176" t="str">
        <x:v>brown bearly wait</x:v>
      </x:c>
      <x:c r="AC355" s="176" t="str">
        <x:v>winnie the pooh</x:v>
      </x:c>
      <x:c r="AD355" s="176" t="str">
        <x:v>pooh baby shower</x:v>
      </x:c>
      <x:c r="AE355" s="176" t="str">
        <x:v>winnie baby shower</x:v>
      </x:c>
      <x:c r="AF355" s="176" t="str">
        <x:v>pink winnie pooh</x:v>
      </x:c>
      <x:c r="AG355" s="176" t="str">
        <x:v>girl winnie pooh</x:v>
      </x:c>
      <x:c r="AH355" s="249" t="str">
        <x:v>Adjacent</x:v>
      </x:c>
      <x:c r="AI355" s="249" t="str">
        <x:v>Single invitation</x:v>
      </x:c>
      <x:c r="AJ355" s="249" t="str">
        <x:v>Digital/printable</x:v>
      </x:c>
      <x:c r="AK355" s="249" t="str">
        <x:v>Baby shower invitation without bundle language</x:v>
      </x:c>
      <x:c r="AL355" s="250" t="n">
        <x:v>7</x:v>
      </x:c>
      <x:c r="AM355" s="244" t="str">
        <x:f>IF($AH355="Direct",$E355,"")</x:f>
      </x:c>
      <x:c r="AN355" s="245" t="n">
        <x:f>IF($AH355="Direct",$F355,0)</x:f>
        <x:v>0</x:v>
      </x:c>
      <x:c r="AO355" s="246" t="n">
        <x:f>IF($AH355="Direct",$G355,0)</x:f>
        <x:v>0</x:v>
      </x:c>
      <x:c r="AP355" s="176" t="n">
        <x:f>IF($AH355="Direct",1,0)</x:f>
        <x:v>0</x:v>
      </x:c>
      <x:c r="AQ355" s="176" t="n">
        <x:f>IF(AND($AH355="Direct",$F355&gt;0),1,0)</x:f>
        <x:v>0</x:v>
      </x:c>
      <x:c r="AR355" s="176" t="str">
        <x:v>Yes</x:v>
      </x:c>
    </x:row>
    <x:row r="356">
      <x:c r="A356" s="176" t="str">
        <x:v>Bows &amp; Brunch Baby Shower Bundle Baby Girl Custom Sign Themed Party All In One Party Bundle Editable Digital Download Signage and Invite</x:v>
      </x:c>
      <x:c r="B356" s="176" t="str">
        <x:v>https://www.etsy.com/listing/4307855218/bows-brunch-baby-shower-bundle-baby-girl</x:v>
      </x:c>
      <x:c r="C356" s="176" t="str">
        <x:v>TheHostessCo</x:v>
      </x:c>
      <x:c r="D356" s="176" t="str">
        <x:v>https://www.etsy.com/shop/TheHostessCo</x:v>
      </x:c>
      <x:c r="E356" s="244" t="n">
        <x:v>30</x:v>
      </x:c>
      <x:c r="F356" s="245" t="n">
        <x:v>12</x:v>
      </x:c>
      <x:c r="G356" s="246" t="n">
        <x:v>360</x:v>
      </x:c>
      <x:c r="H356" s="247" t="n">
        <x:v>0</x:v>
      </x:c>
      <x:c r="I356" s="245" t="n">
        <x:v>33</x:v>
      </x:c>
      <x:c r="J356" s="245" t="n">
        <x:v>4</x:v>
      </x:c>
      <x:c r="K356" s="176" t="str">
        <x:v>14 Mo.</x:v>
      </x:c>
      <x:c r="L356" s="245" t="n">
        <x:v>26</x:v>
      </x:c>
      <x:c r="M356" s="245" t="n">
        <x:v>0</x:v>
      </x:c>
      <x:c r="N356" s="245" t="n">
        <x:v>1066</x:v>
      </x:c>
      <x:c r="O356" s="176" t="str">
        <x:v>Paper &amp; Party Supplies</x:v>
      </x:c>
      <x:c r="P356" s="245" t="n">
        <x:v>21</x:v>
      </x:c>
      <x:c r="Q356" s="245" t="n">
        <x:v>33</x:v>
      </x:c>
      <x:c r="R356" s="248" t="n">
        <x:v>3.1</x:v>
      </x:c>
      <x:c r="S356" s="245" t="n">
        <x:v>1240</x:v>
      </x:c>
      <x:c r="T356" s="176" t="str">
        <x:v>girl baby shower,bows and brunch,editable signage,digital download,baby girl,baby shower bundle,all in one,bows theme,baby brunch,party signage,party decor,baby shower girl,pink bows brunch</x:v>
      </x:c>
      <x:c r="U356" s="176" t="str">
        <x:v>girl baby shower</x:v>
      </x:c>
      <x:c r="V356" s="176" t="str">
        <x:v>bows and brunch</x:v>
      </x:c>
      <x:c r="W356" s="176" t="str">
        <x:v>editable signage</x:v>
      </x:c>
      <x:c r="X356" s="176" t="str">
        <x:v>digital download</x:v>
      </x:c>
      <x:c r="Y356" s="176" t="str">
        <x:v>baby girl</x:v>
      </x:c>
      <x:c r="Z356" s="176" t="str">
        <x:v>baby shower bundle</x:v>
      </x:c>
      <x:c r="AA356" s="176" t="str">
        <x:v>all in one</x:v>
      </x:c>
      <x:c r="AB356" s="176" t="str">
        <x:v>bows theme</x:v>
      </x:c>
      <x:c r="AC356" s="176" t="str">
        <x:v>baby brunch</x:v>
      </x:c>
      <x:c r="AD356" s="176" t="str">
        <x:v>party signage</x:v>
      </x:c>
      <x:c r="AE356" s="176" t="str">
        <x:v>party decor</x:v>
      </x:c>
      <x:c r="AF356" s="176" t="str">
        <x:v>baby shower girl</x:v>
      </x:c>
      <x:c r="AG356" s="176" t="str">
        <x:v>pink bows brunch</x:v>
      </x:c>
      <x:c r="AH356" s="249" t="str">
        <x:v>Direct</x:v>
      </x:c>
      <x:c r="AI356" s="249" t="str">
        <x:v>Invitation suite</x:v>
      </x:c>
      <x:c r="AJ356" s="249" t="str">
        <x:v>Digital/printable</x:v>
      </x:c>
      <x:c r="AK356" s="249" t="str">
        <x:v>Title explicitly combines baby shower + invitation + bundle/set/suite</x:v>
      </x:c>
      <x:c r="AL356" s="250" t="n">
        <x:v>14</x:v>
      </x:c>
      <x:c r="AM356" s="244" t="n">
        <x:f>IF($AH356="Direct",$E356,"")</x:f>
        <x:v>30</x:v>
      </x:c>
      <x:c r="AN356" s="245" t="n">
        <x:f>IF($AH356="Direct",$F356,0)</x:f>
        <x:v>12</x:v>
      </x:c>
      <x:c r="AO356" s="246" t="n">
        <x:f>IF($AH356="Direct",$G356,0)</x:f>
        <x:v>360</x:v>
      </x:c>
      <x:c r="AP356" s="176" t="n">
        <x:f>IF($AH356="Direct",1,0)</x:f>
        <x:v>1</x:v>
      </x:c>
      <x:c r="AQ356" s="176" t="n">
        <x:f>IF(AND($AH356="Direct",$F356&gt;0),1,0)</x:f>
        <x:v>1</x:v>
      </x:c>
      <x:c r="AR356" s="176" t="str">
        <x:v>No</x:v>
      </x:c>
    </x:row>
    <x:row r="357">
      <x:c r="A357" s="176" t="str">
        <x:v>Custom Birthday Kids Party Wedding Save The Date Baby Bridal Shower Bachelorette Podcast Cover E-vite Invitation Poster Welcome Sign</x:v>
      </x:c>
      <x:c r="B357" s="176" t="str">
        <x:v>https://www.etsy.com/listing/1624996566/custom-birthday-kids-party-wedding-save</x:v>
      </x:c>
      <x:c r="C357" s="176" t="str">
        <x:v>WishboneCreatives</x:v>
      </x:c>
      <x:c r="D357" s="176" t="str">
        <x:v>https://www.etsy.com/shop/WishboneCreatives</x:v>
      </x:c>
      <x:c r="E357" s="244" t="n">
        <x:v>30</x:v>
      </x:c>
      <x:c r="F357" s="245" t="n">
        <x:v>12</x:v>
      </x:c>
      <x:c r="G357" s="246" t="n">
        <x:v>360</x:v>
      </x:c>
      <x:c r="H357" s="247" t="n">
        <x:v>0</x:v>
      </x:c>
      <x:c r="I357" s="245" t="n">
        <x:v>10</x:v>
      </x:c>
      <x:c r="J357" s="245" t="n">
        <x:v>1</x:v>
      </x:c>
      <x:c r="K357" s="176" t="str">
        <x:v>31 Mo.</x:v>
      </x:c>
      <x:c r="L357" s="245" t="n">
        <x:v>1</x:v>
      </x:c>
      <x:c r="M357" s="245" t="n">
        <x:v>0</x:v>
      </x:c>
      <x:c r="N357" s="245" t="n">
        <x:v>117</x:v>
      </x:c>
      <x:c r="O357" s="176" t="str">
        <x:v>Paper &amp; Party Supplies</x:v>
      </x:c>
      <x:c r="P357" s="245" t="n">
        <x:v>55</x:v>
      </x:c>
      <x:c r="Q357" s="245" t="n">
        <x:v>0</x:v>
      </x:c>
      <x:c r="R357" s="248" t="n">
        <x:v>8.55</x:v>
      </x:c>
      <x:c r="S357" s="245" t="n">
        <x:v>6078</x:v>
      </x:c>
      <x:c r="T357" s="176" t="str">
        <x:v>kids birthday,kids party,toddler,baby,event,party,birthday,invitation,evite,wedding,bridal shower</x:v>
      </x:c>
      <x:c r="U357" s="176" t="str">
        <x:v>kids birthday</x:v>
      </x:c>
      <x:c r="V357" s="176" t="str">
        <x:v>kids party</x:v>
      </x:c>
      <x:c r="W357" s="176" t="str">
        <x:v>toddler</x:v>
      </x:c>
      <x:c r="X357" s="176" t="str">
        <x:v>baby</x:v>
      </x:c>
      <x:c r="Y357" s="176" t="str">
        <x:v>event</x:v>
      </x:c>
      <x:c r="Z357" s="176" t="str">
        <x:v>party</x:v>
      </x:c>
      <x:c r="AA357" s="176" t="str">
        <x:v>birthday</x:v>
      </x:c>
      <x:c r="AB357" s="176" t="str">
        <x:v>invitation</x:v>
      </x:c>
      <x:c r="AC357" s="176" t="str">
        <x:v>evite</x:v>
      </x:c>
      <x:c r="AD357" s="176" t="str">
        <x:v>wedding</x:v>
      </x:c>
      <x:c r="AE357" s="176" t="str">
        <x:v>bridal shower</x:v>
      </x:c>
      <x:c r="AF357" s="176" t="str">
        <x:v>--</x:v>
      </x:c>
      <x:c r="AG357" s="176" t="str">
        <x:v>--</x:v>
      </x:c>
      <x:c r="AH357" s="249" t="str">
        <x:v>Off-niche</x:v>
      </x:c>
      <x:c r="AI357" s="249" t="str">
        <x:v>Other</x:v>
      </x:c>
      <x:c r="AJ357" s="249" t="str">
        <x:v>Unclear format</x:v>
      </x:c>
      <x:c r="AK357" s="249" t="str">
        <x:v>Title is outside the baby-shower invitation-bundle market</x:v>
      </x:c>
      <x:c r="AL357" s="250" t="n">
        <x:v>31</x:v>
      </x:c>
      <x:c r="AM357" s="244" t="str">
        <x:f>IF($AH357="Direct",$E357,"")</x:f>
      </x:c>
      <x:c r="AN357" s="245" t="n">
        <x:f>IF($AH357="Direct",$F357,0)</x:f>
        <x:v>0</x:v>
      </x:c>
      <x:c r="AO357" s="246" t="n">
        <x:f>IF($AH357="Direct",$G357,0)</x:f>
        <x:v>0</x:v>
      </x:c>
      <x:c r="AP357" s="176" t="n">
        <x:f>IF($AH357="Direct",1,0)</x:f>
        <x:v>0</x:v>
      </x:c>
      <x:c r="AQ357" s="176" t="n">
        <x:f>IF(AND($AH357="Direct",$F357&gt;0),1,0)</x:f>
        <x:v>0</x:v>
      </x:c>
      <x:c r="AR357" s="176" t="str">
        <x:v>No</x:v>
      </x:c>
    </x:row>
    <x:row r="358">
      <x:c r="A358" s="176" t="str">
        <x:v>Winnie the Pooh floral arch boy Baby Shower Digital Invitation RSVP template, We Can Bearly Wait Editable Teddy Bear, trackable rsvp, WP004</x:v>
      </x:c>
      <x:c r="B358" s="176" t="str">
        <x:v>https://www.etsy.com/listing/4435619657/winnie-the-pooh-floral-arch-boy-baby</x:v>
      </x:c>
      <x:c r="C358" s="176" t="str">
        <x:v>socutestories</x:v>
      </x:c>
      <x:c r="D358" s="176" t="str">
        <x:v>https://www.etsy.com/shop/socutestories</x:v>
      </x:c>
      <x:c r="E358" s="244" t="n">
        <x:v>30</x:v>
      </x:c>
      <x:c r="F358" s="245" t="n">
        <x:v>12</x:v>
      </x:c>
      <x:c r="G358" s="246" t="n">
        <x:v>360</x:v>
      </x:c>
      <x:c r="H358" s="247" t="n">
        <x:v>0</x:v>
      </x:c>
      <x:c r="I358" s="245" t="n">
        <x:v>23</x:v>
      </x:c>
      <x:c r="J358" s="245" t="n">
        <x:v>2</x:v>
      </x:c>
      <x:c r="K358" s="176" t="str">
        <x:v>6 Mo.</x:v>
      </x:c>
      <x:c r="L358" s="245" t="n">
        <x:v>58</x:v>
      </x:c>
      <x:c r="M358" s="245" t="n">
        <x:v>0</x:v>
      </x:c>
      <x:c r="N358" s="245" t="n">
        <x:v>1465</x:v>
      </x:c>
      <x:c r="O358" s="176" t="str">
        <x:v>Paper &amp; Party Supplies</x:v>
      </x:c>
      <x:c r="P358" s="245" t="n">
        <x:v>52</x:v>
      </x:c>
      <x:c r="Q358" s="245" t="n">
        <x:v>66</x:v>
      </x:c>
      <x:c r="R358" s="248" t="n">
        <x:v>1.57</x:v>
      </x:c>
      <x:c r="S358" s="245" t="n">
        <x:v>27623</x:v>
      </x:c>
      <x:c r="T358" s="176" t="str">
        <x:v>we can bearly wait,baby shower evite,baby shower invite,shower invitation,shower template,clickable rsvp,brown bearly wait,winnie the pooh,pooh baby shower,winnie baby shower,boy winnie the pooh,blue winnie pooh,floral winnie</x:v>
      </x:c>
      <x:c r="U358" s="176" t="str">
        <x:v>we can bearly wait</x:v>
      </x:c>
      <x:c r="V358" s="176" t="str">
        <x:v>baby shower evite</x:v>
      </x:c>
      <x:c r="W358" s="176" t="str">
        <x:v>baby shower invite</x:v>
      </x:c>
      <x:c r="X358" s="176" t="str">
        <x:v>shower invitation</x:v>
      </x:c>
      <x:c r="Y358" s="176" t="str">
        <x:v>shower template</x:v>
      </x:c>
      <x:c r="Z358" s="176" t="str">
        <x:v>clickable rsvp</x:v>
      </x:c>
      <x:c r="AA358" s="176" t="str">
        <x:v>brown bearly wait</x:v>
      </x:c>
      <x:c r="AB358" s="176" t="str">
        <x:v>winnie the pooh</x:v>
      </x:c>
      <x:c r="AC358" s="176" t="str">
        <x:v>pooh baby shower</x:v>
      </x:c>
      <x:c r="AD358" s="176" t="str">
        <x:v>winnie baby shower</x:v>
      </x:c>
      <x:c r="AE358" s="176" t="str">
        <x:v>boy winnie the pooh</x:v>
      </x:c>
      <x:c r="AF358" s="176" t="str">
        <x:v>blue winnie pooh</x:v>
      </x:c>
      <x:c r="AG358" s="176" t="str">
        <x:v>floral winnie</x:v>
      </x:c>
      <x:c r="AH358" s="249" t="str">
        <x:v>Adjacent</x:v>
      </x:c>
      <x:c r="AI358" s="249" t="str">
        <x:v>Single invitation</x:v>
      </x:c>
      <x:c r="AJ358" s="249" t="str">
        <x:v>Digital/printable</x:v>
      </x:c>
      <x:c r="AK358" s="249" t="str">
        <x:v>Baby shower invitation without bundle language</x:v>
      </x:c>
      <x:c r="AL358" s="250" t="n">
        <x:v>6</x:v>
      </x:c>
      <x:c r="AM358" s="244" t="str">
        <x:f>IF($AH358="Direct",$E358,"")</x:f>
      </x:c>
      <x:c r="AN358" s="245" t="n">
        <x:f>IF($AH358="Direct",$F358,0)</x:f>
        <x:v>0</x:v>
      </x:c>
      <x:c r="AO358" s="246" t="n">
        <x:f>IF($AH358="Direct",$G358,0)</x:f>
        <x:v>0</x:v>
      </x:c>
      <x:c r="AP358" s="176" t="n">
        <x:f>IF($AH358="Direct",1,0)</x:f>
        <x:v>0</x:v>
      </x:c>
      <x:c r="AQ358" s="176" t="n">
        <x:f>IF(AND($AH358="Direct",$F358&gt;0),1,0)</x:f>
        <x:v>0</x:v>
      </x:c>
      <x:c r="AR358" s="176" t="str">
        <x:v>Yes</x:v>
      </x:c>
    </x:row>
    <x:row r="359">
      <x:c r="A359" s="176" t="str">
        <x:v>Little Sprout Baby Shower Bundle, Locally Grown Shower Signs and Games, Little Sprout Baby Shower Decor, Farmers Market Bundle, Summer</x:v>
      </x:c>
      <x:c r="B359" s="176" t="str">
        <x:v>https://www.etsy.com/listing/4447322134/little-sprout-baby-shower-bundle-locally</x:v>
      </x:c>
      <x:c r="C359" s="176" t="str">
        <x:v>AestheticGirlyy</x:v>
      </x:c>
      <x:c r="D359" s="176" t="str">
        <x:v>https://www.etsy.com/shop/AestheticGirlyy</x:v>
      </x:c>
      <x:c r="E359" s="244" t="n">
        <x:v>29.99</x:v>
      </x:c>
      <x:c r="F359" s="245" t="n">
        <x:v>12</x:v>
      </x:c>
      <x:c r="G359" s="246" t="n">
        <x:v>360</x:v>
      </x:c>
      <x:c r="H359" s="247" t="n">
        <x:v>0</x:v>
      </x:c>
      <x:c r="I359" s="245" t="n">
        <x:v>47</x:v>
      </x:c>
      <x:c r="J359" s="245" t="n">
        <x:v>4</x:v>
      </x:c>
      <x:c r="K359" s="176" t="str">
        <x:v>6 Mo.</x:v>
      </x:c>
      <x:c r="L359" s="245" t="n">
        <x:v>23</x:v>
      </x:c>
      <x:c r="M359" s="245" t="n">
        <x:v>1</x:v>
      </x:c>
      <x:c r="N359" s="245" t="n">
        <x:v>779</x:v>
      </x:c>
      <x:c r="O359" s="176" t="str">
        <x:v>Paper &amp; Party Supplies</x:v>
      </x:c>
      <x:c r="P359" s="245" t="n">
        <x:v>35</x:v>
      </x:c>
      <x:c r="Q359" s="245" t="n">
        <x:v>42</x:v>
      </x:c>
      <x:c r="R359" s="248" t="n">
        <x:v>6.03</x:v>
      </x:c>
      <x:c r="S359" s="245" t="n">
        <x:v>73047</x:v>
      </x:c>
      <x:c r="T359" s="176" t="str">
        <x:v>digital invite,locally grown,farmers market,picnic baby shower,locally grown baby,baby shower,baby shower set,baby shower bundle,summer baby shower,vegetable baby decor,little sprout,gender neutral,baby shower games</x:v>
      </x:c>
      <x:c r="U359" s="176" t="str">
        <x:v>digital invite</x:v>
      </x:c>
      <x:c r="V359" s="176" t="str">
        <x:v>locally grown</x:v>
      </x:c>
      <x:c r="W359" s="176" t="str">
        <x:v>farmers market</x:v>
      </x:c>
      <x:c r="X359" s="176" t="str">
        <x:v>picnic baby shower</x:v>
      </x:c>
      <x:c r="Y359" s="176" t="str">
        <x:v>locally grown baby</x:v>
      </x:c>
      <x:c r="Z359" s="176" t="str">
        <x:v>baby shower</x:v>
      </x:c>
      <x:c r="AA359" s="176" t="str">
        <x:v>baby shower set</x:v>
      </x:c>
      <x:c r="AB359" s="176" t="str">
        <x:v>baby shower bundle</x:v>
      </x:c>
      <x:c r="AC359" s="176" t="str">
        <x:v>summer baby shower</x:v>
      </x:c>
      <x:c r="AD359" s="176" t="str">
        <x:v>vegetable baby decor</x:v>
      </x:c>
      <x:c r="AE359" s="176" t="str">
        <x:v>little sprout</x:v>
      </x:c>
      <x:c r="AF359" s="176" t="str">
        <x:v>gender neutral</x:v>
      </x:c>
      <x:c r="AG359" s="176" t="str">
        <x:v>baby shower games</x:v>
      </x:c>
      <x:c r="AH359" s="249" t="str">
        <x:v>Adjacent</x:v>
      </x:c>
      <x:c r="AI359" s="249" t="str">
        <x:v>Games/decor bundle</x:v>
      </x:c>
      <x:c r="AJ359" s="249" t="str">
        <x:v>Digital/printable</x:v>
      </x:c>
      <x:c r="AK359" s="249" t="str">
        <x:v>Baby shower bundle without invitation language</x:v>
      </x:c>
      <x:c r="AL359" s="250" t="n">
        <x:v>6</x:v>
      </x:c>
      <x:c r="AM359" s="244" t="str">
        <x:f>IF($AH359="Direct",$E359,"")</x:f>
      </x:c>
      <x:c r="AN359" s="245" t="n">
        <x:f>IF($AH359="Direct",$F359,0)</x:f>
        <x:v>0</x:v>
      </x:c>
      <x:c r="AO359" s="246" t="n">
        <x:f>IF($AH359="Direct",$G359,0)</x:f>
        <x:v>0</x:v>
      </x:c>
      <x:c r="AP359" s="176" t="n">
        <x:f>IF($AH359="Direct",1,0)</x:f>
        <x:v>0</x:v>
      </x:c>
      <x:c r="AQ359" s="176" t="n">
        <x:f>IF(AND($AH359="Direct",$F359&gt;0),1,0)</x:f>
        <x:v>0</x:v>
      </x:c>
      <x:c r="AR359" s="176" t="str">
        <x:v>No</x:v>
      </x:c>
    </x:row>
    <x:row r="360">
      <x:c r="A360" s="176" t="str">
        <x:v>Winnie-the-Pooh Baby Shower Bundle Invite Template Sage Green Neutral Woodland Storybook Download Pack Classic Bear Friends Piglet Tigger</x:v>
      </x:c>
      <x:c r="B360" s="176" t="str">
        <x:v>https://www.etsy.com/listing/4522681328/winnie-the-pooh-baby-shower-bundle</x:v>
      </x:c>
      <x:c r="C360" s="176" t="str">
        <x:v>NikaylaRaeCo</x:v>
      </x:c>
      <x:c r="D360" s="176" t="str">
        <x:v>https://www.etsy.com/shop/NikaylaRaeCo</x:v>
      </x:c>
      <x:c r="E360" s="244" t="n">
        <x:v>39.97</x:v>
      </x:c>
      <x:c r="F360" s="245" t="n">
        <x:v>9</x:v>
      </x:c>
      <x:c r="G360" s="246" t="n">
        <x:v>360</x:v>
      </x:c>
      <x:c r="H360" s="247" t="n">
        <x:v>0</x:v>
      </x:c>
      <x:c r="I360" s="245" t="n">
        <x:v>13</x:v>
      </x:c>
      <x:c r="J360" s="245" t="n">
        <x:v>0</x:v>
      </x:c>
      <x:c r="K360" s="176" t="str">
        <x:v>2 Mo.</x:v>
      </x:c>
      <x:c r="L360" s="245" t="n">
        <x:v>37</x:v>
      </x:c>
      <x:c r="M360" s="245" t="n">
        <x:v>0</x:v>
      </x:c>
      <x:c r="N360" s="245" t="n">
        <x:v>986</x:v>
      </x:c>
      <x:c r="O360" s="176" t="str">
        <x:v>Paper &amp; Party Supplies</x:v>
      </x:c>
      <x:c r="P360" s="245" t="n">
        <x:v>19</x:v>
      </x:c>
      <x:c r="Q360" s="245" t="n">
        <x:v>100</x:v>
      </x:c>
      <x:c r="R360" s="248" t="n">
        <x:v>1.32</x:v>
      </x:c>
      <x:c r="S360" s="245" t="n">
        <x:v>11946</x:v>
      </x:c>
      <x:c r="T360" s="176" t="str">
        <x:v>winnie-the-pooh,winnie-the-pooh baby,baby shower bundle,bundle invite,invite template sage,sage green neutral,neutral woodland,woodland storybook,storybook download,download pack,pack classic bear,bear friends piglet,piglet tigger</x:v>
      </x:c>
      <x:c r="U360" s="176" t="str">
        <x:v>winnie-the-pooh</x:v>
      </x:c>
      <x:c r="V360" s="176" t="str">
        <x:v>winnie-the-pooh baby</x:v>
      </x:c>
      <x:c r="W360" s="176" t="str">
        <x:v>baby shower bundle</x:v>
      </x:c>
      <x:c r="X360" s="176" t="str">
        <x:v>bundle invite</x:v>
      </x:c>
      <x:c r="Y360" s="176" t="str">
        <x:v>invite template sage</x:v>
      </x:c>
      <x:c r="Z360" s="176" t="str">
        <x:v>sage green neutral</x:v>
      </x:c>
      <x:c r="AA360" s="176" t="str">
        <x:v>neutral woodland</x:v>
      </x:c>
      <x:c r="AB360" s="176" t="str">
        <x:v>woodland storybook</x:v>
      </x:c>
      <x:c r="AC360" s="176" t="str">
        <x:v>storybook download</x:v>
      </x:c>
      <x:c r="AD360" s="176" t="str">
        <x:v>download pack</x:v>
      </x:c>
      <x:c r="AE360" s="176" t="str">
        <x:v>pack classic bear</x:v>
      </x:c>
      <x:c r="AF360" s="176" t="str">
        <x:v>bear friends piglet</x:v>
      </x:c>
      <x:c r="AG360" s="176" t="str">
        <x:v>piglet tigger</x:v>
      </x:c>
      <x:c r="AH360" s="249" t="str">
        <x:v>Direct</x:v>
      </x:c>
      <x:c r="AI360" s="249" t="str">
        <x:v>Invitation suite</x:v>
      </x:c>
      <x:c r="AJ360" s="249" t="str">
        <x:v>Digital/printable</x:v>
      </x:c>
      <x:c r="AK360" s="249" t="str">
        <x:v>Title explicitly combines baby shower + invitation + bundle/set/suite</x:v>
      </x:c>
      <x:c r="AL360" s="250" t="n">
        <x:v>2</x:v>
      </x:c>
      <x:c r="AM360" s="244" t="n">
        <x:f>IF($AH360="Direct",$E360,"")</x:f>
        <x:v>39.97</x:v>
      </x:c>
      <x:c r="AN360" s="245" t="n">
        <x:f>IF($AH360="Direct",$F360,0)</x:f>
        <x:v>9</x:v>
      </x:c>
      <x:c r="AO360" s="246" t="n">
        <x:f>IF($AH360="Direct",$G360,0)</x:f>
        <x:v>360</x:v>
      </x:c>
      <x:c r="AP360" s="176" t="n">
        <x:f>IF($AH360="Direct",1,0)</x:f>
        <x:v>1</x:v>
      </x:c>
      <x:c r="AQ360" s="176" t="n">
        <x:f>IF(AND($AH360="Direct",$F360&gt;0),1,0)</x:f>
        <x:v>1</x:v>
      </x:c>
      <x:c r="AR360" s="176" t="str">
        <x:v>Yes</x:v>
      </x:c>
    </x:row>
    <x:row r="361">
      <x:c r="A361" s="176" t="str">
        <x:v>Race Car Baby Shower Invitation Bundle | Little Racer On The Way Invite | Digital Template</x:v>
      </x:c>
      <x:c r="B361" s="176" t="str">
        <x:v>https://www.etsy.com/listing/1888649036/race-car-baby-shower-invitation-bundle</x:v>
      </x:c>
      <x:c r="C361" s="176" t="str">
        <x:v>DesignHiveBoutique</x:v>
      </x:c>
      <x:c r="D361" s="176" t="str">
        <x:v>https://www.etsy.com/shop/DesignHiveBoutique</x:v>
      </x:c>
      <x:c r="E361" s="244" t="n">
        <x:v>39.87</x:v>
      </x:c>
      <x:c r="F361" s="245" t="n">
        <x:v>9</x:v>
      </x:c>
      <x:c r="G361" s="246" t="n">
        <x:v>359</x:v>
      </x:c>
      <x:c r="H361" s="247" t="n">
        <x:v>-100</x:v>
      </x:c>
      <x:c r="I361" s="245" t="n">
        <x:v>27</x:v>
      </x:c>
      <x:c r="J361" s="245" t="n">
        <x:v>2</x:v>
      </x:c>
      <x:c r="K361" s="176" t="str">
        <x:v>15 Mo.</x:v>
      </x:c>
      <x:c r="L361" s="245" t="n">
        <x:v>71</x:v>
      </x:c>
      <x:c r="M361" s="245" t="n">
        <x:v>0</x:v>
      </x:c>
      <x:c r="N361" s="245" t="n">
        <x:v>2360</x:v>
      </x:c>
      <x:c r="O361" s="176" t="str">
        <x:v>Paper &amp; Party Supplies</x:v>
      </x:c>
      <x:c r="P361" s="245" t="n">
        <x:v>32</x:v>
      </x:c>
      <x:c r="Q361" s="245" t="n">
        <x:v>48</x:v>
      </x:c>
      <x:c r="R361" s="248" t="n">
        <x:v>1.14</x:v>
      </x:c>
      <x:c r="S361" s="245" t="n">
        <x:v>14387</x:v>
      </x:c>
      <x:c r="T361" s="176" t="str">
        <x:v>modern baby shower,baby games bundle,boy shower invite,race car baby shower,little racer,start your engines,blue racecar theme,racing car baby boy,printable template,blue vintage car,boy baby sprinkle,its a boy evite,finish line is near</x:v>
      </x:c>
      <x:c r="U361" s="176" t="str">
        <x:v>modern baby shower</x:v>
      </x:c>
      <x:c r="V361" s="176" t="str">
        <x:v>baby games bundle</x:v>
      </x:c>
      <x:c r="W361" s="176" t="str">
        <x:v>boy shower invite</x:v>
      </x:c>
      <x:c r="X361" s="176" t="str">
        <x:v>race car baby shower</x:v>
      </x:c>
      <x:c r="Y361" s="176" t="str">
        <x:v>little racer</x:v>
      </x:c>
      <x:c r="Z361" s="176" t="str">
        <x:v>start your engines</x:v>
      </x:c>
      <x:c r="AA361" s="176" t="str">
        <x:v>blue racecar theme</x:v>
      </x:c>
      <x:c r="AB361" s="176" t="str">
        <x:v>racing car baby boy</x:v>
      </x:c>
      <x:c r="AC361" s="176" t="str">
        <x:v>printable template</x:v>
      </x:c>
      <x:c r="AD361" s="176" t="str">
        <x:v>blue vintage car</x:v>
      </x:c>
      <x:c r="AE361" s="176" t="str">
        <x:v>boy baby sprinkle</x:v>
      </x:c>
      <x:c r="AF361" s="176" t="str">
        <x:v>its a boy evite</x:v>
      </x:c>
      <x:c r="AG361" s="176" t="str">
        <x:v>finish line is near</x:v>
      </x:c>
      <x:c r="AH361" s="249" t="str">
        <x:v>Direct</x:v>
      </x:c>
      <x:c r="AI361" s="249" t="str">
        <x:v>Invitation suite</x:v>
      </x:c>
      <x:c r="AJ361" s="249" t="str">
        <x:v>Digital/printable</x:v>
      </x:c>
      <x:c r="AK361" s="249" t="str">
        <x:v>Title explicitly combines baby shower + invitation + bundle/set/suite</x:v>
      </x:c>
      <x:c r="AL361" s="250" t="n">
        <x:v>15</x:v>
      </x:c>
      <x:c r="AM361" s="244" t="n">
        <x:f>IF($AH361="Direct",$E361,"")</x:f>
        <x:v>39.87</x:v>
      </x:c>
      <x:c r="AN361" s="245" t="n">
        <x:f>IF($AH361="Direct",$F361,0)</x:f>
        <x:v>9</x:v>
      </x:c>
      <x:c r="AO361" s="246" t="n">
        <x:f>IF($AH361="Direct",$G361,0)</x:f>
        <x:v>359</x:v>
      </x:c>
      <x:c r="AP361" s="176" t="n">
        <x:f>IF($AH361="Direct",1,0)</x:f>
        <x:v>1</x:v>
      </x:c>
      <x:c r="AQ361" s="176" t="n">
        <x:f>IF(AND($AH361="Direct",$F361&gt;0),1,0)</x:f>
        <x:v>1</x:v>
      </x:c>
      <x:c r="AR361" s="176" t="str">
        <x:v>No</x:v>
      </x:c>
    </x:row>
    <x:row r="362">
      <x:c r="A362" s="176" t="str">
        <x:v>Gingham Cherry On Top Baby Shower Invite Bundle Blue Bow Gingham Baby Shower Editable Canva Bundle CPCBS414</x:v>
      </x:c>
      <x:c r="B362" s="176" t="str">
        <x:v>https://www.etsy.com/listing/4434955936/gingham-cherry-on-top-baby-shower-invite</x:v>
      </x:c>
      <x:c r="C362" s="176" t="str">
        <x:v>CloverPaperieCove</x:v>
      </x:c>
      <x:c r="D362" s="176" t="str">
        <x:v>https://www.etsy.com/shop/CloverPaperieCove</x:v>
      </x:c>
      <x:c r="E362" s="244" t="n">
        <x:v>25.59</x:v>
      </x:c>
      <x:c r="F362" s="245" t="n">
        <x:v>14</x:v>
      </x:c>
      <x:c r="G362" s="246" t="n">
        <x:v>358</x:v>
      </x:c>
      <x:c r="H362" s="247" t="n">
        <x:v>0</x:v>
      </x:c>
      <x:c r="I362" s="245" t="n">
        <x:v>28</x:v>
      </x:c>
      <x:c r="J362" s="245" t="n">
        <x:v>2</x:v>
      </x:c>
      <x:c r="K362" s="176" t="str">
        <x:v>6 Mo.</x:v>
      </x:c>
      <x:c r="L362" s="245" t="n">
        <x:v>23</x:v>
      </x:c>
      <x:c r="M362" s="245" t="n">
        <x:v>0</x:v>
      </x:c>
      <x:c r="N362" s="245" t="n">
        <x:v>463</x:v>
      </x:c>
      <x:c r="O362" s="176" t="str">
        <x:v>Paper &amp; Party Supplies</x:v>
      </x:c>
      <x:c r="P362" s="245" t="n">
        <x:v>16</x:v>
      </x:c>
      <x:c r="Q362" s="245" t="n">
        <x:v>30</x:v>
      </x:c>
      <x:c r="R362" s="248" t="n">
        <x:v>6.05</x:v>
      </x:c>
      <x:c r="S362" s="245" t="n">
        <x:v>7007</x:v>
      </x:c>
      <x:c r="T362" s="176" t="str">
        <x:v>blue gingham invite,cherry gingham,blue theme invite,blue coquette invite,blue bow invitation,cherry coquette,cherry on top invite,blue baby shower,blue gingham bundle,our little cherry,blue coquette,cherry baby shower,cherry theme invite</x:v>
      </x:c>
      <x:c r="U362" s="176" t="str">
        <x:v>blue gingham invite</x:v>
      </x:c>
      <x:c r="V362" s="176" t="str">
        <x:v>cherry gingham</x:v>
      </x:c>
      <x:c r="W362" s="176" t="str">
        <x:v>blue theme invite</x:v>
      </x:c>
      <x:c r="X362" s="176" t="str">
        <x:v>blue coquette invite</x:v>
      </x:c>
      <x:c r="Y362" s="176" t="str">
        <x:v>blue bow invitation</x:v>
      </x:c>
      <x:c r="Z362" s="176" t="str">
        <x:v>cherry coquette</x:v>
      </x:c>
      <x:c r="AA362" s="176" t="str">
        <x:v>cherry on top invite</x:v>
      </x:c>
      <x:c r="AB362" s="176" t="str">
        <x:v>blue baby shower</x:v>
      </x:c>
      <x:c r="AC362" s="176" t="str">
        <x:v>blue gingham bundle</x:v>
      </x:c>
      <x:c r="AD362" s="176" t="str">
        <x:v>our little cherry</x:v>
      </x:c>
      <x:c r="AE362" s="176" t="str">
        <x:v>blue coquette</x:v>
      </x:c>
      <x:c r="AF362" s="176" t="str">
        <x:v>cherry baby shower</x:v>
      </x:c>
      <x:c r="AG362" s="176" t="str">
        <x:v>cherry theme invite</x:v>
      </x:c>
      <x:c r="AH362" s="249" t="str">
        <x:v>Direct</x:v>
      </x:c>
      <x:c r="AI362" s="249" t="str">
        <x:v>Invitation suite</x:v>
      </x:c>
      <x:c r="AJ362" s="249" t="str">
        <x:v>Digital/printable</x:v>
      </x:c>
      <x:c r="AK362" s="249" t="str">
        <x:v>Title explicitly combines baby shower + invitation + bundle/set/suite</x:v>
      </x:c>
      <x:c r="AL362" s="250" t="n">
        <x:v>6</x:v>
      </x:c>
      <x:c r="AM362" s="244" t="n">
        <x:f>IF($AH362="Direct",$E362,"")</x:f>
        <x:v>25.59</x:v>
      </x:c>
      <x:c r="AN362" s="245" t="n">
        <x:f>IF($AH362="Direct",$F362,0)</x:f>
        <x:v>14</x:v>
      </x:c>
      <x:c r="AO362" s="246" t="n">
        <x:f>IF($AH362="Direct",$G362,0)</x:f>
        <x:v>358</x:v>
      </x:c>
      <x:c r="AP362" s="176" t="n">
        <x:f>IF($AH362="Direct",1,0)</x:f>
        <x:v>1</x:v>
      </x:c>
      <x:c r="AQ362" s="176" t="n">
        <x:f>IF(AND($AH362="Direct",$F362&gt;0),1,0)</x:f>
        <x:v>1</x:v>
      </x:c>
      <x:c r="AR362" s="176" t="str">
        <x:v>No</x:v>
      </x:c>
    </x:row>
    <x:row r="363">
      <x:c r="A363" s="176" t="str">
        <x:v>A New Chapter Begins Baby Shower Invitation Bundle, Book Themed Invitation Suite, Storybook Baby Shower Decor, Instant Download, BYS028</x:v>
      </x:c>
      <x:c r="B363" s="176" t="str">
        <x:v>https://www.etsy.com/listing/4464868108/a-new-chapter-begins-baby-shower</x:v>
      </x:c>
      <x:c r="C363" s="176" t="str">
        <x:v>InSaveeArt</x:v>
      </x:c>
      <x:c r="D363" s="176" t="str">
        <x:v>https://www.etsy.com/shop/InSaveeArt</x:v>
      </x:c>
      <x:c r="E363" s="244" t="n">
        <x:v>12.78</x:v>
      </x:c>
      <x:c r="F363" s="245" t="n">
        <x:v>28</x:v>
      </x:c>
      <x:c r="G363" s="246" t="n">
        <x:v>358</x:v>
      </x:c>
      <x:c r="H363" s="247" t="n">
        <x:v>0</x:v>
      </x:c>
      <x:c r="I363" s="245" t="n">
        <x:v>54</x:v>
      </x:c>
      <x:c r="J363" s="245" t="n">
        <x:v>3</x:v>
      </x:c>
      <x:c r="K363" s="176" t="str">
        <x:v>2 Mo.</x:v>
      </x:c>
      <x:c r="L363" s="245" t="n">
        <x:v>82</x:v>
      </x:c>
      <x:c r="M363" s="245" t="n">
        <x:v>2</x:v>
      </x:c>
      <x:c r="N363" s="245" t="n">
        <x:v>1134</x:v>
      </x:c>
      <x:c r="O363" s="176" t="str">
        <x:v>Paper &amp; Party Supplies</x:v>
      </x:c>
      <x:c r="P363" s="245" t="n">
        <x:v>12</x:v>
      </x:c>
      <x:c r="Q363" s="245" t="n">
        <x:v>99</x:v>
      </x:c>
      <x:c r="R363" s="248" t="n">
        <x:v>4.76</x:v>
      </x:c>
      <x:c r="S363" s="245" t="n">
        <x:v>360</x:v>
      </x:c>
      <x:c r="T363" s="176" t="str">
        <x:v>baby shower invite,storybook invites,a new chapter begins,book themed invite,storybook decor,books for baby,diaper raffle card,library book invite,digital invite,canva template,shower invitation,storybook invite,storybook</x:v>
      </x:c>
      <x:c r="U363" s="176" t="str">
        <x:v>baby shower invite</x:v>
      </x:c>
      <x:c r="V363" s="176" t="str">
        <x:v>storybook invites</x:v>
      </x:c>
      <x:c r="W363" s="176" t="str">
        <x:v>a new chapter begins</x:v>
      </x:c>
      <x:c r="X363" s="176" t="str">
        <x:v>book themed invite</x:v>
      </x:c>
      <x:c r="Y363" s="176" t="str">
        <x:v>storybook decor</x:v>
      </x:c>
      <x:c r="Z363" s="176" t="str">
        <x:v>books for baby</x:v>
      </x:c>
      <x:c r="AA363" s="176" t="str">
        <x:v>diaper raffle card</x:v>
      </x:c>
      <x:c r="AB363" s="176" t="str">
        <x:v>library book invite</x:v>
      </x:c>
      <x:c r="AC363" s="176" t="str">
        <x:v>digital invite</x:v>
      </x:c>
      <x:c r="AD363" s="176" t="str">
        <x:v>canva template</x:v>
      </x:c>
      <x:c r="AE363" s="176" t="str">
        <x:v>shower invitation</x:v>
      </x:c>
      <x:c r="AF363" s="176" t="str">
        <x:v>storybook invite</x:v>
      </x:c>
      <x:c r="AG363" s="176" t="str">
        <x:v>storybook</x:v>
      </x:c>
      <x:c r="AH363" s="249" t="str">
        <x:v>Direct</x:v>
      </x:c>
      <x:c r="AI363" s="249" t="str">
        <x:v>Complete event bundle</x:v>
      </x:c>
      <x:c r="AJ363" s="249" t="str">
        <x:v>Digital/printable</x:v>
      </x:c>
      <x:c r="AK363" s="249" t="str">
        <x:v>Title explicitly combines baby shower + invitation + bundle/set/suite</x:v>
      </x:c>
      <x:c r="AL363" s="250" t="n">
        <x:v>2</x:v>
      </x:c>
      <x:c r="AM363" s="244" t="n">
        <x:f>IF($AH363="Direct",$E363,"")</x:f>
        <x:v>12.78</x:v>
      </x:c>
      <x:c r="AN363" s="245" t="n">
        <x:f>IF($AH363="Direct",$F363,0)</x:f>
        <x:v>28</x:v>
      </x:c>
      <x:c r="AO363" s="246" t="n">
        <x:f>IF($AH363="Direct",$G363,0)</x:f>
        <x:v>358</x:v>
      </x:c>
      <x:c r="AP363" s="176" t="n">
        <x:f>IF($AH363="Direct",1,0)</x:f>
        <x:v>1</x:v>
      </x:c>
      <x:c r="AQ363" s="176" t="n">
        <x:f>IF(AND($AH363="Direct",$F363&gt;0),1,0)</x:f>
        <x:v>1</x:v>
      </x:c>
      <x:c r="AR363" s="176" t="str">
        <x:v>No</x:v>
      </x:c>
    </x:row>
    <x:row r="364">
      <x:c r="A364" s="176" t="str">
        <x:v>Blue She&amp;#39;s Ready to Pop Baby Shower PNG, Font Soda Pop Shop Theme Party Clipart, DIY decor invites Gingham Plaid, Red Retro, Cola Boy</x:v>
      </x:c>
      <x:c r="B364" s="176" t="str">
        <x:v>https://www.etsy.com/listing/4386977806/blue-shes-ready-to-pop-baby-shower-png</x:v>
      </x:c>
      <x:c r="C364" s="176" t="str">
        <x:v>MeadowInkStudio</x:v>
      </x:c>
      <x:c r="D364" s="176" t="str">
        <x:v>https://www.etsy.com/shop/MeadowInkStudio</x:v>
      </x:c>
      <x:c r="E364" s="244" t="n">
        <x:v>7.95</x:v>
      </x:c>
      <x:c r="F364" s="245" t="n">
        <x:v>45</x:v>
      </x:c>
      <x:c r="G364" s="246" t="n">
        <x:v>358</x:v>
      </x:c>
      <x:c r="H364" s="247" t="n">
        <x:v>-100</x:v>
      </x:c>
      <x:c r="I364" s="245" t="n">
        <x:v>118</x:v>
      </x:c>
      <x:c r="J364" s="245" t="n">
        <x:v>7</x:v>
      </x:c>
      <x:c r="K364" s="176" t="str">
        <x:v>9 Mo.</x:v>
      </x:c>
      <x:c r="L364" s="245" t="n">
        <x:v>130</x:v>
      </x:c>
      <x:c r="M364" s="245" t="n">
        <x:v>1</x:v>
      </x:c>
      <x:c r="N364" s="245" t="n">
        <x:v>4253</x:v>
      </x:c>
      <x:c r="O364" s="176" t="str">
        <x:v>Paper &amp; Party Supplies</x:v>
      </x:c>
      <x:c r="P364" s="245" t="n">
        <x:v>15</x:v>
      </x:c>
      <x:c r="Q364" s="245" t="n">
        <x:v>100</x:v>
      </x:c>
      <x:c r="R364" s="248" t="n">
        <x:v>2.77</x:v>
      </x:c>
      <x:c r="S364" s="245" t="n">
        <x:v>8322</x:v>
      </x:c>
      <x:c r="T364" s="176" t="str">
        <x:v>shes ready to pop,ready to pop invite,ready to pop party,pop baby shower,soda baby shower,soda baby invitation,cola baby shower,cola baby invite,cola baby party,ready to pop clipart,ready to pop png,blue ready to pop,boy ready to pop</x:v>
      </x:c>
      <x:c r="U364" s="176" t="str">
        <x:v>shes ready to pop</x:v>
      </x:c>
      <x:c r="V364" s="176" t="str">
        <x:v>ready to pop invite</x:v>
      </x:c>
      <x:c r="W364" s="176" t="str">
        <x:v>ready to pop party</x:v>
      </x:c>
      <x:c r="X364" s="176" t="str">
        <x:v>pop baby shower</x:v>
      </x:c>
      <x:c r="Y364" s="176" t="str">
        <x:v>soda baby shower</x:v>
      </x:c>
      <x:c r="Z364" s="176" t="str">
        <x:v>soda baby invitation</x:v>
      </x:c>
      <x:c r="AA364" s="176" t="str">
        <x:v>cola baby shower</x:v>
      </x:c>
      <x:c r="AB364" s="176" t="str">
        <x:v>cola baby invite</x:v>
      </x:c>
      <x:c r="AC364" s="176" t="str">
        <x:v>cola baby party</x:v>
      </x:c>
      <x:c r="AD364" s="176" t="str">
        <x:v>ready to pop clipart</x:v>
      </x:c>
      <x:c r="AE364" s="176" t="str">
        <x:v>ready to pop png</x:v>
      </x:c>
      <x:c r="AF364" s="176" t="str">
        <x:v>blue ready to pop</x:v>
      </x:c>
      <x:c r="AG364" s="176" t="str">
        <x:v>boy ready to pop</x:v>
      </x:c>
      <x:c r="AH364" s="249" t="str">
        <x:v>Off-niche</x:v>
      </x:c>
      <x:c r="AI364" s="249" t="str">
        <x:v>Asset or broad template pack</x:v>
      </x:c>
      <x:c r="AJ364" s="249" t="str">
        <x:v>Digital/printable</x:v>
      </x:c>
      <x:c r="AK364" s="249" t="str">
        <x:v>Excluded asset pack or multi-event template collection</x:v>
      </x:c>
      <x:c r="AL364" s="250" t="n">
        <x:v>9</x:v>
      </x:c>
      <x:c r="AM364" s="244" t="str">
        <x:f>IF($AH364="Direct",$E364,"")</x:f>
      </x:c>
      <x:c r="AN364" s="245" t="n">
        <x:f>IF($AH364="Direct",$F364,0)</x:f>
        <x:v>0</x:v>
      </x:c>
      <x:c r="AO364" s="246" t="n">
        <x:f>IF($AH364="Direct",$G364,0)</x:f>
        <x:v>0</x:v>
      </x:c>
      <x:c r="AP364" s="176" t="n">
        <x:f>IF($AH364="Direct",1,0)</x:f>
        <x:v>0</x:v>
      </x:c>
      <x:c r="AQ364" s="176" t="n">
        <x:f>IF(AND($AH364="Direct",$F364&gt;0),1,0)</x:f>
        <x:v>0</x:v>
      </x:c>
      <x:c r="AR364" s="176" t="str">
        <x:v>No</x:v>
      </x:c>
    </x:row>
    <x:row r="365">
      <x:c r="A365" s="176" t="str">
        <x:v>BabyQ Baby Shower Banner, Barbecue Baby Shower Decor, BabyQ Banner Welcome Sign, BabyQ Personalized Photo Backdrop</x:v>
      </x:c>
      <x:c r="B365" s="176" t="str">
        <x:v>https://www.etsy.com/listing/4502077992/babyq-baby-shower-banner-barbecue-baby</x:v>
      </x:c>
      <x:c r="C365" s="176" t="str">
        <x:v>LexiGreyShop</x:v>
      </x:c>
      <x:c r="D365" s="176" t="str">
        <x:v>https://www.etsy.com/shop/LexiGreyShop</x:v>
      </x:c>
      <x:c r="E365" s="244" t="n">
        <x:v>32.5</x:v>
      </x:c>
      <x:c r="F365" s="245" t="n">
        <x:v>11</x:v>
      </x:c>
      <x:c r="G365" s="246" t="n">
        <x:v>358</x:v>
      </x:c>
      <x:c r="H365" s="247" t="n">
        <x:v>100</x:v>
      </x:c>
      <x:c r="I365" s="245" t="n">
        <x:v>16</x:v>
      </x:c>
      <x:c r="J365" s="245" t="n">
        <x:v>2</x:v>
      </x:c>
      <x:c r="K365" s="176" t="str">
        <x:v>2 Mo.</x:v>
      </x:c>
      <x:c r="L365" s="245" t="n">
        <x:v>85</x:v>
      </x:c>
      <x:c r="M365" s="245" t="n">
        <x:v>1</x:v>
      </x:c>
      <x:c r="N365" s="245" t="n">
        <x:v>1189</x:v>
      </x:c>
      <x:c r="O365" s="176" t="str">
        <x:v>Paper &amp; Party Supplies</x:v>
      </x:c>
      <x:c r="P365" s="245" t="n">
        <x:v>64</x:v>
      </x:c>
      <x:c r="Q365" s="245" t="n">
        <x:v>100</x:v>
      </x:c>
      <x:c r="R365" s="248" t="n">
        <x:v>1.35</x:v>
      </x:c>
      <x:c r="S365" s="245" t="n">
        <x:v>1041</x:v>
      </x:c>
      <x:c r="T365" s="176" t="str">
        <x:v>baby-q baby shower,photo backdrop,barbecue baby shower,bbq baby shower,babyq banner,bbq baby shower sign,custom banner,baby-q invitation,baby-q party,baby-q party decor,baby-q backdrop,baby-q banner,baby-q welcome sign</x:v>
      </x:c>
      <x:c r="U365" s="176" t="str">
        <x:v>baby-q baby shower</x:v>
      </x:c>
      <x:c r="V365" s="176" t="str">
        <x:v>photo backdrop</x:v>
      </x:c>
      <x:c r="W365" s="176" t="str">
        <x:v>barbecue baby shower</x:v>
      </x:c>
      <x:c r="X365" s="176" t="str">
        <x:v>bbq baby shower</x:v>
      </x:c>
      <x:c r="Y365" s="176" t="str">
        <x:v>babyq banner</x:v>
      </x:c>
      <x:c r="Z365" s="176" t="str">
        <x:v>bbq baby shower sign</x:v>
      </x:c>
      <x:c r="AA365" s="176" t="str">
        <x:v>custom banner</x:v>
      </x:c>
      <x:c r="AB365" s="176" t="str">
        <x:v>baby-q invitation</x:v>
      </x:c>
      <x:c r="AC365" s="176" t="str">
        <x:v>baby-q party</x:v>
      </x:c>
      <x:c r="AD365" s="176" t="str">
        <x:v>baby-q party decor</x:v>
      </x:c>
      <x:c r="AE365" s="176" t="str">
        <x:v>baby-q backdrop</x:v>
      </x:c>
      <x:c r="AF365" s="176" t="str">
        <x:v>baby-q banner</x:v>
      </x:c>
      <x:c r="AG365" s="176" t="str">
        <x:v>baby-q welcome sign</x:v>
      </x:c>
      <x:c r="AH365" s="249" t="str">
        <x:v>Adjacent</x:v>
      </x:c>
      <x:c r="AI365" s="249" t="str">
        <x:v>Other baby shower</x:v>
      </x:c>
      <x:c r="AJ365" s="249" t="str">
        <x:v>Unclear format</x:v>
      </x:c>
      <x:c r="AK365" s="249" t="str">
        <x:v>Baby shower item outside the direct bundle definition</x:v>
      </x:c>
      <x:c r="AL365" s="250" t="n">
        <x:v>2</x:v>
      </x:c>
      <x:c r="AM365" s="244" t="str">
        <x:f>IF($AH365="Direct",$E365,"")</x:f>
      </x:c>
      <x:c r="AN365" s="245" t="n">
        <x:f>IF($AH365="Direct",$F365,0)</x:f>
        <x:v>0</x:v>
      </x:c>
      <x:c r="AO365" s="246" t="n">
        <x:f>IF($AH365="Direct",$G365,0)</x:f>
        <x:v>0</x:v>
      </x:c>
      <x:c r="AP365" s="176" t="n">
        <x:f>IF($AH365="Direct",1,0)</x:f>
        <x:v>0</x:v>
      </x:c>
      <x:c r="AQ365" s="176" t="n">
        <x:f>IF(AND($AH365="Direct",$F365&gt;0),1,0)</x:f>
        <x:v>0</x:v>
      </x:c>
      <x:c r="AR365" s="176" t="str">
        <x:v>No</x:v>
      </x:c>
    </x:row>
    <x:row r="366">
      <x:c r="A366" s="176" t="str">
        <x:v>Wildflower Baby Shower Bundle: Pink Floral Templates</x:v>
      </x:c>
      <x:c r="B366" s="176" t="str">
        <x:v>https://www.etsy.com/listing/586623141/wildflower-baby-shower-bundle-pink</x:v>
      </x:c>
      <x:c r="C366" s="176" t="str">
        <x:v>BestCelebrations</x:v>
      </x:c>
      <x:c r="D366" s="176" t="str">
        <x:v>https://www.etsy.com/shop/BestCelebrations</x:v>
      </x:c>
      <x:c r="E366" s="244" t="n">
        <x:v>29.58</x:v>
      </x:c>
      <x:c r="F366" s="245" t="n">
        <x:v>12</x:v>
      </x:c>
      <x:c r="G366" s="246" t="n">
        <x:v>355</x:v>
      </x:c>
      <x:c r="H366" s="247" t="n">
        <x:v>0</x:v>
      </x:c>
      <x:c r="I366" s="245" t="n">
        <x:v>106</x:v>
      </x:c>
      <x:c r="J366" s="245" t="n">
        <x:v>9</x:v>
      </x:c>
      <x:c r="K366" s="176" t="str">
        <x:v>102 Mo.</x:v>
      </x:c>
      <x:c r="L366" s="245" t="n">
        <x:v>58</x:v>
      </x:c>
      <x:c r="M366" s="245" t="n">
        <x:v>0</x:v>
      </x:c>
      <x:c r="N366" s="245" t="n">
        <x:v>3075</x:v>
      </x:c>
      <x:c r="O366" s="176" t="str">
        <x:v>Paper &amp; Party Supplies</x:v>
      </x:c>
      <x:c r="P366" s="245" t="n">
        <x:v>117</x:v>
      </x:c>
      <x:c r="Q366" s="245" t="n">
        <x:v>0</x:v>
      </x:c>
      <x:c r="R366" s="248" t="n">
        <x:v>3.45</x:v>
      </x:c>
      <x:c r="S366" s="245" t="n">
        <x:v>199467</x:v>
      </x:c>
      <x:c r="T366" s="176" t="str">
        <x:v>baby announcement,editable baby shower,editable invitation,wildflower baby,baby in bloom bundle,wildflower bundle,baby shower games,baby gifts,floral invitation,baby shower bundle,electronic invite,diaper book card,bottle label</x:v>
      </x:c>
      <x:c r="U366" s="176" t="str">
        <x:v>baby announcement</x:v>
      </x:c>
      <x:c r="V366" s="176" t="str">
        <x:v>editable baby shower</x:v>
      </x:c>
      <x:c r="W366" s="176" t="str">
        <x:v>editable invitation</x:v>
      </x:c>
      <x:c r="X366" s="176" t="str">
        <x:v>wildflower baby</x:v>
      </x:c>
      <x:c r="Y366" s="176" t="str">
        <x:v>baby in bloom bundle</x:v>
      </x:c>
      <x:c r="Z366" s="176" t="str">
        <x:v>wildflower bundle</x:v>
      </x:c>
      <x:c r="AA366" s="176" t="str">
        <x:v>baby shower games</x:v>
      </x:c>
      <x:c r="AB366" s="176" t="str">
        <x:v>baby gifts</x:v>
      </x:c>
      <x:c r="AC366" s="176" t="str">
        <x:v>floral invitation</x:v>
      </x:c>
      <x:c r="AD366" s="176" t="str">
        <x:v>baby shower bundle</x:v>
      </x:c>
      <x:c r="AE366" s="176" t="str">
        <x:v>electronic invite</x:v>
      </x:c>
      <x:c r="AF366" s="176" t="str">
        <x:v>diaper book card</x:v>
      </x:c>
      <x:c r="AG366" s="176" t="str">
        <x:v>bottle label</x:v>
      </x:c>
      <x:c r="AH366" s="249" t="str">
        <x:v>Adjacent</x:v>
      </x:c>
      <x:c r="AI366" s="249" t="str">
        <x:v>Other bundle</x:v>
      </x:c>
      <x:c r="AJ366" s="249" t="str">
        <x:v>Digital/printable</x:v>
      </x:c>
      <x:c r="AK366" s="249" t="str">
        <x:v>Baby shower bundle without invitation language</x:v>
      </x:c>
      <x:c r="AL366" s="250" t="n">
        <x:v>102</x:v>
      </x:c>
      <x:c r="AM366" s="244" t="str">
        <x:f>IF($AH366="Direct",$E366,"")</x:f>
      </x:c>
      <x:c r="AN366" s="245" t="n">
        <x:f>IF($AH366="Direct",$F366,0)</x:f>
        <x:v>0</x:v>
      </x:c>
      <x:c r="AO366" s="246" t="n">
        <x:f>IF($AH366="Direct",$G366,0)</x:f>
        <x:v>0</x:v>
      </x:c>
      <x:c r="AP366" s="176" t="n">
        <x:f>IF($AH366="Direct",1,0)</x:f>
        <x:v>0</x:v>
      </x:c>
      <x:c r="AQ366" s="176" t="n">
        <x:f>IF(AND($AH366="Direct",$F366&gt;0),1,0)</x:f>
        <x:v>0</x:v>
      </x:c>
      <x:c r="AR366" s="176" t="str">
        <x:v>No</x:v>
      </x:c>
    </x:row>
    <x:row r="367">
      <x:c r="A367" s="176" t="str">
        <x:v>Monogram Baby Shower invitation,  Watercolor Bow invitation, Crest</x:v>
      </x:c>
      <x:c r="B367" s="176" t="str">
        <x:v>https://www.etsy.com/listing/1245535129/monogram-invitation-baby-shower</x:v>
      </x:c>
      <x:c r="C367" s="176" t="str">
        <x:v>FreshmintPaperie</x:v>
      </x:c>
      <x:c r="D367" s="176" t="str">
        <x:v>https://www.etsy.com/shop/FreshmintPaperie</x:v>
      </x:c>
      <x:c r="E367" s="244" t="n">
        <x:v>29.5</x:v>
      </x:c>
      <x:c r="F367" s="245" t="n">
        <x:v>12</x:v>
      </x:c>
      <x:c r="G367" s="246" t="n">
        <x:v>354</x:v>
      </x:c>
      <x:c r="H367" s="247" t="n">
        <x:v>0</x:v>
      </x:c>
      <x:c r="I367" s="245" t="n">
        <x:v>97</x:v>
      </x:c>
      <x:c r="J367" s="245" t="n">
        <x:v>16</x:v>
      </x:c>
      <x:c r="K367" s="176" t="str">
        <x:v>50 Mo.</x:v>
      </x:c>
      <x:c r="L367" s="245" t="n">
        <x:v>516</x:v>
      </x:c>
      <x:c r="M367" s="245" t="n">
        <x:v>0</x:v>
      </x:c>
      <x:c r="N367" s="245" t="n">
        <x:v>11294</x:v>
      </x:c>
      <x:c r="O367" s="176" t="str">
        <x:v>Paper &amp; Party Supplies</x:v>
      </x:c>
      <x:c r="P367" s="245" t="n">
        <x:v>169</x:v>
      </x:c>
      <x:c r="Q367" s="245" t="n">
        <x:v>63</x:v>
      </x:c>
      <x:c r="R367" s="248" t="n">
        <x:v>0.86</x:v>
      </x:c>
      <x:c r="S367" s="245" t="n">
        <x:v>30804</x:v>
      </x:c>
      <x:c r="T367" s="176" t="str">
        <x:v>baby shower invite,chinoiserie invite,baby shower,baby boy,topiary invitation,monogram invitation,boy baby shower,watercolor bow,grandmillenial,gingham invitation,blue gingham,baby boy sprinkle,sprinkle invitiation</x:v>
      </x:c>
      <x:c r="U367" s="176" t="str">
        <x:v>baby shower invite</x:v>
      </x:c>
      <x:c r="V367" s="176" t="str">
        <x:v>chinoiserie invite</x:v>
      </x:c>
      <x:c r="W367" s="176" t="str">
        <x:v>baby shower</x:v>
      </x:c>
      <x:c r="X367" s="176" t="str">
        <x:v>baby boy</x:v>
      </x:c>
      <x:c r="Y367" s="176" t="str">
        <x:v>topiary invitation</x:v>
      </x:c>
      <x:c r="Z367" s="176" t="str">
        <x:v>monogram invitation</x:v>
      </x:c>
      <x:c r="AA367" s="176" t="str">
        <x:v>boy baby shower</x:v>
      </x:c>
      <x:c r="AB367" s="176" t="str">
        <x:v>watercolor bow</x:v>
      </x:c>
      <x:c r="AC367" s="176" t="str">
        <x:v>grandmillenial</x:v>
      </x:c>
      <x:c r="AD367" s="176" t="str">
        <x:v>gingham invitation</x:v>
      </x:c>
      <x:c r="AE367" s="176" t="str">
        <x:v>blue gingham</x:v>
      </x:c>
      <x:c r="AF367" s="176" t="str">
        <x:v>baby boy sprinkle</x:v>
      </x:c>
      <x:c r="AG367" s="176" t="str">
        <x:v>sprinkle invitiation</x:v>
      </x:c>
      <x:c r="AH367" s="249" t="str">
        <x:v>Adjacent</x:v>
      </x:c>
      <x:c r="AI367" s="249" t="str">
        <x:v>Single invitation</x:v>
      </x:c>
      <x:c r="AJ367" s="249" t="str">
        <x:v>Unclear format</x:v>
      </x:c>
      <x:c r="AK367" s="249" t="str">
        <x:v>Baby shower invitation without bundle language</x:v>
      </x:c>
      <x:c r="AL367" s="250" t="n">
        <x:v>50</x:v>
      </x:c>
      <x:c r="AM367" s="244" t="str">
        <x:f>IF($AH367="Direct",$E367,"")</x:f>
      </x:c>
      <x:c r="AN367" s="245" t="n">
        <x:f>IF($AH367="Direct",$F367,0)</x:f>
        <x:v>0</x:v>
      </x:c>
      <x:c r="AO367" s="246" t="n">
        <x:f>IF($AH367="Direct",$G367,0)</x:f>
        <x:v>0</x:v>
      </x:c>
      <x:c r="AP367" s="176" t="n">
        <x:f>IF($AH367="Direct",1,0)</x:f>
        <x:v>0</x:v>
      </x:c>
      <x:c r="AQ367" s="176" t="n">
        <x:f>IF(AND($AH367="Direct",$F367&gt;0),1,0)</x:f>
        <x:v>0</x:v>
      </x:c>
      <x:c r="AR367" s="176" t="str">
        <x:v>No</x:v>
      </x:c>
    </x:row>
    <x:row r="368">
      <x:c r="A368" s="176" t="str">
        <x:v>Cute Dinosaurs Watercolor Clipart for Kids, Nursery Decor, Birthday Party, Baby Showers PNG, Gender Neutral, Dino Egg, Volcanoe, Waterfall</x:v>
      </x:c>
      <x:c r="B368" s="176" t="str">
        <x:v>https://www.etsy.com/listing/4446486936/cute-dinosaurs-watercolor-clipart-for</x:v>
      </x:c>
      <x:c r="C368" s="176" t="str">
        <x:v>LillyAndLollo</x:v>
      </x:c>
      <x:c r="D368" s="176" t="str">
        <x:v>https://www.etsy.com/shop/LillyAndLollo</x:v>
      </x:c>
      <x:c r="E368" s="244" t="n">
        <x:v>7.06</x:v>
      </x:c>
      <x:c r="F368" s="245" t="n">
        <x:v>50</x:v>
      </x:c>
      <x:c r="G368" s="246" t="n">
        <x:v>353</x:v>
      </x:c>
      <x:c r="H368" s="247" t="n">
        <x:v>200</x:v>
      </x:c>
      <x:c r="I368" s="245" t="n">
        <x:v>177</x:v>
      </x:c>
      <x:c r="J368" s="245" t="n">
        <x:v>14</x:v>
      </x:c>
      <x:c r="K368" s="176" t="str">
        <x:v>6 Mo.</x:v>
      </x:c>
      <x:c r="L368" s="245" t="n">
        <x:v>278</x:v>
      </x:c>
      <x:c r="M368" s="245" t="n">
        <x:v>2</x:v>
      </x:c>
      <x:c r="N368" s="245" t="n">
        <x:v>5139</x:v>
      </x:c>
      <x:c r="O368" s="176" t="str">
        <x:v>Craft Supplies &amp; Tools</x:v>
      </x:c>
      <x:c r="P368" s="245" t="n">
        <x:v>7</x:v>
      </x:c>
      <x:c r="Q368" s="245" t="n">
        <x:v>100</x:v>
      </x:c>
      <x:c r="R368" s="248" t="n">
        <x:v>3.44</x:v>
      </x:c>
      <x:c r="S368" s="245" t="n">
        <x:v>1067</x:v>
      </x:c>
      <x:c r="T368" s="176" t="str">
        <x:v>dinosaur clipart,watercolor dinosaur,dino png clipart,kids party graphics,dinosaur birthday,nursery dinosaur art,baby shower dino,cute dinosaur png,nursery wall art,watercolor animals,kids graphic design,dinosaur invitation,digital download</x:v>
      </x:c>
      <x:c r="U368" s="176" t="str">
        <x:v>dinosaur clipart</x:v>
      </x:c>
      <x:c r="V368" s="176" t="str">
        <x:v>watercolor dinosaur</x:v>
      </x:c>
      <x:c r="W368" s="176" t="str">
        <x:v>dino png clipart</x:v>
      </x:c>
      <x:c r="X368" s="176" t="str">
        <x:v>kids party graphics</x:v>
      </x:c>
      <x:c r="Y368" s="176" t="str">
        <x:v>dinosaur birthday</x:v>
      </x:c>
      <x:c r="Z368" s="176" t="str">
        <x:v>nursery dinosaur art</x:v>
      </x:c>
      <x:c r="AA368" s="176" t="str">
        <x:v>baby shower dino</x:v>
      </x:c>
      <x:c r="AB368" s="176" t="str">
        <x:v>cute dinosaur png</x:v>
      </x:c>
      <x:c r="AC368" s="176" t="str">
        <x:v>nursery wall art</x:v>
      </x:c>
      <x:c r="AD368" s="176" t="str">
        <x:v>watercolor animals</x:v>
      </x:c>
      <x:c r="AE368" s="176" t="str">
        <x:v>kids graphic design</x:v>
      </x:c>
      <x:c r="AF368" s="176" t="str">
        <x:v>dinosaur invitation</x:v>
      </x:c>
      <x:c r="AG368" s="176" t="str">
        <x:v>digital download</x:v>
      </x:c>
      <x:c r="AH368" s="249" t="str">
        <x:v>Off-niche</x:v>
      </x:c>
      <x:c r="AI368" s="249" t="str">
        <x:v>Asset or broad template pack</x:v>
      </x:c>
      <x:c r="AJ368" s="249" t="str">
        <x:v>Digital/printable</x:v>
      </x:c>
      <x:c r="AK368" s="249" t="str">
        <x:v>Excluded asset pack or multi-event template collection</x:v>
      </x:c>
      <x:c r="AL368" s="250" t="n">
        <x:v>6</x:v>
      </x:c>
      <x:c r="AM368" s="244" t="str">
        <x:f>IF($AH368="Direct",$E368,"")</x:f>
      </x:c>
      <x:c r="AN368" s="245" t="n">
        <x:f>IF($AH368="Direct",$F368,0)</x:f>
        <x:v>0</x:v>
      </x:c>
      <x:c r="AO368" s="246" t="n">
        <x:f>IF($AH368="Direct",$G368,0)</x:f>
        <x:v>0</x:v>
      </x:c>
      <x:c r="AP368" s="176" t="n">
        <x:f>IF($AH368="Direct",1,0)</x:f>
        <x:v>0</x:v>
      </x:c>
      <x:c r="AQ368" s="176" t="n">
        <x:f>IF(AND($AH368="Direct",$F368&gt;0),1,0)</x:f>
        <x:v>0</x:v>
      </x:c>
      <x:c r="AR368" s="176" t="str">
        <x:v>No</x:v>
      </x:c>
    </x:row>
    <x:row r="369">
      <x:c r="A369" s="176" t="str">
        <x:v>Editable Locally Grown Baby Shower Bundle, Farmers Market Baby Shower Bundle, Country Farmers Market Baby Shower, Picnic, Veggies</x:v>
      </x:c>
      <x:c r="B369" s="176" t="str">
        <x:v>https://www.etsy.com/listing/1876073820/editable-locally-grown-baby-shower</x:v>
      </x:c>
      <x:c r="C369" s="176" t="str">
        <x:v>novadesignstudio18</x:v>
      </x:c>
      <x:c r="D369" s="176" t="str">
        <x:v>https://www.etsy.com/shop/novadesignstudio18</x:v>
      </x:c>
      <x:c r="E369" s="244" t="n">
        <x:v>31.99</x:v>
      </x:c>
      <x:c r="F369" s="245" t="n">
        <x:v>11</x:v>
      </x:c>
      <x:c r="G369" s="246" t="n">
        <x:v>352</x:v>
      </x:c>
      <x:c r="H369" s="247" t="n">
        <x:v>-100</x:v>
      </x:c>
      <x:c r="I369" s="245" t="n">
        <x:v>89</x:v>
      </x:c>
      <x:c r="J369" s="245" t="n">
        <x:v>6</x:v>
      </x:c>
      <x:c r="K369" s="176" t="str">
        <x:v>17 Mo.</x:v>
      </x:c>
      <x:c r="L369" s="245" t="n">
        <x:v>93</x:v>
      </x:c>
      <x:c r="M369" s="245" t="n">
        <x:v>0</x:v>
      </x:c>
      <x:c r="N369" s="245" t="n">
        <x:v>3092</x:v>
      </x:c>
      <x:c r="O369" s="176" t="str">
        <x:v>Paper &amp; Party Supplies</x:v>
      </x:c>
      <x:c r="P369" s="245" t="n">
        <x:v>27</x:v>
      </x:c>
      <x:c r="Q369" s="245" t="n">
        <x:v>54</x:v>
      </x:c>
      <x:c r="R369" s="248" t="n">
        <x:v>2.88</x:v>
      </x:c>
      <x:c r="S369" s="245" t="n">
        <x:v>5331</x:v>
      </x:c>
      <x:c r="T369" s="176" t="str">
        <x:v>baby shower,boy baby shower,locally grown baby,locally grown bundle,farmers market,baby shower bundle,digital invitation,digital invite,minimalist shower,country baby shower,farm fresh baby,organic baby,garden baby shower</x:v>
      </x:c>
      <x:c r="U369" s="176" t="str">
        <x:v>baby shower</x:v>
      </x:c>
      <x:c r="V369" s="176" t="str">
        <x:v>boy baby shower</x:v>
      </x:c>
      <x:c r="W369" s="176" t="str">
        <x:v>locally grown baby</x:v>
      </x:c>
      <x:c r="X369" s="176" t="str">
        <x:v>locally grown bundle</x:v>
      </x:c>
      <x:c r="Y369" s="176" t="str">
        <x:v>farmers market</x:v>
      </x:c>
      <x:c r="Z369" s="176" t="str">
        <x:v>baby shower bundle</x:v>
      </x:c>
      <x:c r="AA369" s="176" t="str">
        <x:v>digital invitation</x:v>
      </x:c>
      <x:c r="AB369" s="176" t="str">
        <x:v>digital invite</x:v>
      </x:c>
      <x:c r="AC369" s="176" t="str">
        <x:v>minimalist shower</x:v>
      </x:c>
      <x:c r="AD369" s="176" t="str">
        <x:v>country baby shower</x:v>
      </x:c>
      <x:c r="AE369" s="176" t="str">
        <x:v>farm fresh baby</x:v>
      </x:c>
      <x:c r="AF369" s="176" t="str">
        <x:v>organic baby</x:v>
      </x:c>
      <x:c r="AG369" s="176" t="str">
        <x:v>garden baby shower</x:v>
      </x:c>
      <x:c r="AH369" s="249" t="str">
        <x:v>Adjacent</x:v>
      </x:c>
      <x:c r="AI369" s="249" t="str">
        <x:v>Other bundle</x:v>
      </x:c>
      <x:c r="AJ369" s="249" t="str">
        <x:v>Digital/printable</x:v>
      </x:c>
      <x:c r="AK369" s="249" t="str">
        <x:v>Baby shower bundle without invitation language</x:v>
      </x:c>
      <x:c r="AL369" s="250" t="n">
        <x:v>17</x:v>
      </x:c>
      <x:c r="AM369" s="244" t="str">
        <x:f>IF($AH369="Direct",$E369,"")</x:f>
      </x:c>
      <x:c r="AN369" s="245" t="n">
        <x:f>IF($AH369="Direct",$F369,0)</x:f>
        <x:v>0</x:v>
      </x:c>
      <x:c r="AO369" s="246" t="n">
        <x:f>IF($AH369="Direct",$G369,0)</x:f>
        <x:v>0</x:v>
      </x:c>
      <x:c r="AP369" s="176" t="n">
        <x:f>IF($AH369="Direct",1,0)</x:f>
        <x:v>0</x:v>
      </x:c>
      <x:c r="AQ369" s="176" t="n">
        <x:f>IF(AND($AH369="Direct",$F369&gt;0),1,0)</x:f>
        <x:v>0</x:v>
      </x:c>
      <x:c r="AR369" s="176" t="str">
        <x:v>No</x:v>
      </x:c>
    </x:row>
    <x:row r="370">
      <x:c r="A370" s="176" t="str">
        <x:v>Hand-Painted Boho Floral Baby Shower Bundle: Spring Bloom Watercolor Garden Brunch, Printable Invitations, Signs, games</x:v>
      </x:c>
      <x:c r="B370" s="176" t="str">
        <x:v>https://www.etsy.com/listing/4449747870/hand-painted-boho-floral-baby-shower</x:v>
      </x:c>
      <x:c r="C370" s="176" t="str">
        <x:v>coucouprintables</x:v>
      </x:c>
      <x:c r="D370" s="176" t="str">
        <x:v>https://www.etsy.com/shop/coucouprintables</x:v>
      </x:c>
      <x:c r="E370" s="244" t="n">
        <x:v>31.86</x:v>
      </x:c>
      <x:c r="F370" s="245" t="n">
        <x:v>11</x:v>
      </x:c>
      <x:c r="G370" s="246" t="n">
        <x:v>350</x:v>
      </x:c>
      <x:c r="H370" s="247" t="n">
        <x:v>-100</x:v>
      </x:c>
      <x:c r="I370" s="245" t="n">
        <x:v>41</x:v>
      </x:c>
      <x:c r="J370" s="245" t="n">
        <x:v>4</x:v>
      </x:c>
      <x:c r="K370" s="176" t="str">
        <x:v>6 Mo.</x:v>
      </x:c>
      <x:c r="L370" s="245" t="n">
        <x:v>162</x:v>
      </x:c>
      <x:c r="M370" s="245" t="n">
        <x:v>1</x:v>
      </x:c>
      <x:c r="N370" s="245" t="n">
        <x:v>3950</x:v>
      </x:c>
      <x:c r="O370" s="176" t="str">
        <x:v>Paper &amp; Party Supplies</x:v>
      </x:c>
      <x:c r="P370" s="245" t="n">
        <x:v>22</x:v>
      </x:c>
      <x:c r="Q370" s="245" t="n">
        <x:v>100</x:v>
      </x:c>
      <x:c r="R370" s="248" t="n">
        <x:v>1.04</x:v>
      </x:c>
      <x:c r="S370" s="245" t="n">
        <x:v>6503</x:v>
      </x:c>
      <x:c r="T370" s="176" t="str">
        <x:v>baby shower bundle,baby shower evite,welcome signs,baby game bundle,party bundle,floral watercolor,baby in bloom,spring summer,hand painted flowers,bold and bright,baby sprinkle,girly garden,girl baby shower</x:v>
      </x:c>
      <x:c r="U370" s="176" t="str">
        <x:v>baby shower bundle</x:v>
      </x:c>
      <x:c r="V370" s="176" t="str">
        <x:v>baby shower evite</x:v>
      </x:c>
      <x:c r="W370" s="176" t="str">
        <x:v>welcome signs</x:v>
      </x:c>
      <x:c r="X370" s="176" t="str">
        <x:v>baby game bundle</x:v>
      </x:c>
      <x:c r="Y370" s="176" t="str">
        <x:v>party bundle</x:v>
      </x:c>
      <x:c r="Z370" s="176" t="str">
        <x:v>floral watercolor</x:v>
      </x:c>
      <x:c r="AA370" s="176" t="str">
        <x:v>baby in bloom</x:v>
      </x:c>
      <x:c r="AB370" s="176" t="str">
        <x:v>spring summer</x:v>
      </x:c>
      <x:c r="AC370" s="176" t="str">
        <x:v>hand painted flowers</x:v>
      </x:c>
      <x:c r="AD370" s="176" t="str">
        <x:v>bold and bright</x:v>
      </x:c>
      <x:c r="AE370" s="176" t="str">
        <x:v>baby sprinkle</x:v>
      </x:c>
      <x:c r="AF370" s="176" t="str">
        <x:v>girly garden</x:v>
      </x:c>
      <x:c r="AG370" s="176" t="str">
        <x:v>girl baby shower</x:v>
      </x:c>
      <x:c r="AH370" s="249" t="str">
        <x:v>Direct</x:v>
      </x:c>
      <x:c r="AI370" s="249" t="str">
        <x:v>Complete event bundle</x:v>
      </x:c>
      <x:c r="AJ370" s="249" t="str">
        <x:v>Digital/printable</x:v>
      </x:c>
      <x:c r="AK370" s="249" t="str">
        <x:v>Title explicitly combines baby shower + invitation + bundle/set/suite</x:v>
      </x:c>
      <x:c r="AL370" s="250" t="n">
        <x:v>6</x:v>
      </x:c>
      <x:c r="AM370" s="244" t="n">
        <x:f>IF($AH370="Direct",$E370,"")</x:f>
        <x:v>31.86</x:v>
      </x:c>
      <x:c r="AN370" s="245" t="n">
        <x:f>IF($AH370="Direct",$F370,0)</x:f>
        <x:v>11</x:v>
      </x:c>
      <x:c r="AO370" s="246" t="n">
        <x:f>IF($AH370="Direct",$G370,0)</x:f>
        <x:v>350</x:v>
      </x:c>
      <x:c r="AP370" s="176" t="n">
        <x:f>IF($AH370="Direct",1,0)</x:f>
        <x:v>1</x:v>
      </x:c>
      <x:c r="AQ370" s="176" t="n">
        <x:f>IF(AND($AH370="Direct",$F370&gt;0),1,0)</x:f>
        <x:v>1</x:v>
      </x:c>
      <x:c r="AR370" s="176" t="str">
        <x:v>No</x:v>
      </x:c>
    </x:row>
    <x:row r="371">
      <x:c r="A371" s="176" t="str">
        <x:v>Ciao Baby Shower Bundle: Red and Pink Italian Editable Download template, Quirky Hand Illustrated</x:v>
      </x:c>
      <x:c r="B371" s="176" t="str">
        <x:v>https://www.etsy.com/listing/4311951866/ciao-baby-shower-bundle-red-and-pink</x:v>
      </x:c>
      <x:c r="C371" s="176" t="str">
        <x:v>coucouprintables</x:v>
      </x:c>
      <x:c r="D371" s="176" t="str">
        <x:v>https://www.etsy.com/shop/coucouprintables</x:v>
      </x:c>
      <x:c r="E371" s="244" t="n">
        <x:v>31.86</x:v>
      </x:c>
      <x:c r="F371" s="245" t="n">
        <x:v>11</x:v>
      </x:c>
      <x:c r="G371" s="246" t="n">
        <x:v>350</x:v>
      </x:c>
      <x:c r="H371" s="247" t="n">
        <x:v>0</x:v>
      </x:c>
      <x:c r="I371" s="245" t="n">
        <x:v>104</x:v>
      </x:c>
      <x:c r="J371" s="245" t="n">
        <x:v>10</x:v>
      </x:c>
      <x:c r="K371" s="176" t="str">
        <x:v>14 Mo.</x:v>
      </x:c>
      <x:c r="L371" s="245" t="n">
        <x:v>209</x:v>
      </x:c>
      <x:c r="M371" s="245" t="n">
        <x:v>1</x:v>
      </x:c>
      <x:c r="N371" s="245" t="n">
        <x:v>6321</x:v>
      </x:c>
      <x:c r="O371" s="176" t="str">
        <x:v>Paper &amp; Party Supplies</x:v>
      </x:c>
      <x:c r="P371" s="245" t="n">
        <x:v>22</x:v>
      </x:c>
      <x:c r="Q371" s="245" t="n">
        <x:v>100</x:v>
      </x:c>
      <x:c r="R371" s="248" t="n">
        <x:v>1.65</x:v>
      </x:c>
      <x:c r="S371" s="245" t="n">
        <x:v>6503</x:v>
      </x:c>
      <x:c r="T371" s="176" t="str">
        <x:v>ciao baby,red pink shower,baby invite,fun baby games,italy baby theme,baby decor,editable invite,shower bundle,baby sign set,diaper raffle,bring a book,digital evite,italian baby</x:v>
      </x:c>
      <x:c r="U371" s="176" t="str">
        <x:v>ciao baby</x:v>
      </x:c>
      <x:c r="V371" s="176" t="str">
        <x:v>red pink shower</x:v>
      </x:c>
      <x:c r="W371" s="176" t="str">
        <x:v>baby invite</x:v>
      </x:c>
      <x:c r="X371" s="176" t="str">
        <x:v>fun baby games</x:v>
      </x:c>
      <x:c r="Y371" s="176" t="str">
        <x:v>italy baby theme</x:v>
      </x:c>
      <x:c r="Z371" s="176" t="str">
        <x:v>baby decor</x:v>
      </x:c>
      <x:c r="AA371" s="176" t="str">
        <x:v>editable invite</x:v>
      </x:c>
      <x:c r="AB371" s="176" t="str">
        <x:v>shower bundle</x:v>
      </x:c>
      <x:c r="AC371" s="176" t="str">
        <x:v>baby sign set</x:v>
      </x:c>
      <x:c r="AD371" s="176" t="str">
        <x:v>diaper raffle</x:v>
      </x:c>
      <x:c r="AE371" s="176" t="str">
        <x:v>bring a book</x:v>
      </x:c>
      <x:c r="AF371" s="176" t="str">
        <x:v>digital evite</x:v>
      </x:c>
      <x:c r="AG371" s="176" t="str">
        <x:v>italian baby</x:v>
      </x:c>
      <x:c r="AH371" s="249" t="str">
        <x:v>Adjacent</x:v>
      </x:c>
      <x:c r="AI371" s="249" t="str">
        <x:v>Other bundle</x:v>
      </x:c>
      <x:c r="AJ371" s="249" t="str">
        <x:v>Digital/printable</x:v>
      </x:c>
      <x:c r="AK371" s="249" t="str">
        <x:v>Baby shower bundle without invitation language</x:v>
      </x:c>
      <x:c r="AL371" s="250" t="n">
        <x:v>14</x:v>
      </x:c>
      <x:c r="AM371" s="244" t="str">
        <x:f>IF($AH371="Direct",$E371,"")</x:f>
      </x:c>
      <x:c r="AN371" s="245" t="n">
        <x:f>IF($AH371="Direct",$F371,0)</x:f>
        <x:v>0</x:v>
      </x:c>
      <x:c r="AO371" s="246" t="n">
        <x:f>IF($AH371="Direct",$G371,0)</x:f>
        <x:v>0</x:v>
      </x:c>
      <x:c r="AP371" s="176" t="n">
        <x:f>IF($AH371="Direct",1,0)</x:f>
        <x:v>0</x:v>
      </x:c>
      <x:c r="AQ371" s="176" t="n">
        <x:f>IF(AND($AH371="Direct",$F371&gt;0),1,0)</x:f>
        <x:v>0</x:v>
      </x:c>
      <x:c r="AR371" s="176" t="str">
        <x:v>No</x:v>
      </x:c>
    </x:row>
    <x:row r="372">
      <x:c r="A372" s="176" t="str">
        <x:v>Watercolor Girl Baptism Invitation, Pink Floral Baby Christening Invitation, Girl Pink Baby Dedication Invite, Printed Baptism Invitations</x:v>
      </x:c>
      <x:c r="B372" s="176" t="str">
        <x:v>https://www.etsy.com/listing/4448847994/watercolor-girl-baptism-invitation-pink</x:v>
      </x:c>
      <x:c r="C372" s="176" t="str">
        <x:v>RobbinsNested</x:v>
      </x:c>
      <x:c r="D372" s="176" t="str">
        <x:v>https://www.etsy.com/shop/RobbinsNested</x:v>
      </x:c>
      <x:c r="E372" s="244" t="n">
        <x:v>35</x:v>
      </x:c>
      <x:c r="F372" s="245" t="n">
        <x:v>10</x:v>
      </x:c>
      <x:c r="G372" s="246" t="n">
        <x:v>350</x:v>
      </x:c>
      <x:c r="H372" s="247" t="n">
        <x:v>-100</x:v>
      </x:c>
      <x:c r="I372" s="245" t="n">
        <x:v>37</x:v>
      </x:c>
      <x:c r="J372" s="245" t="n">
        <x:v>3</x:v>
      </x:c>
      <x:c r="K372" s="176" t="str">
        <x:v>6 Mo.</x:v>
      </x:c>
      <x:c r="L372" s="245" t="n">
        <x:v>51</x:v>
      </x:c>
      <x:c r="M372" s="245" t="n">
        <x:v>1</x:v>
      </x:c>
      <x:c r="N372" s="245" t="n">
        <x:v>1062</x:v>
      </x:c>
      <x:c r="O372" s="176" t="str">
        <x:v>Paper &amp; Party Supplies</x:v>
      </x:c>
      <x:c r="P372" s="245" t="n">
        <x:v>44</x:v>
      </x:c>
      <x:c r="Q372" s="245" t="n">
        <x:v>51</x:v>
      </x:c>
      <x:c r="R372" s="248" t="n">
        <x:v>3.48</x:v>
      </x:c>
      <x:c r="S372" s="245" t="n">
        <x:v>26241</x:v>
      </x:c>
      <x:c r="T372" s="176" t="str">
        <x:v>baby shower gift,baby stationery,nursery stationery,custom stationery,baby thank you note,thank you card,girl invitation,shower invitation,baptism invitation,christening invite,girl baptism card,baby dedication,floral baptism</x:v>
      </x:c>
      <x:c r="U372" s="176" t="str">
        <x:v>baby shower gift</x:v>
      </x:c>
      <x:c r="V372" s="176" t="str">
        <x:v>baby stationery</x:v>
      </x:c>
      <x:c r="W372" s="176" t="str">
        <x:v>nursery stationery</x:v>
      </x:c>
      <x:c r="X372" s="176" t="str">
        <x:v>custom stationery</x:v>
      </x:c>
      <x:c r="Y372" s="176" t="str">
        <x:v>baby thank you note</x:v>
      </x:c>
      <x:c r="Z372" s="176" t="str">
        <x:v>thank you card</x:v>
      </x:c>
      <x:c r="AA372" s="176" t="str">
        <x:v>girl invitation</x:v>
      </x:c>
      <x:c r="AB372" s="176" t="str">
        <x:v>shower invitation</x:v>
      </x:c>
      <x:c r="AC372" s="176" t="str">
        <x:v>baptism invitation</x:v>
      </x:c>
      <x:c r="AD372" s="176" t="str">
        <x:v>christening invite</x:v>
      </x:c>
      <x:c r="AE372" s="176" t="str">
        <x:v>girl baptism card</x:v>
      </x:c>
      <x:c r="AF372" s="176" t="str">
        <x:v>baby dedication</x:v>
      </x:c>
      <x:c r="AG372" s="176" t="str">
        <x:v>floral baptism</x:v>
      </x:c>
      <x:c r="AH372" s="249" t="str">
        <x:v>Off-niche</x:v>
      </x:c>
      <x:c r="AI372" s="249" t="str">
        <x:v>Other</x:v>
      </x:c>
      <x:c r="AJ372" s="249" t="str">
        <x:v>Unclear format</x:v>
      </x:c>
      <x:c r="AK372" s="249" t="str">
        <x:v>Title is outside the baby-shower invitation-bundle market</x:v>
      </x:c>
      <x:c r="AL372" s="250" t="n">
        <x:v>6</x:v>
      </x:c>
      <x:c r="AM372" s="244" t="str">
        <x:f>IF($AH372="Direct",$E372,"")</x:f>
      </x:c>
      <x:c r="AN372" s="245" t="n">
        <x:f>IF($AH372="Direct",$F372,0)</x:f>
        <x:v>0</x:v>
      </x:c>
      <x:c r="AO372" s="246" t="n">
        <x:f>IF($AH372="Direct",$G372,0)</x:f>
        <x:v>0</x:v>
      </x:c>
      <x:c r="AP372" s="176" t="n">
        <x:f>IF($AH372="Direct",1,0)</x:f>
        <x:v>0</x:v>
      </x:c>
      <x:c r="AQ372" s="176" t="n">
        <x:f>IF(AND($AH372="Direct",$F372&gt;0),1,0)</x:f>
        <x:v>0</x:v>
      </x:c>
      <x:c r="AR372" s="176" t="str">
        <x:v>No</x:v>
      </x:c>
    </x:row>
    <x:row r="373">
      <x:c r="A373" s="176" t="str">
        <x:v>Custom Invitation, Made To Order Invitation, Custom Order Request, Customized Digital Birthday Invitation, Personalized Request Order</x:v>
      </x:c>
      <x:c r="B373" s="176" t="str">
        <x:v>https://www.etsy.com/listing/1870625015/custom-invitation-made-to-order</x:v>
      </x:c>
      <x:c r="C373" s="176" t="str">
        <x:v>HemPrintableDesigns</x:v>
      </x:c>
      <x:c r="D373" s="176" t="str">
        <x:v>https://www.etsy.com/shop/HemPrintableDesigns</x:v>
      </x:c>
      <x:c r="E373" s="244" t="n">
        <x:v>23.99</x:v>
      </x:c>
      <x:c r="F373" s="245" t="n">
        <x:v>14</x:v>
      </x:c>
      <x:c r="G373" s="246" t="n">
        <x:v>350</x:v>
      </x:c>
      <x:c r="H373" s="247" t="n">
        <x:v>-100</x:v>
      </x:c>
      <x:c r="I373" s="245" t="n">
        <x:v>221</x:v>
      </x:c>
      <x:c r="J373" s="245" t="n">
        <x:v>13</x:v>
      </x:c>
      <x:c r="K373" s="176" t="str">
        <x:v>17 Mo.</x:v>
      </x:c>
      <x:c r="L373" s="245" t="n">
        <x:v>104</x:v>
      </x:c>
      <x:c r="M373" s="245" t="n">
        <x:v>1</x:v>
      </x:c>
      <x:c r="N373" s="245" t="n">
        <x:v>3868</x:v>
      </x:c>
      <x:c r="O373" s="176" t="str">
        <x:v>Paper &amp; Party Supplies</x:v>
      </x:c>
      <x:c r="P373" s="245" t="n">
        <x:v>18</x:v>
      </x:c>
      <x:c r="Q373" s="245" t="n">
        <x:v>60</x:v>
      </x:c>
      <x:c r="R373" s="248" t="n">
        <x:v>5.71</x:v>
      </x:c>
      <x:c r="S373" s="245" t="n">
        <x:v>1858</x:v>
      </x:c>
      <x:c r="T373" s="176" t="str">
        <x:v>custom your own,custom listing,personalized invites,custom invitation,birthday custom,bridal shower custom,baby shower invite,order request,custom order,personalized order,design your invite,made to order invite,customized invite</x:v>
      </x:c>
      <x:c r="U373" s="176" t="str">
        <x:v>custom your own</x:v>
      </x:c>
      <x:c r="V373" s="176" t="str">
        <x:v>custom listing</x:v>
      </x:c>
      <x:c r="W373" s="176" t="str">
        <x:v>personalized invites</x:v>
      </x:c>
      <x:c r="X373" s="176" t="str">
        <x:v>custom invitation</x:v>
      </x:c>
      <x:c r="Y373" s="176" t="str">
        <x:v>birthday custom</x:v>
      </x:c>
      <x:c r="Z373" s="176" t="str">
        <x:v>bridal shower custom</x:v>
      </x:c>
      <x:c r="AA373" s="176" t="str">
        <x:v>baby shower invite</x:v>
      </x:c>
      <x:c r="AB373" s="176" t="str">
        <x:v>order request</x:v>
      </x:c>
      <x:c r="AC373" s="176" t="str">
        <x:v>custom order</x:v>
      </x:c>
      <x:c r="AD373" s="176" t="str">
        <x:v>personalized order</x:v>
      </x:c>
      <x:c r="AE373" s="176" t="str">
        <x:v>design your invite</x:v>
      </x:c>
      <x:c r="AF373" s="176" t="str">
        <x:v>made to order invite</x:v>
      </x:c>
      <x:c r="AG373" s="176" t="str">
        <x:v>customized invite</x:v>
      </x:c>
      <x:c r="AH373" s="249" t="str">
        <x:v>Off-niche</x:v>
      </x:c>
      <x:c r="AI373" s="249" t="str">
        <x:v>Other</x:v>
      </x:c>
      <x:c r="AJ373" s="249" t="str">
        <x:v>Digital/printable</x:v>
      </x:c>
      <x:c r="AK373" s="249" t="str">
        <x:v>Title is outside the baby-shower invitation-bundle market</x:v>
      </x:c>
      <x:c r="AL373" s="250" t="n">
        <x:v>17</x:v>
      </x:c>
      <x:c r="AM373" s="244" t="str">
        <x:f>IF($AH373="Direct",$E373,"")</x:f>
      </x:c>
      <x:c r="AN373" s="245" t="n">
        <x:f>IF($AH373="Direct",$F373,0)</x:f>
        <x:v>0</x:v>
      </x:c>
      <x:c r="AO373" s="246" t="n">
        <x:f>IF($AH373="Direct",$G373,0)</x:f>
        <x:v>0</x:v>
      </x:c>
      <x:c r="AP373" s="176" t="n">
        <x:f>IF($AH373="Direct",1,0)</x:f>
        <x:v>0</x:v>
      </x:c>
      <x:c r="AQ373" s="176" t="n">
        <x:f>IF(AND($AH373="Direct",$F373&gt;0),1,0)</x:f>
        <x:v>0</x:v>
      </x:c>
      <x:c r="AR373" s="176" t="str">
        <x:v>No</x:v>
      </x:c>
    </x:row>
    <x:row r="374">
      <x:c r="A374" s="176" t="str">
        <x:v>Baby in Bloom Baby Shower Bundle, Wildflower Baby Shower Decorations, Spring Garden Baby Shower Cards, Custom Flower Baby Shower Party Set</x:v>
      </x:c>
      <x:c r="B374" s="176" t="str">
        <x:v>https://www.etsy.com/listing/4466461351/baby-in-bloom-baby-shower-bundle</x:v>
      </x:c>
      <x:c r="C374" s="176" t="str">
        <x:v>LittleJuniperSprout</x:v>
      </x:c>
      <x:c r="D374" s="176" t="str">
        <x:v>https://www.etsy.com/shop/LittleJuniperSprout</x:v>
      </x:c>
      <x:c r="E374" s="244" t="n">
        <x:v>31.66</x:v>
      </x:c>
      <x:c r="F374" s="245" t="n">
        <x:v>11</x:v>
      </x:c>
      <x:c r="G374" s="246" t="n">
        <x:v>348</x:v>
      </x:c>
      <x:c r="H374" s="247" t="n">
        <x:v>0</x:v>
      </x:c>
      <x:c r="I374" s="245" t="n">
        <x:v>26</x:v>
      </x:c>
      <x:c r="J374" s="245" t="n">
        <x:v>3</x:v>
      </x:c>
      <x:c r="K374" s="176" t="str">
        <x:v>4 Mo.</x:v>
      </x:c>
      <x:c r="L374" s="245" t="n">
        <x:v>35</x:v>
      </x:c>
      <x:c r="M374" s="245" t="n">
        <x:v>1</x:v>
      </x:c>
      <x:c r="N374" s="245" t="n">
        <x:v>800</x:v>
      </x:c>
      <x:c r="O374" s="176" t="str">
        <x:v>Paper &amp; Party Supplies</x:v>
      </x:c>
      <x:c r="P374" s="245" t="n">
        <x:v>86</x:v>
      </x:c>
      <x:c r="Q374" s="245" t="n">
        <x:v>57</x:v>
      </x:c>
      <x:c r="R374" s="248" t="n">
        <x:v>3.25</x:v>
      </x:c>
      <x:c r="S374" s="245" t="n">
        <x:v>2283</x:v>
      </x:c>
      <x:c r="T374" s="176" t="str">
        <x:v>baby shower invite,baby shower template,baby shower cards,baby shower bundle,book request cards,diaper raffle cards,baby in bloom shower,wildflower shower,flower baby shower,floral baby shower,garden baby shower,spring baby shower,pink bow baby shower</x:v>
      </x:c>
      <x:c r="U374" s="176" t="str">
        <x:v>baby shower invite</x:v>
      </x:c>
      <x:c r="V374" s="176" t="str">
        <x:v>baby shower template</x:v>
      </x:c>
      <x:c r="W374" s="176" t="str">
        <x:v>baby shower cards</x:v>
      </x:c>
      <x:c r="X374" s="176" t="str">
        <x:v>baby shower bundle</x:v>
      </x:c>
      <x:c r="Y374" s="176" t="str">
        <x:v>book request cards</x:v>
      </x:c>
      <x:c r="Z374" s="176" t="str">
        <x:v>diaper raffle cards</x:v>
      </x:c>
      <x:c r="AA374" s="176" t="str">
        <x:v>baby in bloom shower</x:v>
      </x:c>
      <x:c r="AB374" s="176" t="str">
        <x:v>wildflower shower</x:v>
      </x:c>
      <x:c r="AC374" s="176" t="str">
        <x:v>flower baby shower</x:v>
      </x:c>
      <x:c r="AD374" s="176" t="str">
        <x:v>floral baby shower</x:v>
      </x:c>
      <x:c r="AE374" s="176" t="str">
        <x:v>garden baby shower</x:v>
      </x:c>
      <x:c r="AF374" s="176" t="str">
        <x:v>spring baby shower</x:v>
      </x:c>
      <x:c r="AG374" s="176" t="str">
        <x:v>pink bow baby shower</x:v>
      </x:c>
      <x:c r="AH374" s="249" t="str">
        <x:v>Adjacent</x:v>
      </x:c>
      <x:c r="AI374" s="249" t="str">
        <x:v>Games/decor bundle</x:v>
      </x:c>
      <x:c r="AJ374" s="249" t="str">
        <x:v>Digital/printable</x:v>
      </x:c>
      <x:c r="AK374" s="249" t="str">
        <x:v>Baby shower bundle without invitation language</x:v>
      </x:c>
      <x:c r="AL374" s="250" t="n">
        <x:v>4</x:v>
      </x:c>
      <x:c r="AM374" s="244" t="str">
        <x:f>IF($AH374="Direct",$E374,"")</x:f>
      </x:c>
      <x:c r="AN374" s="245" t="n">
        <x:f>IF($AH374="Direct",$F374,0)</x:f>
        <x:v>0</x:v>
      </x:c>
      <x:c r="AO374" s="246" t="n">
        <x:f>IF($AH374="Direct",$G374,0)</x:f>
        <x:v>0</x:v>
      </x:c>
      <x:c r="AP374" s="176" t="n">
        <x:f>IF($AH374="Direct",1,0)</x:f>
        <x:v>0</x:v>
      </x:c>
      <x:c r="AQ374" s="176" t="n">
        <x:f>IF(AND($AH374="Direct",$F374&gt;0),1,0)</x:f>
        <x:v>0</x:v>
      </x:c>
      <x:c r="AR374" s="176" t="str">
        <x:v>No</x:v>
      </x:c>
    </x:row>
    <x:row r="375">
      <x:c r="A375" s="176" t="str">
        <x:v>She&amp;#39;s Ready to Pop Baby Shower Website Template, Editable Invite with RSVP, Retro Soda</x:v>
      </x:c>
      <x:c r="B375" s="176" t="str">
        <x:v>https://www.etsy.com/listing/4496615487/shes-ready-to-pop-baby-shower-website</x:v>
      </x:c>
      <x:c r="C375" s="176" t="str">
        <x:v>MamaBearPaperie</x:v>
      </x:c>
      <x:c r="D375" s="176" t="str">
        <x:v>https://www.etsy.com/shop/MamaBearPaperie</x:v>
      </x:c>
      <x:c r="E375" s="244" t="n">
        <x:v>21.62</x:v>
      </x:c>
      <x:c r="F375" s="245" t="n">
        <x:v>16</x:v>
      </x:c>
      <x:c r="G375" s="246" t="n">
        <x:v>346</x:v>
      </x:c>
      <x:c r="H375" s="247" t="n">
        <x:v>0</x:v>
      </x:c>
      <x:c r="I375" s="245" t="n">
        <x:v>13</x:v>
      </x:c>
      <x:c r="J375" s="245" t="n">
        <x:v>1</x:v>
      </x:c>
      <x:c r="K375" s="176" t="str">
        <x:v>3 Mo.</x:v>
      </x:c>
      <x:c r="L375" s="245" t="n">
        <x:v>42</x:v>
      </x:c>
      <x:c r="M375" s="245" t="n">
        <x:v>0</x:v>
      </x:c>
      <x:c r="N375" s="245" t="n">
        <x:v>914</x:v>
      </x:c>
      <x:c r="O375" s="176" t="str">
        <x:v>Paper &amp; Party Supplies</x:v>
      </x:c>
      <x:c r="P375" s="245" t="n">
        <x:v>24</x:v>
      </x:c>
      <x:c r="Q375" s="245" t="n">
        <x:v>75</x:v>
      </x:c>
      <x:c r="R375" s="248" t="n">
        <x:v>1.42</x:v>
      </x:c>
      <x:c r="S375" s="245" t="n">
        <x:v>6061</x:v>
      </x:c>
      <x:c r="T375" s="176" t="str">
        <x:v>baby shower invite,website template,baby shower,digital invitation,animated invitation,invite with rsvp,trackable rsvp,gender neutral evite,invite with registry,ready to pop invite,coke baby shower,she is ready to pop,retro soda</x:v>
      </x:c>
      <x:c r="U375" s="176" t="str">
        <x:v>baby shower invite</x:v>
      </x:c>
      <x:c r="V375" s="176" t="str">
        <x:v>website template</x:v>
      </x:c>
      <x:c r="W375" s="176" t="str">
        <x:v>baby shower</x:v>
      </x:c>
      <x:c r="X375" s="176" t="str">
        <x:v>digital invitation</x:v>
      </x:c>
      <x:c r="Y375" s="176" t="str">
        <x:v>animated invitation</x:v>
      </x:c>
      <x:c r="Z375" s="176" t="str">
        <x:v>invite with rsvp</x:v>
      </x:c>
      <x:c r="AA375" s="176" t="str">
        <x:v>trackable rsvp</x:v>
      </x:c>
      <x:c r="AB375" s="176" t="str">
        <x:v>gender neutral evite</x:v>
      </x:c>
      <x:c r="AC375" s="176" t="str">
        <x:v>invite with registry</x:v>
      </x:c>
      <x:c r="AD375" s="176" t="str">
        <x:v>ready to pop invite</x:v>
      </x:c>
      <x:c r="AE375" s="176" t="str">
        <x:v>coke baby shower</x:v>
      </x:c>
      <x:c r="AF375" s="176" t="str">
        <x:v>she is ready to pop</x:v>
      </x:c>
      <x:c r="AG375" s="176" t="str">
        <x:v>retro soda</x:v>
      </x:c>
      <x:c r="AH375" s="249" t="str">
        <x:v>Adjacent</x:v>
      </x:c>
      <x:c r="AI375" s="249" t="str">
        <x:v>Single invitation</x:v>
      </x:c>
      <x:c r="AJ375" s="249" t="str">
        <x:v>Digital/printable</x:v>
      </x:c>
      <x:c r="AK375" s="249" t="str">
        <x:v>Baby shower invitation without bundle language</x:v>
      </x:c>
      <x:c r="AL375" s="250" t="n">
        <x:v>3</x:v>
      </x:c>
      <x:c r="AM375" s="244" t="str">
        <x:f>IF($AH375="Direct",$E375,"")</x:f>
      </x:c>
      <x:c r="AN375" s="245" t="n">
        <x:f>IF($AH375="Direct",$F375,0)</x:f>
        <x:v>0</x:v>
      </x:c>
      <x:c r="AO375" s="246" t="n">
        <x:f>IF($AH375="Direct",$G375,0)</x:f>
        <x:v>0</x:v>
      </x:c>
      <x:c r="AP375" s="176" t="n">
        <x:f>IF($AH375="Direct",1,0)</x:f>
        <x:v>0</x:v>
      </x:c>
      <x:c r="AQ375" s="176" t="n">
        <x:f>IF(AND($AH375="Direct",$F375&gt;0),1,0)</x:f>
        <x:v>0</x:v>
      </x:c>
      <x:c r="AR375" s="176" t="str">
        <x:v>No</x:v>
      </x:c>
    </x:row>
    <x:row r="376">
      <x:c r="A376" s="176" t="str">
        <x:v>Here Comes The Son Baby Shower Website Invitation Template, Retro Sunshine Canva Invite</x:v>
      </x:c>
      <x:c r="B376" s="176" t="str">
        <x:v>https://www.etsy.com/listing/4503679428/here-comes-the-son-baby-shower-website</x:v>
      </x:c>
      <x:c r="C376" s="176" t="str">
        <x:v>MamaBearPaperie</x:v>
      </x:c>
      <x:c r="D376" s="176" t="str">
        <x:v>https://www.etsy.com/shop/MamaBearPaperie</x:v>
      </x:c>
      <x:c r="E376" s="244" t="n">
        <x:v>21.62</x:v>
      </x:c>
      <x:c r="F376" s="245" t="n">
        <x:v>16</x:v>
      </x:c>
      <x:c r="G376" s="246" t="n">
        <x:v>346</x:v>
      </x:c>
      <x:c r="H376" s="247" t="n">
        <x:v>0</x:v>
      </x:c>
      <x:c r="I376" s="245" t="n">
        <x:v>13</x:v>
      </x:c>
      <x:c r="J376" s="245" t="n">
        <x:v>1</x:v>
      </x:c>
      <x:c r="K376" s="176" t="str">
        <x:v>2 Mo.</x:v>
      </x:c>
      <x:c r="L376" s="245" t="n">
        <x:v>11</x:v>
      </x:c>
      <x:c r="M376" s="245" t="n">
        <x:v>1</x:v>
      </x:c>
      <x:c r="N376" s="245" t="n">
        <x:v>296</x:v>
      </x:c>
      <x:c r="O376" s="176" t="str">
        <x:v>Paper &amp; Party Supplies</x:v>
      </x:c>
      <x:c r="P376" s="245" t="n">
        <x:v>24</x:v>
      </x:c>
      <x:c r="Q376" s="245" t="n">
        <x:v>45</x:v>
      </x:c>
      <x:c r="R376" s="248" t="n">
        <x:v>4.39</x:v>
      </x:c>
      <x:c r="S376" s="245" t="n">
        <x:v>6061</x:v>
      </x:c>
      <x:c r="T376" s="176" t="str">
        <x:v>website invitation,website template,baby shower invite,digital invitation,baby shower website,canva website,invitation with rsvp,here comes the son,sun baby shower,sonshine invitation,sun website template,boy baby shower,here comes the sun</x:v>
      </x:c>
      <x:c r="U376" s="176" t="str">
        <x:v>website invitation</x:v>
      </x:c>
      <x:c r="V376" s="176" t="str">
        <x:v>website template</x:v>
      </x:c>
      <x:c r="W376" s="176" t="str">
        <x:v>baby shower invite</x:v>
      </x:c>
      <x:c r="X376" s="176" t="str">
        <x:v>digital invitation</x:v>
      </x:c>
      <x:c r="Y376" s="176" t="str">
        <x:v>baby shower website</x:v>
      </x:c>
      <x:c r="Z376" s="176" t="str">
        <x:v>canva website</x:v>
      </x:c>
      <x:c r="AA376" s="176" t="str">
        <x:v>invitation with rsvp</x:v>
      </x:c>
      <x:c r="AB376" s="176" t="str">
        <x:v>here comes the son</x:v>
      </x:c>
      <x:c r="AC376" s="176" t="str">
        <x:v>sun baby shower</x:v>
      </x:c>
      <x:c r="AD376" s="176" t="str">
        <x:v>sonshine invitation</x:v>
      </x:c>
      <x:c r="AE376" s="176" t="str">
        <x:v>sun website template</x:v>
      </x:c>
      <x:c r="AF376" s="176" t="str">
        <x:v>boy baby shower</x:v>
      </x:c>
      <x:c r="AG376" s="176" t="str">
        <x:v>here comes the sun</x:v>
      </x:c>
      <x:c r="AH376" s="249" t="str">
        <x:v>Adjacent</x:v>
      </x:c>
      <x:c r="AI376" s="249" t="str">
        <x:v>Single invitation</x:v>
      </x:c>
      <x:c r="AJ376" s="249" t="str">
        <x:v>Digital/printable</x:v>
      </x:c>
      <x:c r="AK376" s="249" t="str">
        <x:v>Baby shower invitation without bundle language</x:v>
      </x:c>
      <x:c r="AL376" s="250" t="n">
        <x:v>2</x:v>
      </x:c>
      <x:c r="AM376" s="244" t="str">
        <x:f>IF($AH376="Direct",$E376,"")</x:f>
      </x:c>
      <x:c r="AN376" s="245" t="n">
        <x:f>IF($AH376="Direct",$F376,0)</x:f>
        <x:v>0</x:v>
      </x:c>
      <x:c r="AO376" s="246" t="n">
        <x:f>IF($AH376="Direct",$G376,0)</x:f>
        <x:v>0</x:v>
      </x:c>
      <x:c r="AP376" s="176" t="n">
        <x:f>IF($AH376="Direct",1,0)</x:f>
        <x:v>0</x:v>
      </x:c>
      <x:c r="AQ376" s="176" t="n">
        <x:f>IF(AND($AH376="Direct",$F376&gt;0),1,0)</x:f>
        <x:v>0</x:v>
      </x:c>
      <x:c r="AR376" s="176" t="str">
        <x:v>No</x:v>
      </x:c>
    </x:row>
    <x:row r="377">
      <x:c r="A377" s="176" t="str">
        <x:v>Silly Goose Baby Shower Website Invitation, Pink Goose Invite, Canva Template</x:v>
      </x:c>
      <x:c r="B377" s="176" t="str">
        <x:v>https://www.etsy.com/listing/4503590011/silly-goose-baby-shower-website</x:v>
      </x:c>
      <x:c r="C377" s="176" t="str">
        <x:v>MamaBearPaperie</x:v>
      </x:c>
      <x:c r="D377" s="176" t="str">
        <x:v>https://www.etsy.com/shop/MamaBearPaperie</x:v>
      </x:c>
      <x:c r="E377" s="244" t="n">
        <x:v>21.62</x:v>
      </x:c>
      <x:c r="F377" s="245" t="n">
        <x:v>16</x:v>
      </x:c>
      <x:c r="G377" s="246" t="n">
        <x:v>346</x:v>
      </x:c>
      <x:c r="H377" s="247" t="n">
        <x:v>0</x:v>
      </x:c>
      <x:c r="I377" s="245" t="n">
        <x:v>13</x:v>
      </x:c>
      <x:c r="J377" s="245" t="n">
        <x:v>1</x:v>
      </x:c>
      <x:c r="K377" s="176" t="str">
        <x:v>2 Mo.</x:v>
      </x:c>
      <x:c r="L377" s="245" t="n">
        <x:v>48</x:v>
      </x:c>
      <x:c r="M377" s="245" t="n">
        <x:v>1</x:v>
      </x:c>
      <x:c r="N377" s="245" t="n">
        <x:v>1428</x:v>
      </x:c>
      <x:c r="O377" s="176" t="str">
        <x:v>Paper &amp; Party Supplies</x:v>
      </x:c>
      <x:c r="P377" s="245" t="n">
        <x:v>24</x:v>
      </x:c>
      <x:c r="Q377" s="245" t="n">
        <x:v>100</x:v>
      </x:c>
      <x:c r="R377" s="248" t="n">
        <x:v>0.91</x:v>
      </x:c>
      <x:c r="S377" s="245" t="n">
        <x:v>6061</x:v>
      </x:c>
      <x:c r="T377" s="176" t="str">
        <x:v>website invitation,website template,baby shower invite,digital invitation,baby shower website,canva website,invitation with rsvp,silly goose invite,goose baby shower,pink goose website,girl baby shower,a new silly goose,girl goose invite</x:v>
      </x:c>
      <x:c r="U377" s="176" t="str">
        <x:v>website invitation</x:v>
      </x:c>
      <x:c r="V377" s="176" t="str">
        <x:v>website template</x:v>
      </x:c>
      <x:c r="W377" s="176" t="str">
        <x:v>baby shower invite</x:v>
      </x:c>
      <x:c r="X377" s="176" t="str">
        <x:v>digital invitation</x:v>
      </x:c>
      <x:c r="Y377" s="176" t="str">
        <x:v>baby shower website</x:v>
      </x:c>
      <x:c r="Z377" s="176" t="str">
        <x:v>canva website</x:v>
      </x:c>
      <x:c r="AA377" s="176" t="str">
        <x:v>invitation with rsvp</x:v>
      </x:c>
      <x:c r="AB377" s="176" t="str">
        <x:v>silly goose invite</x:v>
      </x:c>
      <x:c r="AC377" s="176" t="str">
        <x:v>goose baby shower</x:v>
      </x:c>
      <x:c r="AD377" s="176" t="str">
        <x:v>pink goose website</x:v>
      </x:c>
      <x:c r="AE377" s="176" t="str">
        <x:v>girl baby shower</x:v>
      </x:c>
      <x:c r="AF377" s="176" t="str">
        <x:v>a new silly goose</x:v>
      </x:c>
      <x:c r="AG377" s="176" t="str">
        <x:v>girl goose invite</x:v>
      </x:c>
      <x:c r="AH377" s="249" t="str">
        <x:v>Adjacent</x:v>
      </x:c>
      <x:c r="AI377" s="249" t="str">
        <x:v>Single invitation</x:v>
      </x:c>
      <x:c r="AJ377" s="249" t="str">
        <x:v>Digital/printable</x:v>
      </x:c>
      <x:c r="AK377" s="249" t="str">
        <x:v>Baby shower invitation without bundle language</x:v>
      </x:c>
      <x:c r="AL377" s="250" t="n">
        <x:v>2</x:v>
      </x:c>
      <x:c r="AM377" s="244" t="str">
        <x:f>IF($AH377="Direct",$E377,"")</x:f>
      </x:c>
      <x:c r="AN377" s="245" t="n">
        <x:f>IF($AH377="Direct",$F377,0)</x:f>
        <x:v>0</x:v>
      </x:c>
      <x:c r="AO377" s="246" t="n">
        <x:f>IF($AH377="Direct",$G377,0)</x:f>
        <x:v>0</x:v>
      </x:c>
      <x:c r="AP377" s="176" t="n">
        <x:f>IF($AH377="Direct",1,0)</x:f>
        <x:v>0</x:v>
      </x:c>
      <x:c r="AQ377" s="176" t="n">
        <x:f>IF(AND($AH377="Direct",$F377&gt;0),1,0)</x:f>
        <x:v>0</x:v>
      </x:c>
      <x:c r="AR377" s="176" t="str">
        <x:v>No</x:v>
      </x:c>
    </x:row>
    <x:row r="378">
      <x:c r="A378" s="176" t="str">
        <x:v>Hand Drawn Bow Baby Shower Invitations: Pink Floral Girl Sprinkle</x:v>
      </x:c>
      <x:c r="B378" s="176" t="str">
        <x:v>https://www.etsy.com/listing/1655466557/hand-drawn-bow-baby-shower-invitations</x:v>
      </x:c>
      <x:c r="C378" s="176" t="str">
        <x:v>SimplySocialDesigns</x:v>
      </x:c>
      <x:c r="D378" s="176" t="str">
        <x:v>https://www.etsy.com/shop/SimplySocialDesigns</x:v>
      </x:c>
      <x:c r="E378" s="244" t="n">
        <x:v>85.99</x:v>
      </x:c>
      <x:c r="F378" s="245" t="n">
        <x:v>4</x:v>
      </x:c>
      <x:c r="G378" s="246" t="n">
        <x:v>344</x:v>
      </x:c>
      <x:c r="H378" s="247" t="n">
        <x:v>-100</x:v>
      </x:c>
      <x:c r="I378" s="245" t="n">
        <x:v>5</x:v>
      </x:c>
      <x:c r="J378" s="245" t="n">
        <x:v>1</x:v>
      </x:c>
      <x:c r="K378" s="176" t="str">
        <x:v>30 Mo.</x:v>
      </x:c>
      <x:c r="L378" s="245" t="n">
        <x:v>136</x:v>
      </x:c>
      <x:c r="M378" s="245" t="n">
        <x:v>0</x:v>
      </x:c>
      <x:c r="N378" s="245" t="n">
        <x:v>3440</x:v>
      </x:c>
      <x:c r="O378" s="176" t="str">
        <x:v>Paper &amp; Party Supplies</x:v>
      </x:c>
      <x:c r="P378" s="245" t="n">
        <x:v>189</x:v>
      </x:c>
      <x:c r="Q378" s="245" t="n">
        <x:v>39</x:v>
      </x:c>
      <x:c r="R378" s="248" t="n">
        <x:v>0.15</x:v>
      </x:c>
      <x:c r="S378" s="245" t="n">
        <x:v>49005</x:v>
      </x:c>
      <x:c r="T378" s="176" t="str">
        <x:v>winter birthday girl,girl first birthday,hand drawn invite,hand drawn border,baby girl shower,baby girl sprinkle,sip and see invite,vintage hand drawn,hand drawn bow,pink bow party,bridal shower brunch,pink and white,pink coquette bow</x:v>
      </x:c>
      <x:c r="U378" s="176" t="str">
        <x:v>winter birthday girl</x:v>
      </x:c>
      <x:c r="V378" s="176" t="str">
        <x:v>girl first birthday</x:v>
      </x:c>
      <x:c r="W378" s="176" t="str">
        <x:v>hand drawn invite</x:v>
      </x:c>
      <x:c r="X378" s="176" t="str">
        <x:v>hand drawn border</x:v>
      </x:c>
      <x:c r="Y378" s="176" t="str">
        <x:v>baby girl shower</x:v>
      </x:c>
      <x:c r="Z378" s="176" t="str">
        <x:v>baby girl sprinkle</x:v>
      </x:c>
      <x:c r="AA378" s="176" t="str">
        <x:v>sip and see invite</x:v>
      </x:c>
      <x:c r="AB378" s="176" t="str">
        <x:v>vintage hand drawn</x:v>
      </x:c>
      <x:c r="AC378" s="176" t="str">
        <x:v>hand drawn bow</x:v>
      </x:c>
      <x:c r="AD378" s="176" t="str">
        <x:v>pink bow party</x:v>
      </x:c>
      <x:c r="AE378" s="176" t="str">
        <x:v>bridal shower brunch</x:v>
      </x:c>
      <x:c r="AF378" s="176" t="str">
        <x:v>pink and white</x:v>
      </x:c>
      <x:c r="AG378" s="176" t="str">
        <x:v>pink coquette bow</x:v>
      </x:c>
      <x:c r="AH378" s="249" t="str">
        <x:v>Adjacent</x:v>
      </x:c>
      <x:c r="AI378" s="249" t="str">
        <x:v>Single invitation</x:v>
      </x:c>
      <x:c r="AJ378" s="249" t="str">
        <x:v>Unclear format</x:v>
      </x:c>
      <x:c r="AK378" s="249" t="str">
        <x:v>Baby shower invitation without bundle language</x:v>
      </x:c>
      <x:c r="AL378" s="250" t="n">
        <x:v>30</x:v>
      </x:c>
      <x:c r="AM378" s="244" t="str">
        <x:f>IF($AH378="Direct",$E378,"")</x:f>
      </x:c>
      <x:c r="AN378" s="245" t="n">
        <x:f>IF($AH378="Direct",$F378,0)</x:f>
        <x:v>0</x:v>
      </x:c>
      <x:c r="AO378" s="246" t="n">
        <x:f>IF($AH378="Direct",$G378,0)</x:f>
        <x:v>0</x:v>
      </x:c>
      <x:c r="AP378" s="176" t="n">
        <x:f>IF($AH378="Direct",1,0)</x:f>
        <x:v>0</x:v>
      </x:c>
      <x:c r="AQ378" s="176" t="n">
        <x:f>IF(AND($AH378="Direct",$F378&gt;0),1,0)</x:f>
        <x:v>0</x:v>
      </x:c>
      <x:c r="AR378" s="176" t="str">
        <x:v>No</x:v>
      </x:c>
    </x:row>
    <x:row r="379">
      <x:c r="A379" s="176" t="str">
        <x:v>Ciao Baby Amalfi Coast Baby Shower Essentials Bundle, Mediterranean Citrus Lemon Theme, Editable in Canva</x:v>
      </x:c>
      <x:c r="B379" s="176" t="str">
        <x:v>https://www.etsy.com/listing/4464046394/ciao-baby-amalfi-coast-baby-shower</x:v>
      </x:c>
      <x:c r="C379" s="176" t="str">
        <x:v>TheQuietPlanner</x:v>
      </x:c>
      <x:c r="D379" s="176" t="str">
        <x:v>https://www.etsy.com/shop/TheQuietPlanner</x:v>
      </x:c>
      <x:c r="E379" s="244" t="n">
        <x:v>22.87</x:v>
      </x:c>
      <x:c r="F379" s="245" t="n">
        <x:v>15</x:v>
      </x:c>
      <x:c r="G379" s="246" t="n">
        <x:v>343</x:v>
      </x:c>
      <x:c r="H379" s="247" t="n">
        <x:v>0</x:v>
      </x:c>
      <x:c r="I379" s="245" t="n">
        <x:v>15</x:v>
      </x:c>
      <x:c r="J379" s="245" t="n">
        <x:v>1</x:v>
      </x:c>
      <x:c r="K379" s="176" t="str">
        <x:v>6 Mo.</x:v>
      </x:c>
      <x:c r="L379" s="245" t="n">
        <x:v>7</x:v>
      </x:c>
      <x:c r="M379" s="245" t="n">
        <x:v>0</x:v>
      </x:c>
      <x:c r="N379" s="245" t="n">
        <x:v>233</x:v>
      </x:c>
      <x:c r="O379" s="176" t="str">
        <x:v>Paper &amp; Party Supplies</x:v>
      </x:c>
      <x:c r="P379" s="245" t="n">
        <x:v>19</x:v>
      </x:c>
      <x:c r="Q379" s="245" t="n">
        <x:v>0</x:v>
      </x:c>
      <x:c r="R379" s="248" t="n">
        <x:v>6.44</x:v>
      </x:c>
      <x:c r="S379" s="245" t="n">
        <x:v>13513</x:v>
      </x:c>
      <x:c r="T379" s="176" t="str">
        <x:v>lemon baby shower,ciao bambino,baby shower bundle,baby shower decor,baby shower invite,baby shower games,baby shower set,lemon baby brunch,ciao baby shower,italian baby shower,positano baby shower,mediterranean shower,citrus baby shower</x:v>
      </x:c>
      <x:c r="U379" s="176" t="str">
        <x:v>lemon baby shower</x:v>
      </x:c>
      <x:c r="V379" s="176" t="str">
        <x:v>ciao bambino</x:v>
      </x:c>
      <x:c r="W379" s="176" t="str">
        <x:v>baby shower bundle</x:v>
      </x:c>
      <x:c r="X379" s="176" t="str">
        <x:v>baby shower decor</x:v>
      </x:c>
      <x:c r="Y379" s="176" t="str">
        <x:v>baby shower invite</x:v>
      </x:c>
      <x:c r="Z379" s="176" t="str">
        <x:v>baby shower games</x:v>
      </x:c>
      <x:c r="AA379" s="176" t="str">
        <x:v>baby shower set</x:v>
      </x:c>
      <x:c r="AB379" s="176" t="str">
        <x:v>lemon baby brunch</x:v>
      </x:c>
      <x:c r="AC379" s="176" t="str">
        <x:v>ciao baby shower</x:v>
      </x:c>
      <x:c r="AD379" s="176" t="str">
        <x:v>italian baby shower</x:v>
      </x:c>
      <x:c r="AE379" s="176" t="str">
        <x:v>positano baby shower</x:v>
      </x:c>
      <x:c r="AF379" s="176" t="str">
        <x:v>mediterranean shower</x:v>
      </x:c>
      <x:c r="AG379" s="176" t="str">
        <x:v>citrus baby shower</x:v>
      </x:c>
      <x:c r="AH379" s="249" t="str">
        <x:v>Adjacent</x:v>
      </x:c>
      <x:c r="AI379" s="249" t="str">
        <x:v>Other bundle</x:v>
      </x:c>
      <x:c r="AJ379" s="249" t="str">
        <x:v>Digital/printable</x:v>
      </x:c>
      <x:c r="AK379" s="249" t="str">
        <x:v>Baby shower bundle without invitation language</x:v>
      </x:c>
      <x:c r="AL379" s="250" t="n">
        <x:v>6</x:v>
      </x:c>
      <x:c r="AM379" s="244" t="str">
        <x:f>IF($AH379="Direct",$E379,"")</x:f>
      </x:c>
      <x:c r="AN379" s="245" t="n">
        <x:f>IF($AH379="Direct",$F379,0)</x:f>
        <x:v>0</x:v>
      </x:c>
      <x:c r="AO379" s="246" t="n">
        <x:f>IF($AH379="Direct",$G379,0)</x:f>
        <x:v>0</x:v>
      </x:c>
      <x:c r="AP379" s="176" t="n">
        <x:f>IF($AH379="Direct",1,0)</x:f>
        <x:v>0</x:v>
      </x:c>
      <x:c r="AQ379" s="176" t="n">
        <x:f>IF(AND($AH379="Direct",$F379&gt;0),1,0)</x:f>
        <x:v>0</x:v>
      </x:c>
      <x:c r="AR379" s="176" t="str">
        <x:v>No</x:v>
      </x:c>
    </x:row>
    <x:row r="380">
      <x:c r="A380" s="176" t="str">
        <x:v>Boho Girl Clothesline Baby Shower Invitation Bundle, Watercolor Blush Pink Baby Clothes, Editable Canva Template</x:v>
      </x:c>
      <x:c r="B380" s="176" t="str">
        <x:v>https://www.etsy.com/listing/1748479721/boho-girl-clothesline-baby-shower</x:v>
      </x:c>
      <x:c r="C380" s="176" t="str">
        <x:v>remremdesigns</x:v>
      </x:c>
      <x:c r="D380" s="176" t="str">
        <x:v>https://www.etsy.com/shop/remremdesigns</x:v>
      </x:c>
      <x:c r="E380" s="244" t="n">
        <x:v>12.23</x:v>
      </x:c>
      <x:c r="F380" s="245" t="n">
        <x:v>28</x:v>
      </x:c>
      <x:c r="G380" s="246" t="n">
        <x:v>342</x:v>
      </x:c>
      <x:c r="H380" s="247" t="n">
        <x:v>0</x:v>
      </x:c>
      <x:c r="I380" s="245" t="n">
        <x:v>340</x:v>
      </x:c>
      <x:c r="J380" s="245" t="n">
        <x:v>25</x:v>
      </x:c>
      <x:c r="K380" s="176" t="str">
        <x:v>25 Mo.</x:v>
      </x:c>
      <x:c r="L380" s="245" t="n">
        <x:v>429</x:v>
      </x:c>
      <x:c r="M380" s="245" t="n">
        <x:v>1</x:v>
      </x:c>
      <x:c r="N380" s="245" t="n">
        <x:v>11355</x:v>
      </x:c>
      <x:c r="O380" s="176" t="str">
        <x:v>Paper &amp; Party Supplies</x:v>
      </x:c>
      <x:c r="P380" s="245" t="n">
        <x:v>27</x:v>
      </x:c>
      <x:c r="Q380" s="245" t="n">
        <x:v>100</x:v>
      </x:c>
      <x:c r="R380" s="248" t="n">
        <x:v>2.99</x:v>
      </x:c>
      <x:c r="S380" s="245" t="n">
        <x:v>19098</x:v>
      </x:c>
      <x:c r="T380" s="176" t="str">
        <x:v>boho girl baby,girl baby clothes,baby clothesline,blush pink,neutral boho,boho baby shower,baby girl invitation,canva template,sweet baby girl,minimalist,floral watercolor,baby shower invite,simple baby invite</x:v>
      </x:c>
      <x:c r="U380" s="176" t="str">
        <x:v>boho girl baby</x:v>
      </x:c>
      <x:c r="V380" s="176" t="str">
        <x:v>girl baby clothes</x:v>
      </x:c>
      <x:c r="W380" s="176" t="str">
        <x:v>baby clothesline</x:v>
      </x:c>
      <x:c r="X380" s="176" t="str">
        <x:v>blush pink</x:v>
      </x:c>
      <x:c r="Y380" s="176" t="str">
        <x:v>neutral boho</x:v>
      </x:c>
      <x:c r="Z380" s="176" t="str">
        <x:v>boho baby shower</x:v>
      </x:c>
      <x:c r="AA380" s="176" t="str">
        <x:v>baby girl invitation</x:v>
      </x:c>
      <x:c r="AB380" s="176" t="str">
        <x:v>canva template</x:v>
      </x:c>
      <x:c r="AC380" s="176" t="str">
        <x:v>sweet baby girl</x:v>
      </x:c>
      <x:c r="AD380" s="176" t="str">
        <x:v>minimalist</x:v>
      </x:c>
      <x:c r="AE380" s="176" t="str">
        <x:v>floral watercolor</x:v>
      </x:c>
      <x:c r="AF380" s="176" t="str">
        <x:v>baby shower invite</x:v>
      </x:c>
      <x:c r="AG380" s="176" t="str">
        <x:v>simple baby invite</x:v>
      </x:c>
      <x:c r="AH380" s="249" t="str">
        <x:v>Direct</x:v>
      </x:c>
      <x:c r="AI380" s="249" t="str">
        <x:v>Invitation suite</x:v>
      </x:c>
      <x:c r="AJ380" s="249" t="str">
        <x:v>Digital/printable</x:v>
      </x:c>
      <x:c r="AK380" s="249" t="str">
        <x:v>Title explicitly combines baby shower + invitation + bundle/set/suite</x:v>
      </x:c>
      <x:c r="AL380" s="250" t="n">
        <x:v>25</x:v>
      </x:c>
      <x:c r="AM380" s="244" t="n">
        <x:f>IF($AH380="Direct",$E380,"")</x:f>
        <x:v>12.23</x:v>
      </x:c>
      <x:c r="AN380" s="245" t="n">
        <x:f>IF($AH380="Direct",$F380,0)</x:f>
        <x:v>28</x:v>
      </x:c>
      <x:c r="AO380" s="246" t="n">
        <x:f>IF($AH380="Direct",$G380,0)</x:f>
        <x:v>342</x:v>
      </x:c>
      <x:c r="AP380" s="176" t="n">
        <x:f>IF($AH380="Direct",1,0)</x:f>
        <x:v>1</x:v>
      </x:c>
      <x:c r="AQ380" s="176" t="n">
        <x:f>IF(AND($AH380="Direct",$F380&gt;0),1,0)</x:f>
        <x:v>1</x:v>
      </x:c>
      <x:c r="AR380" s="176" t="str">
        <x:v>No</x:v>
      </x:c>
    </x:row>
    <x:row r="381">
      <x:c r="A381" s="176" t="str">
        <x:v>A New Chapter Begins Storybook Baby Shower Invitation Bundle, Blue Green Book Theme, Boy Baby Shower Invite, Editable Canva Template</x:v>
      </x:c>
      <x:c r="B381" s="176" t="str">
        <x:v>https://www.etsy.com/listing/4351796945/a-new-chapter-begins-storybook-baby</x:v>
      </x:c>
      <x:c r="C381" s="176" t="str">
        <x:v>remremdesigns</x:v>
      </x:c>
      <x:c r="D381" s="176" t="str">
        <x:v>https://www.etsy.com/shop/remremdesigns</x:v>
      </x:c>
      <x:c r="E381" s="244" t="n">
        <x:v>12.23</x:v>
      </x:c>
      <x:c r="F381" s="245" t="n">
        <x:v>28</x:v>
      </x:c>
      <x:c r="G381" s="246" t="n">
        <x:v>342</x:v>
      </x:c>
      <x:c r="H381" s="247" t="n">
        <x:v>200</x:v>
      </x:c>
      <x:c r="I381" s="245" t="n">
        <x:v>299</x:v>
      </x:c>
      <x:c r="J381" s="245" t="n">
        <x:v>22</x:v>
      </x:c>
      <x:c r="K381" s="176" t="str">
        <x:v>11 Mo.</x:v>
      </x:c>
      <x:c r="L381" s="245" t="n">
        <x:v>486</x:v>
      </x:c>
      <x:c r="M381" s="245" t="n">
        <x:v>2</x:v>
      </x:c>
      <x:c r="N381" s="245" t="n">
        <x:v>9870</x:v>
      </x:c>
      <x:c r="O381" s="176" t="str">
        <x:v>Paper &amp; Party Supplies</x:v>
      </x:c>
      <x:c r="P381" s="245" t="n">
        <x:v>27</x:v>
      </x:c>
      <x:c r="Q381" s="245" t="n">
        <x:v>100</x:v>
      </x:c>
      <x:c r="R381" s="248" t="n">
        <x:v>3.03</x:v>
      </x:c>
      <x:c r="S381" s="245" t="n">
        <x:v>19098</x:v>
      </x:c>
      <x:c r="T381" s="176" t="str">
        <x:v>a new chapter,book baby shower,boy baby shower,unique baby shower,book theme decor,baby shower bundle,floral botanical,watercolor minimal,chapter book invite,storybook invitation,blue green books,book stack,canva template</x:v>
      </x:c>
      <x:c r="U381" s="176" t="str">
        <x:v>a new chapter</x:v>
      </x:c>
      <x:c r="V381" s="176" t="str">
        <x:v>book baby shower</x:v>
      </x:c>
      <x:c r="W381" s="176" t="str">
        <x:v>boy baby shower</x:v>
      </x:c>
      <x:c r="X381" s="176" t="str">
        <x:v>unique baby shower</x:v>
      </x:c>
      <x:c r="Y381" s="176" t="str">
        <x:v>book theme decor</x:v>
      </x:c>
      <x:c r="Z381" s="176" t="str">
        <x:v>baby shower bundle</x:v>
      </x:c>
      <x:c r="AA381" s="176" t="str">
        <x:v>floral botanical</x:v>
      </x:c>
      <x:c r="AB381" s="176" t="str">
        <x:v>watercolor minimal</x:v>
      </x:c>
      <x:c r="AC381" s="176" t="str">
        <x:v>chapter book invite</x:v>
      </x:c>
      <x:c r="AD381" s="176" t="str">
        <x:v>storybook invitation</x:v>
      </x:c>
      <x:c r="AE381" s="176" t="str">
        <x:v>blue green books</x:v>
      </x:c>
      <x:c r="AF381" s="176" t="str">
        <x:v>book stack</x:v>
      </x:c>
      <x:c r="AG381" s="176" t="str">
        <x:v>canva template</x:v>
      </x:c>
      <x:c r="AH381" s="249" t="str">
        <x:v>Direct</x:v>
      </x:c>
      <x:c r="AI381" s="249" t="str">
        <x:v>Invitation suite</x:v>
      </x:c>
      <x:c r="AJ381" s="249" t="str">
        <x:v>Digital/printable</x:v>
      </x:c>
      <x:c r="AK381" s="249" t="str">
        <x:v>Title explicitly combines baby shower + invitation + bundle/set/suite</x:v>
      </x:c>
      <x:c r="AL381" s="250" t="n">
        <x:v>11</x:v>
      </x:c>
      <x:c r="AM381" s="244" t="n">
        <x:f>IF($AH381="Direct",$E381,"")</x:f>
        <x:v>12.23</x:v>
      </x:c>
      <x:c r="AN381" s="245" t="n">
        <x:f>IF($AH381="Direct",$F381,0)</x:f>
        <x:v>28</x:v>
      </x:c>
      <x:c r="AO381" s="246" t="n">
        <x:f>IF($AH381="Direct",$G381,0)</x:f>
        <x:v>342</x:v>
      </x:c>
      <x:c r="AP381" s="176" t="n">
        <x:f>IF($AH381="Direct",1,0)</x:f>
        <x:v>1</x:v>
      </x:c>
      <x:c r="AQ381" s="176" t="n">
        <x:f>IF(AND($AH381="Direct",$F381&gt;0),1,0)</x:f>
        <x:v>1</x:v>
      </x:c>
      <x:c r="AR381" s="176" t="str">
        <x:v>No</x:v>
      </x:c>
    </x:row>
    <x:row r="382">
      <x:c r="A382" s="176" t="str">
        <x:v>Baby Shower RSVP Website, Baby In Bloom Invitation, Girl Baby Shower Evite, Baby Registry, Editable Canva Template</x:v>
      </x:c>
      <x:c r="B382" s="176" t="str">
        <x:v>https://www.etsy.com/listing/4513627390/baby-shower-rsvp-website-baby-in-bloom</x:v>
      </x:c>
      <x:c r="C382" s="176" t="str">
        <x:v>Templates4branding</x:v>
      </x:c>
      <x:c r="D382" s="176" t="str">
        <x:v>https://www.etsy.com/shop/Templates4branding</x:v>
      </x:c>
      <x:c r="E382" s="244" t="n">
        <x:v>30.82</x:v>
      </x:c>
      <x:c r="F382" s="245" t="n">
        <x:v>11</x:v>
      </x:c>
      <x:c r="G382" s="246" t="n">
        <x:v>340</x:v>
      </x:c>
      <x:c r="H382" s="247" t="n">
        <x:v>0</x:v>
      </x:c>
      <x:c r="I382" s="245" t="n">
        <x:v>42</x:v>
      </x:c>
      <x:c r="J382" s="245" t="n">
        <x:v>2</x:v>
      </x:c>
      <x:c r="K382" s="176" t="str">
        <x:v>2 Mo.</x:v>
      </x:c>
      <x:c r="L382" s="245" t="n">
        <x:v>113</x:v>
      </x:c>
      <x:c r="M382" s="245" t="n">
        <x:v>1</x:v>
      </x:c>
      <x:c r="N382" s="245" t="n">
        <x:v>4908</x:v>
      </x:c>
      <x:c r="O382" s="176" t="str">
        <x:v>Paper &amp; Party Supplies</x:v>
      </x:c>
      <x:c r="P382" s="245" t="n">
        <x:v>43</x:v>
      </x:c>
      <x:c r="Q382" s="245" t="n">
        <x:v>100</x:v>
      </x:c>
      <x:c r="R382" s="248" t="n">
        <x:v>0.86</x:v>
      </x:c>
      <x:c r="S382" s="245" t="n">
        <x:v>39785</x:v>
      </x:c>
      <x:c r="T382" s="176" t="str">
        <x:v>floral baby shower,girl baby shower,baby in bloom,website template,mobile invite,pink baby shower,modern baby invite,baby shower envelope,baby shower rsvp,girl shower invite,canva baby invite,text invitation baby,baby girl digital</x:v>
      </x:c>
      <x:c r="U382" s="176" t="str">
        <x:v>floral baby shower</x:v>
      </x:c>
      <x:c r="V382" s="176" t="str">
        <x:v>girl baby shower</x:v>
      </x:c>
      <x:c r="W382" s="176" t="str">
        <x:v>baby in bloom</x:v>
      </x:c>
      <x:c r="X382" s="176" t="str">
        <x:v>website template</x:v>
      </x:c>
      <x:c r="Y382" s="176" t="str">
        <x:v>mobile invite</x:v>
      </x:c>
      <x:c r="Z382" s="176" t="str">
        <x:v>pink baby shower</x:v>
      </x:c>
      <x:c r="AA382" s="176" t="str">
        <x:v>modern baby invite</x:v>
      </x:c>
      <x:c r="AB382" s="176" t="str">
        <x:v>baby shower envelope</x:v>
      </x:c>
      <x:c r="AC382" s="176" t="str">
        <x:v>baby shower rsvp</x:v>
      </x:c>
      <x:c r="AD382" s="176" t="str">
        <x:v>girl shower invite</x:v>
      </x:c>
      <x:c r="AE382" s="176" t="str">
        <x:v>canva baby invite</x:v>
      </x:c>
      <x:c r="AF382" s="176" t="str">
        <x:v>text invitation baby</x:v>
      </x:c>
      <x:c r="AG382" s="176" t="str">
        <x:v>baby girl digital</x:v>
      </x:c>
      <x:c r="AH382" s="249" t="str">
        <x:v>Adjacent</x:v>
      </x:c>
      <x:c r="AI382" s="249" t="str">
        <x:v>Single invitation</x:v>
      </x:c>
      <x:c r="AJ382" s="249" t="str">
        <x:v>Digital/printable</x:v>
      </x:c>
      <x:c r="AK382" s="249" t="str">
        <x:v>Baby shower invitation without bundle language</x:v>
      </x:c>
      <x:c r="AL382" s="250" t="n">
        <x:v>2</x:v>
      </x:c>
      <x:c r="AM382" s="244" t="str">
        <x:f>IF($AH382="Direct",$E382,"")</x:f>
      </x:c>
      <x:c r="AN382" s="245" t="n">
        <x:f>IF($AH382="Direct",$F382,0)</x:f>
        <x:v>0</x:v>
      </x:c>
      <x:c r="AO382" s="246" t="n">
        <x:f>IF($AH382="Direct",$G382,0)</x:f>
        <x:v>0</x:v>
      </x:c>
      <x:c r="AP382" s="176" t="n">
        <x:f>IF($AH382="Direct",1,0)</x:f>
        <x:v>0</x:v>
      </x:c>
      <x:c r="AQ382" s="176" t="n">
        <x:f>IF(AND($AH382="Direct",$F382&gt;0),1,0)</x:f>
        <x:v>0</x:v>
      </x:c>
      <x:c r="AR382" s="176" t="str">
        <x:v>No</x:v>
      </x:c>
    </x:row>
    <x:row r="383">
      <x:c r="A383" s="176" t="str">
        <x:v>She is Ready to Pop Invitation Digital, Ready to Pop Baby Shower Invitation Boy, RSVP Baby Shower Invite RPBBS001</x:v>
      </x:c>
      <x:c r="B383" s="176" t="str">
        <x:v>https://www.etsy.com/listing/4475900485/she-is-ready-to-pop-invitation-digital</x:v>
      </x:c>
      <x:c r="C383" s="176" t="str">
        <x:v>LittleCutieParty</x:v>
      </x:c>
      <x:c r="D383" s="176" t="str">
        <x:v>https://www.etsy.com/shop/LittleCutieParty</x:v>
      </x:c>
      <x:c r="E383" s="244" t="n">
        <x:v>20</x:v>
      </x:c>
      <x:c r="F383" s="245" t="n">
        <x:v>17</x:v>
      </x:c>
      <x:c r="G383" s="246" t="n">
        <x:v>340</x:v>
      </x:c>
      <x:c r="H383" s="247" t="n">
        <x:v>0</x:v>
      </x:c>
      <x:c r="I383" s="245" t="n">
        <x:v>72</x:v>
      </x:c>
      <x:c r="J383" s="245" t="n">
        <x:v>5</x:v>
      </x:c>
      <x:c r="K383" s="176" t="str">
        <x:v>4 Mo.</x:v>
      </x:c>
      <x:c r="L383" s="245" t="n">
        <x:v>152</x:v>
      </x:c>
      <x:c r="M383" s="245" t="n">
        <x:v>1</x:v>
      </x:c>
      <x:c r="N383" s="245" t="n">
        <x:v>4042</x:v>
      </x:c>
      <x:c r="O383" s="176" t="str">
        <x:v>Paper &amp; Party Supplies</x:v>
      </x:c>
      <x:c r="P383" s="245" t="n">
        <x:v>121</x:v>
      </x:c>
      <x:c r="Q383" s="245" t="n">
        <x:v>100</x:v>
      </x:c>
      <x:c r="R383" s="248" t="n">
        <x:v>1.78</x:v>
      </x:c>
      <x:c r="S383" s="245" t="n">
        <x:v>11166</x:v>
      </x:c>
      <x:c r="T383" s="176" t="str">
        <x:v>rsvp trackable,clickable invitation,invitation rsvp,editable canva,rsvp baby shower,ready to pop,she is ready to pop,she ready to pop,ready to pop baby,she's ready to pop,soda baby shower,ready to pop blue,ready to pop boy</x:v>
      </x:c>
      <x:c r="U383" s="176" t="str">
        <x:v>rsvp trackable</x:v>
      </x:c>
      <x:c r="V383" s="176" t="str">
        <x:v>clickable invitation</x:v>
      </x:c>
      <x:c r="W383" s="176" t="str">
        <x:v>invitation rsvp</x:v>
      </x:c>
      <x:c r="X383" s="176" t="str">
        <x:v>editable canva</x:v>
      </x:c>
      <x:c r="Y383" s="176" t="str">
        <x:v>rsvp baby shower</x:v>
      </x:c>
      <x:c r="Z383" s="176" t="str">
        <x:v>ready to pop</x:v>
      </x:c>
      <x:c r="AA383" s="176" t="str">
        <x:v>she is ready to pop</x:v>
      </x:c>
      <x:c r="AB383" s="176" t="str">
        <x:v>she ready to pop</x:v>
      </x:c>
      <x:c r="AC383" s="176" t="str">
        <x:v>ready to pop baby</x:v>
      </x:c>
      <x:c r="AD383" s="176" t="str">
        <x:v>she's ready to pop</x:v>
      </x:c>
      <x:c r="AE383" s="176" t="str">
        <x:v>soda baby shower</x:v>
      </x:c>
      <x:c r="AF383" s="176" t="str">
        <x:v>ready to pop blue</x:v>
      </x:c>
      <x:c r="AG383" s="176" t="str">
        <x:v>ready to pop boy</x:v>
      </x:c>
      <x:c r="AH383" s="249" t="str">
        <x:v>Adjacent</x:v>
      </x:c>
      <x:c r="AI383" s="249" t="str">
        <x:v>Single invitation</x:v>
      </x:c>
      <x:c r="AJ383" s="249" t="str">
        <x:v>Digital/printable</x:v>
      </x:c>
      <x:c r="AK383" s="249" t="str">
        <x:v>Baby shower invitation without bundle language</x:v>
      </x:c>
      <x:c r="AL383" s="250" t="n">
        <x:v>4</x:v>
      </x:c>
      <x:c r="AM383" s="244" t="str">
        <x:f>IF($AH383="Direct",$E383,"")</x:f>
      </x:c>
      <x:c r="AN383" s="245" t="n">
        <x:f>IF($AH383="Direct",$F383,0)</x:f>
        <x:v>0</x:v>
      </x:c>
      <x:c r="AO383" s="246" t="n">
        <x:f>IF($AH383="Direct",$G383,0)</x:f>
        <x:v>0</x:v>
      </x:c>
      <x:c r="AP383" s="176" t="n">
        <x:f>IF($AH383="Direct",1,0)</x:f>
        <x:v>0</x:v>
      </x:c>
      <x:c r="AQ383" s="176" t="n">
        <x:f>IF(AND($AH383="Direct",$F383&gt;0),1,0)</x:f>
        <x:v>0</x:v>
      </x:c>
      <x:c r="AR383" s="176" t="str">
        <x:v>No</x:v>
      </x:c>
    </x:row>
    <x:row r="384">
      <x:c r="A384" s="176" t="str">
        <x:v>Ready to Pop Invitation Girl, Ready to Pop Baby Shower Girl, RSVP Baby Shower Invitation Digital RPPBS002</x:v>
      </x:c>
      <x:c r="B384" s="176" t="str">
        <x:v>https://www.etsy.com/listing/4475909776/ready-to-pop-invitation-girl-ready-to</x:v>
      </x:c>
      <x:c r="C384" s="176" t="str">
        <x:v>LittleCutieParty</x:v>
      </x:c>
      <x:c r="D384" s="176" t="str">
        <x:v>https://www.etsy.com/shop/LittleCutieParty</x:v>
      </x:c>
      <x:c r="E384" s="244" t="n">
        <x:v>20</x:v>
      </x:c>
      <x:c r="F384" s="245" t="n">
        <x:v>17</x:v>
      </x:c>
      <x:c r="G384" s="246" t="n">
        <x:v>340</x:v>
      </x:c>
      <x:c r="H384" s="247" t="n">
        <x:v>0</x:v>
      </x:c>
      <x:c r="I384" s="245" t="n">
        <x:v>32</x:v>
      </x:c>
      <x:c r="J384" s="245" t="n">
        <x:v>2</x:v>
      </x:c>
      <x:c r="K384" s="176" t="str">
        <x:v>4 Mo.</x:v>
      </x:c>
      <x:c r="L384" s="245" t="n">
        <x:v>28</x:v>
      </x:c>
      <x:c r="M384" s="245" t="n">
        <x:v>1</x:v>
      </x:c>
      <x:c r="N384" s="245" t="n">
        <x:v>729</x:v>
      </x:c>
      <x:c r="O384" s="176" t="str">
        <x:v>Paper &amp; Party Supplies</x:v>
      </x:c>
      <x:c r="P384" s="245" t="n">
        <x:v>121</x:v>
      </x:c>
      <x:c r="Q384" s="245" t="n">
        <x:v>51</x:v>
      </x:c>
      <x:c r="R384" s="248" t="n">
        <x:v>4.39</x:v>
      </x:c>
      <x:c r="S384" s="245" t="n">
        <x:v>11166</x:v>
      </x:c>
      <x:c r="T384" s="176" t="str">
        <x:v>rsvp trackable,clickable invitation,invitation rsvp,editable canva,rsvp baby shower,ready to pop,she is ready to pop,she ready to pop,ready to pop baby,she's ready to pop,soda baby shower,ready to pop pink,ready to pop girl</x:v>
      </x:c>
      <x:c r="U384" s="176" t="str">
        <x:v>rsvp trackable</x:v>
      </x:c>
      <x:c r="V384" s="176" t="str">
        <x:v>clickable invitation</x:v>
      </x:c>
      <x:c r="W384" s="176" t="str">
        <x:v>invitation rsvp</x:v>
      </x:c>
      <x:c r="X384" s="176" t="str">
        <x:v>editable canva</x:v>
      </x:c>
      <x:c r="Y384" s="176" t="str">
        <x:v>rsvp baby shower</x:v>
      </x:c>
      <x:c r="Z384" s="176" t="str">
        <x:v>ready to pop</x:v>
      </x:c>
      <x:c r="AA384" s="176" t="str">
        <x:v>she is ready to pop</x:v>
      </x:c>
      <x:c r="AB384" s="176" t="str">
        <x:v>she ready to pop</x:v>
      </x:c>
      <x:c r="AC384" s="176" t="str">
        <x:v>ready to pop baby</x:v>
      </x:c>
      <x:c r="AD384" s="176" t="str">
        <x:v>she's ready to pop</x:v>
      </x:c>
      <x:c r="AE384" s="176" t="str">
        <x:v>soda baby shower</x:v>
      </x:c>
      <x:c r="AF384" s="176" t="str">
        <x:v>ready to pop pink</x:v>
      </x:c>
      <x:c r="AG384" s="176" t="str">
        <x:v>ready to pop girl</x:v>
      </x:c>
      <x:c r="AH384" s="249" t="str">
        <x:v>Adjacent</x:v>
      </x:c>
      <x:c r="AI384" s="249" t="str">
        <x:v>Single invitation</x:v>
      </x:c>
      <x:c r="AJ384" s="249" t="str">
        <x:v>Digital/printable</x:v>
      </x:c>
      <x:c r="AK384" s="249" t="str">
        <x:v>Baby shower invitation without bundle language</x:v>
      </x:c>
      <x:c r="AL384" s="250" t="n">
        <x:v>4</x:v>
      </x:c>
      <x:c r="AM384" s="244" t="str">
        <x:f>IF($AH384="Direct",$E384,"")</x:f>
      </x:c>
      <x:c r="AN384" s="245" t="n">
        <x:f>IF($AH384="Direct",$F384,0)</x:f>
        <x:v>0</x:v>
      </x:c>
      <x:c r="AO384" s="246" t="n">
        <x:f>IF($AH384="Direct",$G384,0)</x:f>
        <x:v>0</x:v>
      </x:c>
      <x:c r="AP384" s="176" t="n">
        <x:f>IF($AH384="Direct",1,0)</x:f>
        <x:v>0</x:v>
      </x:c>
      <x:c r="AQ384" s="176" t="n">
        <x:f>IF(AND($AH384="Direct",$F384&gt;0),1,0)</x:f>
        <x:v>0</x:v>
      </x:c>
      <x:c r="AR384" s="176" t="str">
        <x:v>No</x:v>
      </x:c>
    </x:row>
    <x:row r="385">
      <x:c r="A385" s="176" t="str">
        <x:v>A Little Piece of Heaven Digital Invite, Gender Neutral Beige Baby Shower Invite, RSVP Tracker LPHBS001</x:v>
      </x:c>
      <x:c r="B385" s="176" t="str">
        <x:v>https://www.etsy.com/listing/4440908998/a-little-piece-of-heaven-digital-invite</x:v>
      </x:c>
      <x:c r="C385" s="176" t="str">
        <x:v>LittleCutieParty</x:v>
      </x:c>
      <x:c r="D385" s="176" t="str">
        <x:v>https://www.etsy.com/shop/LittleCutieParty</x:v>
      </x:c>
      <x:c r="E385" s="244" t="n">
        <x:v>20</x:v>
      </x:c>
      <x:c r="F385" s="245" t="n">
        <x:v>17</x:v>
      </x:c>
      <x:c r="G385" s="246" t="n">
        <x:v>340</x:v>
      </x:c>
      <x:c r="H385" s="247" t="n">
        <x:v>0</x:v>
      </x:c>
      <x:c r="I385" s="245" t="n">
        <x:v>32</x:v>
      </x:c>
      <x:c r="J385" s="245" t="n">
        <x:v>2</x:v>
      </x:c>
      <x:c r="K385" s="176" t="str">
        <x:v>6 Mo.</x:v>
      </x:c>
      <x:c r="L385" s="245" t="n">
        <x:v>18</x:v>
      </x:c>
      <x:c r="M385" s="245" t="n">
        <x:v>0</x:v>
      </x:c>
      <x:c r="N385" s="245" t="n">
        <x:v>476</x:v>
      </x:c>
      <x:c r="O385" s="176" t="str">
        <x:v>Paper &amp; Party Supplies</x:v>
      </x:c>
      <x:c r="P385" s="245" t="n">
        <x:v>121</x:v>
      </x:c>
      <x:c r="Q385" s="245" t="n">
        <x:v>33</x:v>
      </x:c>
      <x:c r="R385" s="248" t="n">
        <x:v>6.72</x:v>
      </x:c>
      <x:c r="S385" s="245" t="n">
        <x:v>11166</x:v>
      </x:c>
      <x:c r="T385" s="176" t="str">
        <x:v>rsvp trackable,baby shower,clickable invitation,invitation rsvp,editable canva,a piece of heaven,piece of heaven,a little piece,cloud baby shower,heaven theme baby,heaven sent invite,heaven sent,heaven invitation</x:v>
      </x:c>
      <x:c r="U385" s="176" t="str">
        <x:v>rsvp trackable</x:v>
      </x:c>
      <x:c r="V385" s="176" t="str">
        <x:v>baby shower</x:v>
      </x:c>
      <x:c r="W385" s="176" t="str">
        <x:v>clickable invitation</x:v>
      </x:c>
      <x:c r="X385" s="176" t="str">
        <x:v>invitation rsvp</x:v>
      </x:c>
      <x:c r="Y385" s="176" t="str">
        <x:v>editable canva</x:v>
      </x:c>
      <x:c r="Z385" s="176" t="str">
        <x:v>a piece of heaven</x:v>
      </x:c>
      <x:c r="AA385" s="176" t="str">
        <x:v>piece of heaven</x:v>
      </x:c>
      <x:c r="AB385" s="176" t="str">
        <x:v>a little piece</x:v>
      </x:c>
      <x:c r="AC385" s="176" t="str">
        <x:v>cloud baby shower</x:v>
      </x:c>
      <x:c r="AD385" s="176" t="str">
        <x:v>heaven theme baby</x:v>
      </x:c>
      <x:c r="AE385" s="176" t="str">
        <x:v>heaven sent invite</x:v>
      </x:c>
      <x:c r="AF385" s="176" t="str">
        <x:v>heaven sent</x:v>
      </x:c>
      <x:c r="AG385" s="176" t="str">
        <x:v>heaven invitation</x:v>
      </x:c>
      <x:c r="AH385" s="249" t="str">
        <x:v>Adjacent</x:v>
      </x:c>
      <x:c r="AI385" s="249" t="str">
        <x:v>Single invitation</x:v>
      </x:c>
      <x:c r="AJ385" s="249" t="str">
        <x:v>Digital/printable</x:v>
      </x:c>
      <x:c r="AK385" s="249" t="str">
        <x:v>Baby shower invitation without bundle language</x:v>
      </x:c>
      <x:c r="AL385" s="250" t="n">
        <x:v>6</x:v>
      </x:c>
      <x:c r="AM385" s="244" t="str">
        <x:f>IF($AH385="Direct",$E385,"")</x:f>
      </x:c>
      <x:c r="AN385" s="245" t="n">
        <x:f>IF($AH385="Direct",$F385,0)</x:f>
        <x:v>0</x:v>
      </x:c>
      <x:c r="AO385" s="246" t="n">
        <x:f>IF($AH385="Direct",$G385,0)</x:f>
        <x:v>0</x:v>
      </x:c>
      <x:c r="AP385" s="176" t="n">
        <x:f>IF($AH385="Direct",1,0)</x:f>
        <x:v>0</x:v>
      </x:c>
      <x:c r="AQ385" s="176" t="n">
        <x:f>IF(AND($AH385="Direct",$F385&gt;0),1,0)</x:f>
        <x:v>0</x:v>
      </x:c>
      <x:c r="AR385" s="176" t="str">
        <x:v>No</x:v>
      </x:c>
    </x:row>
    <x:row r="386">
      <x:c r="A386" s="176" t="str">
        <x:v>Baby-Q Barbecue Baby Shower Website Invite, Trackable RSVP (Digital Download Canva Template)</x:v>
      </x:c>
      <x:c r="B386" s="176" t="str">
        <x:v>https://www.etsy.com/listing/4507421013/baby-q-barbecue-baby-shower-website</x:v>
      </x:c>
      <x:c r="C386" s="176" t="str">
        <x:v>PrintServicesCo</x:v>
      </x:c>
      <x:c r="D386" s="176" t="str">
        <x:v>https://www.etsy.com/shop/PrintServicesCo</x:v>
      </x:c>
      <x:c r="E386" s="244" t="n">
        <x:v>25.99</x:v>
      </x:c>
      <x:c r="F386" s="245" t="n">
        <x:v>13</x:v>
      </x:c>
      <x:c r="G386" s="246" t="n">
        <x:v>338</x:v>
      </x:c>
      <x:c r="H386" s="247" t="n">
        <x:v>200</x:v>
      </x:c>
      <x:c r="I386" s="245" t="n">
        <x:v>30</x:v>
      </x:c>
      <x:c r="J386" s="245" t="n">
        <x:v>4</x:v>
      </x:c>
      <x:c r="K386" s="176" t="str">
        <x:v>2 Mo.</x:v>
      </x:c>
      <x:c r="L386" s="245" t="n">
        <x:v>27</x:v>
      </x:c>
      <x:c r="M386" s="245" t="n">
        <x:v>2</x:v>
      </x:c>
      <x:c r="N386" s="245" t="n">
        <x:v>885</x:v>
      </x:c>
      <x:c r="O386" s="176" t="str">
        <x:v>Paper &amp; Party Supplies</x:v>
      </x:c>
      <x:c r="P386" s="245" t="n">
        <x:v>20</x:v>
      </x:c>
      <x:c r="Q386" s="245" t="n">
        <x:v>99</x:v>
      </x:c>
      <x:c r="R386" s="248" t="n">
        <x:v>3.39</x:v>
      </x:c>
      <x:c r="S386" s="245" t="n">
        <x:v>1679</x:v>
      </x:c>
      <x:c r="T386" s="176" t="str">
        <x:v>online rsvp invite,rsvp baby shower,teddy baby shower,online rsvp,baby-q baby shower,bbq party shower,barbecue baby shower,animated baby shower,bbq baby shower,online invitation,baby shower favors,baby shower ideas,online baby invite</x:v>
      </x:c>
      <x:c r="U386" s="176" t="str">
        <x:v>online rsvp invite</x:v>
      </x:c>
      <x:c r="V386" s="176" t="str">
        <x:v>rsvp baby shower</x:v>
      </x:c>
      <x:c r="W386" s="176" t="str">
        <x:v>teddy baby shower</x:v>
      </x:c>
      <x:c r="X386" s="176" t="str">
        <x:v>online rsvp</x:v>
      </x:c>
      <x:c r="Y386" s="176" t="str">
        <x:v>baby-q baby shower</x:v>
      </x:c>
      <x:c r="Z386" s="176" t="str">
        <x:v>bbq party shower</x:v>
      </x:c>
      <x:c r="AA386" s="176" t="str">
        <x:v>barbecue baby shower</x:v>
      </x:c>
      <x:c r="AB386" s="176" t="str">
        <x:v>animated baby shower</x:v>
      </x:c>
      <x:c r="AC386" s="176" t="str">
        <x:v>bbq baby shower</x:v>
      </x:c>
      <x:c r="AD386" s="176" t="str">
        <x:v>online invitation</x:v>
      </x:c>
      <x:c r="AE386" s="176" t="str">
        <x:v>baby shower favors</x:v>
      </x:c>
      <x:c r="AF386" s="176" t="str">
        <x:v>baby shower ideas</x:v>
      </x:c>
      <x:c r="AG386" s="176" t="str">
        <x:v>online baby invite</x:v>
      </x:c>
      <x:c r="AH386" s="249" t="str">
        <x:v>Adjacent</x:v>
      </x:c>
      <x:c r="AI386" s="249" t="str">
        <x:v>Single invitation</x:v>
      </x:c>
      <x:c r="AJ386" s="249" t="str">
        <x:v>Digital/printable</x:v>
      </x:c>
      <x:c r="AK386" s="249" t="str">
        <x:v>Baby shower invitation without bundle language</x:v>
      </x:c>
      <x:c r="AL386" s="250" t="n">
        <x:v>2</x:v>
      </x:c>
      <x:c r="AM386" s="244" t="str">
        <x:f>IF($AH386="Direct",$E386,"")</x:f>
      </x:c>
      <x:c r="AN386" s="245" t="n">
        <x:f>IF($AH386="Direct",$F386,0)</x:f>
        <x:v>0</x:v>
      </x:c>
      <x:c r="AO386" s="246" t="n">
        <x:f>IF($AH386="Direct",$G386,0)</x:f>
        <x:v>0</x:v>
      </x:c>
      <x:c r="AP386" s="176" t="n">
        <x:f>IF($AH386="Direct",1,0)</x:f>
        <x:v>0</x:v>
      </x:c>
      <x:c r="AQ386" s="176" t="n">
        <x:f>IF(AND($AH386="Direct",$F386&gt;0),1,0)</x:f>
        <x:v>0</x:v>
      </x:c>
      <x:c r="AR386" s="176" t="str">
        <x:v>No</x:v>
      </x:c>
    </x:row>
    <x:row r="387">
      <x:c r="A387" s="176" t="str">
        <x:v>Cielito Lindo Baby Shower Invitation for Girl – Pink Digital Template with RSVP, Editable Mexican Theme Invite, Papel Picado Canva Design</x:v>
      </x:c>
      <x:c r="B387" s="176" t="str">
        <x:v>https://www.etsy.com/listing/4380996555/cielito-lindo-baby-shower-invitation-for</x:v>
      </x:c>
      <x:c r="C387" s="176" t="str">
        <x:v>Templates4branding</x:v>
      </x:c>
      <x:c r="D387" s="176" t="str">
        <x:v>https://www.etsy.com/shop/Templates4branding</x:v>
      </x:c>
      <x:c r="E387" s="244" t="n">
        <x:v>25.69</x:v>
      </x:c>
      <x:c r="F387" s="245" t="n">
        <x:v>13</x:v>
      </x:c>
      <x:c r="G387" s="246" t="n">
        <x:v>337</x:v>
      </x:c>
      <x:c r="H387" s="247" t="n">
        <x:v>0</x:v>
      </x:c>
      <x:c r="I387" s="245" t="n">
        <x:v>252</x:v>
      </x:c>
      <x:c r="J387" s="245" t="n">
        <x:v>23</x:v>
      </x:c>
      <x:c r="K387" s="176" t="str">
        <x:v>9 Mo.</x:v>
      </x:c>
      <x:c r="L387" s="245" t="n">
        <x:v>336</x:v>
      </x:c>
      <x:c r="M387" s="245" t="n">
        <x:v>3</x:v>
      </x:c>
      <x:c r="N387" s="245" t="n">
        <x:v>11776</x:v>
      </x:c>
      <x:c r="O387" s="176" t="str">
        <x:v>Paper &amp; Party Supplies</x:v>
      </x:c>
      <x:c r="P387" s="245" t="n">
        <x:v>43</x:v>
      </x:c>
      <x:c r="Q387" s="245" t="n">
        <x:v>100</x:v>
      </x:c>
      <x:c r="R387" s="248" t="n">
        <x:v>2.14</x:v>
      </x:c>
      <x:c r="S387" s="245" t="n">
        <x:v>39785</x:v>
      </x:c>
      <x:c r="T387" s="176" t="str">
        <x:v>girl baby shower,baby shower invite,rsvp baby shower,editable baby invite,baby girl invite,canva baby invite,digital baby shower,papel picado shower,papel picado invitation,mexican baby shower,mexican baby shower invite,fiesta baby shower invite,cielo lindo baby shower</x:v>
      </x:c>
      <x:c r="U387" s="176" t="str">
        <x:v>girl baby shower</x:v>
      </x:c>
      <x:c r="V387" s="176" t="str">
        <x:v>baby shower invite</x:v>
      </x:c>
      <x:c r="W387" s="176" t="str">
        <x:v>rsvp baby shower</x:v>
      </x:c>
      <x:c r="X387" s="176" t="str">
        <x:v>editable baby invite</x:v>
      </x:c>
      <x:c r="Y387" s="176" t="str">
        <x:v>baby girl invite</x:v>
      </x:c>
      <x:c r="Z387" s="176" t="str">
        <x:v>canva baby invite</x:v>
      </x:c>
      <x:c r="AA387" s="176" t="str">
        <x:v>digital baby shower</x:v>
      </x:c>
      <x:c r="AB387" s="176" t="str">
        <x:v>papel picado shower</x:v>
      </x:c>
      <x:c r="AC387" s="176" t="str">
        <x:v>papel picado invitation</x:v>
      </x:c>
      <x:c r="AD387" s="176" t="str">
        <x:v>mexican baby shower</x:v>
      </x:c>
      <x:c r="AE387" s="176" t="str">
        <x:v>mexican baby shower invite</x:v>
      </x:c>
      <x:c r="AF387" s="176" t="str">
        <x:v>fiesta baby shower invite</x:v>
      </x:c>
      <x:c r="AG387" s="176" t="str">
        <x:v>cielo lindo baby shower</x:v>
      </x:c>
      <x:c r="AH387" s="249" t="str">
        <x:v>Adjacent</x:v>
      </x:c>
      <x:c r="AI387" s="249" t="str">
        <x:v>Single invitation</x:v>
      </x:c>
      <x:c r="AJ387" s="249" t="str">
        <x:v>Digital/printable</x:v>
      </x:c>
      <x:c r="AK387" s="249" t="str">
        <x:v>Baby shower invitation without bundle language</x:v>
      </x:c>
      <x:c r="AL387" s="250" t="n">
        <x:v>9</x:v>
      </x:c>
      <x:c r="AM387" s="244" t="str">
        <x:f>IF($AH387="Direct",$E387,"")</x:f>
      </x:c>
      <x:c r="AN387" s="245" t="n">
        <x:f>IF($AH387="Direct",$F387,0)</x:f>
        <x:v>0</x:v>
      </x:c>
      <x:c r="AO387" s="246" t="n">
        <x:f>IF($AH387="Direct",$G387,0)</x:f>
        <x:v>0</x:v>
      </x:c>
      <x:c r="AP387" s="176" t="n">
        <x:f>IF($AH387="Direct",1,0)</x:f>
        <x:v>0</x:v>
      </x:c>
      <x:c r="AQ387" s="176" t="n">
        <x:f>IF(AND($AH387="Direct",$F387&gt;0),1,0)</x:f>
        <x:v>0</x:v>
      </x:c>
      <x:c r="AR387" s="176" t="str">
        <x:v>No</x:v>
      </x:c>
    </x:row>
    <x:row r="388">
      <x:c r="A388" s="176" t="str">
        <x:v>A new chapter will soon begin baby shower bundle,new chapter baby shower decor,books themed baby shower bundle,EDITABLE template,Canva</x:v>
      </x:c>
      <x:c r="B388" s="176" t="str">
        <x:v>https://www.etsy.com/listing/1786740946/a-new-chapter-will-soon-begin-baby</x:v>
      </x:c>
      <x:c r="C388" s="176" t="str">
        <x:v>TheOwlEmporiumm</x:v>
      </x:c>
      <x:c r="D388" s="176" t="str">
        <x:v>https://www.etsy.com/shop/TheOwlEmporiumm</x:v>
      </x:c>
      <x:c r="E388" s="244" t="n">
        <x:v>25.89</x:v>
      </x:c>
      <x:c r="F388" s="245" t="n">
        <x:v>13</x:v>
      </x:c>
      <x:c r="G388" s="246" t="n">
        <x:v>337</x:v>
      </x:c>
      <x:c r="H388" s="247" t="n">
        <x:v>0</x:v>
      </x:c>
      <x:c r="I388" s="245" t="n">
        <x:v>547</x:v>
      </x:c>
      <x:c r="J388" s="245" t="n">
        <x:v>43</x:v>
      </x:c>
      <x:c r="K388" s="176" t="str">
        <x:v>22 Mo.</x:v>
      </x:c>
      <x:c r="L388" s="245" t="n">
        <x:v>664</x:v>
      </x:c>
      <x:c r="M388" s="245" t="n">
        <x:v>2</x:v>
      </x:c>
      <x:c r="N388" s="245" t="n">
        <x:v>24504</x:v>
      </x:c>
      <x:c r="O388" s="176" t="str">
        <x:v>Paper &amp; Party Supplies</x:v>
      </x:c>
      <x:c r="P388" s="245" t="n">
        <x:v>30</x:v>
      </x:c>
      <x:c r="Q388" s="245" t="n">
        <x:v>100</x:v>
      </x:c>
      <x:c r="R388" s="248" t="n">
        <x:v>2.23</x:v>
      </x:c>
      <x:c r="S388" s="245" t="n">
        <x:v>18472</x:v>
      </x:c>
      <x:c r="T388" s="176" t="str">
        <x:v>a new chapter,books baby shower,unique baby shower,boy baby shower,girl baby shower,storybook baby showe,fairytale baby showe,editable template,canva template,unique invitation,baby shower bundle,book themed party,baby shower decor</x:v>
      </x:c>
      <x:c r="U388" s="176" t="str">
        <x:v>a new chapter</x:v>
      </x:c>
      <x:c r="V388" s="176" t="str">
        <x:v>books baby shower</x:v>
      </x:c>
      <x:c r="W388" s="176" t="str">
        <x:v>unique baby shower</x:v>
      </x:c>
      <x:c r="X388" s="176" t="str">
        <x:v>boy baby shower</x:v>
      </x:c>
      <x:c r="Y388" s="176" t="str">
        <x:v>girl baby shower</x:v>
      </x:c>
      <x:c r="Z388" s="176" t="str">
        <x:v>storybook baby showe</x:v>
      </x:c>
      <x:c r="AA388" s="176" t="str">
        <x:v>fairytale baby showe</x:v>
      </x:c>
      <x:c r="AB388" s="176" t="str">
        <x:v>editable template</x:v>
      </x:c>
      <x:c r="AC388" s="176" t="str">
        <x:v>canva template</x:v>
      </x:c>
      <x:c r="AD388" s="176" t="str">
        <x:v>unique invitation</x:v>
      </x:c>
      <x:c r="AE388" s="176" t="str">
        <x:v>baby shower bundle</x:v>
      </x:c>
      <x:c r="AF388" s="176" t="str">
        <x:v>book themed party</x:v>
      </x:c>
      <x:c r="AG388" s="176" t="str">
        <x:v>baby shower decor</x:v>
      </x:c>
      <x:c r="AH388" s="249" t="str">
        <x:v>Adjacent</x:v>
      </x:c>
      <x:c r="AI388" s="249" t="str">
        <x:v>Games/decor bundle</x:v>
      </x:c>
      <x:c r="AJ388" s="249" t="str">
        <x:v>Digital/printable</x:v>
      </x:c>
      <x:c r="AK388" s="249" t="str">
        <x:v>Baby shower bundle without invitation language</x:v>
      </x:c>
      <x:c r="AL388" s="250" t="n">
        <x:v>22</x:v>
      </x:c>
      <x:c r="AM388" s="244" t="str">
        <x:f>IF($AH388="Direct",$E388,"")</x:f>
      </x:c>
      <x:c r="AN388" s="245" t="n">
        <x:f>IF($AH388="Direct",$F388,0)</x:f>
        <x:v>0</x:v>
      </x:c>
      <x:c r="AO388" s="246" t="n">
        <x:f>IF($AH388="Direct",$G388,0)</x:f>
        <x:v>0</x:v>
      </x:c>
      <x:c r="AP388" s="176" t="n">
        <x:f>IF($AH388="Direct",1,0)</x:f>
        <x:v>0</x:v>
      </x:c>
      <x:c r="AQ388" s="176" t="n">
        <x:f>IF(AND($AH388="Direct",$F388&gt;0),1,0)</x:f>
        <x:v>0</x:v>
      </x:c>
      <x:c r="AR388" s="176" t="str">
        <x:v>No</x:v>
      </x:c>
    </x:row>
    <x:row r="389">
      <x:c r="A389" s="176" t="str">
        <x:v>A little fairy is on the way baby shower Bundle,enchanted baby shower decor,fairy whimsical girl baby shower,EDITABLE template,Shower Bundle</x:v>
      </x:c>
      <x:c r="B389" s="176" t="str">
        <x:v>https://www.etsy.com/listing/4340717196/a-little-fairy-is-on-the-way-baby-shower</x:v>
      </x:c>
      <x:c r="C389" s="176" t="str">
        <x:v>TheOwlEmporiumm</x:v>
      </x:c>
      <x:c r="D389" s="176" t="str">
        <x:v>https://www.etsy.com/shop/TheOwlEmporiumm</x:v>
      </x:c>
      <x:c r="E389" s="244" t="n">
        <x:v>25.89</x:v>
      </x:c>
      <x:c r="F389" s="245" t="n">
        <x:v>13</x:v>
      </x:c>
      <x:c r="G389" s="246" t="n">
        <x:v>337</x:v>
      </x:c>
      <x:c r="H389" s="247" t="n">
        <x:v>0</x:v>
      </x:c>
      <x:c r="I389" s="245" t="n">
        <x:v>38</x:v>
      </x:c>
      <x:c r="J389" s="245" t="n">
        <x:v>3</x:v>
      </x:c>
      <x:c r="K389" s="176" t="str">
        <x:v>12 Mo.</x:v>
      </x:c>
      <x:c r="L389" s="245" t="n">
        <x:v>98</x:v>
      </x:c>
      <x:c r="M389" s="245" t="n">
        <x:v>0</x:v>
      </x:c>
      <x:c r="N389" s="245" t="n">
        <x:v>2635</x:v>
      </x:c>
      <x:c r="O389" s="176" t="str">
        <x:v>Paper &amp; Party Supplies</x:v>
      </x:c>
      <x:c r="P389" s="245" t="n">
        <x:v>30</x:v>
      </x:c>
      <x:c r="Q389" s="245" t="n">
        <x:v>60</x:v>
      </x:c>
      <x:c r="R389" s="248" t="n">
        <x:v>1.44</x:v>
      </x:c>
      <x:c r="S389" s="245" t="n">
        <x:v>18472</x:v>
      </x:c>
      <x:c r="T389" s="176" t="str">
        <x:v>enchanted forest,customizable invite,butterfly invitation,a little fairy is,on the way invite,fairy baby shower,whimsical baby showe,girl baby shower,unique invitation,diaper raffle card,baby shower bundle,fairy shower decor,fairy welcome sign</x:v>
      </x:c>
      <x:c r="U389" s="176" t="str">
        <x:v>enchanted forest</x:v>
      </x:c>
      <x:c r="V389" s="176" t="str">
        <x:v>customizable invite</x:v>
      </x:c>
      <x:c r="W389" s="176" t="str">
        <x:v>butterfly invitation</x:v>
      </x:c>
      <x:c r="X389" s="176" t="str">
        <x:v>a little fairy is</x:v>
      </x:c>
      <x:c r="Y389" s="176" t="str">
        <x:v>on the way invite</x:v>
      </x:c>
      <x:c r="Z389" s="176" t="str">
        <x:v>fairy baby shower</x:v>
      </x:c>
      <x:c r="AA389" s="176" t="str">
        <x:v>whimsical baby showe</x:v>
      </x:c>
      <x:c r="AB389" s="176" t="str">
        <x:v>girl baby shower</x:v>
      </x:c>
      <x:c r="AC389" s="176" t="str">
        <x:v>unique invitation</x:v>
      </x:c>
      <x:c r="AD389" s="176" t="str">
        <x:v>diaper raffle card</x:v>
      </x:c>
      <x:c r="AE389" s="176" t="str">
        <x:v>baby shower bundle</x:v>
      </x:c>
      <x:c r="AF389" s="176" t="str">
        <x:v>fairy shower decor</x:v>
      </x:c>
      <x:c r="AG389" s="176" t="str">
        <x:v>fairy welcome sign</x:v>
      </x:c>
      <x:c r="AH389" s="249" t="str">
        <x:v>Adjacent</x:v>
      </x:c>
      <x:c r="AI389" s="249" t="str">
        <x:v>Games/decor bundle</x:v>
      </x:c>
      <x:c r="AJ389" s="249" t="str">
        <x:v>Digital/printable</x:v>
      </x:c>
      <x:c r="AK389" s="249" t="str">
        <x:v>Baby shower bundle without invitation language</x:v>
      </x:c>
      <x:c r="AL389" s="250" t="n">
        <x:v>12</x:v>
      </x:c>
      <x:c r="AM389" s="244" t="str">
        <x:f>IF($AH389="Direct",$E389,"")</x:f>
      </x:c>
      <x:c r="AN389" s="245" t="n">
        <x:f>IF($AH389="Direct",$F389,0)</x:f>
        <x:v>0</x:v>
      </x:c>
      <x:c r="AO389" s="246" t="n">
        <x:f>IF($AH389="Direct",$G389,0)</x:f>
        <x:v>0</x:v>
      </x:c>
      <x:c r="AP389" s="176" t="n">
        <x:f>IF($AH389="Direct",1,0)</x:f>
        <x:v>0</x:v>
      </x:c>
      <x:c r="AQ389" s="176" t="n">
        <x:f>IF(AND($AH389="Direct",$F389&gt;0),1,0)</x:f>
        <x:v>0</x:v>
      </x:c>
      <x:c r="AR389" s="176" t="str">
        <x:v>No</x:v>
      </x:c>
    </x:row>
    <x:row r="390">
      <x:c r="A390" s="176" t="str">
        <x:v>A little dragon is on the way baby shower BUNDLE,gender neutral magical baby shower decor,dragon fantasy mythical,EDITABLE template,Canva</x:v>
      </x:c>
      <x:c r="B390" s="176" t="str">
        <x:v>https://www.etsy.com/listing/4306378135/a-little-dragon-is-on-the-way-baby</x:v>
      </x:c>
      <x:c r="C390" s="176" t="str">
        <x:v>TheOwlEmporiumm</x:v>
      </x:c>
      <x:c r="D390" s="176" t="str">
        <x:v>https://www.etsy.com/shop/TheOwlEmporiumm</x:v>
      </x:c>
      <x:c r="E390" s="244" t="n">
        <x:v>25.89</x:v>
      </x:c>
      <x:c r="F390" s="245" t="n">
        <x:v>13</x:v>
      </x:c>
      <x:c r="G390" s="246" t="n">
        <x:v>337</x:v>
      </x:c>
      <x:c r="H390" s="247" t="n">
        <x:v>0</x:v>
      </x:c>
      <x:c r="I390" s="245" t="n">
        <x:v>120</x:v>
      </x:c>
      <x:c r="J390" s="245" t="n">
        <x:v>10</x:v>
      </x:c>
      <x:c r="K390" s="176" t="str">
        <x:v>14 Mo.</x:v>
      </x:c>
      <x:c r="L390" s="245" t="n">
        <x:v>165</x:v>
      </x:c>
      <x:c r="M390" s="245" t="n">
        <x:v>1</x:v>
      </x:c>
      <x:c r="N390" s="245" t="n">
        <x:v>3324</x:v>
      </x:c>
      <x:c r="O390" s="176" t="str">
        <x:v>Paper &amp; Party Supplies</x:v>
      </x:c>
      <x:c r="P390" s="245" t="n">
        <x:v>30</x:v>
      </x:c>
      <x:c r="Q390" s="245" t="n">
        <x:v>63</x:v>
      </x:c>
      <x:c r="R390" s="248" t="n">
        <x:v>3.61</x:v>
      </x:c>
      <x:c r="S390" s="245" t="n">
        <x:v>18472</x:v>
      </x:c>
      <x:c r="T390" s="176" t="str">
        <x:v>a little dragon,dragon baby shower,mythical invitation,magical baby shower,unique invitation,editable template,boy baby shower,mother of dragon,canva template,unique baby shower,baby shower bundle,baby shower decor,gender neutral theme</x:v>
      </x:c>
      <x:c r="U390" s="176" t="str">
        <x:v>a little dragon</x:v>
      </x:c>
      <x:c r="V390" s="176" t="str">
        <x:v>dragon baby shower</x:v>
      </x:c>
      <x:c r="W390" s="176" t="str">
        <x:v>mythical invitation</x:v>
      </x:c>
      <x:c r="X390" s="176" t="str">
        <x:v>magical baby shower</x:v>
      </x:c>
      <x:c r="Y390" s="176" t="str">
        <x:v>unique invitation</x:v>
      </x:c>
      <x:c r="Z390" s="176" t="str">
        <x:v>editable template</x:v>
      </x:c>
      <x:c r="AA390" s="176" t="str">
        <x:v>boy baby shower</x:v>
      </x:c>
      <x:c r="AB390" s="176" t="str">
        <x:v>mother of dragon</x:v>
      </x:c>
      <x:c r="AC390" s="176" t="str">
        <x:v>canva template</x:v>
      </x:c>
      <x:c r="AD390" s="176" t="str">
        <x:v>unique baby shower</x:v>
      </x:c>
      <x:c r="AE390" s="176" t="str">
        <x:v>baby shower bundle</x:v>
      </x:c>
      <x:c r="AF390" s="176" t="str">
        <x:v>baby shower decor</x:v>
      </x:c>
      <x:c r="AG390" s="176" t="str">
        <x:v>gender neutral theme</x:v>
      </x:c>
      <x:c r="AH390" s="249" t="str">
        <x:v>Adjacent</x:v>
      </x:c>
      <x:c r="AI390" s="249" t="str">
        <x:v>Games/decor bundle</x:v>
      </x:c>
      <x:c r="AJ390" s="249" t="str">
        <x:v>Digital/printable</x:v>
      </x:c>
      <x:c r="AK390" s="249" t="str">
        <x:v>Baby shower bundle without invitation language</x:v>
      </x:c>
      <x:c r="AL390" s="250" t="n">
        <x:v>14</x:v>
      </x:c>
      <x:c r="AM390" s="244" t="str">
        <x:f>IF($AH390="Direct",$E390,"")</x:f>
      </x:c>
      <x:c r="AN390" s="245" t="n">
        <x:f>IF($AH390="Direct",$F390,0)</x:f>
        <x:v>0</x:v>
      </x:c>
      <x:c r="AO390" s="246" t="n">
        <x:f>IF($AH390="Direct",$G390,0)</x:f>
        <x:v>0</x:v>
      </x:c>
      <x:c r="AP390" s="176" t="n">
        <x:f>IF($AH390="Direct",1,0)</x:f>
        <x:v>0</x:v>
      </x:c>
      <x:c r="AQ390" s="176" t="n">
        <x:f>IF(AND($AH390="Direct",$F390&gt;0),1,0)</x:f>
        <x:v>0</x:v>
      </x:c>
      <x:c r="AR390" s="176" t="str">
        <x:v>No</x:v>
      </x:c>
    </x:row>
    <x:row r="391">
      <x:c r="A391" s="176" t="str">
        <x:v>Baby Shower Invitation Template - Boy Blue Teddy Bear Editable Digital Invite with Clickable RSVP  - Invitation Numérique Modèle RSVP Online</x:v>
      </x:c>
      <x:c r="B391" s="176" t="str">
        <x:v>https://www.etsy.com/listing/1867621930/baby-shower-invitation-template-boy-blue</x:v>
      </x:c>
      <x:c r="C391" s="176" t="str">
        <x:v>Templates4branding</x:v>
      </x:c>
      <x:c r="D391" s="176" t="str">
        <x:v>https://www.etsy.com/shop/Templates4branding</x:v>
      </x:c>
      <x:c r="E391" s="244" t="n">
        <x:v>25.69</x:v>
      </x:c>
      <x:c r="F391" s="245" t="n">
        <x:v>13</x:v>
      </x:c>
      <x:c r="G391" s="246" t="n">
        <x:v>336</x:v>
      </x:c>
      <x:c r="H391" s="247" t="n">
        <x:v>300</x:v>
      </x:c>
      <x:c r="I391" s="245" t="n">
        <x:v>633</x:v>
      </x:c>
      <x:c r="J391" s="245" t="n">
        <x:v>79</x:v>
      </x:c>
      <x:c r="K391" s="176" t="str">
        <x:v>16 Mo.</x:v>
      </x:c>
      <x:c r="L391" s="245" t="n">
        <x:v>509</x:v>
      </x:c>
      <x:c r="M391" s="245" t="n">
        <x:v>5</x:v>
      </x:c>
      <x:c r="N391" s="245" t="n">
        <x:v>26941</x:v>
      </x:c>
      <x:c r="O391" s="176" t="str">
        <x:v>Paper &amp; Party Supplies</x:v>
      </x:c>
      <x:c r="P391" s="245" t="n">
        <x:v>43</x:v>
      </x:c>
      <x:c r="Q391" s="245" t="n">
        <x:v>100</x:v>
      </x:c>
      <x:c r="R391" s="248" t="n">
        <x:v>2.35</x:v>
      </x:c>
      <x:c r="S391" s="245" t="n">
        <x:v>39785</x:v>
      </x:c>
      <x:c r="T391" s="176" t="str">
        <x:v>baby shower invitation,invitation baby shower,editable template,instant download,invitation digitale,digital invite,canva editable template,rsvp online form,we can bearly wait,teddy bear boy,blue boy baby shower,boy bear baby shower,teddy bear invite</x:v>
      </x:c>
      <x:c r="U391" s="176" t="str">
        <x:v>baby shower invitation</x:v>
      </x:c>
      <x:c r="V391" s="176" t="str">
        <x:v>invitation baby shower</x:v>
      </x:c>
      <x:c r="W391" s="176" t="str">
        <x:v>editable template</x:v>
      </x:c>
      <x:c r="X391" s="176" t="str">
        <x:v>instant download</x:v>
      </x:c>
      <x:c r="Y391" s="176" t="str">
        <x:v>invitation digitale</x:v>
      </x:c>
      <x:c r="Z391" s="176" t="str">
        <x:v>digital invite</x:v>
      </x:c>
      <x:c r="AA391" s="176" t="str">
        <x:v>canva editable template</x:v>
      </x:c>
      <x:c r="AB391" s="176" t="str">
        <x:v>rsvp online form</x:v>
      </x:c>
      <x:c r="AC391" s="176" t="str">
        <x:v>we can bearly wait</x:v>
      </x:c>
      <x:c r="AD391" s="176" t="str">
        <x:v>teddy bear boy</x:v>
      </x:c>
      <x:c r="AE391" s="176" t="str">
        <x:v>blue boy baby shower</x:v>
      </x:c>
      <x:c r="AF391" s="176" t="str">
        <x:v>boy bear baby shower</x:v>
      </x:c>
      <x:c r="AG391" s="176" t="str">
        <x:v>teddy bear invite</x:v>
      </x:c>
      <x:c r="AH391" s="249" t="str">
        <x:v>Adjacent</x:v>
      </x:c>
      <x:c r="AI391" s="249" t="str">
        <x:v>Single invitation</x:v>
      </x:c>
      <x:c r="AJ391" s="249" t="str">
        <x:v>Digital/printable</x:v>
      </x:c>
      <x:c r="AK391" s="249" t="str">
        <x:v>Baby shower invitation without bundle language</x:v>
      </x:c>
      <x:c r="AL391" s="250" t="n">
        <x:v>16</x:v>
      </x:c>
      <x:c r="AM391" s="244" t="str">
        <x:f>IF($AH391="Direct",$E391,"")</x:f>
      </x:c>
      <x:c r="AN391" s="245" t="n">
        <x:f>IF($AH391="Direct",$F391,0)</x:f>
        <x:v>0</x:v>
      </x:c>
      <x:c r="AO391" s="246" t="n">
        <x:f>IF($AH391="Direct",$G391,0)</x:f>
        <x:v>0</x:v>
      </x:c>
      <x:c r="AP391" s="176" t="n">
        <x:f>IF($AH391="Direct",1,0)</x:f>
        <x:v>0</x:v>
      </x:c>
      <x:c r="AQ391" s="176" t="n">
        <x:f>IF(AND($AH391="Direct",$F391&gt;0),1,0)</x:f>
        <x:v>0</x:v>
      </x:c>
      <x:c r="AR391" s="176" t="str">
        <x:v>No</x:v>
      </x:c>
    </x:row>
    <x:row r="392">
      <x:c r="A392" s="176" t="str">
        <x:v>Disco Ball - Handmade Self-Adhesive Wax Seals- Set of 25</x:v>
      </x:c>
      <x:c r="B392" s="176" t="str">
        <x:v>https://www.etsy.com/listing/1530404384/disco-ball-wax-seal-stickers-self</x:v>
      </x:c>
      <x:c r="C392" s="176" t="str">
        <x:v>Inkspiringletters</x:v>
      </x:c>
      <x:c r="D392" s="176" t="str">
        <x:v>https://www.etsy.com/shop/Inkspiringletters</x:v>
      </x:c>
      <x:c r="E392" s="244" t="n">
        <x:v>42</x:v>
      </x:c>
      <x:c r="F392" s="245" t="n">
        <x:v>8</x:v>
      </x:c>
      <x:c r="G392" s="246" t="n">
        <x:v>336</x:v>
      </x:c>
      <x:c r="H392" s="247" t="n">
        <x:v>0</x:v>
      </x:c>
      <x:c r="I392" s="245" t="n">
        <x:v>46</x:v>
      </x:c>
      <x:c r="J392" s="245" t="n">
        <x:v>12</x:v>
      </x:c>
      <x:c r="K392" s="176" t="str">
        <x:v>35 Mo.</x:v>
      </x:c>
      <x:c r="L392" s="245" t="n">
        <x:v>120</x:v>
      </x:c>
      <x:c r="M392" s="245" t="n">
        <x:v>0</x:v>
      </x:c>
      <x:c r="N392" s="245" t="n">
        <x:v>2170</x:v>
      </x:c>
      <x:c r="O392" s="176" t="str">
        <x:v>Craft Supplies &amp; Tools</x:v>
      </x:c>
      <x:c r="P392" s="245" t="n">
        <x:v>70</x:v>
      </x:c>
      <x:c r="Q392" s="245" t="n">
        <x:v>30</x:v>
      </x:c>
      <x:c r="R392" s="248" t="n">
        <x:v>2.12</x:v>
      </x:c>
      <x:c r="S392" s="245" t="n">
        <x:v>3249</x:v>
      </x:c>
      <x:c r="T392" s="176" t="str">
        <x:v>wax seal,wedding wax seal,invitation wax seal,quinceañera,birthday party,baby shower,retirement party,elopement,disco ball,mirror ball,bridal shower,bridesmaid proposal,barbie bride</x:v>
      </x:c>
      <x:c r="U392" s="176" t="str">
        <x:v>wax seal</x:v>
      </x:c>
      <x:c r="V392" s="176" t="str">
        <x:v>wedding wax seal</x:v>
      </x:c>
      <x:c r="W392" s="176" t="str">
        <x:v>invitation wax seal</x:v>
      </x:c>
      <x:c r="X392" s="176" t="str">
        <x:v>quinceañera</x:v>
      </x:c>
      <x:c r="Y392" s="176" t="str">
        <x:v>birthday party</x:v>
      </x:c>
      <x:c r="Z392" s="176" t="str">
        <x:v>baby shower</x:v>
      </x:c>
      <x:c r="AA392" s="176" t="str">
        <x:v>retirement party</x:v>
      </x:c>
      <x:c r="AB392" s="176" t="str">
        <x:v>elopement</x:v>
      </x:c>
      <x:c r="AC392" s="176" t="str">
        <x:v>disco ball</x:v>
      </x:c>
      <x:c r="AD392" s="176" t="str">
        <x:v>mirror ball</x:v>
      </x:c>
      <x:c r="AE392" s="176" t="str">
        <x:v>bridal shower</x:v>
      </x:c>
      <x:c r="AF392" s="176" t="str">
        <x:v>bridesmaid proposal</x:v>
      </x:c>
      <x:c r="AG392" s="176" t="str">
        <x:v>barbie bride</x:v>
      </x:c>
      <x:c r="AH392" s="249" t="str">
        <x:v>Off-niche</x:v>
      </x:c>
      <x:c r="AI392" s="249" t="str">
        <x:v>Other</x:v>
      </x:c>
      <x:c r="AJ392" s="249" t="str">
        <x:v>Unclear format</x:v>
      </x:c>
      <x:c r="AK392" s="249" t="str">
        <x:v>Title is outside the baby-shower invitation-bundle market</x:v>
      </x:c>
      <x:c r="AL392" s="250" t="n">
        <x:v>35</x:v>
      </x:c>
      <x:c r="AM392" s="244" t="str">
        <x:f>IF($AH392="Direct",$E392,"")</x:f>
      </x:c>
      <x:c r="AN392" s="245" t="n">
        <x:f>IF($AH392="Direct",$F392,0)</x:f>
        <x:v>0</x:v>
      </x:c>
      <x:c r="AO392" s="246" t="n">
        <x:f>IF($AH392="Direct",$G392,0)</x:f>
        <x:v>0</x:v>
      </x:c>
      <x:c r="AP392" s="176" t="n">
        <x:f>IF($AH392="Direct",1,0)</x:f>
        <x:v>0</x:v>
      </x:c>
      <x:c r="AQ392" s="176" t="n">
        <x:f>IF(AND($AH392="Direct",$F392&gt;0),1,0)</x:f>
        <x:v>0</x:v>
      </x:c>
      <x:c r="AR392" s="176" t="str">
        <x:v>Yes</x:v>
      </x:c>
    </x:row>
    <x:row r="393">
      <x:c r="A393" s="176" t="str">
        <x:v>Toy Story Baby Shower Invitation, Boy Story, Editable Template (Digital File)</x:v>
      </x:c>
      <x:c r="B393" s="176" t="str">
        <x:v>https://www.etsy.com/listing/4494997536/toy-story-baby-shower-invitation-boy</x:v>
      </x:c>
      <x:c r="C393" s="176" t="str">
        <x:v>CactusCraftCorner</x:v>
      </x:c>
      <x:c r="D393" s="176" t="str">
        <x:v>https://www.etsy.com/shop/CactusCraftCorner</x:v>
      </x:c>
      <x:c r="E393" s="244" t="n">
        <x:v>2.5</x:v>
      </x:c>
      <x:c r="F393" s="245" t="n">
        <x:v>134</x:v>
      </x:c>
      <x:c r="G393" s="246" t="n">
        <x:v>335</x:v>
      </x:c>
      <x:c r="H393" s="247" t="n">
        <x:v>0</x:v>
      </x:c>
      <x:c r="I393" s="245" t="n">
        <x:v>169</x:v>
      </x:c>
      <x:c r="J393" s="245" t="n">
        <x:v>11</x:v>
      </x:c>
      <x:c r="K393" s="176" t="str">
        <x:v>3 Mo.</x:v>
      </x:c>
      <x:c r="L393" s="245" t="n">
        <x:v>127</x:v>
      </x:c>
      <x:c r="M393" s="245" t="n">
        <x:v>4</x:v>
      </x:c>
      <x:c r="N393" s="245" t="n">
        <x:v>4253</x:v>
      </x:c>
      <x:c r="O393" s="176" t="str">
        <x:v>Paper &amp; Party Supplies</x:v>
      </x:c>
      <x:c r="P393" s="245" t="n">
        <x:v>7</x:v>
      </x:c>
      <x:c r="Q393" s="245" t="n">
        <x:v>100</x:v>
      </x:c>
      <x:c r="R393" s="248" t="n">
        <x:v>3.97</x:v>
      </x:c>
      <x:c r="S393" s="245" t="n">
        <x:v>661</x:v>
      </x:c>
      <x:c r="T393" s="176" t="str">
        <x:v>toy baby shower,toy story baby,baby shower,toy story,toy story template,it's a boy,baby shower invite,its a boy story,gender reveal invite,boy theme invite,toy story party</x:v>
      </x:c>
      <x:c r="U393" s="176" t="str">
        <x:v>toy baby shower</x:v>
      </x:c>
      <x:c r="V393" s="176" t="str">
        <x:v>toy story baby</x:v>
      </x:c>
      <x:c r="W393" s="176" t="str">
        <x:v>baby shower</x:v>
      </x:c>
      <x:c r="X393" s="176" t="str">
        <x:v>toy story</x:v>
      </x:c>
      <x:c r="Y393" s="176" t="str">
        <x:v>toy story template</x:v>
      </x:c>
      <x:c r="Z393" s="176" t="str">
        <x:v>it's a boy</x:v>
      </x:c>
      <x:c r="AA393" s="176" t="str">
        <x:v>baby shower invite</x:v>
      </x:c>
      <x:c r="AB393" s="176" t="str">
        <x:v>its a boy story</x:v>
      </x:c>
      <x:c r="AC393" s="176" t="str">
        <x:v>gender reveal invite</x:v>
      </x:c>
      <x:c r="AD393" s="176" t="str">
        <x:v>boy theme invite</x:v>
      </x:c>
      <x:c r="AE393" s="176" t="str">
        <x:v>toy story party</x:v>
      </x:c>
      <x:c r="AF393" s="176" t="str">
        <x:v>--</x:v>
      </x:c>
      <x:c r="AG393" s="176" t="str">
        <x:v>--</x:v>
      </x:c>
      <x:c r="AH393" s="249" t="str">
        <x:v>Adjacent</x:v>
      </x:c>
      <x:c r="AI393" s="249" t="str">
        <x:v>Single invitation</x:v>
      </x:c>
      <x:c r="AJ393" s="249" t="str">
        <x:v>Digital/printable</x:v>
      </x:c>
      <x:c r="AK393" s="249" t="str">
        <x:v>Baby shower invitation without bundle language</x:v>
      </x:c>
      <x:c r="AL393" s="250" t="n">
        <x:v>3</x:v>
      </x:c>
      <x:c r="AM393" s="244" t="str">
        <x:f>IF($AH393="Direct",$E393,"")</x:f>
      </x:c>
      <x:c r="AN393" s="245" t="n">
        <x:f>IF($AH393="Direct",$F393,0)</x:f>
        <x:v>0</x:v>
      </x:c>
      <x:c r="AO393" s="246" t="n">
        <x:f>IF($AH393="Direct",$G393,0)</x:f>
        <x:v>0</x:v>
      </x:c>
      <x:c r="AP393" s="176" t="n">
        <x:f>IF($AH393="Direct",1,0)</x:f>
        <x:v>0</x:v>
      </x:c>
      <x:c r="AQ393" s="176" t="n">
        <x:f>IF(AND($AH393="Direct",$F393&gt;0),1,0)</x:f>
        <x:v>0</x:v>
      </x:c>
      <x:c r="AR393" s="176" t="str">
        <x:v>No</x:v>
      </x:c>
    </x:row>
    <x:row r="394">
      <x:c r="A394" s="176" t="str">
        <x:v>She&amp;#39;s Ready to Pop Baby Shower PNG, Font Soda Theme Party Clipart, DIY decor Retro, Cola Boy Girl holiday festive christmas red white stripe</x:v>
      </x:c>
      <x:c r="B394" s="176" t="str">
        <x:v>https://www.etsy.com/listing/4389919109/shes-ready-to-pop-baby-shower-png-font</x:v>
      </x:c>
      <x:c r="C394" s="176" t="str">
        <x:v>MeadowInkStudio</x:v>
      </x:c>
      <x:c r="D394" s="176" t="str">
        <x:v>https://www.etsy.com/shop/MeadowInkStudio</x:v>
      </x:c>
      <x:c r="E394" s="244" t="n">
        <x:v>7.95</x:v>
      </x:c>
      <x:c r="F394" s="245" t="n">
        <x:v>42</x:v>
      </x:c>
      <x:c r="G394" s="246" t="n">
        <x:v>334</x:v>
      </x:c>
      <x:c r="H394" s="247" t="n">
        <x:v>-100</x:v>
      </x:c>
      <x:c r="I394" s="245" t="n">
        <x:v>134</x:v>
      </x:c>
      <x:c r="J394" s="245" t="n">
        <x:v>8</x:v>
      </x:c>
      <x:c r="K394" s="176" t="str">
        <x:v>9 Mo.</x:v>
      </x:c>
      <x:c r="L394" s="245" t="n">
        <x:v>109</x:v>
      </x:c>
      <x:c r="M394" s="245" t="n">
        <x:v>1</x:v>
      </x:c>
      <x:c r="N394" s="245" t="n">
        <x:v>2736</x:v>
      </x:c>
      <x:c r="O394" s="176" t="str">
        <x:v>Paper &amp; Party Supplies</x:v>
      </x:c>
      <x:c r="P394" s="245" t="n">
        <x:v>15</x:v>
      </x:c>
      <x:c r="Q394" s="245" t="n">
        <x:v>78</x:v>
      </x:c>
      <x:c r="R394" s="248" t="n">
        <x:v>4.9</x:v>
      </x:c>
      <x:c r="S394" s="245" t="n">
        <x:v>8322</x:v>
      </x:c>
      <x:c r="T394" s="176" t="str">
        <x:v>shes ready to pop,shes gonna pop,ready to pop party,pop baby shower,soda baby shower,ready pop baby girl,soda baby invitation,cola baby shower,cola baby invite,cola baby party,ready to pop clipart,ready to pop png,ready pop christmas</x:v>
      </x:c>
      <x:c r="U394" s="176" t="str">
        <x:v>shes ready to pop</x:v>
      </x:c>
      <x:c r="V394" s="176" t="str">
        <x:v>shes gonna pop</x:v>
      </x:c>
      <x:c r="W394" s="176" t="str">
        <x:v>ready to pop party</x:v>
      </x:c>
      <x:c r="X394" s="176" t="str">
        <x:v>pop baby shower</x:v>
      </x:c>
      <x:c r="Y394" s="176" t="str">
        <x:v>soda baby shower</x:v>
      </x:c>
      <x:c r="Z394" s="176" t="str">
        <x:v>ready pop baby girl</x:v>
      </x:c>
      <x:c r="AA394" s="176" t="str">
        <x:v>soda baby invitation</x:v>
      </x:c>
      <x:c r="AB394" s="176" t="str">
        <x:v>cola baby shower</x:v>
      </x:c>
      <x:c r="AC394" s="176" t="str">
        <x:v>cola baby invite</x:v>
      </x:c>
      <x:c r="AD394" s="176" t="str">
        <x:v>cola baby party</x:v>
      </x:c>
      <x:c r="AE394" s="176" t="str">
        <x:v>ready to pop clipart</x:v>
      </x:c>
      <x:c r="AF394" s="176" t="str">
        <x:v>ready to pop png</x:v>
      </x:c>
      <x:c r="AG394" s="176" t="str">
        <x:v>ready pop christmas</x:v>
      </x:c>
      <x:c r="AH394" s="249" t="str">
        <x:v>Off-niche</x:v>
      </x:c>
      <x:c r="AI394" s="249" t="str">
        <x:v>Asset or broad template pack</x:v>
      </x:c>
      <x:c r="AJ394" s="249" t="str">
        <x:v>Digital/printable</x:v>
      </x:c>
      <x:c r="AK394" s="249" t="str">
        <x:v>Excluded asset pack or multi-event template collection</x:v>
      </x:c>
      <x:c r="AL394" s="250" t="n">
        <x:v>9</x:v>
      </x:c>
      <x:c r="AM394" s="244" t="str">
        <x:f>IF($AH394="Direct",$E394,"")</x:f>
      </x:c>
      <x:c r="AN394" s="245" t="n">
        <x:f>IF($AH394="Direct",$F394,0)</x:f>
        <x:v>0</x:v>
      </x:c>
      <x:c r="AO394" s="246" t="n">
        <x:f>IF($AH394="Direct",$G394,0)</x:f>
        <x:v>0</x:v>
      </x:c>
      <x:c r="AP394" s="176" t="n">
        <x:f>IF($AH394="Direct",1,0)</x:f>
        <x:v>0</x:v>
      </x:c>
      <x:c r="AQ394" s="176" t="n">
        <x:f>IF(AND($AH394="Direct",$F394&gt;0),1,0)</x:f>
        <x:v>0</x:v>
      </x:c>
      <x:c r="AR394" s="176" t="str">
        <x:v>No</x:v>
      </x:c>
    </x:row>
    <x:row r="395">
      <x:c r="A395" s="176" t="str">
        <x:v>Locally Grown Baby Shower Website Invitation With RSVP, Farmer&amp;#39;s Market Editable Canva Template, Little Sprout Garden Animated Evite, WI0002</x:v>
      </x:c>
      <x:c r="B395" s="176" t="str">
        <x:v>https://www.etsy.com/listing/4510155932/locally-grown-baby-shower-website</x:v>
      </x:c>
      <x:c r="C395" s="176" t="str">
        <x:v>LovelyPaperies</x:v>
      </x:c>
      <x:c r="D395" s="176" t="str">
        <x:v>https://www.etsy.com/shop/LovelyPaperies</x:v>
      </x:c>
      <x:c r="E395" s="244" t="n">
        <x:v>33.32</x:v>
      </x:c>
      <x:c r="F395" s="245" t="n">
        <x:v>10</x:v>
      </x:c>
      <x:c r="G395" s="246" t="n">
        <x:v>333</x:v>
      </x:c>
      <x:c r="H395" s="247" t="n">
        <x:v>0</x:v>
      </x:c>
      <x:c r="I395" s="245" t="n">
        <x:v>29</x:v>
      </x:c>
      <x:c r="J395" s="245" t="n">
        <x:v>4</x:v>
      </x:c>
      <x:c r="K395" s="176" t="str">
        <x:v>2 Mo.</x:v>
      </x:c>
      <x:c r="L395" s="245" t="n">
        <x:v>17</x:v>
      </x:c>
      <x:c r="M395" s="245" t="n">
        <x:v>2</x:v>
      </x:c>
      <x:c r="N395" s="245" t="n">
        <x:v>356</x:v>
      </x:c>
      <x:c r="O395" s="176" t="str">
        <x:v>Paper &amp; Party Supplies</x:v>
      </x:c>
      <x:c r="P395" s="245" t="n">
        <x:v>28</x:v>
      </x:c>
      <x:c r="Q395" s="245" t="n">
        <x:v>42</x:v>
      </x:c>
      <x:c r="R395" s="248" t="n">
        <x:v>8.15</x:v>
      </x:c>
      <x:c r="S395" s="245" t="n">
        <x:v>1494</x:v>
      </x:c>
      <x:c r="T395" s="176" t="str">
        <x:v>baby shower,website invite,invitation rsvp,animated evite,mobile template,canva web invite,registry link,google maps access,editable online,locally grown,farmers market,rustic farm,little sprout</x:v>
      </x:c>
      <x:c r="U395" s="176" t="str">
        <x:v>baby shower</x:v>
      </x:c>
      <x:c r="V395" s="176" t="str">
        <x:v>website invite</x:v>
      </x:c>
      <x:c r="W395" s="176" t="str">
        <x:v>invitation rsvp</x:v>
      </x:c>
      <x:c r="X395" s="176" t="str">
        <x:v>animated evite</x:v>
      </x:c>
      <x:c r="Y395" s="176" t="str">
        <x:v>mobile template</x:v>
      </x:c>
      <x:c r="Z395" s="176" t="str">
        <x:v>canva web invite</x:v>
      </x:c>
      <x:c r="AA395" s="176" t="str">
        <x:v>registry link</x:v>
      </x:c>
      <x:c r="AB395" s="176" t="str">
        <x:v>google maps access</x:v>
      </x:c>
      <x:c r="AC395" s="176" t="str">
        <x:v>editable online</x:v>
      </x:c>
      <x:c r="AD395" s="176" t="str">
        <x:v>locally grown</x:v>
      </x:c>
      <x:c r="AE395" s="176" t="str">
        <x:v>farmers market</x:v>
      </x:c>
      <x:c r="AF395" s="176" t="str">
        <x:v>rustic farm</x:v>
      </x:c>
      <x:c r="AG395" s="176" t="str">
        <x:v>little sprout</x:v>
      </x:c>
      <x:c r="AH395" s="249" t="str">
        <x:v>Adjacent</x:v>
      </x:c>
      <x:c r="AI395" s="249" t="str">
        <x:v>Single invitation</x:v>
      </x:c>
      <x:c r="AJ395" s="249" t="str">
        <x:v>Digital/printable</x:v>
      </x:c>
      <x:c r="AK395" s="249" t="str">
        <x:v>Baby shower invitation without bundle language</x:v>
      </x:c>
      <x:c r="AL395" s="250" t="n">
        <x:v>2</x:v>
      </x:c>
      <x:c r="AM395" s="244" t="str">
        <x:f>IF($AH395="Direct",$E395,"")</x:f>
      </x:c>
      <x:c r="AN395" s="245" t="n">
        <x:f>IF($AH395="Direct",$F395,0)</x:f>
        <x:v>0</x:v>
      </x:c>
      <x:c r="AO395" s="246" t="n">
        <x:f>IF($AH395="Direct",$G395,0)</x:f>
        <x:v>0</x:v>
      </x:c>
      <x:c r="AP395" s="176" t="n">
        <x:f>IF($AH395="Direct",1,0)</x:f>
        <x:v>0</x:v>
      </x:c>
      <x:c r="AQ395" s="176" t="n">
        <x:f>IF(AND($AH395="Direct",$F395&gt;0),1,0)</x:f>
        <x:v>0</x:v>
      </x:c>
      <x:c r="AR395" s="176" t="str">
        <x:v>No</x:v>
      </x:c>
    </x:row>
    <x:row r="396">
      <x:c r="A396" s="176" t="str">
        <x:v>Woodland Baby Shower Invitation Template | Oh Boy Adventure Awaits Invite | Forest Animal Baby Shower Canva Template | Editable Woodland</x:v>
      </x:c>
      <x:c r="B396" s="176" t="str">
        <x:v>https://www.etsy.com/listing/4509335080/woodland-baby-shower-invitation-template</x:v>
      </x:c>
      <x:c r="C396" s="176" t="str">
        <x:v>ColorscapeStudioArt</x:v>
      </x:c>
      <x:c r="D396" s="176" t="str">
        <x:v>https://www.etsy.com/shop/ColorscapeStudioArt</x:v>
      </x:c>
      <x:c r="E396" s="244" t="n">
        <x:v>5.94</x:v>
      </x:c>
      <x:c r="F396" s="245" t="n">
        <x:v>56</x:v>
      </x:c>
      <x:c r="G396" s="246" t="n">
        <x:v>333</x:v>
      </x:c>
      <x:c r="H396" s="247" t="n">
        <x:v>0</x:v>
      </x:c>
      <x:c r="I396" s="245" t="n">
        <x:v>27</x:v>
      </x:c>
      <x:c r="J396" s="245" t="n">
        <x:v>2</x:v>
      </x:c>
      <x:c r="K396" s="176" t="str">
        <x:v>2 Mo.</x:v>
      </x:c>
      <x:c r="L396" s="245" t="n">
        <x:v>59</x:v>
      </x:c>
      <x:c r="M396" s="245" t="n">
        <x:v>1</x:v>
      </x:c>
      <x:c r="N396" s="245" t="n">
        <x:v>1332</x:v>
      </x:c>
      <x:c r="O396" s="176" t="str">
        <x:v>Paper &amp; Party Supplies</x:v>
      </x:c>
      <x:c r="P396" s="245" t="n">
        <x:v>19</x:v>
      </x:c>
      <x:c r="Q396" s="245" t="n">
        <x:v>100</x:v>
      </x:c>
      <x:c r="R396" s="248" t="n">
        <x:v>2.03</x:v>
      </x:c>
      <x:c r="S396" s="245" t="n">
        <x:v>973</x:v>
      </x:c>
      <x:c r="T396" s="176" t="str">
        <x:v>woodland baby shower,oh boy baby shower,forest animal invite,adventure awaits invite,editable canva invite,rustic baby shower,woodland invitation,neutral baby shower,mountain baby shower,printable baby invite,forest baby shower,outdoor baby shower,woodland animals invite</x:v>
      </x:c>
      <x:c r="U396" s="176" t="str">
        <x:v>woodland baby shower</x:v>
      </x:c>
      <x:c r="V396" s="176" t="str">
        <x:v>oh boy baby shower</x:v>
      </x:c>
      <x:c r="W396" s="176" t="str">
        <x:v>forest animal invite</x:v>
      </x:c>
      <x:c r="X396" s="176" t="str">
        <x:v>adventure awaits invite</x:v>
      </x:c>
      <x:c r="Y396" s="176" t="str">
        <x:v>editable canva invite</x:v>
      </x:c>
      <x:c r="Z396" s="176" t="str">
        <x:v>rustic baby shower</x:v>
      </x:c>
      <x:c r="AA396" s="176" t="str">
        <x:v>woodland invitation</x:v>
      </x:c>
      <x:c r="AB396" s="176" t="str">
        <x:v>neutral baby shower</x:v>
      </x:c>
      <x:c r="AC396" s="176" t="str">
        <x:v>mountain baby shower</x:v>
      </x:c>
      <x:c r="AD396" s="176" t="str">
        <x:v>printable baby invite</x:v>
      </x:c>
      <x:c r="AE396" s="176" t="str">
        <x:v>forest baby shower</x:v>
      </x:c>
      <x:c r="AF396" s="176" t="str">
        <x:v>outdoor baby shower</x:v>
      </x:c>
      <x:c r="AG396" s="176" t="str">
        <x:v>woodland animals invite</x:v>
      </x:c>
      <x:c r="AH396" s="249" t="str">
        <x:v>Adjacent</x:v>
      </x:c>
      <x:c r="AI396" s="249" t="str">
        <x:v>Single invitation</x:v>
      </x:c>
      <x:c r="AJ396" s="249" t="str">
        <x:v>Digital/printable</x:v>
      </x:c>
      <x:c r="AK396" s="249" t="str">
        <x:v>Baby shower invitation without bundle language</x:v>
      </x:c>
      <x:c r="AL396" s="250" t="n">
        <x:v>2</x:v>
      </x:c>
      <x:c r="AM396" s="244" t="str">
        <x:f>IF($AH396="Direct",$E396,"")</x:f>
      </x:c>
      <x:c r="AN396" s="245" t="n">
        <x:f>IF($AH396="Direct",$F396,0)</x:f>
        <x:v>0</x:v>
      </x:c>
      <x:c r="AO396" s="246" t="n">
        <x:f>IF($AH396="Direct",$G396,0)</x:f>
        <x:v>0</x:v>
      </x:c>
      <x:c r="AP396" s="176" t="n">
        <x:f>IF($AH396="Direct",1,0)</x:f>
        <x:v>0</x:v>
      </x:c>
      <x:c r="AQ396" s="176" t="n">
        <x:f>IF(AND($AH396="Direct",$F396&gt;0),1,0)</x:f>
        <x:v>0</x:v>
      </x:c>
      <x:c r="AR396" s="176" t="str">
        <x:v>No</x:v>
      </x:c>
    </x:row>
    <x:row r="397">
      <x:c r="A397" s="176" t="str">
        <x:v>Our Sweet Little Peach Baby Shower Invitation Bundle, Peach Theme Baby Shower Set, Sweet Baby Shower, Editable Canva Template</x:v>
      </x:c>
      <x:c r="B397" s="176" t="str">
        <x:v>https://www.etsy.com/listing/4434127130/our-sweet-little-peach-baby-shower</x:v>
      </x:c>
      <x:c r="C397" s="176" t="str">
        <x:v>theGingerlyEdit</x:v>
      </x:c>
      <x:c r="D397" s="176" t="str">
        <x:v>https://www.etsy.com/shop/theGingerlyEdit</x:v>
      </x:c>
      <x:c r="E397" s="244" t="n">
        <x:v>21.99</x:v>
      </x:c>
      <x:c r="F397" s="245" t="n">
        <x:v>15</x:v>
      </x:c>
      <x:c r="G397" s="246" t="n">
        <x:v>330</x:v>
      </x:c>
      <x:c r="H397" s="247" t="n">
        <x:v>0</x:v>
      </x:c>
      <x:c r="I397" s="245" t="n">
        <x:v>10</x:v>
      </x:c>
      <x:c r="J397" s="245" t="n">
        <x:v>2</x:v>
      </x:c>
      <x:c r="K397" s="176" t="str">
        <x:v>7 Mo.</x:v>
      </x:c>
      <x:c r="L397" s="245" t="n">
        <x:v>41</x:v>
      </x:c>
      <x:c r="M397" s="245" t="n">
        <x:v>0</x:v>
      </x:c>
      <x:c r="N397" s="245" t="n">
        <x:v>1153</x:v>
      </x:c>
      <x:c r="O397" s="176" t="str">
        <x:v>Paper &amp; Party Supplies</x:v>
      </x:c>
      <x:c r="P397" s="245" t="n">
        <x:v>10</x:v>
      </x:c>
      <x:c r="Q397" s="245" t="n">
        <x:v>48</x:v>
      </x:c>
      <x:c r="R397" s="248" t="n">
        <x:v>0.87</x:v>
      </x:c>
      <x:c r="S397" s="245" t="n">
        <x:v>75</x:v>
      </x:c>
      <x:c r="T397" s="176" t="str">
        <x:v>sweet little peach,sweet peach,sweet baby shower,peach baby shower,baby shower bundle,invitation bundle,baby shower kit,baby shower games,baby shower signs,digital download,editable templates,diy baby shower,welcome sweet peach</x:v>
      </x:c>
      <x:c r="U397" s="176" t="str">
        <x:v>sweet little peach</x:v>
      </x:c>
      <x:c r="V397" s="176" t="str">
        <x:v>sweet peach</x:v>
      </x:c>
      <x:c r="W397" s="176" t="str">
        <x:v>sweet baby shower</x:v>
      </x:c>
      <x:c r="X397" s="176" t="str">
        <x:v>peach baby shower</x:v>
      </x:c>
      <x:c r="Y397" s="176" t="str">
        <x:v>baby shower bundle</x:v>
      </x:c>
      <x:c r="Z397" s="176" t="str">
        <x:v>invitation bundle</x:v>
      </x:c>
      <x:c r="AA397" s="176" t="str">
        <x:v>baby shower kit</x:v>
      </x:c>
      <x:c r="AB397" s="176" t="str">
        <x:v>baby shower games</x:v>
      </x:c>
      <x:c r="AC397" s="176" t="str">
        <x:v>baby shower signs</x:v>
      </x:c>
      <x:c r="AD397" s="176" t="str">
        <x:v>digital download</x:v>
      </x:c>
      <x:c r="AE397" s="176" t="str">
        <x:v>editable templates</x:v>
      </x:c>
      <x:c r="AF397" s="176" t="str">
        <x:v>diy baby shower</x:v>
      </x:c>
      <x:c r="AG397" s="176" t="str">
        <x:v>welcome sweet peach</x:v>
      </x:c>
      <x:c r="AH397" s="249" t="str">
        <x:v>Direct</x:v>
      </x:c>
      <x:c r="AI397" s="249" t="str">
        <x:v>Invitation suite</x:v>
      </x:c>
      <x:c r="AJ397" s="249" t="str">
        <x:v>Digital/printable</x:v>
      </x:c>
      <x:c r="AK397" s="249" t="str">
        <x:v>Title explicitly combines baby shower + invitation + bundle/set/suite</x:v>
      </x:c>
      <x:c r="AL397" s="250" t="n">
        <x:v>7</x:v>
      </x:c>
      <x:c r="AM397" s="244" t="n">
        <x:f>IF($AH397="Direct",$E397,"")</x:f>
        <x:v>21.99</x:v>
      </x:c>
      <x:c r="AN397" s="245" t="n">
        <x:f>IF($AH397="Direct",$F397,0)</x:f>
        <x:v>15</x:v>
      </x:c>
      <x:c r="AO397" s="246" t="n">
        <x:f>IF($AH397="Direct",$G397,0)</x:f>
        <x:v>330</x:v>
      </x:c>
      <x:c r="AP397" s="176" t="n">
        <x:f>IF($AH397="Direct",1,0)</x:f>
        <x:v>1</x:v>
      </x:c>
      <x:c r="AQ397" s="176" t="n">
        <x:f>IF(AND($AH397="Direct",$F397&gt;0),1,0)</x:f>
        <x:v>1</x:v>
      </x:c>
      <x:c r="AR397" s="176" t="str">
        <x:v>No</x:v>
      </x:c>
    </x:row>
    <x:row r="398">
      <x:c r="A398" s="176" t="str">
        <x:v>Baby shower mockup bundle, 115 canva templates, Baby Shower, 1st Birthday, Canva Editable (Digital Download)</x:v>
      </x:c>
      <x:c r="B398" s="176" t="str">
        <x:v>https://www.etsy.com/listing/4504438967/baby-shower-mockup-bundle-115-canva</x:v>
      </x:c>
      <x:c r="C398" s="176" t="str">
        <x:v>TheDreamsPrintable</x:v>
      </x:c>
      <x:c r="D398" s="176" t="str">
        <x:v>https://www.etsy.com/shop/TheDreamsPrintable</x:v>
      </x:c>
      <x:c r="E398" s="244" t="n">
        <x:v>25.29</x:v>
      </x:c>
      <x:c r="F398" s="245" t="n">
        <x:v>13</x:v>
      </x:c>
      <x:c r="G398" s="246" t="n">
        <x:v>329</x:v>
      </x:c>
      <x:c r="H398" s="247" t="n">
        <x:v>0</x:v>
      </x:c>
      <x:c r="I398" s="245" t="n">
        <x:v>37</x:v>
      </x:c>
      <x:c r="J398" s="245" t="n">
        <x:v>3</x:v>
      </x:c>
      <x:c r="K398" s="176" t="str">
        <x:v>2 Mo.</x:v>
      </x:c>
      <x:c r="L398" s="245" t="n">
        <x:v>26</x:v>
      </x:c>
      <x:c r="M398" s="245" t="n">
        <x:v>2</x:v>
      </x:c>
      <x:c r="N398" s="245" t="n">
        <x:v>394</x:v>
      </x:c>
      <x:c r="O398" s="176" t="str">
        <x:v>Paper &amp; Party Supplies</x:v>
      </x:c>
      <x:c r="P398" s="245" t="n">
        <x:v>52</x:v>
      </x:c>
      <x:c r="Q398" s="245" t="n">
        <x:v>54</x:v>
      </x:c>
      <x:c r="R398" s="248" t="n">
        <x:v>9.39</x:v>
      </x:c>
      <x:c r="S398" s="245" t="n">
        <x:v>26219</x:v>
      </x:c>
      <x:c r="T398" s="176" t="str">
        <x:v>baby shower mockup,baby shower bundle,canva mockup,invitation mockup,party favor mockup,cupcaketoppermockup,editable mockup,baby shower canva,mockup bundle,safari baby shower,teddy bear shower,floral baby shower,styled stock photo</x:v>
      </x:c>
      <x:c r="U398" s="176" t="str">
        <x:v>baby shower mockup</x:v>
      </x:c>
      <x:c r="V398" s="176" t="str">
        <x:v>baby shower bundle</x:v>
      </x:c>
      <x:c r="W398" s="176" t="str">
        <x:v>canva mockup</x:v>
      </x:c>
      <x:c r="X398" s="176" t="str">
        <x:v>invitation mockup</x:v>
      </x:c>
      <x:c r="Y398" s="176" t="str">
        <x:v>party favor mockup</x:v>
      </x:c>
      <x:c r="Z398" s="176" t="str">
        <x:v>cupcaketoppermockup</x:v>
      </x:c>
      <x:c r="AA398" s="176" t="str">
        <x:v>editable mockup</x:v>
      </x:c>
      <x:c r="AB398" s="176" t="str">
        <x:v>baby shower canva</x:v>
      </x:c>
      <x:c r="AC398" s="176" t="str">
        <x:v>mockup bundle</x:v>
      </x:c>
      <x:c r="AD398" s="176" t="str">
        <x:v>safari baby shower</x:v>
      </x:c>
      <x:c r="AE398" s="176" t="str">
        <x:v>teddy bear shower</x:v>
      </x:c>
      <x:c r="AF398" s="176" t="str">
        <x:v>floral baby shower</x:v>
      </x:c>
      <x:c r="AG398" s="176" t="str">
        <x:v>styled stock photo</x:v>
      </x:c>
      <x:c r="AH398" s="249" t="str">
        <x:v>Adjacent</x:v>
      </x:c>
      <x:c r="AI398" s="249" t="str">
        <x:v>Other bundle</x:v>
      </x:c>
      <x:c r="AJ398" s="249" t="str">
        <x:v>Digital/printable</x:v>
      </x:c>
      <x:c r="AK398" s="249" t="str">
        <x:v>Baby shower bundle without invitation language</x:v>
      </x:c>
      <x:c r="AL398" s="250" t="n">
        <x:v>2</x:v>
      </x:c>
      <x:c r="AM398" s="244" t="str">
        <x:f>IF($AH398="Direct",$E398,"")</x:f>
      </x:c>
      <x:c r="AN398" s="245" t="n">
        <x:f>IF($AH398="Direct",$F398,0)</x:f>
        <x:v>0</x:v>
      </x:c>
      <x:c r="AO398" s="246" t="n">
        <x:f>IF($AH398="Direct",$G398,0)</x:f>
        <x:v>0</x:v>
      </x:c>
      <x:c r="AP398" s="176" t="n">
        <x:f>IF($AH398="Direct",1,0)</x:f>
        <x:v>0</x:v>
      </x:c>
      <x:c r="AQ398" s="176" t="n">
        <x:f>IF(AND($AH398="Direct",$F398&gt;0),1,0)</x:f>
        <x:v>0</x:v>
      </x:c>
      <x:c r="AR398" s="176" t="str">
        <x:v>No</x:v>
      </x:c>
    </x:row>
    <x:row r="399">
      <x:c r="A399" s="176" t="str">
        <x:v>Sea You Soon Coastal Baby Shower Invitation Bundle | Editable Canva Template | Summer Books for Baby Raffle Cards | Instant Download | SY1</x:v>
      </x:c>
      <x:c r="B399" s="176" t="str">
        <x:v>https://www.etsy.com/listing/4356396193/sea-you-soon-coastal-baby-shower</x:v>
      </x:c>
      <x:c r="C399" s="176" t="str">
        <x:v>MaePaperie</x:v>
      </x:c>
      <x:c r="D399" s="176" t="str">
        <x:v>https://www.etsy.com/shop/MaePaperie</x:v>
      </x:c>
      <x:c r="E399" s="244" t="n">
        <x:v>10.95</x:v>
      </x:c>
      <x:c r="F399" s="245" t="n">
        <x:v>30</x:v>
      </x:c>
      <x:c r="G399" s="246" t="n">
        <x:v>329</x:v>
      </x:c>
      <x:c r="H399" s="247" t="n">
        <x:v>0</x:v>
      </x:c>
      <x:c r="I399" s="245" t="n">
        <x:v>381</x:v>
      </x:c>
      <x:c r="J399" s="245" t="n">
        <x:v>33</x:v>
      </x:c>
      <x:c r="K399" s="176" t="str">
        <x:v>11 Mo.</x:v>
      </x:c>
      <x:c r="L399" s="245" t="n">
        <x:v>365</x:v>
      </x:c>
      <x:c r="M399" s="245" t="n">
        <x:v>3</x:v>
      </x:c>
      <x:c r="N399" s="245" t="n">
        <x:v>10835</x:v>
      </x:c>
      <x:c r="O399" s="176" t="str">
        <x:v>Paper &amp; Party Supplies</x:v>
      </x:c>
      <x:c r="P399" s="245" t="n">
        <x:v>11</x:v>
      </x:c>
      <x:c r="Q399" s="245" t="n">
        <x:v>100</x:v>
      </x:c>
      <x:c r="R399" s="248" t="n">
        <x:v>3.52</x:v>
      </x:c>
      <x:c r="S399" s="245" t="n">
        <x:v>1770</x:v>
      </x:c>
      <x:c r="T399" s="176" t="str">
        <x:v>baby shower invite,editable baby invite,canva invitation,digital baby invite,printable invite,gender neutral baby,editable baby shower,baby shower template,instant baby shower,coastal baby shower,ocean baby invite,ocean baby theme,sea you baby shower</x:v>
      </x:c>
      <x:c r="U399" s="176" t="str">
        <x:v>baby shower invite</x:v>
      </x:c>
      <x:c r="V399" s="176" t="str">
        <x:v>editable baby invite</x:v>
      </x:c>
      <x:c r="W399" s="176" t="str">
        <x:v>canva invitation</x:v>
      </x:c>
      <x:c r="X399" s="176" t="str">
        <x:v>digital baby invite</x:v>
      </x:c>
      <x:c r="Y399" s="176" t="str">
        <x:v>printable invite</x:v>
      </x:c>
      <x:c r="Z399" s="176" t="str">
        <x:v>gender neutral baby</x:v>
      </x:c>
      <x:c r="AA399" s="176" t="str">
        <x:v>editable baby shower</x:v>
      </x:c>
      <x:c r="AB399" s="176" t="str">
        <x:v>baby shower template</x:v>
      </x:c>
      <x:c r="AC399" s="176" t="str">
        <x:v>instant baby shower</x:v>
      </x:c>
      <x:c r="AD399" s="176" t="str">
        <x:v>coastal baby shower</x:v>
      </x:c>
      <x:c r="AE399" s="176" t="str">
        <x:v>ocean baby invite</x:v>
      </x:c>
      <x:c r="AF399" s="176" t="str">
        <x:v>ocean baby theme</x:v>
      </x:c>
      <x:c r="AG399" s="176" t="str">
        <x:v>sea you baby shower</x:v>
      </x:c>
      <x:c r="AH399" s="249" t="str">
        <x:v>Direct</x:v>
      </x:c>
      <x:c r="AI399" s="249" t="str">
        <x:v>Invitation suite</x:v>
      </x:c>
      <x:c r="AJ399" s="249" t="str">
        <x:v>Digital/printable</x:v>
      </x:c>
      <x:c r="AK399" s="249" t="str">
        <x:v>Title explicitly combines baby shower + invitation + bundle/set/suite</x:v>
      </x:c>
      <x:c r="AL399" s="250" t="n">
        <x:v>11</x:v>
      </x:c>
      <x:c r="AM399" s="244" t="n">
        <x:f>IF($AH399="Direct",$E399,"")</x:f>
        <x:v>10.95</x:v>
      </x:c>
      <x:c r="AN399" s="245" t="n">
        <x:f>IF($AH399="Direct",$F399,0)</x:f>
        <x:v>30</x:v>
      </x:c>
      <x:c r="AO399" s="246" t="n">
        <x:f>IF($AH399="Direct",$G399,0)</x:f>
        <x:v>329</x:v>
      </x:c>
      <x:c r="AP399" s="176" t="n">
        <x:f>IF($AH399="Direct",1,0)</x:f>
        <x:v>1</x:v>
      </x:c>
      <x:c r="AQ399" s="176" t="n">
        <x:f>IF(AND($AH399="Direct",$F399&gt;0),1,0)</x:f>
        <x:v>1</x:v>
      </x:c>
      <x:c r="AR399" s="176" t="str">
        <x:v>No</x:v>
      </x:c>
    </x:row>
    <x:row r="400">
      <x:c r="A400" s="176" t="str">
        <x:v>Farm Baby Shower Collection Bundle, 50+ Printable Templates, A Little Farmer is on the Way, Invitation, Games, Signs, Banners &amp; Decorations</x:v>
      </x:c>
      <x:c r="B400" s="176" t="str">
        <x:v>https://www.etsy.com/listing/4369096697/farm-baby-shower-collection-bundle-50</x:v>
      </x:c>
      <x:c r="C400" s="176" t="str">
        <x:v>GoldenBloomPaperCo</x:v>
      </x:c>
      <x:c r="D400" s="176" t="str">
        <x:v>https://www.etsy.com/shop/GoldenBloomPaperCo</x:v>
      </x:c>
      <x:c r="E400" s="244" t="n">
        <x:v>41</x:v>
      </x:c>
      <x:c r="F400" s="245" t="n">
        <x:v>8</x:v>
      </x:c>
      <x:c r="G400" s="246" t="n">
        <x:v>328</x:v>
      </x:c>
      <x:c r="H400" s="247" t="n">
        <x:v>0</x:v>
      </x:c>
      <x:c r="I400" s="245" t="n">
        <x:v>10</x:v>
      </x:c>
      <x:c r="J400" s="245" t="n">
        <x:v>2</x:v>
      </x:c>
      <x:c r="K400" s="176" t="str">
        <x:v>10 Mo.</x:v>
      </x:c>
      <x:c r="L400" s="245" t="n">
        <x:v>28</x:v>
      </x:c>
      <x:c r="M400" s="245" t="n">
        <x:v>0</x:v>
      </x:c>
      <x:c r="N400" s="245" t="n">
        <x:v>940</x:v>
      </x:c>
      <x:c r="O400" s="176" t="str">
        <x:v>Paper &amp; Party Supplies</x:v>
      </x:c>
      <x:c r="P400" s="245" t="n">
        <x:v>11</x:v>
      </x:c>
      <x:c r="Q400" s="245" t="n">
        <x:v>36</x:v>
      </x:c>
      <x:c r="R400" s="248" t="n">
        <x:v>1.06</x:v>
      </x:c>
      <x:c r="S400" s="245" t="n">
        <x:v>348</x:v>
      </x:c>
      <x:c r="T400" s="176" t="str">
        <x:v>farm baby shower,barnyard baby shower,farm baby decor set,barnyard baby signs,country baby signs,country baby shower,rustic baby shower,rustic baby signs,farm collection sign,farm animal invite,gender neutral baby,baby shower signs,baby shower decor</x:v>
      </x:c>
      <x:c r="U400" s="176" t="str">
        <x:v>farm baby shower</x:v>
      </x:c>
      <x:c r="V400" s="176" t="str">
        <x:v>barnyard baby shower</x:v>
      </x:c>
      <x:c r="W400" s="176" t="str">
        <x:v>farm baby decor set</x:v>
      </x:c>
      <x:c r="X400" s="176" t="str">
        <x:v>barnyard baby signs</x:v>
      </x:c>
      <x:c r="Y400" s="176" t="str">
        <x:v>country baby signs</x:v>
      </x:c>
      <x:c r="Z400" s="176" t="str">
        <x:v>country baby shower</x:v>
      </x:c>
      <x:c r="AA400" s="176" t="str">
        <x:v>rustic baby shower</x:v>
      </x:c>
      <x:c r="AB400" s="176" t="str">
        <x:v>rustic baby signs</x:v>
      </x:c>
      <x:c r="AC400" s="176" t="str">
        <x:v>farm collection sign</x:v>
      </x:c>
      <x:c r="AD400" s="176" t="str">
        <x:v>farm animal invite</x:v>
      </x:c>
      <x:c r="AE400" s="176" t="str">
        <x:v>gender neutral baby</x:v>
      </x:c>
      <x:c r="AF400" s="176" t="str">
        <x:v>baby shower signs</x:v>
      </x:c>
      <x:c r="AG400" s="176" t="str">
        <x:v>baby shower decor</x:v>
      </x:c>
      <x:c r="AH400" s="249" t="str">
        <x:v>Direct</x:v>
      </x:c>
      <x:c r="AI400" s="249" t="str">
        <x:v>Complete event bundle</x:v>
      </x:c>
      <x:c r="AJ400" s="249" t="str">
        <x:v>Digital/printable</x:v>
      </x:c>
      <x:c r="AK400" s="249" t="str">
        <x:v>Title explicitly combines baby shower + invitation + bundle/set/suite</x:v>
      </x:c>
      <x:c r="AL400" s="250" t="n">
        <x:v>10</x:v>
      </x:c>
      <x:c r="AM400" s="244" t="n">
        <x:f>IF($AH400="Direct",$E400,"")</x:f>
        <x:v>41</x:v>
      </x:c>
      <x:c r="AN400" s="245" t="n">
        <x:f>IF($AH400="Direct",$F400,0)</x:f>
        <x:v>8</x:v>
      </x:c>
      <x:c r="AO400" s="246" t="n">
        <x:f>IF($AH400="Direct",$G400,0)</x:f>
        <x:v>328</x:v>
      </x:c>
      <x:c r="AP400" s="176" t="n">
        <x:f>IF($AH400="Direct",1,0)</x:f>
        <x:v>1</x:v>
      </x:c>
      <x:c r="AQ400" s="176" t="n">
        <x:f>IF(AND($AH400="Direct",$F400&gt;0),1,0)</x:f>
        <x:v>1</x:v>
      </x:c>
      <x:c r="AR400" s="176" t="str">
        <x:v>No</x:v>
      </x:c>
    </x:row>
    <x:row r="401">
      <x:c r="A401" s="176" t="str">
        <x:v>Alice in Wonderland Quinceañera Red Rose Mad Hatter Tea Party Kit Ensemble</x:v>
      </x:c>
      <x:c r="B401" s="176" t="str">
        <x:v>https://www.etsy.com/listing/4514369457/alice-in-wonderland-quinceanera-red-rose</x:v>
      </x:c>
      <x:c r="C401" s="176" t="str">
        <x:v>PaperFascinator</x:v>
      </x:c>
      <x:c r="D401" s="176" t="str">
        <x:v>https://www.etsy.com/shop/PaperFascinator</x:v>
      </x:c>
      <x:c r="E401" s="244" t="n">
        <x:v>2.2</x:v>
      </x:c>
      <x:c r="F401" s="245" t="n">
        <x:v>120</x:v>
      </x:c>
      <x:c r="G401" s="246" t="n">
        <x:v>327</x:v>
      </x:c>
      <x:c r="H401" s="247" t="n">
        <x:v>-100</x:v>
      </x:c>
      <x:c r="I401" s="245" t="n">
        <x:v>120</x:v>
      </x:c>
      <x:c r="J401" s="245" t="n">
        <x:v>0</x:v>
      </x:c>
      <x:c r="K401" s="176" t="str">
        <x:v>1 Mo.</x:v>
      </x:c>
      <x:c r="L401" s="245" t="n">
        <x:v>5</x:v>
      </x:c>
      <x:c r="M401" s="245" t="n">
        <x:v>0</x:v>
      </x:c>
      <x:c r="N401" s="245" t="n">
        <x:v>117</x:v>
      </x:c>
      <x:c r="O401" s="176" t="str">
        <x:v>Paper &amp; Party Supplies</x:v>
      </x:c>
      <x:c r="P401" s="245" t="n">
        <x:v>97</x:v>
      </x:c>
      <x:c r="Q401" s="245" t="n">
        <x:v>36</x:v>
      </x:c>
      <x:c r="R401" s="248" t="n">
        <x:v>102.56</x:v>
      </x:c>
      <x:c r="S401" s="245" t="n">
        <x:v>1426</x:v>
      </x:c>
      <x:c r="T401" s="176" t="str">
        <x:v>alice in wonderland,invitation sweet 15,quinceañera invite,sweet 16 invitation,mad hatter tea party,red rose invitation,queen heart roses,alice tea party,gatefold invitation,alice birthday decor,tea party favor,bridal baby shower,jack and jill party</x:v>
      </x:c>
      <x:c r="U401" s="176" t="str">
        <x:v>alice in wonderland</x:v>
      </x:c>
      <x:c r="V401" s="176" t="str">
        <x:v>invitation sweet 15</x:v>
      </x:c>
      <x:c r="W401" s="176" t="str">
        <x:v>quinceañera invite</x:v>
      </x:c>
      <x:c r="X401" s="176" t="str">
        <x:v>sweet 16 invitation</x:v>
      </x:c>
      <x:c r="Y401" s="176" t="str">
        <x:v>mad hatter tea party</x:v>
      </x:c>
      <x:c r="Z401" s="176" t="str">
        <x:v>red rose invitation</x:v>
      </x:c>
      <x:c r="AA401" s="176" t="str">
        <x:v>queen heart roses</x:v>
      </x:c>
      <x:c r="AB401" s="176" t="str">
        <x:v>alice tea party</x:v>
      </x:c>
      <x:c r="AC401" s="176" t="str">
        <x:v>gatefold invitation</x:v>
      </x:c>
      <x:c r="AD401" s="176" t="str">
        <x:v>alice birthday decor</x:v>
      </x:c>
      <x:c r="AE401" s="176" t="str">
        <x:v>tea party favor</x:v>
      </x:c>
      <x:c r="AF401" s="176" t="str">
        <x:v>bridal baby shower</x:v>
      </x:c>
      <x:c r="AG401" s="176" t="str">
        <x:v>jack and jill party</x:v>
      </x:c>
      <x:c r="AH401" s="249" t="str">
        <x:v>Off-niche</x:v>
      </x:c>
      <x:c r="AI401" s="249" t="str">
        <x:v>Other</x:v>
      </x:c>
      <x:c r="AJ401" s="249" t="str">
        <x:v>Unclear format</x:v>
      </x:c>
      <x:c r="AK401" s="249" t="str">
        <x:v>Title is outside the baby-shower invitation-bundle market</x:v>
      </x:c>
      <x:c r="AL401" s="250" t="n">
        <x:v>1</x:v>
      </x:c>
      <x:c r="AM401" s="244" t="str">
        <x:f>IF($AH401="Direct",$E401,"")</x:f>
      </x:c>
      <x:c r="AN401" s="245" t="n">
        <x:f>IF($AH401="Direct",$F401,0)</x:f>
        <x:v>0</x:v>
      </x:c>
      <x:c r="AO401" s="246" t="n">
        <x:f>IF($AH401="Direct",$G401,0)</x:f>
        <x:v>0</x:v>
      </x:c>
      <x:c r="AP401" s="176" t="n">
        <x:f>IF($AH401="Direct",1,0)</x:f>
        <x:v>0</x:v>
      </x:c>
      <x:c r="AQ401" s="176" t="n">
        <x:f>IF(AND($AH401="Direct",$F401&gt;0),1,0)</x:f>
        <x:v>0</x:v>
      </x:c>
      <x:c r="AR401" s="176" t="str">
        <x:v>Yes</x:v>
      </x:c>
    </x:row>
    <x:row r="402">
      <x:c r="A402" s="176" t="str">
        <x:v>All American Girl Baby Shower Bundle, Editable Invitation, Diaper Raffle, Books Card, Welcome Sign, Pink Blue Bow Canva Template</x:v>
      </x:c>
      <x:c r="B402" s="176" t="str">
        <x:v>https://www.etsy.com/listing/4529888548/all-american-girl-baby-shower-bundle</x:v>
      </x:c>
      <x:c r="C402" s="176" t="str">
        <x:v>VoltBy</x:v>
      </x:c>
      <x:c r="D402" s="176" t="str">
        <x:v>https://www.etsy.com/shop/VoltBy</x:v>
      </x:c>
      <x:c r="E402" s="244" t="n">
        <x:v>11.99</x:v>
      </x:c>
      <x:c r="F402" s="245" t="n">
        <x:v>27</x:v>
      </x:c>
      <x:c r="G402" s="246" t="n">
        <x:v>324</x:v>
      </x:c>
      <x:c r="H402" s="247" t="n">
        <x:v>0</x:v>
      </x:c>
      <x:c r="I402" s="245" t="n">
        <x:v>26</x:v>
      </x:c>
      <x:c r="J402" s="245" t="n">
        <x:v>1</x:v>
      </x:c>
      <x:c r="K402" s="176" t="str">
        <x:v>2 Mo.</x:v>
      </x:c>
      <x:c r="L402" s="245" t="n">
        <x:v>0</x:v>
      </x:c>
      <x:c r="M402" s="245" t="n">
        <x:v>1</x:v>
      </x:c>
      <x:c r="N402" s="245" t="n">
        <x:v>82</x:v>
      </x:c>
      <x:c r="O402" s="176" t="str">
        <x:v>Paper &amp; Party Supplies</x:v>
      </x:c>
      <x:c r="P402" s="245" t="n">
        <x:v>7</x:v>
      </x:c>
      <x:c r="Q402" s="245" t="n">
        <x:v>0</x:v>
      </x:c>
      <x:c r="R402" s="248" t="n">
        <x:v>31.71</x:v>
      </x:c>
      <x:c r="S402" s="245" t="n">
        <x:v>4454</x:v>
      </x:c>
      <x:c r="T402" s="176" t="str">
        <x:v>all american girl,baby shower bundle,girl shower invite,shower invite girl,diaper raffle card,books for baby,book request card,welcome sign,canva invite,editable bundle,printable shower,4th july shower,coquette bow</x:v>
      </x:c>
      <x:c r="U402" s="176" t="str">
        <x:v>all american girl</x:v>
      </x:c>
      <x:c r="V402" s="176" t="str">
        <x:v>baby shower bundle</x:v>
      </x:c>
      <x:c r="W402" s="176" t="str">
        <x:v>girl shower invite</x:v>
      </x:c>
      <x:c r="X402" s="176" t="str">
        <x:v>shower invite girl</x:v>
      </x:c>
      <x:c r="Y402" s="176" t="str">
        <x:v>diaper raffle card</x:v>
      </x:c>
      <x:c r="Z402" s="176" t="str">
        <x:v>books for baby</x:v>
      </x:c>
      <x:c r="AA402" s="176" t="str">
        <x:v>book request card</x:v>
      </x:c>
      <x:c r="AB402" s="176" t="str">
        <x:v>welcome sign</x:v>
      </x:c>
      <x:c r="AC402" s="176" t="str">
        <x:v>canva invite</x:v>
      </x:c>
      <x:c r="AD402" s="176" t="str">
        <x:v>editable bundle</x:v>
      </x:c>
      <x:c r="AE402" s="176" t="str">
        <x:v>printable shower</x:v>
      </x:c>
      <x:c r="AF402" s="176" t="str">
        <x:v>4th july shower</x:v>
      </x:c>
      <x:c r="AG402" s="176" t="str">
        <x:v>coquette bow</x:v>
      </x:c>
      <x:c r="AH402" s="249" t="str">
        <x:v>Direct</x:v>
      </x:c>
      <x:c r="AI402" s="249" t="str">
        <x:v>Complete event bundle</x:v>
      </x:c>
      <x:c r="AJ402" s="249" t="str">
        <x:v>Digital/printable</x:v>
      </x:c>
      <x:c r="AK402" s="249" t="str">
        <x:v>Title explicitly combines baby shower + invitation + bundle/set/suite</x:v>
      </x:c>
      <x:c r="AL402" s="250" t="n">
        <x:v>2</x:v>
      </x:c>
      <x:c r="AM402" s="244" t="n">
        <x:f>IF($AH402="Direct",$E402,"")</x:f>
        <x:v>11.99</x:v>
      </x:c>
      <x:c r="AN402" s="245" t="n">
        <x:f>IF($AH402="Direct",$F402,0)</x:f>
        <x:v>27</x:v>
      </x:c>
      <x:c r="AO402" s="246" t="n">
        <x:f>IF($AH402="Direct",$G402,0)</x:f>
        <x:v>324</x:v>
      </x:c>
      <x:c r="AP402" s="176" t="n">
        <x:f>IF($AH402="Direct",1,0)</x:f>
        <x:v>1</x:v>
      </x:c>
      <x:c r="AQ402" s="176" t="n">
        <x:f>IF(AND($AH402="Direct",$F402&gt;0),1,0)</x:f>
        <x:v>1</x:v>
      </x:c>
      <x:c r="AR402" s="176" t="str">
        <x:v>No</x:v>
      </x:c>
    </x:row>
    <x:row r="403">
      <x:c r="A403" s="176" t="str">
        <x:v>A New Chapter Baby Shower Bundle, Storybook Character Themed  (Digital Download)</x:v>
      </x:c>
      <x:c r="B403" s="176" t="str">
        <x:v>https://www.etsy.com/listing/4506500727/a-new-chapter-baby-shower-bundle</x:v>
      </x:c>
      <x:c r="C403" s="176" t="str">
        <x:v>LaylaBoosDesigns</x:v>
      </x:c>
      <x:c r="D403" s="176" t="str">
        <x:v>https://www.etsy.com/shop/LaylaBoosDesigns</x:v>
      </x:c>
      <x:c r="E403" s="244" t="n">
        <x:v>32.2</x:v>
      </x:c>
      <x:c r="F403" s="245" t="n">
        <x:v>10</x:v>
      </x:c>
      <x:c r="G403" s="246" t="n">
        <x:v>322</x:v>
      </x:c>
      <x:c r="H403" s="247" t="n">
        <x:v>0</x:v>
      </x:c>
      <x:c r="I403" s="245" t="n">
        <x:v>48</x:v>
      </x:c>
      <x:c r="J403" s="245" t="n">
        <x:v>6</x:v>
      </x:c>
      <x:c r="K403" s="176" t="str">
        <x:v>2 Mo.</x:v>
      </x:c>
      <x:c r="L403" s="245" t="n">
        <x:v>213</x:v>
      </x:c>
      <x:c r="M403" s="245" t="n">
        <x:v>3</x:v>
      </x:c>
      <x:c r="N403" s="245" t="n">
        <x:v>6804</x:v>
      </x:c>
      <x:c r="O403" s="176" t="str">
        <x:v>Paper &amp; Party Supplies</x:v>
      </x:c>
      <x:c r="P403" s="245" t="n">
        <x:v>38</x:v>
      </x:c>
      <x:c r="Q403" s="245" t="n">
        <x:v>100</x:v>
      </x:c>
      <x:c r="R403" s="248" t="n">
        <x:v>0.71</x:v>
      </x:c>
      <x:c r="S403" s="245" t="n">
        <x:v>5969</x:v>
      </x:c>
      <x:c r="T403" s="176" t="str">
        <x:v>complete bundle,party decorations,baby shower bundle,baby shower decor,shower decorations,new chapter baby,a new chapter,baby shower,neutral storybook,baby decorations,storybook baby,baby shower invite,baby shower signs</x:v>
      </x:c>
      <x:c r="U403" s="176" t="str">
        <x:v>complete bundle</x:v>
      </x:c>
      <x:c r="V403" s="176" t="str">
        <x:v>party decorations</x:v>
      </x:c>
      <x:c r="W403" s="176" t="str">
        <x:v>baby shower bundle</x:v>
      </x:c>
      <x:c r="X403" s="176" t="str">
        <x:v>baby shower decor</x:v>
      </x:c>
      <x:c r="Y403" s="176" t="str">
        <x:v>shower decorations</x:v>
      </x:c>
      <x:c r="Z403" s="176" t="str">
        <x:v>new chapter baby</x:v>
      </x:c>
      <x:c r="AA403" s="176" t="str">
        <x:v>a new chapter</x:v>
      </x:c>
      <x:c r="AB403" s="176" t="str">
        <x:v>baby shower</x:v>
      </x:c>
      <x:c r="AC403" s="176" t="str">
        <x:v>neutral storybook</x:v>
      </x:c>
      <x:c r="AD403" s="176" t="str">
        <x:v>baby decorations</x:v>
      </x:c>
      <x:c r="AE403" s="176" t="str">
        <x:v>storybook baby</x:v>
      </x:c>
      <x:c r="AF403" s="176" t="str">
        <x:v>baby shower invite</x:v>
      </x:c>
      <x:c r="AG403" s="176" t="str">
        <x:v>baby shower signs</x:v>
      </x:c>
      <x:c r="AH403" s="249" t="str">
        <x:v>Adjacent</x:v>
      </x:c>
      <x:c r="AI403" s="249" t="str">
        <x:v>Other bundle</x:v>
      </x:c>
      <x:c r="AJ403" s="249" t="str">
        <x:v>Digital/printable</x:v>
      </x:c>
      <x:c r="AK403" s="249" t="str">
        <x:v>Baby shower bundle without invitation language</x:v>
      </x:c>
      <x:c r="AL403" s="250" t="n">
        <x:v>2</x:v>
      </x:c>
      <x:c r="AM403" s="244" t="str">
        <x:f>IF($AH403="Direct",$E403,"")</x:f>
      </x:c>
      <x:c r="AN403" s="245" t="n">
        <x:f>IF($AH403="Direct",$F403,0)</x:f>
        <x:v>0</x:v>
      </x:c>
      <x:c r="AO403" s="246" t="n">
        <x:f>IF($AH403="Direct",$G403,0)</x:f>
        <x:v>0</x:v>
      </x:c>
      <x:c r="AP403" s="176" t="n">
        <x:f>IF($AH403="Direct",1,0)</x:f>
        <x:v>0</x:v>
      </x:c>
      <x:c r="AQ403" s="176" t="n">
        <x:f>IF(AND($AH403="Direct",$F403&gt;0),1,0)</x:f>
        <x:v>0</x:v>
      </x:c>
      <x:c r="AR403" s="176" t="str">
        <x:v>No</x:v>
      </x:c>
    </x:row>
    <x:row r="404">
      <x:c r="A404" s="176" t="str">
        <x:v>Editable Woodland Baby Shower Bundle – 95 Items – Invitation, Games, Favor Tags, Cupcake Toppers, Welcome Sign &amp; More Corjl Template 0120</x:v>
      </x:c>
      <x:c r="B404" s="176" t="str">
        <x:v>https://www.etsy.com/listing/1715102141/editable-woodland-baby-shower-bundle-95</x:v>
      </x:c>
      <x:c r="C404" s="176" t="str">
        <x:v>StrawberryPartyPrint</x:v>
      </x:c>
      <x:c r="D404" s="176" t="str">
        <x:v>https://www.etsy.com/shop/StrawberryPartyPrint</x:v>
      </x:c>
      <x:c r="E404" s="244" t="n">
        <x:v>22.99</x:v>
      </x:c>
      <x:c r="F404" s="245" t="n">
        <x:v>14</x:v>
      </x:c>
      <x:c r="G404" s="246" t="n">
        <x:v>322</x:v>
      </x:c>
      <x:c r="H404" s="247" t="n">
        <x:v>-100</x:v>
      </x:c>
      <x:c r="I404" s="245" t="n">
        <x:v>385</x:v>
      </x:c>
      <x:c r="J404" s="245" t="n">
        <x:v>38</x:v>
      </x:c>
      <x:c r="K404" s="176" t="str">
        <x:v>27 Mo.</x:v>
      </x:c>
      <x:c r="L404" s="245" t="n">
        <x:v>370</x:v>
      </x:c>
      <x:c r="M404" s="245" t="n">
        <x:v>1</x:v>
      </x:c>
      <x:c r="N404" s="245" t="n">
        <x:v>15038</x:v>
      </x:c>
      <x:c r="O404" s="176" t="str">
        <x:v>Paper &amp; Party Supplies</x:v>
      </x:c>
      <x:c r="P404" s="245" t="n">
        <x:v>123</x:v>
      </x:c>
      <x:c r="Q404" s="245" t="n">
        <x:v>100</x:v>
      </x:c>
      <x:c r="R404" s="248" t="n">
        <x:v>2.56</x:v>
      </x:c>
      <x:c r="S404" s="245" t="n">
        <x:v>336382</x:v>
      </x:c>
      <x:c r="T404" s="176" t="str">
        <x:v>baby shower bundle,woodland baby shower,forest baby shower,baby shower games,editable templates,gender neutral,woodland printables,woodland party theme,woodland invitation,favor tags,cupcake toppers,welcome sign,watercolor animals</x:v>
      </x:c>
      <x:c r="U404" s="176" t="str">
        <x:v>baby shower bundle</x:v>
      </x:c>
      <x:c r="V404" s="176" t="str">
        <x:v>woodland baby shower</x:v>
      </x:c>
      <x:c r="W404" s="176" t="str">
        <x:v>forest baby shower</x:v>
      </x:c>
      <x:c r="X404" s="176" t="str">
        <x:v>baby shower games</x:v>
      </x:c>
      <x:c r="Y404" s="176" t="str">
        <x:v>editable templates</x:v>
      </x:c>
      <x:c r="Z404" s="176" t="str">
        <x:v>gender neutral</x:v>
      </x:c>
      <x:c r="AA404" s="176" t="str">
        <x:v>woodland printables</x:v>
      </x:c>
      <x:c r="AB404" s="176" t="str">
        <x:v>woodland party theme</x:v>
      </x:c>
      <x:c r="AC404" s="176" t="str">
        <x:v>woodland invitation</x:v>
      </x:c>
      <x:c r="AD404" s="176" t="str">
        <x:v>favor tags</x:v>
      </x:c>
      <x:c r="AE404" s="176" t="str">
        <x:v>cupcake toppers</x:v>
      </x:c>
      <x:c r="AF404" s="176" t="str">
        <x:v>welcome sign</x:v>
      </x:c>
      <x:c r="AG404" s="176" t="str">
        <x:v>watercolor animals</x:v>
      </x:c>
      <x:c r="AH404" s="249" t="str">
        <x:v>Direct</x:v>
      </x:c>
      <x:c r="AI404" s="249" t="str">
        <x:v>Complete event bundle</x:v>
      </x:c>
      <x:c r="AJ404" s="249" t="str">
        <x:v>Digital/printable</x:v>
      </x:c>
      <x:c r="AK404" s="249" t="str">
        <x:v>Title explicitly combines baby shower + invitation + bundle/set/suite</x:v>
      </x:c>
      <x:c r="AL404" s="250" t="n">
        <x:v>27</x:v>
      </x:c>
      <x:c r="AM404" s="244" t="n">
        <x:f>IF($AH404="Direct",$E404,"")</x:f>
        <x:v>22.99</x:v>
      </x:c>
      <x:c r="AN404" s="245" t="n">
        <x:f>IF($AH404="Direct",$F404,0)</x:f>
        <x:v>14</x:v>
      </x:c>
      <x:c r="AO404" s="246" t="n">
        <x:f>IF($AH404="Direct",$G404,0)</x:f>
        <x:v>322</x:v>
      </x:c>
      <x:c r="AP404" s="176" t="n">
        <x:f>IF($AH404="Direct",1,0)</x:f>
        <x:v>1</x:v>
      </x:c>
      <x:c r="AQ404" s="176" t="n">
        <x:f>IF(AND($AH404="Direct",$F404&gt;0),1,0)</x:f>
        <x:v>1</x:v>
      </x:c>
      <x:c r="AR404" s="176" t="str">
        <x:v>No</x:v>
      </x:c>
    </x:row>
    <x:row r="405">
      <x:c r="A405" s="176" t="str">
        <x:v>Little Cutie Baby Shower Invitation Bundle, Printable Orange Party Set (Instant Download)</x:v>
      </x:c>
      <x:c r="B405" s="176" t="str">
        <x:v>https://www.etsy.com/listing/4454021474/little-cutie-baby-shower-bundle</x:v>
      </x:c>
      <x:c r="C405" s="176" t="str">
        <x:v>LilyisDesignShop</x:v>
      </x:c>
      <x:c r="D405" s="176" t="str">
        <x:v>https://www.etsy.com/shop/LilyisDesignShop</x:v>
      </x:c>
      <x:c r="E405" s="244" t="n">
        <x:v>20</x:v>
      </x:c>
      <x:c r="F405" s="245" t="n">
        <x:v>16</x:v>
      </x:c>
      <x:c r="G405" s="246" t="n">
        <x:v>320</x:v>
      </x:c>
      <x:c r="H405" s="247" t="n">
        <x:v>0</x:v>
      </x:c>
      <x:c r="I405" s="245" t="n">
        <x:v>15</x:v>
      </x:c>
      <x:c r="J405" s="245" t="n">
        <x:v>1</x:v>
      </x:c>
      <x:c r="K405" s="176" t="str">
        <x:v>5 Mo.</x:v>
      </x:c>
      <x:c r="L405" s="245" t="n">
        <x:v>2</x:v>
      </x:c>
      <x:c r="M405" s="245" t="n">
        <x:v>0</x:v>
      </x:c>
      <x:c r="N405" s="245" t="n">
        <x:v>74</x:v>
      </x:c>
      <x:c r="O405" s="176" t="str">
        <x:v>Paper &amp; Party Supplies</x:v>
      </x:c>
      <x:c r="P405" s="245" t="n">
        <x:v>16</x:v>
      </x:c>
      <x:c r="Q405" s="245" t="n">
        <x:v>0</x:v>
      </x:c>
      <x:c r="R405" s="248" t="n">
        <x:v>20.27</x:v>
      </x:c>
      <x:c r="S405" s="245" t="n">
        <x:v>892</x:v>
      </x:c>
      <x:c r="T405" s="176" t="str">
        <x:v>baby shower bundle,baby shower diy,baby invite set,diaper raffle,books for baby,thank you card,welcome sign,favor tag,orange gender reveal,orange baby shower,summer baby shower,baby shower template,little cutie decor</x:v>
      </x:c>
      <x:c r="U405" s="176" t="str">
        <x:v>baby shower bundle</x:v>
      </x:c>
      <x:c r="V405" s="176" t="str">
        <x:v>baby shower diy</x:v>
      </x:c>
      <x:c r="W405" s="176" t="str">
        <x:v>baby invite set</x:v>
      </x:c>
      <x:c r="X405" s="176" t="str">
        <x:v>diaper raffle</x:v>
      </x:c>
      <x:c r="Y405" s="176" t="str">
        <x:v>books for baby</x:v>
      </x:c>
      <x:c r="Z405" s="176" t="str">
        <x:v>thank you card</x:v>
      </x:c>
      <x:c r="AA405" s="176" t="str">
        <x:v>welcome sign</x:v>
      </x:c>
      <x:c r="AB405" s="176" t="str">
        <x:v>favor tag</x:v>
      </x:c>
      <x:c r="AC405" s="176" t="str">
        <x:v>orange gender reveal</x:v>
      </x:c>
      <x:c r="AD405" s="176" t="str">
        <x:v>orange baby shower</x:v>
      </x:c>
      <x:c r="AE405" s="176" t="str">
        <x:v>summer baby shower</x:v>
      </x:c>
      <x:c r="AF405" s="176" t="str">
        <x:v>baby shower template</x:v>
      </x:c>
      <x:c r="AG405" s="176" t="str">
        <x:v>little cutie decor</x:v>
      </x:c>
      <x:c r="AH405" s="249" t="str">
        <x:v>Direct</x:v>
      </x:c>
      <x:c r="AI405" s="249" t="str">
        <x:v>Invitation suite</x:v>
      </x:c>
      <x:c r="AJ405" s="249" t="str">
        <x:v>Digital/printable</x:v>
      </x:c>
      <x:c r="AK405" s="249" t="str">
        <x:v>Title explicitly combines baby shower + invitation + bundle/set/suite</x:v>
      </x:c>
      <x:c r="AL405" s="250" t="n">
        <x:v>5</x:v>
      </x:c>
      <x:c r="AM405" s="244" t="n">
        <x:f>IF($AH405="Direct",$E405,"")</x:f>
        <x:v>20</x:v>
      </x:c>
      <x:c r="AN405" s="245" t="n">
        <x:f>IF($AH405="Direct",$F405,0)</x:f>
        <x:v>16</x:v>
      </x:c>
      <x:c r="AO405" s="246" t="n">
        <x:f>IF($AH405="Direct",$G405,0)</x:f>
        <x:v>320</x:v>
      </x:c>
      <x:c r="AP405" s="176" t="n">
        <x:f>IF($AH405="Direct",1,0)</x:f>
        <x:v>1</x:v>
      </x:c>
      <x:c r="AQ405" s="176" t="n">
        <x:f>IF(AND($AH405="Direct",$F405&gt;0),1,0)</x:f>
        <x:v>1</x:v>
      </x:c>
      <x:c r="AR405" s="176" t="str">
        <x:v>No</x:v>
      </x:c>
    </x:row>
    <x:row r="406">
      <x:c r="A406" s="176" t="str">
        <x:v>Here Comes The Son Baby Shower Website Template with RSVP | Editable Canva Template</x:v>
      </x:c>
      <x:c r="B406" s="176" t="str">
        <x:v>https://www.etsy.com/listing/4462735658/here-comes-the-son-baby-shower-website</x:v>
      </x:c>
      <x:c r="C406" s="176" t="str">
        <x:v>npzstudio</x:v>
      </x:c>
      <x:c r="D406" s="176" t="str">
        <x:v>https://www.etsy.com/shop/npzstudio</x:v>
      </x:c>
      <x:c r="E406" s="244" t="n">
        <x:v>20</x:v>
      </x:c>
      <x:c r="F406" s="245" t="n">
        <x:v>16</x:v>
      </x:c>
      <x:c r="G406" s="246" t="n">
        <x:v>320</x:v>
      </x:c>
      <x:c r="H406" s="247" t="n">
        <x:v>-100</x:v>
      </x:c>
      <x:c r="I406" s="245" t="n">
        <x:v>63</x:v>
      </x:c>
      <x:c r="J406" s="245" t="n">
        <x:v>4</x:v>
      </x:c>
      <x:c r="K406" s="176" t="str">
        <x:v>5 Mo.</x:v>
      </x:c>
      <x:c r="L406" s="245" t="n">
        <x:v>62</x:v>
      </x:c>
      <x:c r="M406" s="245" t="n">
        <x:v>1</x:v>
      </x:c>
      <x:c r="N406" s="245" t="n">
        <x:v>3322</x:v>
      </x:c>
      <x:c r="O406" s="176" t="str">
        <x:v>Paper &amp; Party Supplies</x:v>
      </x:c>
      <x:c r="P406" s="245" t="n">
        <x:v>5</x:v>
      </x:c>
      <x:c r="Q406" s="245" t="n">
        <x:v>100</x:v>
      </x:c>
      <x:c r="R406" s="248" t="n">
        <x:v>1.9</x:v>
      </x:c>
      <x:c r="S406" s="245" t="n">
        <x:v>1731</x:v>
      </x:c>
      <x:c r="T406" s="176" t="str">
        <x:v>digital invite,baby shower</x:v>
      </x:c>
      <x:c r="U406" s="176" t="str">
        <x:v>digital invite</x:v>
      </x:c>
      <x:c r="V406" s="176" t="str">
        <x:v>baby shower</x:v>
      </x:c>
      <x:c r="W406" s="176" t="str">
        <x:v>--</x:v>
      </x:c>
      <x:c r="X406" s="176" t="str">
        <x:v>--</x:v>
      </x:c>
      <x:c r="Y406" s="176" t="str">
        <x:v>--</x:v>
      </x:c>
      <x:c r="Z406" s="176" t="str">
        <x:v>--</x:v>
      </x:c>
      <x:c r="AA406" s="176" t="str">
        <x:v>--</x:v>
      </x:c>
      <x:c r="AB406" s="176" t="str">
        <x:v>--</x:v>
      </x:c>
      <x:c r="AC406" s="176" t="str">
        <x:v>--</x:v>
      </x:c>
      <x:c r="AD406" s="176" t="str">
        <x:v>--</x:v>
      </x:c>
      <x:c r="AE406" s="176" t="str">
        <x:v>--</x:v>
      </x:c>
      <x:c r="AF406" s="176" t="str">
        <x:v>--</x:v>
      </x:c>
      <x:c r="AG406" s="176" t="str">
        <x:v>--</x:v>
      </x:c>
      <x:c r="AH406" s="249" t="str">
        <x:v>Adjacent</x:v>
      </x:c>
      <x:c r="AI406" s="249" t="str">
        <x:v>Other baby shower</x:v>
      </x:c>
      <x:c r="AJ406" s="249" t="str">
        <x:v>Digital/printable</x:v>
      </x:c>
      <x:c r="AK406" s="249" t="str">
        <x:v>Baby shower item outside the direct bundle definition</x:v>
      </x:c>
      <x:c r="AL406" s="250" t="n">
        <x:v>5</x:v>
      </x:c>
      <x:c r="AM406" s="244" t="str">
        <x:f>IF($AH406="Direct",$E406,"")</x:f>
      </x:c>
      <x:c r="AN406" s="245" t="n">
        <x:f>IF($AH406="Direct",$F406,0)</x:f>
        <x:v>0</x:v>
      </x:c>
      <x:c r="AO406" s="246" t="n">
        <x:f>IF($AH406="Direct",$G406,0)</x:f>
        <x:v>0</x:v>
      </x:c>
      <x:c r="AP406" s="176" t="n">
        <x:f>IF($AH406="Direct",1,0)</x:f>
        <x:v>0</x:v>
      </x:c>
      <x:c r="AQ406" s="176" t="n">
        <x:f>IF(AND($AH406="Direct",$F406&gt;0),1,0)</x:f>
        <x:v>0</x:v>
      </x:c>
      <x:c r="AR406" s="176" t="str">
        <x:v>No</x:v>
      </x:c>
    </x:row>
    <x:row r="407">
      <x:c r="A407" s="176" t="str">
        <x:v>Winnie the Pooh Baby Shower Invitation Bundle, Pink (Canva Template, Instant Download)</x:v>
      </x:c>
      <x:c r="B407" s="176" t="str">
        <x:v>https://www.etsy.com/listing/4399086926/winnie-the-pooh-baby-shower-invitation</x:v>
      </x:c>
      <x:c r="C407" s="176" t="str">
        <x:v>ClaudiaDigitalsPH</x:v>
      </x:c>
      <x:c r="D407" s="176" t="str">
        <x:v>https://www.etsy.com/shop/ClaudiaDigitalsPH</x:v>
      </x:c>
      <x:c r="E407" s="244" t="n">
        <x:v>40</x:v>
      </x:c>
      <x:c r="F407" s="245" t="n">
        <x:v>8</x:v>
      </x:c>
      <x:c r="G407" s="246" t="n">
        <x:v>320</x:v>
      </x:c>
      <x:c r="H407" s="247" t="n">
        <x:v>0</x:v>
      </x:c>
      <x:c r="I407" s="245" t="n">
        <x:v>6</x:v>
      </x:c>
      <x:c r="J407" s="245" t="n">
        <x:v>1</x:v>
      </x:c>
      <x:c r="K407" s="176" t="str">
        <x:v>8 Mo.</x:v>
      </x:c>
      <x:c r="L407" s="245" t="n">
        <x:v>4</x:v>
      </x:c>
      <x:c r="M407" s="245" t="n">
        <x:v>0</x:v>
      </x:c>
      <x:c r="N407" s="245" t="n">
        <x:v>117</x:v>
      </x:c>
      <x:c r="O407" s="176" t="str">
        <x:v>Paper &amp; Party Supplies</x:v>
      </x:c>
      <x:c r="P407" s="245" t="n">
        <x:v>13</x:v>
      </x:c>
      <x:c r="Q407" s="245" t="n">
        <x:v>0</x:v>
      </x:c>
      <x:c r="R407" s="248" t="n">
        <x:v>5.13</x:v>
      </x:c>
      <x:c r="S407" s="245" t="n">
        <x:v>1983</x:v>
      </x:c>
      <x:c r="T407" s="176" t="str">
        <x:v>winnie the pooh,baby shower invite,free canva suite,invitation template,vintage classic pooh,a little hunny,is on the way,honey bear pink,decor decoration,bundle for girls,editable toppers,favors games,welcome sign banners</x:v>
      </x:c>
      <x:c r="U407" s="176" t="str">
        <x:v>winnie the pooh</x:v>
      </x:c>
      <x:c r="V407" s="176" t="str">
        <x:v>baby shower invite</x:v>
      </x:c>
      <x:c r="W407" s="176" t="str">
        <x:v>free canva suite</x:v>
      </x:c>
      <x:c r="X407" s="176" t="str">
        <x:v>invitation template</x:v>
      </x:c>
      <x:c r="Y407" s="176" t="str">
        <x:v>vintage classic pooh</x:v>
      </x:c>
      <x:c r="Z407" s="176" t="str">
        <x:v>a little hunny</x:v>
      </x:c>
      <x:c r="AA407" s="176" t="str">
        <x:v>is on the way</x:v>
      </x:c>
      <x:c r="AB407" s="176" t="str">
        <x:v>honey bear pink</x:v>
      </x:c>
      <x:c r="AC407" s="176" t="str">
        <x:v>decor decoration</x:v>
      </x:c>
      <x:c r="AD407" s="176" t="str">
        <x:v>bundle for girls</x:v>
      </x:c>
      <x:c r="AE407" s="176" t="str">
        <x:v>editable toppers</x:v>
      </x:c>
      <x:c r="AF407" s="176" t="str">
        <x:v>favors games</x:v>
      </x:c>
      <x:c r="AG407" s="176" t="str">
        <x:v>welcome sign banners</x:v>
      </x:c>
      <x:c r="AH407" s="249" t="str">
        <x:v>Direct</x:v>
      </x:c>
      <x:c r="AI407" s="249" t="str">
        <x:v>Invitation suite</x:v>
      </x:c>
      <x:c r="AJ407" s="249" t="str">
        <x:v>Digital/printable</x:v>
      </x:c>
      <x:c r="AK407" s="249" t="str">
        <x:v>Title explicitly combines baby shower + invitation + bundle/set/suite</x:v>
      </x:c>
      <x:c r="AL407" s="250" t="n">
        <x:v>8</x:v>
      </x:c>
      <x:c r="AM407" s="244" t="n">
        <x:f>IF($AH407="Direct",$E407,"")</x:f>
        <x:v>40</x:v>
      </x:c>
      <x:c r="AN407" s="245" t="n">
        <x:f>IF($AH407="Direct",$F407,0)</x:f>
        <x:v>8</x:v>
      </x:c>
      <x:c r="AO407" s="246" t="n">
        <x:f>IF($AH407="Direct",$G407,0)</x:f>
        <x:v>320</x:v>
      </x:c>
      <x:c r="AP407" s="176" t="n">
        <x:f>IF($AH407="Direct",1,0)</x:f>
        <x:v>1</x:v>
      </x:c>
      <x:c r="AQ407" s="176" t="n">
        <x:f>IF(AND($AH407="Direct",$F407&gt;0),1,0)</x:f>
        <x:v>1</x:v>
      </x:c>
      <x:c r="AR407" s="176" t="str">
        <x:v>Yes</x:v>
      </x:c>
    </x:row>
    <x:row r="408">
      <x:c r="A408" s="176" t="str">
        <x:v>Editable Ciao Baby Shower Invitation Bundle, Special Delivery Italian Pizza Meatball Baby Shower Games Decorations Printable, Corjl 0167</x:v>
      </x:c>
      <x:c r="B408" s="176" t="str">
        <x:v>https://www.etsy.com/listing/4484148579/editable-ciao-baby-shower-invitation</x:v>
      </x:c>
      <x:c r="C408" s="176" t="str">
        <x:v>StrawberryPartyPrint</x:v>
      </x:c>
      <x:c r="D408" s="176" t="str">
        <x:v>https://www.etsy.com/shop/StrawberryPartyPrint</x:v>
      </x:c>
      <x:c r="E408" s="244" t="n">
        <x:v>31.99</x:v>
      </x:c>
      <x:c r="F408" s="245" t="n">
        <x:v>10</x:v>
      </x:c>
      <x:c r="G408" s="246" t="n">
        <x:v>320</x:v>
      </x:c>
      <x:c r="H408" s="247" t="n">
        <x:v>0</x:v>
      </x:c>
      <x:c r="I408" s="245" t="n">
        <x:v>10</x:v>
      </x:c>
      <x:c r="J408" s="245" t="n">
        <x:v>1</x:v>
      </x:c>
      <x:c r="K408" s="176" t="str">
        <x:v>3 Mo.</x:v>
      </x:c>
      <x:c r="L408" s="245" t="n">
        <x:v>42</x:v>
      </x:c>
      <x:c r="M408" s="245" t="n">
        <x:v>0</x:v>
      </x:c>
      <x:c r="N408" s="245" t="n">
        <x:v>737</x:v>
      </x:c>
      <x:c r="O408" s="176" t="str">
        <x:v>Paper &amp; Party Supplies</x:v>
      </x:c>
      <x:c r="P408" s="245" t="n">
        <x:v>123</x:v>
      </x:c>
      <x:c r="Q408" s="245" t="n">
        <x:v>63</x:v>
      </x:c>
      <x:c r="R408" s="248" t="n">
        <x:v>1.36</x:v>
      </x:c>
      <x:c r="S408" s="245" t="n">
        <x:v>336382</x:v>
      </x:c>
      <x:c r="T408" s="176" t="str">
        <x:v>baby shower bundle,baby shower invite,baby shower games,italian baby shower,ciao baby shower,slice slice baby,pizza baby shower,ciao bambino,special delivery,thats amore,meatball baby shower,pasta baby shower,shower invitations</x:v>
      </x:c>
      <x:c r="U408" s="176" t="str">
        <x:v>baby shower bundle</x:v>
      </x:c>
      <x:c r="V408" s="176" t="str">
        <x:v>baby shower invite</x:v>
      </x:c>
      <x:c r="W408" s="176" t="str">
        <x:v>baby shower games</x:v>
      </x:c>
      <x:c r="X408" s="176" t="str">
        <x:v>italian baby shower</x:v>
      </x:c>
      <x:c r="Y408" s="176" t="str">
        <x:v>ciao baby shower</x:v>
      </x:c>
      <x:c r="Z408" s="176" t="str">
        <x:v>slice slice baby</x:v>
      </x:c>
      <x:c r="AA408" s="176" t="str">
        <x:v>pizza baby shower</x:v>
      </x:c>
      <x:c r="AB408" s="176" t="str">
        <x:v>ciao bambino</x:v>
      </x:c>
      <x:c r="AC408" s="176" t="str">
        <x:v>special delivery</x:v>
      </x:c>
      <x:c r="AD408" s="176" t="str">
        <x:v>thats amore</x:v>
      </x:c>
      <x:c r="AE408" s="176" t="str">
        <x:v>meatball baby shower</x:v>
      </x:c>
      <x:c r="AF408" s="176" t="str">
        <x:v>pasta baby shower</x:v>
      </x:c>
      <x:c r="AG408" s="176" t="str">
        <x:v>shower invitations</x:v>
      </x:c>
      <x:c r="AH408" s="249" t="str">
        <x:v>Direct</x:v>
      </x:c>
      <x:c r="AI408" s="249" t="str">
        <x:v>Complete event bundle</x:v>
      </x:c>
      <x:c r="AJ408" s="249" t="str">
        <x:v>Digital/printable</x:v>
      </x:c>
      <x:c r="AK408" s="249" t="str">
        <x:v>Title explicitly combines baby shower + invitation + bundle/set/suite</x:v>
      </x:c>
      <x:c r="AL408" s="250" t="n">
        <x:v>3</x:v>
      </x:c>
      <x:c r="AM408" s="244" t="n">
        <x:f>IF($AH408="Direct",$E408,"")</x:f>
        <x:v>31.99</x:v>
      </x:c>
      <x:c r="AN408" s="245" t="n">
        <x:f>IF($AH408="Direct",$F408,0)</x:f>
        <x:v>10</x:v>
      </x:c>
      <x:c r="AO408" s="246" t="n">
        <x:f>IF($AH408="Direct",$G408,0)</x:f>
        <x:v>320</x:v>
      </x:c>
      <x:c r="AP408" s="176" t="n">
        <x:f>IF($AH408="Direct",1,0)</x:f>
        <x:v>1</x:v>
      </x:c>
      <x:c r="AQ408" s="176" t="n">
        <x:f>IF(AND($AH408="Direct",$F408&gt;0),1,0)</x:f>
        <x:v>1</x:v>
      </x:c>
      <x:c r="AR408" s="176" t="str">
        <x:v>No</x:v>
      </x:c>
    </x:row>
    <x:row r="409">
      <x:c r="A409" s="176" t="str">
        <x:v>Blue Jean Baby Shower Invitation Interactive Digital RSVP Template Boy Baby Shower Evite with Clickable Links and Books for Baby Insert</x:v>
      </x:c>
      <x:c r="B409" s="176" t="str">
        <x:v>https://www.etsy.com/listing/4463972003/blue-jean-baby-shower-invitation</x:v>
      </x:c>
      <x:c r="C409" s="176" t="str">
        <x:v>EllaGraceDecor</x:v>
      </x:c>
      <x:c r="D409" s="176" t="str">
        <x:v>https://www.etsy.com/shop/EllaGraceDecor</x:v>
      </x:c>
      <x:c r="E409" s="244" t="n">
        <x:v>22.85</x:v>
      </x:c>
      <x:c r="F409" s="245" t="n">
        <x:v>14</x:v>
      </x:c>
      <x:c r="G409" s="246" t="n">
        <x:v>320</x:v>
      </x:c>
      <x:c r="H409" s="247" t="n">
        <x:v>100</x:v>
      </x:c>
      <x:c r="I409" s="245" t="n">
        <x:v>22</x:v>
      </x:c>
      <x:c r="J409" s="245" t="n">
        <x:v>2</x:v>
      </x:c>
      <x:c r="K409" s="176" t="str">
        <x:v>5 Mo.</x:v>
      </x:c>
      <x:c r="L409" s="245" t="n">
        <x:v>13</x:v>
      </x:c>
      <x:c r="M409" s="245" t="n">
        <x:v>0</x:v>
      </x:c>
      <x:c r="N409" s="245" t="n">
        <x:v>356</x:v>
      </x:c>
      <x:c r="O409" s="176" t="str">
        <x:v>Paper &amp; Party Supplies</x:v>
      </x:c>
      <x:c r="P409" s="245" t="n">
        <x:v>77</x:v>
      </x:c>
      <x:c r="Q409" s="245" t="n">
        <x:v>30</x:v>
      </x:c>
      <x:c r="R409" s="248" t="n">
        <x:v>6.18</x:v>
      </x:c>
      <x:c r="S409" s="245" t="n">
        <x:v>67368</x:v>
      </x:c>
      <x:c r="T409" s="176" t="str">
        <x:v>blue jean shower,baby shower invite,digital baby invite,interactive rsvp,clickable invite,denim baby shower,boy baby shower,evite baby shower,books for baby,editable template,digital shower evite,baby shower rsvp,online baby invite</x:v>
      </x:c>
      <x:c r="U409" s="176" t="str">
        <x:v>blue jean shower</x:v>
      </x:c>
      <x:c r="V409" s="176" t="str">
        <x:v>baby shower invite</x:v>
      </x:c>
      <x:c r="W409" s="176" t="str">
        <x:v>digital baby invite</x:v>
      </x:c>
      <x:c r="X409" s="176" t="str">
        <x:v>interactive rsvp</x:v>
      </x:c>
      <x:c r="Y409" s="176" t="str">
        <x:v>clickable invite</x:v>
      </x:c>
      <x:c r="Z409" s="176" t="str">
        <x:v>denim baby shower</x:v>
      </x:c>
      <x:c r="AA409" s="176" t="str">
        <x:v>boy baby shower</x:v>
      </x:c>
      <x:c r="AB409" s="176" t="str">
        <x:v>evite baby shower</x:v>
      </x:c>
      <x:c r="AC409" s="176" t="str">
        <x:v>books for baby</x:v>
      </x:c>
      <x:c r="AD409" s="176" t="str">
        <x:v>editable template</x:v>
      </x:c>
      <x:c r="AE409" s="176" t="str">
        <x:v>digital shower evite</x:v>
      </x:c>
      <x:c r="AF409" s="176" t="str">
        <x:v>baby shower rsvp</x:v>
      </x:c>
      <x:c r="AG409" s="176" t="str">
        <x:v>online baby invite</x:v>
      </x:c>
      <x:c r="AH409" s="249" t="str">
        <x:v>Adjacent</x:v>
      </x:c>
      <x:c r="AI409" s="249" t="str">
        <x:v>Single invitation</x:v>
      </x:c>
      <x:c r="AJ409" s="249" t="str">
        <x:v>Digital/printable</x:v>
      </x:c>
      <x:c r="AK409" s="249" t="str">
        <x:v>Baby shower invitation without bundle language</x:v>
      </x:c>
      <x:c r="AL409" s="250" t="n">
        <x:v>5</x:v>
      </x:c>
      <x:c r="AM409" s="244" t="str">
        <x:f>IF($AH409="Direct",$E409,"")</x:f>
      </x:c>
      <x:c r="AN409" s="245" t="n">
        <x:f>IF($AH409="Direct",$F409,0)</x:f>
        <x:v>0</x:v>
      </x:c>
      <x:c r="AO409" s="246" t="n">
        <x:f>IF($AH409="Direct",$G409,0)</x:f>
        <x:v>0</x:v>
      </x:c>
      <x:c r="AP409" s="176" t="n">
        <x:f>IF($AH409="Direct",1,0)</x:f>
        <x:v>0</x:v>
      </x:c>
      <x:c r="AQ409" s="176" t="n">
        <x:f>IF(AND($AH409="Direct",$F409&gt;0),1,0)</x:f>
        <x:v>0</x:v>
      </x:c>
      <x:c r="AR409" s="176" t="str">
        <x:v>No</x:v>
      </x:c>
    </x:row>
    <x:row r="410">
      <x:c r="A410" s="176" t="str">
        <x:v>Little Dumpling Baby Shower Invitation Website Template with RSVP, Editable Canva Website, Dim Sum Invite, Chinese Baby Digital Invitation</x:v>
      </x:c>
      <x:c r="B410" s="176" t="str">
        <x:v>https://www.etsy.com/listing/4501278224/little-dumpling-baby-shower-invitation</x:v>
      </x:c>
      <x:c r="C410" s="176" t="str">
        <x:v>CroissantPaperie</x:v>
      </x:c>
      <x:c r="D410" s="176" t="str">
        <x:v>https://www.etsy.com/shop/CroissantPaperie</x:v>
      </x:c>
      <x:c r="E410" s="244" t="n">
        <x:v>19.98</x:v>
      </x:c>
      <x:c r="F410" s="245" t="n">
        <x:v>16</x:v>
      </x:c>
      <x:c r="G410" s="246" t="n">
        <x:v>320</x:v>
      </x:c>
      <x:c r="H410" s="247" t="n">
        <x:v>-100</x:v>
      </x:c>
      <x:c r="I410" s="245" t="n">
        <x:v>11</x:v>
      </x:c>
      <x:c r="J410" s="245" t="n">
        <x:v>1</x:v>
      </x:c>
      <x:c r="K410" s="176" t="str">
        <x:v>2 Mo.</x:v>
      </x:c>
      <x:c r="L410" s="245" t="n">
        <x:v>14</x:v>
      </x:c>
      <x:c r="M410" s="245" t="n">
        <x:v>1</x:v>
      </x:c>
      <x:c r="N410" s="245" t="n">
        <x:v>324</x:v>
      </x:c>
      <x:c r="O410" s="176" t="str">
        <x:v>Paper &amp; Party Supplies</x:v>
      </x:c>
      <x:c r="P410" s="245" t="n">
        <x:v>29</x:v>
      </x:c>
      <x:c r="Q410" s="245" t="n">
        <x:v>45</x:v>
      </x:c>
      <x:c r="R410" s="248" t="n">
        <x:v>3.4</x:v>
      </x:c>
      <x:c r="S410" s="245" t="n">
        <x:v>1107</x:v>
      </x:c>
      <x:c r="T410" s="176" t="str">
        <x:v>digital invitation,website invitation,website template,digital invite,baby shower website,editable invitation,baby shower template,invitation template,little dumpling,dim sum invite,chinese baby shower,cantonese baby,dumpling baby shower</x:v>
      </x:c>
      <x:c r="U410" s="176" t="str">
        <x:v>digital invitation</x:v>
      </x:c>
      <x:c r="V410" s="176" t="str">
        <x:v>website invitation</x:v>
      </x:c>
      <x:c r="W410" s="176" t="str">
        <x:v>website template</x:v>
      </x:c>
      <x:c r="X410" s="176" t="str">
        <x:v>digital invite</x:v>
      </x:c>
      <x:c r="Y410" s="176" t="str">
        <x:v>baby shower website</x:v>
      </x:c>
      <x:c r="Z410" s="176" t="str">
        <x:v>editable invitation</x:v>
      </x:c>
      <x:c r="AA410" s="176" t="str">
        <x:v>baby shower template</x:v>
      </x:c>
      <x:c r="AB410" s="176" t="str">
        <x:v>invitation template</x:v>
      </x:c>
      <x:c r="AC410" s="176" t="str">
        <x:v>little dumpling</x:v>
      </x:c>
      <x:c r="AD410" s="176" t="str">
        <x:v>dim sum invite</x:v>
      </x:c>
      <x:c r="AE410" s="176" t="str">
        <x:v>chinese baby shower</x:v>
      </x:c>
      <x:c r="AF410" s="176" t="str">
        <x:v>cantonese baby</x:v>
      </x:c>
      <x:c r="AG410" s="176" t="str">
        <x:v>dumpling baby shower</x:v>
      </x:c>
      <x:c r="AH410" s="249" t="str">
        <x:v>Adjacent</x:v>
      </x:c>
      <x:c r="AI410" s="249" t="str">
        <x:v>Single invitation</x:v>
      </x:c>
      <x:c r="AJ410" s="249" t="str">
        <x:v>Digital/printable</x:v>
      </x:c>
      <x:c r="AK410" s="249" t="str">
        <x:v>Baby shower invitation without bundle language</x:v>
      </x:c>
      <x:c r="AL410" s="250" t="n">
        <x:v>2</x:v>
      </x:c>
      <x:c r="AM410" s="244" t="str">
        <x:f>IF($AH410="Direct",$E410,"")</x:f>
      </x:c>
      <x:c r="AN410" s="245" t="n">
        <x:f>IF($AH410="Direct",$F410,0)</x:f>
        <x:v>0</x:v>
      </x:c>
      <x:c r="AO410" s="246" t="n">
        <x:f>IF($AH410="Direct",$G410,0)</x:f>
        <x:v>0</x:v>
      </x:c>
      <x:c r="AP410" s="176" t="n">
        <x:f>IF($AH410="Direct",1,0)</x:f>
        <x:v>0</x:v>
      </x:c>
      <x:c r="AQ410" s="176" t="n">
        <x:f>IF(AND($AH410="Direct",$F410&gt;0),1,0)</x:f>
        <x:v>0</x:v>
      </x:c>
      <x:c r="AR410" s="176" t="str">
        <x:v>No</x:v>
      </x:c>
    </x:row>
    <x:row r="411">
      <x:c r="A411" s="176" t="str">
        <x:v>Cielito Lindo Baby Shower Invite, Terracotta, Blue and Brown, Papel Picado Invitation, Talavera Theme, 078</x:v>
      </x:c>
      <x:c r="B411" s="176" t="str">
        <x:v>https://www.etsy.com/listing/4449921607/cielito-lindo-baby-shower-invite</x:v>
      </x:c>
      <x:c r="C411" s="176" t="str">
        <x:v>Artsybp</x:v>
      </x:c>
      <x:c r="D411" s="176" t="str">
        <x:v>https://www.etsy.com/shop/Artsybp</x:v>
      </x:c>
      <x:c r="E411" s="244" t="n">
        <x:v>9.99</x:v>
      </x:c>
      <x:c r="F411" s="245" t="n">
        <x:v>32</x:v>
      </x:c>
      <x:c r="G411" s="246" t="n">
        <x:v>320</x:v>
      </x:c>
      <x:c r="H411" s="247" t="n">
        <x:v>0</x:v>
      </x:c>
      <x:c r="I411" s="245" t="n">
        <x:v>36</x:v>
      </x:c>
      <x:c r="J411" s="245" t="n">
        <x:v>3</x:v>
      </x:c>
      <x:c r="K411" s="176" t="str">
        <x:v>6 Mo.</x:v>
      </x:c>
      <x:c r="L411" s="245" t="n">
        <x:v>39</x:v>
      </x:c>
      <x:c r="M411" s="245" t="n">
        <x:v>1</x:v>
      </x:c>
      <x:c r="N411" s="245" t="n">
        <x:v>1168</x:v>
      </x:c>
      <x:c r="O411" s="176" t="str">
        <x:v>Paper &amp; Party Supplies</x:v>
      </x:c>
      <x:c r="P411" s="245" t="n">
        <x:v>51</x:v>
      </x:c>
      <x:c r="Q411" s="245" t="n">
        <x:v>54</x:v>
      </x:c>
      <x:c r="R411" s="248" t="n">
        <x:v>3.08</x:v>
      </x:c>
      <x:c r="S411" s="245" t="n">
        <x:v>2030</x:v>
      </x:c>
      <x:c r="T411" s="176" t="str">
        <x:v>cielito lindo,terracotta,papel picado,blue and brown,talavera theme,baby shower invite,mexican invitation,trending,mexican pottery,floral design,baby boy,beautiful invite,digital</x:v>
      </x:c>
      <x:c r="U411" s="176" t="str">
        <x:v>cielito lindo</x:v>
      </x:c>
      <x:c r="V411" s="176" t="str">
        <x:v>terracotta</x:v>
      </x:c>
      <x:c r="W411" s="176" t="str">
        <x:v>papel picado</x:v>
      </x:c>
      <x:c r="X411" s="176" t="str">
        <x:v>blue and brown</x:v>
      </x:c>
      <x:c r="Y411" s="176" t="str">
        <x:v>talavera theme</x:v>
      </x:c>
      <x:c r="Z411" s="176" t="str">
        <x:v>baby shower invite</x:v>
      </x:c>
      <x:c r="AA411" s="176" t="str">
        <x:v>mexican invitation</x:v>
      </x:c>
      <x:c r="AB411" s="176" t="str">
        <x:v>trending</x:v>
      </x:c>
      <x:c r="AC411" s="176" t="str">
        <x:v>mexican pottery</x:v>
      </x:c>
      <x:c r="AD411" s="176" t="str">
        <x:v>floral design</x:v>
      </x:c>
      <x:c r="AE411" s="176" t="str">
        <x:v>baby boy</x:v>
      </x:c>
      <x:c r="AF411" s="176" t="str">
        <x:v>beautiful invite</x:v>
      </x:c>
      <x:c r="AG411" s="176" t="str">
        <x:v>digital</x:v>
      </x:c>
      <x:c r="AH411" s="249" t="str">
        <x:v>Adjacent</x:v>
      </x:c>
      <x:c r="AI411" s="249" t="str">
        <x:v>Single invitation</x:v>
      </x:c>
      <x:c r="AJ411" s="249" t="str">
        <x:v>Digital/printable</x:v>
      </x:c>
      <x:c r="AK411" s="249" t="str">
        <x:v>Baby shower invitation without bundle language</x:v>
      </x:c>
      <x:c r="AL411" s="250" t="n">
        <x:v>6</x:v>
      </x:c>
      <x:c r="AM411" s="244" t="str">
        <x:f>IF($AH411="Direct",$E411,"")</x:f>
      </x:c>
      <x:c r="AN411" s="245" t="n">
        <x:f>IF($AH411="Direct",$F411,0)</x:f>
        <x:v>0</x:v>
      </x:c>
      <x:c r="AO411" s="246" t="n">
        <x:f>IF($AH411="Direct",$G411,0)</x:f>
        <x:v>0</x:v>
      </x:c>
      <x:c r="AP411" s="176" t="n">
        <x:f>IF($AH411="Direct",1,0)</x:f>
        <x:v>0</x:v>
      </x:c>
      <x:c r="AQ411" s="176" t="n">
        <x:f>IF(AND($AH411="Direct",$F411&gt;0),1,0)</x:f>
        <x:v>0</x:v>
      </x:c>
      <x:c r="AR411" s="176" t="str">
        <x:v>No</x:v>
      </x:c>
    </x:row>
    <x:row r="412">
      <x:c r="A412" s="176" t="str">
        <x:v>Editable We Can Bearly Wait Baby Shower InvitationTemplate: Teddy Bear, Gender Neutral SSC_00146</x:v>
      </x:c>
      <x:c r="B412" s="176" t="str">
        <x:v>https://www.etsy.com/listing/1876185017/we-can-bearly-wait-baby-shower</x:v>
      </x:c>
      <x:c r="C412" s="176" t="str">
        <x:v>SweetSpringCreations</x:v>
      </x:c>
      <x:c r="D412" s="176" t="str">
        <x:v>https://www.etsy.com/shop/SweetSpringCreations</x:v>
      </x:c>
      <x:c r="E412" s="244" t="n">
        <x:v>9.99</x:v>
      </x:c>
      <x:c r="F412" s="245" t="n">
        <x:v>32</x:v>
      </x:c>
      <x:c r="G412" s="246" t="n">
        <x:v>320</x:v>
      </x:c>
      <x:c r="H412" s="247" t="n">
        <x:v>0</x:v>
      </x:c>
      <x:c r="I412" s="245" t="n">
        <x:v>287</x:v>
      </x:c>
      <x:c r="J412" s="245" t="n">
        <x:v>19</x:v>
      </x:c>
      <x:c r="K412" s="176" t="str">
        <x:v>17 Mo.</x:v>
      </x:c>
      <x:c r="L412" s="245" t="n">
        <x:v>256</x:v>
      </x:c>
      <x:c r="M412" s="245" t="n">
        <x:v>1</x:v>
      </x:c>
      <x:c r="N412" s="245" t="n">
        <x:v>7328</x:v>
      </x:c>
      <x:c r="O412" s="176" t="str">
        <x:v>Paper &amp; Party Supplies</x:v>
      </x:c>
      <x:c r="P412" s="245" t="n">
        <x:v>52</x:v>
      </x:c>
      <x:c r="Q412" s="245" t="n">
        <x:v>99</x:v>
      </x:c>
      <x:c r="R412" s="248" t="n">
        <x:v>3.92</x:v>
      </x:c>
      <x:c r="S412" s="245" t="n">
        <x:v>22323</x:v>
      </x:c>
      <x:c r="T412" s="176" t="str">
        <x:v>brown bear balloon,bear baby shower,we can bearly wait,teddy bear,baby shower,baby shower invite,baby shower invites,can bearly wait,bearly wait,boy bear invite,boho bear shower,party invitation</x:v>
      </x:c>
      <x:c r="U412" s="176" t="str">
        <x:v>brown bear balloon</x:v>
      </x:c>
      <x:c r="V412" s="176" t="str">
        <x:v>bear baby shower</x:v>
      </x:c>
      <x:c r="W412" s="176" t="str">
        <x:v>we can bearly wait</x:v>
      </x:c>
      <x:c r="X412" s="176" t="str">
        <x:v>teddy bear</x:v>
      </x:c>
      <x:c r="Y412" s="176" t="str">
        <x:v>baby shower</x:v>
      </x:c>
      <x:c r="Z412" s="176" t="str">
        <x:v>baby shower invite</x:v>
      </x:c>
      <x:c r="AA412" s="176" t="str">
        <x:v>baby shower invites</x:v>
      </x:c>
      <x:c r="AB412" s="176" t="str">
        <x:v>can bearly wait</x:v>
      </x:c>
      <x:c r="AC412" s="176" t="str">
        <x:v>bearly wait</x:v>
      </x:c>
      <x:c r="AD412" s="176" t="str">
        <x:v>boy bear invite</x:v>
      </x:c>
      <x:c r="AE412" s="176" t="str">
        <x:v>boho bear shower</x:v>
      </x:c>
      <x:c r="AF412" s="176" t="str">
        <x:v>party invitation</x:v>
      </x:c>
      <x:c r="AG412" s="176" t="str">
        <x:v>--</x:v>
      </x:c>
      <x:c r="AH412" s="249" t="str">
        <x:v>Adjacent</x:v>
      </x:c>
      <x:c r="AI412" s="249" t="str">
        <x:v>Single invitation</x:v>
      </x:c>
      <x:c r="AJ412" s="249" t="str">
        <x:v>Digital/printable</x:v>
      </x:c>
      <x:c r="AK412" s="249" t="str">
        <x:v>Baby shower invitation without bundle language</x:v>
      </x:c>
      <x:c r="AL412" s="250" t="n">
        <x:v>17</x:v>
      </x:c>
      <x:c r="AM412" s="244" t="str">
        <x:f>IF($AH412="Direct",$E412,"")</x:f>
      </x:c>
      <x:c r="AN412" s="245" t="n">
        <x:f>IF($AH412="Direct",$F412,0)</x:f>
        <x:v>0</x:v>
      </x:c>
      <x:c r="AO412" s="246" t="n">
        <x:f>IF($AH412="Direct",$G412,0)</x:f>
        <x:v>0</x:v>
      </x:c>
      <x:c r="AP412" s="176" t="n">
        <x:f>IF($AH412="Direct",1,0)</x:f>
        <x:v>0</x:v>
      </x:c>
      <x:c r="AQ412" s="176" t="n">
        <x:f>IF(AND($AH412="Direct",$F412&gt;0),1,0)</x:f>
        <x:v>0</x:v>
      </x:c>
      <x:c r="AR412" s="176" t="str">
        <x:v>No</x:v>
      </x:c>
    </x:row>
    <x:row r="413">
      <x:c r="A413" s="176" t="str">
        <x:v>Cherry On Top Baby Shower Website Invitation Template With RSVP Red And Pink Cherry Digital Invite Coquette Girl Bow Baby Shower Canva Evite</x:v>
      </x:c>
      <x:c r="B413" s="176" t="str">
        <x:v>https://www.etsy.com/listing/4522054710/cherry-on-top-baby-shower-website</x:v>
      </x:c>
      <x:c r="C413" s="176" t="str">
        <x:v>PrintandGiveStudio</x:v>
      </x:c>
      <x:c r="D413" s="176" t="str">
        <x:v>https://www.etsy.com/shop/PrintandGiveStudio</x:v>
      </x:c>
      <x:c r="E413" s="244" t="n">
        <x:v>18.77</x:v>
      </x:c>
      <x:c r="F413" s="245" t="n">
        <x:v>17</x:v>
      </x:c>
      <x:c r="G413" s="246" t="n">
        <x:v>319</x:v>
      </x:c>
      <x:c r="H413" s="247" t="n">
        <x:v>0</x:v>
      </x:c>
      <x:c r="I413" s="245" t="n">
        <x:v>9</x:v>
      </x:c>
      <x:c r="J413" s="245" t="n">
        <x:v>1</x:v>
      </x:c>
      <x:c r="K413" s="176" t="str">
        <x:v>1 Mo.</x:v>
      </x:c>
      <x:c r="L413" s="245" t="n">
        <x:v>8</x:v>
      </x:c>
      <x:c r="M413" s="245" t="n">
        <x:v>1</x:v>
      </x:c>
      <x:c r="N413" s="245" t="n">
        <x:v>350</x:v>
      </x:c>
      <x:c r="O413" s="176" t="str">
        <x:v>Paper &amp; Party Supplies</x:v>
      </x:c>
      <x:c r="P413" s="245" t="n">
        <x:v>13</x:v>
      </x:c>
      <x:c r="Q413" s="245" t="n">
        <x:v>75</x:v>
      </x:c>
      <x:c r="R413" s="248" t="n">
        <x:v>2.57</x:v>
      </x:c>
      <x:c r="S413" s="245" t="n">
        <x:v>646</x:v>
      </x:c>
      <x:c r="T413" s="176" t="str">
        <x:v>baby shower rsvp,cherry on top invite,cherry baby invite,baby shower website,cherry baby shower,baby shower cherry,coquette baby shower,sweet baby shower,berry sweet invite,books for baby,girl baby shower,cherry invite,baby shower evite</x:v>
      </x:c>
      <x:c r="U413" s="176" t="str">
        <x:v>baby shower rsvp</x:v>
      </x:c>
      <x:c r="V413" s="176" t="str">
        <x:v>cherry on top invite</x:v>
      </x:c>
      <x:c r="W413" s="176" t="str">
        <x:v>cherry baby invite</x:v>
      </x:c>
      <x:c r="X413" s="176" t="str">
        <x:v>baby shower website</x:v>
      </x:c>
      <x:c r="Y413" s="176" t="str">
        <x:v>cherry baby shower</x:v>
      </x:c>
      <x:c r="Z413" s="176" t="str">
        <x:v>baby shower cherry</x:v>
      </x:c>
      <x:c r="AA413" s="176" t="str">
        <x:v>coquette baby shower</x:v>
      </x:c>
      <x:c r="AB413" s="176" t="str">
        <x:v>sweet baby shower</x:v>
      </x:c>
      <x:c r="AC413" s="176" t="str">
        <x:v>berry sweet invite</x:v>
      </x:c>
      <x:c r="AD413" s="176" t="str">
        <x:v>books for baby</x:v>
      </x:c>
      <x:c r="AE413" s="176" t="str">
        <x:v>girl baby shower</x:v>
      </x:c>
      <x:c r="AF413" s="176" t="str">
        <x:v>cherry invite</x:v>
      </x:c>
      <x:c r="AG413" s="176" t="str">
        <x:v>baby shower evite</x:v>
      </x:c>
      <x:c r="AH413" s="249" t="str">
        <x:v>Adjacent</x:v>
      </x:c>
      <x:c r="AI413" s="249" t="str">
        <x:v>Single invitation</x:v>
      </x:c>
      <x:c r="AJ413" s="249" t="str">
        <x:v>Digital/printable</x:v>
      </x:c>
      <x:c r="AK413" s="249" t="str">
        <x:v>Baby shower invitation without bundle language</x:v>
      </x:c>
      <x:c r="AL413" s="250" t="n">
        <x:v>1</x:v>
      </x:c>
      <x:c r="AM413" s="244" t="str">
        <x:f>IF($AH413="Direct",$E413,"")</x:f>
      </x:c>
      <x:c r="AN413" s="245" t="n">
        <x:f>IF($AH413="Direct",$F413,0)</x:f>
        <x:v>0</x:v>
      </x:c>
      <x:c r="AO413" s="246" t="n">
        <x:f>IF($AH413="Direct",$G413,0)</x:f>
        <x:v>0</x:v>
      </x:c>
      <x:c r="AP413" s="176" t="n">
        <x:f>IF($AH413="Direct",1,0)</x:f>
        <x:v>0</x:v>
      </x:c>
      <x:c r="AQ413" s="176" t="n">
        <x:f>IF(AND($AH413="Direct",$F413&gt;0),1,0)</x:f>
        <x:v>0</x:v>
      </x:c>
      <x:c r="AR413" s="176" t="str">
        <x:v>No</x:v>
      </x:c>
    </x:row>
    <x:row r="414">
      <x:c r="A414" s="176" t="str">
        <x:v>A Little Cookie Monster Is On The Way Baby Shower Invitation: Editable Canva Template (Digital Download)</x:v>
      </x:c>
      <x:c r="B414" s="176" t="str">
        <x:v>https://www.etsy.com/listing/4464280346/a-little-cookie-monster-is-on-the-way</x:v>
      </x:c>
      <x:c r="C414" s="176" t="str">
        <x:v>MegzCraftsArt</x:v>
      </x:c>
      <x:c r="D414" s="176" t="str">
        <x:v>https://www.etsy.com/shop/MegzCraftsArt</x:v>
      </x:c>
      <x:c r="E414" s="244" t="n">
        <x:v>9.97</x:v>
      </x:c>
      <x:c r="F414" s="245" t="n">
        <x:v>32</x:v>
      </x:c>
      <x:c r="G414" s="246" t="n">
        <x:v>319</x:v>
      </x:c>
      <x:c r="H414" s="247" t="n">
        <x:v>0</x:v>
      </x:c>
      <x:c r="I414" s="245" t="n">
        <x:v>29</x:v>
      </x:c>
      <x:c r="J414" s="245" t="n">
        <x:v>3</x:v>
      </x:c>
      <x:c r="K414" s="176" t="str">
        <x:v>6 Mo.</x:v>
      </x:c>
      <x:c r="L414" s="245" t="n">
        <x:v>31</x:v>
      </x:c>
      <x:c r="M414" s="245" t="n">
        <x:v>1</x:v>
      </x:c>
      <x:c r="N414" s="245" t="n">
        <x:v>2151</x:v>
      </x:c>
      <x:c r="O414" s="176" t="str">
        <x:v>Paper &amp; Party Supplies</x:v>
      </x:c>
      <x:c r="P414" s="245" t="n">
        <x:v>9</x:v>
      </x:c>
      <x:c r="Q414" s="245" t="n">
        <x:v>87</x:v>
      </x:c>
      <x:c r="R414" s="248" t="n">
        <x:v>1.35</x:v>
      </x:c>
      <x:c r="S414" s="245" t="n">
        <x:v>192</x:v>
      </x:c>
      <x:c r="T414" s="176" t="str">
        <x:v>baby shower invite,digital invitations,baby shower blue,baby shower,cookie monster baby,cookie monster,digital invitation,invitation,cookie,monster,diy baby shower,seasme street,blue gingham</x:v>
      </x:c>
      <x:c r="U414" s="176" t="str">
        <x:v>baby shower invite</x:v>
      </x:c>
      <x:c r="V414" s="176" t="str">
        <x:v>digital invitations</x:v>
      </x:c>
      <x:c r="W414" s="176" t="str">
        <x:v>baby shower blue</x:v>
      </x:c>
      <x:c r="X414" s="176" t="str">
        <x:v>baby shower</x:v>
      </x:c>
      <x:c r="Y414" s="176" t="str">
        <x:v>cookie monster baby</x:v>
      </x:c>
      <x:c r="Z414" s="176" t="str">
        <x:v>cookie monster</x:v>
      </x:c>
      <x:c r="AA414" s="176" t="str">
        <x:v>digital invitation</x:v>
      </x:c>
      <x:c r="AB414" s="176" t="str">
        <x:v>invitation</x:v>
      </x:c>
      <x:c r="AC414" s="176" t="str">
        <x:v>cookie</x:v>
      </x:c>
      <x:c r="AD414" s="176" t="str">
        <x:v>monster</x:v>
      </x:c>
      <x:c r="AE414" s="176" t="str">
        <x:v>diy baby shower</x:v>
      </x:c>
      <x:c r="AF414" s="176" t="str">
        <x:v>seasme street</x:v>
      </x:c>
      <x:c r="AG414" s="176" t="str">
        <x:v>blue gingham</x:v>
      </x:c>
      <x:c r="AH414" s="249" t="str">
        <x:v>Adjacent</x:v>
      </x:c>
      <x:c r="AI414" s="249" t="str">
        <x:v>Single invitation</x:v>
      </x:c>
      <x:c r="AJ414" s="249" t="str">
        <x:v>Digital/printable</x:v>
      </x:c>
      <x:c r="AK414" s="249" t="str">
        <x:v>Baby shower invitation without bundle language</x:v>
      </x:c>
      <x:c r="AL414" s="250" t="n">
        <x:v>6</x:v>
      </x:c>
      <x:c r="AM414" s="244" t="str">
        <x:f>IF($AH414="Direct",$E414,"")</x:f>
      </x:c>
      <x:c r="AN414" s="245" t="n">
        <x:f>IF($AH414="Direct",$F414,0)</x:f>
        <x:v>0</x:v>
      </x:c>
      <x:c r="AO414" s="246" t="n">
        <x:f>IF($AH414="Direct",$G414,0)</x:f>
        <x:v>0</x:v>
      </x:c>
      <x:c r="AP414" s="176" t="n">
        <x:f>IF($AH414="Direct",1,0)</x:f>
        <x:v>0</x:v>
      </x:c>
      <x:c r="AQ414" s="176" t="n">
        <x:f>IF(AND($AH414="Direct",$F414&gt;0),1,0)</x:f>
        <x:v>0</x:v>
      </x:c>
      <x:c r="AR414" s="176" t="str">
        <x:v>No</x:v>
      </x:c>
    </x:row>
    <x:row r="415">
      <x:c r="A415" s="176" t="str">
        <x:v>Girl Passport Baby Shower Invitation,  Personalized, Pink Travel Adventure Theme, Animated Digital Evite, Unique baby shower Video,</x:v>
      </x:c>
      <x:c r="B415" s="176" t="str">
        <x:v>https://www.etsy.com/listing/4296598422/girl-passport-baby-shower-invitation</x:v>
      </x:c>
      <x:c r="C415" s="176" t="str">
        <x:v>DesignerBacon</x:v>
      </x:c>
      <x:c r="D415" s="176" t="str">
        <x:v>https://www.etsy.com/shop/DesignerBacon</x:v>
      </x:c>
      <x:c r="E415" s="244" t="n">
        <x:v>32.09</x:v>
      </x:c>
      <x:c r="F415" s="245" t="n">
        <x:v>10</x:v>
      </x:c>
      <x:c r="G415" s="246" t="n">
        <x:v>319</x:v>
      </x:c>
      <x:c r="H415" s="247" t="n">
        <x:v>100</x:v>
      </x:c>
      <x:c r="I415" s="245" t="n">
        <x:v>89</x:v>
      </x:c>
      <x:c r="J415" s="245" t="n">
        <x:v>13</x:v>
      </x:c>
      <x:c r="K415" s="176" t="str">
        <x:v>15 Mo.</x:v>
      </x:c>
      <x:c r="L415" s="245" t="n">
        <x:v>203</x:v>
      </x:c>
      <x:c r="M415" s="245" t="n">
        <x:v>1</x:v>
      </x:c>
      <x:c r="N415" s="245" t="n">
        <x:v>6686</x:v>
      </x:c>
      <x:c r="O415" s="176" t="str">
        <x:v>Weddings</x:v>
      </x:c>
      <x:c r="P415" s="245" t="n">
        <x:v>41</x:v>
      </x:c>
      <x:c r="Q415" s="245" t="n">
        <x:v>99</x:v>
      </x:c>
      <x:c r="R415" s="248" t="n">
        <x:v>1.33</x:v>
      </x:c>
      <x:c r="S415" s="245" t="n">
        <x:v>4497</x:v>
      </x:c>
      <x:c r="T415" s="176" t="str">
        <x:v>passport invitation,digital baby evite,evite baby shower,baby shower flyer,boarding pass invite,baby shower design,phone invite baby,airplane baby shower,custom baby invite,girl baby shower,baby shower gift,passport baby invite,mom to be</x:v>
      </x:c>
      <x:c r="U415" s="176" t="str">
        <x:v>passport invitation</x:v>
      </x:c>
      <x:c r="V415" s="176" t="str">
        <x:v>digital baby evite</x:v>
      </x:c>
      <x:c r="W415" s="176" t="str">
        <x:v>evite baby shower</x:v>
      </x:c>
      <x:c r="X415" s="176" t="str">
        <x:v>baby shower flyer</x:v>
      </x:c>
      <x:c r="Y415" s="176" t="str">
        <x:v>boarding pass invite</x:v>
      </x:c>
      <x:c r="Z415" s="176" t="str">
        <x:v>baby shower design</x:v>
      </x:c>
      <x:c r="AA415" s="176" t="str">
        <x:v>phone invite baby</x:v>
      </x:c>
      <x:c r="AB415" s="176" t="str">
        <x:v>airplane baby shower</x:v>
      </x:c>
      <x:c r="AC415" s="176" t="str">
        <x:v>custom baby invite</x:v>
      </x:c>
      <x:c r="AD415" s="176" t="str">
        <x:v>girl baby shower</x:v>
      </x:c>
      <x:c r="AE415" s="176" t="str">
        <x:v>baby shower gift</x:v>
      </x:c>
      <x:c r="AF415" s="176" t="str">
        <x:v>passport baby invite</x:v>
      </x:c>
      <x:c r="AG415" s="176" t="str">
        <x:v>mom to be</x:v>
      </x:c>
      <x:c r="AH415" s="249" t="str">
        <x:v>Adjacent</x:v>
      </x:c>
      <x:c r="AI415" s="249" t="str">
        <x:v>Single invitation</x:v>
      </x:c>
      <x:c r="AJ415" s="249" t="str">
        <x:v>Digital/printable</x:v>
      </x:c>
      <x:c r="AK415" s="249" t="str">
        <x:v>Baby shower invitation without bundle language</x:v>
      </x:c>
      <x:c r="AL415" s="250" t="n">
        <x:v>15</x:v>
      </x:c>
      <x:c r="AM415" s="244" t="str">
        <x:f>IF($AH415="Direct",$E415,"")</x:f>
      </x:c>
      <x:c r="AN415" s="245" t="n">
        <x:f>IF($AH415="Direct",$F415,0)</x:f>
        <x:v>0</x:v>
      </x:c>
      <x:c r="AO415" s="246" t="n">
        <x:f>IF($AH415="Direct",$G415,0)</x:f>
        <x:v>0</x:v>
      </x:c>
      <x:c r="AP415" s="176" t="n">
        <x:f>IF($AH415="Direct",1,0)</x:f>
        <x:v>0</x:v>
      </x:c>
      <x:c r="AQ415" s="176" t="n">
        <x:f>IF(AND($AH415="Direct",$F415&gt;0),1,0)</x:f>
        <x:v>0</x:v>
      </x:c>
      <x:c r="AR415" s="176" t="str">
        <x:v>No</x:v>
      </x:c>
    </x:row>
    <x:row r="416">
      <x:c r="A416" s="176" t="str">
        <x:v>Pink Bow Baby Shower BUNDLE Templates | Baby Girl Cute Ribbon Coquette Baby Sprinkle Invitation &amp; Signs | Instant Download Canva Printables</x:v>
      </x:c>
      <x:c r="B416" s="176" t="str">
        <x:v>https://www.etsy.com/listing/4386125719/pink-bow-baby-shower-bundle-templates</x:v>
      </x:c>
      <x:c r="C416" s="176" t="str">
        <x:v>FreyaEvents</x:v>
      </x:c>
      <x:c r="D416" s="176" t="str">
        <x:v>https://www.etsy.com/shop/FreyaEvents</x:v>
      </x:c>
      <x:c r="E416" s="244" t="n">
        <x:v>31.85</x:v>
      </x:c>
      <x:c r="F416" s="245" t="n">
        <x:v>10</x:v>
      </x:c>
      <x:c r="G416" s="246" t="n">
        <x:v>319</x:v>
      </x:c>
      <x:c r="H416" s="247" t="n">
        <x:v>0</x:v>
      </x:c>
      <x:c r="I416" s="245" t="n">
        <x:v>160</x:v>
      </x:c>
      <x:c r="J416" s="245" t="n">
        <x:v>17</x:v>
      </x:c>
      <x:c r="K416" s="176" t="str">
        <x:v>9 Mo.</x:v>
      </x:c>
      <x:c r="L416" s="245" t="n">
        <x:v>358</x:v>
      </x:c>
      <x:c r="M416" s="245" t="n">
        <x:v>2</x:v>
      </x:c>
      <x:c r="N416" s="245" t="n">
        <x:v>11533</x:v>
      </x:c>
      <x:c r="O416" s="176" t="str">
        <x:v>Paper &amp; Party Supplies</x:v>
      </x:c>
      <x:c r="P416" s="245" t="n">
        <x:v>73</x:v>
      </x:c>
      <x:c r="Q416" s="245" t="n">
        <x:v>100</x:v>
      </x:c>
      <x:c r="R416" s="248" t="n">
        <x:v>1.39</x:v>
      </x:c>
      <x:c r="S416" s="245" t="n">
        <x:v>24757</x:v>
      </x:c>
      <x:c r="T416" s="176" t="str">
        <x:v>pink bow invitation,girl baby shower,invitation bundle,canva template,printable bundle,pink white bow,elegant cute bow,baby shower games,pink ribbon bow,thank you card,table sign,welcome sign bow,baby shower bundle</x:v>
      </x:c>
      <x:c r="U416" s="176" t="str">
        <x:v>pink bow invitation</x:v>
      </x:c>
      <x:c r="V416" s="176" t="str">
        <x:v>girl baby shower</x:v>
      </x:c>
      <x:c r="W416" s="176" t="str">
        <x:v>invitation bundle</x:v>
      </x:c>
      <x:c r="X416" s="176" t="str">
        <x:v>canva template</x:v>
      </x:c>
      <x:c r="Y416" s="176" t="str">
        <x:v>printable bundle</x:v>
      </x:c>
      <x:c r="Z416" s="176" t="str">
        <x:v>pink white bow</x:v>
      </x:c>
      <x:c r="AA416" s="176" t="str">
        <x:v>elegant cute bow</x:v>
      </x:c>
      <x:c r="AB416" s="176" t="str">
        <x:v>baby shower games</x:v>
      </x:c>
      <x:c r="AC416" s="176" t="str">
        <x:v>pink ribbon bow</x:v>
      </x:c>
      <x:c r="AD416" s="176" t="str">
        <x:v>thank you card</x:v>
      </x:c>
      <x:c r="AE416" s="176" t="str">
        <x:v>table sign</x:v>
      </x:c>
      <x:c r="AF416" s="176" t="str">
        <x:v>welcome sign bow</x:v>
      </x:c>
      <x:c r="AG416" s="176" t="str">
        <x:v>baby shower bundle</x:v>
      </x:c>
      <x:c r="AH416" s="249" t="str">
        <x:v>Direct</x:v>
      </x:c>
      <x:c r="AI416" s="249" t="str">
        <x:v>Invitation suite</x:v>
      </x:c>
      <x:c r="AJ416" s="249" t="str">
        <x:v>Digital/printable</x:v>
      </x:c>
      <x:c r="AK416" s="249" t="str">
        <x:v>Title explicitly combines baby shower + invitation + bundle/set/suite</x:v>
      </x:c>
      <x:c r="AL416" s="250" t="n">
        <x:v>9</x:v>
      </x:c>
      <x:c r="AM416" s="244" t="n">
        <x:f>IF($AH416="Direct",$E416,"")</x:f>
        <x:v>31.85</x:v>
      </x:c>
      <x:c r="AN416" s="245" t="n">
        <x:f>IF($AH416="Direct",$F416,0)</x:f>
        <x:v>10</x:v>
      </x:c>
      <x:c r="AO416" s="246" t="n">
        <x:f>IF($AH416="Direct",$G416,0)</x:f>
        <x:v>319</x:v>
      </x:c>
      <x:c r="AP416" s="176" t="n">
        <x:f>IF($AH416="Direct",1,0)</x:f>
        <x:v>1</x:v>
      </x:c>
      <x:c r="AQ416" s="176" t="n">
        <x:f>IF(AND($AH416="Direct",$F416&gt;0),1,0)</x:f>
        <x:v>1</x:v>
      </x:c>
      <x:c r="AR416" s="176" t="str">
        <x:v>No</x:v>
      </x:c>
    </x:row>
    <x:row r="417">
      <x:c r="A417" s="176" t="str">
        <x:v>Berry Sweet Strawberry Baby Shower BUNDLE Templates | Baby Girl Coquette Pink Bow Invitation Games Welcome Sign Canva Printable Party Set</x:v>
      </x:c>
      <x:c r="B417" s="176" t="str">
        <x:v>https://www.etsy.com/listing/4449316160/berry-sweet-strawberry-baby-shower</x:v>
      </x:c>
      <x:c r="C417" s="176" t="str">
        <x:v>FreyaEvents</x:v>
      </x:c>
      <x:c r="D417" s="176" t="str">
        <x:v>https://www.etsy.com/shop/FreyaEvents</x:v>
      </x:c>
      <x:c r="E417" s="244" t="n">
        <x:v>31.85</x:v>
      </x:c>
      <x:c r="F417" s="245" t="n">
        <x:v>10</x:v>
      </x:c>
      <x:c r="G417" s="246" t="n">
        <x:v>319</x:v>
      </x:c>
      <x:c r="H417" s="247" t="n">
        <x:v>0</x:v>
      </x:c>
      <x:c r="I417" s="245" t="n">
        <x:v>66</x:v>
      </x:c>
      <x:c r="J417" s="245" t="n">
        <x:v>7</x:v>
      </x:c>
      <x:c r="K417" s="176" t="str">
        <x:v>6 Mo.</x:v>
      </x:c>
      <x:c r="L417" s="245" t="n">
        <x:v>93</x:v>
      </x:c>
      <x:c r="M417" s="245" t="n">
        <x:v>1</x:v>
      </x:c>
      <x:c r="N417" s="245" t="n">
        <x:v>2790</x:v>
      </x:c>
      <x:c r="O417" s="176" t="str">
        <x:v>Paper &amp; Party Supplies</x:v>
      </x:c>
      <x:c r="P417" s="245" t="n">
        <x:v>73</x:v>
      </x:c>
      <x:c r="Q417" s="245" t="n">
        <x:v>99</x:v>
      </x:c>
      <x:c r="R417" s="248" t="n">
        <x:v>2.37</x:v>
      </x:c>
      <x:c r="S417" s="245" t="n">
        <x:v>24757</x:v>
      </x:c>
      <x:c r="T417" s="176" t="str">
        <x:v>pink bow invitation,girl baby shower,invitation bundle,baby shower games,pink ribbon bow,table sign,welcome sign bow,coquette,spring summer,berry sweet,strawberry theme,berry theme,canva printable</x:v>
      </x:c>
      <x:c r="U417" s="176" t="str">
        <x:v>pink bow invitation</x:v>
      </x:c>
      <x:c r="V417" s="176" t="str">
        <x:v>girl baby shower</x:v>
      </x:c>
      <x:c r="W417" s="176" t="str">
        <x:v>invitation bundle</x:v>
      </x:c>
      <x:c r="X417" s="176" t="str">
        <x:v>baby shower games</x:v>
      </x:c>
      <x:c r="Y417" s="176" t="str">
        <x:v>pink ribbon bow</x:v>
      </x:c>
      <x:c r="Z417" s="176" t="str">
        <x:v>table sign</x:v>
      </x:c>
      <x:c r="AA417" s="176" t="str">
        <x:v>welcome sign bow</x:v>
      </x:c>
      <x:c r="AB417" s="176" t="str">
        <x:v>coquette</x:v>
      </x:c>
      <x:c r="AC417" s="176" t="str">
        <x:v>spring summer</x:v>
      </x:c>
      <x:c r="AD417" s="176" t="str">
        <x:v>berry sweet</x:v>
      </x:c>
      <x:c r="AE417" s="176" t="str">
        <x:v>strawberry theme</x:v>
      </x:c>
      <x:c r="AF417" s="176" t="str">
        <x:v>berry theme</x:v>
      </x:c>
      <x:c r="AG417" s="176" t="str">
        <x:v>canva printable</x:v>
      </x:c>
      <x:c r="AH417" s="249" t="str">
        <x:v>Direct</x:v>
      </x:c>
      <x:c r="AI417" s="249" t="str">
        <x:v>Complete event bundle</x:v>
      </x:c>
      <x:c r="AJ417" s="249" t="str">
        <x:v>Digital/printable</x:v>
      </x:c>
      <x:c r="AK417" s="249" t="str">
        <x:v>Title explicitly combines baby shower + invitation + bundle/set/suite</x:v>
      </x:c>
      <x:c r="AL417" s="250" t="n">
        <x:v>6</x:v>
      </x:c>
      <x:c r="AM417" s="244" t="n">
        <x:f>IF($AH417="Direct",$E417,"")</x:f>
        <x:v>31.85</x:v>
      </x:c>
      <x:c r="AN417" s="245" t="n">
        <x:f>IF($AH417="Direct",$F417,0)</x:f>
        <x:v>10</x:v>
      </x:c>
      <x:c r="AO417" s="246" t="n">
        <x:f>IF($AH417="Direct",$G417,0)</x:f>
        <x:v>319</x:v>
      </x:c>
      <x:c r="AP417" s="176" t="n">
        <x:f>IF($AH417="Direct",1,0)</x:f>
        <x:v>1</x:v>
      </x:c>
      <x:c r="AQ417" s="176" t="n">
        <x:f>IF(AND($AH417="Direct",$F417&gt;0),1,0)</x:f>
        <x:v>1</x:v>
      </x:c>
      <x:c r="AR417" s="176" t="str">
        <x:v>No</x:v>
      </x:c>
    </x:row>
    <x:row r="418">
      <x:c r="A418" s="176" t="str">
        <x:v>Blue Cielito Lindo Baby Shower Website Invitation</x:v>
      </x:c>
      <x:c r="B418" s="176" t="str">
        <x:v>https://www.etsy.com/listing/4513089196/blue-cielito-lindo-baby-shower-website</x:v>
      </x:c>
      <x:c r="C418" s="176" t="str">
        <x:v>PixelandMouse</x:v>
      </x:c>
      <x:c r="D418" s="176" t="str">
        <x:v>https://www.etsy.com/shop/PixelandMouse</x:v>
      </x:c>
      <x:c r="E418" s="244" t="n">
        <x:v>24.47</x:v>
      </x:c>
      <x:c r="F418" s="245" t="n">
        <x:v>13</x:v>
      </x:c>
      <x:c r="G418" s="246" t="n">
        <x:v>318</x:v>
      </x:c>
      <x:c r="H418" s="247" t="n">
        <x:v>100</x:v>
      </x:c>
      <x:c r="I418" s="245" t="n">
        <x:v>18</x:v>
      </x:c>
      <x:c r="J418" s="245" t="n">
        <x:v>2</x:v>
      </x:c>
      <x:c r="K418" s="176" t="str">
        <x:v>2 Mo.</x:v>
      </x:c>
      <x:c r="L418" s="245" t="n">
        <x:v>6</x:v>
      </x:c>
      <x:c r="M418" s="245" t="n">
        <x:v>1</x:v>
      </x:c>
      <x:c r="N418" s="245" t="n">
        <x:v>208</x:v>
      </x:c>
      <x:c r="O418" s="176" t="str">
        <x:v>Paper &amp; Party Supplies</x:v>
      </x:c>
      <x:c r="P418" s="245" t="n">
        <x:v>18</x:v>
      </x:c>
      <x:c r="Q418" s="245" t="n">
        <x:v>36</x:v>
      </x:c>
      <x:c r="R418" s="248" t="n">
        <x:v>8.65</x:v>
      </x:c>
      <x:c r="S418" s="245" t="n">
        <x:v>2273</x:v>
      </x:c>
      <x:c r="T418" s="176" t="str">
        <x:v>baby shower invite,invitation website,cielito lindo</x:v>
      </x:c>
      <x:c r="U418" s="176" t="str">
        <x:v>baby shower invite</x:v>
      </x:c>
      <x:c r="V418" s="176" t="str">
        <x:v>invitation website</x:v>
      </x:c>
      <x:c r="W418" s="176" t="str">
        <x:v>cielito lindo</x:v>
      </x:c>
      <x:c r="X418" s="176" t="str">
        <x:v>--</x:v>
      </x:c>
      <x:c r="Y418" s="176" t="str">
        <x:v>--</x:v>
      </x:c>
      <x:c r="Z418" s="176" t="str">
        <x:v>--</x:v>
      </x:c>
      <x:c r="AA418" s="176" t="str">
        <x:v>--</x:v>
      </x:c>
      <x:c r="AB418" s="176" t="str">
        <x:v>--</x:v>
      </x:c>
      <x:c r="AC418" s="176" t="str">
        <x:v>--</x:v>
      </x:c>
      <x:c r="AD418" s="176" t="str">
        <x:v>--</x:v>
      </x:c>
      <x:c r="AE418" s="176" t="str">
        <x:v>--</x:v>
      </x:c>
      <x:c r="AF418" s="176" t="str">
        <x:v>--</x:v>
      </x:c>
      <x:c r="AG418" s="176" t="str">
        <x:v>--</x:v>
      </x:c>
      <x:c r="AH418" s="249" t="str">
        <x:v>Adjacent</x:v>
      </x:c>
      <x:c r="AI418" s="249" t="str">
        <x:v>Single invitation</x:v>
      </x:c>
      <x:c r="AJ418" s="249" t="str">
        <x:v>Unclear format</x:v>
      </x:c>
      <x:c r="AK418" s="249" t="str">
        <x:v>Baby shower invitation without bundle language</x:v>
      </x:c>
      <x:c r="AL418" s="250" t="n">
        <x:v>2</x:v>
      </x:c>
      <x:c r="AM418" s="244" t="str">
        <x:f>IF($AH418="Direct",$E418,"")</x:f>
      </x:c>
      <x:c r="AN418" s="245" t="n">
        <x:f>IF($AH418="Direct",$F418,0)</x:f>
        <x:v>0</x:v>
      </x:c>
      <x:c r="AO418" s="246" t="n">
        <x:f>IF($AH418="Direct",$G418,0)</x:f>
        <x:v>0</x:v>
      </x:c>
      <x:c r="AP418" s="176" t="n">
        <x:f>IF($AH418="Direct",1,0)</x:f>
        <x:v>0</x:v>
      </x:c>
      <x:c r="AQ418" s="176" t="n">
        <x:f>IF(AND($AH418="Direct",$F418&gt;0),1,0)</x:f>
        <x:v>0</x:v>
      </x:c>
      <x:c r="AR418" s="176" t="str">
        <x:v>No</x:v>
      </x:c>
    </x:row>
    <x:row r="419">
      <x:c r="A419" s="176" t="str">
        <x:v>Baby in Bloom Invitation, Butterfly Baby Shower Invitation Girl, Purple Pink Butterflies Wildflower Invite Printable Baby in Bloom Shower B1</x:v>
      </x:c>
      <x:c r="B419" s="176" t="str">
        <x:v>https://www.etsy.com/listing/1878666978/baby-in-bloom-invitation-butterfly-baby</x:v>
      </x:c>
      <x:c r="C419" s="176" t="str">
        <x:v>ArtsyDigiMokha</x:v>
      </x:c>
      <x:c r="D419" s="176" t="str">
        <x:v>https://www.etsy.com/shop/ArtsyDigiMokha</x:v>
      </x:c>
      <x:c r="E419" s="244" t="n">
        <x:v>6.09</x:v>
      </x:c>
      <x:c r="F419" s="245" t="n">
        <x:v>52</x:v>
      </x:c>
      <x:c r="G419" s="246" t="n">
        <x:v>317</x:v>
      </x:c>
      <x:c r="H419" s="247" t="n">
        <x:v>-100</x:v>
      </x:c>
      <x:c r="I419" s="245" t="n">
        <x:v>329</x:v>
      </x:c>
      <x:c r="J419" s="245" t="n">
        <x:v>19</x:v>
      </x:c>
      <x:c r="K419" s="176" t="str">
        <x:v>16 Mo.</x:v>
      </x:c>
      <x:c r="L419" s="245" t="n">
        <x:v>358</x:v>
      </x:c>
      <x:c r="M419" s="245" t="n">
        <x:v>1</x:v>
      </x:c>
      <x:c r="N419" s="245" t="n">
        <x:v>13647</x:v>
      </x:c>
      <x:c r="O419" s="176" t="str">
        <x:v>Paper &amp; Party Supplies</x:v>
      </x:c>
      <x:c r="P419" s="245" t="n">
        <x:v>17</x:v>
      </x:c>
      <x:c r="Q419" s="245" t="n">
        <x:v>100</x:v>
      </x:c>
      <x:c r="R419" s="248" t="n">
        <x:v>2.41</x:v>
      </x:c>
      <x:c r="S419" s="245" t="n">
        <x:v>10302</x:v>
      </x:c>
      <x:c r="T419" s="176" t="str">
        <x:v>baby in bloom shower,baby shower invite,baby in bloom invite,baby in bloom,invitation girl,butterfly invite,mc023,wildflower baby,shower decorations,butterfly baby,bloom baby shower,baby shower bundle,baby shower games</x:v>
      </x:c>
      <x:c r="U419" s="176" t="str">
        <x:v>baby in bloom shower</x:v>
      </x:c>
      <x:c r="V419" s="176" t="str">
        <x:v>baby shower invite</x:v>
      </x:c>
      <x:c r="W419" s="176" t="str">
        <x:v>baby in bloom invite</x:v>
      </x:c>
      <x:c r="X419" s="176" t="str">
        <x:v>baby in bloom</x:v>
      </x:c>
      <x:c r="Y419" s="176" t="str">
        <x:v>invitation girl</x:v>
      </x:c>
      <x:c r="Z419" s="176" t="str">
        <x:v>butterfly invite</x:v>
      </x:c>
      <x:c r="AA419" s="176" t="str">
        <x:v>mc023</x:v>
      </x:c>
      <x:c r="AB419" s="176" t="str">
        <x:v>wildflower baby</x:v>
      </x:c>
      <x:c r="AC419" s="176" t="str">
        <x:v>shower decorations</x:v>
      </x:c>
      <x:c r="AD419" s="176" t="str">
        <x:v>butterfly baby</x:v>
      </x:c>
      <x:c r="AE419" s="176" t="str">
        <x:v>bloom baby shower</x:v>
      </x:c>
      <x:c r="AF419" s="176" t="str">
        <x:v>baby shower bundle</x:v>
      </x:c>
      <x:c r="AG419" s="176" t="str">
        <x:v>baby shower games</x:v>
      </x:c>
      <x:c r="AH419" s="249" t="str">
        <x:v>Adjacent</x:v>
      </x:c>
      <x:c r="AI419" s="249" t="str">
        <x:v>Single invitation</x:v>
      </x:c>
      <x:c r="AJ419" s="249" t="str">
        <x:v>Digital/printable</x:v>
      </x:c>
      <x:c r="AK419" s="249" t="str">
        <x:v>Baby shower invitation without bundle language</x:v>
      </x:c>
      <x:c r="AL419" s="250" t="n">
        <x:v>16</x:v>
      </x:c>
      <x:c r="AM419" s="244" t="str">
        <x:f>IF($AH419="Direct",$E419,"")</x:f>
      </x:c>
      <x:c r="AN419" s="245" t="n">
        <x:f>IF($AH419="Direct",$F419,0)</x:f>
        <x:v>0</x:v>
      </x:c>
      <x:c r="AO419" s="246" t="n">
        <x:f>IF($AH419="Direct",$G419,0)</x:f>
        <x:v>0</x:v>
      </x:c>
      <x:c r="AP419" s="176" t="n">
        <x:f>IF($AH419="Direct",1,0)</x:f>
        <x:v>0</x:v>
      </x:c>
      <x:c r="AQ419" s="176" t="n">
        <x:f>IF(AND($AH419="Direct",$F419&gt;0),1,0)</x:f>
        <x:v>0</x:v>
      </x:c>
      <x:c r="AR419" s="176" t="str">
        <x:v>No</x:v>
      </x:c>
    </x:row>
    <x:row r="420">
      <x:c r="A420" s="176" t="str">
        <x:v>Little Pearl Baby Shower Invitation, Coastal Theme Digital Template</x:v>
      </x:c>
      <x:c r="B420" s="176" t="str">
        <x:v>https://www.etsy.com/listing/4498309717/little-pearl-baby-shower-invitation</x:v>
      </x:c>
      <x:c r="C420" s="176" t="str">
        <x:v>InviteMeEdit</x:v>
      </x:c>
      <x:c r="D420" s="176" t="str">
        <x:v>https://www.etsy.com/shop/InviteMeEdit</x:v>
      </x:c>
      <x:c r="E420" s="244" t="n">
        <x:v>15.75</x:v>
      </x:c>
      <x:c r="F420" s="245" t="n">
        <x:v>20</x:v>
      </x:c>
      <x:c r="G420" s="246" t="n">
        <x:v>315</x:v>
      </x:c>
      <x:c r="H420" s="247" t="n">
        <x:v>0</x:v>
      </x:c>
      <x:c r="I420" s="245" t="n">
        <x:v>16</x:v>
      </x:c>
      <x:c r="J420" s="245" t="n">
        <x:v>1</x:v>
      </x:c>
      <x:c r="K420" s="176" t="str">
        <x:v>2 Mo.</x:v>
      </x:c>
      <x:c r="L420" s="245" t="n">
        <x:v>9</x:v>
      </x:c>
      <x:c r="M420" s="245" t="n">
        <x:v>1</x:v>
      </x:c>
      <x:c r="N420" s="245" t="n">
        <x:v>323</x:v>
      </x:c>
      <x:c r="O420" s="176" t="str">
        <x:v>Art &amp; Collectibles</x:v>
      </x:c>
      <x:c r="P420" s="245" t="n">
        <x:v>10</x:v>
      </x:c>
      <x:c r="Q420" s="245" t="n">
        <x:v>45</x:v>
      </x:c>
      <x:c r="R420" s="248" t="n">
        <x:v>4.95</x:v>
      </x:c>
      <x:c r="S420" s="245" t="n">
        <x:v>507</x:v>
      </x:c>
      <x:c r="T420" s="176" t="str">
        <x:v>pearl baby shower,coastal baby shower,neutral baby shower,beach baby shower,baby shower invite,editable invite,canva template,digital invite,pearl theme baby,girl baby shower,luxury baby shower,elegant baby shower,a little pearl baby</x:v>
      </x:c>
      <x:c r="U420" s="176" t="str">
        <x:v>pearl baby shower</x:v>
      </x:c>
      <x:c r="V420" s="176" t="str">
        <x:v>coastal baby shower</x:v>
      </x:c>
      <x:c r="W420" s="176" t="str">
        <x:v>neutral baby shower</x:v>
      </x:c>
      <x:c r="X420" s="176" t="str">
        <x:v>beach baby shower</x:v>
      </x:c>
      <x:c r="Y420" s="176" t="str">
        <x:v>baby shower invite</x:v>
      </x:c>
      <x:c r="Z420" s="176" t="str">
        <x:v>editable invite</x:v>
      </x:c>
      <x:c r="AA420" s="176" t="str">
        <x:v>canva template</x:v>
      </x:c>
      <x:c r="AB420" s="176" t="str">
        <x:v>digital invite</x:v>
      </x:c>
      <x:c r="AC420" s="176" t="str">
        <x:v>pearl theme baby</x:v>
      </x:c>
      <x:c r="AD420" s="176" t="str">
        <x:v>girl baby shower</x:v>
      </x:c>
      <x:c r="AE420" s="176" t="str">
        <x:v>luxury baby shower</x:v>
      </x:c>
      <x:c r="AF420" s="176" t="str">
        <x:v>elegant baby shower</x:v>
      </x:c>
      <x:c r="AG420" s="176" t="str">
        <x:v>a little pearl baby</x:v>
      </x:c>
      <x:c r="AH420" s="249" t="str">
        <x:v>Adjacent</x:v>
      </x:c>
      <x:c r="AI420" s="249" t="str">
        <x:v>Single invitation</x:v>
      </x:c>
      <x:c r="AJ420" s="249" t="str">
        <x:v>Digital/printable</x:v>
      </x:c>
      <x:c r="AK420" s="249" t="str">
        <x:v>Baby shower invitation without bundle language</x:v>
      </x:c>
      <x:c r="AL420" s="250" t="n">
        <x:v>2</x:v>
      </x:c>
      <x:c r="AM420" s="244" t="str">
        <x:f>IF($AH420="Direct",$E420,"")</x:f>
      </x:c>
      <x:c r="AN420" s="245" t="n">
        <x:f>IF($AH420="Direct",$F420,0)</x:f>
        <x:v>0</x:v>
      </x:c>
      <x:c r="AO420" s="246" t="n">
        <x:f>IF($AH420="Direct",$G420,0)</x:f>
        <x:v>0</x:v>
      </x:c>
      <x:c r="AP420" s="176" t="n">
        <x:f>IF($AH420="Direct",1,0)</x:f>
        <x:v>0</x:v>
      </x:c>
      <x:c r="AQ420" s="176" t="n">
        <x:f>IF(AND($AH420="Direct",$F420&gt;0),1,0)</x:f>
        <x:v>0</x:v>
      </x:c>
      <x:c r="AR420" s="176" t="str">
        <x:v>No</x:v>
      </x:c>
    </x:row>
    <x:row r="421">
      <x:c r="A421" s="176" t="str">
        <x:v>Tiny Kicks Baby Shower Invitation, Sneaker Boy Digital Invite, Interactive Website (Digital Download)</x:v>
      </x:c>
      <x:c r="B421" s="176" t="str">
        <x:v>https://www.etsy.com/listing/4502254960/tiny-kicks-baby-shower-invitation</x:v>
      </x:c>
      <x:c r="C421" s="176" t="str">
        <x:v>InviteMeEdit</x:v>
      </x:c>
      <x:c r="D421" s="176" t="str">
        <x:v>https://www.etsy.com/shop/InviteMeEdit</x:v>
      </x:c>
      <x:c r="E421" s="244" t="n">
        <x:v>15.75</x:v>
      </x:c>
      <x:c r="F421" s="245" t="n">
        <x:v>20</x:v>
      </x:c>
      <x:c r="G421" s="246" t="n">
        <x:v>315</x:v>
      </x:c>
      <x:c r="H421" s="247" t="n">
        <x:v>0</x:v>
      </x:c>
      <x:c r="I421" s="245" t="n">
        <x:v>16</x:v>
      </x:c>
      <x:c r="J421" s="245" t="n">
        <x:v>1</x:v>
      </x:c>
      <x:c r="K421" s="176" t="str">
        <x:v>2 Mo.</x:v>
      </x:c>
      <x:c r="L421" s="245" t="n">
        <x:v>10</x:v>
      </x:c>
      <x:c r="M421" s="245" t="n">
        <x:v>1</x:v>
      </x:c>
      <x:c r="N421" s="245" t="n">
        <x:v>296</x:v>
      </x:c>
      <x:c r="O421" s="176" t="str">
        <x:v>Art &amp; Collectibles</x:v>
      </x:c>
      <x:c r="P421" s="245" t="n">
        <x:v>10</x:v>
      </x:c>
      <x:c r="Q421" s="245" t="n">
        <x:v>42</x:v>
      </x:c>
      <x:c r="R421" s="248" t="n">
        <x:v>5.41</x:v>
      </x:c>
      <x:c r="S421" s="245" t="n">
        <x:v>507</x:v>
      </x:c>
      <x:c r="T421" s="176" t="str">
        <x:v>tiny kicks invite,sneaker baby shower,baby shower invite,digital bay shower,boy baby shower,sneaker invitation,baby shower decor,canva template,interactive invite,baby boy invite,tiny kicks shower,digital invitation,tiny kicks boy</x:v>
      </x:c>
      <x:c r="U421" s="176" t="str">
        <x:v>tiny kicks invite</x:v>
      </x:c>
      <x:c r="V421" s="176" t="str">
        <x:v>sneaker baby shower</x:v>
      </x:c>
      <x:c r="W421" s="176" t="str">
        <x:v>baby shower invite</x:v>
      </x:c>
      <x:c r="X421" s="176" t="str">
        <x:v>digital bay shower</x:v>
      </x:c>
      <x:c r="Y421" s="176" t="str">
        <x:v>boy baby shower</x:v>
      </x:c>
      <x:c r="Z421" s="176" t="str">
        <x:v>sneaker invitation</x:v>
      </x:c>
      <x:c r="AA421" s="176" t="str">
        <x:v>baby shower decor</x:v>
      </x:c>
      <x:c r="AB421" s="176" t="str">
        <x:v>canva template</x:v>
      </x:c>
      <x:c r="AC421" s="176" t="str">
        <x:v>interactive invite</x:v>
      </x:c>
      <x:c r="AD421" s="176" t="str">
        <x:v>baby boy invite</x:v>
      </x:c>
      <x:c r="AE421" s="176" t="str">
        <x:v>tiny kicks shower</x:v>
      </x:c>
      <x:c r="AF421" s="176" t="str">
        <x:v>digital invitation</x:v>
      </x:c>
      <x:c r="AG421" s="176" t="str">
        <x:v>tiny kicks boy</x:v>
      </x:c>
      <x:c r="AH421" s="249" t="str">
        <x:v>Adjacent</x:v>
      </x:c>
      <x:c r="AI421" s="249" t="str">
        <x:v>Single invitation</x:v>
      </x:c>
      <x:c r="AJ421" s="249" t="str">
        <x:v>Digital/printable</x:v>
      </x:c>
      <x:c r="AK421" s="249" t="str">
        <x:v>Baby shower invitation without bundle language</x:v>
      </x:c>
      <x:c r="AL421" s="250" t="n">
        <x:v>2</x:v>
      </x:c>
      <x:c r="AM421" s="244" t="str">
        <x:f>IF($AH421="Direct",$E421,"")</x:f>
      </x:c>
      <x:c r="AN421" s="245" t="n">
        <x:f>IF($AH421="Direct",$F421,0)</x:f>
        <x:v>0</x:v>
      </x:c>
      <x:c r="AO421" s="246" t="n">
        <x:f>IF($AH421="Direct",$G421,0)</x:f>
        <x:v>0</x:v>
      </x:c>
      <x:c r="AP421" s="176" t="n">
        <x:f>IF($AH421="Direct",1,0)</x:f>
        <x:v>0</x:v>
      </x:c>
      <x:c r="AQ421" s="176" t="n">
        <x:f>IF(AND($AH421="Direct",$F421&gt;0),1,0)</x:f>
        <x:v>0</x:v>
      </x:c>
      <x:c r="AR421" s="176" t="str">
        <x:v>No</x:v>
      </x:c>
    </x:row>
    <x:row r="422">
      <x:c r="A422" s="176" t="str">
        <x:v>Golf Theme Baby Shower Invitation Website Template | Digital Invite (Editable)</x:v>
      </x:c>
      <x:c r="B422" s="176" t="str">
        <x:v>https://www.etsy.com/listing/4493335014/golf-theme-baby-shower-invitation</x:v>
      </x:c>
      <x:c r="C422" s="176" t="str">
        <x:v>InviteMeEdit</x:v>
      </x:c>
      <x:c r="D422" s="176" t="str">
        <x:v>https://www.etsy.com/shop/InviteMeEdit</x:v>
      </x:c>
      <x:c r="E422" s="244" t="n">
        <x:v>15.75</x:v>
      </x:c>
      <x:c r="F422" s="245" t="n">
        <x:v>20</x:v>
      </x:c>
      <x:c r="G422" s="246" t="n">
        <x:v>315</x:v>
      </x:c>
      <x:c r="H422" s="247" t="n">
        <x:v>0</x:v>
      </x:c>
      <x:c r="I422" s="245" t="n">
        <x:v>16</x:v>
      </x:c>
      <x:c r="J422" s="245" t="n">
        <x:v>1</x:v>
      </x:c>
      <x:c r="K422" s="176" t="str">
        <x:v>3 Mo.</x:v>
      </x:c>
      <x:c r="L422" s="245" t="n">
        <x:v>3</x:v>
      </x:c>
      <x:c r="M422" s="245" t="n">
        <x:v>0</x:v>
      </x:c>
      <x:c r="N422" s="245" t="n">
        <x:v>57</x:v>
      </x:c>
      <x:c r="O422" s="176" t="str">
        <x:v>Art &amp; Collectibles</x:v>
      </x:c>
      <x:c r="P422" s="245" t="n">
        <x:v>10</x:v>
      </x:c>
      <x:c r="Q422" s="245" t="n">
        <x:v>0</x:v>
      </x:c>
      <x:c r="R422" s="248" t="n">
        <x:v>28.07</x:v>
      </x:c>
      <x:c r="S422" s="245" t="n">
        <x:v>507</x:v>
      </x:c>
      <x:c r="T422" s="176" t="str">
        <x:v>baby shower invite,baby shower template,baby shower website,digital baby shower,baby shower evite,golf baby shower,new to the club,golf theme shower,canva template,editable invite,editable baby invite,neutral baby shower,modern baby shower</x:v>
      </x:c>
      <x:c r="U422" s="176" t="str">
        <x:v>baby shower invite</x:v>
      </x:c>
      <x:c r="V422" s="176" t="str">
        <x:v>baby shower template</x:v>
      </x:c>
      <x:c r="W422" s="176" t="str">
        <x:v>baby shower website</x:v>
      </x:c>
      <x:c r="X422" s="176" t="str">
        <x:v>digital baby shower</x:v>
      </x:c>
      <x:c r="Y422" s="176" t="str">
        <x:v>baby shower evite</x:v>
      </x:c>
      <x:c r="Z422" s="176" t="str">
        <x:v>golf baby shower</x:v>
      </x:c>
      <x:c r="AA422" s="176" t="str">
        <x:v>new to the club</x:v>
      </x:c>
      <x:c r="AB422" s="176" t="str">
        <x:v>golf theme shower</x:v>
      </x:c>
      <x:c r="AC422" s="176" t="str">
        <x:v>canva template</x:v>
      </x:c>
      <x:c r="AD422" s="176" t="str">
        <x:v>editable invite</x:v>
      </x:c>
      <x:c r="AE422" s="176" t="str">
        <x:v>editable baby invite</x:v>
      </x:c>
      <x:c r="AF422" s="176" t="str">
        <x:v>neutral baby shower</x:v>
      </x:c>
      <x:c r="AG422" s="176" t="str">
        <x:v>modern baby shower</x:v>
      </x:c>
      <x:c r="AH422" s="249" t="str">
        <x:v>Adjacent</x:v>
      </x:c>
      <x:c r="AI422" s="249" t="str">
        <x:v>Single invitation</x:v>
      </x:c>
      <x:c r="AJ422" s="249" t="str">
        <x:v>Digital/printable</x:v>
      </x:c>
      <x:c r="AK422" s="249" t="str">
        <x:v>Baby shower invitation without bundle language</x:v>
      </x:c>
      <x:c r="AL422" s="250" t="n">
        <x:v>3</x:v>
      </x:c>
      <x:c r="AM422" s="244" t="str">
        <x:f>IF($AH422="Direct",$E422,"")</x:f>
      </x:c>
      <x:c r="AN422" s="245" t="n">
        <x:f>IF($AH422="Direct",$F422,0)</x:f>
        <x:v>0</x:v>
      </x:c>
      <x:c r="AO422" s="246" t="n">
        <x:f>IF($AH422="Direct",$G422,0)</x:f>
        <x:v>0</x:v>
      </x:c>
      <x:c r="AP422" s="176" t="n">
        <x:f>IF($AH422="Direct",1,0)</x:f>
        <x:v>0</x:v>
      </x:c>
      <x:c r="AQ422" s="176" t="n">
        <x:f>IF(AND($AH422="Direct",$F422&gt;0),1,0)</x:f>
        <x:v>0</x:v>
      </x:c>
      <x:c r="AR422" s="176" t="str">
        <x:v>No</x:v>
      </x:c>
    </x:row>
    <x:row r="423">
      <x:c r="A423" s="176" t="str">
        <x:v>It&amp;#39;s A Boy Story – Western Baby Shower Website Template (Digital Invite)</x:v>
      </x:c>
      <x:c r="B423" s="176" t="str">
        <x:v>https://www.etsy.com/listing/4507813817/its-a-boy-story-western-baby-shower</x:v>
      </x:c>
      <x:c r="C423" s="176" t="str">
        <x:v>InviteMeEdit</x:v>
      </x:c>
      <x:c r="D423" s="176" t="str">
        <x:v>https://www.etsy.com/shop/InviteMeEdit</x:v>
      </x:c>
      <x:c r="E423" s="244" t="n">
        <x:v>15.75</x:v>
      </x:c>
      <x:c r="F423" s="245" t="n">
        <x:v>20</x:v>
      </x:c>
      <x:c r="G423" s="246" t="n">
        <x:v>315</x:v>
      </x:c>
      <x:c r="H423" s="247" t="n">
        <x:v>0</x:v>
      </x:c>
      <x:c r="I423" s="245" t="n">
        <x:v>49</x:v>
      </x:c>
      <x:c r="J423" s="245" t="n">
        <x:v>3</x:v>
      </x:c>
      <x:c r="K423" s="176" t="str">
        <x:v>2 Mo.</x:v>
      </x:c>
      <x:c r="L423" s="245" t="n">
        <x:v>73</x:v>
      </x:c>
      <x:c r="M423" s="245" t="n">
        <x:v>2</x:v>
      </x:c>
      <x:c r="N423" s="245" t="n">
        <x:v>1684</x:v>
      </x:c>
      <x:c r="O423" s="176" t="str">
        <x:v>Art &amp; Collectibles</x:v>
      </x:c>
      <x:c r="P423" s="245" t="n">
        <x:v>10</x:v>
      </x:c>
      <x:c r="Q423" s="245" t="n">
        <x:v>100</x:v>
      </x:c>
      <x:c r="R423" s="248" t="n">
        <x:v>2.91</x:v>
      </x:c>
      <x:c r="S423" s="245" t="n">
        <x:v>507</x:v>
      </x:c>
      <x:c r="T423" s="176" t="str">
        <x:v>boy story invite,baby shower boy,western baby shower,toy baby shower,cowboy baby shower,baby website,canva template,editable invite,baby shower web,boy baby invite,toy inspired,western shower,shower website</x:v>
      </x:c>
      <x:c r="U423" s="176" t="str">
        <x:v>boy story invite</x:v>
      </x:c>
      <x:c r="V423" s="176" t="str">
        <x:v>baby shower boy</x:v>
      </x:c>
      <x:c r="W423" s="176" t="str">
        <x:v>western baby shower</x:v>
      </x:c>
      <x:c r="X423" s="176" t="str">
        <x:v>toy baby shower</x:v>
      </x:c>
      <x:c r="Y423" s="176" t="str">
        <x:v>cowboy baby shower</x:v>
      </x:c>
      <x:c r="Z423" s="176" t="str">
        <x:v>baby website</x:v>
      </x:c>
      <x:c r="AA423" s="176" t="str">
        <x:v>canva template</x:v>
      </x:c>
      <x:c r="AB423" s="176" t="str">
        <x:v>editable invite</x:v>
      </x:c>
      <x:c r="AC423" s="176" t="str">
        <x:v>baby shower web</x:v>
      </x:c>
      <x:c r="AD423" s="176" t="str">
        <x:v>boy baby invite</x:v>
      </x:c>
      <x:c r="AE423" s="176" t="str">
        <x:v>toy inspired</x:v>
      </x:c>
      <x:c r="AF423" s="176" t="str">
        <x:v>western shower</x:v>
      </x:c>
      <x:c r="AG423" s="176" t="str">
        <x:v>shower website</x:v>
      </x:c>
      <x:c r="AH423" s="249" t="str">
        <x:v>Adjacent</x:v>
      </x:c>
      <x:c r="AI423" s="249" t="str">
        <x:v>Single invitation</x:v>
      </x:c>
      <x:c r="AJ423" s="249" t="str">
        <x:v>Digital/printable</x:v>
      </x:c>
      <x:c r="AK423" s="249" t="str">
        <x:v>Baby shower invitation without bundle language</x:v>
      </x:c>
      <x:c r="AL423" s="250" t="n">
        <x:v>2</x:v>
      </x:c>
      <x:c r="AM423" s="244" t="str">
        <x:f>IF($AH423="Direct",$E423,"")</x:f>
      </x:c>
      <x:c r="AN423" s="245" t="n">
        <x:f>IF($AH423="Direct",$F423,0)</x:f>
        <x:v>0</x:v>
      </x:c>
      <x:c r="AO423" s="246" t="n">
        <x:f>IF($AH423="Direct",$G423,0)</x:f>
        <x:v>0</x:v>
      </x:c>
      <x:c r="AP423" s="176" t="n">
        <x:f>IF($AH423="Direct",1,0)</x:f>
        <x:v>0</x:v>
      </x:c>
      <x:c r="AQ423" s="176" t="n">
        <x:f>IF(AND($AH423="Direct",$F423&gt;0),1,0)</x:f>
        <x:v>0</x:v>
      </x:c>
      <x:c r="AR423" s="176" t="str">
        <x:v>No</x:v>
      </x:c>
    </x:row>
    <x:row r="424">
      <x:c r="A424" s="176" t="str">
        <x:v>Baby Q Baby Shower Invitation Website Editable Template, Digital Animated Evite with RSVP for Co Ed Gender Neutral Barbecue Baby-Q Shower</x:v>
      </x:c>
      <x:c r="B424" s="176" t="str">
        <x:v>https://www.etsy.com/listing/4513689370/baby-q-baby-shower-invitation-website</x:v>
      </x:c>
      <x:c r="C424" s="176" t="str">
        <x:v>NimbleDesignShop</x:v>
      </x:c>
      <x:c r="D424" s="176" t="str">
        <x:v>https://www.etsy.com/shop/NimbleDesignShop</x:v>
      </x:c>
      <x:c r="E424" s="244" t="n">
        <x:v>21</x:v>
      </x:c>
      <x:c r="F424" s="245" t="n">
        <x:v>15</x:v>
      </x:c>
      <x:c r="G424" s="246" t="n">
        <x:v>315</x:v>
      </x:c>
      <x:c r="H424" s="247" t="n">
        <x:v>0</x:v>
      </x:c>
      <x:c r="I424" s="245" t="n">
        <x:v>10</x:v>
      </x:c>
      <x:c r="J424" s="245" t="n">
        <x:v>1</x:v>
      </x:c>
      <x:c r="K424" s="176" t="str">
        <x:v>2 Mo.</x:v>
      </x:c>
      <x:c r="L424" s="245" t="n">
        <x:v>15</x:v>
      </x:c>
      <x:c r="M424" s="245" t="n">
        <x:v>1</x:v>
      </x:c>
      <x:c r="N424" s="245" t="n">
        <x:v>248</x:v>
      </x:c>
      <x:c r="O424" s="176" t="str">
        <x:v>Paper &amp; Party Supplies</x:v>
      </x:c>
      <x:c r="P424" s="245" t="n">
        <x:v>20</x:v>
      </x:c>
      <x:c r="Q424" s="245" t="n">
        <x:v>39</x:v>
      </x:c>
      <x:c r="R424" s="248" t="n">
        <x:v>4.03</x:v>
      </x:c>
      <x:c r="S424" s="245" t="n">
        <x:v>382</x:v>
      </x:c>
      <x:c r="T424" s="176" t="str">
        <x:v>baby q shower,summer baby shower,online rsvp invite,baby q invite,baby-q baby shower,website invitation,digital baby invite,girl baby shower,editable invite,website template,bbq birthday party,bbq baby shower,barbecue baby shower</x:v>
      </x:c>
      <x:c r="U424" s="176" t="str">
        <x:v>baby q shower</x:v>
      </x:c>
      <x:c r="V424" s="176" t="str">
        <x:v>summer baby shower</x:v>
      </x:c>
      <x:c r="W424" s="176" t="str">
        <x:v>online rsvp invite</x:v>
      </x:c>
      <x:c r="X424" s="176" t="str">
        <x:v>baby q invite</x:v>
      </x:c>
      <x:c r="Y424" s="176" t="str">
        <x:v>baby-q baby shower</x:v>
      </x:c>
      <x:c r="Z424" s="176" t="str">
        <x:v>website invitation</x:v>
      </x:c>
      <x:c r="AA424" s="176" t="str">
        <x:v>digital baby invite</x:v>
      </x:c>
      <x:c r="AB424" s="176" t="str">
        <x:v>girl baby shower</x:v>
      </x:c>
      <x:c r="AC424" s="176" t="str">
        <x:v>editable invite</x:v>
      </x:c>
      <x:c r="AD424" s="176" t="str">
        <x:v>website template</x:v>
      </x:c>
      <x:c r="AE424" s="176" t="str">
        <x:v>bbq birthday party</x:v>
      </x:c>
      <x:c r="AF424" s="176" t="str">
        <x:v>bbq baby shower</x:v>
      </x:c>
      <x:c r="AG424" s="176" t="str">
        <x:v>barbecue baby shower</x:v>
      </x:c>
      <x:c r="AH424" s="249" t="str">
        <x:v>Adjacent</x:v>
      </x:c>
      <x:c r="AI424" s="249" t="str">
        <x:v>Single invitation</x:v>
      </x:c>
      <x:c r="AJ424" s="249" t="str">
        <x:v>Digital/printable</x:v>
      </x:c>
      <x:c r="AK424" s="249" t="str">
        <x:v>Baby shower invitation without bundle language</x:v>
      </x:c>
      <x:c r="AL424" s="250" t="n">
        <x:v>2</x:v>
      </x:c>
      <x:c r="AM424" s="244" t="str">
        <x:f>IF($AH424="Direct",$E424,"")</x:f>
      </x:c>
      <x:c r="AN424" s="245" t="n">
        <x:f>IF($AH424="Direct",$F424,0)</x:f>
        <x:v>0</x:v>
      </x:c>
      <x:c r="AO424" s="246" t="n">
        <x:f>IF($AH424="Direct",$G424,0)</x:f>
        <x:v>0</x:v>
      </x:c>
      <x:c r="AP424" s="176" t="n">
        <x:f>IF($AH424="Direct",1,0)</x:f>
        <x:v>0</x:v>
      </x:c>
      <x:c r="AQ424" s="176" t="n">
        <x:f>IF(AND($AH424="Direct",$F424&gt;0),1,0)</x:f>
        <x:v>0</x:v>
      </x:c>
      <x:c r="AR424" s="176" t="str">
        <x:v>No</x:v>
      </x:c>
    </x:row>
    <x:row r="425">
      <x:c r="A425" s="176" t="str">
        <x:v>Monsters Inc Baby Shower Website Template, A Little Boo Is Coming Through Invite, Editable Canva Baby Shower Invitation, Digital Invite</x:v>
      </x:c>
      <x:c r="B425" s="176" t="str">
        <x:v>https://www.etsy.com/listing/4525775966/monsters-inc-baby-shower-website</x:v>
      </x:c>
      <x:c r="C425" s="176" t="str">
        <x:v>InviteMeEdit</x:v>
      </x:c>
      <x:c r="D425" s="176" t="str">
        <x:v>https://www.etsy.com/shop/InviteMeEdit</x:v>
      </x:c>
      <x:c r="E425" s="244" t="n">
        <x:v>15.75</x:v>
      </x:c>
      <x:c r="F425" s="245" t="n">
        <x:v>20</x:v>
      </x:c>
      <x:c r="G425" s="246" t="n">
        <x:v>315</x:v>
      </x:c>
      <x:c r="H425" s="247" t="n">
        <x:v>0</x:v>
      </x:c>
      <x:c r="I425" s="245" t="n">
        <x:v>16</x:v>
      </x:c>
      <x:c r="J425" s="245" t="n">
        <x:v>1</x:v>
      </x:c>
      <x:c r="K425" s="176" t="str">
        <x:v>1 Mo.</x:v>
      </x:c>
      <x:c r="L425" s="245" t="n">
        <x:v>9</x:v>
      </x:c>
      <x:c r="M425" s="245" t="n">
        <x:v>1</x:v>
      </x:c>
      <x:c r="N425" s="245" t="n">
        <x:v>303</x:v>
      </x:c>
      <x:c r="O425" s="176" t="str">
        <x:v>Art &amp; Collectibles</x:v>
      </x:c>
      <x:c r="P425" s="245" t="n">
        <x:v>10</x:v>
      </x:c>
      <x:c r="Q425" s="245" t="n">
        <x:v>60</x:v>
      </x:c>
      <x:c r="R425" s="248" t="n">
        <x:v>5.28</x:v>
      </x:c>
      <x:c r="S425" s="245" t="n">
        <x:v>507</x:v>
      </x:c>
      <x:c r="T425" s="176" t="str"/>
      <x:c r="U425" s="176" t="str">
        <x:v>--</x:v>
      </x:c>
      <x:c r="V425" s="176" t="str">
        <x:v>--</x:v>
      </x:c>
      <x:c r="W425" s="176" t="str">
        <x:v>--</x:v>
      </x:c>
      <x:c r="X425" s="176" t="str">
        <x:v>--</x:v>
      </x:c>
      <x:c r="Y425" s="176" t="str">
        <x:v>--</x:v>
      </x:c>
      <x:c r="Z425" s="176" t="str">
        <x:v>--</x:v>
      </x:c>
      <x:c r="AA425" s="176" t="str">
        <x:v>--</x:v>
      </x:c>
      <x:c r="AB425" s="176" t="str">
        <x:v>--</x:v>
      </x:c>
      <x:c r="AC425" s="176" t="str">
        <x:v>--</x:v>
      </x:c>
      <x:c r="AD425" s="176" t="str">
        <x:v>--</x:v>
      </x:c>
      <x:c r="AE425" s="176" t="str">
        <x:v>--</x:v>
      </x:c>
      <x:c r="AF425" s="176" t="str">
        <x:v>--</x:v>
      </x:c>
      <x:c r="AG425" s="176" t="str">
        <x:v>--</x:v>
      </x:c>
      <x:c r="AH425" s="249" t="str">
        <x:v>Adjacent</x:v>
      </x:c>
      <x:c r="AI425" s="249" t="str">
        <x:v>Single invitation</x:v>
      </x:c>
      <x:c r="AJ425" s="249" t="str">
        <x:v>Digital/printable</x:v>
      </x:c>
      <x:c r="AK425" s="249" t="str">
        <x:v>Baby shower invitation without bundle language</x:v>
      </x:c>
      <x:c r="AL425" s="250" t="n">
        <x:v>1</x:v>
      </x:c>
      <x:c r="AM425" s="244" t="str">
        <x:f>IF($AH425="Direct",$E425,"")</x:f>
      </x:c>
      <x:c r="AN425" s="245" t="n">
        <x:f>IF($AH425="Direct",$F425,0)</x:f>
        <x:v>0</x:v>
      </x:c>
      <x:c r="AO425" s="246" t="n">
        <x:f>IF($AH425="Direct",$G425,0)</x:f>
        <x:v>0</x:v>
      </x:c>
      <x:c r="AP425" s="176" t="n">
        <x:f>IF($AH425="Direct",1,0)</x:f>
        <x:v>0</x:v>
      </x:c>
      <x:c r="AQ425" s="176" t="n">
        <x:f>IF(AND($AH425="Direct",$F425&gt;0),1,0)</x:f>
        <x:v>0</x:v>
      </x:c>
      <x:c r="AR425" s="176" t="str">
        <x:v>No</x:v>
      </x:c>
    </x:row>
    <x:row r="426">
      <x:c r="A426" s="176" t="str">
        <x:v>Goose Baby Shower Invitation Bundle, Silly Goose Baby Shower Decor, Vintage Mother Goose Invite Printable, Goose on the Loose</x:v>
      </x:c>
      <x:c r="B426" s="176" t="str">
        <x:v>https://www.etsy.com/listing/4441540320/goose-baby-shower-invitation-bundle</x:v>
      </x:c>
      <x:c r="C426" s="176" t="str">
        <x:v>InvitationDesignStd</x:v>
      </x:c>
      <x:c r="D426" s="176" t="str">
        <x:v>https://www.etsy.com/shop/InvitationDesignStd</x:v>
      </x:c>
      <x:c r="E426" s="244" t="n">
        <x:v>38.7</x:v>
      </x:c>
      <x:c r="F426" s="245" t="n">
        <x:v>8</x:v>
      </x:c>
      <x:c r="G426" s="246" t="n">
        <x:v>312</x:v>
      </x:c>
      <x:c r="H426" s="247" t="n">
        <x:v>0</x:v>
      </x:c>
      <x:c r="I426" s="245" t="n">
        <x:v>90</x:v>
      </x:c>
      <x:c r="J426" s="245" t="n">
        <x:v>6</x:v>
      </x:c>
      <x:c r="K426" s="176" t="str">
        <x:v>7 Mo.</x:v>
      </x:c>
      <x:c r="L426" s="245" t="n">
        <x:v>310</x:v>
      </x:c>
      <x:c r="M426" s="245" t="n">
        <x:v>1</x:v>
      </x:c>
      <x:c r="N426" s="245" t="n">
        <x:v>6879</x:v>
      </x:c>
      <x:c r="O426" s="176" t="str">
        <x:v>Paper &amp; Party Supplies</x:v>
      </x:c>
      <x:c r="P426" s="245" t="n">
        <x:v>39</x:v>
      </x:c>
      <x:c r="Q426" s="245" t="n">
        <x:v>100</x:v>
      </x:c>
      <x:c r="R426" s="248" t="n">
        <x:v>1.31</x:v>
      </x:c>
      <x:c r="S426" s="245" t="n">
        <x:v>11876</x:v>
      </x:c>
      <x:c r="T426" s="176" t="str">
        <x:v>goose on the loose,vintage goose,goose baby shower,silly goose decor,baby shower bundle,silly goose,baby shower invite,diaper raffle ticket,spring baby shower,games bundle,goose invitation,silly goose shower,baby shower package</x:v>
      </x:c>
      <x:c r="U426" s="176" t="str">
        <x:v>goose on the loose</x:v>
      </x:c>
      <x:c r="V426" s="176" t="str">
        <x:v>vintage goose</x:v>
      </x:c>
      <x:c r="W426" s="176" t="str">
        <x:v>goose baby shower</x:v>
      </x:c>
      <x:c r="X426" s="176" t="str">
        <x:v>silly goose decor</x:v>
      </x:c>
      <x:c r="Y426" s="176" t="str">
        <x:v>baby shower bundle</x:v>
      </x:c>
      <x:c r="Z426" s="176" t="str">
        <x:v>silly goose</x:v>
      </x:c>
      <x:c r="AA426" s="176" t="str">
        <x:v>baby shower invite</x:v>
      </x:c>
      <x:c r="AB426" s="176" t="str">
        <x:v>diaper raffle ticket</x:v>
      </x:c>
      <x:c r="AC426" s="176" t="str">
        <x:v>spring baby shower</x:v>
      </x:c>
      <x:c r="AD426" s="176" t="str">
        <x:v>games bundle</x:v>
      </x:c>
      <x:c r="AE426" s="176" t="str">
        <x:v>goose invitation</x:v>
      </x:c>
      <x:c r="AF426" s="176" t="str">
        <x:v>silly goose shower</x:v>
      </x:c>
      <x:c r="AG426" s="176" t="str">
        <x:v>baby shower package</x:v>
      </x:c>
      <x:c r="AH426" s="249" t="str">
        <x:v>Direct</x:v>
      </x:c>
      <x:c r="AI426" s="249" t="str">
        <x:v>Complete event bundle</x:v>
      </x:c>
      <x:c r="AJ426" s="249" t="str">
        <x:v>Digital/printable</x:v>
      </x:c>
      <x:c r="AK426" s="249" t="str">
        <x:v>Title explicitly combines baby shower + invitation + bundle/set/suite</x:v>
      </x:c>
      <x:c r="AL426" s="250" t="n">
        <x:v>7</x:v>
      </x:c>
      <x:c r="AM426" s="244" t="n">
        <x:f>IF($AH426="Direct",$E426,"")</x:f>
        <x:v>38.7</x:v>
      </x:c>
      <x:c r="AN426" s="245" t="n">
        <x:f>IF($AH426="Direct",$F426,0)</x:f>
        <x:v>8</x:v>
      </x:c>
      <x:c r="AO426" s="246" t="n">
        <x:f>IF($AH426="Direct",$G426,0)</x:f>
        <x:v>312</x:v>
      </x:c>
      <x:c r="AP426" s="176" t="n">
        <x:f>IF($AH426="Direct",1,0)</x:f>
        <x:v>1</x:v>
      </x:c>
      <x:c r="AQ426" s="176" t="n">
        <x:f>IF(AND($AH426="Direct",$F426&gt;0),1,0)</x:f>
        <x:v>1</x:v>
      </x:c>
      <x:c r="AR426" s="176" t="str">
        <x:v>No</x:v>
      </x:c>
    </x:row>
    <x:row r="427">
      <x:c r="A427" s="176" t="str">
        <x:v>A New Chapter Will Soon Begin Baby Shower Bundle, Storybook Baby Shower Template, New Chapter Baby Shower Decor</x:v>
      </x:c>
      <x:c r="B427" s="176" t="str">
        <x:v>https://www.etsy.com/listing/4328712692/a-new-chapter-will-soon-begin-baby</x:v>
      </x:c>
      <x:c r="C427" s="176" t="str">
        <x:v>InvitationDesignStd</x:v>
      </x:c>
      <x:c r="D427" s="176" t="str">
        <x:v>https://www.etsy.com/shop/InvitationDesignStd</x:v>
      </x:c>
      <x:c r="E427" s="244" t="n">
        <x:v>38.7</x:v>
      </x:c>
      <x:c r="F427" s="245" t="n">
        <x:v>8</x:v>
      </x:c>
      <x:c r="G427" s="246" t="n">
        <x:v>312</x:v>
      </x:c>
      <x:c r="H427" s="247" t="n">
        <x:v>-100</x:v>
      </x:c>
      <x:c r="I427" s="245" t="n">
        <x:v>147</x:v>
      </x:c>
      <x:c r="J427" s="245" t="n">
        <x:v>15</x:v>
      </x:c>
      <x:c r="K427" s="176" t="str">
        <x:v>13 Mo.</x:v>
      </x:c>
      <x:c r="L427" s="245" t="n">
        <x:v>265</x:v>
      </x:c>
      <x:c r="M427" s="245" t="n">
        <x:v>1</x:v>
      </x:c>
      <x:c r="N427" s="245" t="n">
        <x:v>8431</x:v>
      </x:c>
      <x:c r="O427" s="176" t="str">
        <x:v>Paper &amp; Party Supplies</x:v>
      </x:c>
      <x:c r="P427" s="245" t="n">
        <x:v>39</x:v>
      </x:c>
      <x:c r="Q427" s="245" t="n">
        <x:v>100</x:v>
      </x:c>
      <x:c r="R427" s="248" t="n">
        <x:v>1.74</x:v>
      </x:c>
      <x:c r="S427" s="245" t="n">
        <x:v>11876</x:v>
      </x:c>
      <x:c r="T427" s="176" t="str">
        <x:v>storybook baby,storybook shower,classic pooh bear,winnie invitation,baby shower bundle,a new chapter,story book baby,classic winnie,unique baby shower,boho baby shower set,book themed party,book themed,story baby shower</x:v>
      </x:c>
      <x:c r="U427" s="176" t="str">
        <x:v>storybook baby</x:v>
      </x:c>
      <x:c r="V427" s="176" t="str">
        <x:v>storybook shower</x:v>
      </x:c>
      <x:c r="W427" s="176" t="str">
        <x:v>classic pooh bear</x:v>
      </x:c>
      <x:c r="X427" s="176" t="str">
        <x:v>winnie invitation</x:v>
      </x:c>
      <x:c r="Y427" s="176" t="str">
        <x:v>baby shower bundle</x:v>
      </x:c>
      <x:c r="Z427" s="176" t="str">
        <x:v>a new chapter</x:v>
      </x:c>
      <x:c r="AA427" s="176" t="str">
        <x:v>story book baby</x:v>
      </x:c>
      <x:c r="AB427" s="176" t="str">
        <x:v>classic winnie</x:v>
      </x:c>
      <x:c r="AC427" s="176" t="str">
        <x:v>unique baby shower</x:v>
      </x:c>
      <x:c r="AD427" s="176" t="str">
        <x:v>boho baby shower set</x:v>
      </x:c>
      <x:c r="AE427" s="176" t="str">
        <x:v>book themed party</x:v>
      </x:c>
      <x:c r="AF427" s="176" t="str">
        <x:v>book themed</x:v>
      </x:c>
      <x:c r="AG427" s="176" t="str">
        <x:v>story baby shower</x:v>
      </x:c>
      <x:c r="AH427" s="249" t="str">
        <x:v>Adjacent</x:v>
      </x:c>
      <x:c r="AI427" s="249" t="str">
        <x:v>Games/decor bundle</x:v>
      </x:c>
      <x:c r="AJ427" s="249" t="str">
        <x:v>Digital/printable</x:v>
      </x:c>
      <x:c r="AK427" s="249" t="str">
        <x:v>Baby shower bundle without invitation language</x:v>
      </x:c>
      <x:c r="AL427" s="250" t="n">
        <x:v>13</x:v>
      </x:c>
      <x:c r="AM427" s="244" t="str">
        <x:f>IF($AH427="Direct",$E427,"")</x:f>
      </x:c>
      <x:c r="AN427" s="245" t="n">
        <x:f>IF($AH427="Direct",$F427,0)</x:f>
        <x:v>0</x:v>
      </x:c>
      <x:c r="AO427" s="246" t="n">
        <x:f>IF($AH427="Direct",$G427,0)</x:f>
        <x:v>0</x:v>
      </x:c>
      <x:c r="AP427" s="176" t="n">
        <x:f>IF($AH427="Direct",1,0)</x:f>
        <x:v>0</x:v>
      </x:c>
      <x:c r="AQ427" s="176" t="n">
        <x:f>IF(AND($AH427="Direct",$F427&gt;0),1,0)</x:f>
        <x:v>0</x:v>
      </x:c>
      <x:c r="AR427" s="176" t="str">
        <x:v>Yes</x:v>
      </x:c>
    </x:row>
    <x:row r="428">
      <x:c r="A428" s="176" t="str">
        <x:v>Sneaker Ball Gender Reveal Banner</x:v>
      </x:c>
      <x:c r="B428" s="176" t="str">
        <x:v>https://www.etsy.com/listing/1467881390/sneaker-ball-gender-reveal-banner</x:v>
      </x:c>
      <x:c r="C428" s="176" t="str">
        <x:v>NavtalyDesign</x:v>
      </x:c>
      <x:c r="D428" s="176" t="str">
        <x:v>https://www.etsy.com/shop/NavtalyDesign</x:v>
      </x:c>
      <x:c r="E428" s="244" t="n">
        <x:v>52</x:v>
      </x:c>
      <x:c r="F428" s="245" t="n">
        <x:v>6</x:v>
      </x:c>
      <x:c r="G428" s="246" t="n">
        <x:v>312</x:v>
      </x:c>
      <x:c r="H428" s="247" t="n">
        <x:v>0</x:v>
      </x:c>
      <x:c r="I428" s="245" t="n">
        <x:v>33</x:v>
      </x:c>
      <x:c r="J428" s="245" t="n">
        <x:v>6</x:v>
      </x:c>
      <x:c r="K428" s="176" t="str">
        <x:v>38 Mo.</x:v>
      </x:c>
      <x:c r="L428" s="245" t="n">
        <x:v>57</x:v>
      </x:c>
      <x:c r="M428" s="245" t="n">
        <x:v>0</x:v>
      </x:c>
      <x:c r="N428" s="245" t="n">
        <x:v>1988</x:v>
      </x:c>
      <x:c r="O428" s="176" t="str">
        <x:v>Paper &amp; Party Supplies</x:v>
      </x:c>
      <x:c r="P428" s="245" t="n">
        <x:v>82</x:v>
      </x:c>
      <x:c r="Q428" s="245" t="n">
        <x:v>25</x:v>
      </x:c>
      <x:c r="R428" s="248" t="n">
        <x:v>1.66</x:v>
      </x:c>
      <x:c r="S428" s="245" t="n">
        <x:v>8643</x:v>
      </x:c>
      <x:c r="T428" s="176" t="str">
        <x:v>sneaker ball gender,sneaker ball banner,sneaker backdrop,sneaker ball sign,sneaker invitation,sneaker baby shower,gender reveal banner,gender backdrop,basketball banner,basketball sign,sneaker baby 1st,baby shower banner,baby invitation</x:v>
      </x:c>
      <x:c r="U428" s="176" t="str">
        <x:v>sneaker ball gender</x:v>
      </x:c>
      <x:c r="V428" s="176" t="str">
        <x:v>sneaker ball banner</x:v>
      </x:c>
      <x:c r="W428" s="176" t="str">
        <x:v>sneaker backdrop</x:v>
      </x:c>
      <x:c r="X428" s="176" t="str">
        <x:v>sneaker ball sign</x:v>
      </x:c>
      <x:c r="Y428" s="176" t="str">
        <x:v>sneaker invitation</x:v>
      </x:c>
      <x:c r="Z428" s="176" t="str">
        <x:v>sneaker baby shower</x:v>
      </x:c>
      <x:c r="AA428" s="176" t="str">
        <x:v>gender reveal banner</x:v>
      </x:c>
      <x:c r="AB428" s="176" t="str">
        <x:v>gender backdrop</x:v>
      </x:c>
      <x:c r="AC428" s="176" t="str">
        <x:v>basketball banner</x:v>
      </x:c>
      <x:c r="AD428" s="176" t="str">
        <x:v>basketball sign</x:v>
      </x:c>
      <x:c r="AE428" s="176" t="str">
        <x:v>sneaker baby 1st</x:v>
      </x:c>
      <x:c r="AF428" s="176" t="str">
        <x:v>baby shower banner</x:v>
      </x:c>
      <x:c r="AG428" s="176" t="str">
        <x:v>baby invitation</x:v>
      </x:c>
      <x:c r="AH428" s="249" t="str">
        <x:v>Off-niche</x:v>
      </x:c>
      <x:c r="AI428" s="249" t="str">
        <x:v>Other</x:v>
      </x:c>
      <x:c r="AJ428" s="249" t="str">
        <x:v>Unclear format</x:v>
      </x:c>
      <x:c r="AK428" s="249" t="str">
        <x:v>Title is outside the baby-shower invitation-bundle market</x:v>
      </x:c>
      <x:c r="AL428" s="250" t="n">
        <x:v>38</x:v>
      </x:c>
      <x:c r="AM428" s="244" t="str">
        <x:f>IF($AH428="Direct",$E428,"")</x:f>
      </x:c>
      <x:c r="AN428" s="245" t="n">
        <x:f>IF($AH428="Direct",$F428,0)</x:f>
        <x:v>0</x:v>
      </x:c>
      <x:c r="AO428" s="246" t="n">
        <x:f>IF($AH428="Direct",$G428,0)</x:f>
        <x:v>0</x:v>
      </x:c>
      <x:c r="AP428" s="176" t="n">
        <x:f>IF($AH428="Direct",1,0)</x:f>
        <x:v>0</x:v>
      </x:c>
      <x:c r="AQ428" s="176" t="n">
        <x:f>IF(AND($AH428="Direct",$F428&gt;0),1,0)</x:f>
        <x:v>0</x:v>
      </x:c>
      <x:c r="AR428" s="176" t="str">
        <x:v>No</x:v>
      </x:c>
    </x:row>
    <x:row r="429">
      <x:c r="A429" s="176" t="str">
        <x:v>Milk and Cookie Twin Boy Girl First Birthday Invite, Can&amp;#39;t Have One Without The Other, 1st Birthday Invitation Editable Template for Twins</x:v>
      </x:c>
      <x:c r="B429" s="176" t="str">
        <x:v>https://www.etsy.com/listing/4452906228/milk-and-cookie-twin-boy-girl-first</x:v>
      </x:c>
      <x:c r="C429" s="176" t="str">
        <x:v>PriscaPrianoPaperie</x:v>
      </x:c>
      <x:c r="D429" s="176" t="str">
        <x:v>https://www.etsy.com/shop/PriscaPrianoPaperie</x:v>
      </x:c>
      <x:c r="E429" s="244" t="n">
        <x:v>7.4</x:v>
      </x:c>
      <x:c r="F429" s="245" t="n">
        <x:v>42</x:v>
      </x:c>
      <x:c r="G429" s="246" t="n">
        <x:v>311</x:v>
      </x:c>
      <x:c r="H429" s="247" t="n">
        <x:v>0</x:v>
      </x:c>
      <x:c r="I429" s="245" t="n">
        <x:v>58</x:v>
      </x:c>
      <x:c r="J429" s="245" t="n">
        <x:v>3</x:v>
      </x:c>
      <x:c r="K429" s="176" t="str">
        <x:v>5 Mo.</x:v>
      </x:c>
      <x:c r="L429" s="245" t="n">
        <x:v>45</x:v>
      </x:c>
      <x:c r="M429" s="245" t="n">
        <x:v>1</x:v>
      </x:c>
      <x:c r="N429" s="245" t="n">
        <x:v>602</x:v>
      </x:c>
      <x:c r="O429" s="176" t="str">
        <x:v>Paper &amp; Party Supplies</x:v>
      </x:c>
      <x:c r="P429" s="245" t="n">
        <x:v>9</x:v>
      </x:c>
      <x:c r="Q429" s="245" t="n">
        <x:v>39</x:v>
      </x:c>
      <x:c r="R429" s="248" t="n">
        <x:v>9.63</x:v>
      </x:c>
      <x:c r="S429" s="245" t="n">
        <x:v>1525</x:v>
      </x:c>
      <x:c r="T429" s="176" t="str">
        <x:v>instant download,editable template,cute birthday invite,twins first birthday,twins milk cookies,cookie milk theme,twin baby shower,milk cookie party,funny party invite,twin boy girl party,boy and girl twin 1,gender neutral twins,printable twin party</x:v>
      </x:c>
      <x:c r="U429" s="176" t="str">
        <x:v>instant download</x:v>
      </x:c>
      <x:c r="V429" s="176" t="str">
        <x:v>editable template</x:v>
      </x:c>
      <x:c r="W429" s="176" t="str">
        <x:v>cute birthday invite</x:v>
      </x:c>
      <x:c r="X429" s="176" t="str">
        <x:v>twins first birthday</x:v>
      </x:c>
      <x:c r="Y429" s="176" t="str">
        <x:v>twins milk cookies</x:v>
      </x:c>
      <x:c r="Z429" s="176" t="str">
        <x:v>cookie milk theme</x:v>
      </x:c>
      <x:c r="AA429" s="176" t="str">
        <x:v>twin baby shower</x:v>
      </x:c>
      <x:c r="AB429" s="176" t="str">
        <x:v>milk cookie party</x:v>
      </x:c>
      <x:c r="AC429" s="176" t="str">
        <x:v>funny party invite</x:v>
      </x:c>
      <x:c r="AD429" s="176" t="str">
        <x:v>twin boy girl party</x:v>
      </x:c>
      <x:c r="AE429" s="176" t="str">
        <x:v>boy and girl twin 1</x:v>
      </x:c>
      <x:c r="AF429" s="176" t="str">
        <x:v>gender neutral twins</x:v>
      </x:c>
      <x:c r="AG429" s="176" t="str">
        <x:v>printable twin party</x:v>
      </x:c>
      <x:c r="AH429" s="249" t="str">
        <x:v>Off-niche</x:v>
      </x:c>
      <x:c r="AI429" s="249" t="str">
        <x:v>Other</x:v>
      </x:c>
      <x:c r="AJ429" s="249" t="str">
        <x:v>Digital/printable</x:v>
      </x:c>
      <x:c r="AK429" s="249" t="str">
        <x:v>Title is outside the baby-shower invitation-bundle market</x:v>
      </x:c>
      <x:c r="AL429" s="250" t="n">
        <x:v>5</x:v>
      </x:c>
      <x:c r="AM429" s="244" t="str">
        <x:f>IF($AH429="Direct",$E429,"")</x:f>
      </x:c>
      <x:c r="AN429" s="245" t="n">
        <x:f>IF($AH429="Direct",$F429,0)</x:f>
        <x:v>0</x:v>
      </x:c>
      <x:c r="AO429" s="246" t="n">
        <x:f>IF($AH429="Direct",$G429,0)</x:f>
        <x:v>0</x:v>
      </x:c>
      <x:c r="AP429" s="176" t="n">
        <x:f>IF($AH429="Direct",1,0)</x:f>
        <x:v>0</x:v>
      </x:c>
      <x:c r="AQ429" s="176" t="n">
        <x:f>IF(AND($AH429="Direct",$F429&gt;0),1,0)</x:f>
        <x:v>0</x:v>
      </x:c>
      <x:c r="AR429" s="176" t="str">
        <x:v>No</x:v>
      </x:c>
    </x:row>
    <x:row r="430">
      <x:c r="A430" s="176" t="str">
        <x:v>Baby is Brewing Baby Shower Bundle, EDITABLE Beer Baby Shower Invitation Set, Couples Baby Shower, Brewery Baby Shower Unisex, Corjl, BS083</x:v>
      </x:c>
      <x:c r="B430" s="176" t="str">
        <x:v>https://www.etsy.com/listing/1684954982/baby-is-brewing-baby-shower-bundle</x:v>
      </x:c>
      <x:c r="C430" s="176" t="str">
        <x:v>DahliaPaperBoutique</x:v>
      </x:c>
      <x:c r="D430" s="176" t="str">
        <x:v>https://www.etsy.com/shop/DahliaPaperBoutique</x:v>
      </x:c>
      <x:c r="E430" s="244" t="n">
        <x:v>51.76</x:v>
      </x:c>
      <x:c r="F430" s="245" t="n">
        <x:v>6</x:v>
      </x:c>
      <x:c r="G430" s="246" t="n">
        <x:v>311</x:v>
      </x:c>
      <x:c r="H430" s="247" t="n">
        <x:v>-100</x:v>
      </x:c>
      <x:c r="I430" s="245" t="n">
        <x:v>84</x:v>
      </x:c>
      <x:c r="J430" s="245" t="n">
        <x:v>5</x:v>
      </x:c>
      <x:c r="K430" s="176" t="str">
        <x:v>28 Mo.</x:v>
      </x:c>
      <x:c r="L430" s="245" t="n">
        <x:v>59</x:v>
      </x:c>
      <x:c r="M430" s="245" t="n">
        <x:v>0</x:v>
      </x:c>
      <x:c r="N430" s="245" t="n">
        <x:v>2163</x:v>
      </x:c>
      <x:c r="O430" s="176" t="str">
        <x:v>Paper &amp; Party Supplies</x:v>
      </x:c>
      <x:c r="P430" s="245" t="n">
        <x:v>71</x:v>
      </x:c>
      <x:c r="Q430" s="245" t="n">
        <x:v>33</x:v>
      </x:c>
      <x:c r="R430" s="248" t="n">
        <x:v>3.88</x:v>
      </x:c>
      <x:c r="S430" s="245" t="n">
        <x:v>221207</x:v>
      </x:c>
      <x:c r="T430" s="176" t="str">
        <x:v>baby shower bundle,baby shower invites,baby invitation set,editable template,instant download,baby shower games,baby shower sign,baby welcome sign,baby shower template,baby is brewing,brewery shower,couples baby shower,gender neutral</x:v>
      </x:c>
      <x:c r="U430" s="176" t="str">
        <x:v>baby shower bundle</x:v>
      </x:c>
      <x:c r="V430" s="176" t="str">
        <x:v>baby shower invites</x:v>
      </x:c>
      <x:c r="W430" s="176" t="str">
        <x:v>baby invitation set</x:v>
      </x:c>
      <x:c r="X430" s="176" t="str">
        <x:v>editable template</x:v>
      </x:c>
      <x:c r="Y430" s="176" t="str">
        <x:v>instant download</x:v>
      </x:c>
      <x:c r="Z430" s="176" t="str">
        <x:v>baby shower games</x:v>
      </x:c>
      <x:c r="AA430" s="176" t="str">
        <x:v>baby shower sign</x:v>
      </x:c>
      <x:c r="AB430" s="176" t="str">
        <x:v>baby welcome sign</x:v>
      </x:c>
      <x:c r="AC430" s="176" t="str">
        <x:v>baby shower template</x:v>
      </x:c>
      <x:c r="AD430" s="176" t="str">
        <x:v>baby is brewing</x:v>
      </x:c>
      <x:c r="AE430" s="176" t="str">
        <x:v>brewery shower</x:v>
      </x:c>
      <x:c r="AF430" s="176" t="str">
        <x:v>couples baby shower</x:v>
      </x:c>
      <x:c r="AG430" s="176" t="str">
        <x:v>gender neutral</x:v>
      </x:c>
      <x:c r="AH430" s="249" t="str">
        <x:v>Direct</x:v>
      </x:c>
      <x:c r="AI430" s="249" t="str">
        <x:v>Invitation suite</x:v>
      </x:c>
      <x:c r="AJ430" s="249" t="str">
        <x:v>Digital/printable</x:v>
      </x:c>
      <x:c r="AK430" s="249" t="str">
        <x:v>Title explicitly combines baby shower + invitation + bundle/set/suite</x:v>
      </x:c>
      <x:c r="AL430" s="250" t="n">
        <x:v>28</x:v>
      </x:c>
      <x:c r="AM430" s="244" t="n">
        <x:f>IF($AH430="Direct",$E430,"")</x:f>
        <x:v>51.76</x:v>
      </x:c>
      <x:c r="AN430" s="245" t="n">
        <x:f>IF($AH430="Direct",$F430,0)</x:f>
        <x:v>6</x:v>
      </x:c>
      <x:c r="AO430" s="246" t="n">
        <x:f>IF($AH430="Direct",$G430,0)</x:f>
        <x:v>311</x:v>
      </x:c>
      <x:c r="AP430" s="176" t="n">
        <x:f>IF($AH430="Direct",1,0)</x:f>
        <x:v>1</x:v>
      </x:c>
      <x:c r="AQ430" s="176" t="n">
        <x:f>IF(AND($AH430="Direct",$F430&gt;0),1,0)</x:f>
        <x:v>1</x:v>
      </x:c>
      <x:c r="AR430" s="176" t="str">
        <x:v>No</x:v>
      </x:c>
    </x:row>
    <x:row r="431">
      <x:c r="A431" s="176" t="str">
        <x:v>Koala Baby Shower Bundle | Koala Bear Party Decor Games Kit | Printable Blue Baby Shower Set Template. K001</x:v>
      </x:c>
      <x:c r="B431" s="176" t="str">
        <x:v>https://www.etsy.com/listing/4444643290/koala-baby-shower-bundle-koala-bear</x:v>
      </x:c>
      <x:c r="C431" s="176" t="str">
        <x:v>GooberStudioPrints</x:v>
      </x:c>
      <x:c r="D431" s="176" t="str">
        <x:v>https://www.etsy.com/shop/GooberStudioPrints</x:v>
      </x:c>
      <x:c r="E431" s="244" t="n">
        <x:v>21.97</x:v>
      </x:c>
      <x:c r="F431" s="245" t="n">
        <x:v>14</x:v>
      </x:c>
      <x:c r="G431" s="246" t="n">
        <x:v>308</x:v>
      </x:c>
      <x:c r="H431" s="247" t="n">
        <x:v>0</x:v>
      </x:c>
      <x:c r="I431" s="245" t="n">
        <x:v>27</x:v>
      </x:c>
      <x:c r="J431" s="245" t="n">
        <x:v>2</x:v>
      </x:c>
      <x:c r="K431" s="176" t="str">
        <x:v>6 Mo.</x:v>
      </x:c>
      <x:c r="L431" s="245" t="n">
        <x:v>14</x:v>
      </x:c>
      <x:c r="M431" s="245" t="n">
        <x:v>0</x:v>
      </x:c>
      <x:c r="N431" s="245" t="n">
        <x:v>312</x:v>
      </x:c>
      <x:c r="O431" s="176" t="str">
        <x:v>Paper &amp; Party Supplies</x:v>
      </x:c>
      <x:c r="P431" s="245" t="n">
        <x:v>67</x:v>
      </x:c>
      <x:c r="Q431" s="245" t="n">
        <x:v>25</x:v>
      </x:c>
      <x:c r="R431" s="248" t="n">
        <x:v>8.65</x:v>
      </x:c>
      <x:c r="S431" s="245" t="n">
        <x:v>81615</x:v>
      </x:c>
      <x:c r="T431" s="176" t="str">
        <x:v>baby shower bundle,printable baby games,baby shower games,baby shower decor,boy baby shower set,baby shower kit,koala baby shower,bear baby shower,koala invitation,australian animals,baby shower invite,greenery baby shower,koala decorations</x:v>
      </x:c>
      <x:c r="U431" s="176" t="str">
        <x:v>baby shower bundle</x:v>
      </x:c>
      <x:c r="V431" s="176" t="str">
        <x:v>printable baby games</x:v>
      </x:c>
      <x:c r="W431" s="176" t="str">
        <x:v>baby shower games</x:v>
      </x:c>
      <x:c r="X431" s="176" t="str">
        <x:v>baby shower decor</x:v>
      </x:c>
      <x:c r="Y431" s="176" t="str">
        <x:v>boy baby shower set</x:v>
      </x:c>
      <x:c r="Z431" s="176" t="str">
        <x:v>baby shower kit</x:v>
      </x:c>
      <x:c r="AA431" s="176" t="str">
        <x:v>koala baby shower</x:v>
      </x:c>
      <x:c r="AB431" s="176" t="str">
        <x:v>bear baby shower</x:v>
      </x:c>
      <x:c r="AC431" s="176" t="str">
        <x:v>koala invitation</x:v>
      </x:c>
      <x:c r="AD431" s="176" t="str">
        <x:v>australian animals</x:v>
      </x:c>
      <x:c r="AE431" s="176" t="str">
        <x:v>baby shower invite</x:v>
      </x:c>
      <x:c r="AF431" s="176" t="str">
        <x:v>greenery baby shower</x:v>
      </x:c>
      <x:c r="AG431" s="176" t="str">
        <x:v>koala decorations</x:v>
      </x:c>
      <x:c r="AH431" s="249" t="str">
        <x:v>Adjacent</x:v>
      </x:c>
      <x:c r="AI431" s="249" t="str">
        <x:v>Games/decor bundle</x:v>
      </x:c>
      <x:c r="AJ431" s="249" t="str">
        <x:v>Digital/printable</x:v>
      </x:c>
      <x:c r="AK431" s="249" t="str">
        <x:v>Baby shower bundle without invitation language</x:v>
      </x:c>
      <x:c r="AL431" s="250" t="n">
        <x:v>6</x:v>
      </x:c>
      <x:c r="AM431" s="244" t="str">
        <x:f>IF($AH431="Direct",$E431,"")</x:f>
      </x:c>
      <x:c r="AN431" s="245" t="n">
        <x:f>IF($AH431="Direct",$F431,0)</x:f>
        <x:v>0</x:v>
      </x:c>
      <x:c r="AO431" s="246" t="n">
        <x:f>IF($AH431="Direct",$G431,0)</x:f>
        <x:v>0</x:v>
      </x:c>
      <x:c r="AP431" s="176" t="n">
        <x:f>IF($AH431="Direct",1,0)</x:f>
        <x:v>0</x:v>
      </x:c>
      <x:c r="AQ431" s="176" t="n">
        <x:f>IF(AND($AH431="Direct",$F431&gt;0),1,0)</x:f>
        <x:v>0</x:v>
      </x:c>
      <x:c r="AR431" s="176" t="str">
        <x:v>No</x:v>
      </x:c>
    </x:row>
    <x:row r="432">
      <x:c r="A432" s="176" t="str">
        <x:v>Safari Animals Baby Shower Bundle | A Little Wild One Is On The Way Decor Games | Gender Neutral Baby Shower Invite Set Template.</x:v>
      </x:c>
      <x:c r="B432" s="176" t="str">
        <x:v>https://www.etsy.com/listing/4500154002/safari-animals-baby-shower-bundle-a</x:v>
      </x:c>
      <x:c r="C432" s="176" t="str">
        <x:v>GooberStudioPrints</x:v>
      </x:c>
      <x:c r="D432" s="176" t="str">
        <x:v>https://www.etsy.com/shop/GooberStudioPrints</x:v>
      </x:c>
      <x:c r="E432" s="244" t="n">
        <x:v>21.97</x:v>
      </x:c>
      <x:c r="F432" s="245" t="n">
        <x:v>14</x:v>
      </x:c>
      <x:c r="G432" s="246" t="n">
        <x:v>308</x:v>
      </x:c>
      <x:c r="H432" s="247" t="n">
        <x:v>0</x:v>
      </x:c>
      <x:c r="I432" s="245" t="n">
        <x:v>13</x:v>
      </x:c>
      <x:c r="J432" s="245" t="n">
        <x:v>1</x:v>
      </x:c>
      <x:c r="K432" s="176" t="str">
        <x:v>2 Mo.</x:v>
      </x:c>
      <x:c r="L432" s="245" t="n">
        <x:v>8</x:v>
      </x:c>
      <x:c r="M432" s="245" t="n">
        <x:v>1</x:v>
      </x:c>
      <x:c r="N432" s="245" t="n">
        <x:v>222</x:v>
      </x:c>
      <x:c r="O432" s="176" t="str">
        <x:v>Paper &amp; Party Supplies</x:v>
      </x:c>
      <x:c r="P432" s="245" t="n">
        <x:v>67</x:v>
      </x:c>
      <x:c r="Q432" s="245" t="n">
        <x:v>36</x:v>
      </x:c>
      <x:c r="R432" s="248" t="n">
        <x:v>5.86</x:v>
      </x:c>
      <x:c r="S432" s="245" t="n">
        <x:v>81615</x:v>
      </x:c>
      <x:c r="T432" s="176" t="str">
        <x:v>baby shower bundle,printable baby games,baby shower games,baby shower decor,baby shower kit,wild one shower,safari baby shower,jungle baby shower,wild one baby shower,baby shower safari,a little wild one,wild one bundle,baby invitation set</x:v>
      </x:c>
      <x:c r="U432" s="176" t="str">
        <x:v>baby shower bundle</x:v>
      </x:c>
      <x:c r="V432" s="176" t="str">
        <x:v>printable baby games</x:v>
      </x:c>
      <x:c r="W432" s="176" t="str">
        <x:v>baby shower games</x:v>
      </x:c>
      <x:c r="X432" s="176" t="str">
        <x:v>baby shower decor</x:v>
      </x:c>
      <x:c r="Y432" s="176" t="str">
        <x:v>baby shower kit</x:v>
      </x:c>
      <x:c r="Z432" s="176" t="str">
        <x:v>wild one shower</x:v>
      </x:c>
      <x:c r="AA432" s="176" t="str">
        <x:v>safari baby shower</x:v>
      </x:c>
      <x:c r="AB432" s="176" t="str">
        <x:v>jungle baby shower</x:v>
      </x:c>
      <x:c r="AC432" s="176" t="str">
        <x:v>wild one baby shower</x:v>
      </x:c>
      <x:c r="AD432" s="176" t="str">
        <x:v>baby shower safari</x:v>
      </x:c>
      <x:c r="AE432" s="176" t="str">
        <x:v>a little wild one</x:v>
      </x:c>
      <x:c r="AF432" s="176" t="str">
        <x:v>wild one bundle</x:v>
      </x:c>
      <x:c r="AG432" s="176" t="str">
        <x:v>baby invitation set</x:v>
      </x:c>
      <x:c r="AH432" s="249" t="str">
        <x:v>Direct</x:v>
      </x:c>
      <x:c r="AI432" s="249" t="str">
        <x:v>Complete event bundle</x:v>
      </x:c>
      <x:c r="AJ432" s="249" t="str">
        <x:v>Digital/printable</x:v>
      </x:c>
      <x:c r="AK432" s="249" t="str">
        <x:v>Title explicitly combines baby shower + invitation + bundle/set/suite</x:v>
      </x:c>
      <x:c r="AL432" s="250" t="n">
        <x:v>2</x:v>
      </x:c>
      <x:c r="AM432" s="244" t="n">
        <x:f>IF($AH432="Direct",$E432,"")</x:f>
        <x:v>21.97</x:v>
      </x:c>
      <x:c r="AN432" s="245" t="n">
        <x:f>IF($AH432="Direct",$F432,0)</x:f>
        <x:v>14</x:v>
      </x:c>
      <x:c r="AO432" s="246" t="n">
        <x:f>IF($AH432="Direct",$G432,0)</x:f>
        <x:v>308</x:v>
      </x:c>
      <x:c r="AP432" s="176" t="n">
        <x:f>IF($AH432="Direct",1,0)</x:f>
        <x:v>1</x:v>
      </x:c>
      <x:c r="AQ432" s="176" t="n">
        <x:f>IF(AND($AH432="Direct",$F432&gt;0),1,0)</x:f>
        <x:v>1</x:v>
      </x:c>
      <x:c r="AR432" s="176" t="str">
        <x:v>No</x:v>
      </x:c>
    </x:row>
    <x:row r="433">
      <x:c r="A433" s="176" t="str">
        <x:v>Baby in Bloom Invitation, Butterfly Baby Shower Invitation Girl, Pink Purple Butterflies Wildflower Invite Printable Baby in Bloom Shower</x:v>
      </x:c>
      <x:c r="B433" s="176" t="str">
        <x:v>https://www.etsy.com/listing/1774973193/baby-in-bloom-invitation-butterfly-baby</x:v>
      </x:c>
      <x:c r="C433" s="176" t="str">
        <x:v>PaperMinxPrintables</x:v>
      </x:c>
      <x:c r="D433" s="176" t="str">
        <x:v>https://www.etsy.com/shop/PaperMinxPrintables</x:v>
      </x:c>
      <x:c r="E433" s="244" t="n">
        <x:v>11.82</x:v>
      </x:c>
      <x:c r="F433" s="245" t="n">
        <x:v>26</x:v>
      </x:c>
      <x:c r="G433" s="246" t="n">
        <x:v>307</x:v>
      </x:c>
      <x:c r="H433" s="247" t="n">
        <x:v>200</x:v>
      </x:c>
      <x:c r="I433" s="245" t="n">
        <x:v>1296</x:v>
      </x:c>
      <x:c r="J433" s="245" t="n">
        <x:v>84</x:v>
      </x:c>
      <x:c r="K433" s="176" t="str">
        <x:v>23 Mo.</x:v>
      </x:c>
      <x:c r="L433" s="245" t="n">
        <x:v>2950</x:v>
      </x:c>
      <x:c r="M433" s="245" t="n">
        <x:v>4</x:v>
      </x:c>
      <x:c r="N433" s="245" t="n">
        <x:v>85205</x:v>
      </x:c>
      <x:c r="O433" s="176" t="str">
        <x:v>Paper &amp; Party Supplies</x:v>
      </x:c>
      <x:c r="P433" s="245" t="n">
        <x:v>126</x:v>
      </x:c>
      <x:c r="Q433" s="245" t="n">
        <x:v>100</x:v>
      </x:c>
      <x:c r="R433" s="248" t="n">
        <x:v>1.52</x:v>
      </x:c>
      <x:c r="S433" s="245" t="n">
        <x:v>208762</x:v>
      </x:c>
      <x:c r="T433" s="176" t="str">
        <x:v>baby shower,printable invitation,baby shower invite,invitation template,baby girl,girl baby shower,butterfly invite,invitation girl,baby in bloom,baby in bloom invite,baby in bloom shower,flowers,mc023</x:v>
      </x:c>
      <x:c r="U433" s="176" t="str">
        <x:v>baby shower</x:v>
      </x:c>
      <x:c r="V433" s="176" t="str">
        <x:v>printable invitation</x:v>
      </x:c>
      <x:c r="W433" s="176" t="str">
        <x:v>baby shower invite</x:v>
      </x:c>
      <x:c r="X433" s="176" t="str">
        <x:v>invitation template</x:v>
      </x:c>
      <x:c r="Y433" s="176" t="str">
        <x:v>baby girl</x:v>
      </x:c>
      <x:c r="Z433" s="176" t="str">
        <x:v>girl baby shower</x:v>
      </x:c>
      <x:c r="AA433" s="176" t="str">
        <x:v>butterfly invite</x:v>
      </x:c>
      <x:c r="AB433" s="176" t="str">
        <x:v>invitation girl</x:v>
      </x:c>
      <x:c r="AC433" s="176" t="str">
        <x:v>baby in bloom</x:v>
      </x:c>
      <x:c r="AD433" s="176" t="str">
        <x:v>baby in bloom invite</x:v>
      </x:c>
      <x:c r="AE433" s="176" t="str">
        <x:v>baby in bloom shower</x:v>
      </x:c>
      <x:c r="AF433" s="176" t="str">
        <x:v>flowers</x:v>
      </x:c>
      <x:c r="AG433" s="176" t="str">
        <x:v>mc023</x:v>
      </x:c>
      <x:c r="AH433" s="249" t="str">
        <x:v>Adjacent</x:v>
      </x:c>
      <x:c r="AI433" s="249" t="str">
        <x:v>Single invitation</x:v>
      </x:c>
      <x:c r="AJ433" s="249" t="str">
        <x:v>Digital/printable</x:v>
      </x:c>
      <x:c r="AK433" s="249" t="str">
        <x:v>Baby shower invitation without bundle language</x:v>
      </x:c>
      <x:c r="AL433" s="250" t="n">
        <x:v>23</x:v>
      </x:c>
      <x:c r="AM433" s="244" t="str">
        <x:f>IF($AH433="Direct",$E433,"")</x:f>
      </x:c>
      <x:c r="AN433" s="245" t="n">
        <x:f>IF($AH433="Direct",$F433,0)</x:f>
        <x:v>0</x:v>
      </x:c>
      <x:c r="AO433" s="246" t="n">
        <x:f>IF($AH433="Direct",$G433,0)</x:f>
        <x:v>0</x:v>
      </x:c>
      <x:c r="AP433" s="176" t="n">
        <x:f>IF($AH433="Direct",1,0)</x:f>
        <x:v>0</x:v>
      </x:c>
      <x:c r="AQ433" s="176" t="n">
        <x:f>IF(AND($AH433="Direct",$F433&gt;0),1,0)</x:f>
        <x:v>0</x:v>
      </x:c>
      <x:c r="AR433" s="176" t="str">
        <x:v>No</x:v>
      </x:c>
    </x:row>
    <x:row r="434">
      <x:c r="A434" s="176" t="str">
        <x:v>Baby in Bloom Welcome Sign: Wildflower Baby Shower Decor (Editable Printable)</x:v>
      </x:c>
      <x:c r="B434" s="176" t="str">
        <x:v>https://www.etsy.com/listing/4313001381/baby-in-bloom-welcome-sign-wildflower</x:v>
      </x:c>
      <x:c r="C434" s="176" t="str">
        <x:v>SwiftTemplatesCanada</x:v>
      </x:c>
      <x:c r="D434" s="176" t="str">
        <x:v>https://www.etsy.com/shop/SwiftTemplatesCanada</x:v>
      </x:c>
      <x:c r="E434" s="244" t="n">
        <x:v>4.25</x:v>
      </x:c>
      <x:c r="F434" s="245" t="n">
        <x:v>72</x:v>
      </x:c>
      <x:c r="G434" s="246" t="n">
        <x:v>306</x:v>
      </x:c>
      <x:c r="H434" s="247" t="n">
        <x:v>0</x:v>
      </x:c>
      <x:c r="I434" s="245" t="n">
        <x:v>558</x:v>
      </x:c>
      <x:c r="J434" s="245" t="n">
        <x:v>49</x:v>
      </x:c>
      <x:c r="K434" s="176" t="str">
        <x:v>14 Mo.</x:v>
      </x:c>
      <x:c r="L434" s="245" t="n">
        <x:v>471</x:v>
      </x:c>
      <x:c r="M434" s="245" t="n">
        <x:v>4</x:v>
      </x:c>
      <x:c r="N434" s="245" t="n">
        <x:v>15759</x:v>
      </x:c>
      <x:c r="O434" s="176" t="str">
        <x:v>Paper &amp; Party Supplies</x:v>
      </x:c>
      <x:c r="P434" s="245" t="n">
        <x:v>17</x:v>
      </x:c>
      <x:c r="Q434" s="245" t="n">
        <x:v>100</x:v>
      </x:c>
      <x:c r="R434" s="248" t="n">
        <x:v>3.54</x:v>
      </x:c>
      <x:c r="S434" s="245" t="n">
        <x:v>8879</x:v>
      </x:c>
      <x:c r="T434" s="176" t="str">
        <x:v>baby shower sign,baby in bloom sign,baby in bloom invite,welcome sign baby,baby in bloom shower,wildflower shower,wildflower sign,wildflower baby sign,bloom baby sign,printable sign,editable sign,instant download,baby bloom bundle</x:v>
      </x:c>
      <x:c r="U434" s="176" t="str">
        <x:v>baby shower sign</x:v>
      </x:c>
      <x:c r="V434" s="176" t="str">
        <x:v>baby in bloom sign</x:v>
      </x:c>
      <x:c r="W434" s="176" t="str">
        <x:v>baby in bloom invite</x:v>
      </x:c>
      <x:c r="X434" s="176" t="str">
        <x:v>welcome sign baby</x:v>
      </x:c>
      <x:c r="Y434" s="176" t="str">
        <x:v>baby in bloom shower</x:v>
      </x:c>
      <x:c r="Z434" s="176" t="str">
        <x:v>wildflower shower</x:v>
      </x:c>
      <x:c r="AA434" s="176" t="str">
        <x:v>wildflower sign</x:v>
      </x:c>
      <x:c r="AB434" s="176" t="str">
        <x:v>wildflower baby sign</x:v>
      </x:c>
      <x:c r="AC434" s="176" t="str">
        <x:v>bloom baby sign</x:v>
      </x:c>
      <x:c r="AD434" s="176" t="str">
        <x:v>printable sign</x:v>
      </x:c>
      <x:c r="AE434" s="176" t="str">
        <x:v>editable sign</x:v>
      </x:c>
      <x:c r="AF434" s="176" t="str">
        <x:v>instant download</x:v>
      </x:c>
      <x:c r="AG434" s="176" t="str">
        <x:v>baby bloom bundle</x:v>
      </x:c>
      <x:c r="AH434" s="249" t="str">
        <x:v>Adjacent</x:v>
      </x:c>
      <x:c r="AI434" s="249" t="str">
        <x:v>Other baby shower</x:v>
      </x:c>
      <x:c r="AJ434" s="249" t="str">
        <x:v>Digital/printable</x:v>
      </x:c>
      <x:c r="AK434" s="249" t="str">
        <x:v>Baby shower item outside the direct bundle definition</x:v>
      </x:c>
      <x:c r="AL434" s="250" t="n">
        <x:v>14</x:v>
      </x:c>
      <x:c r="AM434" s="244" t="str">
        <x:f>IF($AH434="Direct",$E434,"")</x:f>
      </x:c>
      <x:c r="AN434" s="245" t="n">
        <x:f>IF($AH434="Direct",$F434,0)</x:f>
        <x:v>0</x:v>
      </x:c>
      <x:c r="AO434" s="246" t="n">
        <x:f>IF($AH434="Direct",$G434,0)</x:f>
        <x:v>0</x:v>
      </x:c>
      <x:c r="AP434" s="176" t="n">
        <x:f>IF($AH434="Direct",1,0)</x:f>
        <x:v>0</x:v>
      </x:c>
      <x:c r="AQ434" s="176" t="n">
        <x:f>IF(AND($AH434="Direct",$F434&gt;0),1,0)</x:f>
        <x:v>0</x:v>
      </x:c>
      <x:c r="AR434" s="176" t="str">
        <x:v>No</x:v>
      </x:c>
    </x:row>
    <x:row r="435">
      <x:c r="A435" s="176" t="str">
        <x:v>Cowboy Baby Shower Invitation, Little Cowboy On Way, Western Theme (Digital Download)</x:v>
      </x:c>
      <x:c r="B435" s="176" t="str">
        <x:v>https://www.etsy.com/listing/4506127712/neon-cowboy-birthday-invitation-birthday</x:v>
      </x:c>
      <x:c r="C435" s="176" t="str">
        <x:v>AnouarshopCrafts</x:v>
      </x:c>
      <x:c r="D435" s="176" t="str">
        <x:v>https://www.etsy.com/shop/AnouarshopCrafts</x:v>
      </x:c>
      <x:c r="E435" s="244" t="n">
        <x:v>8</x:v>
      </x:c>
      <x:c r="F435" s="245" t="n">
        <x:v>38</x:v>
      </x:c>
      <x:c r="G435" s="246" t="n">
        <x:v>304</x:v>
      </x:c>
      <x:c r="H435" s="247" t="n">
        <x:v>-100</x:v>
      </x:c>
      <x:c r="I435" s="245" t="n">
        <x:v>40</x:v>
      </x:c>
      <x:c r="J435" s="245" t="n">
        <x:v>2</x:v>
      </x:c>
      <x:c r="K435" s="176" t="str">
        <x:v>2 Mo.</x:v>
      </x:c>
      <x:c r="L435" s="245" t="n">
        <x:v>12</x:v>
      </x:c>
      <x:c r="M435" s="245" t="n">
        <x:v>1</x:v>
      </x:c>
      <x:c r="N435" s="245" t="n">
        <x:v>265</x:v>
      </x:c>
      <x:c r="O435" s="176" t="str">
        <x:v>Paper &amp; Party Supplies</x:v>
      </x:c>
      <x:c r="P435" s="245" t="n">
        <x:v>2</x:v>
      </x:c>
      <x:c r="Q435" s="245" t="n">
        <x:v>42</x:v>
      </x:c>
      <x:c r="R435" s="248" t="n">
        <x:v>15.09</x:v>
      </x:c>
      <x:c r="S435" s="245" t="n">
        <x:v>550</x:v>
      </x:c>
      <x:c r="T435" s="176" t="str">
        <x:v>printable,boy baby shower,western,cow print,country western,couples baby shower,cowboy baby shower,western baby shower,wild west buckaroo,editable template,printed invitation,a little cowboy,country rodeo</x:v>
      </x:c>
      <x:c r="U435" s="176" t="str">
        <x:v>printable</x:v>
      </x:c>
      <x:c r="V435" s="176" t="str">
        <x:v>boy baby shower</x:v>
      </x:c>
      <x:c r="W435" s="176" t="str">
        <x:v>western</x:v>
      </x:c>
      <x:c r="X435" s="176" t="str">
        <x:v>cow print</x:v>
      </x:c>
      <x:c r="Y435" s="176" t="str">
        <x:v>country western</x:v>
      </x:c>
      <x:c r="Z435" s="176" t="str">
        <x:v>couples baby shower</x:v>
      </x:c>
      <x:c r="AA435" s="176" t="str">
        <x:v>cowboy baby shower</x:v>
      </x:c>
      <x:c r="AB435" s="176" t="str">
        <x:v>western baby shower</x:v>
      </x:c>
      <x:c r="AC435" s="176" t="str">
        <x:v>wild west buckaroo</x:v>
      </x:c>
      <x:c r="AD435" s="176" t="str">
        <x:v>editable template</x:v>
      </x:c>
      <x:c r="AE435" s="176" t="str">
        <x:v>printed invitation</x:v>
      </x:c>
      <x:c r="AF435" s="176" t="str">
        <x:v>a little cowboy</x:v>
      </x:c>
      <x:c r="AG435" s="176" t="str">
        <x:v>country rodeo</x:v>
      </x:c>
      <x:c r="AH435" s="249" t="str">
        <x:v>Adjacent</x:v>
      </x:c>
      <x:c r="AI435" s="249" t="str">
        <x:v>Single invitation</x:v>
      </x:c>
      <x:c r="AJ435" s="249" t="str">
        <x:v>Digital/printable</x:v>
      </x:c>
      <x:c r="AK435" s="249" t="str">
        <x:v>Baby shower invitation without bundle language</x:v>
      </x:c>
      <x:c r="AL435" s="250" t="n">
        <x:v>2</x:v>
      </x:c>
      <x:c r="AM435" s="244" t="str">
        <x:f>IF($AH435="Direct",$E435,"")</x:f>
      </x:c>
      <x:c r="AN435" s="245" t="n">
        <x:f>IF($AH435="Direct",$F435,0)</x:f>
        <x:v>0</x:v>
      </x:c>
      <x:c r="AO435" s="246" t="n">
        <x:f>IF($AH435="Direct",$G435,0)</x:f>
        <x:v>0</x:v>
      </x:c>
      <x:c r="AP435" s="176" t="n">
        <x:f>IF($AH435="Direct",1,0)</x:f>
        <x:v>0</x:v>
      </x:c>
      <x:c r="AQ435" s="176" t="n">
        <x:f>IF(AND($AH435="Direct",$F435&gt;0),1,0)</x:f>
        <x:v>0</x:v>
      </x:c>
      <x:c r="AR435" s="176" t="str">
        <x:v>No</x:v>
      </x:c>
    </x:row>
    <x:row r="436">
      <x:c r="A436" s="176" t="str">
        <x:v>Digital She&amp;#39;s Ready to Pop Baby Shower Website Template Evite, Editable Canva Retro Soda Invite with RSVP, Gender Neutral Invitation Vintage</x:v>
      </x:c>
      <x:c r="B436" s="176" t="str">
        <x:v>https://www.etsy.com/listing/4501807156/digital-shes-ready-to-pop-baby-shower</x:v>
      </x:c>
      <x:c r="C436" s="176" t="str">
        <x:v>EventsByAnn</x:v>
      </x:c>
      <x:c r="D436" s="176" t="str">
        <x:v>https://www.etsy.com/shop/EventsByAnn</x:v>
      </x:c>
      <x:c r="E436" s="244" t="n">
        <x:v>16</x:v>
      </x:c>
      <x:c r="F436" s="245" t="n">
        <x:v>19</x:v>
      </x:c>
      <x:c r="G436" s="246" t="n">
        <x:v>304</x:v>
      </x:c>
      <x:c r="H436" s="247" t="n">
        <x:v>-100</x:v>
      </x:c>
      <x:c r="I436" s="245" t="n">
        <x:v>69</x:v>
      </x:c>
      <x:c r="J436" s="245" t="n">
        <x:v>1</x:v>
      </x:c>
      <x:c r="K436" s="176" t="str">
        <x:v>3 Mo.</x:v>
      </x:c>
      <x:c r="L436" s="245" t="n">
        <x:v>104</x:v>
      </x:c>
      <x:c r="M436" s="245" t="n">
        <x:v>0</x:v>
      </x:c>
      <x:c r="N436" s="245" t="n">
        <x:v>2881</x:v>
      </x:c>
      <x:c r="O436" s="176" t="str">
        <x:v>Paper &amp; Party Supplies</x:v>
      </x:c>
      <x:c r="P436" s="245" t="n">
        <x:v>11</x:v>
      </x:c>
      <x:c r="Q436" s="245" t="n">
        <x:v>100</x:v>
      </x:c>
      <x:c r="R436" s="248" t="n">
        <x:v>2.4</x:v>
      </x:c>
      <x:c r="S436" s="245" t="n">
        <x:v>10713</x:v>
      </x:c>
      <x:c r="T436" s="176" t="str">
        <x:v>she's ready to pop,retro baby shower,vintage retro style,boy baby shower,unique baby shower,dirty soda pop,ready to pop baby,trackable rsvp,digital invitation,gender neutral evite,invite with registry,website template,cola editable canva</x:v>
      </x:c>
      <x:c r="U436" s="176" t="str">
        <x:v>she's ready to pop</x:v>
      </x:c>
      <x:c r="V436" s="176" t="str">
        <x:v>retro baby shower</x:v>
      </x:c>
      <x:c r="W436" s="176" t="str">
        <x:v>vintage retro style</x:v>
      </x:c>
      <x:c r="X436" s="176" t="str">
        <x:v>boy baby shower</x:v>
      </x:c>
      <x:c r="Y436" s="176" t="str">
        <x:v>unique baby shower</x:v>
      </x:c>
      <x:c r="Z436" s="176" t="str">
        <x:v>dirty soda pop</x:v>
      </x:c>
      <x:c r="AA436" s="176" t="str">
        <x:v>ready to pop baby</x:v>
      </x:c>
      <x:c r="AB436" s="176" t="str">
        <x:v>trackable rsvp</x:v>
      </x:c>
      <x:c r="AC436" s="176" t="str">
        <x:v>digital invitation</x:v>
      </x:c>
      <x:c r="AD436" s="176" t="str">
        <x:v>gender neutral evite</x:v>
      </x:c>
      <x:c r="AE436" s="176" t="str">
        <x:v>invite with registry</x:v>
      </x:c>
      <x:c r="AF436" s="176" t="str">
        <x:v>website template</x:v>
      </x:c>
      <x:c r="AG436" s="176" t="str">
        <x:v>cola editable canva</x:v>
      </x:c>
      <x:c r="AH436" s="249" t="str">
        <x:v>Adjacent</x:v>
      </x:c>
      <x:c r="AI436" s="249" t="str">
        <x:v>Single invitation</x:v>
      </x:c>
      <x:c r="AJ436" s="249" t="str">
        <x:v>Digital/printable</x:v>
      </x:c>
      <x:c r="AK436" s="249" t="str">
        <x:v>Baby shower invitation without bundle language</x:v>
      </x:c>
      <x:c r="AL436" s="250" t="n">
        <x:v>3</x:v>
      </x:c>
      <x:c r="AM436" s="244" t="str">
        <x:f>IF($AH436="Direct",$E436,"")</x:f>
      </x:c>
      <x:c r="AN436" s="245" t="n">
        <x:f>IF($AH436="Direct",$F436,0)</x:f>
        <x:v>0</x:v>
      </x:c>
      <x:c r="AO436" s="246" t="n">
        <x:f>IF($AH436="Direct",$G436,0)</x:f>
        <x:v>0</x:v>
      </x:c>
      <x:c r="AP436" s="176" t="n">
        <x:f>IF($AH436="Direct",1,0)</x:f>
        <x:v>0</x:v>
      </x:c>
      <x:c r="AQ436" s="176" t="n">
        <x:f>IF(AND($AH436="Direct",$F436&gt;0),1,0)</x:f>
        <x:v>0</x:v>
      </x:c>
      <x:c r="AR436" s="176" t="str">
        <x:v>No</x:v>
      </x:c>
    </x:row>
    <x:row r="437">
      <x:c r="A437" s="176" t="str">
        <x:v>Tea Party Baby Shower Invitation Template, Baby Shower Bundle, Tea With The Mom To Be, Books for Baby, Diaper Raffle, Instant Download BB16</x:v>
      </x:c>
      <x:c r="B437" s="176" t="str">
        <x:v>https://www.etsy.com/listing/1786509006/tea-party-baby-shower-invitation</x:v>
      </x:c>
      <x:c r="C437" s="176" t="str">
        <x:v>WolfAndWaterLab</x:v>
      </x:c>
      <x:c r="D437" s="176" t="str">
        <x:v>https://www.etsy.com/shop/WolfAndWaterLab</x:v>
      </x:c>
      <x:c r="E437" s="244" t="n">
        <x:v>13.81</x:v>
      </x:c>
      <x:c r="F437" s="245" t="n">
        <x:v>22</x:v>
      </x:c>
      <x:c r="G437" s="246" t="n">
        <x:v>304</x:v>
      </x:c>
      <x:c r="H437" s="247" t="n">
        <x:v>-100</x:v>
      </x:c>
      <x:c r="I437" s="245" t="n">
        <x:v>22</x:v>
      </x:c>
      <x:c r="J437" s="245" t="n">
        <x:v>1</x:v>
      </x:c>
      <x:c r="K437" s="176" t="str">
        <x:v>23 Mo.</x:v>
      </x:c>
      <x:c r="L437" s="245" t="n">
        <x:v>24</x:v>
      </x:c>
      <x:c r="M437" s="245" t="n">
        <x:v>0</x:v>
      </x:c>
      <x:c r="N437" s="245" t="n">
        <x:v>556</x:v>
      </x:c>
      <x:c r="O437" s="176" t="str">
        <x:v>Paper &amp; Party Supplies</x:v>
      </x:c>
      <x:c r="P437" s="245" t="n">
        <x:v>36</x:v>
      </x:c>
      <x:c r="Q437" s="245" t="n">
        <x:v>0</x:v>
      </x:c>
      <x:c r="R437" s="248" t="n">
        <x:v>3.96</x:v>
      </x:c>
      <x:c r="S437" s="245" t="n">
        <x:v>9230</x:v>
      </x:c>
      <x:c r="T437" s="176" t="str">
        <x:v>editable invitation,modern invitation,invitation template,tea party invitation,afternoon tea invite,blue tea cup invite,baby shower tea,baby shower invite,baby tea party,tea with the mom,shower tea party,books for baby card,diaper raffle card</x:v>
      </x:c>
      <x:c r="U437" s="176" t="str">
        <x:v>editable invitation</x:v>
      </x:c>
      <x:c r="V437" s="176" t="str">
        <x:v>modern invitation</x:v>
      </x:c>
      <x:c r="W437" s="176" t="str">
        <x:v>invitation template</x:v>
      </x:c>
      <x:c r="X437" s="176" t="str">
        <x:v>tea party invitation</x:v>
      </x:c>
      <x:c r="Y437" s="176" t="str">
        <x:v>afternoon tea invite</x:v>
      </x:c>
      <x:c r="Z437" s="176" t="str">
        <x:v>blue tea cup invite</x:v>
      </x:c>
      <x:c r="AA437" s="176" t="str">
        <x:v>baby shower tea</x:v>
      </x:c>
      <x:c r="AB437" s="176" t="str">
        <x:v>baby shower invite</x:v>
      </x:c>
      <x:c r="AC437" s="176" t="str">
        <x:v>baby tea party</x:v>
      </x:c>
      <x:c r="AD437" s="176" t="str">
        <x:v>tea with the mom</x:v>
      </x:c>
      <x:c r="AE437" s="176" t="str">
        <x:v>shower tea party</x:v>
      </x:c>
      <x:c r="AF437" s="176" t="str">
        <x:v>books for baby card</x:v>
      </x:c>
      <x:c r="AG437" s="176" t="str">
        <x:v>diaper raffle card</x:v>
      </x:c>
      <x:c r="AH437" s="249" t="str">
        <x:v>Direct</x:v>
      </x:c>
      <x:c r="AI437" s="249" t="str">
        <x:v>Invitation suite</x:v>
      </x:c>
      <x:c r="AJ437" s="249" t="str">
        <x:v>Digital/printable</x:v>
      </x:c>
      <x:c r="AK437" s="249" t="str">
        <x:v>Title explicitly combines baby shower + invitation + bundle/set/suite</x:v>
      </x:c>
      <x:c r="AL437" s="250" t="n">
        <x:v>23</x:v>
      </x:c>
      <x:c r="AM437" s="244" t="n">
        <x:f>IF($AH437="Direct",$E437,"")</x:f>
        <x:v>13.81</x:v>
      </x:c>
      <x:c r="AN437" s="245" t="n">
        <x:f>IF($AH437="Direct",$F437,0)</x:f>
        <x:v>22</x:v>
      </x:c>
      <x:c r="AO437" s="246" t="n">
        <x:f>IF($AH437="Direct",$G437,0)</x:f>
        <x:v>304</x:v>
      </x:c>
      <x:c r="AP437" s="176" t="n">
        <x:f>IF($AH437="Direct",1,0)</x:f>
        <x:v>1</x:v>
      </x:c>
      <x:c r="AQ437" s="176" t="n">
        <x:f>IF(AND($AH437="Direct",$F437&gt;0),1,0)</x:f>
        <x:v>1</x:v>
      </x:c>
      <x:c r="AR437" s="176" t="str">
        <x:v>No</x:v>
      </x:c>
    </x:row>
    <x:row r="438">
      <x:c r="A438" s="176" t="str">
        <x:v>Dusty Pink Cielito Lindo Baby Shower Invitation Template for Girl, Mexican Fiesta theme Papel Picado Talavera Digital Invite, Canva Editable</x:v>
      </x:c>
      <x:c r="B438" s="176" t="str">
        <x:v>https://www.etsy.com/listing/4491878443/dusty-pink-cielito-lindo-baby-shower</x:v>
      </x:c>
      <x:c r="C438" s="176" t="str">
        <x:v>3XCreativeStudio</x:v>
      </x:c>
      <x:c r="D438" s="176" t="str">
        <x:v>https://www.etsy.com/shop/3XCreativeStudio</x:v>
      </x:c>
      <x:c r="E438" s="244" t="n">
        <x:v>3.99</x:v>
      </x:c>
      <x:c r="F438" s="245" t="n">
        <x:v>76</x:v>
      </x:c>
      <x:c r="G438" s="246" t="n">
        <x:v>303</x:v>
      </x:c>
      <x:c r="H438" s="247" t="n">
        <x:v>0</x:v>
      </x:c>
      <x:c r="I438" s="245" t="n">
        <x:v>100</x:v>
      </x:c>
      <x:c r="J438" s="245" t="n">
        <x:v>5</x:v>
      </x:c>
      <x:c r="K438" s="176" t="str">
        <x:v>3 Mo.</x:v>
      </x:c>
      <x:c r="L438" s="245" t="n">
        <x:v>120</x:v>
      </x:c>
      <x:c r="M438" s="245" t="n">
        <x:v>2</x:v>
      </x:c>
      <x:c r="N438" s="245" t="n">
        <x:v>4896</x:v>
      </x:c>
      <x:c r="O438" s="176" t="str">
        <x:v>Paper &amp; Party Supplies</x:v>
      </x:c>
      <x:c r="P438" s="245" t="n">
        <x:v>7</x:v>
      </x:c>
      <x:c r="Q438" s="245" t="n">
        <x:v>100</x:v>
      </x:c>
      <x:c r="R438" s="248" t="n">
        <x:v>2.04</x:v>
      </x:c>
      <x:c r="S438" s="245" t="n">
        <x:v>864</x:v>
      </x:c>
      <x:c r="T438" s="176" t="str">
        <x:v>cielito lindo,mexican theme invite,baby shower,baby shower invite,girl baby shower,papel picado,talavera invitation,mexican talavera,mexican fiesta,baby shower template,canva template,dusty pink,digital invite</x:v>
      </x:c>
      <x:c r="U438" s="176" t="str">
        <x:v>cielito lindo</x:v>
      </x:c>
      <x:c r="V438" s="176" t="str">
        <x:v>mexican theme invite</x:v>
      </x:c>
      <x:c r="W438" s="176" t="str">
        <x:v>baby shower</x:v>
      </x:c>
      <x:c r="X438" s="176" t="str">
        <x:v>baby shower invite</x:v>
      </x:c>
      <x:c r="Y438" s="176" t="str">
        <x:v>girl baby shower</x:v>
      </x:c>
      <x:c r="Z438" s="176" t="str">
        <x:v>papel picado</x:v>
      </x:c>
      <x:c r="AA438" s="176" t="str">
        <x:v>talavera invitation</x:v>
      </x:c>
      <x:c r="AB438" s="176" t="str">
        <x:v>mexican talavera</x:v>
      </x:c>
      <x:c r="AC438" s="176" t="str">
        <x:v>mexican fiesta</x:v>
      </x:c>
      <x:c r="AD438" s="176" t="str">
        <x:v>baby shower template</x:v>
      </x:c>
      <x:c r="AE438" s="176" t="str">
        <x:v>canva template</x:v>
      </x:c>
      <x:c r="AF438" s="176" t="str">
        <x:v>dusty pink</x:v>
      </x:c>
      <x:c r="AG438" s="176" t="str">
        <x:v>digital invite</x:v>
      </x:c>
      <x:c r="AH438" s="249" t="str">
        <x:v>Adjacent</x:v>
      </x:c>
      <x:c r="AI438" s="249" t="str">
        <x:v>Single invitation</x:v>
      </x:c>
      <x:c r="AJ438" s="249" t="str">
        <x:v>Digital/printable</x:v>
      </x:c>
      <x:c r="AK438" s="249" t="str">
        <x:v>Baby shower invitation without bundle language</x:v>
      </x:c>
      <x:c r="AL438" s="250" t="n">
        <x:v>3</x:v>
      </x:c>
      <x:c r="AM438" s="244" t="str">
        <x:f>IF($AH438="Direct",$E438,"")</x:f>
      </x:c>
      <x:c r="AN438" s="245" t="n">
        <x:f>IF($AH438="Direct",$F438,0)</x:f>
        <x:v>0</x:v>
      </x:c>
      <x:c r="AO438" s="246" t="n">
        <x:f>IF($AH438="Direct",$G438,0)</x:f>
        <x:v>0</x:v>
      </x:c>
      <x:c r="AP438" s="176" t="n">
        <x:f>IF($AH438="Direct",1,0)</x:f>
        <x:v>0</x:v>
      </x:c>
      <x:c r="AQ438" s="176" t="n">
        <x:f>IF(AND($AH438="Direct",$F438&gt;0),1,0)</x:f>
        <x:v>0</x:v>
      </x:c>
      <x:c r="AR438" s="176" t="str">
        <x:v>No</x:v>
      </x:c>
    </x:row>
    <x:row r="439">
      <x:c r="A439" s="176" t="str">
        <x:v>Baby on Board Baby Shower Invitation Bundle, Surfing Summer Boho Girls Baby Shower Bundle Surf Board Beach Baby Shower Bundle CPCBS162</x:v>
      </x:c>
      <x:c r="B439" s="176" t="str">
        <x:v>https://www.etsy.com/listing/4347401734/baby-on-board-baby-shower-invitation</x:v>
      </x:c>
      <x:c r="C439" s="176" t="str">
        <x:v>CloverPaperieCove</x:v>
      </x:c>
      <x:c r="D439" s="176" t="str">
        <x:v>https://www.etsy.com/shop/CloverPaperieCove</x:v>
      </x:c>
      <x:c r="E439" s="244" t="n">
        <x:v>21.59</x:v>
      </x:c>
      <x:c r="F439" s="245" t="n">
        <x:v>14</x:v>
      </x:c>
      <x:c r="G439" s="246" t="n">
        <x:v>302</x:v>
      </x:c>
      <x:c r="H439" s="247" t="n">
        <x:v>0</x:v>
      </x:c>
      <x:c r="I439" s="245" t="n">
        <x:v>26</x:v>
      </x:c>
      <x:c r="J439" s="245" t="n">
        <x:v>2</x:v>
      </x:c>
      <x:c r="K439" s="176" t="str">
        <x:v>11 Mo.</x:v>
      </x:c>
      <x:c r="L439" s="245" t="n">
        <x:v>18</x:v>
      </x:c>
      <x:c r="M439" s="245" t="n">
        <x:v>0</x:v>
      </x:c>
      <x:c r="N439" s="245" t="n">
        <x:v>577</x:v>
      </x:c>
      <x:c r="O439" s="176" t="str">
        <x:v>Paper &amp; Party Supplies</x:v>
      </x:c>
      <x:c r="P439" s="245" t="n">
        <x:v>16</x:v>
      </x:c>
      <x:c r="Q439" s="245" t="n">
        <x:v>25</x:v>
      </x:c>
      <x:c r="R439" s="248" t="n">
        <x:v>4.51</x:v>
      </x:c>
      <x:c r="S439" s="245" t="n">
        <x:v>7007</x:v>
      </x:c>
      <x:c r="T439" s="176" t="str">
        <x:v>baby shower bundle,baby on board bundle,surfing invitation,baby shower invite,surf girls baby,baby shower ideas,beach baby shower,tropical baby shower,summer baby shower,girl baby shower,pink baby shower,girl surf shower,pink surf invite</x:v>
      </x:c>
      <x:c r="U439" s="176" t="str">
        <x:v>baby shower bundle</x:v>
      </x:c>
      <x:c r="V439" s="176" t="str">
        <x:v>baby on board bundle</x:v>
      </x:c>
      <x:c r="W439" s="176" t="str">
        <x:v>surfing invitation</x:v>
      </x:c>
      <x:c r="X439" s="176" t="str">
        <x:v>baby shower invite</x:v>
      </x:c>
      <x:c r="Y439" s="176" t="str">
        <x:v>surf girls baby</x:v>
      </x:c>
      <x:c r="Z439" s="176" t="str">
        <x:v>baby shower ideas</x:v>
      </x:c>
      <x:c r="AA439" s="176" t="str">
        <x:v>beach baby shower</x:v>
      </x:c>
      <x:c r="AB439" s="176" t="str">
        <x:v>tropical baby shower</x:v>
      </x:c>
      <x:c r="AC439" s="176" t="str">
        <x:v>summer baby shower</x:v>
      </x:c>
      <x:c r="AD439" s="176" t="str">
        <x:v>girl baby shower</x:v>
      </x:c>
      <x:c r="AE439" s="176" t="str">
        <x:v>pink baby shower</x:v>
      </x:c>
      <x:c r="AF439" s="176" t="str">
        <x:v>girl surf shower</x:v>
      </x:c>
      <x:c r="AG439" s="176" t="str">
        <x:v>pink surf invite</x:v>
      </x:c>
      <x:c r="AH439" s="249" t="str">
        <x:v>Direct</x:v>
      </x:c>
      <x:c r="AI439" s="249" t="str">
        <x:v>Invitation suite</x:v>
      </x:c>
      <x:c r="AJ439" s="249" t="str">
        <x:v>Unclear format</x:v>
      </x:c>
      <x:c r="AK439" s="249" t="str">
        <x:v>Title explicitly combines baby shower + invitation + bundle/set/suite</x:v>
      </x:c>
      <x:c r="AL439" s="250" t="n">
        <x:v>11</x:v>
      </x:c>
      <x:c r="AM439" s="244" t="n">
        <x:f>IF($AH439="Direct",$E439,"")</x:f>
        <x:v>21.59</x:v>
      </x:c>
      <x:c r="AN439" s="245" t="n">
        <x:f>IF($AH439="Direct",$F439,0)</x:f>
        <x:v>14</x:v>
      </x:c>
      <x:c r="AO439" s="246" t="n">
        <x:f>IF($AH439="Direct",$G439,0)</x:f>
        <x:v>302</x:v>
      </x:c>
      <x:c r="AP439" s="176" t="n">
        <x:f>IF($AH439="Direct",1,0)</x:f>
        <x:v>1</x:v>
      </x:c>
      <x:c r="AQ439" s="176" t="n">
        <x:f>IF(AND($AH439="Direct",$F439&gt;0),1,0)</x:f>
        <x:v>1</x:v>
      </x:c>
      <x:c r="AR439" s="176" t="str">
        <x:v>No</x:v>
      </x:c>
    </x:row>
    <x:row r="440">
      <x:c r="A440" s="176" t="str">
        <x:v>Editable Winnie the Pooh Baby Shower Invitation, Digital Invitation Oh Boy, Blue Winnie The Pooh Invitation, Pooh Printable Canva Template</x:v>
      </x:c>
      <x:c r="B440" s="176" t="str">
        <x:v>https://www.etsy.com/listing/4376698206/editable-winnie-the-pooh-baby-shower</x:v>
      </x:c>
      <x:c r="C440" s="176" t="str">
        <x:v>MiaDigitalStudioCo</x:v>
      </x:c>
      <x:c r="D440" s="176" t="str">
        <x:v>https://www.etsy.com/shop/MiaDigitalStudioCo</x:v>
      </x:c>
      <x:c r="E440" s="244" t="n">
        <x:v>6.56</x:v>
      </x:c>
      <x:c r="F440" s="245" t="n">
        <x:v>46</x:v>
      </x:c>
      <x:c r="G440" s="246" t="n">
        <x:v>302</x:v>
      </x:c>
      <x:c r="H440" s="247" t="n">
        <x:v>0</x:v>
      </x:c>
      <x:c r="I440" s="245" t="n">
        <x:v>123</x:v>
      </x:c>
      <x:c r="J440" s="245" t="n">
        <x:v>6</x:v>
      </x:c>
      <x:c r="K440" s="176" t="str">
        <x:v>10 Mo.</x:v>
      </x:c>
      <x:c r="L440" s="245" t="n">
        <x:v>62</x:v>
      </x:c>
      <x:c r="M440" s="245" t="n">
        <x:v>1</x:v>
      </x:c>
      <x:c r="N440" s="245" t="n">
        <x:v>1187</x:v>
      </x:c>
      <x:c r="O440" s="176" t="str">
        <x:v>Paper &amp; Party Supplies</x:v>
      </x:c>
      <x:c r="P440" s="245" t="n">
        <x:v>10</x:v>
      </x:c>
      <x:c r="Q440" s="245" t="n">
        <x:v>39</x:v>
      </x:c>
      <x:c r="R440" s="248" t="n">
        <x:v>10.36</x:v>
      </x:c>
      <x:c r="S440" s="245" t="n">
        <x:v>4566</x:v>
      </x:c>
      <x:c r="T440" s="176" t="str">
        <x:v>winnie the pooh,invitation,pooh invitation,babyshower boy,winnie pooh invites,babyshower girl,winnie the pooh-,sprinkle invitations,babyshower,invite pooh,winnie pooh,invitation template,winnie thepoohinvite</x:v>
      </x:c>
      <x:c r="U440" s="176" t="str">
        <x:v>winnie the pooh</x:v>
      </x:c>
      <x:c r="V440" s="176" t="str">
        <x:v>invitation</x:v>
      </x:c>
      <x:c r="W440" s="176" t="str">
        <x:v>pooh invitation</x:v>
      </x:c>
      <x:c r="X440" s="176" t="str">
        <x:v>babyshower boy</x:v>
      </x:c>
      <x:c r="Y440" s="176" t="str">
        <x:v>winnie pooh invites</x:v>
      </x:c>
      <x:c r="Z440" s="176" t="str">
        <x:v>babyshower girl</x:v>
      </x:c>
      <x:c r="AA440" s="176" t="str">
        <x:v>winnie the pooh-</x:v>
      </x:c>
      <x:c r="AB440" s="176" t="str">
        <x:v>sprinkle invitations</x:v>
      </x:c>
      <x:c r="AC440" s="176" t="str">
        <x:v>babyshower</x:v>
      </x:c>
      <x:c r="AD440" s="176" t="str">
        <x:v>invite pooh</x:v>
      </x:c>
      <x:c r="AE440" s="176" t="str">
        <x:v>winnie pooh</x:v>
      </x:c>
      <x:c r="AF440" s="176" t="str">
        <x:v>invitation template</x:v>
      </x:c>
      <x:c r="AG440" s="176" t="str">
        <x:v>winnie thepoohinvite</x:v>
      </x:c>
      <x:c r="AH440" s="249" t="str">
        <x:v>Adjacent</x:v>
      </x:c>
      <x:c r="AI440" s="249" t="str">
        <x:v>Single invitation</x:v>
      </x:c>
      <x:c r="AJ440" s="249" t="str">
        <x:v>Digital/printable</x:v>
      </x:c>
      <x:c r="AK440" s="249" t="str">
        <x:v>Baby shower invitation without bundle language</x:v>
      </x:c>
      <x:c r="AL440" s="250" t="n">
        <x:v>10</x:v>
      </x:c>
      <x:c r="AM440" s="244" t="str">
        <x:f>IF($AH440="Direct",$E440,"")</x:f>
      </x:c>
      <x:c r="AN440" s="245" t="n">
        <x:f>IF($AH440="Direct",$F440,0)</x:f>
        <x:v>0</x:v>
      </x:c>
      <x:c r="AO440" s="246" t="n">
        <x:f>IF($AH440="Direct",$G440,0)</x:f>
        <x:v>0</x:v>
      </x:c>
      <x:c r="AP440" s="176" t="n">
        <x:f>IF($AH440="Direct",1,0)</x:f>
        <x:v>0</x:v>
      </x:c>
      <x:c r="AQ440" s="176" t="n">
        <x:f>IF(AND($AH440="Direct",$F440&gt;0),1,0)</x:f>
        <x:v>0</x:v>
      </x:c>
      <x:c r="AR440" s="176" t="str">
        <x:v>Yes</x:v>
      </x:c>
    </x:row>
    <x:row r="441">
      <x:c r="A441" s="176" t="str">
        <x:v>Baby Shower Invitations: Outer Space Galaxy Theme (Editable Set Bab270)</x:v>
      </x:c>
      <x:c r="B441" s="176" t="str">
        <x:v>https://www.etsy.com/listing/1705800278/baby-shower-invitations-outer-space</x:v>
      </x:c>
      <x:c r="C441" s="176" t="str">
        <x:v>HoneydesignStore</x:v>
      </x:c>
      <x:c r="D441" s="176" t="str">
        <x:v>https://www.etsy.com/shop/HoneydesignStore</x:v>
      </x:c>
      <x:c r="E441" s="244" t="n">
        <x:v>11.6</x:v>
      </x:c>
      <x:c r="F441" s="245" t="n">
        <x:v>26</x:v>
      </x:c>
      <x:c r="G441" s="246" t="n">
        <x:v>302</x:v>
      </x:c>
      <x:c r="H441" s="247" t="n">
        <x:v>-100</x:v>
      </x:c>
      <x:c r="I441" s="245" t="n">
        <x:v>141</x:v>
      </x:c>
      <x:c r="J441" s="245" t="n">
        <x:v>10</x:v>
      </x:c>
      <x:c r="K441" s="176" t="str">
        <x:v>27 Mo.</x:v>
      </x:c>
      <x:c r="L441" s="245" t="n">
        <x:v>108</x:v>
      </x:c>
      <x:c r="M441" s="245" t="n">
        <x:v>0</x:v>
      </x:c>
      <x:c r="N441" s="245" t="n">
        <x:v>2771</x:v>
      </x:c>
      <x:c r="O441" s="176" t="str">
        <x:v>Paper &amp; Party Supplies</x:v>
      </x:c>
      <x:c r="P441" s="245" t="n">
        <x:v>117</x:v>
      </x:c>
      <x:c r="Q441" s="245" t="n">
        <x:v>36</x:v>
      </x:c>
      <x:c r="R441" s="248" t="n">
        <x:v>5.09</x:v>
      </x:c>
      <x:c r="S441" s="245" t="n">
        <x:v>323025</x:v>
      </x:c>
      <x:c r="T441" s="176" t="str">
        <x:v>boy baby shower,outer space baby,astronaut,space invitation,it's a boy,out of this world,countdown has begun,editable template,baby shower invite,invitation template,printable invitation,planets invitation,invitation set</x:v>
      </x:c>
      <x:c r="U441" s="176" t="str">
        <x:v>boy baby shower</x:v>
      </x:c>
      <x:c r="V441" s="176" t="str">
        <x:v>outer space baby</x:v>
      </x:c>
      <x:c r="W441" s="176" t="str">
        <x:v>astronaut</x:v>
      </x:c>
      <x:c r="X441" s="176" t="str">
        <x:v>space invitation</x:v>
      </x:c>
      <x:c r="Y441" s="176" t="str">
        <x:v>it's a boy</x:v>
      </x:c>
      <x:c r="Z441" s="176" t="str">
        <x:v>out of this world</x:v>
      </x:c>
      <x:c r="AA441" s="176" t="str">
        <x:v>countdown has begun</x:v>
      </x:c>
      <x:c r="AB441" s="176" t="str">
        <x:v>editable template</x:v>
      </x:c>
      <x:c r="AC441" s="176" t="str">
        <x:v>baby shower invite</x:v>
      </x:c>
      <x:c r="AD441" s="176" t="str">
        <x:v>invitation template</x:v>
      </x:c>
      <x:c r="AE441" s="176" t="str">
        <x:v>printable invitation</x:v>
      </x:c>
      <x:c r="AF441" s="176" t="str">
        <x:v>planets invitation</x:v>
      </x:c>
      <x:c r="AG441" s="176" t="str">
        <x:v>invitation set</x:v>
      </x:c>
      <x:c r="AH441" s="249" t="str">
        <x:v>Direct</x:v>
      </x:c>
      <x:c r="AI441" s="249" t="str">
        <x:v>Invitation suite</x:v>
      </x:c>
      <x:c r="AJ441" s="249" t="str">
        <x:v>Digital/printable</x:v>
      </x:c>
      <x:c r="AK441" s="249" t="str">
        <x:v>Title explicitly combines baby shower + invitation + bundle/set/suite</x:v>
      </x:c>
      <x:c r="AL441" s="250" t="n">
        <x:v>27</x:v>
      </x:c>
      <x:c r="AM441" s="244" t="n">
        <x:f>IF($AH441="Direct",$E441,"")</x:f>
        <x:v>11.6</x:v>
      </x:c>
      <x:c r="AN441" s="245" t="n">
        <x:f>IF($AH441="Direct",$F441,0)</x:f>
        <x:v>26</x:v>
      </x:c>
      <x:c r="AO441" s="246" t="n">
        <x:f>IF($AH441="Direct",$G441,0)</x:f>
        <x:v>302</x:v>
      </x:c>
      <x:c r="AP441" s="176" t="n">
        <x:f>IF($AH441="Direct",1,0)</x:f>
        <x:v>1</x:v>
      </x:c>
      <x:c r="AQ441" s="176" t="n">
        <x:f>IF(AND($AH441="Direct",$F441&gt;0),1,0)</x:f>
        <x:v>1</x:v>
      </x:c>
      <x:c r="AR441" s="176" t="str">
        <x:v>No</x:v>
      </x:c>
    </x:row>
    <x:row r="442">
      <x:c r="A442" s="176" t="str">
        <x:v>Strawberry Sweet Baby Shower Welcome sign , Berry Sweet Baby Shower Blush Berry, Strawberry Sweet Editable Printable download BK1</x:v>
      </x:c>
      <x:c r="B442" s="176" t="str">
        <x:v>https://www.etsy.com/listing/4499412707/strawberry-sweet-baby-shower-welcome</x:v>
      </x:c>
      <x:c r="C442" s="176" t="str">
        <x:v>SpaceBeeFunParty</x:v>
      </x:c>
      <x:c r="D442" s="176" t="str">
        <x:v>https://www.etsy.com/shop/SpaceBeeFunParty</x:v>
      </x:c>
      <x:c r="E442" s="244" t="n">
        <x:v>9.72</x:v>
      </x:c>
      <x:c r="F442" s="245" t="n">
        <x:v>31</x:v>
      </x:c>
      <x:c r="G442" s="246" t="n">
        <x:v>301</x:v>
      </x:c>
      <x:c r="H442" s="247" t="n">
        <x:v>0</x:v>
      </x:c>
      <x:c r="I442" s="245" t="n">
        <x:v>29</x:v>
      </x:c>
      <x:c r="J442" s="245" t="n">
        <x:v>1</x:v>
      </x:c>
      <x:c r="K442" s="176" t="str">
        <x:v>2 Mo.</x:v>
      </x:c>
      <x:c r="L442" s="245" t="n">
        <x:v>13</x:v>
      </x:c>
      <x:c r="M442" s="245" t="n">
        <x:v>1</x:v>
      </x:c>
      <x:c r="N442" s="245" t="n">
        <x:v>242</x:v>
      </x:c>
      <x:c r="O442" s="176" t="str">
        <x:v>Paper &amp; Party Supplies</x:v>
      </x:c>
      <x:c r="P442" s="245" t="n">
        <x:v>8</x:v>
      </x:c>
      <x:c r="Q442" s="245" t="n">
        <x:v>42</x:v>
      </x:c>
      <x:c r="R442" s="248" t="n">
        <x:v>11.98</x:v>
      </x:c>
      <x:c r="S442" s="245" t="n">
        <x:v>4872</x:v>
      </x:c>
      <x:c r="T442" s="176" t="str">
        <x:v>strawberry sweet,baby shower,welcome sign,berry sweet,baby shower invite,blush berry,strawberry invite,sweet berry,is on she way,editable printable,download  digital,berry invitation,berry sign</x:v>
      </x:c>
      <x:c r="U442" s="176" t="str">
        <x:v>strawberry sweet</x:v>
      </x:c>
      <x:c r="V442" s="176" t="str">
        <x:v>baby shower</x:v>
      </x:c>
      <x:c r="W442" s="176" t="str">
        <x:v>welcome sign</x:v>
      </x:c>
      <x:c r="X442" s="176" t="str">
        <x:v>berry sweet</x:v>
      </x:c>
      <x:c r="Y442" s="176" t="str">
        <x:v>baby shower invite</x:v>
      </x:c>
      <x:c r="Z442" s="176" t="str">
        <x:v>blush berry</x:v>
      </x:c>
      <x:c r="AA442" s="176" t="str">
        <x:v>strawberry invite</x:v>
      </x:c>
      <x:c r="AB442" s="176" t="str">
        <x:v>sweet berry</x:v>
      </x:c>
      <x:c r="AC442" s="176" t="str">
        <x:v>is on she way</x:v>
      </x:c>
      <x:c r="AD442" s="176" t="str">
        <x:v>editable printable</x:v>
      </x:c>
      <x:c r="AE442" s="176" t="str">
        <x:v>download  digital</x:v>
      </x:c>
      <x:c r="AF442" s="176" t="str">
        <x:v>berry invitation</x:v>
      </x:c>
      <x:c r="AG442" s="176" t="str">
        <x:v>berry sign</x:v>
      </x:c>
      <x:c r="AH442" s="249" t="str">
        <x:v>Adjacent</x:v>
      </x:c>
      <x:c r="AI442" s="249" t="str">
        <x:v>Other baby shower</x:v>
      </x:c>
      <x:c r="AJ442" s="249" t="str">
        <x:v>Digital/printable</x:v>
      </x:c>
      <x:c r="AK442" s="249" t="str">
        <x:v>Baby shower item outside the direct bundle definition</x:v>
      </x:c>
      <x:c r="AL442" s="250" t="n">
        <x:v>2</x:v>
      </x:c>
      <x:c r="AM442" s="244" t="str">
        <x:f>IF($AH442="Direct",$E442,"")</x:f>
      </x:c>
      <x:c r="AN442" s="245" t="n">
        <x:f>IF($AH442="Direct",$F442,0)</x:f>
        <x:v>0</x:v>
      </x:c>
      <x:c r="AO442" s="246" t="n">
        <x:f>IF($AH442="Direct",$G442,0)</x:f>
        <x:v>0</x:v>
      </x:c>
      <x:c r="AP442" s="176" t="n">
        <x:f>IF($AH442="Direct",1,0)</x:f>
        <x:v>0</x:v>
      </x:c>
      <x:c r="AQ442" s="176" t="n">
        <x:f>IF(AND($AH442="Direct",$F442&gt;0),1,0)</x:f>
        <x:v>0</x:v>
      </x:c>
      <x:c r="AR442" s="176" t="str">
        <x:v>No</x:v>
      </x:c>
    </x:row>
    <x:row r="443">
      <x:c r="A443" s="176" t="str">
        <x:v>Strawberry Sweet Baby Showerinvitation, Berry Sweet Baby Shower Blush Berry, Strawberry Sweet invitation, Editable Printable download BK1</x:v>
      </x:c>
      <x:c r="B443" s="176" t="str">
        <x:v>https://www.etsy.com/listing/4435663982/strawberry-sweet-baby-showerinvitation</x:v>
      </x:c>
      <x:c r="C443" s="176" t="str">
        <x:v>SpaceBeeFunParty</x:v>
      </x:c>
      <x:c r="D443" s="176" t="str">
        <x:v>https://www.etsy.com/shop/SpaceBeeFunParty</x:v>
      </x:c>
      <x:c r="E443" s="244" t="n">
        <x:v>9.72</x:v>
      </x:c>
      <x:c r="F443" s="245" t="n">
        <x:v>31</x:v>
      </x:c>
      <x:c r="G443" s="246" t="n">
        <x:v>301</x:v>
      </x:c>
      <x:c r="H443" s="247" t="n">
        <x:v>0</x:v>
      </x:c>
      <x:c r="I443" s="245" t="n">
        <x:v>59</x:v>
      </x:c>
      <x:c r="J443" s="245" t="n">
        <x:v>2</x:v>
      </x:c>
      <x:c r="K443" s="176" t="str">
        <x:v>6 Mo.</x:v>
      </x:c>
      <x:c r="L443" s="245" t="n">
        <x:v>39</x:v>
      </x:c>
      <x:c r="M443" s="245" t="n">
        <x:v>0</x:v>
      </x:c>
      <x:c r="N443" s="245" t="n">
        <x:v>1101</x:v>
      </x:c>
      <x:c r="O443" s="176" t="str">
        <x:v>Paper &amp; Party Supplies</x:v>
      </x:c>
      <x:c r="P443" s="245" t="n">
        <x:v>8</x:v>
      </x:c>
      <x:c r="Q443" s="245" t="n">
        <x:v>54</x:v>
      </x:c>
      <x:c r="R443" s="248" t="n">
        <x:v>5.36</x:v>
      </x:c>
      <x:c r="S443" s="245" t="n">
        <x:v>4872</x:v>
      </x:c>
      <x:c r="T443" s="176" t="str">
        <x:v>strawberry sweet,baby shower,invitation,berry sweet invite,baby shower invite,blush berry,strawberry  invite,sweet invitation,editable printable,instant download</x:v>
      </x:c>
      <x:c r="U443" s="176" t="str">
        <x:v>strawberry sweet</x:v>
      </x:c>
      <x:c r="V443" s="176" t="str">
        <x:v>baby shower</x:v>
      </x:c>
      <x:c r="W443" s="176" t="str">
        <x:v>invitation</x:v>
      </x:c>
      <x:c r="X443" s="176" t="str">
        <x:v>berry sweet invite</x:v>
      </x:c>
      <x:c r="Y443" s="176" t="str">
        <x:v>baby shower invite</x:v>
      </x:c>
      <x:c r="Z443" s="176" t="str">
        <x:v>blush berry</x:v>
      </x:c>
      <x:c r="AA443" s="176" t="str">
        <x:v>strawberry  invite</x:v>
      </x:c>
      <x:c r="AB443" s="176" t="str">
        <x:v>sweet invitation</x:v>
      </x:c>
      <x:c r="AC443" s="176" t="str">
        <x:v>editable printable</x:v>
      </x:c>
      <x:c r="AD443" s="176" t="str">
        <x:v>instant download</x:v>
      </x:c>
      <x:c r="AE443" s="176" t="str">
        <x:v>--</x:v>
      </x:c>
      <x:c r="AF443" s="176" t="str">
        <x:v>--</x:v>
      </x:c>
      <x:c r="AG443" s="176" t="str">
        <x:v>--</x:v>
      </x:c>
      <x:c r="AH443" s="249" t="str">
        <x:v>Adjacent</x:v>
      </x:c>
      <x:c r="AI443" s="249" t="str">
        <x:v>Single invitation</x:v>
      </x:c>
      <x:c r="AJ443" s="249" t="str">
        <x:v>Digital/printable</x:v>
      </x:c>
      <x:c r="AK443" s="249" t="str">
        <x:v>Baby shower invitation without bundle language</x:v>
      </x:c>
      <x:c r="AL443" s="250" t="n">
        <x:v>6</x:v>
      </x:c>
      <x:c r="AM443" s="244" t="str">
        <x:f>IF($AH443="Direct",$E443,"")</x:f>
      </x:c>
      <x:c r="AN443" s="245" t="n">
        <x:f>IF($AH443="Direct",$F443,0)</x:f>
        <x:v>0</x:v>
      </x:c>
      <x:c r="AO443" s="246" t="n">
        <x:f>IF($AH443="Direct",$G443,0)</x:f>
        <x:v>0</x:v>
      </x:c>
      <x:c r="AP443" s="176" t="n">
        <x:f>IF($AH443="Direct",1,0)</x:f>
        <x:v>0</x:v>
      </x:c>
      <x:c r="AQ443" s="176" t="n">
        <x:f>IF(AND($AH443="Direct",$F443&gt;0),1,0)</x:f>
        <x:v>0</x:v>
      </x:c>
      <x:c r="AR443" s="176" t="str">
        <x:v>No</x:v>
      </x:c>
    </x:row>
    <x:row r="444">
      <x:c r="A444" s="176" t="str">
        <x:v>A Baby is Brewing Baby Shower Website Invitation With RSVP | Coffee Baby Shower Invite | Editable Canva Template | Music Included</x:v>
      </x:c>
      <x:c r="B444" s="176" t="str">
        <x:v>https://www.etsy.com/listing/4472287938/a-baby-is-brewing-shower-website-invite</x:v>
      </x:c>
      <x:c r="C444" s="176" t="str">
        <x:v>RSVPInviteStudio</x:v>
      </x:c>
      <x:c r="D444" s="176" t="str">
        <x:v>https://www.etsy.com/shop/RSVPInviteStudio</x:v>
      </x:c>
      <x:c r="E444" s="244" t="n">
        <x:v>23.15</x:v>
      </x:c>
      <x:c r="F444" s="245" t="n">
        <x:v>13</x:v>
      </x:c>
      <x:c r="G444" s="246" t="n">
        <x:v>301</x:v>
      </x:c>
      <x:c r="H444" s="247" t="n">
        <x:v>-100</x:v>
      </x:c>
      <x:c r="I444" s="245" t="n">
        <x:v>12</x:v>
      </x:c>
      <x:c r="J444" s="245" t="n">
        <x:v>1</x:v>
      </x:c>
      <x:c r="K444" s="176" t="str">
        <x:v>4 Mo.</x:v>
      </x:c>
      <x:c r="L444" s="245" t="n">
        <x:v>24</x:v>
      </x:c>
      <x:c r="M444" s="245" t="n">
        <x:v>0</x:v>
      </x:c>
      <x:c r="N444" s="245" t="n">
        <x:v>612</x:v>
      </x:c>
      <x:c r="O444" s="176" t="str">
        <x:v>Paper &amp; Party Supplies</x:v>
      </x:c>
      <x:c r="P444" s="245" t="n">
        <x:v>4</x:v>
      </x:c>
      <x:c r="Q444" s="245" t="n">
        <x:v>48</x:v>
      </x:c>
      <x:c r="R444" s="248" t="n">
        <x:v>1.96</x:v>
      </x:c>
      <x:c r="S444" s="245" t="n">
        <x:v>268</x:v>
      </x:c>
      <x:c r="T444" s="176" t="str">
        <x:v>baby shower website with links,a baby is brewing baby shower,website invitation with rsvp,baby shower evite,coffee bean baby shower invite,digital baby shower invitation,editable canva template,coffee shop baby shower invite,baby sprinkle invitation,gender neutral baby shower,interactive baby shower invite,canva website invitation,fall baby shower</x:v>
      </x:c>
      <x:c r="U444" s="176" t="str">
        <x:v>baby shower website with links</x:v>
      </x:c>
      <x:c r="V444" s="176" t="str">
        <x:v>a baby is brewing baby shower</x:v>
      </x:c>
      <x:c r="W444" s="176" t="str">
        <x:v>website invitation with rsvp</x:v>
      </x:c>
      <x:c r="X444" s="176" t="str">
        <x:v>baby shower evite</x:v>
      </x:c>
      <x:c r="Y444" s="176" t="str">
        <x:v>coffee bean baby shower invite</x:v>
      </x:c>
      <x:c r="Z444" s="176" t="str">
        <x:v>digital baby shower invitation</x:v>
      </x:c>
      <x:c r="AA444" s="176" t="str">
        <x:v>editable canva template</x:v>
      </x:c>
      <x:c r="AB444" s="176" t="str">
        <x:v>coffee shop baby shower invite</x:v>
      </x:c>
      <x:c r="AC444" s="176" t="str">
        <x:v>baby sprinkle invitation</x:v>
      </x:c>
      <x:c r="AD444" s="176" t="str">
        <x:v>gender neutral baby shower</x:v>
      </x:c>
      <x:c r="AE444" s="176" t="str">
        <x:v>interactive baby shower invite</x:v>
      </x:c>
      <x:c r="AF444" s="176" t="str">
        <x:v>canva website invitation</x:v>
      </x:c>
      <x:c r="AG444" s="176" t="str">
        <x:v>fall baby shower</x:v>
      </x:c>
      <x:c r="AH444" s="249" t="str">
        <x:v>Adjacent</x:v>
      </x:c>
      <x:c r="AI444" s="249" t="str">
        <x:v>Single invitation</x:v>
      </x:c>
      <x:c r="AJ444" s="249" t="str">
        <x:v>Digital/printable</x:v>
      </x:c>
      <x:c r="AK444" s="249" t="str">
        <x:v>Baby shower invitation without bundle language</x:v>
      </x:c>
      <x:c r="AL444" s="250" t="n">
        <x:v>4</x:v>
      </x:c>
      <x:c r="AM444" s="244" t="str">
        <x:f>IF($AH444="Direct",$E444,"")</x:f>
      </x:c>
      <x:c r="AN444" s="245" t="n">
        <x:f>IF($AH444="Direct",$F444,0)</x:f>
        <x:v>0</x:v>
      </x:c>
      <x:c r="AO444" s="246" t="n">
        <x:f>IF($AH444="Direct",$G444,0)</x:f>
        <x:v>0</x:v>
      </x:c>
      <x:c r="AP444" s="176" t="n">
        <x:f>IF($AH444="Direct",1,0)</x:f>
        <x:v>0</x:v>
      </x:c>
      <x:c r="AQ444" s="176" t="n">
        <x:f>IF(AND($AH444="Direct",$F444&gt;0),1,0)</x:f>
        <x:v>0</x:v>
      </x:c>
      <x:c r="AR444" s="176" t="str">
        <x:v>No</x:v>
      </x:c>
    </x:row>
    <x:row r="445">
      <x:c r="A445" s="176" t="str">
        <x:v>Boho Girl Clothesline Baby Shower Invitation Set, Sweet Baby Girl Invitation Template, Girl Baby Shower Invite, Editable Baby Shower LUCY</x:v>
      </x:c>
      <x:c r="B445" s="176" t="str">
        <x:v>https://www.etsy.com/listing/1876377807/boho-girl-clothesline-baby-shower</x:v>
      </x:c>
      <x:c r="C445" s="176" t="str">
        <x:v>UnmeasuredEvent</x:v>
      </x:c>
      <x:c r="D445" s="176" t="str">
        <x:v>https://www.etsy.com/shop/UnmeasuredEvent</x:v>
      </x:c>
      <x:c r="E445" s="244" t="n">
        <x:v>20</x:v>
      </x:c>
      <x:c r="F445" s="245" t="n">
        <x:v>15</x:v>
      </x:c>
      <x:c r="G445" s="246" t="n">
        <x:v>300</x:v>
      </x:c>
      <x:c r="H445" s="247" t="n">
        <x:v>0</x:v>
      </x:c>
      <x:c r="I445" s="245" t="n">
        <x:v>60</x:v>
      </x:c>
      <x:c r="J445" s="245" t="n">
        <x:v>4</x:v>
      </x:c>
      <x:c r="K445" s="176" t="str">
        <x:v>18 Mo.</x:v>
      </x:c>
      <x:c r="L445" s="245" t="n">
        <x:v>48</x:v>
      </x:c>
      <x:c r="M445" s="245" t="n">
        <x:v>0</x:v>
      </x:c>
      <x:c r="N445" s="245" t="n">
        <x:v>1112</x:v>
      </x:c>
      <x:c r="O445" s="176" t="str">
        <x:v>Paper &amp; Party Supplies</x:v>
      </x:c>
      <x:c r="P445" s="245" t="n">
        <x:v>115</x:v>
      </x:c>
      <x:c r="Q445" s="245" t="n">
        <x:v>30</x:v>
      </x:c>
      <x:c r="R445" s="248" t="n">
        <x:v>5.4</x:v>
      </x:c>
      <x:c r="S445" s="245" t="n">
        <x:v>497203</x:v>
      </x:c>
      <x:c r="T445" s="176" t="str">
        <x:v>baby shower invite,instant download,editable template,shower evite,sweet baby girl,baby clothesline,girl clothesline,pink baby shower,girl baby shower,mauve baby shower,dusty pink baby,baby shower suite,baby shower set</x:v>
      </x:c>
      <x:c r="U445" s="176" t="str">
        <x:v>baby shower invite</x:v>
      </x:c>
      <x:c r="V445" s="176" t="str">
        <x:v>instant download</x:v>
      </x:c>
      <x:c r="W445" s="176" t="str">
        <x:v>editable template</x:v>
      </x:c>
      <x:c r="X445" s="176" t="str">
        <x:v>shower evite</x:v>
      </x:c>
      <x:c r="Y445" s="176" t="str">
        <x:v>sweet baby girl</x:v>
      </x:c>
      <x:c r="Z445" s="176" t="str">
        <x:v>baby clothesline</x:v>
      </x:c>
      <x:c r="AA445" s="176" t="str">
        <x:v>girl clothesline</x:v>
      </x:c>
      <x:c r="AB445" s="176" t="str">
        <x:v>pink baby shower</x:v>
      </x:c>
      <x:c r="AC445" s="176" t="str">
        <x:v>girl baby shower</x:v>
      </x:c>
      <x:c r="AD445" s="176" t="str">
        <x:v>mauve baby shower</x:v>
      </x:c>
      <x:c r="AE445" s="176" t="str">
        <x:v>dusty pink baby</x:v>
      </x:c>
      <x:c r="AF445" s="176" t="str">
        <x:v>baby shower suite</x:v>
      </x:c>
      <x:c r="AG445" s="176" t="str">
        <x:v>baby shower set</x:v>
      </x:c>
      <x:c r="AH445" s="249" t="str">
        <x:v>Direct</x:v>
      </x:c>
      <x:c r="AI445" s="249" t="str">
        <x:v>Invitation suite</x:v>
      </x:c>
      <x:c r="AJ445" s="249" t="str">
        <x:v>Digital/printable</x:v>
      </x:c>
      <x:c r="AK445" s="249" t="str">
        <x:v>Title explicitly combines baby shower + invitation + bundle/set/suite</x:v>
      </x:c>
      <x:c r="AL445" s="250" t="n">
        <x:v>18</x:v>
      </x:c>
      <x:c r="AM445" s="244" t="n">
        <x:f>IF($AH445="Direct",$E445,"")</x:f>
        <x:v>20</x:v>
      </x:c>
      <x:c r="AN445" s="245" t="n">
        <x:f>IF($AH445="Direct",$F445,0)</x:f>
        <x:v>15</x:v>
      </x:c>
      <x:c r="AO445" s="246" t="n">
        <x:f>IF($AH445="Direct",$G445,0)</x:f>
        <x:v>300</x:v>
      </x:c>
      <x:c r="AP445" s="176" t="n">
        <x:f>IF($AH445="Direct",1,0)</x:f>
        <x:v>1</x:v>
      </x:c>
      <x:c r="AQ445" s="176" t="n">
        <x:f>IF(AND($AH445="Direct",$F445&gt;0),1,0)</x:f>
        <x:v>1</x:v>
      </x:c>
      <x:c r="AR445" s="176" t="str">
        <x:v>No</x:v>
      </x:c>
    </x:row>
    <x:row r="446">
      <x:c r="A446" s="176" t="str">
        <x:v>Classic Blus Boy Pooh A Little Hunny is on the Way BABY SHOWER Invitation Pooh Tummy Baby Shower Invitation Blue, baby boy Baby Shower</x:v>
      </x:c>
      <x:c r="B446" s="176" t="str">
        <x:v>https://www.etsy.com/listing/4385617000/winnie-the-pooh-a-little-hunny-is-on-the</x:v>
      </x:c>
      <x:c r="C446" s="176" t="str">
        <x:v>Zumzumishop</x:v>
      </x:c>
      <x:c r="D446" s="176" t="str">
        <x:v>https://www.etsy.com/shop/Zumzumishop</x:v>
      </x:c>
      <x:c r="E446" s="244" t="n">
        <x:v>10</x:v>
      </x:c>
      <x:c r="F446" s="245" t="n">
        <x:v>30</x:v>
      </x:c>
      <x:c r="G446" s="246" t="n">
        <x:v>300</x:v>
      </x:c>
      <x:c r="H446" s="247" t="n">
        <x:v>-100</x:v>
      </x:c>
      <x:c r="I446" s="245" t="n">
        <x:v>37</x:v>
      </x:c>
      <x:c r="J446" s="245" t="n">
        <x:v>4</x:v>
      </x:c>
      <x:c r="K446" s="176" t="str">
        <x:v>9 Mo.</x:v>
      </x:c>
      <x:c r="L446" s="245" t="n">
        <x:v>16</x:v>
      </x:c>
      <x:c r="M446" s="245" t="n">
        <x:v>0</x:v>
      </x:c>
      <x:c r="N446" s="245" t="n">
        <x:v>364</x:v>
      </x:c>
      <x:c r="O446" s="176" t="str">
        <x:v>Craft Supplies &amp; Tools</x:v>
      </x:c>
      <x:c r="P446" s="245" t="n">
        <x:v>155</x:v>
      </x:c>
      <x:c r="Q446" s="245" t="n">
        <x:v>0</x:v>
      </x:c>
      <x:c r="R446" s="248" t="n">
        <x:v>10.16</x:v>
      </x:c>
      <x:c r="S446" s="245" t="n">
        <x:v>18526</x:v>
      </x:c>
      <x:c r="T446" s="176" t="str">
        <x:v>printable invitation,editable template,winnie pooh invite,pooh bear invitation,pooh invitation,winnie invitation,pooh party invite,pooh baby shower,winnie baby shower,baby winnie pooh,classic winnie pooh,baby shower party,invitation boy</x:v>
      </x:c>
      <x:c r="U446" s="176" t="str">
        <x:v>printable invitation</x:v>
      </x:c>
      <x:c r="V446" s="176" t="str">
        <x:v>editable template</x:v>
      </x:c>
      <x:c r="W446" s="176" t="str">
        <x:v>winnie pooh invite</x:v>
      </x:c>
      <x:c r="X446" s="176" t="str">
        <x:v>pooh bear invitation</x:v>
      </x:c>
      <x:c r="Y446" s="176" t="str">
        <x:v>pooh invitation</x:v>
      </x:c>
      <x:c r="Z446" s="176" t="str">
        <x:v>winnie invitation</x:v>
      </x:c>
      <x:c r="AA446" s="176" t="str">
        <x:v>pooh party invite</x:v>
      </x:c>
      <x:c r="AB446" s="176" t="str">
        <x:v>pooh baby shower</x:v>
      </x:c>
      <x:c r="AC446" s="176" t="str">
        <x:v>winnie baby shower</x:v>
      </x:c>
      <x:c r="AD446" s="176" t="str">
        <x:v>baby winnie pooh</x:v>
      </x:c>
      <x:c r="AE446" s="176" t="str">
        <x:v>classic winnie pooh</x:v>
      </x:c>
      <x:c r="AF446" s="176" t="str">
        <x:v>baby shower party</x:v>
      </x:c>
      <x:c r="AG446" s="176" t="str">
        <x:v>invitation boy</x:v>
      </x:c>
      <x:c r="AH446" s="249" t="str">
        <x:v>Adjacent</x:v>
      </x:c>
      <x:c r="AI446" s="249" t="str">
        <x:v>Single invitation</x:v>
      </x:c>
      <x:c r="AJ446" s="249" t="str">
        <x:v>Digital/printable</x:v>
      </x:c>
      <x:c r="AK446" s="249" t="str">
        <x:v>Baby shower invitation without bundle language</x:v>
      </x:c>
      <x:c r="AL446" s="250" t="n">
        <x:v>9</x:v>
      </x:c>
      <x:c r="AM446" s="244" t="str">
        <x:f>IF($AH446="Direct",$E446,"")</x:f>
      </x:c>
      <x:c r="AN446" s="245" t="n">
        <x:f>IF($AH446="Direct",$F446,0)</x:f>
        <x:v>0</x:v>
      </x:c>
      <x:c r="AO446" s="246" t="n">
        <x:f>IF($AH446="Direct",$G446,0)</x:f>
        <x:v>0</x:v>
      </x:c>
      <x:c r="AP446" s="176" t="n">
        <x:f>IF($AH446="Direct",1,0)</x:f>
        <x:v>0</x:v>
      </x:c>
      <x:c r="AQ446" s="176" t="n">
        <x:f>IF(AND($AH446="Direct",$F446&gt;0),1,0)</x:f>
        <x:v>0</x:v>
      </x:c>
      <x:c r="AR446" s="176" t="str">
        <x:v>Yes</x:v>
      </x:c>
    </x:row>
    <x:row r="447">
      <x:c r="A447" s="176" t="str">
        <x:v>Locally grown baby shower invitation &amp; PACK farmer&amp;#39;s market shower games favor tags signs welcome sign diaper raffle thank you clothesline</x:v>
      </x:c>
      <x:c r="B447" s="176" t="str">
        <x:v>https://www.etsy.com/listing/4441734650/locally-grown-baby-shower-invitation</x:v>
      </x:c>
      <x:c r="C447" s="176" t="str">
        <x:v>littlebirdieprints</x:v>
      </x:c>
      <x:c r="D447" s="176" t="str">
        <x:v>https://www.etsy.com/shop/littlebirdieprints</x:v>
      </x:c>
      <x:c r="E447" s="244" t="n">
        <x:v>25</x:v>
      </x:c>
      <x:c r="F447" s="245" t="n">
        <x:v>12</x:v>
      </x:c>
      <x:c r="G447" s="246" t="n">
        <x:v>300</x:v>
      </x:c>
      <x:c r="H447" s="247" t="n">
        <x:v>0</x:v>
      </x:c>
      <x:c r="I447" s="245" t="n">
        <x:v>23</x:v>
      </x:c>
      <x:c r="J447" s="245" t="n">
        <x:v>2</x:v>
      </x:c>
      <x:c r="K447" s="176" t="str">
        <x:v>7 Mo.</x:v>
      </x:c>
      <x:c r="L447" s="245" t="n">
        <x:v>12</x:v>
      </x:c>
      <x:c r="M447" s="245" t="n">
        <x:v>0</x:v>
      </x:c>
      <x:c r="N447" s="245" t="n">
        <x:v>378</x:v>
      </x:c>
      <x:c r="O447" s="176" t="str">
        <x:v>Paper &amp; Party Supplies</x:v>
      </x:c>
      <x:c r="P447" s="245" t="n">
        <x:v>192</x:v>
      </x:c>
      <x:c r="Q447" s="245" t="n">
        <x:v>25</x:v>
      </x:c>
      <x:c r="R447" s="248" t="n">
        <x:v>6.08</x:v>
      </x:c>
      <x:c r="S447" s="245" t="n">
        <x:v>133030</x:v>
      </x:c>
      <x:c r="T447" s="176" t="str">
        <x:v>instant download,printable,boy baby shower,clothesline,party favor,cards and gifts,welcome sign,diaper raffle,books and gifts,locally grown,farmer's market,vegetables,little sprout</x:v>
      </x:c>
      <x:c r="U447" s="176" t="str">
        <x:v>instant download</x:v>
      </x:c>
      <x:c r="V447" s="176" t="str">
        <x:v>printable</x:v>
      </x:c>
      <x:c r="W447" s="176" t="str">
        <x:v>boy baby shower</x:v>
      </x:c>
      <x:c r="X447" s="176" t="str">
        <x:v>clothesline</x:v>
      </x:c>
      <x:c r="Y447" s="176" t="str">
        <x:v>party favor</x:v>
      </x:c>
      <x:c r="Z447" s="176" t="str">
        <x:v>cards and gifts</x:v>
      </x:c>
      <x:c r="AA447" s="176" t="str">
        <x:v>welcome sign</x:v>
      </x:c>
      <x:c r="AB447" s="176" t="str">
        <x:v>diaper raffle</x:v>
      </x:c>
      <x:c r="AC447" s="176" t="str">
        <x:v>books and gifts</x:v>
      </x:c>
      <x:c r="AD447" s="176" t="str">
        <x:v>locally grown</x:v>
      </x:c>
      <x:c r="AE447" s="176" t="str">
        <x:v>farmer's market</x:v>
      </x:c>
      <x:c r="AF447" s="176" t="str">
        <x:v>vegetables</x:v>
      </x:c>
      <x:c r="AG447" s="176" t="str">
        <x:v>little sprout</x:v>
      </x:c>
      <x:c r="AH447" s="249" t="str">
        <x:v>Adjacent</x:v>
      </x:c>
      <x:c r="AI447" s="249" t="str">
        <x:v>Single invitation</x:v>
      </x:c>
      <x:c r="AJ447" s="249" t="str">
        <x:v>Digital/printable</x:v>
      </x:c>
      <x:c r="AK447" s="249" t="str">
        <x:v>Baby shower invitation without bundle language</x:v>
      </x:c>
      <x:c r="AL447" s="250" t="n">
        <x:v>7</x:v>
      </x:c>
      <x:c r="AM447" s="244" t="str">
        <x:f>IF($AH447="Direct",$E447,"")</x:f>
      </x:c>
      <x:c r="AN447" s="245" t="n">
        <x:f>IF($AH447="Direct",$F447,0)</x:f>
        <x:v>0</x:v>
      </x:c>
      <x:c r="AO447" s="246" t="n">
        <x:f>IF($AH447="Direct",$G447,0)</x:f>
        <x:v>0</x:v>
      </x:c>
      <x:c r="AP447" s="176" t="n">
        <x:f>IF($AH447="Direct",1,0)</x:f>
        <x:v>0</x:v>
      </x:c>
      <x:c r="AQ447" s="176" t="n">
        <x:f>IF(AND($AH447="Direct",$F447&gt;0),1,0)</x:f>
        <x:v>0</x:v>
      </x:c>
      <x:c r="AR447" s="176" t="str">
        <x:v>No</x:v>
      </x:c>
    </x:row>
    <x:row r="448">
      <x:c r="A448" s="176" t="str">
        <x:v>A Little Peanut Is On The Way Digital Invitation | Baby Shower Website | Editable Canva Template</x:v>
      </x:c>
      <x:c r="B448" s="176" t="str">
        <x:v>https://www.etsy.com/listing/4472469656/a-little-peanut-is-on-the-way-digital</x:v>
      </x:c>
      <x:c r="C448" s="176" t="str">
        <x:v>FloraRoseStudio</x:v>
      </x:c>
      <x:c r="D448" s="176" t="str">
        <x:v>https://www.etsy.com/shop/FloraRoseStudio</x:v>
      </x:c>
      <x:c r="E448" s="244" t="n">
        <x:v>20</x:v>
      </x:c>
      <x:c r="F448" s="245" t="n">
        <x:v>15</x:v>
      </x:c>
      <x:c r="G448" s="246" t="n">
        <x:v>300</x:v>
      </x:c>
      <x:c r="H448" s="247" t="n">
        <x:v>0</x:v>
      </x:c>
      <x:c r="I448" s="245" t="n">
        <x:v>13</x:v>
      </x:c>
      <x:c r="J448" s="245" t="n">
        <x:v>1</x:v>
      </x:c>
      <x:c r="K448" s="176" t="str">
        <x:v>4 Mo.</x:v>
      </x:c>
      <x:c r="L448" s="245" t="n">
        <x:v>15</x:v>
      </x:c>
      <x:c r="M448" s="245" t="n">
        <x:v>0</x:v>
      </x:c>
      <x:c r="N448" s="245" t="n">
        <x:v>487</x:v>
      </x:c>
      <x:c r="O448" s="176" t="str">
        <x:v>Paper &amp; Party Supplies</x:v>
      </x:c>
      <x:c r="P448" s="245" t="n">
        <x:v>32</x:v>
      </x:c>
      <x:c r="Q448" s="245" t="n">
        <x:v>39</x:v>
      </x:c>
      <x:c r="R448" s="248" t="n">
        <x:v>2.67</x:v>
      </x:c>
      <x:c r="S448" s="245" t="n">
        <x:v>1158</x:v>
      </x:c>
      <x:c r="T448" s="176" t="str">
        <x:v>baby shower,little peanut,boy baby shower,gender neutral,baby shower invite,canva template,editable template,editable invitation,evite,digital invitation,digital website</x:v>
      </x:c>
      <x:c r="U448" s="176" t="str">
        <x:v>baby shower</x:v>
      </x:c>
      <x:c r="V448" s="176" t="str">
        <x:v>little peanut</x:v>
      </x:c>
      <x:c r="W448" s="176" t="str">
        <x:v>boy baby shower</x:v>
      </x:c>
      <x:c r="X448" s="176" t="str">
        <x:v>gender neutral</x:v>
      </x:c>
      <x:c r="Y448" s="176" t="str">
        <x:v>baby shower invite</x:v>
      </x:c>
      <x:c r="Z448" s="176" t="str">
        <x:v>canva template</x:v>
      </x:c>
      <x:c r="AA448" s="176" t="str">
        <x:v>editable template</x:v>
      </x:c>
      <x:c r="AB448" s="176" t="str">
        <x:v>editable invitation</x:v>
      </x:c>
      <x:c r="AC448" s="176" t="str">
        <x:v>evite</x:v>
      </x:c>
      <x:c r="AD448" s="176" t="str">
        <x:v>digital invitation</x:v>
      </x:c>
      <x:c r="AE448" s="176" t="str">
        <x:v>digital website</x:v>
      </x:c>
      <x:c r="AF448" s="176" t="str">
        <x:v>--</x:v>
      </x:c>
      <x:c r="AG448" s="176" t="str">
        <x:v>--</x:v>
      </x:c>
      <x:c r="AH448" s="249" t="str">
        <x:v>Adjacent</x:v>
      </x:c>
      <x:c r="AI448" s="249" t="str">
        <x:v>Single invitation</x:v>
      </x:c>
      <x:c r="AJ448" s="249" t="str">
        <x:v>Digital/printable</x:v>
      </x:c>
      <x:c r="AK448" s="249" t="str">
        <x:v>Baby shower invitation without bundle language</x:v>
      </x:c>
      <x:c r="AL448" s="250" t="n">
        <x:v>4</x:v>
      </x:c>
      <x:c r="AM448" s="244" t="str">
        <x:f>IF($AH448="Direct",$E448,"")</x:f>
      </x:c>
      <x:c r="AN448" s="245" t="n">
        <x:f>IF($AH448="Direct",$F448,0)</x:f>
        <x:v>0</x:v>
      </x:c>
      <x:c r="AO448" s="246" t="n">
        <x:f>IF($AH448="Direct",$G448,0)</x:f>
        <x:v>0</x:v>
      </x:c>
      <x:c r="AP448" s="176" t="n">
        <x:f>IF($AH448="Direct",1,0)</x:f>
        <x:v>0</x:v>
      </x:c>
      <x:c r="AQ448" s="176" t="n">
        <x:f>IF(AND($AH448="Direct",$F448&gt;0),1,0)</x:f>
        <x:v>0</x:v>
      </x:c>
      <x:c r="AR448" s="176" t="str">
        <x:v>No</x:v>
      </x:c>
    </x:row>
    <x:row r="449">
      <x:c r="A449" s="176" t="str">
        <x:v>We Can Bearly Wait Baby Shower Bundle, Gender Neutral Teddy Bear Baby Shower Bundle, Minimal Boho Teddy Bear Baby Bundle Invitation Set</x:v>
      </x:c>
      <x:c r="B449" s="176" t="str">
        <x:v>https://www.etsy.com/listing/1864702557/we-can-bearly-wait-baby-shower-bundle</x:v>
      </x:c>
      <x:c r="C449" s="176" t="str">
        <x:v>AestheticGirlyy</x:v>
      </x:c>
      <x:c r="D449" s="176" t="str">
        <x:v>https://www.etsy.com/shop/AestheticGirlyy</x:v>
      </x:c>
      <x:c r="E449" s="244" t="n">
        <x:v>24.99</x:v>
      </x:c>
      <x:c r="F449" s="245" t="n">
        <x:v>12</x:v>
      </x:c>
      <x:c r="G449" s="246" t="n">
        <x:v>300</x:v>
      </x:c>
      <x:c r="H449" s="247" t="n">
        <x:v>0</x:v>
      </x:c>
      <x:c r="I449" s="245" t="n">
        <x:v>600</x:v>
      </x:c>
      <x:c r="J449" s="245" t="n">
        <x:v>51</x:v>
      </x:c>
      <x:c r="K449" s="176" t="str">
        <x:v>18 Mo.</x:v>
      </x:c>
      <x:c r="L449" s="245" t="n">
        <x:v>1108</x:v>
      </x:c>
      <x:c r="M449" s="245" t="n">
        <x:v>3</x:v>
      </x:c>
      <x:c r="N449" s="245" t="n">
        <x:v>39143</x:v>
      </x:c>
      <x:c r="O449" s="176" t="str">
        <x:v>Paper &amp; Party Supplies</x:v>
      </x:c>
      <x:c r="P449" s="245" t="n">
        <x:v>35</x:v>
      </x:c>
      <x:c r="Q449" s="245" t="n">
        <x:v>100</x:v>
      </x:c>
      <x:c r="R449" s="248" t="n">
        <x:v>1.53</x:v>
      </x:c>
      <x:c r="S449" s="245" t="n">
        <x:v>73047</x:v>
      </x:c>
      <x:c r="T449" s="176" t="str">
        <x:v>digital invite,minimalist shower,boy baby shower,baby shower bundle,bearly wait,teddy bear bundle,bear baby shower,teddy baby shower,we can bearly wait,gender neutral,bearly wait bundle,minimal baby shower,baby shower games</x:v>
      </x:c>
      <x:c r="U449" s="176" t="str">
        <x:v>digital invite</x:v>
      </x:c>
      <x:c r="V449" s="176" t="str">
        <x:v>minimalist shower</x:v>
      </x:c>
      <x:c r="W449" s="176" t="str">
        <x:v>boy baby shower</x:v>
      </x:c>
      <x:c r="X449" s="176" t="str">
        <x:v>baby shower bundle</x:v>
      </x:c>
      <x:c r="Y449" s="176" t="str">
        <x:v>bearly wait</x:v>
      </x:c>
      <x:c r="Z449" s="176" t="str">
        <x:v>teddy bear bundle</x:v>
      </x:c>
      <x:c r="AA449" s="176" t="str">
        <x:v>bear baby shower</x:v>
      </x:c>
      <x:c r="AB449" s="176" t="str">
        <x:v>teddy baby shower</x:v>
      </x:c>
      <x:c r="AC449" s="176" t="str">
        <x:v>we can bearly wait</x:v>
      </x:c>
      <x:c r="AD449" s="176" t="str">
        <x:v>gender neutral</x:v>
      </x:c>
      <x:c r="AE449" s="176" t="str">
        <x:v>bearly wait bundle</x:v>
      </x:c>
      <x:c r="AF449" s="176" t="str">
        <x:v>minimal baby shower</x:v>
      </x:c>
      <x:c r="AG449" s="176" t="str">
        <x:v>baby shower games</x:v>
      </x:c>
      <x:c r="AH449" s="249" t="str">
        <x:v>Direct</x:v>
      </x:c>
      <x:c r="AI449" s="249" t="str">
        <x:v>Invitation suite</x:v>
      </x:c>
      <x:c r="AJ449" s="249" t="str">
        <x:v>Digital/printable</x:v>
      </x:c>
      <x:c r="AK449" s="249" t="str">
        <x:v>Title explicitly combines baby shower + invitation + bundle/set/suite</x:v>
      </x:c>
      <x:c r="AL449" s="250" t="n">
        <x:v>18</x:v>
      </x:c>
      <x:c r="AM449" s="244" t="n">
        <x:f>IF($AH449="Direct",$E449,"")</x:f>
        <x:v>24.99</x:v>
      </x:c>
      <x:c r="AN449" s="245" t="n">
        <x:f>IF($AH449="Direct",$F449,0)</x:f>
        <x:v>12</x:v>
      </x:c>
      <x:c r="AO449" s="246" t="n">
        <x:f>IF($AH449="Direct",$G449,0)</x:f>
        <x:v>300</x:v>
      </x:c>
      <x:c r="AP449" s="176" t="n">
        <x:f>IF($AH449="Direct",1,0)</x:f>
        <x:v>1</x:v>
      </x:c>
      <x:c r="AQ449" s="176" t="n">
        <x:f>IF(AND($AH449="Direct",$F449&gt;0),1,0)</x:f>
        <x:v>1</x:v>
      </x:c>
      <x:c r="AR449" s="176" t="str">
        <x:v>No</x:v>
      </x:c>
    </x:row>
    <x:row r="450">
      <x:c r="A450" s="176" t="str">
        <x:v>Double Double Toil and Trouble Baby Shower Bundle, Twin Baby Shower Halloween Theme, Fall Invite, Witch Cauldron Editable Template</x:v>
      </x:c>
      <x:c r="B450" s="176" t="str">
        <x:v>https://www.etsy.com/listing/4344593945/double-double-toil-and-trouble-baby</x:v>
      </x:c>
      <x:c r="C450" s="176" t="str">
        <x:v>BeeAndBeanStudio</x:v>
      </x:c>
      <x:c r="D450" s="176" t="str">
        <x:v>https://www.etsy.com/shop/BeeAndBeanStudio</x:v>
      </x:c>
      <x:c r="E450" s="244" t="n">
        <x:v>24.99</x:v>
      </x:c>
      <x:c r="F450" s="245" t="n">
        <x:v>12</x:v>
      </x:c>
      <x:c r="G450" s="246" t="n">
        <x:v>300</x:v>
      </x:c>
      <x:c r="H450" s="247" t="n">
        <x:v>0</x:v>
      </x:c>
      <x:c r="I450" s="245" t="n">
        <x:v>24</x:v>
      </x:c>
      <x:c r="J450" s="245" t="n">
        <x:v>2</x:v>
      </x:c>
      <x:c r="K450" s="176" t="str">
        <x:v>13 Mo.</x:v>
      </x:c>
      <x:c r="L450" s="245" t="n">
        <x:v>5</x:v>
      </x:c>
      <x:c r="M450" s="245" t="n">
        <x:v>0</x:v>
      </x:c>
      <x:c r="N450" s="245" t="n">
        <x:v>169</x:v>
      </x:c>
      <x:c r="O450" s="176" t="str">
        <x:v>Paper &amp; Party Supplies</x:v>
      </x:c>
      <x:c r="P450" s="245" t="n">
        <x:v>35</x:v>
      </x:c>
      <x:c r="Q450" s="245" t="n">
        <x:v>0</x:v>
      </x:c>
      <x:c r="R450" s="248" t="n">
        <x:v>14.2</x:v>
      </x:c>
      <x:c r="S450" s="245" t="n">
        <x:v>841</x:v>
      </x:c>
      <x:c r="T450" s="176" t="str">
        <x:v>twin baby shower,double trouble,halloween invite,fall invitation,baby is brewing,spooky baby shower,witch cauldron,little monster,gender neutral,little pumpkin,instant download,bundle template,editable digital</x:v>
      </x:c>
      <x:c r="U450" s="176" t="str">
        <x:v>twin baby shower</x:v>
      </x:c>
      <x:c r="V450" s="176" t="str">
        <x:v>double trouble</x:v>
      </x:c>
      <x:c r="W450" s="176" t="str">
        <x:v>halloween invite</x:v>
      </x:c>
      <x:c r="X450" s="176" t="str">
        <x:v>fall invitation</x:v>
      </x:c>
      <x:c r="Y450" s="176" t="str">
        <x:v>baby is brewing</x:v>
      </x:c>
      <x:c r="Z450" s="176" t="str">
        <x:v>spooky baby shower</x:v>
      </x:c>
      <x:c r="AA450" s="176" t="str">
        <x:v>witch cauldron</x:v>
      </x:c>
      <x:c r="AB450" s="176" t="str">
        <x:v>little monster</x:v>
      </x:c>
      <x:c r="AC450" s="176" t="str">
        <x:v>gender neutral</x:v>
      </x:c>
      <x:c r="AD450" s="176" t="str">
        <x:v>little pumpkin</x:v>
      </x:c>
      <x:c r="AE450" s="176" t="str">
        <x:v>instant download</x:v>
      </x:c>
      <x:c r="AF450" s="176" t="str">
        <x:v>bundle template</x:v>
      </x:c>
      <x:c r="AG450" s="176" t="str">
        <x:v>editable digital</x:v>
      </x:c>
      <x:c r="AH450" s="249" t="str">
        <x:v>Direct</x:v>
      </x:c>
      <x:c r="AI450" s="249" t="str">
        <x:v>Invitation suite</x:v>
      </x:c>
      <x:c r="AJ450" s="249" t="str">
        <x:v>Digital/printable</x:v>
      </x:c>
      <x:c r="AK450" s="249" t="str">
        <x:v>Title explicitly combines baby shower + invitation + bundle/set/suite</x:v>
      </x:c>
      <x:c r="AL450" s="250" t="n">
        <x:v>13</x:v>
      </x:c>
      <x:c r="AM450" s="244" t="n">
        <x:f>IF($AH450="Direct",$E450,"")</x:f>
        <x:v>24.99</x:v>
      </x:c>
      <x:c r="AN450" s="245" t="n">
        <x:f>IF($AH450="Direct",$F450,0)</x:f>
        <x:v>12</x:v>
      </x:c>
      <x:c r="AO450" s="246" t="n">
        <x:f>IF($AH450="Direct",$G450,0)</x:f>
        <x:v>300</x:v>
      </x:c>
      <x:c r="AP450" s="176" t="n">
        <x:f>IF($AH450="Direct",1,0)</x:f>
        <x:v>1</x:v>
      </x:c>
      <x:c r="AQ450" s="176" t="n">
        <x:f>IF(AND($AH450="Direct",$F450&gt;0),1,0)</x:f>
        <x:v>1</x:v>
      </x:c>
      <x:c r="AR450" s="176" t="str">
        <x:v>No</x:v>
      </x:c>
    </x:row>
    <x:row r="451">
      <x:c r="A451" s="176" t="str">
        <x:v>Woodland Animal Centerpiece Set: Baby Shower Decorations</x:v>
      </x:c>
      <x:c r="B451" s="176" t="str">
        <x:v>https://www.etsy.com/listing/1154331198/woodland-animal-centerpiece-set-baby</x:v>
      </x:c>
      <x:c r="C451" s="176" t="str">
        <x:v>PerfectPartyProject</x:v>
      </x:c>
      <x:c r="D451" s="176" t="str">
        <x:v>https://www.etsy.com/shop/PerfectPartyProject</x:v>
      </x:c>
      <x:c r="E451" s="244" t="n">
        <x:v>19.97</x:v>
      </x:c>
      <x:c r="F451" s="245" t="n">
        <x:v>15</x:v>
      </x:c>
      <x:c r="G451" s="246" t="n">
        <x:v>300</x:v>
      </x:c>
      <x:c r="H451" s="247" t="n">
        <x:v>100</x:v>
      </x:c>
      <x:c r="I451" s="245" t="n">
        <x:v>735</x:v>
      </x:c>
      <x:c r="J451" s="245" t="n">
        <x:v>154</x:v>
      </x:c>
      <x:c r="K451" s="176" t="str">
        <x:v>54 Mo.</x:v>
      </x:c>
      <x:c r="L451" s="245" t="n">
        <x:v>506</x:v>
      </x:c>
      <x:c r="M451" s="245" t="n">
        <x:v>3</x:v>
      </x:c>
      <x:c r="N451" s="245" t="n">
        <x:v>0</x:v>
      </x:c>
      <x:c r="O451" s="176" t="str">
        <x:v>Paper &amp; Party Supplies</x:v>
      </x:c>
      <x:c r="P451" s="245" t="n">
        <x:v>114</x:v>
      </x:c>
      <x:c r="Q451" s="245" t="n">
        <x:v>0</x:v>
      </x:c>
      <x:c r="R451" s="248" t="n">
        <x:v>0</x:v>
      </x:c>
      <x:c r="S451" s="245" t="n">
        <x:v>13766</x:v>
      </x:c>
      <x:c r="T451" s="176" t="str">
        <x:v>woodland invitations,mason jar decoration,animals centerpieces,diaper cake girl,diaper cake animals,woodland theme,baby decorations,centerpiece animals,animals on sticks,baby shower boy,baby shower girl,baby shower,woodland decorations</x:v>
      </x:c>
      <x:c r="U451" s="176" t="str">
        <x:v>woodland invitations</x:v>
      </x:c>
      <x:c r="V451" s="176" t="str">
        <x:v>mason jar decoration</x:v>
      </x:c>
      <x:c r="W451" s="176" t="str">
        <x:v>animals centerpieces</x:v>
      </x:c>
      <x:c r="X451" s="176" t="str">
        <x:v>diaper cake girl</x:v>
      </x:c>
      <x:c r="Y451" s="176" t="str">
        <x:v>diaper cake animals</x:v>
      </x:c>
      <x:c r="Z451" s="176" t="str">
        <x:v>woodland theme</x:v>
      </x:c>
      <x:c r="AA451" s="176" t="str">
        <x:v>baby decorations</x:v>
      </x:c>
      <x:c r="AB451" s="176" t="str">
        <x:v>centerpiece animals</x:v>
      </x:c>
      <x:c r="AC451" s="176" t="str">
        <x:v>animals on sticks</x:v>
      </x:c>
      <x:c r="AD451" s="176" t="str">
        <x:v>baby shower boy</x:v>
      </x:c>
      <x:c r="AE451" s="176" t="str">
        <x:v>baby shower girl</x:v>
      </x:c>
      <x:c r="AF451" s="176" t="str">
        <x:v>baby shower</x:v>
      </x:c>
      <x:c r="AG451" s="176" t="str">
        <x:v>woodland decorations</x:v>
      </x:c>
      <x:c r="AH451" s="249" t="str">
        <x:v>Adjacent</x:v>
      </x:c>
      <x:c r="AI451" s="249" t="str">
        <x:v>Games/decor bundle</x:v>
      </x:c>
      <x:c r="AJ451" s="249" t="str">
        <x:v>Unclear format</x:v>
      </x:c>
      <x:c r="AK451" s="249" t="str">
        <x:v>Baby shower bundle without invitation language</x:v>
      </x:c>
      <x:c r="AL451" s="250" t="n">
        <x:v>54</x:v>
      </x:c>
      <x:c r="AM451" s="244" t="str">
        <x:f>IF($AH451="Direct",$E451,"")</x:f>
      </x:c>
      <x:c r="AN451" s="245" t="n">
        <x:f>IF($AH451="Direct",$F451,0)</x:f>
        <x:v>0</x:v>
      </x:c>
      <x:c r="AO451" s="246" t="n">
        <x:f>IF($AH451="Direct",$G451,0)</x:f>
        <x:v>0</x:v>
      </x:c>
      <x:c r="AP451" s="176" t="n">
        <x:f>IF($AH451="Direct",1,0)</x:f>
        <x:v>0</x:v>
      </x:c>
      <x:c r="AQ451" s="176" t="n">
        <x:f>IF(AND($AH451="Direct",$F451&gt;0),1,0)</x:f>
        <x:v>0</x:v>
      </x:c>
      <x:c r="AR451" s="176" t="str">
        <x:v>No</x:v>
      </x:c>
    </x:row>
    <x:row r="452">
      <x:c r="A452" s="176" t="str">
        <x:v>Girl Baby Shower Invitation Template, Hot Air Balloon Baby Shower Invite, Editable Blush Floral Digital Download</x:v>
      </x:c>
      <x:c r="B452" s="176" t="str">
        <x:v>https://www.etsy.com/listing/4520745274/girl-baby-shower-invitation-template-hot</x:v>
      </x:c>
      <x:c r="C452" s="176" t="str">
        <x:v>BloomifyStudioPNG</x:v>
      </x:c>
      <x:c r="D452" s="176" t="str">
        <x:v>https://www.etsy.com/shop/BloomifyStudioPNG</x:v>
      </x:c>
      <x:c r="E452" s="244" t="n">
        <x:v>4.99</x:v>
      </x:c>
      <x:c r="F452" s="245" t="n">
        <x:v>60</x:v>
      </x:c>
      <x:c r="G452" s="246" t="n">
        <x:v>299</x:v>
      </x:c>
      <x:c r="H452" s="247" t="n">
        <x:v>0</x:v>
      </x:c>
      <x:c r="I452" s="245" t="n">
        <x:v>50</x:v>
      </x:c>
      <x:c r="J452" s="245" t="n">
        <x:v>2</x:v>
      </x:c>
      <x:c r="K452" s="176" t="str">
        <x:v>2 Mo.</x:v>
      </x:c>
      <x:c r="L452" s="245" t="n">
        <x:v>1</x:v>
      </x:c>
      <x:c r="M452" s="245" t="n">
        <x:v>1</x:v>
      </x:c>
      <x:c r="N452" s="245" t="n">
        <x:v>158</x:v>
      </x:c>
      <x:c r="O452" s="176" t="str">
        <x:v>Paper &amp; Party Supplies</x:v>
      </x:c>
      <x:c r="P452" s="245" t="n">
        <x:v>6</x:v>
      </x:c>
      <x:c r="Q452" s="245" t="n">
        <x:v>33</x:v>
      </x:c>
      <x:c r="R452" s="248" t="n">
        <x:v>31.65</x:v>
      </x:c>
      <x:c r="S452" s="245" t="n">
        <x:v>1438</x:v>
      </x:c>
      <x:c r="T452" s="176" t="str">
        <x:v>girl baby shower,baby shower,hot air balloon,floral shower,blush invite,pink baby invite,baby girl invite,shower invite,editable invite,canva invite,digital invite,babylist invite,floral invite</x:v>
      </x:c>
      <x:c r="U452" s="176" t="str">
        <x:v>girl baby shower</x:v>
      </x:c>
      <x:c r="V452" s="176" t="str">
        <x:v>baby shower</x:v>
      </x:c>
      <x:c r="W452" s="176" t="str">
        <x:v>hot air balloon</x:v>
      </x:c>
      <x:c r="X452" s="176" t="str">
        <x:v>floral shower</x:v>
      </x:c>
      <x:c r="Y452" s="176" t="str">
        <x:v>blush invite</x:v>
      </x:c>
      <x:c r="Z452" s="176" t="str">
        <x:v>pink baby invite</x:v>
      </x:c>
      <x:c r="AA452" s="176" t="str">
        <x:v>baby girl invite</x:v>
      </x:c>
      <x:c r="AB452" s="176" t="str">
        <x:v>shower invite</x:v>
      </x:c>
      <x:c r="AC452" s="176" t="str">
        <x:v>editable invite</x:v>
      </x:c>
      <x:c r="AD452" s="176" t="str">
        <x:v>canva invite</x:v>
      </x:c>
      <x:c r="AE452" s="176" t="str">
        <x:v>digital invite</x:v>
      </x:c>
      <x:c r="AF452" s="176" t="str">
        <x:v>babylist invite</x:v>
      </x:c>
      <x:c r="AG452" s="176" t="str">
        <x:v>floral invite</x:v>
      </x:c>
      <x:c r="AH452" s="249" t="str">
        <x:v>Adjacent</x:v>
      </x:c>
      <x:c r="AI452" s="249" t="str">
        <x:v>Single invitation</x:v>
      </x:c>
      <x:c r="AJ452" s="249" t="str">
        <x:v>Digital/printable</x:v>
      </x:c>
      <x:c r="AK452" s="249" t="str">
        <x:v>Baby shower invitation without bundle language</x:v>
      </x:c>
      <x:c r="AL452" s="250" t="n">
        <x:v>2</x:v>
      </x:c>
      <x:c r="AM452" s="244" t="str">
        <x:f>IF($AH452="Direct",$E452,"")</x:f>
      </x:c>
      <x:c r="AN452" s="245" t="n">
        <x:f>IF($AH452="Direct",$F452,0)</x:f>
        <x:v>0</x:v>
      </x:c>
      <x:c r="AO452" s="246" t="n">
        <x:f>IF($AH452="Direct",$G452,0)</x:f>
        <x:v>0</x:v>
      </x:c>
      <x:c r="AP452" s="176" t="n">
        <x:f>IF($AH452="Direct",1,0)</x:f>
        <x:v>0</x:v>
      </x:c>
      <x:c r="AQ452" s="176" t="n">
        <x:f>IF(AND($AH452="Direct",$F452&gt;0),1,0)</x:f>
        <x:v>0</x:v>
      </x:c>
      <x:c r="AR452" s="176" t="str">
        <x:v>No</x:v>
      </x:c>
    </x:row>
    <x:row r="453">
      <x:c r="A453" s="176" t="str">
        <x:v>Pink Silly Goose Baby Shower Website Template with RSVP, Gingham Floral Invite, Editable E-Invite</x:v>
      </x:c>
      <x:c r="B453" s="176" t="str">
        <x:v>https://www.etsy.com/listing/4495773216/pink-silly-goose-baby-shower-website</x:v>
      </x:c>
      <x:c r="C453" s="176" t="str">
        <x:v>RummyPrints</x:v>
      </x:c>
      <x:c r="D453" s="176" t="str">
        <x:v>https://www.etsy.com/shop/RummyPrints</x:v>
      </x:c>
      <x:c r="E453" s="244" t="n">
        <x:v>23</x:v>
      </x:c>
      <x:c r="F453" s="245" t="n">
        <x:v>13</x:v>
      </x:c>
      <x:c r="G453" s="246" t="n">
        <x:v>299</x:v>
      </x:c>
      <x:c r="H453" s="247" t="n">
        <x:v>0</x:v>
      </x:c>
      <x:c r="I453" s="245" t="n">
        <x:v>4</x:v>
      </x:c>
      <x:c r="J453" s="245" t="n">
        <x:v>1</x:v>
      </x:c>
      <x:c r="K453" s="176" t="str">
        <x:v>3 Mo.</x:v>
      </x:c>
      <x:c r="L453" s="245" t="n">
        <x:v>17</x:v>
      </x:c>
      <x:c r="M453" s="245" t="n">
        <x:v>0</x:v>
      </x:c>
      <x:c r="N453" s="245" t="n">
        <x:v>424</x:v>
      </x:c>
      <x:c r="O453" s="176" t="str">
        <x:v>Paper &amp; Party Supplies</x:v>
      </x:c>
      <x:c r="P453" s="245" t="n">
        <x:v>10</x:v>
      </x:c>
      <x:c r="Q453" s="245" t="n">
        <x:v>45</x:v>
      </x:c>
      <x:c r="R453" s="248" t="n">
        <x:v>0.94</x:v>
      </x:c>
      <x:c r="S453" s="245" t="n">
        <x:v>131</x:v>
      </x:c>
      <x:c r="T453" s="176" t="str">
        <x:v>baby shower bundle,baby shower girl,canva template,digital invitation,website template,spring baby shower,baby shower rsvp,baby shower website,animated invitation,summer baby shower,coquette baby shower,silly goose baby,gingham baby shower</x:v>
      </x:c>
      <x:c r="U453" s="176" t="str">
        <x:v>baby shower bundle</x:v>
      </x:c>
      <x:c r="V453" s="176" t="str">
        <x:v>baby shower girl</x:v>
      </x:c>
      <x:c r="W453" s="176" t="str">
        <x:v>canva template</x:v>
      </x:c>
      <x:c r="X453" s="176" t="str">
        <x:v>digital invitation</x:v>
      </x:c>
      <x:c r="Y453" s="176" t="str">
        <x:v>website template</x:v>
      </x:c>
      <x:c r="Z453" s="176" t="str">
        <x:v>spring baby shower</x:v>
      </x:c>
      <x:c r="AA453" s="176" t="str">
        <x:v>baby shower rsvp</x:v>
      </x:c>
      <x:c r="AB453" s="176" t="str">
        <x:v>baby shower website</x:v>
      </x:c>
      <x:c r="AC453" s="176" t="str">
        <x:v>animated invitation</x:v>
      </x:c>
      <x:c r="AD453" s="176" t="str">
        <x:v>summer baby shower</x:v>
      </x:c>
      <x:c r="AE453" s="176" t="str">
        <x:v>coquette baby shower</x:v>
      </x:c>
      <x:c r="AF453" s="176" t="str">
        <x:v>silly goose baby</x:v>
      </x:c>
      <x:c r="AG453" s="176" t="str">
        <x:v>gingham baby shower</x:v>
      </x:c>
      <x:c r="AH453" s="249" t="str">
        <x:v>Adjacent</x:v>
      </x:c>
      <x:c r="AI453" s="249" t="str">
        <x:v>Single invitation</x:v>
      </x:c>
      <x:c r="AJ453" s="249" t="str">
        <x:v>Digital/printable</x:v>
      </x:c>
      <x:c r="AK453" s="249" t="str">
        <x:v>Baby shower invitation without bundle language</x:v>
      </x:c>
      <x:c r="AL453" s="250" t="n">
        <x:v>3</x:v>
      </x:c>
      <x:c r="AM453" s="244" t="str">
        <x:f>IF($AH453="Direct",$E453,"")</x:f>
      </x:c>
      <x:c r="AN453" s="245" t="n">
        <x:f>IF($AH453="Direct",$F453,0)</x:f>
        <x:v>0</x:v>
      </x:c>
      <x:c r="AO453" s="246" t="n">
        <x:f>IF($AH453="Direct",$G453,0)</x:f>
        <x:v>0</x:v>
      </x:c>
      <x:c r="AP453" s="176" t="n">
        <x:f>IF($AH453="Direct",1,0)</x:f>
        <x:v>0</x:v>
      </x:c>
      <x:c r="AQ453" s="176" t="n">
        <x:f>IF(AND($AH453="Direct",$F453&gt;0),1,0)</x:f>
        <x:v>0</x:v>
      </x:c>
      <x:c r="AR453" s="176" t="str">
        <x:v>No</x:v>
      </x:c>
    </x:row>
    <x:row r="454">
      <x:c r="A454" s="176" t="str">
        <x:v>Cielito Lindo Pink Baby Shower Website Template with RSVP, Editable Canva E- Invite</x:v>
      </x:c>
      <x:c r="B454" s="176" t="str">
        <x:v>https://www.etsy.com/listing/4500648571/cielito-lindo-pink-baby-shower-website</x:v>
      </x:c>
      <x:c r="C454" s="176" t="str">
        <x:v>RummyPrints</x:v>
      </x:c>
      <x:c r="D454" s="176" t="str">
        <x:v>https://www.etsy.com/shop/RummyPrints</x:v>
      </x:c>
      <x:c r="E454" s="244" t="n">
        <x:v>23</x:v>
      </x:c>
      <x:c r="F454" s="245" t="n">
        <x:v>13</x:v>
      </x:c>
      <x:c r="G454" s="246" t="n">
        <x:v>299</x:v>
      </x:c>
      <x:c r="H454" s="247" t="n">
        <x:v>0</x:v>
      </x:c>
      <x:c r="I454" s="245" t="n">
        <x:v>4</x:v>
      </x:c>
      <x:c r="J454" s="245" t="n">
        <x:v>1</x:v>
      </x:c>
      <x:c r="K454" s="176" t="str">
        <x:v>2 Mo.</x:v>
      </x:c>
      <x:c r="L454" s="245" t="n">
        <x:v>22</x:v>
      </x:c>
      <x:c r="M454" s="245" t="n">
        <x:v>1</x:v>
      </x:c>
      <x:c r="N454" s="245" t="n">
        <x:v>660</x:v>
      </x:c>
      <x:c r="O454" s="176" t="str">
        <x:v>Paper &amp; Party Supplies</x:v>
      </x:c>
      <x:c r="P454" s="245" t="n">
        <x:v>10</x:v>
      </x:c>
      <x:c r="Q454" s="245" t="n">
        <x:v>72</x:v>
      </x:c>
      <x:c r="R454" s="248" t="n">
        <x:v>0.61</x:v>
      </x:c>
      <x:c r="S454" s="245" t="n">
        <x:v>131</x:v>
      </x:c>
      <x:c r="T454" s="176" t="str">
        <x:v>digital invitation,website template,baby shower rsvp,baby shower website,animated invitation,coquette baby shower,mexican baby shower,papel picado shower,cielito lindo party,fiesta baby shower,spanish baby shower,girl baby shower,pink cielito lindo</x:v>
      </x:c>
      <x:c r="U454" s="176" t="str">
        <x:v>digital invitation</x:v>
      </x:c>
      <x:c r="V454" s="176" t="str">
        <x:v>website template</x:v>
      </x:c>
      <x:c r="W454" s="176" t="str">
        <x:v>baby shower rsvp</x:v>
      </x:c>
      <x:c r="X454" s="176" t="str">
        <x:v>baby shower website</x:v>
      </x:c>
      <x:c r="Y454" s="176" t="str">
        <x:v>animated invitation</x:v>
      </x:c>
      <x:c r="Z454" s="176" t="str">
        <x:v>coquette baby shower</x:v>
      </x:c>
      <x:c r="AA454" s="176" t="str">
        <x:v>mexican baby shower</x:v>
      </x:c>
      <x:c r="AB454" s="176" t="str">
        <x:v>papel picado shower</x:v>
      </x:c>
      <x:c r="AC454" s="176" t="str">
        <x:v>cielito lindo party</x:v>
      </x:c>
      <x:c r="AD454" s="176" t="str">
        <x:v>fiesta baby shower</x:v>
      </x:c>
      <x:c r="AE454" s="176" t="str">
        <x:v>spanish baby shower</x:v>
      </x:c>
      <x:c r="AF454" s="176" t="str">
        <x:v>girl baby shower</x:v>
      </x:c>
      <x:c r="AG454" s="176" t="str">
        <x:v>pink cielito lindo</x:v>
      </x:c>
      <x:c r="AH454" s="249" t="str">
        <x:v>Adjacent</x:v>
      </x:c>
      <x:c r="AI454" s="249" t="str">
        <x:v>Single invitation</x:v>
      </x:c>
      <x:c r="AJ454" s="249" t="str">
        <x:v>Digital/printable</x:v>
      </x:c>
      <x:c r="AK454" s="249" t="str">
        <x:v>Baby shower invitation without bundle language</x:v>
      </x:c>
      <x:c r="AL454" s="250" t="n">
        <x:v>2</x:v>
      </x:c>
      <x:c r="AM454" s="244" t="str">
        <x:f>IF($AH454="Direct",$E454,"")</x:f>
      </x:c>
      <x:c r="AN454" s="245" t="n">
        <x:f>IF($AH454="Direct",$F454,0)</x:f>
        <x:v>0</x:v>
      </x:c>
      <x:c r="AO454" s="246" t="n">
        <x:f>IF($AH454="Direct",$G454,0)</x:f>
        <x:v>0</x:v>
      </x:c>
      <x:c r="AP454" s="176" t="n">
        <x:f>IF($AH454="Direct",1,0)</x:f>
        <x:v>0</x:v>
      </x:c>
      <x:c r="AQ454" s="176" t="n">
        <x:f>IF(AND($AH454="Direct",$F454&gt;0),1,0)</x:f>
        <x:v>0</x:v>
      </x:c>
      <x:c r="AR454" s="176" t="str">
        <x:v>No</x:v>
      </x:c>
    </x:row>
    <x:row r="455">
      <x:c r="A455" s="176" t="str">
        <x:v>Vintage Baby Shower Website Template: Editable Rocking Horse Canva Invitation (Digital Download)</x:v>
      </x:c>
      <x:c r="B455" s="176" t="str">
        <x:v>https://www.etsy.com/listing/4520465107/vintage-baby-shower-website-template</x:v>
      </x:c>
      <x:c r="C455" s="176" t="str">
        <x:v>MemoirsyDesign</x:v>
      </x:c>
      <x:c r="D455" s="176" t="str">
        <x:v>https://www.etsy.com/shop/MemoirsyDesign</x:v>
      </x:c>
      <x:c r="E455" s="244" t="n">
        <x:v>24.9</x:v>
      </x:c>
      <x:c r="F455" s="245" t="n">
        <x:v>12</x:v>
      </x:c>
      <x:c r="G455" s="246" t="n">
        <x:v>299</x:v>
      </x:c>
      <x:c r="H455" s="247" t="n">
        <x:v>0</x:v>
      </x:c>
      <x:c r="I455" s="245" t="n">
        <x:v>10</x:v>
      </x:c>
      <x:c r="J455" s="245" t="n">
        <x:v>1</x:v>
      </x:c>
      <x:c r="K455" s="176" t="str">
        <x:v>2 Mo.</x:v>
      </x:c>
      <x:c r="L455" s="245" t="n">
        <x:v>32</x:v>
      </x:c>
      <x:c r="M455" s="245" t="n">
        <x:v>1</x:v>
      </x:c>
      <x:c r="N455" s="245" t="n">
        <x:v>540</x:v>
      </x:c>
      <x:c r="O455" s="176" t="str">
        <x:v>Paper &amp; Party Supplies</x:v>
      </x:c>
      <x:c r="P455" s="245" t="n">
        <x:v>34</x:v>
      </x:c>
      <x:c r="Q455" s="245" t="n">
        <x:v>57</x:v>
      </x:c>
      <x:c r="R455" s="248" t="n">
        <x:v>1.85</x:v>
      </x:c>
      <x:c r="S455" s="245" t="n">
        <x:v>3896</x:v>
      </x:c>
      <x:c r="T455" s="176" t="str">
        <x:v>baby shower website,canva website,website template,baby shower invite,digital invitation,instant download,rsvp trackable site,interactive invite,website invitation,rocking horse,vintage baby shower,classic boy website,bow baby shower</x:v>
      </x:c>
      <x:c r="U455" s="176" t="str">
        <x:v>baby shower website</x:v>
      </x:c>
      <x:c r="V455" s="176" t="str">
        <x:v>canva website</x:v>
      </x:c>
      <x:c r="W455" s="176" t="str">
        <x:v>website template</x:v>
      </x:c>
      <x:c r="X455" s="176" t="str">
        <x:v>baby shower invite</x:v>
      </x:c>
      <x:c r="Y455" s="176" t="str">
        <x:v>digital invitation</x:v>
      </x:c>
      <x:c r="Z455" s="176" t="str">
        <x:v>instant download</x:v>
      </x:c>
      <x:c r="AA455" s="176" t="str">
        <x:v>rsvp trackable site</x:v>
      </x:c>
      <x:c r="AB455" s="176" t="str">
        <x:v>interactive invite</x:v>
      </x:c>
      <x:c r="AC455" s="176" t="str">
        <x:v>website invitation</x:v>
      </x:c>
      <x:c r="AD455" s="176" t="str">
        <x:v>rocking horse</x:v>
      </x:c>
      <x:c r="AE455" s="176" t="str">
        <x:v>vintage baby shower</x:v>
      </x:c>
      <x:c r="AF455" s="176" t="str">
        <x:v>classic boy website</x:v>
      </x:c>
      <x:c r="AG455" s="176" t="str">
        <x:v>bow baby shower</x:v>
      </x:c>
      <x:c r="AH455" s="249" t="str">
        <x:v>Adjacent</x:v>
      </x:c>
      <x:c r="AI455" s="249" t="str">
        <x:v>Single invitation</x:v>
      </x:c>
      <x:c r="AJ455" s="249" t="str">
        <x:v>Digital/printable</x:v>
      </x:c>
      <x:c r="AK455" s="249" t="str">
        <x:v>Baby shower invitation without bundle language</x:v>
      </x:c>
      <x:c r="AL455" s="250" t="n">
        <x:v>2</x:v>
      </x:c>
      <x:c r="AM455" s="244" t="str">
        <x:f>IF($AH455="Direct",$E455,"")</x:f>
      </x:c>
      <x:c r="AN455" s="245" t="n">
        <x:f>IF($AH455="Direct",$F455,0)</x:f>
        <x:v>0</x:v>
      </x:c>
      <x:c r="AO455" s="246" t="n">
        <x:f>IF($AH455="Direct",$G455,0)</x:f>
        <x:v>0</x:v>
      </x:c>
      <x:c r="AP455" s="176" t="n">
        <x:f>IF($AH455="Direct",1,0)</x:f>
        <x:v>0</x:v>
      </x:c>
      <x:c r="AQ455" s="176" t="n">
        <x:f>IF(AND($AH455="Direct",$F455&gt;0),1,0)</x:f>
        <x:v>0</x:v>
      </x:c>
      <x:c r="AR455" s="176" t="str">
        <x:v>No</x:v>
      </x:c>
    </x:row>
    <x:row r="456">
      <x:c r="A456" s="176" t="str">
        <x:v>A Little Cowgirl Is On The Way Invitation, Cowprint western rodeo Baby Shower Invite, Baby girl Boho watercolor minimal modern pink Gingham</x:v>
      </x:c>
      <x:c r="B456" s="176" t="str">
        <x:v>https://www.etsy.com/listing/4475777262/a-little-cowgirl-is-on-the-way</x:v>
      </x:c>
      <x:c r="C456" s="176" t="str">
        <x:v>MeadowInkStudio</x:v>
      </x:c>
      <x:c r="D456" s="176" t="str">
        <x:v>https://www.etsy.com/shop/MeadowInkStudio</x:v>
      </x:c>
      <x:c r="E456" s="244" t="n">
        <x:v>16.49</x:v>
      </x:c>
      <x:c r="F456" s="245" t="n">
        <x:v>18</x:v>
      </x:c>
      <x:c r="G456" s="246" t="n">
        <x:v>297</x:v>
      </x:c>
      <x:c r="H456" s="247" t="n">
        <x:v>0</x:v>
      </x:c>
      <x:c r="I456" s="245" t="n">
        <x:v>17</x:v>
      </x:c>
      <x:c r="J456" s="245" t="n">
        <x:v>1</x:v>
      </x:c>
      <x:c r="K456" s="176" t="str">
        <x:v>4 Mo.</x:v>
      </x:c>
      <x:c r="L456" s="245" t="n">
        <x:v>3</x:v>
      </x:c>
      <x:c r="M456" s="245" t="n">
        <x:v>0</x:v>
      </x:c>
      <x:c r="N456" s="245" t="n">
        <x:v>93</x:v>
      </x:c>
      <x:c r="O456" s="176" t="str">
        <x:v>Paper &amp; Party Supplies</x:v>
      </x:c>
      <x:c r="P456" s="245" t="n">
        <x:v>15</x:v>
      </x:c>
      <x:c r="Q456" s="245" t="n">
        <x:v>0</x:v>
      </x:c>
      <x:c r="R456" s="248" t="n">
        <x:v>18.28</x:v>
      </x:c>
      <x:c r="S456" s="245" t="n">
        <x:v>8322</x:v>
      </x:c>
      <x:c r="T456" s="176" t="str">
        <x:v>cowgirl baby shower,pink cowgirl invite,rodeo girl shower,cowprint baby girl,baby in pink boots,girl cowboy party,boho cowgirl invite,little cowgirl party,a little cowgirl,pink cowgirl shower,cowgirl on the way,cowgirl baby invite,western baby shower</x:v>
      </x:c>
      <x:c r="U456" s="176" t="str">
        <x:v>cowgirl baby shower</x:v>
      </x:c>
      <x:c r="V456" s="176" t="str">
        <x:v>pink cowgirl invite</x:v>
      </x:c>
      <x:c r="W456" s="176" t="str">
        <x:v>rodeo girl shower</x:v>
      </x:c>
      <x:c r="X456" s="176" t="str">
        <x:v>cowprint baby girl</x:v>
      </x:c>
      <x:c r="Y456" s="176" t="str">
        <x:v>baby in pink boots</x:v>
      </x:c>
      <x:c r="Z456" s="176" t="str">
        <x:v>girl cowboy party</x:v>
      </x:c>
      <x:c r="AA456" s="176" t="str">
        <x:v>boho cowgirl invite</x:v>
      </x:c>
      <x:c r="AB456" s="176" t="str">
        <x:v>little cowgirl party</x:v>
      </x:c>
      <x:c r="AC456" s="176" t="str">
        <x:v>a little cowgirl</x:v>
      </x:c>
      <x:c r="AD456" s="176" t="str">
        <x:v>pink cowgirl shower</x:v>
      </x:c>
      <x:c r="AE456" s="176" t="str">
        <x:v>cowgirl on the way</x:v>
      </x:c>
      <x:c r="AF456" s="176" t="str">
        <x:v>cowgirl baby invite</x:v>
      </x:c>
      <x:c r="AG456" s="176" t="str">
        <x:v>western baby shower</x:v>
      </x:c>
      <x:c r="AH456" s="249" t="str">
        <x:v>Adjacent</x:v>
      </x:c>
      <x:c r="AI456" s="249" t="str">
        <x:v>Single invitation</x:v>
      </x:c>
      <x:c r="AJ456" s="249" t="str">
        <x:v>Unclear format</x:v>
      </x:c>
      <x:c r="AK456" s="249" t="str">
        <x:v>Baby shower invitation without bundle language</x:v>
      </x:c>
      <x:c r="AL456" s="250" t="n">
        <x:v>4</x:v>
      </x:c>
      <x:c r="AM456" s="244" t="str">
        <x:f>IF($AH456="Direct",$E456,"")</x:f>
      </x:c>
      <x:c r="AN456" s="245" t="n">
        <x:f>IF($AH456="Direct",$F456,0)</x:f>
        <x:v>0</x:v>
      </x:c>
      <x:c r="AO456" s="246" t="n">
        <x:f>IF($AH456="Direct",$G456,0)</x:f>
        <x:v>0</x:v>
      </x:c>
      <x:c r="AP456" s="176" t="n">
        <x:f>IF($AH456="Direct",1,0)</x:f>
        <x:v>0</x:v>
      </x:c>
      <x:c r="AQ456" s="176" t="n">
        <x:f>IF(AND($AH456="Direct",$F456&gt;0),1,0)</x:f>
        <x:v>0</x:v>
      </x:c>
      <x:c r="AR456" s="176" t="str">
        <x:v>No</x:v>
      </x:c>
    </x:row>
    <x:row r="457">
      <x:c r="A457" s="176" t="str">
        <x:v>Editable Little Cowgirl Baby Shower Bundle, Girl Baby Clothes Baby Shower Pack, Western Pink Rodeo Baby Shower Mega Bundle Template, 0727</x:v>
      </x:c>
      <x:c r="B457" s="176" t="str">
        <x:v>https://www.etsy.com/listing/1773778473/editable-little-cowgirl-baby-shower</x:v>
      </x:c>
      <x:c r="C457" s="176" t="str">
        <x:v>RainbowBoxByChiara</x:v>
      </x:c>
      <x:c r="D457" s="176" t="str">
        <x:v>https://www.etsy.com/shop/RainbowBoxByChiara</x:v>
      </x:c>
      <x:c r="E457" s="244" t="n">
        <x:v>74</x:v>
      </x:c>
      <x:c r="F457" s="245" t="n">
        <x:v>4</x:v>
      </x:c>
      <x:c r="G457" s="246" t="n">
        <x:v>296</x:v>
      </x:c>
      <x:c r="H457" s="247" t="n">
        <x:v>-100</x:v>
      </x:c>
      <x:c r="I457" s="245" t="n">
        <x:v>19</x:v>
      </x:c>
      <x:c r="J457" s="245" t="n">
        <x:v>2</x:v>
      </x:c>
      <x:c r="K457" s="176" t="str">
        <x:v>23 Mo.</x:v>
      </x:c>
      <x:c r="L457" s="245" t="n">
        <x:v>56</x:v>
      </x:c>
      <x:c r="M457" s="245" t="n">
        <x:v>0</x:v>
      </x:c>
      <x:c r="N457" s="245" t="n">
        <x:v>2105</x:v>
      </x:c>
      <x:c r="O457" s="176" t="str">
        <x:v>Paper &amp; Party Supplies</x:v>
      </x:c>
      <x:c r="P457" s="245" t="n">
        <x:v>102</x:v>
      </x:c>
      <x:c r="Q457" s="245" t="n">
        <x:v>36</x:v>
      </x:c>
      <x:c r="R457" s="248" t="n">
        <x:v>0.9</x:v>
      </x:c>
      <x:c r="S457" s="245" t="n">
        <x:v>142237</x:v>
      </x:c>
      <x:c r="T457" s="176" t="str">
        <x:v>cowgirl baby shower,western baby shower,rodeo baby shower,little cowgirl,girl western shower,cowgirl invitation,wild west games,baby shower sign,western decoration,pink rodeo bundle,girl baby shower,western favor tag,cowgirl baby clothes</x:v>
      </x:c>
      <x:c r="U457" s="176" t="str">
        <x:v>cowgirl baby shower</x:v>
      </x:c>
      <x:c r="V457" s="176" t="str">
        <x:v>western baby shower</x:v>
      </x:c>
      <x:c r="W457" s="176" t="str">
        <x:v>rodeo baby shower</x:v>
      </x:c>
      <x:c r="X457" s="176" t="str">
        <x:v>little cowgirl</x:v>
      </x:c>
      <x:c r="Y457" s="176" t="str">
        <x:v>girl western shower</x:v>
      </x:c>
      <x:c r="Z457" s="176" t="str">
        <x:v>cowgirl invitation</x:v>
      </x:c>
      <x:c r="AA457" s="176" t="str">
        <x:v>wild west games</x:v>
      </x:c>
      <x:c r="AB457" s="176" t="str">
        <x:v>baby shower sign</x:v>
      </x:c>
      <x:c r="AC457" s="176" t="str">
        <x:v>western decoration</x:v>
      </x:c>
      <x:c r="AD457" s="176" t="str">
        <x:v>pink rodeo bundle</x:v>
      </x:c>
      <x:c r="AE457" s="176" t="str">
        <x:v>girl baby shower</x:v>
      </x:c>
      <x:c r="AF457" s="176" t="str">
        <x:v>western favor tag</x:v>
      </x:c>
      <x:c r="AG457" s="176" t="str">
        <x:v>cowgirl baby clothes</x:v>
      </x:c>
      <x:c r="AH457" s="249" t="str">
        <x:v>Adjacent</x:v>
      </x:c>
      <x:c r="AI457" s="249" t="str">
        <x:v>Other bundle</x:v>
      </x:c>
      <x:c r="AJ457" s="249" t="str">
        <x:v>Digital/printable</x:v>
      </x:c>
      <x:c r="AK457" s="249" t="str">
        <x:v>Baby shower bundle without invitation language</x:v>
      </x:c>
      <x:c r="AL457" s="250" t="n">
        <x:v>23</x:v>
      </x:c>
      <x:c r="AM457" s="244" t="str">
        <x:f>IF($AH457="Direct",$E457,"")</x:f>
      </x:c>
      <x:c r="AN457" s="245" t="n">
        <x:f>IF($AH457="Direct",$F457,0)</x:f>
        <x:v>0</x:v>
      </x:c>
      <x:c r="AO457" s="246" t="n">
        <x:f>IF($AH457="Direct",$G457,0)</x:f>
        <x:v>0</x:v>
      </x:c>
      <x:c r="AP457" s="176" t="n">
        <x:f>IF($AH457="Direct",1,0)</x:f>
        <x:v>0</x:v>
      </x:c>
      <x:c r="AQ457" s="176" t="n">
        <x:f>IF(AND($AH457="Direct",$F457&gt;0),1,0)</x:f>
        <x:v>0</x:v>
      </x:c>
      <x:c r="AR457" s="176" t="str">
        <x:v>No</x:v>
      </x:c>
    </x:row>
    <x:row r="458">
      <x:c r="A458" s="176" t="str">
        <x:v>Little Meatball Baby Shower Bundle Editable Italian Theme Invitation Games Signs A Little Meatball Is On The Way Baby Shower Decor</x:v>
      </x:c>
      <x:c r="B458" s="176" t="str">
        <x:v>https://www.etsy.com/listing/4397147282/little-meatball-baby-shower-bundle</x:v>
      </x:c>
      <x:c r="C458" s="176" t="str">
        <x:v>EllaGraceDecor</x:v>
      </x:c>
      <x:c r="D458" s="176" t="str">
        <x:v>https://www.etsy.com/shop/EllaGraceDecor</x:v>
      </x:c>
      <x:c r="E458" s="244" t="n">
        <x:v>24.65</x:v>
      </x:c>
      <x:c r="F458" s="245" t="n">
        <x:v>12</x:v>
      </x:c>
      <x:c r="G458" s="246" t="n">
        <x:v>296</x:v>
      </x:c>
      <x:c r="H458" s="247" t="n">
        <x:v>0</x:v>
      </x:c>
      <x:c r="I458" s="245" t="n">
        <x:v>22</x:v>
      </x:c>
      <x:c r="J458" s="245" t="n">
        <x:v>2</x:v>
      </x:c>
      <x:c r="K458" s="176" t="str">
        <x:v>8 Mo.</x:v>
      </x:c>
      <x:c r="L458" s="245" t="n">
        <x:v>94</x:v>
      </x:c>
      <x:c r="M458" s="245" t="n">
        <x:v>0</x:v>
      </x:c>
      <x:c r="N458" s="245" t="n">
        <x:v>3522</x:v>
      </x:c>
      <x:c r="O458" s="176" t="str">
        <x:v>Paper &amp; Party Supplies</x:v>
      </x:c>
      <x:c r="P458" s="245" t="n">
        <x:v>77</x:v>
      </x:c>
      <x:c r="Q458" s="245" t="n">
        <x:v>99</x:v>
      </x:c>
      <x:c r="R458" s="248" t="n">
        <x:v>0.62</x:v>
      </x:c>
      <x:c r="S458" s="245" t="n">
        <x:v>67368</x:v>
      </x:c>
      <x:c r="T458" s="176" t="str">
        <x:v>baby shower bundle,italian baby shower,editable baby invite,baby shower invites,meatball baby theme,baby shower decor,baby invite bundle,printable invites,baby shower signs,digital baby bundle,baby games shower,a little meatball,is on the way</x:v>
      </x:c>
      <x:c r="U458" s="176" t="str">
        <x:v>baby shower bundle</x:v>
      </x:c>
      <x:c r="V458" s="176" t="str">
        <x:v>italian baby shower</x:v>
      </x:c>
      <x:c r="W458" s="176" t="str">
        <x:v>editable baby invite</x:v>
      </x:c>
      <x:c r="X458" s="176" t="str">
        <x:v>baby shower invites</x:v>
      </x:c>
      <x:c r="Y458" s="176" t="str">
        <x:v>meatball baby theme</x:v>
      </x:c>
      <x:c r="Z458" s="176" t="str">
        <x:v>baby shower decor</x:v>
      </x:c>
      <x:c r="AA458" s="176" t="str">
        <x:v>baby invite bundle</x:v>
      </x:c>
      <x:c r="AB458" s="176" t="str">
        <x:v>printable invites</x:v>
      </x:c>
      <x:c r="AC458" s="176" t="str">
        <x:v>baby shower signs</x:v>
      </x:c>
      <x:c r="AD458" s="176" t="str">
        <x:v>digital baby bundle</x:v>
      </x:c>
      <x:c r="AE458" s="176" t="str">
        <x:v>baby games shower</x:v>
      </x:c>
      <x:c r="AF458" s="176" t="str">
        <x:v>a little meatball</x:v>
      </x:c>
      <x:c r="AG458" s="176" t="str">
        <x:v>is on the way</x:v>
      </x:c>
      <x:c r="AH458" s="249" t="str">
        <x:v>Direct</x:v>
      </x:c>
      <x:c r="AI458" s="249" t="str">
        <x:v>Complete event bundle</x:v>
      </x:c>
      <x:c r="AJ458" s="249" t="str">
        <x:v>Digital/printable</x:v>
      </x:c>
      <x:c r="AK458" s="249" t="str">
        <x:v>Title explicitly combines baby shower + invitation + bundle/set/suite</x:v>
      </x:c>
      <x:c r="AL458" s="250" t="n">
        <x:v>8</x:v>
      </x:c>
      <x:c r="AM458" s="244" t="n">
        <x:f>IF($AH458="Direct",$E458,"")</x:f>
        <x:v>24.65</x:v>
      </x:c>
      <x:c r="AN458" s="245" t="n">
        <x:f>IF($AH458="Direct",$F458,0)</x:f>
        <x:v>12</x:v>
      </x:c>
      <x:c r="AO458" s="246" t="n">
        <x:f>IF($AH458="Direct",$G458,0)</x:f>
        <x:v>296</x:v>
      </x:c>
      <x:c r="AP458" s="176" t="n">
        <x:f>IF($AH458="Direct",1,0)</x:f>
        <x:v>1</x:v>
      </x:c>
      <x:c r="AQ458" s="176" t="n">
        <x:f>IF(AND($AH458="Direct",$F458&gt;0),1,0)</x:f>
        <x:v>1</x:v>
      </x:c>
      <x:c r="AR458" s="176" t="str">
        <x:v>No</x:v>
      </x:c>
    </x:row>
    <x:row r="459">
      <x:c r="A459" s="176" t="str">
        <x:v>Teddy Bear Gender Reveal Party Video Invitation: Boy Girl Baby Shower (MP4 Digital Download)</x:v>
      </x:c>
      <x:c r="B459" s="176" t="str">
        <x:v>https://www.etsy.com/listing/1842286600/teddy-bear-gender-reveal-party-video</x:v>
      </x:c>
      <x:c r="C459" s="176" t="str">
        <x:v>TweetPartyPrintables</x:v>
      </x:c>
      <x:c r="D459" s="176" t="str">
        <x:v>https://www.etsy.com/shop/TweetPartyPrintables</x:v>
      </x:c>
      <x:c r="E459" s="244" t="n">
        <x:v>19.67</x:v>
      </x:c>
      <x:c r="F459" s="245" t="n">
        <x:v>15</x:v>
      </x:c>
      <x:c r="G459" s="246" t="n">
        <x:v>295</x:v>
      </x:c>
      <x:c r="H459" s="247" t="n">
        <x:v>0</x:v>
      </x:c>
      <x:c r="I459" s="245" t="n">
        <x:v>57</x:v>
      </x:c>
      <x:c r="J459" s="245" t="n">
        <x:v>4</x:v>
      </x:c>
      <x:c r="K459" s="176" t="str">
        <x:v>18 Mo.</x:v>
      </x:c>
      <x:c r="L459" s="245" t="n">
        <x:v>49</x:v>
      </x:c>
      <x:c r="M459" s="245" t="n">
        <x:v>0</x:v>
      </x:c>
      <x:c r="N459" s="245" t="n">
        <x:v>2097</x:v>
      </x:c>
      <x:c r="O459" s="176" t="str">
        <x:v>Paper &amp; Party Supplies</x:v>
      </x:c>
      <x:c r="P459" s="245" t="n">
        <x:v>132</x:v>
      </x:c>
      <x:c r="Q459" s="245" t="n">
        <x:v>39</x:v>
      </x:c>
      <x:c r="R459" s="248" t="n">
        <x:v>2.72</x:v>
      </x:c>
      <x:c r="S459" s="245" t="n">
        <x:v>180184</x:v>
      </x:c>
      <x:c r="T459" s="176" t="str">
        <x:v>download invitation,iphone invitation,mobile video invite,animated teddy bear,teddy bear evite,teddy bear video,bear baby shower vid,boy baby shower invi,boy girl baby shower,gender reveal video,gender reveal invita,gender reveal evite,video gender reveal</x:v>
      </x:c>
      <x:c r="U459" s="176" t="str">
        <x:v>download invitation</x:v>
      </x:c>
      <x:c r="V459" s="176" t="str">
        <x:v>iphone invitation</x:v>
      </x:c>
      <x:c r="W459" s="176" t="str">
        <x:v>mobile video invite</x:v>
      </x:c>
      <x:c r="X459" s="176" t="str">
        <x:v>animated teddy bear</x:v>
      </x:c>
      <x:c r="Y459" s="176" t="str">
        <x:v>teddy bear evite</x:v>
      </x:c>
      <x:c r="Z459" s="176" t="str">
        <x:v>teddy bear video</x:v>
      </x:c>
      <x:c r="AA459" s="176" t="str">
        <x:v>bear baby shower vid</x:v>
      </x:c>
      <x:c r="AB459" s="176" t="str">
        <x:v>boy baby shower invi</x:v>
      </x:c>
      <x:c r="AC459" s="176" t="str">
        <x:v>boy girl baby shower</x:v>
      </x:c>
      <x:c r="AD459" s="176" t="str">
        <x:v>gender reveal video</x:v>
      </x:c>
      <x:c r="AE459" s="176" t="str">
        <x:v>gender reveal invita</x:v>
      </x:c>
      <x:c r="AF459" s="176" t="str">
        <x:v>gender reveal evite</x:v>
      </x:c>
      <x:c r="AG459" s="176" t="str">
        <x:v>video gender reveal</x:v>
      </x:c>
      <x:c r="AH459" s="249" t="str">
        <x:v>Adjacent</x:v>
      </x:c>
      <x:c r="AI459" s="249" t="str">
        <x:v>Single invitation</x:v>
      </x:c>
      <x:c r="AJ459" s="249" t="str">
        <x:v>Digital/printable</x:v>
      </x:c>
      <x:c r="AK459" s="249" t="str">
        <x:v>Baby shower invitation without bundle language</x:v>
      </x:c>
      <x:c r="AL459" s="250" t="n">
        <x:v>18</x:v>
      </x:c>
      <x:c r="AM459" s="244" t="str">
        <x:f>IF($AH459="Direct",$E459,"")</x:f>
      </x:c>
      <x:c r="AN459" s="245" t="n">
        <x:f>IF($AH459="Direct",$F459,0)</x:f>
        <x:v>0</x:v>
      </x:c>
      <x:c r="AO459" s="246" t="n">
        <x:f>IF($AH459="Direct",$G459,0)</x:f>
        <x:v>0</x:v>
      </x:c>
      <x:c r="AP459" s="176" t="n">
        <x:f>IF($AH459="Direct",1,0)</x:f>
        <x:v>0</x:v>
      </x:c>
      <x:c r="AQ459" s="176" t="n">
        <x:f>IF(AND($AH459="Direct",$F459&gt;0),1,0)</x:f>
        <x:v>0</x:v>
      </x:c>
      <x:c r="AR459" s="176" t="str">
        <x:v>No</x:v>
      </x:c>
    </x:row>
    <x:row r="460">
      <x:c r="A460" s="176" t="str">
        <x:v>Sea You Soon Baby Bundle Summer Under the Sea Baby Shower Decor for Boy Editable Canva Party Set with Invitations Favors Signs &amp; Labels</x:v>
      </x:c>
      <x:c r="B460" s="176" t="str">
        <x:v>https://www.etsy.com/listing/4340590369/sea-you-soon-baby-bundle-summer-under</x:v>
      </x:c>
      <x:c r="C460" s="176" t="str">
        <x:v>Littleeverandco</x:v>
      </x:c>
      <x:c r="D460" s="176" t="str">
        <x:v>https://www.etsy.com/shop/Littleeverandco</x:v>
      </x:c>
      <x:c r="E460" s="244" t="n">
        <x:v>42.06</x:v>
      </x:c>
      <x:c r="F460" s="245" t="n">
        <x:v>7</x:v>
      </x:c>
      <x:c r="G460" s="246" t="n">
        <x:v>295</x:v>
      </x:c>
      <x:c r="H460" s="247" t="n">
        <x:v>0</x:v>
      </x:c>
      <x:c r="I460" s="245" t="n">
        <x:v>112</x:v>
      </x:c>
      <x:c r="J460" s="245" t="n">
        <x:v>11</x:v>
      </x:c>
      <x:c r="K460" s="176" t="str">
        <x:v>12 Mo.</x:v>
      </x:c>
      <x:c r="L460" s="245" t="n">
        <x:v>125</x:v>
      </x:c>
      <x:c r="M460" s="245" t="n">
        <x:v>1</x:v>
      </x:c>
      <x:c r="N460" s="245" t="n">
        <x:v>7110</x:v>
      </x:c>
      <x:c r="O460" s="176" t="str">
        <x:v>Paper &amp; Party Supplies</x:v>
      </x:c>
      <x:c r="P460" s="245" t="n">
        <x:v>15</x:v>
      </x:c>
      <x:c r="Q460" s="245" t="n">
        <x:v>100</x:v>
      </x:c>
      <x:c r="R460" s="248" t="n">
        <x:v>1.58</x:v>
      </x:c>
      <x:c r="S460" s="245" t="n">
        <x:v>6564</x:v>
      </x:c>
      <x:c r="T460" s="176" t="str">
        <x:v>sea you soon decor,ocean baby bundle,coastal baby shower,nautical party set,under sea printable,seashell baby decor,beach baby theme,baby shower bundle,editable shower set,boy baby shower kit,baby boy party pack,baby favor bundle,baby shower favor</x:v>
      </x:c>
      <x:c r="U460" s="176" t="str">
        <x:v>sea you soon decor</x:v>
      </x:c>
      <x:c r="V460" s="176" t="str">
        <x:v>ocean baby bundle</x:v>
      </x:c>
      <x:c r="W460" s="176" t="str">
        <x:v>coastal baby shower</x:v>
      </x:c>
      <x:c r="X460" s="176" t="str">
        <x:v>nautical party set</x:v>
      </x:c>
      <x:c r="Y460" s="176" t="str">
        <x:v>under sea printable</x:v>
      </x:c>
      <x:c r="Z460" s="176" t="str">
        <x:v>seashell baby decor</x:v>
      </x:c>
      <x:c r="AA460" s="176" t="str">
        <x:v>beach baby theme</x:v>
      </x:c>
      <x:c r="AB460" s="176" t="str">
        <x:v>baby shower bundle</x:v>
      </x:c>
      <x:c r="AC460" s="176" t="str">
        <x:v>editable shower set</x:v>
      </x:c>
      <x:c r="AD460" s="176" t="str">
        <x:v>boy baby shower kit</x:v>
      </x:c>
      <x:c r="AE460" s="176" t="str">
        <x:v>baby boy party pack</x:v>
      </x:c>
      <x:c r="AF460" s="176" t="str">
        <x:v>baby favor bundle</x:v>
      </x:c>
      <x:c r="AG460" s="176" t="str">
        <x:v>baby shower favor</x:v>
      </x:c>
      <x:c r="AH460" s="249" t="str">
        <x:v>Direct</x:v>
      </x:c>
      <x:c r="AI460" s="249" t="str">
        <x:v>Complete event bundle</x:v>
      </x:c>
      <x:c r="AJ460" s="249" t="str">
        <x:v>Digital/printable</x:v>
      </x:c>
      <x:c r="AK460" s="249" t="str">
        <x:v>Title explicitly combines baby shower + invitation + bundle/set/suite</x:v>
      </x:c>
      <x:c r="AL460" s="250" t="n">
        <x:v>12</x:v>
      </x:c>
      <x:c r="AM460" s="244" t="n">
        <x:f>IF($AH460="Direct",$E460,"")</x:f>
        <x:v>42.06</x:v>
      </x:c>
      <x:c r="AN460" s="245" t="n">
        <x:f>IF($AH460="Direct",$F460,0)</x:f>
        <x:v>7</x:v>
      </x:c>
      <x:c r="AO460" s="246" t="n">
        <x:f>IF($AH460="Direct",$G460,0)</x:f>
        <x:v>295</x:v>
      </x:c>
      <x:c r="AP460" s="176" t="n">
        <x:f>IF($AH460="Direct",1,0)</x:f>
        <x:v>1</x:v>
      </x:c>
      <x:c r="AQ460" s="176" t="n">
        <x:f>IF(AND($AH460="Direct",$F460&gt;0),1,0)</x:f>
        <x:v>1</x:v>
      </x:c>
      <x:c r="AR460" s="176" t="str">
        <x:v>No</x:v>
      </x:c>
    </x:row>
    <x:row r="461">
      <x:c r="A461" s="176" t="str">
        <x:v>Classic Winnie the Pooh Clipart, Classic Friends, 60+ PNG Bundle, Baby Shower Birthday Decorations</x:v>
      </x:c>
      <x:c r="B461" s="176" t="str">
        <x:v>https://www.etsy.com/listing/4462432839/classic-winnie-the-pooh-clipart-classic</x:v>
      </x:c>
      <x:c r="C461" s="176" t="str">
        <x:v>TheDesignsCrown</x:v>
      </x:c>
      <x:c r="D461" s="176" t="str">
        <x:v>https://www.etsy.com/shop/TheDesignsCrown</x:v>
      </x:c>
      <x:c r="E461" s="244" t="n">
        <x:v>3.1</x:v>
      </x:c>
      <x:c r="F461" s="245" t="n">
        <x:v>95</x:v>
      </x:c>
      <x:c r="G461" s="246" t="n">
        <x:v>295</x:v>
      </x:c>
      <x:c r="H461" s="247" t="n">
        <x:v>300</x:v>
      </x:c>
      <x:c r="I461" s="245" t="n">
        <x:v>409</x:v>
      </x:c>
      <x:c r="J461" s="245" t="n">
        <x:v>26</x:v>
      </x:c>
      <x:c r="K461" s="176" t="str">
        <x:v>6 Mo.</x:v>
      </x:c>
      <x:c r="L461" s="245" t="n">
        <x:v>259</x:v>
      </x:c>
      <x:c r="M461" s="245" t="n">
        <x:v>4</x:v>
      </x:c>
      <x:c r="N461" s="245" t="n">
        <x:v>6182</x:v>
      </x:c>
      <x:c r="O461" s="176" t="str">
        <x:v>Paper &amp; Party Supplies</x:v>
      </x:c>
      <x:c r="P461" s="245" t="n">
        <x:v>10</x:v>
      </x:c>
      <x:c r="Q461" s="245" t="n">
        <x:v>100</x:v>
      </x:c>
      <x:c r="R461" s="248" t="n">
        <x:v>6.62</x:v>
      </x:c>
      <x:c r="S461" s="245" t="n">
        <x:v>944</x:v>
      </x:c>
      <x:c r="T461" s="176" t="str">
        <x:v>classic pooh bear,winnie the pooh,pooh and friends,digital clipart,transparent png,diy baby shower,birthday invitation,party decor crafts,tigger piglet eeyore,hundred acre wood,nursery scrapbooking,classic winnie png,vintage pooh png</x:v>
      </x:c>
      <x:c r="U461" s="176" t="str">
        <x:v>classic pooh bear</x:v>
      </x:c>
      <x:c r="V461" s="176" t="str">
        <x:v>winnie the pooh</x:v>
      </x:c>
      <x:c r="W461" s="176" t="str">
        <x:v>pooh and friends</x:v>
      </x:c>
      <x:c r="X461" s="176" t="str">
        <x:v>digital clipart</x:v>
      </x:c>
      <x:c r="Y461" s="176" t="str">
        <x:v>transparent png</x:v>
      </x:c>
      <x:c r="Z461" s="176" t="str">
        <x:v>diy baby shower</x:v>
      </x:c>
      <x:c r="AA461" s="176" t="str">
        <x:v>birthday invitation</x:v>
      </x:c>
      <x:c r="AB461" s="176" t="str">
        <x:v>party decor crafts</x:v>
      </x:c>
      <x:c r="AC461" s="176" t="str">
        <x:v>tigger piglet eeyore</x:v>
      </x:c>
      <x:c r="AD461" s="176" t="str">
        <x:v>hundred acre wood</x:v>
      </x:c>
      <x:c r="AE461" s="176" t="str">
        <x:v>nursery scrapbooking</x:v>
      </x:c>
      <x:c r="AF461" s="176" t="str">
        <x:v>classic winnie png</x:v>
      </x:c>
      <x:c r="AG461" s="176" t="str">
        <x:v>vintage pooh png</x:v>
      </x:c>
      <x:c r="AH461" s="249" t="str">
        <x:v>Off-niche</x:v>
      </x:c>
      <x:c r="AI461" s="249" t="str">
        <x:v>Asset or broad template pack</x:v>
      </x:c>
      <x:c r="AJ461" s="249" t="str">
        <x:v>Digital/printable</x:v>
      </x:c>
      <x:c r="AK461" s="249" t="str">
        <x:v>Excluded asset pack or multi-event template collection</x:v>
      </x:c>
      <x:c r="AL461" s="250" t="n">
        <x:v>6</x:v>
      </x:c>
      <x:c r="AM461" s="244" t="str">
        <x:f>IF($AH461="Direct",$E461,"")</x:f>
      </x:c>
      <x:c r="AN461" s="245" t="n">
        <x:f>IF($AH461="Direct",$F461,0)</x:f>
        <x:v>0</x:v>
      </x:c>
      <x:c r="AO461" s="246" t="n">
        <x:f>IF($AH461="Direct",$G461,0)</x:f>
        <x:v>0</x:v>
      </x:c>
      <x:c r="AP461" s="176" t="n">
        <x:f>IF($AH461="Direct",1,0)</x:f>
        <x:v>0</x:v>
      </x:c>
      <x:c r="AQ461" s="176" t="n">
        <x:f>IF(AND($AH461="Direct",$F461&gt;0),1,0)</x:f>
        <x:v>0</x:v>
      </x:c>
      <x:c r="AR461" s="176" t="str">
        <x:v>Yes</x:v>
      </x:c>
    </x:row>
    <x:row r="462">
      <x:c r="A462" s="176" t="str">
        <x:v>Disney Baby Shower Animated Invitation | Gender Reveal Evite (Digital)</x:v>
      </x:c>
      <x:c r="B462" s="176" t="str">
        <x:v>https://www.etsy.com/listing/4400539941/babyland-disney-baby-shower-animated</x:v>
      </x:c>
      <x:c r="C462" s="176" t="str">
        <x:v>PaperyBear</x:v>
      </x:c>
      <x:c r="D462" s="176" t="str">
        <x:v>https://www.etsy.com/shop/PaperyBear</x:v>
      </x:c>
      <x:c r="E462" s="244" t="n">
        <x:v>17.32</x:v>
      </x:c>
      <x:c r="F462" s="245" t="n">
        <x:v>17</x:v>
      </x:c>
      <x:c r="G462" s="246" t="n">
        <x:v>294</x:v>
      </x:c>
      <x:c r="H462" s="247" t="n">
        <x:v>0</x:v>
      </x:c>
      <x:c r="I462" s="245" t="n">
        <x:v>49</x:v>
      </x:c>
      <x:c r="J462" s="245" t="n">
        <x:v>3</x:v>
      </x:c>
      <x:c r="K462" s="176" t="str">
        <x:v>8 Mo.</x:v>
      </x:c>
      <x:c r="L462" s="245" t="n">
        <x:v>32</x:v>
      </x:c>
      <x:c r="M462" s="245" t="n">
        <x:v>0</x:v>
      </x:c>
      <x:c r="N462" s="245" t="n">
        <x:v>817</x:v>
      </x:c>
      <x:c r="O462" s="176" t="str">
        <x:v>Paper &amp; Party Supplies</x:v>
      </x:c>
      <x:c r="P462" s="245" t="n">
        <x:v>54</x:v>
      </x:c>
      <x:c r="Q462" s="245" t="n">
        <x:v>36</x:v>
      </x:c>
      <x:c r="R462" s="248" t="n">
        <x:v>6</x:v>
      </x:c>
      <x:c r="S462" s="245" t="n">
        <x:v>16230</x:v>
      </x:c>
      <x:c r="T462" s="176" t="str">
        <x:v>babyland invite,disney baby video,baby shower video,digital evite baby,disney shower invite,canva video invite,animated invite,baby shower disney,gender reveal vid,virtual baby invite,cute disney theme,digital baby invite,babyland shower</x:v>
      </x:c>
      <x:c r="U462" s="176" t="str">
        <x:v>babyland invite</x:v>
      </x:c>
      <x:c r="V462" s="176" t="str">
        <x:v>disney baby video</x:v>
      </x:c>
      <x:c r="W462" s="176" t="str">
        <x:v>baby shower video</x:v>
      </x:c>
      <x:c r="X462" s="176" t="str">
        <x:v>digital evite baby</x:v>
      </x:c>
      <x:c r="Y462" s="176" t="str">
        <x:v>disney shower invite</x:v>
      </x:c>
      <x:c r="Z462" s="176" t="str">
        <x:v>canva video invite</x:v>
      </x:c>
      <x:c r="AA462" s="176" t="str">
        <x:v>animated invite</x:v>
      </x:c>
      <x:c r="AB462" s="176" t="str">
        <x:v>baby shower disney</x:v>
      </x:c>
      <x:c r="AC462" s="176" t="str">
        <x:v>gender reveal vid</x:v>
      </x:c>
      <x:c r="AD462" s="176" t="str">
        <x:v>virtual baby invite</x:v>
      </x:c>
      <x:c r="AE462" s="176" t="str">
        <x:v>cute disney theme</x:v>
      </x:c>
      <x:c r="AF462" s="176" t="str">
        <x:v>digital baby invite</x:v>
      </x:c>
      <x:c r="AG462" s="176" t="str">
        <x:v>babyland shower</x:v>
      </x:c>
      <x:c r="AH462" s="249" t="str">
        <x:v>Adjacent</x:v>
      </x:c>
      <x:c r="AI462" s="249" t="str">
        <x:v>Single invitation</x:v>
      </x:c>
      <x:c r="AJ462" s="249" t="str">
        <x:v>Digital/printable</x:v>
      </x:c>
      <x:c r="AK462" s="249" t="str">
        <x:v>Baby shower invitation without bundle language</x:v>
      </x:c>
      <x:c r="AL462" s="250" t="n">
        <x:v>8</x:v>
      </x:c>
      <x:c r="AM462" s="244" t="str">
        <x:f>IF($AH462="Direct",$E462,"")</x:f>
      </x:c>
      <x:c r="AN462" s="245" t="n">
        <x:f>IF($AH462="Direct",$F462,0)</x:f>
        <x:v>0</x:v>
      </x:c>
      <x:c r="AO462" s="246" t="n">
        <x:f>IF($AH462="Direct",$G462,0)</x:f>
        <x:v>0</x:v>
      </x:c>
      <x:c r="AP462" s="176" t="n">
        <x:f>IF($AH462="Direct",1,0)</x:f>
        <x:v>0</x:v>
      </x:c>
      <x:c r="AQ462" s="176" t="n">
        <x:f>IF(AND($AH462="Direct",$F462&gt;0),1,0)</x:f>
        <x:v>0</x:v>
      </x:c>
      <x:c r="AR462" s="176" t="str">
        <x:v>Yes</x:v>
      </x:c>
    </x:row>
    <x:row r="463">
      <x:c r="A463" s="176" t="str">
        <x:v>Toile de Jouy Baby Shower Bundle Invitation, Thank you template, diaper raffle and books for baby,  Blue Nursery Toys Baby Invite</x:v>
      </x:c>
      <x:c r="B463" s="176" t="str">
        <x:v>https://www.etsy.com/listing/4522033812/toile-de-jouy-baby-shower-bundle</x:v>
      </x:c>
      <x:c r="C463" s="176" t="str">
        <x:v>TeddyDigitalBits</x:v>
      </x:c>
      <x:c r="D463" s="176" t="str">
        <x:v>https://www.etsy.com/shop/TeddyDigitalBits</x:v>
      </x:c>
      <x:c r="E463" s="244" t="n">
        <x:v>14</x:v>
      </x:c>
      <x:c r="F463" s="245" t="n">
        <x:v>21</x:v>
      </x:c>
      <x:c r="G463" s="246" t="n">
        <x:v>294</x:v>
      </x:c>
      <x:c r="H463" s="247" t="n">
        <x:v>0</x:v>
      </x:c>
      <x:c r="I463" s="245" t="n">
        <x:v>21</x:v>
      </x:c>
      <x:c r="J463" s="245" t="n">
        <x:v>1</x:v>
      </x:c>
      <x:c r="K463" s="176" t="str">
        <x:v>1 Mo.</x:v>
      </x:c>
      <x:c r="L463" s="245" t="n">
        <x:v>1</x:v>
      </x:c>
      <x:c r="M463" s="245" t="n">
        <x:v>1</x:v>
      </x:c>
      <x:c r="N463" s="245" t="n">
        <x:v>26</x:v>
      </x:c>
      <x:c r="O463" s="176" t="str">
        <x:v>Paper &amp; Party Supplies</x:v>
      </x:c>
      <x:c r="P463" s="245" t="n">
        <x:v>6</x:v>
      </x:c>
      <x:c r="Q463" s="245" t="n">
        <x:v>0</x:v>
      </x:c>
      <x:c r="R463" s="248" t="n">
        <x:v>80.77</x:v>
      </x:c>
      <x:c r="S463" s="245" t="n">
        <x:v>277</x:v>
      </x:c>
      <x:c r="T463" s="176" t="str">
        <x:v>blue toile,baby boy,safari,birthday,baby shower,set,bundle,toile jouy</x:v>
      </x:c>
      <x:c r="U463" s="176" t="str">
        <x:v>blue toile</x:v>
      </x:c>
      <x:c r="V463" s="176" t="str">
        <x:v>baby boy</x:v>
      </x:c>
      <x:c r="W463" s="176" t="str">
        <x:v>safari</x:v>
      </x:c>
      <x:c r="X463" s="176" t="str">
        <x:v>birthday</x:v>
      </x:c>
      <x:c r="Y463" s="176" t="str">
        <x:v>baby shower</x:v>
      </x:c>
      <x:c r="Z463" s="176" t="str">
        <x:v>set</x:v>
      </x:c>
      <x:c r="AA463" s="176" t="str">
        <x:v>bundle</x:v>
      </x:c>
      <x:c r="AB463" s="176" t="str">
        <x:v>toile jouy</x:v>
      </x:c>
      <x:c r="AC463" s="176" t="str">
        <x:v>--</x:v>
      </x:c>
      <x:c r="AD463" s="176" t="str">
        <x:v>--</x:v>
      </x:c>
      <x:c r="AE463" s="176" t="str">
        <x:v>--</x:v>
      </x:c>
      <x:c r="AF463" s="176" t="str">
        <x:v>--</x:v>
      </x:c>
      <x:c r="AG463" s="176" t="str">
        <x:v>--</x:v>
      </x:c>
      <x:c r="AH463" s="249" t="str">
        <x:v>Direct</x:v>
      </x:c>
      <x:c r="AI463" s="249" t="str">
        <x:v>Invitation suite</x:v>
      </x:c>
      <x:c r="AJ463" s="249" t="str">
        <x:v>Digital/printable</x:v>
      </x:c>
      <x:c r="AK463" s="249" t="str">
        <x:v>Title explicitly combines baby shower + invitation + bundle/set/suite</x:v>
      </x:c>
      <x:c r="AL463" s="250" t="n">
        <x:v>1</x:v>
      </x:c>
      <x:c r="AM463" s="244" t="n">
        <x:f>IF($AH463="Direct",$E463,"")</x:f>
        <x:v>14</x:v>
      </x:c>
      <x:c r="AN463" s="245" t="n">
        <x:f>IF($AH463="Direct",$F463,0)</x:f>
        <x:v>21</x:v>
      </x:c>
      <x:c r="AO463" s="246" t="n">
        <x:f>IF($AH463="Direct",$G463,0)</x:f>
        <x:v>294</x:v>
      </x:c>
      <x:c r="AP463" s="176" t="n">
        <x:f>IF($AH463="Direct",1,0)</x:f>
        <x:v>1</x:v>
      </x:c>
      <x:c r="AQ463" s="176" t="n">
        <x:f>IF(AND($AH463="Direct",$F463&gt;0),1,0)</x:f>
        <x:v>1</x:v>
      </x:c>
      <x:c r="AR463" s="176" t="str">
        <x:v>No</x:v>
      </x:c>
    </x:row>
    <x:row r="464">
      <x:c r="A464" s="176" t="str">
        <x:v>Guess the Due Date Baby Shower Calendar Game | Sage Green Baby Arrival Predictions Sign | Editable Digital Template | Printable Poster</x:v>
      </x:c>
      <x:c r="B464" s="176" t="str">
        <x:v>https://www.etsy.com/listing/1883468938/guess-the-due-date-baby-shower-calendar</x:v>
      </x:c>
      <x:c r="C464" s="176" t="str">
        <x:v>SolarDigitalStudio</x:v>
      </x:c>
      <x:c r="D464" s="176" t="str">
        <x:v>https://www.etsy.com/shop/SolarDigitalStudio</x:v>
      </x:c>
      <x:c r="E464" s="244" t="n">
        <x:v>9.77</x:v>
      </x:c>
      <x:c r="F464" s="245" t="n">
        <x:v>30</x:v>
      </x:c>
      <x:c r="G464" s="246" t="n">
        <x:v>293</x:v>
      </x:c>
      <x:c r="H464" s="247" t="n">
        <x:v>-100</x:v>
      </x:c>
      <x:c r="I464" s="245" t="n">
        <x:v>22</x:v>
      </x:c>
      <x:c r="J464" s="245" t="n">
        <x:v>2</x:v>
      </x:c>
      <x:c r="K464" s="176" t="str">
        <x:v>15 Mo.</x:v>
      </x:c>
      <x:c r="L464" s="245" t="n">
        <x:v>22</x:v>
      </x:c>
      <x:c r="M464" s="245" t="n">
        <x:v>0</x:v>
      </x:c>
      <x:c r="N464" s="245" t="n">
        <x:v>363</x:v>
      </x:c>
      <x:c r="O464" s="176" t="str">
        <x:v>Paper &amp; Party Supplies</x:v>
      </x:c>
      <x:c r="P464" s="245" t="n">
        <x:v>25</x:v>
      </x:c>
      <x:c r="Q464" s="245" t="n">
        <x:v>0</x:v>
      </x:c>
      <x:c r="R464" s="248" t="n">
        <x:v>6.06</x:v>
      </x:c>
      <x:c r="S464" s="245" t="n">
        <x:v>1232</x:v>
      </x:c>
      <x:c r="T464" s="176" t="str">
        <x:v>baby shower games,editable template,due date calendar,guess baby arrival,pregnancy calendar,sage green decor,baby in bloom game,party welcome sign,printable poster,invite invitation,diy baby predictions,boy girl bundle,gender neutral sign</x:v>
      </x:c>
      <x:c r="U464" s="176" t="str">
        <x:v>baby shower games</x:v>
      </x:c>
      <x:c r="V464" s="176" t="str">
        <x:v>editable template</x:v>
      </x:c>
      <x:c r="W464" s="176" t="str">
        <x:v>due date calendar</x:v>
      </x:c>
      <x:c r="X464" s="176" t="str">
        <x:v>guess baby arrival</x:v>
      </x:c>
      <x:c r="Y464" s="176" t="str">
        <x:v>pregnancy calendar</x:v>
      </x:c>
      <x:c r="Z464" s="176" t="str">
        <x:v>sage green decor</x:v>
      </x:c>
      <x:c r="AA464" s="176" t="str">
        <x:v>baby in bloom game</x:v>
      </x:c>
      <x:c r="AB464" s="176" t="str">
        <x:v>party welcome sign</x:v>
      </x:c>
      <x:c r="AC464" s="176" t="str">
        <x:v>printable poster</x:v>
      </x:c>
      <x:c r="AD464" s="176" t="str">
        <x:v>invite invitation</x:v>
      </x:c>
      <x:c r="AE464" s="176" t="str">
        <x:v>diy baby predictions</x:v>
      </x:c>
      <x:c r="AF464" s="176" t="str">
        <x:v>boy girl bundle</x:v>
      </x:c>
      <x:c r="AG464" s="176" t="str">
        <x:v>gender neutral sign</x:v>
      </x:c>
      <x:c r="AH464" s="249" t="str">
        <x:v>Adjacent</x:v>
      </x:c>
      <x:c r="AI464" s="249" t="str">
        <x:v>Other baby shower</x:v>
      </x:c>
      <x:c r="AJ464" s="249" t="str">
        <x:v>Digital/printable</x:v>
      </x:c>
      <x:c r="AK464" s="249" t="str">
        <x:v>Baby shower item outside the direct bundle definition</x:v>
      </x:c>
      <x:c r="AL464" s="250" t="n">
        <x:v>15</x:v>
      </x:c>
      <x:c r="AM464" s="244" t="str">
        <x:f>IF($AH464="Direct",$E464,"")</x:f>
      </x:c>
      <x:c r="AN464" s="245" t="n">
        <x:f>IF($AH464="Direct",$F464,0)</x:f>
        <x:v>0</x:v>
      </x:c>
      <x:c r="AO464" s="246" t="n">
        <x:f>IF($AH464="Direct",$G464,0)</x:f>
        <x:v>0</x:v>
      </x:c>
      <x:c r="AP464" s="176" t="n">
        <x:f>IF($AH464="Direct",1,0)</x:f>
        <x:v>0</x:v>
      </x:c>
      <x:c r="AQ464" s="176" t="n">
        <x:f>IF(AND($AH464="Direct",$F464&gt;0),1,0)</x:f>
        <x:v>0</x:v>
      </x:c>
      <x:c r="AR464" s="176" t="str">
        <x:v>No</x:v>
      </x:c>
    </x:row>
    <x:row r="465">
      <x:c r="A465" s="176" t="str">
        <x:v>Boy Passport Baby Shower Invitation,  Personalized, Blue Travel Adventure Theme, Animated Digital Evite  Unique baby shower Video</x:v>
      </x:c>
      <x:c r="B465" s="176" t="str">
        <x:v>https://www.etsy.com/listing/4296310587/boy-passport-baby-shower-invitation</x:v>
      </x:c>
      <x:c r="C465" s="176" t="str">
        <x:v>DesignerBacon</x:v>
      </x:c>
      <x:c r="D465" s="176" t="str">
        <x:v>https://www.etsy.com/shop/DesignerBacon</x:v>
      </x:c>
      <x:c r="E465" s="244" t="n">
        <x:v>32.09</x:v>
      </x:c>
      <x:c r="F465" s="245" t="n">
        <x:v>9</x:v>
      </x:c>
      <x:c r="G465" s="246" t="n">
        <x:v>292</x:v>
      </x:c>
      <x:c r="H465" s="247" t="n">
        <x:v>0</x:v>
      </x:c>
      <x:c r="I465" s="245" t="n">
        <x:v>130</x:v>
      </x:c>
      <x:c r="J465" s="245" t="n">
        <x:v>32</x:v>
      </x:c>
      <x:c r="K465" s="176" t="str">
        <x:v>15 Mo.</x:v>
      </x:c>
      <x:c r="L465" s="245" t="n">
        <x:v>196</x:v>
      </x:c>
      <x:c r="M465" s="245" t="n">
        <x:v>2</x:v>
      </x:c>
      <x:c r="N465" s="245" t="n">
        <x:v>7904</x:v>
      </x:c>
      <x:c r="O465" s="176" t="str">
        <x:v>Weddings</x:v>
      </x:c>
      <x:c r="P465" s="245" t="n">
        <x:v>41</x:v>
      </x:c>
      <x:c r="Q465" s="245" t="n">
        <x:v>100</x:v>
      </x:c>
      <x:c r="R465" s="248" t="n">
        <x:v>1.64</x:v>
      </x:c>
      <x:c r="S465" s="245" t="n">
        <x:v>4497</x:v>
      </x:c>
      <x:c r="T465" s="176" t="str">
        <x:v>passport baby invite,travel baby invite,boarding pass invite,animated baby invite,blue baby shower,digital baby invite,evite baby shower,baby shower template,travel theme invite,baby shower video,digital invite boy,personalized  boy,adventure invitation</x:v>
      </x:c>
      <x:c r="U465" s="176" t="str">
        <x:v>passport baby invite</x:v>
      </x:c>
      <x:c r="V465" s="176" t="str">
        <x:v>travel baby invite</x:v>
      </x:c>
      <x:c r="W465" s="176" t="str">
        <x:v>boarding pass invite</x:v>
      </x:c>
      <x:c r="X465" s="176" t="str">
        <x:v>animated baby invite</x:v>
      </x:c>
      <x:c r="Y465" s="176" t="str">
        <x:v>blue baby shower</x:v>
      </x:c>
      <x:c r="Z465" s="176" t="str">
        <x:v>digital baby invite</x:v>
      </x:c>
      <x:c r="AA465" s="176" t="str">
        <x:v>evite baby shower</x:v>
      </x:c>
      <x:c r="AB465" s="176" t="str">
        <x:v>baby shower template</x:v>
      </x:c>
      <x:c r="AC465" s="176" t="str">
        <x:v>travel theme invite</x:v>
      </x:c>
      <x:c r="AD465" s="176" t="str">
        <x:v>baby shower video</x:v>
      </x:c>
      <x:c r="AE465" s="176" t="str">
        <x:v>digital invite boy</x:v>
      </x:c>
      <x:c r="AF465" s="176" t="str">
        <x:v>personalized  boy</x:v>
      </x:c>
      <x:c r="AG465" s="176" t="str">
        <x:v>adventure invitation</x:v>
      </x:c>
      <x:c r="AH465" s="249" t="str">
        <x:v>Adjacent</x:v>
      </x:c>
      <x:c r="AI465" s="249" t="str">
        <x:v>Single invitation</x:v>
      </x:c>
      <x:c r="AJ465" s="249" t="str">
        <x:v>Digital/printable</x:v>
      </x:c>
      <x:c r="AK465" s="249" t="str">
        <x:v>Baby shower invitation without bundle language</x:v>
      </x:c>
      <x:c r="AL465" s="250" t="n">
        <x:v>15</x:v>
      </x:c>
      <x:c r="AM465" s="244" t="str">
        <x:f>IF($AH465="Direct",$E465,"")</x:f>
      </x:c>
      <x:c r="AN465" s="245" t="n">
        <x:f>IF($AH465="Direct",$F465,0)</x:f>
        <x:v>0</x:v>
      </x:c>
      <x:c r="AO465" s="246" t="n">
        <x:f>IF($AH465="Direct",$G465,0)</x:f>
        <x:v>0</x:v>
      </x:c>
      <x:c r="AP465" s="176" t="n">
        <x:f>IF($AH465="Direct",1,0)</x:f>
        <x:v>0</x:v>
      </x:c>
      <x:c r="AQ465" s="176" t="n">
        <x:f>IF(AND($AH465="Direct",$F465&gt;0),1,0)</x:f>
        <x:v>0</x:v>
      </x:c>
      <x:c r="AR465" s="176" t="str">
        <x:v>No</x:v>
      </x:c>
    </x:row>
    <x:row r="466">
      <x:c r="A466" s="176" t="str">
        <x:v>All Shop Party Mockup Bundle, Canva Templates, Lifetime Access, Daily Future Updates, Digital Download</x:v>
      </x:c>
      <x:c r="B466" s="176" t="str">
        <x:v>https://www.etsy.com/listing/4491102693/all-shop-party-mockup-bundle-canva</x:v>
      </x:c>
      <x:c r="C466" s="176" t="str">
        <x:v>LAMockupsStudio</x:v>
      </x:c>
      <x:c r="D466" s="176" t="str">
        <x:v>https://www.etsy.com/shop/LAMockupsStudio</x:v>
      </x:c>
      <x:c r="E466" s="244" t="n">
        <x:v>77.99</x:v>
      </x:c>
      <x:c r="F466" s="245" t="n">
        <x:v>4</x:v>
      </x:c>
      <x:c r="G466" s="246" t="n">
        <x:v>292</x:v>
      </x:c>
      <x:c r="H466" s="247" t="n">
        <x:v>0</x:v>
      </x:c>
      <x:c r="I466" s="245" t="n">
        <x:v>11</x:v>
      </x:c>
      <x:c r="J466" s="245" t="n">
        <x:v>2</x:v>
      </x:c>
      <x:c r="K466" s="176" t="str">
        <x:v>3 Mo.</x:v>
      </x:c>
      <x:c r="L466" s="245" t="n">
        <x:v>10</x:v>
      </x:c>
      <x:c r="M466" s="245" t="n">
        <x:v>1</x:v>
      </x:c>
      <x:c r="N466" s="245" t="n">
        <x:v>384</x:v>
      </x:c>
      <x:c r="O466" s="176" t="str">
        <x:v>Art &amp; Collectibles</x:v>
      </x:c>
      <x:c r="P466" s="245" t="n">
        <x:v>15</x:v>
      </x:c>
      <x:c r="Q466" s="245" t="n">
        <x:v>39</x:v>
      </x:c>
      <x:c r="R466" s="248" t="n">
        <x:v>2.86</x:v>
      </x:c>
      <x:c r="S466" s="245" t="n">
        <x:v>2098</x:v>
      </x:c>
      <x:c r="T466" s="176" t="str">
        <x:v>canva template,wedding invitation,mockup bundle,invitation mockup,birthday bundle,baby shower mockup,invitation suite,party mockup bundle,card mock up,listing mockup,party mockups,birthday party,birthday banner</x:v>
      </x:c>
      <x:c r="U466" s="176" t="str">
        <x:v>canva template</x:v>
      </x:c>
      <x:c r="V466" s="176" t="str">
        <x:v>wedding invitation</x:v>
      </x:c>
      <x:c r="W466" s="176" t="str">
        <x:v>mockup bundle</x:v>
      </x:c>
      <x:c r="X466" s="176" t="str">
        <x:v>invitation mockup</x:v>
      </x:c>
      <x:c r="Y466" s="176" t="str">
        <x:v>birthday bundle</x:v>
      </x:c>
      <x:c r="Z466" s="176" t="str">
        <x:v>baby shower mockup</x:v>
      </x:c>
      <x:c r="AA466" s="176" t="str">
        <x:v>invitation suite</x:v>
      </x:c>
      <x:c r="AB466" s="176" t="str">
        <x:v>party mockup bundle</x:v>
      </x:c>
      <x:c r="AC466" s="176" t="str">
        <x:v>card mock up</x:v>
      </x:c>
      <x:c r="AD466" s="176" t="str">
        <x:v>listing mockup</x:v>
      </x:c>
      <x:c r="AE466" s="176" t="str">
        <x:v>party mockups</x:v>
      </x:c>
      <x:c r="AF466" s="176" t="str">
        <x:v>birthday party</x:v>
      </x:c>
      <x:c r="AG466" s="176" t="str">
        <x:v>birthday banner</x:v>
      </x:c>
      <x:c r="AH466" s="249" t="str">
        <x:v>Off-niche</x:v>
      </x:c>
      <x:c r="AI466" s="249" t="str">
        <x:v>Other</x:v>
      </x:c>
      <x:c r="AJ466" s="249" t="str">
        <x:v>Digital/printable</x:v>
      </x:c>
      <x:c r="AK466" s="249" t="str">
        <x:v>Title is outside the baby-shower invitation-bundle market</x:v>
      </x:c>
      <x:c r="AL466" s="250" t="n">
        <x:v>3</x:v>
      </x:c>
      <x:c r="AM466" s="244" t="str">
        <x:f>IF($AH466="Direct",$E466,"")</x:f>
      </x:c>
      <x:c r="AN466" s="245" t="n">
        <x:f>IF($AH466="Direct",$F466,0)</x:f>
        <x:v>0</x:v>
      </x:c>
      <x:c r="AO466" s="246" t="n">
        <x:f>IF($AH466="Direct",$G466,0)</x:f>
        <x:v>0</x:v>
      </x:c>
      <x:c r="AP466" s="176" t="n">
        <x:f>IF($AH466="Direct",1,0)</x:f>
        <x:v>0</x:v>
      </x:c>
      <x:c r="AQ466" s="176" t="n">
        <x:f>IF(AND($AH466="Direct",$F466&gt;0),1,0)</x:f>
        <x:v>0</x:v>
      </x:c>
      <x:c r="AR466" s="176" t="str">
        <x:v>No</x:v>
      </x:c>
    </x:row>
    <x:row r="467">
      <x:c r="A467" s="176" t="str">
        <x:v>Boy Baby Shower Invitation Template Sweet Baby Boy On His Way Blue Boho Clothesline Teddy Bear Invite with Wildflowers Editable Printable</x:v>
      </x:c>
      <x:c r="B467" s="176" t="str">
        <x:v>https://www.etsy.com/listing/4463808117/boy-baby-shower-invitation-template</x:v>
      </x:c>
      <x:c r="C467" s="176" t="str">
        <x:v>lavantainvites</x:v>
      </x:c>
      <x:c r="D467" s="176" t="str">
        <x:v>https://www.etsy.com/shop/lavantainvites</x:v>
      </x:c>
      <x:c r="E467" s="244" t="n">
        <x:v>8.06</x:v>
      </x:c>
      <x:c r="F467" s="245" t="n">
        <x:v>36</x:v>
      </x:c>
      <x:c r="G467" s="246" t="n">
        <x:v>290</x:v>
      </x:c>
      <x:c r="H467" s="247" t="n">
        <x:v>0</x:v>
      </x:c>
      <x:c r="I467" s="245" t="n">
        <x:v>107</x:v>
      </x:c>
      <x:c r="J467" s="245" t="n">
        <x:v>8</x:v>
      </x:c>
      <x:c r="K467" s="176" t="str">
        <x:v>6 Mo.</x:v>
      </x:c>
      <x:c r="L467" s="245" t="n">
        <x:v>157</x:v>
      </x:c>
      <x:c r="M467" s="245" t="n">
        <x:v>1</x:v>
      </x:c>
      <x:c r="N467" s="245" t="n">
        <x:v>4913</x:v>
      </x:c>
      <x:c r="O467" s="176" t="str">
        <x:v>Paper &amp; Party Supplies</x:v>
      </x:c>
      <x:c r="P467" s="245" t="n">
        <x:v>15</x:v>
      </x:c>
      <x:c r="Q467" s="245" t="n">
        <x:v>100</x:v>
      </x:c>
      <x:c r="R467" s="248" t="n">
        <x:v>2.18</x:v>
      </x:c>
      <x:c r="S467" s="245" t="n">
        <x:v>1451</x:v>
      </x:c>
      <x:c r="T467" s="176" t="str">
        <x:v>baby clothes invite,baby on the way,wildflower invite,editable invite,digital download,baby shower invite,clothesline,sweet baby boy,shower invitation,blue overalls,boy baby shower,boho baby shower,invitation template</x:v>
      </x:c>
      <x:c r="U467" s="176" t="str">
        <x:v>baby clothes invite</x:v>
      </x:c>
      <x:c r="V467" s="176" t="str">
        <x:v>baby on the way</x:v>
      </x:c>
      <x:c r="W467" s="176" t="str">
        <x:v>wildflower invite</x:v>
      </x:c>
      <x:c r="X467" s="176" t="str">
        <x:v>editable invite</x:v>
      </x:c>
      <x:c r="Y467" s="176" t="str">
        <x:v>digital download</x:v>
      </x:c>
      <x:c r="Z467" s="176" t="str">
        <x:v>baby shower invite</x:v>
      </x:c>
      <x:c r="AA467" s="176" t="str">
        <x:v>clothesline</x:v>
      </x:c>
      <x:c r="AB467" s="176" t="str">
        <x:v>sweet baby boy</x:v>
      </x:c>
      <x:c r="AC467" s="176" t="str">
        <x:v>shower invitation</x:v>
      </x:c>
      <x:c r="AD467" s="176" t="str">
        <x:v>blue overalls</x:v>
      </x:c>
      <x:c r="AE467" s="176" t="str">
        <x:v>boy baby shower</x:v>
      </x:c>
      <x:c r="AF467" s="176" t="str">
        <x:v>boho baby shower</x:v>
      </x:c>
      <x:c r="AG467" s="176" t="str">
        <x:v>invitation template</x:v>
      </x:c>
      <x:c r="AH467" s="249" t="str">
        <x:v>Adjacent</x:v>
      </x:c>
      <x:c r="AI467" s="249" t="str">
        <x:v>Single invitation</x:v>
      </x:c>
      <x:c r="AJ467" s="249" t="str">
        <x:v>Digital/printable</x:v>
      </x:c>
      <x:c r="AK467" s="249" t="str">
        <x:v>Baby shower invitation without bundle language</x:v>
      </x:c>
      <x:c r="AL467" s="250" t="n">
        <x:v>6</x:v>
      </x:c>
      <x:c r="AM467" s="244" t="str">
        <x:f>IF($AH467="Direct",$E467,"")</x:f>
      </x:c>
      <x:c r="AN467" s="245" t="n">
        <x:f>IF($AH467="Direct",$F467,0)</x:f>
        <x:v>0</x:v>
      </x:c>
      <x:c r="AO467" s="246" t="n">
        <x:f>IF($AH467="Direct",$G467,0)</x:f>
        <x:v>0</x:v>
      </x:c>
      <x:c r="AP467" s="176" t="n">
        <x:f>IF($AH467="Direct",1,0)</x:f>
        <x:v>0</x:v>
      </x:c>
      <x:c r="AQ467" s="176" t="n">
        <x:f>IF(AND($AH467="Direct",$F467&gt;0),1,0)</x:f>
        <x:v>0</x:v>
      </x:c>
      <x:c r="AR467" s="176" t="str">
        <x:v>No</x:v>
      </x:c>
    </x:row>
    <x:row r="468">
      <x:c r="A468" s="176" t="str">
        <x:v>We Can’t Wait to Squeeze You Lemon Animated Baby Shower Invite, Editable Canva Girl Babyshower Invitation, Yellow Citrus Digital Evite</x:v>
      </x:c>
      <x:c r="B468" s="176" t="str">
        <x:v>https://www.etsy.com/listing/4501447755/we-cant-wait-to-squeeze-you-lemon</x:v>
      </x:c>
      <x:c r="C468" s="176" t="str">
        <x:v>VirtualXCreatives</x:v>
      </x:c>
      <x:c r="D468" s="176" t="str">
        <x:v>https://www.etsy.com/shop/VirtualXCreatives</x:v>
      </x:c>
      <x:c r="E468" s="244" t="n">
        <x:v>13.77</x:v>
      </x:c>
      <x:c r="F468" s="245" t="n">
        <x:v>21</x:v>
      </x:c>
      <x:c r="G468" s="246" t="n">
        <x:v>289</x:v>
      </x:c>
      <x:c r="H468" s="247" t="n">
        <x:v>0</x:v>
      </x:c>
      <x:c r="I468" s="245" t="n">
        <x:v>19</x:v>
      </x:c>
      <x:c r="J468" s="245" t="n">
        <x:v>1</x:v>
      </x:c>
      <x:c r="K468" s="176" t="str">
        <x:v>2 Mo.</x:v>
      </x:c>
      <x:c r="L468" s="245" t="n">
        <x:v>4</x:v>
      </x:c>
      <x:c r="M468" s="245" t="n">
        <x:v>1</x:v>
      </x:c>
      <x:c r="N468" s="245" t="n">
        <x:v>99</x:v>
      </x:c>
      <x:c r="O468" s="176" t="str">
        <x:v>Paper &amp; Party Supplies</x:v>
      </x:c>
      <x:c r="P468" s="245" t="n">
        <x:v>32</x:v>
      </x:c>
      <x:c r="Q468" s="245" t="n">
        <x:v>25</x:v>
      </x:c>
      <x:c r="R468" s="248" t="n">
        <x:v>19.19</x:v>
      </x:c>
      <x:c r="S468" s="245" t="n">
        <x:v>17131</x:v>
      </x:c>
      <x:c r="T468" s="176" t="str">
        <x:v>baby shower video,baby shower rsvp,baby shower invite,floral baby shower,virtual baby shower,lemon baby shower,citrus baby shower,lemon invitation,squeeze you baby,main squeeze lemon,summer baby shower,fruit baby shower,girl baby shower</x:v>
      </x:c>
      <x:c r="U468" s="176" t="str">
        <x:v>baby shower video</x:v>
      </x:c>
      <x:c r="V468" s="176" t="str">
        <x:v>baby shower rsvp</x:v>
      </x:c>
      <x:c r="W468" s="176" t="str">
        <x:v>baby shower invite</x:v>
      </x:c>
      <x:c r="X468" s="176" t="str">
        <x:v>floral baby shower</x:v>
      </x:c>
      <x:c r="Y468" s="176" t="str">
        <x:v>virtual baby shower</x:v>
      </x:c>
      <x:c r="Z468" s="176" t="str">
        <x:v>lemon baby shower</x:v>
      </x:c>
      <x:c r="AA468" s="176" t="str">
        <x:v>citrus baby shower</x:v>
      </x:c>
      <x:c r="AB468" s="176" t="str">
        <x:v>lemon invitation</x:v>
      </x:c>
      <x:c r="AC468" s="176" t="str">
        <x:v>squeeze you baby</x:v>
      </x:c>
      <x:c r="AD468" s="176" t="str">
        <x:v>main squeeze lemon</x:v>
      </x:c>
      <x:c r="AE468" s="176" t="str">
        <x:v>summer baby shower</x:v>
      </x:c>
      <x:c r="AF468" s="176" t="str">
        <x:v>fruit baby shower</x:v>
      </x:c>
      <x:c r="AG468" s="176" t="str">
        <x:v>girl baby shower</x:v>
      </x:c>
      <x:c r="AH468" s="249" t="str">
        <x:v>Adjacent</x:v>
      </x:c>
      <x:c r="AI468" s="249" t="str">
        <x:v>Single invitation</x:v>
      </x:c>
      <x:c r="AJ468" s="249" t="str">
        <x:v>Digital/printable</x:v>
      </x:c>
      <x:c r="AK468" s="249" t="str">
        <x:v>Baby shower invitation without bundle language</x:v>
      </x:c>
      <x:c r="AL468" s="250" t="n">
        <x:v>2</x:v>
      </x:c>
      <x:c r="AM468" s="244" t="str">
        <x:f>IF($AH468="Direct",$E468,"")</x:f>
      </x:c>
      <x:c r="AN468" s="245" t="n">
        <x:f>IF($AH468="Direct",$F468,0)</x:f>
        <x:v>0</x:v>
      </x:c>
      <x:c r="AO468" s="246" t="n">
        <x:f>IF($AH468="Direct",$G468,0)</x:f>
        <x:v>0</x:v>
      </x:c>
      <x:c r="AP468" s="176" t="n">
        <x:f>IF($AH468="Direct",1,0)</x:f>
        <x:v>0</x:v>
      </x:c>
      <x:c r="AQ468" s="176" t="n">
        <x:f>IF(AND($AH468="Direct",$F468&gt;0),1,0)</x:f>
        <x:v>0</x:v>
      </x:c>
      <x:c r="AR468" s="176" t="str">
        <x:v>No</x:v>
      </x:c>
    </x:row>
    <x:row r="469">
      <x:c r="A469" s="176" t="str">
        <x:v>Here Comes The Son Baby Shower Invitation | Sunshine Babyshower Invite | Editable Blue Boy | Animated Canva Evite | Boho Sun Theme</x:v>
      </x:c>
      <x:c r="B469" s="176" t="str">
        <x:v>https://www.etsy.com/listing/4474349769/here-comes-the-son-baby-shower</x:v>
      </x:c>
      <x:c r="C469" s="176" t="str">
        <x:v>VirtualXCreatives</x:v>
      </x:c>
      <x:c r="D469" s="176" t="str">
        <x:v>https://www.etsy.com/shop/VirtualXCreatives</x:v>
      </x:c>
      <x:c r="E469" s="244" t="n">
        <x:v>13.77</x:v>
      </x:c>
      <x:c r="F469" s="245" t="n">
        <x:v>21</x:v>
      </x:c>
      <x:c r="G469" s="246" t="n">
        <x:v>289</x:v>
      </x:c>
      <x:c r="H469" s="247" t="n">
        <x:v>0</x:v>
      </x:c>
      <x:c r="I469" s="245" t="n">
        <x:v>19</x:v>
      </x:c>
      <x:c r="J469" s="245" t="n">
        <x:v>1</x:v>
      </x:c>
      <x:c r="K469" s="176" t="str">
        <x:v>4 Mo.</x:v>
      </x:c>
      <x:c r="L469" s="245" t="n">
        <x:v>55</x:v>
      </x:c>
      <x:c r="M469" s="245" t="n">
        <x:v>0</x:v>
      </x:c>
      <x:c r="N469" s="245" t="n">
        <x:v>1241</x:v>
      </x:c>
      <x:c r="O469" s="176" t="str">
        <x:v>Paper &amp; Party Supplies</x:v>
      </x:c>
      <x:c r="P469" s="245" t="n">
        <x:v>32</x:v>
      </x:c>
      <x:c r="Q469" s="245" t="n">
        <x:v>75</x:v>
      </x:c>
      <x:c r="R469" s="248" t="n">
        <x:v>1.53</x:v>
      </x:c>
      <x:c r="S469" s="245" t="n">
        <x:v>17131</x:v>
      </x:c>
      <x:c r="T469" s="176" t="str">
        <x:v>here comes the son,sunshine baby shower,baby shower video,sun baby shower,boho baby shower,minimalist baby,blue boy baby shower,sunshine boy baby,our son shine invite,baby shower rsvp,here comes the sun,retro baby shower,rainbow baby shower</x:v>
      </x:c>
      <x:c r="U469" s="176" t="str">
        <x:v>here comes the son</x:v>
      </x:c>
      <x:c r="V469" s="176" t="str">
        <x:v>sunshine baby shower</x:v>
      </x:c>
      <x:c r="W469" s="176" t="str">
        <x:v>baby shower video</x:v>
      </x:c>
      <x:c r="X469" s="176" t="str">
        <x:v>sun baby shower</x:v>
      </x:c>
      <x:c r="Y469" s="176" t="str">
        <x:v>boho baby shower</x:v>
      </x:c>
      <x:c r="Z469" s="176" t="str">
        <x:v>minimalist baby</x:v>
      </x:c>
      <x:c r="AA469" s="176" t="str">
        <x:v>blue boy baby shower</x:v>
      </x:c>
      <x:c r="AB469" s="176" t="str">
        <x:v>sunshine boy baby</x:v>
      </x:c>
      <x:c r="AC469" s="176" t="str">
        <x:v>our son shine invite</x:v>
      </x:c>
      <x:c r="AD469" s="176" t="str">
        <x:v>baby shower rsvp</x:v>
      </x:c>
      <x:c r="AE469" s="176" t="str">
        <x:v>here comes the sun</x:v>
      </x:c>
      <x:c r="AF469" s="176" t="str">
        <x:v>retro baby shower</x:v>
      </x:c>
      <x:c r="AG469" s="176" t="str">
        <x:v>rainbow baby shower</x:v>
      </x:c>
      <x:c r="AH469" s="249" t="str">
        <x:v>Adjacent</x:v>
      </x:c>
      <x:c r="AI469" s="249" t="str">
        <x:v>Single invitation</x:v>
      </x:c>
      <x:c r="AJ469" s="249" t="str">
        <x:v>Digital/printable</x:v>
      </x:c>
      <x:c r="AK469" s="249" t="str">
        <x:v>Baby shower invitation without bundle language</x:v>
      </x:c>
      <x:c r="AL469" s="250" t="n">
        <x:v>4</x:v>
      </x:c>
      <x:c r="AM469" s="244" t="str">
        <x:f>IF($AH469="Direct",$E469,"")</x:f>
      </x:c>
      <x:c r="AN469" s="245" t="n">
        <x:f>IF($AH469="Direct",$F469,0)</x:f>
        <x:v>0</x:v>
      </x:c>
      <x:c r="AO469" s="246" t="n">
        <x:f>IF($AH469="Direct",$G469,0)</x:f>
        <x:v>0</x:v>
      </x:c>
      <x:c r="AP469" s="176" t="n">
        <x:f>IF($AH469="Direct",1,0)</x:f>
        <x:v>0</x:v>
      </x:c>
      <x:c r="AQ469" s="176" t="n">
        <x:f>IF(AND($AH469="Direct",$F469&gt;0),1,0)</x:f>
        <x:v>0</x:v>
      </x:c>
      <x:c r="AR469" s="176" t="str">
        <x:v>No</x:v>
      </x:c>
    </x:row>
    <x:row r="470">
      <x:c r="A470" s="176" t="str">
        <x:v>Grandparent Pregnancy Announcement - Gender Reveal - Baby Announcement - Unique Customizable Announcement- Quail Egg Gift</x:v>
      </x:c>
      <x:c r="B470" s="176" t="str">
        <x:v>https://www.etsy.com/listing/1736155997/grandparent-pregnancy-announcement</x:v>
      </x:c>
      <x:c r="C470" s="176" t="str">
        <x:v>Birdalay</x:v>
      </x:c>
      <x:c r="D470" s="176" t="str">
        <x:v>https://www.etsy.com/shop/Birdalay</x:v>
      </x:c>
      <x:c r="E470" s="244" t="n">
        <x:v>17</x:v>
      </x:c>
      <x:c r="F470" s="245" t="n">
        <x:v>17</x:v>
      </x:c>
      <x:c r="G470" s="246" t="n">
        <x:v>289</x:v>
      </x:c>
      <x:c r="H470" s="247" t="n">
        <x:v>0</x:v>
      </x:c>
      <x:c r="I470" s="245" t="n">
        <x:v>66</x:v>
      </x:c>
      <x:c r="J470" s="245" t="n">
        <x:v>15</x:v>
      </x:c>
      <x:c r="K470" s="176" t="str">
        <x:v>26 Mo.</x:v>
      </x:c>
      <x:c r="L470" s="245" t="n">
        <x:v>197</x:v>
      </x:c>
      <x:c r="M470" s="245" t="n">
        <x:v>1</x:v>
      </x:c>
      <x:c r="N470" s="245" t="n">
        <x:v>7614</x:v>
      </x:c>
      <x:c r="O470" s="176" t="str">
        <x:v>Paper &amp; Party Supplies</x:v>
      </x:c>
      <x:c r="P470" s="245" t="n">
        <x:v>171</x:v>
      </x:c>
      <x:c r="Q470" s="245" t="n">
        <x:v>75</x:v>
      </x:c>
      <x:c r="R470" s="248" t="n">
        <x:v>0.87</x:v>
      </x:c>
      <x:c r="S470" s="245" t="n">
        <x:v>85424</x:v>
      </x:c>
      <x:c r="T470" s="176" t="str">
        <x:v>pregnancy,gender reveal,baby shower,invitation,custom pregnancy,unique pregnancy,custom announcement,pregnancy ideas,grandparent,grandparent gift,grandparent baby,quail egg,gift</x:v>
      </x:c>
      <x:c r="U470" s="176" t="str">
        <x:v>pregnancy</x:v>
      </x:c>
      <x:c r="V470" s="176" t="str">
        <x:v>gender reveal</x:v>
      </x:c>
      <x:c r="W470" s="176" t="str">
        <x:v>baby shower</x:v>
      </x:c>
      <x:c r="X470" s="176" t="str">
        <x:v>invitation</x:v>
      </x:c>
      <x:c r="Y470" s="176" t="str">
        <x:v>custom pregnancy</x:v>
      </x:c>
      <x:c r="Z470" s="176" t="str">
        <x:v>unique pregnancy</x:v>
      </x:c>
      <x:c r="AA470" s="176" t="str">
        <x:v>custom announcement</x:v>
      </x:c>
      <x:c r="AB470" s="176" t="str">
        <x:v>pregnancy ideas</x:v>
      </x:c>
      <x:c r="AC470" s="176" t="str">
        <x:v>grandparent</x:v>
      </x:c>
      <x:c r="AD470" s="176" t="str">
        <x:v>grandparent gift</x:v>
      </x:c>
      <x:c r="AE470" s="176" t="str">
        <x:v>grandparent baby</x:v>
      </x:c>
      <x:c r="AF470" s="176" t="str">
        <x:v>quail egg</x:v>
      </x:c>
      <x:c r="AG470" s="176" t="str">
        <x:v>gift</x:v>
      </x:c>
      <x:c r="AH470" s="249" t="str">
        <x:v>Off-niche</x:v>
      </x:c>
      <x:c r="AI470" s="249" t="str">
        <x:v>Other</x:v>
      </x:c>
      <x:c r="AJ470" s="249" t="str">
        <x:v>Unclear format</x:v>
      </x:c>
      <x:c r="AK470" s="249" t="str">
        <x:v>Title is outside the baby-shower invitation-bundle market</x:v>
      </x:c>
      <x:c r="AL470" s="250" t="n">
        <x:v>26</x:v>
      </x:c>
      <x:c r="AM470" s="244" t="str">
        <x:f>IF($AH470="Direct",$E470,"")</x:f>
      </x:c>
      <x:c r="AN470" s="245" t="n">
        <x:f>IF($AH470="Direct",$F470,0)</x:f>
        <x:v>0</x:v>
      </x:c>
      <x:c r="AO470" s="246" t="n">
        <x:f>IF($AH470="Direct",$G470,0)</x:f>
        <x:v>0</x:v>
      </x:c>
      <x:c r="AP470" s="176" t="n">
        <x:f>IF($AH470="Direct",1,0)</x:f>
        <x:v>0</x:v>
      </x:c>
      <x:c r="AQ470" s="176" t="n">
        <x:f>IF(AND($AH470="Direct",$F470&gt;0),1,0)</x:f>
        <x:v>0</x:v>
      </x:c>
      <x:c r="AR470" s="176" t="str">
        <x:v>No</x:v>
      </x:c>
    </x:row>
    <x:row r="471">
      <x:c r="A471" s="176" t="str">
        <x:v>Eucalyptus Bridal Shower Invitations, Greenery Wedding Invites (Printed or Printable)</x:v>
      </x:c>
      <x:c r="B471" s="176" t="str">
        <x:v>https://www.etsy.com/listing/952587125/greenery-bridal-shower-invitations</x:v>
      </x:c>
      <x:c r="C471" s="176" t="str">
        <x:v>LittleRosePaperie</x:v>
      </x:c>
      <x:c r="D471" s="176" t="str">
        <x:v>https://www.etsy.com/shop/LittleRosePaperie</x:v>
      </x:c>
      <x:c r="E471" s="244" t="n">
        <x:v>36</x:v>
      </x:c>
      <x:c r="F471" s="245" t="n">
        <x:v>8</x:v>
      </x:c>
      <x:c r="G471" s="246" t="n">
        <x:v>288</x:v>
      </x:c>
      <x:c r="H471" s="247" t="n">
        <x:v>0</x:v>
      </x:c>
      <x:c r="I471" s="245" t="n">
        <x:v>41</x:v>
      </x:c>
      <x:c r="J471" s="245" t="n">
        <x:v>5</x:v>
      </x:c>
      <x:c r="K471" s="176" t="str">
        <x:v>66 Mo.</x:v>
      </x:c>
      <x:c r="L471" s="245" t="n">
        <x:v>24</x:v>
      </x:c>
      <x:c r="M471" s="245" t="n">
        <x:v>0</x:v>
      </x:c>
      <x:c r="N471" s="245" t="n">
        <x:v>834</x:v>
      </x:c>
      <x:c r="O471" s="176" t="str">
        <x:v>Paper &amp; Party Supplies</x:v>
      </x:c>
      <x:c r="P471" s="245" t="n">
        <x:v>149</x:v>
      </x:c>
      <x:c r="Q471" s="245" t="n">
        <x:v>0</x:v>
      </x:c>
      <x:c r="R471" s="248" t="n">
        <x:v>4.92</x:v>
      </x:c>
      <x:c r="S471" s="245" t="n">
        <x:v>39505</x:v>
      </x:c>
      <x:c r="T471" s="176" t="str">
        <x:v>wedding stationery,printed invitations,boho bridal shower,wedding shower,bohemian shower,floral invitations,lr2066,eucalyptus invite,greenery invitation,wedding invites,baby shower,boho invitations,greenery invite</x:v>
      </x:c>
      <x:c r="U471" s="176" t="str">
        <x:v>wedding stationery</x:v>
      </x:c>
      <x:c r="V471" s="176" t="str">
        <x:v>printed invitations</x:v>
      </x:c>
      <x:c r="W471" s="176" t="str">
        <x:v>boho bridal shower</x:v>
      </x:c>
      <x:c r="X471" s="176" t="str">
        <x:v>wedding shower</x:v>
      </x:c>
      <x:c r="Y471" s="176" t="str">
        <x:v>bohemian shower</x:v>
      </x:c>
      <x:c r="Z471" s="176" t="str">
        <x:v>floral invitations</x:v>
      </x:c>
      <x:c r="AA471" s="176" t="str">
        <x:v>lr2066</x:v>
      </x:c>
      <x:c r="AB471" s="176" t="str">
        <x:v>eucalyptus invite</x:v>
      </x:c>
      <x:c r="AC471" s="176" t="str">
        <x:v>greenery invitation</x:v>
      </x:c>
      <x:c r="AD471" s="176" t="str">
        <x:v>wedding invites</x:v>
      </x:c>
      <x:c r="AE471" s="176" t="str">
        <x:v>baby shower</x:v>
      </x:c>
      <x:c r="AF471" s="176" t="str">
        <x:v>boho invitations</x:v>
      </x:c>
      <x:c r="AG471" s="176" t="str">
        <x:v>greenery invite</x:v>
      </x:c>
      <x:c r="AH471" s="249" t="str">
        <x:v>Off-niche</x:v>
      </x:c>
      <x:c r="AI471" s="249" t="str">
        <x:v>Other</x:v>
      </x:c>
      <x:c r="AJ471" s="249" t="str">
        <x:v>Digital/printable</x:v>
      </x:c>
      <x:c r="AK471" s="249" t="str">
        <x:v>Title is outside the baby-shower invitation-bundle market</x:v>
      </x:c>
      <x:c r="AL471" s="250" t="n">
        <x:v>66</x:v>
      </x:c>
      <x:c r="AM471" s="244" t="str">
        <x:f>IF($AH471="Direct",$E471,"")</x:f>
      </x:c>
      <x:c r="AN471" s="245" t="n">
        <x:f>IF($AH471="Direct",$F471,0)</x:f>
        <x:v>0</x:v>
      </x:c>
      <x:c r="AO471" s="246" t="n">
        <x:f>IF($AH471="Direct",$G471,0)</x:f>
        <x:v>0</x:v>
      </x:c>
      <x:c r="AP471" s="176" t="n">
        <x:f>IF($AH471="Direct",1,0)</x:f>
        <x:v>0</x:v>
      </x:c>
      <x:c r="AQ471" s="176" t="n">
        <x:f>IF(AND($AH471="Direct",$F471&gt;0),1,0)</x:f>
        <x:v>0</x:v>
      </x:c>
      <x:c r="AR471" s="176" t="str">
        <x:v>No</x:v>
      </x:c>
    </x:row>
    <x:row r="472">
      <x:c r="A472" s="176" t="str">
        <x:v>Custom Color Service | Wedding Invitation, Quinceañera, Save the Date | Birthday &amp; Baby Shower Invite | Canva Template Color Change</x:v>
      </x:c>
      <x:c r="B472" s="176" t="str">
        <x:v>https://www.etsy.com/listing/4515576302/custom-color-service-o-wedding</x:v>
      </x:c>
      <x:c r="C472" s="176" t="str">
        <x:v>Templates4branding</x:v>
      </x:c>
      <x:c r="D472" s="176" t="str">
        <x:v>https://www.etsy.com/shop/Templates4branding</x:v>
      </x:c>
      <x:c r="E472" s="244" t="n">
        <x:v>31.68</x:v>
      </x:c>
      <x:c r="F472" s="245" t="n">
        <x:v>9</x:v>
      </x:c>
      <x:c r="G472" s="246" t="n">
        <x:v>287</x:v>
      </x:c>
      <x:c r="H472" s="247" t="n">
        <x:v>200</x:v>
      </x:c>
      <x:c r="I472" s="245" t="n">
        <x:v>17</x:v>
      </x:c>
      <x:c r="J472" s="245" t="n">
        <x:v>1</x:v>
      </x:c>
      <x:c r="K472" s="176" t="str">
        <x:v>1 Mo.</x:v>
      </x:c>
      <x:c r="L472" s="245" t="n">
        <x:v>2</x:v>
      </x:c>
      <x:c r="M472" s="245" t="n">
        <x:v>1</x:v>
      </x:c>
      <x:c r="N472" s="245" t="n">
        <x:v>410</x:v>
      </x:c>
      <x:c r="O472" s="176" t="str">
        <x:v>Paper &amp; Party Supplies</x:v>
      </x:c>
      <x:c r="P472" s="245" t="n">
        <x:v>43</x:v>
      </x:c>
      <x:c r="Q472" s="245" t="n">
        <x:v>99</x:v>
      </x:c>
      <x:c r="R472" s="248" t="n">
        <x:v>4.15</x:v>
      </x:c>
      <x:c r="S472" s="245" t="n">
        <x:v>39785</x:v>
      </x:c>
      <x:c r="T472" s="176" t="str">
        <x:v>rsvp invitation,wedding invite,website invite,wedding website,color custom,color changes,canva custom,edit invitation,canva edit for you,quinceanera invite,baby shower invite,colors matching,service editing</x:v>
      </x:c>
      <x:c r="U472" s="176" t="str">
        <x:v>rsvp invitation</x:v>
      </x:c>
      <x:c r="V472" s="176" t="str">
        <x:v>wedding invite</x:v>
      </x:c>
      <x:c r="W472" s="176" t="str">
        <x:v>website invite</x:v>
      </x:c>
      <x:c r="X472" s="176" t="str">
        <x:v>wedding website</x:v>
      </x:c>
      <x:c r="Y472" s="176" t="str">
        <x:v>color custom</x:v>
      </x:c>
      <x:c r="Z472" s="176" t="str">
        <x:v>color changes</x:v>
      </x:c>
      <x:c r="AA472" s="176" t="str">
        <x:v>canva custom</x:v>
      </x:c>
      <x:c r="AB472" s="176" t="str">
        <x:v>edit invitation</x:v>
      </x:c>
      <x:c r="AC472" s="176" t="str">
        <x:v>canva edit for you</x:v>
      </x:c>
      <x:c r="AD472" s="176" t="str">
        <x:v>quinceanera invite</x:v>
      </x:c>
      <x:c r="AE472" s="176" t="str">
        <x:v>baby shower invite</x:v>
      </x:c>
      <x:c r="AF472" s="176" t="str">
        <x:v>colors matching</x:v>
      </x:c>
      <x:c r="AG472" s="176" t="str">
        <x:v>service editing</x:v>
      </x:c>
      <x:c r="AH472" s="249" t="str">
        <x:v>Adjacent</x:v>
      </x:c>
      <x:c r="AI472" s="249" t="str">
        <x:v>Single invitation</x:v>
      </x:c>
      <x:c r="AJ472" s="249" t="str">
        <x:v>Digital/printable</x:v>
      </x:c>
      <x:c r="AK472" s="249" t="str">
        <x:v>Baby shower invitation without bundle language</x:v>
      </x:c>
      <x:c r="AL472" s="250" t="n">
        <x:v>1</x:v>
      </x:c>
      <x:c r="AM472" s="244" t="str">
        <x:f>IF($AH472="Direct",$E472,"")</x:f>
      </x:c>
      <x:c r="AN472" s="245" t="n">
        <x:f>IF($AH472="Direct",$F472,0)</x:f>
        <x:v>0</x:v>
      </x:c>
      <x:c r="AO472" s="246" t="n">
        <x:f>IF($AH472="Direct",$G472,0)</x:f>
        <x:v>0</x:v>
      </x:c>
      <x:c r="AP472" s="176" t="n">
        <x:f>IF($AH472="Direct",1,0)</x:f>
        <x:v>0</x:v>
      </x:c>
      <x:c r="AQ472" s="176" t="n">
        <x:f>IF(AND($AH472="Direct",$F472&gt;0),1,0)</x:f>
        <x:v>0</x:v>
      </x:c>
      <x:c r="AR472" s="176" t="str">
        <x:v>No</x:v>
      </x:c>
    </x:row>
    <x:row r="473">
      <x:c r="A473" s="176" t="str">
        <x:v>Editable Girl Woodland Baby Shower Invitation Pink Floral Forest Animals Sweet Baby Girl Printable Invite Corjl Template Download. WOOD25</x:v>
      </x:c>
      <x:c r="B473" s="176" t="str">
        <x:v>https://www.etsy.com/listing/830095877/editable-girl-woodland-baby-shower</x:v>
      </x:c>
      <x:c r="C473" s="176" t="str">
        <x:v>BlueBunnyPrintables</x:v>
      </x:c>
      <x:c r="D473" s="176" t="str">
        <x:v>https://www.etsy.com/shop/BlueBunnyPrintables</x:v>
      </x:c>
      <x:c r="E473" s="244" t="n">
        <x:v>11.9</x:v>
      </x:c>
      <x:c r="F473" s="245" t="n">
        <x:v>24</x:v>
      </x:c>
      <x:c r="G473" s="246" t="n">
        <x:v>286</x:v>
      </x:c>
      <x:c r="H473" s="247" t="n">
        <x:v>0</x:v>
      </x:c>
      <x:c r="I473" s="245" t="n">
        <x:v>588</x:v>
      </x:c>
      <x:c r="J473" s="245" t="n">
        <x:v>50</x:v>
      </x:c>
      <x:c r="K473" s="176" t="str">
        <x:v>73 Mo.</x:v>
      </x:c>
      <x:c r="L473" s="245" t="n">
        <x:v>770</x:v>
      </x:c>
      <x:c r="M473" s="245" t="n">
        <x:v>1</x:v>
      </x:c>
      <x:c r="N473" s="245" t="n">
        <x:v>20489</x:v>
      </x:c>
      <x:c r="O473" s="176" t="str">
        <x:v>Paper &amp; Party Supplies</x:v>
      </x:c>
      <x:c r="P473" s="245" t="n">
        <x:v>126</x:v>
      </x:c>
      <x:c r="Q473" s="245" t="n">
        <x:v>72</x:v>
      </x:c>
      <x:c r="R473" s="248" t="n">
        <x:v>2.87</x:v>
      </x:c>
      <x:c r="S473" s="245" t="n">
        <x:v>238945</x:v>
      </x:c>
      <x:c r="T473" s="176" t="str">
        <x:v>shower invitation,invitation template,watercolor greenery,woodland baby shower,woodland invites,girl baby shower,pink floral,blush pink flowers,woodland animals,rustic woodland,forest,baby sprinkle,printable invitation</x:v>
      </x:c>
      <x:c r="U473" s="176" t="str">
        <x:v>shower invitation</x:v>
      </x:c>
      <x:c r="V473" s="176" t="str">
        <x:v>invitation template</x:v>
      </x:c>
      <x:c r="W473" s="176" t="str">
        <x:v>watercolor greenery</x:v>
      </x:c>
      <x:c r="X473" s="176" t="str">
        <x:v>woodland baby shower</x:v>
      </x:c>
      <x:c r="Y473" s="176" t="str">
        <x:v>woodland invites</x:v>
      </x:c>
      <x:c r="Z473" s="176" t="str">
        <x:v>girl baby shower</x:v>
      </x:c>
      <x:c r="AA473" s="176" t="str">
        <x:v>pink floral</x:v>
      </x:c>
      <x:c r="AB473" s="176" t="str">
        <x:v>blush pink flowers</x:v>
      </x:c>
      <x:c r="AC473" s="176" t="str">
        <x:v>woodland animals</x:v>
      </x:c>
      <x:c r="AD473" s="176" t="str">
        <x:v>rustic woodland</x:v>
      </x:c>
      <x:c r="AE473" s="176" t="str">
        <x:v>forest</x:v>
      </x:c>
      <x:c r="AF473" s="176" t="str">
        <x:v>baby sprinkle</x:v>
      </x:c>
      <x:c r="AG473" s="176" t="str">
        <x:v>printable invitation</x:v>
      </x:c>
      <x:c r="AH473" s="249" t="str">
        <x:v>Adjacent</x:v>
      </x:c>
      <x:c r="AI473" s="249" t="str">
        <x:v>Single invitation</x:v>
      </x:c>
      <x:c r="AJ473" s="249" t="str">
        <x:v>Digital/printable</x:v>
      </x:c>
      <x:c r="AK473" s="249" t="str">
        <x:v>Baby shower invitation without bundle language</x:v>
      </x:c>
      <x:c r="AL473" s="250" t="n">
        <x:v>73</x:v>
      </x:c>
      <x:c r="AM473" s="244" t="str">
        <x:f>IF($AH473="Direct",$E473,"")</x:f>
      </x:c>
      <x:c r="AN473" s="245" t="n">
        <x:f>IF($AH473="Direct",$F473,0)</x:f>
        <x:v>0</x:v>
      </x:c>
      <x:c r="AO473" s="246" t="n">
        <x:f>IF($AH473="Direct",$G473,0)</x:f>
        <x:v>0</x:v>
      </x:c>
      <x:c r="AP473" s="176" t="n">
        <x:f>IF($AH473="Direct",1,0)</x:f>
        <x:v>0</x:v>
      </x:c>
      <x:c r="AQ473" s="176" t="n">
        <x:f>IF(AND($AH473="Direct",$F473&gt;0),1,0)</x:f>
        <x:v>0</x:v>
      </x:c>
      <x:c r="AR473" s="176" t="str">
        <x:v>No</x:v>
      </x:c>
    </x:row>
    <x:row r="474">
      <x:c r="A474" s="176" t="str">
        <x:v>She&amp;#39;s Ready to Pop Baby Shower Bundle Boy, Blue Soda Pop Theme Invitation Set, Editable Printable Baby Shower Bundle, Digital Download BS022</x:v>
      </x:c>
      <x:c r="B474" s="176" t="str">
        <x:v>https://www.etsy.com/listing/4466437767/shes-ready-to-pop-baby-shower-bundle-boy</x:v>
      </x:c>
      <x:c r="C474" s="176" t="str">
        <x:v>SolaPrintableStudio</x:v>
      </x:c>
      <x:c r="D474" s="176" t="str">
        <x:v>https://www.etsy.com/shop/SolaPrintableStudio</x:v>
      </x:c>
      <x:c r="E474" s="244" t="n">
        <x:v>28.27</x:v>
      </x:c>
      <x:c r="F474" s="245" t="n">
        <x:v>10</x:v>
      </x:c>
      <x:c r="G474" s="246" t="n">
        <x:v>283</x:v>
      </x:c>
      <x:c r="H474" s="247" t="n">
        <x:v>-100</x:v>
      </x:c>
      <x:c r="I474" s="245" t="n">
        <x:v>21</x:v>
      </x:c>
      <x:c r="J474" s="245" t="n">
        <x:v>2</x:v>
      </x:c>
      <x:c r="K474" s="176" t="str">
        <x:v>4 Mo.</x:v>
      </x:c>
      <x:c r="L474" s="245" t="n">
        <x:v>2</x:v>
      </x:c>
      <x:c r="M474" s="245" t="n">
        <x:v>1</x:v>
      </x:c>
      <x:c r="N474" s="245" t="n">
        <x:v>80</x:v>
      </x:c>
      <x:c r="O474" s="176" t="str">
        <x:v>Paper &amp; Party Supplies</x:v>
      </x:c>
      <x:c r="P474" s="245" t="n">
        <x:v>12</x:v>
      </x:c>
      <x:c r="Q474" s="245" t="n">
        <x:v>0</x:v>
      </x:c>
      <x:c r="R474" s="248" t="n">
        <x:v>26.25</x:v>
      </x:c>
      <x:c r="S474" s="245" t="n">
        <x:v>2017</x:v>
      </x:c>
      <x:c r="T474" s="176" t="str">
        <x:v>shes ready to pop,ready to pop boy,baby shower boy,soda pop shower,ready to pop invite,ready to pop bundle,soda pop bundle,cola theme shower,cola baby shower,ready to pop soda,shes about to pop,soda pop invitation,blue soda pop invite</x:v>
      </x:c>
      <x:c r="U474" s="176" t="str">
        <x:v>shes ready to pop</x:v>
      </x:c>
      <x:c r="V474" s="176" t="str">
        <x:v>ready to pop boy</x:v>
      </x:c>
      <x:c r="W474" s="176" t="str">
        <x:v>baby shower boy</x:v>
      </x:c>
      <x:c r="X474" s="176" t="str">
        <x:v>soda pop shower</x:v>
      </x:c>
      <x:c r="Y474" s="176" t="str">
        <x:v>ready to pop invite</x:v>
      </x:c>
      <x:c r="Z474" s="176" t="str">
        <x:v>ready to pop bundle</x:v>
      </x:c>
      <x:c r="AA474" s="176" t="str">
        <x:v>soda pop bundle</x:v>
      </x:c>
      <x:c r="AB474" s="176" t="str">
        <x:v>cola theme shower</x:v>
      </x:c>
      <x:c r="AC474" s="176" t="str">
        <x:v>cola baby shower</x:v>
      </x:c>
      <x:c r="AD474" s="176" t="str">
        <x:v>ready to pop soda</x:v>
      </x:c>
      <x:c r="AE474" s="176" t="str">
        <x:v>shes about to pop</x:v>
      </x:c>
      <x:c r="AF474" s="176" t="str">
        <x:v>soda pop invitation</x:v>
      </x:c>
      <x:c r="AG474" s="176" t="str">
        <x:v>blue soda pop invite</x:v>
      </x:c>
      <x:c r="AH474" s="249" t="str">
        <x:v>Direct</x:v>
      </x:c>
      <x:c r="AI474" s="249" t="str">
        <x:v>Invitation suite</x:v>
      </x:c>
      <x:c r="AJ474" s="249" t="str">
        <x:v>Digital/printable</x:v>
      </x:c>
      <x:c r="AK474" s="249" t="str">
        <x:v>Title explicitly combines baby shower + invitation + bundle/set/suite</x:v>
      </x:c>
      <x:c r="AL474" s="250" t="n">
        <x:v>4</x:v>
      </x:c>
      <x:c r="AM474" s="244" t="n">
        <x:f>IF($AH474="Direct",$E474,"")</x:f>
        <x:v>28.27</x:v>
      </x:c>
      <x:c r="AN474" s="245" t="n">
        <x:f>IF($AH474="Direct",$F474,0)</x:f>
        <x:v>10</x:v>
      </x:c>
      <x:c r="AO474" s="246" t="n">
        <x:f>IF($AH474="Direct",$G474,0)</x:f>
        <x:v>283</x:v>
      </x:c>
      <x:c r="AP474" s="176" t="n">
        <x:f>IF($AH474="Direct",1,0)</x:f>
        <x:v>1</x:v>
      </x:c>
      <x:c r="AQ474" s="176" t="n">
        <x:f>IF(AND($AH474="Direct",$F474&gt;0),1,0)</x:f>
        <x:v>1</x:v>
      </x:c>
      <x:c r="AR474" s="176" t="str">
        <x:v>No</x:v>
      </x:c>
    </x:row>
    <x:row r="475">
      <x:c r="A475" s="176" t="str">
        <x:v>Here Comes the Son Baby Shower Invitation Website RSVP, Here Comes the Son Baby Shower, Sunshine Baby shower, Sun Baby Shower Blue envelope</x:v>
      </x:c>
      <x:c r="B475" s="176" t="str">
        <x:v>https://www.etsy.com/listing/4467767067/here-comes-the-son-baby-shower</x:v>
      </x:c>
      <x:c r="C475" s="176" t="str">
        <x:v>JoyvaStudio</x:v>
      </x:c>
      <x:c r="D475" s="176" t="str">
        <x:v>https://www.etsy.com/shop/JoyvaStudio</x:v>
      </x:c>
      <x:c r="E475" s="244" t="n">
        <x:v>25.7</x:v>
      </x:c>
      <x:c r="F475" s="245" t="n">
        <x:v>11</x:v>
      </x:c>
      <x:c r="G475" s="246" t="n">
        <x:v>283</x:v>
      </x:c>
      <x:c r="H475" s="247" t="n">
        <x:v>0</x:v>
      </x:c>
      <x:c r="I475" s="245" t="n">
        <x:v>11</x:v>
      </x:c>
      <x:c r="J475" s="245" t="n">
        <x:v>1</x:v>
      </x:c>
      <x:c r="K475" s="176" t="str">
        <x:v>4 Mo.</x:v>
      </x:c>
      <x:c r="L475" s="245" t="n">
        <x:v>8</x:v>
      </x:c>
      <x:c r="M475" s="245" t="n">
        <x:v>0</x:v>
      </x:c>
      <x:c r="N475" s="245" t="n">
        <x:v>426</x:v>
      </x:c>
      <x:c r="O475" s="176" t="str">
        <x:v>Paper &amp; Party Supplies</x:v>
      </x:c>
      <x:c r="P475" s="245" t="n">
        <x:v>13</x:v>
      </x:c>
      <x:c r="Q475" s="245" t="n">
        <x:v>39</x:v>
      </x:c>
      <x:c r="R475" s="248" t="n">
        <x:v>2.58</x:v>
      </x:c>
      <x:c r="S475" s="245" t="n">
        <x:v>5910</x:v>
      </x:c>
      <x:c r="T475" s="176" t="str">
        <x:v>boho sunshine,boho sunshine shower,here comes the sun,son shine invite,summer baby shower,sun baby shower,sunshine invitation,baby shower bundle,baby shower decor,baby shower invite,here comes the son,son baby shower,sunshine baby shower</x:v>
      </x:c>
      <x:c r="U475" s="176" t="str">
        <x:v>boho sunshine</x:v>
      </x:c>
      <x:c r="V475" s="176" t="str">
        <x:v>boho sunshine shower</x:v>
      </x:c>
      <x:c r="W475" s="176" t="str">
        <x:v>here comes the sun</x:v>
      </x:c>
      <x:c r="X475" s="176" t="str">
        <x:v>son shine invite</x:v>
      </x:c>
      <x:c r="Y475" s="176" t="str">
        <x:v>summer baby shower</x:v>
      </x:c>
      <x:c r="Z475" s="176" t="str">
        <x:v>sun baby shower</x:v>
      </x:c>
      <x:c r="AA475" s="176" t="str">
        <x:v>sunshine invitation</x:v>
      </x:c>
      <x:c r="AB475" s="176" t="str">
        <x:v>baby shower bundle</x:v>
      </x:c>
      <x:c r="AC475" s="176" t="str">
        <x:v>baby shower decor</x:v>
      </x:c>
      <x:c r="AD475" s="176" t="str">
        <x:v>baby shower invite</x:v>
      </x:c>
      <x:c r="AE475" s="176" t="str">
        <x:v>here comes the son</x:v>
      </x:c>
      <x:c r="AF475" s="176" t="str">
        <x:v>son baby shower</x:v>
      </x:c>
      <x:c r="AG475" s="176" t="str">
        <x:v>sunshine baby shower</x:v>
      </x:c>
      <x:c r="AH475" s="249" t="str">
        <x:v>Adjacent</x:v>
      </x:c>
      <x:c r="AI475" s="249" t="str">
        <x:v>Single invitation</x:v>
      </x:c>
      <x:c r="AJ475" s="249" t="str">
        <x:v>Unclear format</x:v>
      </x:c>
      <x:c r="AK475" s="249" t="str">
        <x:v>Baby shower invitation without bundle language</x:v>
      </x:c>
      <x:c r="AL475" s="250" t="n">
        <x:v>4</x:v>
      </x:c>
      <x:c r="AM475" s="244" t="str">
        <x:f>IF($AH475="Direct",$E475,"")</x:f>
      </x:c>
      <x:c r="AN475" s="245" t="n">
        <x:f>IF($AH475="Direct",$F475,0)</x:f>
        <x:v>0</x:v>
      </x:c>
      <x:c r="AO475" s="246" t="n">
        <x:f>IF($AH475="Direct",$G475,0)</x:f>
        <x:v>0</x:v>
      </x:c>
      <x:c r="AP475" s="176" t="n">
        <x:f>IF($AH475="Direct",1,0)</x:f>
        <x:v>0</x:v>
      </x:c>
      <x:c r="AQ475" s="176" t="n">
        <x:f>IF(AND($AH475="Direct",$F475&gt;0),1,0)</x:f>
        <x:v>0</x:v>
      </x:c>
      <x:c r="AR475" s="176" t="str">
        <x:v>No</x:v>
      </x:c>
    </x:row>
    <x:row r="476">
      <x:c r="A476" s="176" t="str">
        <x:v>Wildflower Baby Shower Website with RSVP – Editable Floral E-Invite Template (Animated)</x:v>
      </x:c>
      <x:c r="B476" s="176" t="str">
        <x:v>https://www.etsy.com/listing/4499333573/wildflower-baby-shower-website-with-rsvp</x:v>
      </x:c>
      <x:c r="C476" s="176" t="str">
        <x:v>PartyMamaDecor</x:v>
      </x:c>
      <x:c r="D476" s="176" t="str">
        <x:v>https://www.etsy.com/shop/PartyMamaDecor</x:v>
      </x:c>
      <x:c r="E476" s="244" t="n">
        <x:v>23.54</x:v>
      </x:c>
      <x:c r="F476" s="245" t="n">
        <x:v>12</x:v>
      </x:c>
      <x:c r="G476" s="246" t="n">
        <x:v>282</x:v>
      </x:c>
      <x:c r="H476" s="247" t="n">
        <x:v>0</x:v>
      </x:c>
      <x:c r="I476" s="245" t="n">
        <x:v>11</x:v>
      </x:c>
      <x:c r="J476" s="245" t="n">
        <x:v>1</x:v>
      </x:c>
      <x:c r="K476" s="176" t="str">
        <x:v>3 Mo.</x:v>
      </x:c>
      <x:c r="L476" s="245" t="n">
        <x:v>3</x:v>
      </x:c>
      <x:c r="M476" s="245" t="n">
        <x:v>0</x:v>
      </x:c>
      <x:c r="N476" s="245" t="n">
        <x:v>151</x:v>
      </x:c>
      <x:c r="O476" s="176" t="str">
        <x:v>Art &amp; Collectibles</x:v>
      </x:c>
      <x:c r="P476" s="245" t="n">
        <x:v>43</x:v>
      </x:c>
      <x:c r="Q476" s="245" t="n">
        <x:v>0</x:v>
      </x:c>
      <x:c r="R476" s="248" t="n">
        <x:v>7.28</x:v>
      </x:c>
      <x:c r="S476" s="245" t="n">
        <x:v>14842</x:v>
      </x:c>
      <x:c r="T476" s="176" t="str">
        <x:v>digital invitation,baby shower website,e-invite template,baby in bloom,wildflower theme,pastel floral,sage green,editable,canva website invite</x:v>
      </x:c>
      <x:c r="U476" s="176" t="str">
        <x:v>digital invitation</x:v>
      </x:c>
      <x:c r="V476" s="176" t="str">
        <x:v>baby shower website</x:v>
      </x:c>
      <x:c r="W476" s="176" t="str">
        <x:v>e-invite template</x:v>
      </x:c>
      <x:c r="X476" s="176" t="str">
        <x:v>baby in bloom</x:v>
      </x:c>
      <x:c r="Y476" s="176" t="str">
        <x:v>wildflower theme</x:v>
      </x:c>
      <x:c r="Z476" s="176" t="str">
        <x:v>pastel floral</x:v>
      </x:c>
      <x:c r="AA476" s="176" t="str">
        <x:v>sage green</x:v>
      </x:c>
      <x:c r="AB476" s="176" t="str">
        <x:v>editable</x:v>
      </x:c>
      <x:c r="AC476" s="176" t="str">
        <x:v>canva website invite</x:v>
      </x:c>
      <x:c r="AD476" s="176" t="str">
        <x:v>--</x:v>
      </x:c>
      <x:c r="AE476" s="176" t="str">
        <x:v>--</x:v>
      </x:c>
      <x:c r="AF476" s="176" t="str">
        <x:v>--</x:v>
      </x:c>
      <x:c r="AG476" s="176" t="str">
        <x:v>--</x:v>
      </x:c>
      <x:c r="AH476" s="249" t="str">
        <x:v>Adjacent</x:v>
      </x:c>
      <x:c r="AI476" s="249" t="str">
        <x:v>Single invitation</x:v>
      </x:c>
      <x:c r="AJ476" s="249" t="str">
        <x:v>Digital/printable</x:v>
      </x:c>
      <x:c r="AK476" s="249" t="str">
        <x:v>Baby shower invitation without bundle language</x:v>
      </x:c>
      <x:c r="AL476" s="250" t="n">
        <x:v>3</x:v>
      </x:c>
      <x:c r="AM476" s="244" t="str">
        <x:f>IF($AH476="Direct",$E476,"")</x:f>
      </x:c>
      <x:c r="AN476" s="245" t="n">
        <x:f>IF($AH476="Direct",$F476,0)</x:f>
        <x:v>0</x:v>
      </x:c>
      <x:c r="AO476" s="246" t="n">
        <x:f>IF($AH476="Direct",$G476,0)</x:f>
        <x:v>0</x:v>
      </x:c>
      <x:c r="AP476" s="176" t="n">
        <x:f>IF($AH476="Direct",1,0)</x:f>
        <x:v>0</x:v>
      </x:c>
      <x:c r="AQ476" s="176" t="n">
        <x:f>IF(AND($AH476="Direct",$F476&gt;0),1,0)</x:f>
        <x:v>0</x:v>
      </x:c>
      <x:c r="AR476" s="176" t="str">
        <x:v>No</x:v>
      </x:c>
    </x:row>
    <x:row r="477">
      <x:c r="A477" s="176" t="str">
        <x:v>Locally Grown Baby Showers Set, Self Editable Bundle, Farmers Market Baby Shower Invite, Country Farmers Market Baby Shower, Download, EBP21</x:v>
      </x:c>
      <x:c r="B477" s="176" t="str">
        <x:v>https://www.etsy.com/listing/1889198923/locally-grown-baby-showers-set-self</x:v>
      </x:c>
      <x:c r="C477" s="176" t="str">
        <x:v>ElleBeaPapery</x:v>
      </x:c>
      <x:c r="D477" s="176" t="str">
        <x:v>https://www.etsy.com/shop/ElleBeaPapery</x:v>
      </x:c>
      <x:c r="E477" s="244" t="n">
        <x:v>20.15</x:v>
      </x:c>
      <x:c r="F477" s="245" t="n">
        <x:v>14</x:v>
      </x:c>
      <x:c r="G477" s="246" t="n">
        <x:v>282</x:v>
      </x:c>
      <x:c r="H477" s="247" t="n">
        <x:v>0</x:v>
      </x:c>
      <x:c r="I477" s="245" t="n">
        <x:v>35</x:v>
      </x:c>
      <x:c r="J477" s="245" t="n">
        <x:v>3</x:v>
      </x:c>
      <x:c r="K477" s="176" t="str">
        <x:v>16 Mo.</x:v>
      </x:c>
      <x:c r="L477" s="245" t="n">
        <x:v>72</x:v>
      </x:c>
      <x:c r="M477" s="245" t="n">
        <x:v>0</x:v>
      </x:c>
      <x:c r="N477" s="245" t="n">
        <x:v>1443</x:v>
      </x:c>
      <x:c r="O477" s="176" t="str">
        <x:v>Paper &amp; Party Supplies</x:v>
      </x:c>
      <x:c r="P477" s="245" t="n">
        <x:v>41</x:v>
      </x:c>
      <x:c r="Q477" s="245" t="n">
        <x:v>36</x:v>
      </x:c>
      <x:c r="R477" s="248" t="n">
        <x:v>2.43</x:v>
      </x:c>
      <x:c r="S477" s="245" t="n">
        <x:v>3648</x:v>
      </x:c>
      <x:c r="T477" s="176" t="str">
        <x:v>baby shower invite,locally grown baby,locally grown invite,locally grown shower,market baby shower,farmers market baby,country baby shower,gender neutral,garden baby shower,girl baby shower,boy baby shower,editable invitation,farmer market invite</x:v>
      </x:c>
      <x:c r="U477" s="176" t="str">
        <x:v>baby shower invite</x:v>
      </x:c>
      <x:c r="V477" s="176" t="str">
        <x:v>locally grown baby</x:v>
      </x:c>
      <x:c r="W477" s="176" t="str">
        <x:v>locally grown invite</x:v>
      </x:c>
      <x:c r="X477" s="176" t="str">
        <x:v>locally grown shower</x:v>
      </x:c>
      <x:c r="Y477" s="176" t="str">
        <x:v>market baby shower</x:v>
      </x:c>
      <x:c r="Z477" s="176" t="str">
        <x:v>farmers market baby</x:v>
      </x:c>
      <x:c r="AA477" s="176" t="str">
        <x:v>country baby shower</x:v>
      </x:c>
      <x:c r="AB477" s="176" t="str">
        <x:v>gender neutral</x:v>
      </x:c>
      <x:c r="AC477" s="176" t="str">
        <x:v>garden baby shower</x:v>
      </x:c>
      <x:c r="AD477" s="176" t="str">
        <x:v>girl baby shower</x:v>
      </x:c>
      <x:c r="AE477" s="176" t="str">
        <x:v>boy baby shower</x:v>
      </x:c>
      <x:c r="AF477" s="176" t="str">
        <x:v>editable invitation</x:v>
      </x:c>
      <x:c r="AG477" s="176" t="str">
        <x:v>farmer market invite</x:v>
      </x:c>
      <x:c r="AH477" s="249" t="str">
        <x:v>Direct</x:v>
      </x:c>
      <x:c r="AI477" s="249" t="str">
        <x:v>Invitation suite</x:v>
      </x:c>
      <x:c r="AJ477" s="249" t="str">
        <x:v>Digital/printable</x:v>
      </x:c>
      <x:c r="AK477" s="249" t="str">
        <x:v>Title explicitly combines baby shower + invitation + bundle/set/suite</x:v>
      </x:c>
      <x:c r="AL477" s="250" t="n">
        <x:v>16</x:v>
      </x:c>
      <x:c r="AM477" s="244" t="n">
        <x:f>IF($AH477="Direct",$E477,"")</x:f>
        <x:v>20.15</x:v>
      </x:c>
      <x:c r="AN477" s="245" t="n">
        <x:f>IF($AH477="Direct",$F477,0)</x:f>
        <x:v>14</x:v>
      </x:c>
      <x:c r="AO477" s="246" t="n">
        <x:f>IF($AH477="Direct",$G477,0)</x:f>
        <x:v>282</x:v>
      </x:c>
      <x:c r="AP477" s="176" t="n">
        <x:f>IF($AH477="Direct",1,0)</x:f>
        <x:v>1</x:v>
      </x:c>
      <x:c r="AQ477" s="176" t="n">
        <x:f>IF(AND($AH477="Direct",$F477&gt;0),1,0)</x:f>
        <x:v>1</x:v>
      </x:c>
      <x:c r="AR477" s="176" t="str">
        <x:v>No</x:v>
      </x:c>
    </x:row>
    <x:row r="478">
      <x:c r="A478" s="176" t="str">
        <x:v>She&amp;#39;s Ready to Pop Baby Shower BUNDLE | Soda Pop Shoppe Theme | Red  Pink Bow Retro Gingham Party Invite | Editable Girl Baby Shower | Canva</x:v>
      </x:c>
      <x:c r="B478" s="176" t="str">
        <x:v>https://www.etsy.com/listing/4425605371/shes-ready-to-pop-baby-shower-bundle</x:v>
      </x:c>
      <x:c r="C478" s="176" t="str">
        <x:v>YourPaperBoutiqueHub</x:v>
      </x:c>
      <x:c r="D478" s="176" t="str">
        <x:v>https://www.etsy.com/shop/YourPaperBoutiqueHub</x:v>
      </x:c>
      <x:c r="E478" s="244" t="n">
        <x:v>20</x:v>
      </x:c>
      <x:c r="F478" s="245" t="n">
        <x:v>14</x:v>
      </x:c>
      <x:c r="G478" s="246" t="n">
        <x:v>280</x:v>
      </x:c>
      <x:c r="H478" s="247" t="n">
        <x:v>-100</x:v>
      </x:c>
      <x:c r="I478" s="245" t="n">
        <x:v>10</x:v>
      </x:c>
      <x:c r="J478" s="245" t="n">
        <x:v>1</x:v>
      </x:c>
      <x:c r="K478" s="176" t="str">
        <x:v>7 Mo.</x:v>
      </x:c>
      <x:c r="L478" s="245" t="n">
        <x:v>21</x:v>
      </x:c>
      <x:c r="M478" s="245" t="n">
        <x:v>0</x:v>
      </x:c>
      <x:c r="N478" s="245" t="n">
        <x:v>873</x:v>
      </x:c>
      <x:c r="O478" s="176" t="str">
        <x:v>Paper &amp; Party Supplies</x:v>
      </x:c>
      <x:c r="P478" s="245" t="n">
        <x:v>29</x:v>
      </x:c>
      <x:c r="Q478" s="245" t="n">
        <x:v>42</x:v>
      </x:c>
      <x:c r="R478" s="248" t="n">
        <x:v>1.15</x:v>
      </x:c>
      <x:c r="S478" s="245" t="n">
        <x:v>1637</x:v>
      </x:c>
      <x:c r="T478" s="176" t="str">
        <x:v>ready to pop invite,shes gonna pop,ready to pop party,shes ready to pop,cola baby invite,cola baby party,cola baby shower,pink ready to pop,pop baby shower,ready pop baby girl,soda baby girl,soda baby invitation,soda baby shower</x:v>
      </x:c>
      <x:c r="U478" s="176" t="str">
        <x:v>ready to pop invite</x:v>
      </x:c>
      <x:c r="V478" s="176" t="str">
        <x:v>shes gonna pop</x:v>
      </x:c>
      <x:c r="W478" s="176" t="str">
        <x:v>ready to pop party</x:v>
      </x:c>
      <x:c r="X478" s="176" t="str">
        <x:v>shes ready to pop</x:v>
      </x:c>
      <x:c r="Y478" s="176" t="str">
        <x:v>cola baby invite</x:v>
      </x:c>
      <x:c r="Z478" s="176" t="str">
        <x:v>cola baby party</x:v>
      </x:c>
      <x:c r="AA478" s="176" t="str">
        <x:v>cola baby shower</x:v>
      </x:c>
      <x:c r="AB478" s="176" t="str">
        <x:v>pink ready to pop</x:v>
      </x:c>
      <x:c r="AC478" s="176" t="str">
        <x:v>pop baby shower</x:v>
      </x:c>
      <x:c r="AD478" s="176" t="str">
        <x:v>ready pop baby girl</x:v>
      </x:c>
      <x:c r="AE478" s="176" t="str">
        <x:v>soda baby girl</x:v>
      </x:c>
      <x:c r="AF478" s="176" t="str">
        <x:v>soda baby invitation</x:v>
      </x:c>
      <x:c r="AG478" s="176" t="str">
        <x:v>soda baby shower</x:v>
      </x:c>
      <x:c r="AH478" s="249" t="str">
        <x:v>Direct</x:v>
      </x:c>
      <x:c r="AI478" s="249" t="str">
        <x:v>Invitation suite</x:v>
      </x:c>
      <x:c r="AJ478" s="249" t="str">
        <x:v>Digital/printable</x:v>
      </x:c>
      <x:c r="AK478" s="249" t="str">
        <x:v>Title explicitly combines baby shower + invitation + bundle/set/suite</x:v>
      </x:c>
      <x:c r="AL478" s="250" t="n">
        <x:v>7</x:v>
      </x:c>
      <x:c r="AM478" s="244" t="n">
        <x:f>IF($AH478="Direct",$E478,"")</x:f>
        <x:v>20</x:v>
      </x:c>
      <x:c r="AN478" s="245" t="n">
        <x:f>IF($AH478="Direct",$F478,0)</x:f>
        <x:v>14</x:v>
      </x:c>
      <x:c r="AO478" s="246" t="n">
        <x:f>IF($AH478="Direct",$G478,0)</x:f>
        <x:v>280</x:v>
      </x:c>
      <x:c r="AP478" s="176" t="n">
        <x:f>IF($AH478="Direct",1,0)</x:f>
        <x:v>1</x:v>
      </x:c>
      <x:c r="AQ478" s="176" t="n">
        <x:f>IF(AND($AH478="Direct",$F478&gt;0),1,0)</x:f>
        <x:v>1</x:v>
      </x:c>
      <x:c r="AR478" s="176" t="str">
        <x:v>No</x:v>
      </x:c>
    </x:row>
    <x:row r="479">
      <x:c r="A479" s="176" t="str">
        <x:v>Little Dude Baby Shower Invitation Bundle, Rad Little Dude is on the Way Invitation Set, Checkered Blue Baby Shower, Smiley Face Baby Shower</x:v>
      </x:c>
      <x:c r="B479" s="176" t="str">
        <x:v>https://www.etsy.com/listing/4305287585/little-dude-baby-shower-invitation</x:v>
      </x:c>
      <x:c r="C479" s="176" t="str">
        <x:v>BearlyMoonlight</x:v>
      </x:c>
      <x:c r="D479" s="176" t="str">
        <x:v>https://www.etsy.com/shop/BearlyMoonlight</x:v>
      </x:c>
      <x:c r="E479" s="244" t="n">
        <x:v>10</x:v>
      </x:c>
      <x:c r="F479" s="245" t="n">
        <x:v>28</x:v>
      </x:c>
      <x:c r="G479" s="246" t="n">
        <x:v>280</x:v>
      </x:c>
      <x:c r="H479" s="247" t="n">
        <x:v>0</x:v>
      </x:c>
      <x:c r="I479" s="245" t="n">
        <x:v>129</x:v>
      </x:c>
      <x:c r="J479" s="245" t="n">
        <x:v>10</x:v>
      </x:c>
      <x:c r="K479" s="176" t="str">
        <x:v>14 Mo.</x:v>
      </x:c>
      <x:c r="L479" s="245" t="n">
        <x:v>108</x:v>
      </x:c>
      <x:c r="M479" s="245" t="n">
        <x:v>1</x:v>
      </x:c>
      <x:c r="N479" s="245" t="n">
        <x:v>2330</x:v>
      </x:c>
      <x:c r="O479" s="176" t="str">
        <x:v>Paper &amp; Party Supplies</x:v>
      </x:c>
      <x:c r="P479" s="245" t="n">
        <x:v>20</x:v>
      </x:c>
      <x:c r="Q479" s="245" t="n">
        <x:v>51</x:v>
      </x:c>
      <x:c r="R479" s="248" t="n">
        <x:v>5.54</x:v>
      </x:c>
      <x:c r="S479" s="245" t="n">
        <x:v>8644</x:v>
      </x:c>
      <x:c r="T479" s="176" t="str">
        <x:v>baby shower for boy,a little dude baby,cool dude baby showe,little dude on way,dude baby shower,lil dude baby shower,dde baby invitation,rad little dude baby,dude on the way,cool dude invitation,little dude shower,checkered baby blue,boy baby shower blue</x:v>
      </x:c>
      <x:c r="U479" s="176" t="str">
        <x:v>baby shower for boy</x:v>
      </x:c>
      <x:c r="V479" s="176" t="str">
        <x:v>a little dude baby</x:v>
      </x:c>
      <x:c r="W479" s="176" t="str">
        <x:v>cool dude baby showe</x:v>
      </x:c>
      <x:c r="X479" s="176" t="str">
        <x:v>little dude on way</x:v>
      </x:c>
      <x:c r="Y479" s="176" t="str">
        <x:v>dude baby shower</x:v>
      </x:c>
      <x:c r="Z479" s="176" t="str">
        <x:v>lil dude baby shower</x:v>
      </x:c>
      <x:c r="AA479" s="176" t="str">
        <x:v>dde baby invitation</x:v>
      </x:c>
      <x:c r="AB479" s="176" t="str">
        <x:v>rad little dude baby</x:v>
      </x:c>
      <x:c r="AC479" s="176" t="str">
        <x:v>dude on the way</x:v>
      </x:c>
      <x:c r="AD479" s="176" t="str">
        <x:v>cool dude invitation</x:v>
      </x:c>
      <x:c r="AE479" s="176" t="str">
        <x:v>little dude shower</x:v>
      </x:c>
      <x:c r="AF479" s="176" t="str">
        <x:v>checkered baby blue</x:v>
      </x:c>
      <x:c r="AG479" s="176" t="str">
        <x:v>boy baby shower blue</x:v>
      </x:c>
      <x:c r="AH479" s="249" t="str">
        <x:v>Direct</x:v>
      </x:c>
      <x:c r="AI479" s="249" t="str">
        <x:v>Invitation suite</x:v>
      </x:c>
      <x:c r="AJ479" s="249" t="str">
        <x:v>Unclear format</x:v>
      </x:c>
      <x:c r="AK479" s="249" t="str">
        <x:v>Title explicitly combines baby shower + invitation + bundle/set/suite</x:v>
      </x:c>
      <x:c r="AL479" s="250" t="n">
        <x:v>14</x:v>
      </x:c>
      <x:c r="AM479" s="244" t="n">
        <x:f>IF($AH479="Direct",$E479,"")</x:f>
        <x:v>10</x:v>
      </x:c>
      <x:c r="AN479" s="245" t="n">
        <x:f>IF($AH479="Direct",$F479,0)</x:f>
        <x:v>28</x:v>
      </x:c>
      <x:c r="AO479" s="246" t="n">
        <x:f>IF($AH479="Direct",$G479,0)</x:f>
        <x:v>280</x:v>
      </x:c>
      <x:c r="AP479" s="176" t="n">
        <x:f>IF($AH479="Direct",1,0)</x:f>
        <x:v>1</x:v>
      </x:c>
      <x:c r="AQ479" s="176" t="n">
        <x:f>IF(AND($AH479="Direct",$F479&gt;0),1,0)</x:f>
        <x:v>1</x:v>
      </x:c>
      <x:c r="AR479" s="176" t="str">
        <x:v>No</x:v>
      </x:c>
    </x:row>
    <x:row r="480">
      <x:c r="A480" s="176" t="str">
        <x:v>Splish Splash Baby Bash Baby Shower Bundle, Editable Invitation Set, Printable Girl Sunshine Decorations, Summer Beach Theme Decor Kit, SS04</x:v>
      </x:c>
      <x:c r="B480" s="176" t="str">
        <x:v>https://www.etsy.com/listing/4507270423/splish-splash-baby-bash-baby-shower</x:v>
      </x:c>
      <x:c r="C480" s="176" t="str">
        <x:v>SegarsStudioCo</x:v>
      </x:c>
      <x:c r="D480" s="176" t="str">
        <x:v>https://www.etsy.com/shop/SegarsStudioCo</x:v>
      </x:c>
      <x:c r="E480" s="244" t="n">
        <x:v>35</x:v>
      </x:c>
      <x:c r="F480" s="245" t="n">
        <x:v>8</x:v>
      </x:c>
      <x:c r="G480" s="246" t="n">
        <x:v>280</x:v>
      </x:c>
      <x:c r="H480" s="247" t="n">
        <x:v>0</x:v>
      </x:c>
      <x:c r="I480" s="245" t="n">
        <x:v>4</x:v>
      </x:c>
      <x:c r="J480" s="245" t="n">
        <x:v>1</x:v>
      </x:c>
      <x:c r="K480" s="176" t="str">
        <x:v>2 Mo.</x:v>
      </x:c>
      <x:c r="L480" s="245" t="n">
        <x:v>4</x:v>
      </x:c>
      <x:c r="M480" s="245" t="n">
        <x:v>1</x:v>
      </x:c>
      <x:c r="N480" s="245" t="n">
        <x:v>125</x:v>
      </x:c>
      <x:c r="O480" s="176" t="str">
        <x:v>Paper &amp; Party Supplies</x:v>
      </x:c>
      <x:c r="P480" s="245" t="n">
        <x:v>4</x:v>
      </x:c>
      <x:c r="Q480" s="245" t="n">
        <x:v>25</x:v>
      </x:c>
      <x:c r="R480" s="248" t="n">
        <x:v>3.2</x:v>
      </x:c>
      <x:c r="S480" s="245" t="n">
        <x:v>81</x:v>
      </x:c>
      <x:c r="T480" s="176" t="str">
        <x:v>diy party bundle,baby shower package,printable decor,party signs display,shower games,coastal beach baby,summer baby bash,invitation invite,beach theme kit,splish splash shower,baby shower bash,little sunshine,sun sunny decoration</x:v>
      </x:c>
      <x:c r="U480" s="176" t="str">
        <x:v>diy party bundle</x:v>
      </x:c>
      <x:c r="V480" s="176" t="str">
        <x:v>baby shower package</x:v>
      </x:c>
      <x:c r="W480" s="176" t="str">
        <x:v>printable decor</x:v>
      </x:c>
      <x:c r="X480" s="176" t="str">
        <x:v>party signs display</x:v>
      </x:c>
      <x:c r="Y480" s="176" t="str">
        <x:v>shower games</x:v>
      </x:c>
      <x:c r="Z480" s="176" t="str">
        <x:v>coastal beach baby</x:v>
      </x:c>
      <x:c r="AA480" s="176" t="str">
        <x:v>summer baby bash</x:v>
      </x:c>
      <x:c r="AB480" s="176" t="str">
        <x:v>invitation invite</x:v>
      </x:c>
      <x:c r="AC480" s="176" t="str">
        <x:v>beach theme kit</x:v>
      </x:c>
      <x:c r="AD480" s="176" t="str">
        <x:v>splish splash shower</x:v>
      </x:c>
      <x:c r="AE480" s="176" t="str">
        <x:v>baby shower bash</x:v>
      </x:c>
      <x:c r="AF480" s="176" t="str">
        <x:v>little sunshine</x:v>
      </x:c>
      <x:c r="AG480" s="176" t="str">
        <x:v>sun sunny decoration</x:v>
      </x:c>
      <x:c r="AH480" s="249" t="str">
        <x:v>Direct</x:v>
      </x:c>
      <x:c r="AI480" s="249" t="str">
        <x:v>Complete event bundle</x:v>
      </x:c>
      <x:c r="AJ480" s="249" t="str">
        <x:v>Digital/printable</x:v>
      </x:c>
      <x:c r="AK480" s="249" t="str">
        <x:v>Title explicitly combines baby shower + invitation + bundle/set/suite</x:v>
      </x:c>
      <x:c r="AL480" s="250" t="n">
        <x:v>2</x:v>
      </x:c>
      <x:c r="AM480" s="244" t="n">
        <x:f>IF($AH480="Direct",$E480,"")</x:f>
        <x:v>35</x:v>
      </x:c>
      <x:c r="AN480" s="245" t="n">
        <x:f>IF($AH480="Direct",$F480,0)</x:f>
        <x:v>8</x:v>
      </x:c>
      <x:c r="AO480" s="246" t="n">
        <x:f>IF($AH480="Direct",$G480,0)</x:f>
        <x:v>280</x:v>
      </x:c>
      <x:c r="AP480" s="176" t="n">
        <x:f>IF($AH480="Direct",1,0)</x:f>
        <x:v>1</x:v>
      </x:c>
      <x:c r="AQ480" s="176" t="n">
        <x:f>IF(AND($AH480="Direct",$F480&gt;0),1,0)</x:f>
        <x:v>1</x:v>
      </x:c>
      <x:c r="AR480" s="176" t="str">
        <x:v>No</x:v>
      </x:c>
    </x:row>
    <x:row r="481">
      <x:c r="A481" s="176" t="str">
        <x:v>Woodland Baby Shower Invitation, Woodland Adventure Awaits, Baby Items Invitation, woodland animals invitation, Forest Baby shower</x:v>
      </x:c>
      <x:c r="B481" s="176" t="str">
        <x:v>https://www.etsy.com/listing/1667886052/woodland-baby-shower-invitation-woodland</x:v>
      </x:c>
      <x:c r="C481" s="176" t="str">
        <x:v>HaleyMadisonDesign</x:v>
      </x:c>
      <x:c r="D481" s="176" t="str">
        <x:v>https://www.etsy.com/shop/HaleyMadisonDesign</x:v>
      </x:c>
      <x:c r="E481" s="244" t="n">
        <x:v>10</x:v>
      </x:c>
      <x:c r="F481" s="245" t="n">
        <x:v>28</x:v>
      </x:c>
      <x:c r="G481" s="246" t="n">
        <x:v>280</x:v>
      </x:c>
      <x:c r="H481" s="247" t="n">
        <x:v>0</x:v>
      </x:c>
      <x:c r="I481" s="245" t="n">
        <x:v>774</x:v>
      </x:c>
      <x:c r="J481" s="245" t="n">
        <x:v>119</x:v>
      </x:c>
      <x:c r="K481" s="176" t="str">
        <x:v>29 Mo.</x:v>
      </x:c>
      <x:c r="L481" s="245" t="n">
        <x:v>935</x:v>
      </x:c>
      <x:c r="M481" s="245" t="n">
        <x:v>4</x:v>
      </x:c>
      <x:c r="N481" s="245" t="n">
        <x:v>38069</x:v>
      </x:c>
      <x:c r="O481" s="176" t="str">
        <x:v>Paper &amp; Party Supplies</x:v>
      </x:c>
      <x:c r="P481" s="245" t="n">
        <x:v>147</x:v>
      </x:c>
      <x:c r="Q481" s="245" t="n">
        <x:v>100</x:v>
      </x:c>
      <x:c r="R481" s="248" t="n">
        <x:v>2.03</x:v>
      </x:c>
      <x:c r="S481" s="245" t="n">
        <x:v>176938</x:v>
      </x:c>
      <x:c r="T481" s="176" t="str">
        <x:v>adventure awaits,forest invitation,forest baby shower,forest garden invite,woodland invite,woodland baby shower,woodland animals,forest animals,baby items invite,baby items shower,woodland tags,woodland favors,woodland party</x:v>
      </x:c>
      <x:c r="U481" s="176" t="str">
        <x:v>adventure awaits</x:v>
      </x:c>
      <x:c r="V481" s="176" t="str">
        <x:v>forest invitation</x:v>
      </x:c>
      <x:c r="W481" s="176" t="str">
        <x:v>forest baby shower</x:v>
      </x:c>
      <x:c r="X481" s="176" t="str">
        <x:v>forest garden invite</x:v>
      </x:c>
      <x:c r="Y481" s="176" t="str">
        <x:v>woodland invite</x:v>
      </x:c>
      <x:c r="Z481" s="176" t="str">
        <x:v>woodland baby shower</x:v>
      </x:c>
      <x:c r="AA481" s="176" t="str">
        <x:v>woodland animals</x:v>
      </x:c>
      <x:c r="AB481" s="176" t="str">
        <x:v>forest animals</x:v>
      </x:c>
      <x:c r="AC481" s="176" t="str">
        <x:v>baby items invite</x:v>
      </x:c>
      <x:c r="AD481" s="176" t="str">
        <x:v>baby items shower</x:v>
      </x:c>
      <x:c r="AE481" s="176" t="str">
        <x:v>woodland tags</x:v>
      </x:c>
      <x:c r="AF481" s="176" t="str">
        <x:v>woodland favors</x:v>
      </x:c>
      <x:c r="AG481" s="176" t="str">
        <x:v>woodland party</x:v>
      </x:c>
      <x:c r="AH481" s="249" t="str">
        <x:v>Adjacent</x:v>
      </x:c>
      <x:c r="AI481" s="249" t="str">
        <x:v>Single invitation</x:v>
      </x:c>
      <x:c r="AJ481" s="249" t="str">
        <x:v>Unclear format</x:v>
      </x:c>
      <x:c r="AK481" s="249" t="str">
        <x:v>Baby shower invitation without bundle language</x:v>
      </x:c>
      <x:c r="AL481" s="250" t="n">
        <x:v>29</x:v>
      </x:c>
      <x:c r="AM481" s="244" t="str">
        <x:f>IF($AH481="Direct",$E481,"")</x:f>
      </x:c>
      <x:c r="AN481" s="245" t="n">
        <x:f>IF($AH481="Direct",$F481,0)</x:f>
        <x:v>0</x:v>
      </x:c>
      <x:c r="AO481" s="246" t="n">
        <x:f>IF($AH481="Direct",$G481,0)</x:f>
        <x:v>0</x:v>
      </x:c>
      <x:c r="AP481" s="176" t="n">
        <x:f>IF($AH481="Direct",1,0)</x:f>
        <x:v>0</x:v>
      </x:c>
      <x:c r="AQ481" s="176" t="n">
        <x:f>IF(AND($AH481="Direct",$F481&gt;0),1,0)</x:f>
        <x:v>0</x:v>
      </x:c>
      <x:c r="AR481" s="176" t="str">
        <x:v>No</x:v>
      </x:c>
    </x:row>
    <x:row r="482">
      <x:c r="A482" s="176" t="str">
        <x:v>Boots or Bows Gender Reveal Invitation Template Canva, Western Digital Invite, Cowboy Cowgirl Baby Reveal Website Invitation with RSVP</x:v>
      </x:c>
      <x:c r="B482" s="176" t="str">
        <x:v>https://www.etsy.com/listing/4508796993/boots-or-bows-gender-reveal-invitation</x:v>
      </x:c>
      <x:c r="C482" s="176" t="str">
        <x:v>DiamondJadeDesigns</x:v>
      </x:c>
      <x:c r="D482" s="176" t="str">
        <x:v>https://www.etsy.com/shop/DiamondJadeDesigns</x:v>
      </x:c>
      <x:c r="E482" s="244" t="n">
        <x:v>20</x:v>
      </x:c>
      <x:c r="F482" s="245" t="n">
        <x:v>14</x:v>
      </x:c>
      <x:c r="G482" s="246" t="n">
        <x:v>280</x:v>
      </x:c>
      <x:c r="H482" s="247" t="n">
        <x:v>0</x:v>
      </x:c>
      <x:c r="I482" s="245" t="n">
        <x:v>24</x:v>
      </x:c>
      <x:c r="J482" s="245" t="n">
        <x:v>2</x:v>
      </x:c>
      <x:c r="K482" s="176" t="str">
        <x:v>2 Mo.</x:v>
      </x:c>
      <x:c r="L482" s="245" t="n">
        <x:v>27</x:v>
      </x:c>
      <x:c r="M482" s="245" t="n">
        <x:v>1</x:v>
      </x:c>
      <x:c r="N482" s="245" t="n">
        <x:v>1018</x:v>
      </x:c>
      <x:c r="O482" s="176" t="str">
        <x:v>Paper &amp; Party Supplies</x:v>
      </x:c>
      <x:c r="P482" s="245" t="n">
        <x:v>30</x:v>
      </x:c>
      <x:c r="Q482" s="245" t="n">
        <x:v>100</x:v>
      </x:c>
      <x:c r="R482" s="248" t="n">
        <x:v>2.36</x:v>
      </x:c>
      <x:c r="S482" s="245" t="n">
        <x:v>1211</x:v>
      </x:c>
      <x:c r="T482" s="176" t="str">
        <x:v>boots or bows invite,western baby shower,western reveal,cowboy cowgirl,cowgirl baby shower,cowboy baby shower,pink western baby,boots or bows,canva template,canva invitation,cowboy or cowgirl,digital invite rsvp,gender reveal invite</x:v>
      </x:c>
      <x:c r="U482" s="176" t="str">
        <x:v>boots or bows invite</x:v>
      </x:c>
      <x:c r="V482" s="176" t="str">
        <x:v>western baby shower</x:v>
      </x:c>
      <x:c r="W482" s="176" t="str">
        <x:v>western reveal</x:v>
      </x:c>
      <x:c r="X482" s="176" t="str">
        <x:v>cowboy cowgirl</x:v>
      </x:c>
      <x:c r="Y482" s="176" t="str">
        <x:v>cowgirl baby shower</x:v>
      </x:c>
      <x:c r="Z482" s="176" t="str">
        <x:v>cowboy baby shower</x:v>
      </x:c>
      <x:c r="AA482" s="176" t="str">
        <x:v>pink western baby</x:v>
      </x:c>
      <x:c r="AB482" s="176" t="str">
        <x:v>boots or bows</x:v>
      </x:c>
      <x:c r="AC482" s="176" t="str">
        <x:v>canva template</x:v>
      </x:c>
      <x:c r="AD482" s="176" t="str">
        <x:v>canva invitation</x:v>
      </x:c>
      <x:c r="AE482" s="176" t="str">
        <x:v>cowboy or cowgirl</x:v>
      </x:c>
      <x:c r="AF482" s="176" t="str">
        <x:v>digital invite rsvp</x:v>
      </x:c>
      <x:c r="AG482" s="176" t="str">
        <x:v>gender reveal invite</x:v>
      </x:c>
      <x:c r="AH482" s="249" t="str">
        <x:v>Off-niche</x:v>
      </x:c>
      <x:c r="AI482" s="249" t="str">
        <x:v>Other</x:v>
      </x:c>
      <x:c r="AJ482" s="249" t="str">
        <x:v>Digital/printable</x:v>
      </x:c>
      <x:c r="AK482" s="249" t="str">
        <x:v>Title is outside the baby-shower invitation-bundle market</x:v>
      </x:c>
      <x:c r="AL482" s="250" t="n">
        <x:v>2</x:v>
      </x:c>
      <x:c r="AM482" s="244" t="str">
        <x:f>IF($AH482="Direct",$E482,"")</x:f>
      </x:c>
      <x:c r="AN482" s="245" t="n">
        <x:f>IF($AH482="Direct",$F482,0)</x:f>
        <x:v>0</x:v>
      </x:c>
      <x:c r="AO482" s="246" t="n">
        <x:f>IF($AH482="Direct",$G482,0)</x:f>
        <x:v>0</x:v>
      </x:c>
      <x:c r="AP482" s="176" t="n">
        <x:f>IF($AH482="Direct",1,0)</x:f>
        <x:v>0</x:v>
      </x:c>
      <x:c r="AQ482" s="176" t="n">
        <x:f>IF(AND($AH482="Direct",$F482&gt;0),1,0)</x:f>
        <x:v>0</x:v>
      </x:c>
      <x:c r="AR482" s="176" t="str">
        <x:v>No</x:v>
      </x:c>
    </x:row>
    <x:row r="483">
      <x:c r="A483" s="176" t="str">
        <x:v>PRINTED + SHIPPED It&amp;#39;s A Girl Baby Shower Invitation Winnie-the-Pooh Storybook Invitation Pooh Bear Baby Shower Invite Classic Pooh C134</x:v>
      </x:c>
      <x:c r="B483" s="176" t="str">
        <x:v>https://www.etsy.com/listing/4485227151/printed-shipped-its-a-girl-baby-shower</x:v>
      </x:c>
      <x:c r="C483" s="176" t="str">
        <x:v>TheSunshineGarden</x:v>
      </x:c>
      <x:c r="D483" s="176" t="str">
        <x:v>https://www.etsy.com/shop/TheSunshineGarden</x:v>
      </x:c>
      <x:c r="E483" s="244" t="n">
        <x:v>60</x:v>
      </x:c>
      <x:c r="F483" s="245" t="n">
        <x:v>2</x:v>
      </x:c>
      <x:c r="G483" s="246" t="n">
        <x:v>280</x:v>
      </x:c>
      <x:c r="H483" s="247" t="n">
        <x:v>0</x:v>
      </x:c>
      <x:c r="I483" s="245" t="n">
        <x:v>2</x:v>
      </x:c>
      <x:c r="J483" s="245" t="n">
        <x:v>1</x:v>
      </x:c>
      <x:c r="K483" s="176" t="str">
        <x:v>4 Mo.</x:v>
      </x:c>
      <x:c r="L483" s="245" t="n">
        <x:v>6</x:v>
      </x:c>
      <x:c r="M483" s="245" t="n">
        <x:v>0</x:v>
      </x:c>
      <x:c r="N483" s="245" t="n">
        <x:v>151</x:v>
      </x:c>
      <x:c r="O483" s="176" t="str">
        <x:v>Paper &amp; Party Supplies</x:v>
      </x:c>
      <x:c r="P483" s="245" t="n">
        <x:v>127</x:v>
      </x:c>
      <x:c r="Q483" s="245" t="n">
        <x:v>0</x:v>
      </x:c>
      <x:c r="R483" s="248" t="n">
        <x:v>1.32</x:v>
      </x:c>
      <x:c r="S483" s="245" t="n">
        <x:v>137605</x:v>
      </x:c>
      <x:c r="T483" s="176" t="str">
        <x:v>winnie-the-pooh,classic pooh invite,invitation printed,balloon invite,baby shower invite,pooh baby shower,pooh bear shower,bear shower invite,blue balloon invite,it's a girl invite,storybook invitation,classic winnie-the,pooh bear invite</x:v>
      </x:c>
      <x:c r="U483" s="176" t="str">
        <x:v>winnie-the-pooh</x:v>
      </x:c>
      <x:c r="V483" s="176" t="str">
        <x:v>classic pooh invite</x:v>
      </x:c>
      <x:c r="W483" s="176" t="str">
        <x:v>invitation printed</x:v>
      </x:c>
      <x:c r="X483" s="176" t="str">
        <x:v>balloon invite</x:v>
      </x:c>
      <x:c r="Y483" s="176" t="str">
        <x:v>baby shower invite</x:v>
      </x:c>
      <x:c r="Z483" s="176" t="str">
        <x:v>pooh baby shower</x:v>
      </x:c>
      <x:c r="AA483" s="176" t="str">
        <x:v>pooh bear shower</x:v>
      </x:c>
      <x:c r="AB483" s="176" t="str">
        <x:v>bear shower invite</x:v>
      </x:c>
      <x:c r="AC483" s="176" t="str">
        <x:v>blue balloon invite</x:v>
      </x:c>
      <x:c r="AD483" s="176" t="str">
        <x:v>it's a girl invite</x:v>
      </x:c>
      <x:c r="AE483" s="176" t="str">
        <x:v>storybook invitation</x:v>
      </x:c>
      <x:c r="AF483" s="176" t="str">
        <x:v>classic winnie-the</x:v>
      </x:c>
      <x:c r="AG483" s="176" t="str">
        <x:v>pooh bear invite</x:v>
      </x:c>
      <x:c r="AH483" s="249" t="str">
        <x:v>Adjacent</x:v>
      </x:c>
      <x:c r="AI483" s="249" t="str">
        <x:v>Single invitation</x:v>
      </x:c>
      <x:c r="AJ483" s="249" t="str">
        <x:v>Unclear format</x:v>
      </x:c>
      <x:c r="AK483" s="249" t="str">
        <x:v>Baby shower invitation without bundle language</x:v>
      </x:c>
      <x:c r="AL483" s="250" t="n">
        <x:v>4</x:v>
      </x:c>
      <x:c r="AM483" s="244" t="str">
        <x:f>IF($AH483="Direct",$E483,"")</x:f>
      </x:c>
      <x:c r="AN483" s="245" t="n">
        <x:f>IF($AH483="Direct",$F483,0)</x:f>
        <x:v>0</x:v>
      </x:c>
      <x:c r="AO483" s="246" t="n">
        <x:f>IF($AH483="Direct",$G483,0)</x:f>
        <x:v>0</x:v>
      </x:c>
      <x:c r="AP483" s="176" t="n">
        <x:f>IF($AH483="Direct",1,0)</x:f>
        <x:v>0</x:v>
      </x:c>
      <x:c r="AQ483" s="176" t="n">
        <x:f>IF(AND($AH483="Direct",$F483&gt;0),1,0)</x:f>
        <x:v>0</x:v>
      </x:c>
      <x:c r="AR483" s="176" t="str">
        <x:v>Yes</x:v>
      </x:c>
    </x:row>
    <x:row r="484">
      <x:c r="A484" s="176" t="str">
        <x:v>Chinoiserie Baby Shower Invitation • Watercolor Floral, Smocked Outfit, Wavy Die-Cut</x:v>
      </x:c>
      <x:c r="B484" s="176" t="str">
        <x:v>https://www.etsy.com/listing/4402514152/chinoiserie-baby-shower-invitation</x:v>
      </x:c>
      <x:c r="C484" s="176" t="str">
        <x:v>KennedayDesigns</x:v>
      </x:c>
      <x:c r="D484" s="176" t="str">
        <x:v>https://www.etsy.com/shop/KennedayDesigns</x:v>
      </x:c>
      <x:c r="E484" s="244" t="n">
        <x:v>70</x:v>
      </x:c>
      <x:c r="F484" s="245" t="n">
        <x:v>4</x:v>
      </x:c>
      <x:c r="G484" s="246" t="n">
        <x:v>280</x:v>
      </x:c>
      <x:c r="H484" s="247" t="n">
        <x:v>0</x:v>
      </x:c>
      <x:c r="I484" s="245" t="n">
        <x:v>13</x:v>
      </x:c>
      <x:c r="J484" s="245" t="n">
        <x:v>5</x:v>
      </x:c>
      <x:c r="K484" s="176" t="str">
        <x:v>8 Mo.</x:v>
      </x:c>
      <x:c r="L484" s="245" t="n">
        <x:v>115</x:v>
      </x:c>
      <x:c r="M484" s="245" t="n">
        <x:v>1</x:v>
      </x:c>
      <x:c r="N484" s="245" t="n">
        <x:v>2199</x:v>
      </x:c>
      <x:c r="O484" s="176" t="str">
        <x:v>Paper &amp; Party Supplies</x:v>
      </x:c>
      <x:c r="P484" s="245" t="n">
        <x:v>46</x:v>
      </x:c>
      <x:c r="Q484" s="245" t="n">
        <x:v>69</x:v>
      </x:c>
      <x:c r="R484" s="248" t="n">
        <x:v>0.59</x:v>
      </x:c>
      <x:c r="S484" s="245" t="n">
        <x:v>435</x:v>
      </x:c>
      <x:c r="T484" s="176" t="str">
        <x:v>invitation,preppy invitation,birthday invite,bridal shower,engagement party,chinoiserie,palm beach,girly invitation,baby shower,bridal luncheon,custom invitation,invite,pink invitiation</x:v>
      </x:c>
      <x:c r="U484" s="176" t="str">
        <x:v>invitation</x:v>
      </x:c>
      <x:c r="V484" s="176" t="str">
        <x:v>preppy invitation</x:v>
      </x:c>
      <x:c r="W484" s="176" t="str">
        <x:v>birthday invite</x:v>
      </x:c>
      <x:c r="X484" s="176" t="str">
        <x:v>bridal shower</x:v>
      </x:c>
      <x:c r="Y484" s="176" t="str">
        <x:v>engagement party</x:v>
      </x:c>
      <x:c r="Z484" s="176" t="str">
        <x:v>chinoiserie</x:v>
      </x:c>
      <x:c r="AA484" s="176" t="str">
        <x:v>palm beach</x:v>
      </x:c>
      <x:c r="AB484" s="176" t="str">
        <x:v>girly invitation</x:v>
      </x:c>
      <x:c r="AC484" s="176" t="str">
        <x:v>baby shower</x:v>
      </x:c>
      <x:c r="AD484" s="176" t="str">
        <x:v>bridal luncheon</x:v>
      </x:c>
      <x:c r="AE484" s="176" t="str">
        <x:v>custom invitation</x:v>
      </x:c>
      <x:c r="AF484" s="176" t="str">
        <x:v>invite</x:v>
      </x:c>
      <x:c r="AG484" s="176" t="str">
        <x:v>pink invitiation</x:v>
      </x:c>
      <x:c r="AH484" s="249" t="str">
        <x:v>Adjacent</x:v>
      </x:c>
      <x:c r="AI484" s="249" t="str">
        <x:v>Single invitation</x:v>
      </x:c>
      <x:c r="AJ484" s="249" t="str">
        <x:v>Unclear format</x:v>
      </x:c>
      <x:c r="AK484" s="249" t="str">
        <x:v>Baby shower invitation without bundle language</x:v>
      </x:c>
      <x:c r="AL484" s="250" t="n">
        <x:v>8</x:v>
      </x:c>
      <x:c r="AM484" s="244" t="str">
        <x:f>IF($AH484="Direct",$E484,"")</x:f>
      </x:c>
      <x:c r="AN484" s="245" t="n">
        <x:f>IF($AH484="Direct",$F484,0)</x:f>
        <x:v>0</x:v>
      </x:c>
      <x:c r="AO484" s="246" t="n">
        <x:f>IF($AH484="Direct",$G484,0)</x:f>
        <x:v>0</x:v>
      </x:c>
      <x:c r="AP484" s="176" t="n">
        <x:f>IF($AH484="Direct",1,0)</x:f>
        <x:v>0</x:v>
      </x:c>
      <x:c r="AQ484" s="176" t="n">
        <x:f>IF(AND($AH484="Direct",$F484&gt;0),1,0)</x:f>
        <x:v>0</x:v>
      </x:c>
      <x:c r="AR484" s="176" t="str">
        <x:v>No</x:v>
      </x:c>
    </x:row>
    <x:row r="485">
      <x:c r="A485" s="176" t="str">
        <x:v>Editable Tropical Baby Shower Invitation Printable Aloha Baby Shower Crib Gender Neutral Luau Baby Shower Sage Green Hawaiian Invite</x:v>
      </x:c>
      <x:c r="B485" s="176" t="str">
        <x:v>https://www.etsy.com/listing/1728916543/editable-tropical-baby-shower-invitation</x:v>
      </x:c>
      <x:c r="C485" s="176" t="str">
        <x:v>SundayMemoriesShop</x:v>
      </x:c>
      <x:c r="D485" s="176" t="str">
        <x:v>https://www.etsy.com/shop/SundayMemoriesShop</x:v>
      </x:c>
      <x:c r="E485" s="244" t="n">
        <x:v>10</x:v>
      </x:c>
      <x:c r="F485" s="245" t="n">
        <x:v>28</x:v>
      </x:c>
      <x:c r="G485" s="246" t="n">
        <x:v>280</x:v>
      </x:c>
      <x:c r="H485" s="247" t="n">
        <x:v>-100</x:v>
      </x:c>
      <x:c r="I485" s="245" t="n">
        <x:v>111</x:v>
      </x:c>
      <x:c r="J485" s="245" t="n">
        <x:v>4</x:v>
      </x:c>
      <x:c r="K485" s="176" t="str">
        <x:v>27 Mo.</x:v>
      </x:c>
      <x:c r="L485" s="245" t="n">
        <x:v>39</x:v>
      </x:c>
      <x:c r="M485" s="245" t="n">
        <x:v>0</x:v>
      </x:c>
      <x:c r="N485" s="245" t="n">
        <x:v>649</x:v>
      </x:c>
      <x:c r="O485" s="176" t="str">
        <x:v>Paper &amp; Party Supplies</x:v>
      </x:c>
      <x:c r="P485" s="245" t="n">
        <x:v>39</x:v>
      </x:c>
      <x:c r="Q485" s="245" t="n">
        <x:v>0</x:v>
      </x:c>
      <x:c r="R485" s="248" t="n">
        <x:v>17.1</x:v>
      </x:c>
      <x:c r="S485" s="245" t="n">
        <x:v>2978</x:v>
      </x:c>
      <x:c r="T485" s="176" t="str">
        <x:v>baby shower boho,baby crib invitation,printable invite,invitation printable,baby shower girl,baby shower luau,baby shower tropical,baby shower hawaiian,palm trees baby,beach baby shower,summer baby shower,greenery baby shower,shower sage green</x:v>
      </x:c>
      <x:c r="U485" s="176" t="str">
        <x:v>baby shower boho</x:v>
      </x:c>
      <x:c r="V485" s="176" t="str">
        <x:v>baby crib invitation</x:v>
      </x:c>
      <x:c r="W485" s="176" t="str">
        <x:v>printable invite</x:v>
      </x:c>
      <x:c r="X485" s="176" t="str">
        <x:v>invitation printable</x:v>
      </x:c>
      <x:c r="Y485" s="176" t="str">
        <x:v>baby shower girl</x:v>
      </x:c>
      <x:c r="Z485" s="176" t="str">
        <x:v>baby shower luau</x:v>
      </x:c>
      <x:c r="AA485" s="176" t="str">
        <x:v>baby shower tropical</x:v>
      </x:c>
      <x:c r="AB485" s="176" t="str">
        <x:v>baby shower hawaiian</x:v>
      </x:c>
      <x:c r="AC485" s="176" t="str">
        <x:v>palm trees baby</x:v>
      </x:c>
      <x:c r="AD485" s="176" t="str">
        <x:v>beach baby shower</x:v>
      </x:c>
      <x:c r="AE485" s="176" t="str">
        <x:v>summer baby shower</x:v>
      </x:c>
      <x:c r="AF485" s="176" t="str">
        <x:v>greenery baby shower</x:v>
      </x:c>
      <x:c r="AG485" s="176" t="str">
        <x:v>shower sage green</x:v>
      </x:c>
      <x:c r="AH485" s="249" t="str">
        <x:v>Adjacent</x:v>
      </x:c>
      <x:c r="AI485" s="249" t="str">
        <x:v>Single invitation</x:v>
      </x:c>
      <x:c r="AJ485" s="249" t="str">
        <x:v>Digital/printable</x:v>
      </x:c>
      <x:c r="AK485" s="249" t="str">
        <x:v>Baby shower invitation without bundle language</x:v>
      </x:c>
      <x:c r="AL485" s="250" t="n">
        <x:v>27</x:v>
      </x:c>
      <x:c r="AM485" s="244" t="str">
        <x:f>IF($AH485="Direct",$E485,"")</x:f>
      </x:c>
      <x:c r="AN485" s="245" t="n">
        <x:f>IF($AH485="Direct",$F485,0)</x:f>
        <x:v>0</x:v>
      </x:c>
      <x:c r="AO485" s="246" t="n">
        <x:f>IF($AH485="Direct",$G485,0)</x:f>
        <x:v>0</x:v>
      </x:c>
      <x:c r="AP485" s="176" t="n">
        <x:f>IF($AH485="Direct",1,0)</x:f>
        <x:v>0</x:v>
      </x:c>
      <x:c r="AQ485" s="176" t="n">
        <x:f>IF(AND($AH485="Direct",$F485&gt;0),1,0)</x:f>
        <x:v>0</x:v>
      </x:c>
      <x:c r="AR485" s="176" t="str">
        <x:v>No</x:v>
      </x:c>
    </x:row>
    <x:row r="486">
      <x:c r="A486" s="176" t="str">
        <x:v>Chinoiserie Invitation: Bridal Shower, Wedding, or Party</x:v>
      </x:c>
      <x:c r="B486" s="176" t="str">
        <x:v>https://www.etsy.com/listing/4308306623/chinoiserie-invitation-bridal-shower</x:v>
      </x:c>
      <x:c r="C486" s="176" t="str">
        <x:v>KennedayDesigns</x:v>
      </x:c>
      <x:c r="D486" s="176" t="str">
        <x:v>https://www.etsy.com/shop/KennedayDesigns</x:v>
      </x:c>
      <x:c r="E486" s="244" t="n">
        <x:v>70</x:v>
      </x:c>
      <x:c r="F486" s="245" t="n">
        <x:v>4</x:v>
      </x:c>
      <x:c r="G486" s="246" t="n">
        <x:v>280</x:v>
      </x:c>
      <x:c r="H486" s="247" t="n">
        <x:v>0</x:v>
      </x:c>
      <x:c r="I486" s="245" t="n">
        <x:v>11</x:v>
      </x:c>
      <x:c r="J486" s="245" t="n">
        <x:v>4</x:v>
      </x:c>
      <x:c r="K486" s="176" t="str">
        <x:v>14 Mo.</x:v>
      </x:c>
      <x:c r="L486" s="245" t="n">
        <x:v>217</x:v>
      </x:c>
      <x:c r="M486" s="245" t="n">
        <x:v>0</x:v>
      </x:c>
      <x:c r="N486" s="245" t="n">
        <x:v>3852</x:v>
      </x:c>
      <x:c r="O486" s="176" t="str">
        <x:v>Paper &amp; Party Supplies</x:v>
      </x:c>
      <x:c r="P486" s="245" t="n">
        <x:v>46</x:v>
      </x:c>
      <x:c r="Q486" s="245" t="n">
        <x:v>72</x:v>
      </x:c>
      <x:c r="R486" s="248" t="n">
        <x:v>0.29</x:v>
      </x:c>
      <x:c r="S486" s="245" t="n">
        <x:v>435</x:v>
      </x:c>
      <x:c r="T486" s="176" t="str">
        <x:v>invitation,preppy invitation,birthday invite,bridal shower,engagement party,chinoiserie,palm beach,girly invitation,baby shower,bridal luncheon,custom invitation,invite,pink invitiation</x:v>
      </x:c>
      <x:c r="U486" s="176" t="str">
        <x:v>invitation</x:v>
      </x:c>
      <x:c r="V486" s="176" t="str">
        <x:v>preppy invitation</x:v>
      </x:c>
      <x:c r="W486" s="176" t="str">
        <x:v>birthday invite</x:v>
      </x:c>
      <x:c r="X486" s="176" t="str">
        <x:v>bridal shower</x:v>
      </x:c>
      <x:c r="Y486" s="176" t="str">
        <x:v>engagement party</x:v>
      </x:c>
      <x:c r="Z486" s="176" t="str">
        <x:v>chinoiserie</x:v>
      </x:c>
      <x:c r="AA486" s="176" t="str">
        <x:v>palm beach</x:v>
      </x:c>
      <x:c r="AB486" s="176" t="str">
        <x:v>girly invitation</x:v>
      </x:c>
      <x:c r="AC486" s="176" t="str">
        <x:v>baby shower</x:v>
      </x:c>
      <x:c r="AD486" s="176" t="str">
        <x:v>bridal luncheon</x:v>
      </x:c>
      <x:c r="AE486" s="176" t="str">
        <x:v>custom invitation</x:v>
      </x:c>
      <x:c r="AF486" s="176" t="str">
        <x:v>invite</x:v>
      </x:c>
      <x:c r="AG486" s="176" t="str">
        <x:v>pink invitiation</x:v>
      </x:c>
      <x:c r="AH486" s="249" t="str">
        <x:v>Off-niche</x:v>
      </x:c>
      <x:c r="AI486" s="249" t="str">
        <x:v>Other</x:v>
      </x:c>
      <x:c r="AJ486" s="249" t="str">
        <x:v>Unclear format</x:v>
      </x:c>
      <x:c r="AK486" s="249" t="str">
        <x:v>Title is outside the baby-shower invitation-bundle market</x:v>
      </x:c>
      <x:c r="AL486" s="250" t="n">
        <x:v>14</x:v>
      </x:c>
      <x:c r="AM486" s="244" t="str">
        <x:f>IF($AH486="Direct",$E486,"")</x:f>
      </x:c>
      <x:c r="AN486" s="245" t="n">
        <x:f>IF($AH486="Direct",$F486,0)</x:f>
        <x:v>0</x:v>
      </x:c>
      <x:c r="AO486" s="246" t="n">
        <x:f>IF($AH486="Direct",$G486,0)</x:f>
        <x:v>0</x:v>
      </x:c>
      <x:c r="AP486" s="176" t="n">
        <x:f>IF($AH486="Direct",1,0)</x:f>
        <x:v>0</x:v>
      </x:c>
      <x:c r="AQ486" s="176" t="n">
        <x:f>IF(AND($AH486="Direct",$F486&gt;0),1,0)</x:f>
        <x:v>0</x:v>
      </x:c>
      <x:c r="AR486" s="176" t="str">
        <x:v>No</x:v>
      </x:c>
    </x:row>
    <x:row r="487">
      <x:c r="A487" s="176" t="str">
        <x:v>Lemon Baby Shower Invitation, Citrus Baby Shower Invite, Italian Summer Baby Shower, Printed Invitation, We Can’t Wait to Squeeze You</x:v>
      </x:c>
      <x:c r="B487" s="176" t="str">
        <x:v>https://www.etsy.com/listing/4504459641/lemon-baby-shower-invitation-citrus-baby</x:v>
      </x:c>
      <x:c r="C487" s="176" t="str">
        <x:v>VelvetVineMarket</x:v>
      </x:c>
      <x:c r="D487" s="176" t="str">
        <x:v>https://www.etsy.com/shop/VelvetVineMarket</x:v>
      </x:c>
      <x:c r="E487" s="244" t="n">
        <x:v>34.99</x:v>
      </x:c>
      <x:c r="F487" s="245" t="n">
        <x:v>8</x:v>
      </x:c>
      <x:c r="G487" s="246" t="n">
        <x:v>280</x:v>
      </x:c>
      <x:c r="H487" s="247" t="n">
        <x:v>0</x:v>
      </x:c>
      <x:c r="I487" s="245" t="n">
        <x:v>5</x:v>
      </x:c>
      <x:c r="J487" s="245" t="n">
        <x:v>1</x:v>
      </x:c>
      <x:c r="K487" s="176" t="str">
        <x:v>2 Mo.</x:v>
      </x:c>
      <x:c r="L487" s="245" t="n">
        <x:v>4</x:v>
      </x:c>
      <x:c r="M487" s="245" t="n">
        <x:v>1</x:v>
      </x:c>
      <x:c r="N487" s="245" t="n">
        <x:v>173</x:v>
      </x:c>
      <x:c r="O487" s="176" t="str">
        <x:v>Paper &amp; Party Supplies</x:v>
      </x:c>
      <x:c r="P487" s="245" t="n">
        <x:v>174</x:v>
      </x:c>
      <x:c r="Q487" s="245" t="n">
        <x:v>33</x:v>
      </x:c>
      <x:c r="R487" s="248" t="n">
        <x:v>2.89</x:v>
      </x:c>
      <x:c r="S487" s="245" t="n">
        <x:v>440</x:v>
      </x:c>
      <x:c r="T487" s="176" t="str">
        <x:v>elegant invitation,easy to read,lemon baby shower,citrus baby shower,baby shower invite,lemon invitation,italian baby shower,summer baby shower,lemon theme party,squeeze you invite,mediterranean baby,gender neutral baby,citrus invitation</x:v>
      </x:c>
      <x:c r="U487" s="176" t="str">
        <x:v>elegant invitation</x:v>
      </x:c>
      <x:c r="V487" s="176" t="str">
        <x:v>easy to read</x:v>
      </x:c>
      <x:c r="W487" s="176" t="str">
        <x:v>lemon baby shower</x:v>
      </x:c>
      <x:c r="X487" s="176" t="str">
        <x:v>citrus baby shower</x:v>
      </x:c>
      <x:c r="Y487" s="176" t="str">
        <x:v>baby shower invite</x:v>
      </x:c>
      <x:c r="Z487" s="176" t="str">
        <x:v>lemon invitation</x:v>
      </x:c>
      <x:c r="AA487" s="176" t="str">
        <x:v>italian baby shower</x:v>
      </x:c>
      <x:c r="AB487" s="176" t="str">
        <x:v>summer baby shower</x:v>
      </x:c>
      <x:c r="AC487" s="176" t="str">
        <x:v>lemon theme party</x:v>
      </x:c>
      <x:c r="AD487" s="176" t="str">
        <x:v>squeeze you invite</x:v>
      </x:c>
      <x:c r="AE487" s="176" t="str">
        <x:v>mediterranean baby</x:v>
      </x:c>
      <x:c r="AF487" s="176" t="str">
        <x:v>gender neutral baby</x:v>
      </x:c>
      <x:c r="AG487" s="176" t="str">
        <x:v>citrus invitation</x:v>
      </x:c>
      <x:c r="AH487" s="249" t="str">
        <x:v>Adjacent</x:v>
      </x:c>
      <x:c r="AI487" s="249" t="str">
        <x:v>Single invitation</x:v>
      </x:c>
      <x:c r="AJ487" s="249" t="str">
        <x:v>Unclear format</x:v>
      </x:c>
      <x:c r="AK487" s="249" t="str">
        <x:v>Baby shower invitation without bundle language</x:v>
      </x:c>
      <x:c r="AL487" s="250" t="n">
        <x:v>2</x:v>
      </x:c>
      <x:c r="AM487" s="244" t="str">
        <x:f>IF($AH487="Direct",$E487,"")</x:f>
      </x:c>
      <x:c r="AN487" s="245" t="n">
        <x:f>IF($AH487="Direct",$F487,0)</x:f>
        <x:v>0</x:v>
      </x:c>
      <x:c r="AO487" s="246" t="n">
        <x:f>IF($AH487="Direct",$G487,0)</x:f>
        <x:v>0</x:v>
      </x:c>
      <x:c r="AP487" s="176" t="n">
        <x:f>IF($AH487="Direct",1,0)</x:f>
        <x:v>0</x:v>
      </x:c>
      <x:c r="AQ487" s="176" t="n">
        <x:f>IF(AND($AH487="Direct",$F487&gt;0),1,0)</x:f>
        <x:v>0</x:v>
      </x:c>
      <x:c r="AR487" s="176" t="str">
        <x:v>No</x:v>
      </x:c>
    </x:row>
    <x:row r="488">
      <x:c r="A488" s="176" t="str">
        <x:v>She&amp;#39;s Ready To Pop – Baby Shower Website Invitation | Retro Soda Theme (Digital Download)</x:v>
      </x:c>
      <x:c r="B488" s="176" t="str">
        <x:v>https://www.etsy.com/listing/4512126468/she-is-ready-to-pop-website-invite-with</x:v>
      </x:c>
      <x:c r="C488" s="176" t="str">
        <x:v>MelanDesignsStudio</x:v>
      </x:c>
      <x:c r="D488" s="176" t="str">
        <x:v>https://www.etsy.com/shop/MelanDesignsStudio</x:v>
      </x:c>
      <x:c r="E488" s="244" t="n">
        <x:v>19.99</x:v>
      </x:c>
      <x:c r="F488" s="245" t="n">
        <x:v>14</x:v>
      </x:c>
      <x:c r="G488" s="246" t="n">
        <x:v>280</x:v>
      </x:c>
      <x:c r="H488" s="247" t="n">
        <x:v>0</x:v>
      </x:c>
      <x:c r="I488" s="245" t="n">
        <x:v>17</x:v>
      </x:c>
      <x:c r="J488" s="245" t="n">
        <x:v>2</x:v>
      </x:c>
      <x:c r="K488" s="176" t="str">
        <x:v>2 Mo.</x:v>
      </x:c>
      <x:c r="L488" s="245" t="n">
        <x:v>2</x:v>
      </x:c>
      <x:c r="M488" s="245" t="n">
        <x:v>1</x:v>
      </x:c>
      <x:c r="N488" s="245" t="n">
        <x:v>71</x:v>
      </x:c>
      <x:c r="O488" s="176" t="str">
        <x:v>Paper &amp; Party Supplies</x:v>
      </x:c>
      <x:c r="P488" s="245" t="n">
        <x:v>3</x:v>
      </x:c>
      <x:c r="Q488" s="245" t="n">
        <x:v>0</x:v>
      </x:c>
      <x:c r="R488" s="248" t="n">
        <x:v>23.94</x:v>
      </x:c>
      <x:c r="S488" s="245" t="n">
        <x:v>69</x:v>
      </x:c>
      <x:c r="T488" s="176" t="str">
        <x:v>she is ready to pop,baby shower invite,cola theme shower,soda theme shower,digital invitation,canva template,ready to pop shower,retro baby shower,coquette baby shower,red bow babyshower,retro cola shower,shes ready to pop,babyshower website</x:v>
      </x:c>
      <x:c r="U488" s="176" t="str">
        <x:v>she is ready to pop</x:v>
      </x:c>
      <x:c r="V488" s="176" t="str">
        <x:v>baby shower invite</x:v>
      </x:c>
      <x:c r="W488" s="176" t="str">
        <x:v>cola theme shower</x:v>
      </x:c>
      <x:c r="X488" s="176" t="str">
        <x:v>soda theme shower</x:v>
      </x:c>
      <x:c r="Y488" s="176" t="str">
        <x:v>digital invitation</x:v>
      </x:c>
      <x:c r="Z488" s="176" t="str">
        <x:v>canva template</x:v>
      </x:c>
      <x:c r="AA488" s="176" t="str">
        <x:v>ready to pop shower</x:v>
      </x:c>
      <x:c r="AB488" s="176" t="str">
        <x:v>retro baby shower</x:v>
      </x:c>
      <x:c r="AC488" s="176" t="str">
        <x:v>coquette baby shower</x:v>
      </x:c>
      <x:c r="AD488" s="176" t="str">
        <x:v>red bow babyshower</x:v>
      </x:c>
      <x:c r="AE488" s="176" t="str">
        <x:v>retro cola shower</x:v>
      </x:c>
      <x:c r="AF488" s="176" t="str">
        <x:v>shes ready to pop</x:v>
      </x:c>
      <x:c r="AG488" s="176" t="str">
        <x:v>babyshower website</x:v>
      </x:c>
      <x:c r="AH488" s="249" t="str">
        <x:v>Adjacent</x:v>
      </x:c>
      <x:c r="AI488" s="249" t="str">
        <x:v>Single invitation</x:v>
      </x:c>
      <x:c r="AJ488" s="249" t="str">
        <x:v>Digital/printable</x:v>
      </x:c>
      <x:c r="AK488" s="249" t="str">
        <x:v>Baby shower invitation without bundle language</x:v>
      </x:c>
      <x:c r="AL488" s="250" t="n">
        <x:v>2</x:v>
      </x:c>
      <x:c r="AM488" s="244" t="str">
        <x:f>IF($AH488="Direct",$E488,"")</x:f>
      </x:c>
      <x:c r="AN488" s="245" t="n">
        <x:f>IF($AH488="Direct",$F488,0)</x:f>
        <x:v>0</x:v>
      </x:c>
      <x:c r="AO488" s="246" t="n">
        <x:f>IF($AH488="Direct",$G488,0)</x:f>
        <x:v>0</x:v>
      </x:c>
      <x:c r="AP488" s="176" t="n">
        <x:f>IF($AH488="Direct",1,0)</x:f>
        <x:v>0</x:v>
      </x:c>
      <x:c r="AQ488" s="176" t="n">
        <x:f>IF(AND($AH488="Direct",$F488&gt;0),1,0)</x:f>
        <x:v>0</x:v>
      </x:c>
      <x:c r="AR488" s="176" t="str">
        <x:v>No</x:v>
      </x:c>
    </x:row>
    <x:row r="489">
      <x:c r="A489" s="176" t="str">
        <x:v>babyland Baby Shower Website Invitation | Happiest Baby Shower On Earth | Mini Baby Shower Canva Website Template with Music</x:v>
      </x:c>
      <x:c r="B489" s="176" t="str">
        <x:v>https://www.etsy.com/listing/4455690017/disneyland-baby-shower-invitation</x:v>
      </x:c>
      <x:c r="C489" s="176" t="str">
        <x:v>BEPRESENTSTUDIOCA</x:v>
      </x:c>
      <x:c r="D489" s="176" t="str">
        <x:v>https://www.etsy.com/shop/BEPRESENTSTUDIOCA</x:v>
      </x:c>
      <x:c r="E489" s="244" t="n">
        <x:v>21.46</x:v>
      </x:c>
      <x:c r="F489" s="245" t="n">
        <x:v>13</x:v>
      </x:c>
      <x:c r="G489" s="246" t="n">
        <x:v>280</x:v>
      </x:c>
      <x:c r="H489" s="247" t="n">
        <x:v>-100</x:v>
      </x:c>
      <x:c r="I489" s="245" t="n">
        <x:v>76</x:v>
      </x:c>
      <x:c r="J489" s="245" t="n">
        <x:v>7</x:v>
      </x:c>
      <x:c r="K489" s="176" t="str">
        <x:v>4 Mo.</x:v>
      </x:c>
      <x:c r="L489" s="245" t="n">
        <x:v>89</x:v>
      </x:c>
      <x:c r="M489" s="245" t="n">
        <x:v>2</x:v>
      </x:c>
      <x:c r="N489" s="245" t="n">
        <x:v>2041</x:v>
      </x:c>
      <x:c r="O489" s="176" t="str"/>
      <x:c r="P489" s="245" t="n">
        <x:v>50</x:v>
      </x:c>
      <x:c r="Q489" s="245" t="n">
        <x:v>100</x:v>
      </x:c>
      <x:c r="R489" s="248" t="n">
        <x:v>3.72</x:v>
      </x:c>
      <x:c r="S489" s="245" t="n">
        <x:v>5418</x:v>
      </x:c>
      <x:c r="T489" s="176" t="str">
        <x:v>invitation digitale,rsvp online form,invitation digitals,shower website,disneyland invite,happiest baby shower,mickey baby shower,disneyland birthday,disneyland party,mickey party invite,vintage mickey,babyland invitation</x:v>
      </x:c>
      <x:c r="U489" s="176" t="str">
        <x:v>invitation digitale</x:v>
      </x:c>
      <x:c r="V489" s="176" t="str">
        <x:v>rsvp online form</x:v>
      </x:c>
      <x:c r="W489" s="176" t="str">
        <x:v>invitation digitals</x:v>
      </x:c>
      <x:c r="X489" s="176" t="str">
        <x:v>shower website</x:v>
      </x:c>
      <x:c r="Y489" s="176" t="str">
        <x:v>disneyland invite</x:v>
      </x:c>
      <x:c r="Z489" s="176" t="str">
        <x:v>happiest baby shower</x:v>
      </x:c>
      <x:c r="AA489" s="176" t="str">
        <x:v>mickey baby shower</x:v>
      </x:c>
      <x:c r="AB489" s="176" t="str">
        <x:v>disneyland birthday</x:v>
      </x:c>
      <x:c r="AC489" s="176" t="str">
        <x:v>disneyland party</x:v>
      </x:c>
      <x:c r="AD489" s="176" t="str">
        <x:v>mickey party invite</x:v>
      </x:c>
      <x:c r="AE489" s="176" t="str">
        <x:v>vintage mickey</x:v>
      </x:c>
      <x:c r="AF489" s="176" t="str">
        <x:v>babyland invitation</x:v>
      </x:c>
      <x:c r="AG489" s="176" t="str">
        <x:v>--</x:v>
      </x:c>
      <x:c r="AH489" s="249" t="str">
        <x:v>Adjacent</x:v>
      </x:c>
      <x:c r="AI489" s="249" t="str">
        <x:v>Single invitation</x:v>
      </x:c>
      <x:c r="AJ489" s="249" t="str">
        <x:v>Digital/printable</x:v>
      </x:c>
      <x:c r="AK489" s="249" t="str">
        <x:v>Baby shower invitation without bundle language</x:v>
      </x:c>
      <x:c r="AL489" s="250" t="n">
        <x:v>4</x:v>
      </x:c>
      <x:c r="AM489" s="244" t="str">
        <x:f>IF($AH489="Direct",$E489,"")</x:f>
      </x:c>
      <x:c r="AN489" s="245" t="n">
        <x:f>IF($AH489="Direct",$F489,0)</x:f>
        <x:v>0</x:v>
      </x:c>
      <x:c r="AO489" s="246" t="n">
        <x:f>IF($AH489="Direct",$G489,0)</x:f>
        <x:v>0</x:v>
      </x:c>
      <x:c r="AP489" s="176" t="n">
        <x:f>IF($AH489="Direct",1,0)</x:f>
        <x:v>0</x:v>
      </x:c>
      <x:c r="AQ489" s="176" t="n">
        <x:f>IF(AND($AH489="Direct",$F489&gt;0),1,0)</x:f>
        <x:v>0</x:v>
      </x:c>
      <x:c r="AR489" s="176" t="str">
        <x:v>Yes</x:v>
      </x:c>
    </x:row>
    <x:row r="490">
      <x:c r="A490" s="176" t="str">
        <x:v>Checkered Tiny Human Shindig Baby Shower Invitation Template, Editable Baby Shower Set, Gender Neutral Shower printable, Evite DIY</x:v>
      </x:c>
      <x:c r="B490" s="176" t="str">
        <x:v>https://www.etsy.com/listing/1741977340/checkered-tiny-human-shindig-baby-shower</x:v>
      </x:c>
      <x:c r="C490" s="176" t="str">
        <x:v>juniperplumpaperie</x:v>
      </x:c>
      <x:c r="D490" s="176" t="str">
        <x:v>https://www.etsy.com/shop/juniperplumpaperie</x:v>
      </x:c>
      <x:c r="E490" s="244" t="n">
        <x:v>18.5</x:v>
      </x:c>
      <x:c r="F490" s="245" t="n">
        <x:v>15</x:v>
      </x:c>
      <x:c r="G490" s="246" t="n">
        <x:v>278</x:v>
      </x:c>
      <x:c r="H490" s="247" t="n">
        <x:v>0</x:v>
      </x:c>
      <x:c r="I490" s="245" t="n">
        <x:v>45</x:v>
      </x:c>
      <x:c r="J490" s="245" t="n">
        <x:v>3</x:v>
      </x:c>
      <x:c r="K490" s="176" t="str">
        <x:v>25 Mo.</x:v>
      </x:c>
      <x:c r="L490" s="245" t="n">
        <x:v>93</x:v>
      </x:c>
      <x:c r="M490" s="245" t="n">
        <x:v>0</x:v>
      </x:c>
      <x:c r="N490" s="245" t="n">
        <x:v>1580</x:v>
      </x:c>
      <x:c r="O490" s="176" t="str">
        <x:v>Paper &amp; Party Supplies</x:v>
      </x:c>
      <x:c r="P490" s="245" t="n">
        <x:v>90</x:v>
      </x:c>
      <x:c r="Q490" s="245" t="n">
        <x:v>30</x:v>
      </x:c>
      <x:c r="R490" s="248" t="n">
        <x:v>2.85</x:v>
      </x:c>
      <x:c r="S490" s="245" t="n">
        <x:v>198911</x:v>
      </x:c>
      <x:c r="T490" s="176" t="str">
        <x:v>instant download,baby shower invite,invitation template,printable invitation,books for baby,diaper raffle ticket,thank you card,baby shower bundle,checker baby shower,smiley baby shower,boy or girl,gender neutral,tiny human</x:v>
      </x:c>
      <x:c r="U490" s="176" t="str">
        <x:v>instant download</x:v>
      </x:c>
      <x:c r="V490" s="176" t="str">
        <x:v>baby shower invite</x:v>
      </x:c>
      <x:c r="W490" s="176" t="str">
        <x:v>invitation template</x:v>
      </x:c>
      <x:c r="X490" s="176" t="str">
        <x:v>printable invitation</x:v>
      </x:c>
      <x:c r="Y490" s="176" t="str">
        <x:v>books for baby</x:v>
      </x:c>
      <x:c r="Z490" s="176" t="str">
        <x:v>diaper raffle ticket</x:v>
      </x:c>
      <x:c r="AA490" s="176" t="str">
        <x:v>thank you card</x:v>
      </x:c>
      <x:c r="AB490" s="176" t="str">
        <x:v>baby shower bundle</x:v>
      </x:c>
      <x:c r="AC490" s="176" t="str">
        <x:v>checker baby shower</x:v>
      </x:c>
      <x:c r="AD490" s="176" t="str">
        <x:v>smiley baby shower</x:v>
      </x:c>
      <x:c r="AE490" s="176" t="str">
        <x:v>boy or girl</x:v>
      </x:c>
      <x:c r="AF490" s="176" t="str">
        <x:v>gender neutral</x:v>
      </x:c>
      <x:c r="AG490" s="176" t="str">
        <x:v>tiny human</x:v>
      </x:c>
      <x:c r="AH490" s="249" t="str">
        <x:v>Direct</x:v>
      </x:c>
      <x:c r="AI490" s="249" t="str">
        <x:v>Invitation suite</x:v>
      </x:c>
      <x:c r="AJ490" s="249" t="str">
        <x:v>Digital/printable</x:v>
      </x:c>
      <x:c r="AK490" s="249" t="str">
        <x:v>Title explicitly combines baby shower + invitation + bundle/set/suite</x:v>
      </x:c>
      <x:c r="AL490" s="250" t="n">
        <x:v>25</x:v>
      </x:c>
      <x:c r="AM490" s="244" t="n">
        <x:f>IF($AH490="Direct",$E490,"")</x:f>
        <x:v>18.5</x:v>
      </x:c>
      <x:c r="AN490" s="245" t="n">
        <x:f>IF($AH490="Direct",$F490,0)</x:f>
        <x:v>15</x:v>
      </x:c>
      <x:c r="AO490" s="246" t="n">
        <x:f>IF($AH490="Direct",$G490,0)</x:f>
        <x:v>278</x:v>
      </x:c>
      <x:c r="AP490" s="176" t="n">
        <x:f>IF($AH490="Direct",1,0)</x:f>
        <x:v>1</x:v>
      </x:c>
      <x:c r="AQ490" s="176" t="n">
        <x:f>IF(AND($AH490="Direct",$F490&gt;0),1,0)</x:f>
        <x:v>1</x:v>
      </x:c>
      <x:c r="AR490" s="176" t="str">
        <x:v>No</x:v>
      </x:c>
    </x:row>
    <x:row r="491">
      <x:c r="A491" s="176" t="str">
        <x:v>Camp Baby Shower Invite Set, Camping Theme Baby Shower, Gender Neutral Books for Baby Diaper Raffle Outdoors Wilderness Baby Evite Canva 277</x:v>
      </x:c>
      <x:c r="B491" s="176" t="str">
        <x:v>https://www.etsy.com/listing/4365909720/camp-baby-shower-invite-set-camping</x:v>
      </x:c>
      <x:c r="C491" s="176" t="str">
        <x:v>juniperplumpaperie</x:v>
      </x:c>
      <x:c r="D491" s="176" t="str">
        <x:v>https://www.etsy.com/shop/juniperplumpaperie</x:v>
      </x:c>
      <x:c r="E491" s="244" t="n">
        <x:v>18.5</x:v>
      </x:c>
      <x:c r="F491" s="245" t="n">
        <x:v>15</x:v>
      </x:c>
      <x:c r="G491" s="246" t="n">
        <x:v>278</x:v>
      </x:c>
      <x:c r="H491" s="247" t="n">
        <x:v>0</x:v>
      </x:c>
      <x:c r="I491" s="245" t="n">
        <x:v>44</x:v>
      </x:c>
      <x:c r="J491" s="245" t="n">
        <x:v>3</x:v>
      </x:c>
      <x:c r="K491" s="176" t="str">
        <x:v>11 Mo.</x:v>
      </x:c>
      <x:c r="L491" s="245" t="n">
        <x:v>48</x:v>
      </x:c>
      <x:c r="M491" s="245" t="n">
        <x:v>0</x:v>
      </x:c>
      <x:c r="N491" s="245" t="n">
        <x:v>754</x:v>
      </x:c>
      <x:c r="O491" s="176" t="str">
        <x:v>Paper &amp; Party Supplies</x:v>
      </x:c>
      <x:c r="P491" s="245" t="n">
        <x:v>90</x:v>
      </x:c>
      <x:c r="Q491" s="245" t="n">
        <x:v>30</x:v>
      </x:c>
      <x:c r="R491" s="248" t="n">
        <x:v>5.84</x:v>
      </x:c>
      <x:c r="S491" s="245" t="n">
        <x:v>198911</x:v>
      </x:c>
      <x:c r="T491" s="176" t="str">
        <x:v>camp baby shower,camp theme shower,camping baby,boy baby shower,gender neutral,little camper,adventure begin,cabin,outdoors,wilderness,rustic baby shower,canva template,books for baby</x:v>
      </x:c>
      <x:c r="U491" s="176" t="str">
        <x:v>camp baby shower</x:v>
      </x:c>
      <x:c r="V491" s="176" t="str">
        <x:v>camp theme shower</x:v>
      </x:c>
      <x:c r="W491" s="176" t="str">
        <x:v>camping baby</x:v>
      </x:c>
      <x:c r="X491" s="176" t="str">
        <x:v>boy baby shower</x:v>
      </x:c>
      <x:c r="Y491" s="176" t="str">
        <x:v>gender neutral</x:v>
      </x:c>
      <x:c r="Z491" s="176" t="str">
        <x:v>little camper</x:v>
      </x:c>
      <x:c r="AA491" s="176" t="str">
        <x:v>adventure begin</x:v>
      </x:c>
      <x:c r="AB491" s="176" t="str">
        <x:v>cabin</x:v>
      </x:c>
      <x:c r="AC491" s="176" t="str">
        <x:v>outdoors</x:v>
      </x:c>
      <x:c r="AD491" s="176" t="str">
        <x:v>wilderness</x:v>
      </x:c>
      <x:c r="AE491" s="176" t="str">
        <x:v>rustic baby shower</x:v>
      </x:c>
      <x:c r="AF491" s="176" t="str">
        <x:v>canva template</x:v>
      </x:c>
      <x:c r="AG491" s="176" t="str">
        <x:v>books for baby</x:v>
      </x:c>
      <x:c r="AH491" s="249" t="str">
        <x:v>Direct</x:v>
      </x:c>
      <x:c r="AI491" s="249" t="str">
        <x:v>Invitation suite</x:v>
      </x:c>
      <x:c r="AJ491" s="249" t="str">
        <x:v>Digital/printable</x:v>
      </x:c>
      <x:c r="AK491" s="249" t="str">
        <x:v>Title explicitly combines baby shower + invitation + bundle/set/suite</x:v>
      </x:c>
      <x:c r="AL491" s="250" t="n">
        <x:v>11</x:v>
      </x:c>
      <x:c r="AM491" s="244" t="n">
        <x:f>IF($AH491="Direct",$E491,"")</x:f>
        <x:v>18.5</x:v>
      </x:c>
      <x:c r="AN491" s="245" t="n">
        <x:f>IF($AH491="Direct",$F491,0)</x:f>
        <x:v>15</x:v>
      </x:c>
      <x:c r="AO491" s="246" t="n">
        <x:f>IF($AH491="Direct",$G491,0)</x:f>
        <x:v>278</x:v>
      </x:c>
      <x:c r="AP491" s="176" t="n">
        <x:f>IF($AH491="Direct",1,0)</x:f>
        <x:v>1</x:v>
      </x:c>
      <x:c r="AQ491" s="176" t="n">
        <x:f>IF(AND($AH491="Direct",$F491&gt;0),1,0)</x:f>
        <x:v>1</x:v>
      </x:c>
      <x:c r="AR491" s="176" t="str">
        <x:v>No</x:v>
      </x:c>
    </x:row>
    <x:row r="492">
      <x:c r="A492" s="176" t="str">
        <x:v>Silly Goose Baby Shower Invitation, Gender Neutral Baby Shower Invitation Set, Books for Baby Card Goose Boy or Girl Baby shower CANVA</x:v>
      </x:c>
      <x:c r="B492" s="176" t="str">
        <x:v>https://www.etsy.com/listing/1851760976/silly-goose-baby-shower-invitation</x:v>
      </x:c>
      <x:c r="C492" s="176" t="str">
        <x:v>juniperplumpaperie</x:v>
      </x:c>
      <x:c r="D492" s="176" t="str">
        <x:v>https://www.etsy.com/shop/juniperplumpaperie</x:v>
      </x:c>
      <x:c r="E492" s="244" t="n">
        <x:v>18.5</x:v>
      </x:c>
      <x:c r="F492" s="245" t="n">
        <x:v>15</x:v>
      </x:c>
      <x:c r="G492" s="246" t="n">
        <x:v>278</x:v>
      </x:c>
      <x:c r="H492" s="247" t="n">
        <x:v>300</x:v>
      </x:c>
      <x:c r="I492" s="245" t="n">
        <x:v>30</x:v>
      </x:c>
      <x:c r="J492" s="245" t="n">
        <x:v>2</x:v>
      </x:c>
      <x:c r="K492" s="176" t="str">
        <x:v>19 Mo.</x:v>
      </x:c>
      <x:c r="L492" s="245" t="n">
        <x:v>177</x:v>
      </x:c>
      <x:c r="M492" s="245" t="n">
        <x:v>0</x:v>
      </x:c>
      <x:c r="N492" s="245" t="n">
        <x:v>2828</x:v>
      </x:c>
      <x:c r="O492" s="176" t="str">
        <x:v>Paper &amp; Party Supplies</x:v>
      </x:c>
      <x:c r="P492" s="245" t="n">
        <x:v>90</x:v>
      </x:c>
      <x:c r="Q492" s="245" t="n">
        <x:v>45</x:v>
      </x:c>
      <x:c r="R492" s="248" t="n">
        <x:v>1.06</x:v>
      </x:c>
      <x:c r="S492" s="245" t="n">
        <x:v>198911</x:v>
      </x:c>
      <x:c r="T492" s="176" t="str">
        <x:v>baby shower,baby shower invite,baby sprinkle,book request card,books for baby,diaper raffle ticket,editable template,gender neutral,goose baby shower,printable invitation,silly goose,spring baby shower,green baby shower</x:v>
      </x:c>
      <x:c r="U492" s="176" t="str">
        <x:v>baby shower</x:v>
      </x:c>
      <x:c r="V492" s="176" t="str">
        <x:v>baby shower invite</x:v>
      </x:c>
      <x:c r="W492" s="176" t="str">
        <x:v>baby sprinkle</x:v>
      </x:c>
      <x:c r="X492" s="176" t="str">
        <x:v>book request card</x:v>
      </x:c>
      <x:c r="Y492" s="176" t="str">
        <x:v>books for baby</x:v>
      </x:c>
      <x:c r="Z492" s="176" t="str">
        <x:v>diaper raffle ticket</x:v>
      </x:c>
      <x:c r="AA492" s="176" t="str">
        <x:v>editable template</x:v>
      </x:c>
      <x:c r="AB492" s="176" t="str">
        <x:v>gender neutral</x:v>
      </x:c>
      <x:c r="AC492" s="176" t="str">
        <x:v>goose baby shower</x:v>
      </x:c>
      <x:c r="AD492" s="176" t="str">
        <x:v>printable invitation</x:v>
      </x:c>
      <x:c r="AE492" s="176" t="str">
        <x:v>silly goose</x:v>
      </x:c>
      <x:c r="AF492" s="176" t="str">
        <x:v>spring baby shower</x:v>
      </x:c>
      <x:c r="AG492" s="176" t="str">
        <x:v>green baby shower</x:v>
      </x:c>
      <x:c r="AH492" s="249" t="str">
        <x:v>Direct</x:v>
      </x:c>
      <x:c r="AI492" s="249" t="str">
        <x:v>Invitation suite</x:v>
      </x:c>
      <x:c r="AJ492" s="249" t="str">
        <x:v>Digital/printable</x:v>
      </x:c>
      <x:c r="AK492" s="249" t="str">
        <x:v>Title explicitly combines baby shower + invitation + bundle/set/suite</x:v>
      </x:c>
      <x:c r="AL492" s="250" t="n">
        <x:v>19</x:v>
      </x:c>
      <x:c r="AM492" s="244" t="n">
        <x:f>IF($AH492="Direct",$E492,"")</x:f>
        <x:v>18.5</x:v>
      </x:c>
      <x:c r="AN492" s="245" t="n">
        <x:f>IF($AH492="Direct",$F492,0)</x:f>
        <x:v>15</x:v>
      </x:c>
      <x:c r="AO492" s="246" t="n">
        <x:f>IF($AH492="Direct",$G492,0)</x:f>
        <x:v>278</x:v>
      </x:c>
      <x:c r="AP492" s="176" t="n">
        <x:f>IF($AH492="Direct",1,0)</x:f>
        <x:v>1</x:v>
      </x:c>
      <x:c r="AQ492" s="176" t="n">
        <x:f>IF(AND($AH492="Direct",$F492&gt;0),1,0)</x:f>
        <x:v>1</x:v>
      </x:c>
      <x:c r="AR492" s="176" t="str">
        <x:v>No</x:v>
      </x:c>
    </x:row>
    <x:row r="493">
      <x:c r="A493" s="176" t="str">
        <x:v>Editable Blue Sunshine Baby Shower Set A Little Ray of Sunshine Boy Baby Shower Invite Canva Template Sunshine book request Diaper Raffle</x:v>
      </x:c>
      <x:c r="B493" s="176" t="str">
        <x:v>https://www.etsy.com/listing/4312175810/editable-blue-sunshine-baby-shower-set-a</x:v>
      </x:c>
      <x:c r="C493" s="176" t="str">
        <x:v>juniperplumpaperie</x:v>
      </x:c>
      <x:c r="D493" s="176" t="str">
        <x:v>https://www.etsy.com/shop/juniperplumpaperie</x:v>
      </x:c>
      <x:c r="E493" s="244" t="n">
        <x:v>18.5</x:v>
      </x:c>
      <x:c r="F493" s="245" t="n">
        <x:v>15</x:v>
      </x:c>
      <x:c r="G493" s="246" t="n">
        <x:v>278</x:v>
      </x:c>
      <x:c r="H493" s="247" t="n">
        <x:v>0</x:v>
      </x:c>
      <x:c r="I493" s="245" t="n">
        <x:v>29</x:v>
      </x:c>
      <x:c r="J493" s="245" t="n">
        <x:v>2</x:v>
      </x:c>
      <x:c r="K493" s="176" t="str">
        <x:v>15 Mo.</x:v>
      </x:c>
      <x:c r="L493" s="245" t="n">
        <x:v>25</x:v>
      </x:c>
      <x:c r="M493" s="245" t="n">
        <x:v>0</x:v>
      </x:c>
      <x:c r="N493" s="245" t="n">
        <x:v>642</x:v>
      </x:c>
      <x:c r="O493" s="176" t="str">
        <x:v>Paper &amp; Party Supplies</x:v>
      </x:c>
      <x:c r="P493" s="245" t="n">
        <x:v>90</x:v>
      </x:c>
      <x:c r="Q493" s="245" t="n">
        <x:v>0</x:v>
      </x:c>
      <x:c r="R493" s="248" t="n">
        <x:v>4.52</x:v>
      </x:c>
      <x:c r="S493" s="245" t="n">
        <x:v>198911</x:v>
      </x:c>
      <x:c r="T493" s="176" t="str">
        <x:v>boho sunshine shower,canva template,instant download,sunshine invitation,book request,baby shower bundle,sun baby shower,sunshine baby shower,here comes the sun,sunshine evite,boy baby shower,blue sunshine,boy sunshine invite</x:v>
      </x:c>
      <x:c r="U493" s="176" t="str">
        <x:v>boho sunshine shower</x:v>
      </x:c>
      <x:c r="V493" s="176" t="str">
        <x:v>canva template</x:v>
      </x:c>
      <x:c r="W493" s="176" t="str">
        <x:v>instant download</x:v>
      </x:c>
      <x:c r="X493" s="176" t="str">
        <x:v>sunshine invitation</x:v>
      </x:c>
      <x:c r="Y493" s="176" t="str">
        <x:v>book request</x:v>
      </x:c>
      <x:c r="Z493" s="176" t="str">
        <x:v>baby shower bundle</x:v>
      </x:c>
      <x:c r="AA493" s="176" t="str">
        <x:v>sun baby shower</x:v>
      </x:c>
      <x:c r="AB493" s="176" t="str">
        <x:v>sunshine baby shower</x:v>
      </x:c>
      <x:c r="AC493" s="176" t="str">
        <x:v>here comes the sun</x:v>
      </x:c>
      <x:c r="AD493" s="176" t="str">
        <x:v>sunshine evite</x:v>
      </x:c>
      <x:c r="AE493" s="176" t="str">
        <x:v>boy baby shower</x:v>
      </x:c>
      <x:c r="AF493" s="176" t="str">
        <x:v>blue sunshine</x:v>
      </x:c>
      <x:c r="AG493" s="176" t="str">
        <x:v>boy sunshine invite</x:v>
      </x:c>
      <x:c r="AH493" s="249" t="str">
        <x:v>Direct</x:v>
      </x:c>
      <x:c r="AI493" s="249" t="str">
        <x:v>Invitation suite</x:v>
      </x:c>
      <x:c r="AJ493" s="249" t="str">
        <x:v>Digital/printable</x:v>
      </x:c>
      <x:c r="AK493" s="249" t="str">
        <x:v>Title explicitly combines baby shower + invitation + bundle/set/suite</x:v>
      </x:c>
      <x:c r="AL493" s="250" t="n">
        <x:v>15</x:v>
      </x:c>
      <x:c r="AM493" s="244" t="n">
        <x:f>IF($AH493="Direct",$E493,"")</x:f>
        <x:v>18.5</x:v>
      </x:c>
      <x:c r="AN493" s="245" t="n">
        <x:f>IF($AH493="Direct",$F493,0)</x:f>
        <x:v>15</x:v>
      </x:c>
      <x:c r="AO493" s="246" t="n">
        <x:f>IF($AH493="Direct",$G493,0)</x:f>
        <x:v>278</x:v>
      </x:c>
      <x:c r="AP493" s="176" t="n">
        <x:f>IF($AH493="Direct",1,0)</x:f>
        <x:v>1</x:v>
      </x:c>
      <x:c r="AQ493" s="176" t="n">
        <x:f>IF(AND($AH493="Direct",$F493&gt;0),1,0)</x:f>
        <x:v>1</x:v>
      </x:c>
      <x:c r="AR493" s="176" t="str">
        <x:v>No</x:v>
      </x:c>
    </x:row>
    <x:row r="494">
      <x:c r="A494" s="176" t="str">
        <x:v>Safari Animals Party Clipart Bundle – Watercolor Jungle Birthday Collection (300DPI)</x:v>
      </x:c>
      <x:c r="B494" s="176" t="str">
        <x:v>https://www.etsy.com/listing/4459307476/safari-animals-party-clipart-bundle</x:v>
      </x:c>
      <x:c r="C494" s="176" t="str">
        <x:v>digitaldreambyM</x:v>
      </x:c>
      <x:c r="D494" s="176" t="str">
        <x:v>https://www.etsy.com/shop/digitaldreambyM</x:v>
      </x:c>
      <x:c r="E494" s="244" t="n">
        <x:v>6.92</x:v>
      </x:c>
      <x:c r="F494" s="245" t="n">
        <x:v>40</x:v>
      </x:c>
      <x:c r="G494" s="246" t="n">
        <x:v>277</x:v>
      </x:c>
      <x:c r="H494" s="247" t="n">
        <x:v>200</x:v>
      </x:c>
      <x:c r="I494" s="245" t="n">
        <x:v>68</x:v>
      </x:c>
      <x:c r="J494" s="245" t="n">
        <x:v>8</x:v>
      </x:c>
      <x:c r="K494" s="176" t="str">
        <x:v>5 Mo.</x:v>
      </x:c>
      <x:c r="L494" s="245" t="n">
        <x:v>325</x:v>
      </x:c>
      <x:c r="M494" s="245" t="n">
        <x:v>2</x:v>
      </x:c>
      <x:c r="N494" s="245" t="n">
        <x:v>3286</x:v>
      </x:c>
      <x:c r="O494" s="176" t="str">
        <x:v>Craft Supplies &amp; Tools</x:v>
      </x:c>
      <x:c r="P494" s="245" t="n">
        <x:v>26</x:v>
      </x:c>
      <x:c r="Q494" s="245" t="n">
        <x:v>100</x:v>
      </x:c>
      <x:c r="R494" s="248" t="n">
        <x:v>2.07</x:v>
      </x:c>
      <x:c r="S494" s="245" t="n">
        <x:v>1214</x:v>
      </x:c>
      <x:c r="T494" s="176" t="str">
        <x:v>commercial use,clipart bundle,summer party decor,safari animals,party animals png,jungle birthday,baby shower decor,wildlife clipart,kids party graphics,zoo animal bundle,birthday invitation,nursery wall art,lion png</x:v>
      </x:c>
      <x:c r="U494" s="176" t="str">
        <x:v>commercial use</x:v>
      </x:c>
      <x:c r="V494" s="176" t="str">
        <x:v>clipart bundle</x:v>
      </x:c>
      <x:c r="W494" s="176" t="str">
        <x:v>summer party decor</x:v>
      </x:c>
      <x:c r="X494" s="176" t="str">
        <x:v>safari animals</x:v>
      </x:c>
      <x:c r="Y494" s="176" t="str">
        <x:v>party animals png</x:v>
      </x:c>
      <x:c r="Z494" s="176" t="str">
        <x:v>jungle birthday</x:v>
      </x:c>
      <x:c r="AA494" s="176" t="str">
        <x:v>baby shower decor</x:v>
      </x:c>
      <x:c r="AB494" s="176" t="str">
        <x:v>wildlife clipart</x:v>
      </x:c>
      <x:c r="AC494" s="176" t="str">
        <x:v>kids party graphics</x:v>
      </x:c>
      <x:c r="AD494" s="176" t="str">
        <x:v>zoo animal bundle</x:v>
      </x:c>
      <x:c r="AE494" s="176" t="str">
        <x:v>birthday invitation</x:v>
      </x:c>
      <x:c r="AF494" s="176" t="str">
        <x:v>nursery wall art</x:v>
      </x:c>
      <x:c r="AG494" s="176" t="str">
        <x:v>lion png</x:v>
      </x:c>
      <x:c r="AH494" s="249" t="str">
        <x:v>Off-niche</x:v>
      </x:c>
      <x:c r="AI494" s="249" t="str">
        <x:v>Asset or broad template pack</x:v>
      </x:c>
      <x:c r="AJ494" s="249" t="str">
        <x:v>Digital/printable</x:v>
      </x:c>
      <x:c r="AK494" s="249" t="str">
        <x:v>Excluded asset pack or multi-event template collection</x:v>
      </x:c>
      <x:c r="AL494" s="250" t="n">
        <x:v>5</x:v>
      </x:c>
      <x:c r="AM494" s="244" t="str">
        <x:f>IF($AH494="Direct",$E494,"")</x:f>
      </x:c>
      <x:c r="AN494" s="245" t="n">
        <x:f>IF($AH494="Direct",$F494,0)</x:f>
        <x:v>0</x:v>
      </x:c>
      <x:c r="AO494" s="246" t="n">
        <x:f>IF($AH494="Direct",$G494,0)</x:f>
        <x:v>0</x:v>
      </x:c>
      <x:c r="AP494" s="176" t="n">
        <x:f>IF($AH494="Direct",1,0)</x:f>
        <x:v>0</x:v>
      </x:c>
      <x:c r="AQ494" s="176" t="n">
        <x:f>IF(AND($AH494="Direct",$F494&gt;0),1,0)</x:f>
        <x:v>0</x:v>
      </x:c>
      <x:c r="AR494" s="176" t="str">
        <x:v>No</x:v>
      </x:c>
    </x:row>
    <x:row r="495">
      <x:c r="A495" s="176" t="str">
        <x:v>Winnie the Two Invitation, Pooh 2nd Birthday, Editable Canva Template, Printable Party Invite</x:v>
      </x:c>
      <x:c r="B495" s="176" t="str">
        <x:v>https://www.etsy.com/listing/4436010046/classic-winnie-the-pooh-second-birthday</x:v>
      </x:c>
      <x:c r="C495" s="176" t="str">
        <x:v>lullabyartcrafts</x:v>
      </x:c>
      <x:c r="D495" s="176" t="str">
        <x:v>https://www.etsy.com/shop/lullabyartcrafts</x:v>
      </x:c>
      <x:c r="E495" s="244" t="n">
        <x:v>12</x:v>
      </x:c>
      <x:c r="F495" s="245" t="n">
        <x:v>23</x:v>
      </x:c>
      <x:c r="G495" s="246" t="n">
        <x:v>276</x:v>
      </x:c>
      <x:c r="H495" s="247" t="n">
        <x:v>0</x:v>
      </x:c>
      <x:c r="I495" s="245" t="n">
        <x:v>132</x:v>
      </x:c>
      <x:c r="J495" s="245" t="n">
        <x:v>6</x:v>
      </x:c>
      <x:c r="K495" s="176" t="str">
        <x:v>7 Mo.</x:v>
      </x:c>
      <x:c r="L495" s="245" t="n">
        <x:v>129</x:v>
      </x:c>
      <x:c r="M495" s="245" t="n">
        <x:v>1</x:v>
      </x:c>
      <x:c r="N495" s="245" t="n">
        <x:v>2192</x:v>
      </x:c>
      <x:c r="O495" s="176" t="str">
        <x:v>Paper &amp; Party Supplies</x:v>
      </x:c>
      <x:c r="P495" s="245" t="n">
        <x:v>8</x:v>
      </x:c>
      <x:c r="Q495" s="245" t="n">
        <x:v>78</x:v>
      </x:c>
      <x:c r="R495" s="248" t="n">
        <x:v>6.02</x:v>
      </x:c>
      <x:c r="S495" s="245" t="n">
        <x:v>2571</x:v>
      </x:c>
      <x:c r="T495" s="176" t="str">
        <x:v>winnie pooh invite,pooh birthday invite,pooh 2nd birthday,winnie the two,pooh baby shower,pooh party invite,pooh birthday boy,baby pooh invite,editable pooh invite,pooh canva template,pooh printable,pooh digital invite,classic pooh invite</x:v>
      </x:c>
      <x:c r="U495" s="176" t="str">
        <x:v>winnie pooh invite</x:v>
      </x:c>
      <x:c r="V495" s="176" t="str">
        <x:v>pooh birthday invite</x:v>
      </x:c>
      <x:c r="W495" s="176" t="str">
        <x:v>pooh 2nd birthday</x:v>
      </x:c>
      <x:c r="X495" s="176" t="str">
        <x:v>winnie the two</x:v>
      </x:c>
      <x:c r="Y495" s="176" t="str">
        <x:v>pooh baby shower</x:v>
      </x:c>
      <x:c r="Z495" s="176" t="str">
        <x:v>pooh party invite</x:v>
      </x:c>
      <x:c r="AA495" s="176" t="str">
        <x:v>pooh birthday boy</x:v>
      </x:c>
      <x:c r="AB495" s="176" t="str">
        <x:v>baby pooh invite</x:v>
      </x:c>
      <x:c r="AC495" s="176" t="str">
        <x:v>editable pooh invite</x:v>
      </x:c>
      <x:c r="AD495" s="176" t="str">
        <x:v>pooh canva template</x:v>
      </x:c>
      <x:c r="AE495" s="176" t="str">
        <x:v>pooh printable</x:v>
      </x:c>
      <x:c r="AF495" s="176" t="str">
        <x:v>pooh digital invite</x:v>
      </x:c>
      <x:c r="AG495" s="176" t="str">
        <x:v>classic pooh invite</x:v>
      </x:c>
      <x:c r="AH495" s="249" t="str">
        <x:v>Off-niche</x:v>
      </x:c>
      <x:c r="AI495" s="249" t="str">
        <x:v>Other</x:v>
      </x:c>
      <x:c r="AJ495" s="249" t="str">
        <x:v>Digital/printable</x:v>
      </x:c>
      <x:c r="AK495" s="249" t="str">
        <x:v>Title is outside the baby-shower invitation-bundle market</x:v>
      </x:c>
      <x:c r="AL495" s="250" t="n">
        <x:v>7</x:v>
      </x:c>
      <x:c r="AM495" s="244" t="str">
        <x:f>IF($AH495="Direct",$E495,"")</x:f>
      </x:c>
      <x:c r="AN495" s="245" t="n">
        <x:f>IF($AH495="Direct",$F495,0)</x:f>
        <x:v>0</x:v>
      </x:c>
      <x:c r="AO495" s="246" t="n">
        <x:f>IF($AH495="Direct",$G495,0)</x:f>
        <x:v>0</x:v>
      </x:c>
      <x:c r="AP495" s="176" t="n">
        <x:f>IF($AH495="Direct",1,0)</x:f>
        <x:v>0</x:v>
      </x:c>
      <x:c r="AQ495" s="176" t="n">
        <x:f>IF(AND($AH495="Direct",$F495&gt;0),1,0)</x:f>
        <x:v>0</x:v>
      </x:c>
      <x:c r="AR495" s="176" t="str">
        <x:v>Yes</x:v>
      </x:c>
    </x:row>
    <x:row r="496">
      <x:c r="A496" s="176" t="str">
        <x:v>All American Boy Baby Shower Invite: Patriotic Invitation Template (Digital Download)</x:v>
      </x:c>
      <x:c r="B496" s="176" t="str">
        <x:v>https://www.etsy.com/listing/4468644197/all-american-boy-baby-shower-invite</x:v>
      </x:c>
      <x:c r="C496" s="176" t="str">
        <x:v>ThreeBigBrowns</x:v>
      </x:c>
      <x:c r="D496" s="176" t="str">
        <x:v>https://www.etsy.com/shop/ThreeBigBrowns</x:v>
      </x:c>
      <x:c r="E496" s="244" t="n">
        <x:v>5.99</x:v>
      </x:c>
      <x:c r="F496" s="245" t="n">
        <x:v>46</x:v>
      </x:c>
      <x:c r="G496" s="246" t="n">
        <x:v>276</x:v>
      </x:c>
      <x:c r="H496" s="247" t="n">
        <x:v>50</x:v>
      </x:c>
      <x:c r="I496" s="245" t="n">
        <x:v>73</x:v>
      </x:c>
      <x:c r="J496" s="245" t="n">
        <x:v>5</x:v>
      </x:c>
      <x:c r="K496" s="176" t="str">
        <x:v>4 Mo.</x:v>
      </x:c>
      <x:c r="L496" s="245" t="n">
        <x:v>108</x:v>
      </x:c>
      <x:c r="M496" s="245" t="n">
        <x:v>1</x:v>
      </x:c>
      <x:c r="N496" s="245" t="n">
        <x:v>2161</x:v>
      </x:c>
      <x:c r="O496" s="176" t="str">
        <x:v>Paper &amp; Party Supplies</x:v>
      </x:c>
      <x:c r="P496" s="245" t="n">
        <x:v>13</x:v>
      </x:c>
      <x:c r="Q496" s="245" t="n">
        <x:v>100</x:v>
      </x:c>
      <x:c r="R496" s="248" t="n">
        <x:v>3.38</x:v>
      </x:c>
      <x:c r="S496" s="245" t="n">
        <x:v>4935</x:v>
      </x:c>
      <x:c r="T496" s="176" t="str">
        <x:v>all-american boy,baby shower invite,patriotic invitation,americana baby,baby sprinkle,red white due,4th of july baby,memorial day baby,labor day baby,all american baby,boy baby shower,editable template,canva template</x:v>
      </x:c>
      <x:c r="U496" s="176" t="str">
        <x:v>all-american boy</x:v>
      </x:c>
      <x:c r="V496" s="176" t="str">
        <x:v>baby shower invite</x:v>
      </x:c>
      <x:c r="W496" s="176" t="str">
        <x:v>patriotic invitation</x:v>
      </x:c>
      <x:c r="X496" s="176" t="str">
        <x:v>americana baby</x:v>
      </x:c>
      <x:c r="Y496" s="176" t="str">
        <x:v>baby sprinkle</x:v>
      </x:c>
      <x:c r="Z496" s="176" t="str">
        <x:v>red white due</x:v>
      </x:c>
      <x:c r="AA496" s="176" t="str">
        <x:v>4th of july baby</x:v>
      </x:c>
      <x:c r="AB496" s="176" t="str">
        <x:v>memorial day baby</x:v>
      </x:c>
      <x:c r="AC496" s="176" t="str">
        <x:v>labor day baby</x:v>
      </x:c>
      <x:c r="AD496" s="176" t="str">
        <x:v>all american baby</x:v>
      </x:c>
      <x:c r="AE496" s="176" t="str">
        <x:v>boy baby shower</x:v>
      </x:c>
      <x:c r="AF496" s="176" t="str">
        <x:v>editable template</x:v>
      </x:c>
      <x:c r="AG496" s="176" t="str">
        <x:v>canva template</x:v>
      </x:c>
      <x:c r="AH496" s="249" t="str">
        <x:v>Adjacent</x:v>
      </x:c>
      <x:c r="AI496" s="249" t="str">
        <x:v>Single invitation</x:v>
      </x:c>
      <x:c r="AJ496" s="249" t="str">
        <x:v>Digital/printable</x:v>
      </x:c>
      <x:c r="AK496" s="249" t="str">
        <x:v>Baby shower invitation without bundle language</x:v>
      </x:c>
      <x:c r="AL496" s="250" t="n">
        <x:v>4</x:v>
      </x:c>
      <x:c r="AM496" s="244" t="str">
        <x:f>IF($AH496="Direct",$E496,"")</x:f>
      </x:c>
      <x:c r="AN496" s="245" t="n">
        <x:f>IF($AH496="Direct",$F496,0)</x:f>
        <x:v>0</x:v>
      </x:c>
      <x:c r="AO496" s="246" t="n">
        <x:f>IF($AH496="Direct",$G496,0)</x:f>
        <x:v>0</x:v>
      </x:c>
      <x:c r="AP496" s="176" t="n">
        <x:f>IF($AH496="Direct",1,0)</x:f>
        <x:v>0</x:v>
      </x:c>
      <x:c r="AQ496" s="176" t="n">
        <x:f>IF(AND($AH496="Direct",$F496&gt;0),1,0)</x:f>
        <x:v>0</x:v>
      </x:c>
      <x:c r="AR496" s="176" t="str">
        <x:v>No</x:v>
      </x:c>
    </x:row>
    <x:row r="497">
      <x:c r="A497" s="176" t="str">
        <x:v>Baby Shower Invitation With Trackable RSVP &amp; Countdown | Editable Canva Animated Invitation | Blue Butterfly Boy Baby Shower Website</x:v>
      </x:c>
      <x:c r="B497" s="176" t="str">
        <x:v>https://www.etsy.com/listing/4524671765/baby-shower-invitation-with-trackable</x:v>
      </x:c>
      <x:c r="C497" s="176" t="str">
        <x:v>MindfulCreativesHubb</x:v>
      </x:c>
      <x:c r="D497" s="176" t="str">
        <x:v>https://www.etsy.com/shop/MindfulCreativesHubb</x:v>
      </x:c>
      <x:c r="E497" s="244" t="n">
        <x:v>25</x:v>
      </x:c>
      <x:c r="F497" s="245" t="n">
        <x:v>11</x:v>
      </x:c>
      <x:c r="G497" s="246" t="n">
        <x:v>275</x:v>
      </x:c>
      <x:c r="H497" s="247" t="n">
        <x:v>0</x:v>
      </x:c>
      <x:c r="I497" s="245" t="n">
        <x:v>5</x:v>
      </x:c>
      <x:c r="J497" s="245" t="n">
        <x:v>1</x:v>
      </x:c>
      <x:c r="K497" s="176" t="str">
        <x:v>1 Mo.</x:v>
      </x:c>
      <x:c r="L497" s="245" t="n">
        <x:v>3</x:v>
      </x:c>
      <x:c r="M497" s="245" t="n">
        <x:v>1</x:v>
      </x:c>
      <x:c r="N497" s="245" t="n">
        <x:v>126</x:v>
      </x:c>
      <x:c r="O497" s="176" t="str">
        <x:v>Paper &amp; Party Supplies</x:v>
      </x:c>
      <x:c r="P497" s="245" t="n">
        <x:v>13</x:v>
      </x:c>
      <x:c r="Q497" s="245" t="n">
        <x:v>39</x:v>
      </x:c>
      <x:c r="R497" s="248" t="n">
        <x:v>3.97</x:v>
      </x:c>
      <x:c r="S497" s="245" t="n">
        <x:v>318</x:v>
      </x:c>
      <x:c r="T497" s="176" t="str">
        <x:v>babyshower website,website template,canva website,website invitation,rsvp website,animated invitation,trackable rsvp,digital baby shower,butterfly invitation,boy baby shower,blue baby shower,editable invitation,baby shower website</x:v>
      </x:c>
      <x:c r="U497" s="176" t="str">
        <x:v>babyshower website</x:v>
      </x:c>
      <x:c r="V497" s="176" t="str">
        <x:v>website template</x:v>
      </x:c>
      <x:c r="W497" s="176" t="str">
        <x:v>canva website</x:v>
      </x:c>
      <x:c r="X497" s="176" t="str">
        <x:v>website invitation</x:v>
      </x:c>
      <x:c r="Y497" s="176" t="str">
        <x:v>rsvp website</x:v>
      </x:c>
      <x:c r="Z497" s="176" t="str">
        <x:v>animated invitation</x:v>
      </x:c>
      <x:c r="AA497" s="176" t="str">
        <x:v>trackable rsvp</x:v>
      </x:c>
      <x:c r="AB497" s="176" t="str">
        <x:v>digital baby shower</x:v>
      </x:c>
      <x:c r="AC497" s="176" t="str">
        <x:v>butterfly invitation</x:v>
      </x:c>
      <x:c r="AD497" s="176" t="str">
        <x:v>boy baby shower</x:v>
      </x:c>
      <x:c r="AE497" s="176" t="str">
        <x:v>blue baby shower</x:v>
      </x:c>
      <x:c r="AF497" s="176" t="str">
        <x:v>editable invitation</x:v>
      </x:c>
      <x:c r="AG497" s="176" t="str">
        <x:v>baby shower website</x:v>
      </x:c>
      <x:c r="AH497" s="249" t="str">
        <x:v>Adjacent</x:v>
      </x:c>
      <x:c r="AI497" s="249" t="str">
        <x:v>Single invitation</x:v>
      </x:c>
      <x:c r="AJ497" s="249" t="str">
        <x:v>Digital/printable</x:v>
      </x:c>
      <x:c r="AK497" s="249" t="str">
        <x:v>Baby shower invitation without bundle language</x:v>
      </x:c>
      <x:c r="AL497" s="250" t="n">
        <x:v>1</x:v>
      </x:c>
      <x:c r="AM497" s="244" t="str">
        <x:f>IF($AH497="Direct",$E497,"")</x:f>
      </x:c>
      <x:c r="AN497" s="245" t="n">
        <x:f>IF($AH497="Direct",$F497,0)</x:f>
        <x:v>0</x:v>
      </x:c>
      <x:c r="AO497" s="246" t="n">
        <x:f>IF($AH497="Direct",$G497,0)</x:f>
        <x:v>0</x:v>
      </x:c>
      <x:c r="AP497" s="176" t="n">
        <x:f>IF($AH497="Direct",1,0)</x:f>
        <x:v>0</x:v>
      </x:c>
      <x:c r="AQ497" s="176" t="n">
        <x:f>IF(AND($AH497="Direct",$F497&gt;0),1,0)</x:f>
        <x:v>0</x:v>
      </x:c>
      <x:c r="AR497" s="176" t="str">
        <x:v>No</x:v>
      </x:c>
    </x:row>
    <x:row r="498">
      <x:c r="A498" s="176" t="str">
        <x:v>Baby in Bloom Baby Shower Website Template with RSVP &amp; Countdown | Editable Sage Wildflower Invitation    | Canva Digital Invite</x:v>
      </x:c>
      <x:c r="B498" s="176" t="str">
        <x:v>https://www.etsy.com/listing/4526408400/baby-in-bloom-baby-shower-website</x:v>
      </x:c>
      <x:c r="C498" s="176" t="str">
        <x:v>MindfulCreativesHubb</x:v>
      </x:c>
      <x:c r="D498" s="176" t="str">
        <x:v>https://www.etsy.com/shop/MindfulCreativesHubb</x:v>
      </x:c>
      <x:c r="E498" s="244" t="n">
        <x:v>25</x:v>
      </x:c>
      <x:c r="F498" s="245" t="n">
        <x:v>11</x:v>
      </x:c>
      <x:c r="G498" s="246" t="n">
        <x:v>275</x:v>
      </x:c>
      <x:c r="H498" s="247" t="n">
        <x:v>0</x:v>
      </x:c>
      <x:c r="I498" s="245" t="n">
        <x:v>5</x:v>
      </x:c>
      <x:c r="J498" s="245" t="n">
        <x:v>1</x:v>
      </x:c>
      <x:c r="K498" s="176" t="str">
        <x:v>1 Mo.</x:v>
      </x:c>
      <x:c r="L498" s="245" t="n">
        <x:v>2</x:v>
      </x:c>
      <x:c r="M498" s="245" t="n">
        <x:v>1</x:v>
      </x:c>
      <x:c r="N498" s="245" t="n">
        <x:v>54</x:v>
      </x:c>
      <x:c r="O498" s="176" t="str">
        <x:v>Paper &amp; Party Supplies</x:v>
      </x:c>
      <x:c r="P498" s="245" t="n">
        <x:v>13</x:v>
      </x:c>
      <x:c r="Q498" s="245" t="n">
        <x:v>0</x:v>
      </x:c>
      <x:c r="R498" s="248" t="n">
        <x:v>9.26</x:v>
      </x:c>
      <x:c r="S498" s="245" t="n">
        <x:v>318</x:v>
      </x:c>
      <x:c r="T498" s="176" t="str">
        <x:v>baby in bloom invite,canva website,girl baby shower,website invitation,wildflower invite,boho baby shower,neutral baby shower,digital baby shower,baby shower invite,invitation website,baby shower website,floral invitation,sage invitation</x:v>
      </x:c>
      <x:c r="U498" s="176" t="str">
        <x:v>baby in bloom invite</x:v>
      </x:c>
      <x:c r="V498" s="176" t="str">
        <x:v>canva website</x:v>
      </x:c>
      <x:c r="W498" s="176" t="str">
        <x:v>girl baby shower</x:v>
      </x:c>
      <x:c r="X498" s="176" t="str">
        <x:v>website invitation</x:v>
      </x:c>
      <x:c r="Y498" s="176" t="str">
        <x:v>wildflower invite</x:v>
      </x:c>
      <x:c r="Z498" s="176" t="str">
        <x:v>boho baby shower</x:v>
      </x:c>
      <x:c r="AA498" s="176" t="str">
        <x:v>neutral baby shower</x:v>
      </x:c>
      <x:c r="AB498" s="176" t="str">
        <x:v>digital baby shower</x:v>
      </x:c>
      <x:c r="AC498" s="176" t="str">
        <x:v>baby shower invite</x:v>
      </x:c>
      <x:c r="AD498" s="176" t="str">
        <x:v>invitation website</x:v>
      </x:c>
      <x:c r="AE498" s="176" t="str">
        <x:v>baby shower website</x:v>
      </x:c>
      <x:c r="AF498" s="176" t="str">
        <x:v>floral invitation</x:v>
      </x:c>
      <x:c r="AG498" s="176" t="str">
        <x:v>sage invitation</x:v>
      </x:c>
      <x:c r="AH498" s="249" t="str">
        <x:v>Adjacent</x:v>
      </x:c>
      <x:c r="AI498" s="249" t="str">
        <x:v>Single invitation</x:v>
      </x:c>
      <x:c r="AJ498" s="249" t="str">
        <x:v>Digital/printable</x:v>
      </x:c>
      <x:c r="AK498" s="249" t="str">
        <x:v>Baby shower invitation without bundle language</x:v>
      </x:c>
      <x:c r="AL498" s="250" t="n">
        <x:v>1</x:v>
      </x:c>
      <x:c r="AM498" s="244" t="str">
        <x:f>IF($AH498="Direct",$E498,"")</x:f>
      </x:c>
      <x:c r="AN498" s="245" t="n">
        <x:f>IF($AH498="Direct",$F498,0)</x:f>
        <x:v>0</x:v>
      </x:c>
      <x:c r="AO498" s="246" t="n">
        <x:f>IF($AH498="Direct",$G498,0)</x:f>
        <x:v>0</x:v>
      </x:c>
      <x:c r="AP498" s="176" t="n">
        <x:f>IF($AH498="Direct",1,0)</x:f>
        <x:v>0</x:v>
      </x:c>
      <x:c r="AQ498" s="176" t="n">
        <x:f>IF(AND($AH498="Direct",$F498&gt;0),1,0)</x:f>
        <x:v>0</x:v>
      </x:c>
      <x:c r="AR498" s="176" t="str">
        <x:v>No</x:v>
      </x:c>
    </x:row>
    <x:row r="499">
      <x:c r="A499" s="176" t="str">
        <x:v>Western Cowboy Baby Shower Bundle, Boy Baby Shower Invite, Baby Shower Signs, Baby Shower Decor, Baby Boy Shower, Rodeo, Cowboy, Games</x:v>
      </x:c>
      <x:c r="B499" s="176" t="str">
        <x:v>https://www.etsy.com/listing/1840391024/western-cowboy-baby-shower-bundle-boy</x:v>
      </x:c>
      <x:c r="C499" s="176" t="str">
        <x:v>CreativeUnionDesign</x:v>
      </x:c>
      <x:c r="D499" s="176" t="str">
        <x:v>https://www.etsy.com/shop/CreativeUnionDesign</x:v>
      </x:c>
      <x:c r="E499" s="244" t="n">
        <x:v>24.99</x:v>
      </x:c>
      <x:c r="F499" s="245" t="n">
        <x:v>11</x:v>
      </x:c>
      <x:c r="G499" s="246" t="n">
        <x:v>275</x:v>
      </x:c>
      <x:c r="H499" s="247" t="n">
        <x:v>0</x:v>
      </x:c>
      <x:c r="I499" s="245" t="n">
        <x:v>86</x:v>
      </x:c>
      <x:c r="J499" s="245" t="n">
        <x:v>8</x:v>
      </x:c>
      <x:c r="K499" s="176" t="str">
        <x:v>18 Mo.</x:v>
      </x:c>
      <x:c r="L499" s="245" t="n">
        <x:v>79</x:v>
      </x:c>
      <x:c r="M499" s="245" t="n">
        <x:v>0</x:v>
      </x:c>
      <x:c r="N499" s="245" t="n">
        <x:v>2261</x:v>
      </x:c>
      <x:c r="O499" s="176" t="str">
        <x:v>Paper &amp; Party Supplies</x:v>
      </x:c>
      <x:c r="P499" s="245" t="n">
        <x:v>159</x:v>
      </x:c>
      <x:c r="Q499" s="245" t="n">
        <x:v>42</x:v>
      </x:c>
      <x:c r="R499" s="248" t="n">
        <x:v>3.8</x:v>
      </x:c>
      <x:c r="S499" s="245" t="n">
        <x:v>266716</x:v>
      </x:c>
      <x:c r="T499" s="176" t="str">
        <x:v>baby shower invite,baby shower bundle,thank you card,boy baby shower,decorations,bundle,baby shower decor,baby shower signs,boho baby shower,western cowboy,cowboy,rodeo,personalized</x:v>
      </x:c>
      <x:c r="U499" s="176" t="str">
        <x:v>baby shower invite</x:v>
      </x:c>
      <x:c r="V499" s="176" t="str">
        <x:v>baby shower bundle</x:v>
      </x:c>
      <x:c r="W499" s="176" t="str">
        <x:v>thank you card</x:v>
      </x:c>
      <x:c r="X499" s="176" t="str">
        <x:v>boy baby shower</x:v>
      </x:c>
      <x:c r="Y499" s="176" t="str">
        <x:v>decorations</x:v>
      </x:c>
      <x:c r="Z499" s="176" t="str">
        <x:v>bundle</x:v>
      </x:c>
      <x:c r="AA499" s="176" t="str">
        <x:v>baby shower decor</x:v>
      </x:c>
      <x:c r="AB499" s="176" t="str">
        <x:v>baby shower signs</x:v>
      </x:c>
      <x:c r="AC499" s="176" t="str">
        <x:v>boho baby shower</x:v>
      </x:c>
      <x:c r="AD499" s="176" t="str">
        <x:v>western cowboy</x:v>
      </x:c>
      <x:c r="AE499" s="176" t="str">
        <x:v>cowboy</x:v>
      </x:c>
      <x:c r="AF499" s="176" t="str">
        <x:v>rodeo</x:v>
      </x:c>
      <x:c r="AG499" s="176" t="str">
        <x:v>personalized</x:v>
      </x:c>
      <x:c r="AH499" s="249" t="str">
        <x:v>Direct</x:v>
      </x:c>
      <x:c r="AI499" s="249" t="str">
        <x:v>Complete event bundle</x:v>
      </x:c>
      <x:c r="AJ499" s="249" t="str">
        <x:v>Unclear format</x:v>
      </x:c>
      <x:c r="AK499" s="249" t="str">
        <x:v>Title explicitly combines baby shower + invitation + bundle/set/suite</x:v>
      </x:c>
      <x:c r="AL499" s="250" t="n">
        <x:v>18</x:v>
      </x:c>
      <x:c r="AM499" s="244" t="n">
        <x:f>IF($AH499="Direct",$E499,"")</x:f>
        <x:v>24.99</x:v>
      </x:c>
      <x:c r="AN499" s="245" t="n">
        <x:f>IF($AH499="Direct",$F499,0)</x:f>
        <x:v>11</x:v>
      </x:c>
      <x:c r="AO499" s="246" t="n">
        <x:f>IF($AH499="Direct",$G499,0)</x:f>
        <x:v>275</x:v>
      </x:c>
      <x:c r="AP499" s="176" t="n">
        <x:f>IF($AH499="Direct",1,0)</x:f>
        <x:v>1</x:v>
      </x:c>
      <x:c r="AQ499" s="176" t="n">
        <x:f>IF(AND($AH499="Direct",$F499&gt;0),1,0)</x:f>
        <x:v>1</x:v>
      </x:c>
      <x:c r="AR499" s="176" t="str">
        <x:v>No</x:v>
      </x:c>
    </x:row>
    <x:row r="500">
      <x:c r="A500" s="176" t="str">
        <x:v>Donut Baby Sprinkle Bundle Girl Baby Shower Invite Baby Shower Games Baby Shower Decor Instant Download Baby Shower Bundle Sprinkles</x:v>
      </x:c>
      <x:c r="B500" s="176" t="str">
        <x:v>https://www.etsy.com/listing/4371282619/donut-baby-sprinkle-bundle-girl-baby</x:v>
      </x:c>
      <x:c r="C500" s="176" t="str">
        <x:v>CreativeUnionDesign</x:v>
      </x:c>
      <x:c r="D500" s="176" t="str">
        <x:v>https://www.etsy.com/shop/CreativeUnionDesign</x:v>
      </x:c>
      <x:c r="E500" s="244" t="n">
        <x:v>24.99</x:v>
      </x:c>
      <x:c r="F500" s="245" t="n">
        <x:v>11</x:v>
      </x:c>
      <x:c r="G500" s="246" t="n">
        <x:v>275</x:v>
      </x:c>
      <x:c r="H500" s="247" t="n">
        <x:v>0</x:v>
      </x:c>
      <x:c r="I500" s="245" t="n">
        <x:v>32</x:v>
      </x:c>
      <x:c r="J500" s="245" t="n">
        <x:v>3</x:v>
      </x:c>
      <x:c r="K500" s="176" t="str">
        <x:v>10 Mo.</x:v>
      </x:c>
      <x:c r="L500" s="245" t="n">
        <x:v>13</x:v>
      </x:c>
      <x:c r="M500" s="245" t="n">
        <x:v>0</x:v>
      </x:c>
      <x:c r="N500" s="245" t="n">
        <x:v>325</x:v>
      </x:c>
      <x:c r="O500" s="176" t="str">
        <x:v>Paper &amp; Party Supplies</x:v>
      </x:c>
      <x:c r="P500" s="245" t="n">
        <x:v>159</x:v>
      </x:c>
      <x:c r="Q500" s="245" t="n">
        <x:v>0</x:v>
      </x:c>
      <x:c r="R500" s="248" t="n">
        <x:v>9.85</x:v>
      </x:c>
      <x:c r="S500" s="245" t="n">
        <x:v>266716</x:v>
      </x:c>
      <x:c r="T500" s="176" t="str">
        <x:v>baby shower invite,baby shower bundle,thank you card,decorations,bundle,baby shower decor,baby shower signs,boho baby shower,personalized,girl baby shower,baby shower gift,donut,baby sprinkle</x:v>
      </x:c>
      <x:c r="U500" s="176" t="str">
        <x:v>baby shower invite</x:v>
      </x:c>
      <x:c r="V500" s="176" t="str">
        <x:v>baby shower bundle</x:v>
      </x:c>
      <x:c r="W500" s="176" t="str">
        <x:v>thank you card</x:v>
      </x:c>
      <x:c r="X500" s="176" t="str">
        <x:v>decorations</x:v>
      </x:c>
      <x:c r="Y500" s="176" t="str">
        <x:v>bundle</x:v>
      </x:c>
      <x:c r="Z500" s="176" t="str">
        <x:v>baby shower decor</x:v>
      </x:c>
      <x:c r="AA500" s="176" t="str">
        <x:v>baby shower signs</x:v>
      </x:c>
      <x:c r="AB500" s="176" t="str">
        <x:v>boho baby shower</x:v>
      </x:c>
      <x:c r="AC500" s="176" t="str">
        <x:v>personalized</x:v>
      </x:c>
      <x:c r="AD500" s="176" t="str">
        <x:v>girl baby shower</x:v>
      </x:c>
      <x:c r="AE500" s="176" t="str">
        <x:v>baby shower gift</x:v>
      </x:c>
      <x:c r="AF500" s="176" t="str">
        <x:v>donut</x:v>
      </x:c>
      <x:c r="AG500" s="176" t="str">
        <x:v>baby sprinkle</x:v>
      </x:c>
      <x:c r="AH500" s="249" t="str">
        <x:v>Direct</x:v>
      </x:c>
      <x:c r="AI500" s="249" t="str">
        <x:v>Complete event bundle</x:v>
      </x:c>
      <x:c r="AJ500" s="249" t="str">
        <x:v>Digital/printable</x:v>
      </x:c>
      <x:c r="AK500" s="249" t="str">
        <x:v>Title explicitly combines baby shower + invitation + bundle/set/suite</x:v>
      </x:c>
      <x:c r="AL500" s="250" t="n">
        <x:v>10</x:v>
      </x:c>
      <x:c r="AM500" s="244" t="n">
        <x:f>IF($AH500="Direct",$E500,"")</x:f>
        <x:v>24.99</x:v>
      </x:c>
      <x:c r="AN500" s="245" t="n">
        <x:f>IF($AH500="Direct",$F500,0)</x:f>
        <x:v>11</x:v>
      </x:c>
      <x:c r="AO500" s="246" t="n">
        <x:f>IF($AH500="Direct",$G500,0)</x:f>
        <x:v>275</x:v>
      </x:c>
      <x:c r="AP500" s="176" t="n">
        <x:f>IF($AH500="Direct",1,0)</x:f>
        <x:v>1</x:v>
      </x:c>
      <x:c r="AQ500" s="176" t="n">
        <x:f>IF(AND($AH500="Direct",$F500&gt;0),1,0)</x:f>
        <x:v>1</x:v>
      </x:c>
      <x:c r="AR500" s="176" t="str">
        <x:v>No</x:v>
      </x:c>
    </x:row>
    <x:row r="501">
      <x:c r="A501" s="176" t="str">
        <x:v>Editable Winnie the Pooh Baby Shower Evite with Mobile RSVP • Neutral Storybook Baby Shower Invitation Template</x:v>
      </x:c>
      <x:c r="B501" s="176" t="str">
        <x:v>https://www.etsy.com/listing/4456111374/editable-winnie-the-pooh-baby-shower</x:v>
      </x:c>
      <x:c r="C501" s="176" t="str">
        <x:v>EllaGraceDecor</x:v>
      </x:c>
      <x:c r="D501" s="176" t="str">
        <x:v>https://www.etsy.com/shop/EllaGraceDecor</x:v>
      </x:c>
      <x:c r="E501" s="244" t="n">
        <x:v>22.85</x:v>
      </x:c>
      <x:c r="F501" s="245" t="n">
        <x:v>12</x:v>
      </x:c>
      <x:c r="G501" s="246" t="n">
        <x:v>274</x:v>
      </x:c>
      <x:c r="H501" s="247" t="n">
        <x:v>0</x:v>
      </x:c>
      <x:c r="I501" s="245" t="n">
        <x:v>22</x:v>
      </x:c>
      <x:c r="J501" s="245" t="n">
        <x:v>2</x:v>
      </x:c>
      <x:c r="K501" s="176" t="str">
        <x:v>5 Mo.</x:v>
      </x:c>
      <x:c r="L501" s="245" t="n">
        <x:v>9</x:v>
      </x:c>
      <x:c r="M501" s="245" t="n">
        <x:v>0</x:v>
      </x:c>
      <x:c r="N501" s="245" t="n">
        <x:v>180</x:v>
      </x:c>
      <x:c r="O501" s="176" t="str">
        <x:v>Paper &amp; Party Supplies</x:v>
      </x:c>
      <x:c r="P501" s="245" t="n">
        <x:v>77</x:v>
      </x:c>
      <x:c r="Q501" s="245" t="n">
        <x:v>0</x:v>
      </x:c>
      <x:c r="R501" s="248" t="n">
        <x:v>12.22</x:v>
      </x:c>
      <x:c r="S501" s="245" t="n">
        <x:v>67368</x:v>
      </x:c>
      <x:c r="T501" s="176" t="str">
        <x:v>editable pooh invite,mobile rsvp invite,baby shower evite,instant download,pooh shower theme,neutral pooh decor,classic pooh theme,diy baby shower,pooh template,storybook invite,digital shower card,bear baby shower,gender neutral</x:v>
      </x:c>
      <x:c r="U501" s="176" t="str">
        <x:v>editable pooh invite</x:v>
      </x:c>
      <x:c r="V501" s="176" t="str">
        <x:v>mobile rsvp invite</x:v>
      </x:c>
      <x:c r="W501" s="176" t="str">
        <x:v>baby shower evite</x:v>
      </x:c>
      <x:c r="X501" s="176" t="str">
        <x:v>instant download</x:v>
      </x:c>
      <x:c r="Y501" s="176" t="str">
        <x:v>pooh shower theme</x:v>
      </x:c>
      <x:c r="Z501" s="176" t="str">
        <x:v>neutral pooh decor</x:v>
      </x:c>
      <x:c r="AA501" s="176" t="str">
        <x:v>classic pooh theme</x:v>
      </x:c>
      <x:c r="AB501" s="176" t="str">
        <x:v>diy baby shower</x:v>
      </x:c>
      <x:c r="AC501" s="176" t="str">
        <x:v>pooh template</x:v>
      </x:c>
      <x:c r="AD501" s="176" t="str">
        <x:v>storybook invite</x:v>
      </x:c>
      <x:c r="AE501" s="176" t="str">
        <x:v>digital shower card</x:v>
      </x:c>
      <x:c r="AF501" s="176" t="str">
        <x:v>bear baby shower</x:v>
      </x:c>
      <x:c r="AG501" s="176" t="str">
        <x:v>gender neutral</x:v>
      </x:c>
      <x:c r="AH501" s="249" t="str">
        <x:v>Adjacent</x:v>
      </x:c>
      <x:c r="AI501" s="249" t="str">
        <x:v>Single invitation</x:v>
      </x:c>
      <x:c r="AJ501" s="249" t="str">
        <x:v>Digital/printable</x:v>
      </x:c>
      <x:c r="AK501" s="249" t="str">
        <x:v>Baby shower invitation without bundle language</x:v>
      </x:c>
      <x:c r="AL501" s="250" t="n">
        <x:v>5</x:v>
      </x:c>
      <x:c r="AM501" s="244" t="str">
        <x:f>IF($AH501="Direct",$E501,"")</x:f>
      </x:c>
      <x:c r="AN501" s="245" t="n">
        <x:f>IF($AH501="Direct",$F501,0)</x:f>
        <x:v>0</x:v>
      </x:c>
      <x:c r="AO501" s="246" t="n">
        <x:f>IF($AH501="Direct",$G501,0)</x:f>
        <x:v>0</x:v>
      </x:c>
      <x:c r="AP501" s="176" t="n">
        <x:f>IF($AH501="Direct",1,0)</x:f>
        <x:v>0</x:v>
      </x:c>
      <x:c r="AQ501" s="176" t="n">
        <x:f>IF(AND($AH501="Direct",$F501&gt;0),1,0)</x:f>
        <x:v>0</x:v>
      </x:c>
      <x:c r="AR501" s="176" t="str">
        <x:v>Yes</x:v>
      </x:c>
    </x:row>
    <x:row r="502">
      <x:c r="A502" s="176" t="str">
        <x:v>Wildflower Baby Shower Invitation Bundle Baby in Bloom Baby Shower Bundle Floral Baby Shower Decorations Wildflower Shower Editable Games</x:v>
      </x:c>
      <x:c r="B502" s="176" t="str">
        <x:v>https://www.etsy.com/listing/4417505745/wildflower-baby-shower-invitation-bundle</x:v>
      </x:c>
      <x:c r="C502" s="176" t="str">
        <x:v>thesenseinvitations</x:v>
      </x:c>
      <x:c r="D502" s="176" t="str">
        <x:v>https://www.etsy.com/shop/thesenseinvitations</x:v>
      </x:c>
      <x:c r="E502" s="244" t="n">
        <x:v>22.77</x:v>
      </x:c>
      <x:c r="F502" s="245" t="n">
        <x:v>12</x:v>
      </x:c>
      <x:c r="G502" s="246" t="n">
        <x:v>273</x:v>
      </x:c>
      <x:c r="H502" s="247" t="n">
        <x:v>200</x:v>
      </x:c>
      <x:c r="I502" s="245" t="n">
        <x:v>13</x:v>
      </x:c>
      <x:c r="J502" s="245" t="n">
        <x:v>1</x:v>
      </x:c>
      <x:c r="K502" s="176" t="str">
        <x:v>7 Mo.</x:v>
      </x:c>
      <x:c r="L502" s="245" t="n">
        <x:v>24</x:v>
      </x:c>
      <x:c r="M502" s="245" t="n">
        <x:v>0</x:v>
      </x:c>
      <x:c r="N502" s="245" t="n">
        <x:v>699</x:v>
      </x:c>
      <x:c r="O502" s="176" t="str">
        <x:v>Paper &amp; Party Supplies</x:v>
      </x:c>
      <x:c r="P502" s="245" t="n">
        <x:v>36</x:v>
      </x:c>
      <x:c r="Q502" s="245" t="n">
        <x:v>36</x:v>
      </x:c>
      <x:c r="R502" s="248" t="n">
        <x:v>1.86</x:v>
      </x:c>
      <x:c r="S502" s="245" t="n">
        <x:v>17365</x:v>
      </x:c>
      <x:c r="T502" s="176" t="str">
        <x:v>wildflower baby,baby showere decor,baby shower bundle,baby in bloom,shower decorations,vintage floral,games bundle,baby shower games,bloom baby shower,wildflower invite,a little wildflower,floral baby shower,spring baby shower</x:v>
      </x:c>
      <x:c r="U502" s="176" t="str">
        <x:v>wildflower baby</x:v>
      </x:c>
      <x:c r="V502" s="176" t="str">
        <x:v>baby showere decor</x:v>
      </x:c>
      <x:c r="W502" s="176" t="str">
        <x:v>baby shower bundle</x:v>
      </x:c>
      <x:c r="X502" s="176" t="str">
        <x:v>baby in bloom</x:v>
      </x:c>
      <x:c r="Y502" s="176" t="str">
        <x:v>shower decorations</x:v>
      </x:c>
      <x:c r="Z502" s="176" t="str">
        <x:v>vintage floral</x:v>
      </x:c>
      <x:c r="AA502" s="176" t="str">
        <x:v>games bundle</x:v>
      </x:c>
      <x:c r="AB502" s="176" t="str">
        <x:v>baby shower games</x:v>
      </x:c>
      <x:c r="AC502" s="176" t="str">
        <x:v>bloom baby shower</x:v>
      </x:c>
      <x:c r="AD502" s="176" t="str">
        <x:v>wildflower invite</x:v>
      </x:c>
      <x:c r="AE502" s="176" t="str">
        <x:v>a little wildflower</x:v>
      </x:c>
      <x:c r="AF502" s="176" t="str">
        <x:v>floral baby shower</x:v>
      </x:c>
      <x:c r="AG502" s="176" t="str">
        <x:v>spring baby shower</x:v>
      </x:c>
      <x:c r="AH502" s="249" t="str">
        <x:v>Direct</x:v>
      </x:c>
      <x:c r="AI502" s="249" t="str">
        <x:v>Complete event bundle</x:v>
      </x:c>
      <x:c r="AJ502" s="249" t="str">
        <x:v>Digital/printable</x:v>
      </x:c>
      <x:c r="AK502" s="249" t="str">
        <x:v>Title explicitly combines baby shower + invitation + bundle/set/suite</x:v>
      </x:c>
      <x:c r="AL502" s="250" t="n">
        <x:v>7</x:v>
      </x:c>
      <x:c r="AM502" s="244" t="n">
        <x:f>IF($AH502="Direct",$E502,"")</x:f>
        <x:v>22.77</x:v>
      </x:c>
      <x:c r="AN502" s="245" t="n">
        <x:f>IF($AH502="Direct",$F502,0)</x:f>
        <x:v>12</x:v>
      </x:c>
      <x:c r="AO502" s="246" t="n">
        <x:f>IF($AH502="Direct",$G502,0)</x:f>
        <x:v>273</x:v>
      </x:c>
      <x:c r="AP502" s="176" t="n">
        <x:f>IF($AH502="Direct",1,0)</x:f>
        <x:v>1</x:v>
      </x:c>
      <x:c r="AQ502" s="176" t="n">
        <x:f>IF(AND($AH502="Direct",$F502&gt;0),1,0)</x:f>
        <x:v>1</x:v>
      </x:c>
      <x:c r="AR502" s="176" t="str">
        <x:v>No</x:v>
      </x:c>
    </x:row>
    <x:row r="503">
      <x:c r="A503" s="176" t="str">
        <x:v>Pink Bow Baby Shower Bundle: Watercolor Bows &amp; Pies, Little Cutie Pie on the Way Editable Canva Templates</x:v>
      </x:c>
      <x:c r="B503" s="176" t="str">
        <x:v>https://www.etsy.com/listing/4356489700/pink-bow-baby-shower-bundle-watercolor</x:v>
      </x:c>
      <x:c r="C503" s="176" t="str">
        <x:v>FreyaEvents</x:v>
      </x:c>
      <x:c r="D503" s="176" t="str">
        <x:v>https://www.etsy.com/shop/FreyaEvents</x:v>
      </x:c>
      <x:c r="E503" s="244" t="n">
        <x:v>27.3</x:v>
      </x:c>
      <x:c r="F503" s="245" t="n">
        <x:v>10</x:v>
      </x:c>
      <x:c r="G503" s="246" t="n">
        <x:v>273</x:v>
      </x:c>
      <x:c r="H503" s="247" t="n">
        <x:v>0</x:v>
      </x:c>
      <x:c r="I503" s="245" t="n">
        <x:v>37</x:v>
      </x:c>
      <x:c r="J503" s="245" t="n">
        <x:v>4</x:v>
      </x:c>
      <x:c r="K503" s="176" t="str">
        <x:v>11 Mo.</x:v>
      </x:c>
      <x:c r="L503" s="245" t="n">
        <x:v>26</x:v>
      </x:c>
      <x:c r="M503" s="245" t="n">
        <x:v>0</x:v>
      </x:c>
      <x:c r="N503" s="245" t="n">
        <x:v>1121</x:v>
      </x:c>
      <x:c r="O503" s="176" t="str">
        <x:v>Paper &amp; Party Supplies</x:v>
      </x:c>
      <x:c r="P503" s="245" t="n">
        <x:v>73</x:v>
      </x:c>
      <x:c r="Q503" s="245" t="n">
        <x:v>36</x:v>
      </x:c>
      <x:c r="R503" s="248" t="n">
        <x:v>3.3</x:v>
      </x:c>
      <x:c r="S503" s="245" t="n">
        <x:v>24757</x:v>
      </x:c>
      <x:c r="T503" s="176" t="str">
        <x:v>pink bow invitation,girl baby shower,invitation bundle,canva template,printable bundle,baby shower games,pink ribbon bow,thank you card,table sign,welcome sign bow,baby shower bundle,little cutie pie,fall baby shower</x:v>
      </x:c>
      <x:c r="U503" s="176" t="str">
        <x:v>pink bow invitation</x:v>
      </x:c>
      <x:c r="V503" s="176" t="str">
        <x:v>girl baby shower</x:v>
      </x:c>
      <x:c r="W503" s="176" t="str">
        <x:v>invitation bundle</x:v>
      </x:c>
      <x:c r="X503" s="176" t="str">
        <x:v>canva template</x:v>
      </x:c>
      <x:c r="Y503" s="176" t="str">
        <x:v>printable bundle</x:v>
      </x:c>
      <x:c r="Z503" s="176" t="str">
        <x:v>baby shower games</x:v>
      </x:c>
      <x:c r="AA503" s="176" t="str">
        <x:v>pink ribbon bow</x:v>
      </x:c>
      <x:c r="AB503" s="176" t="str">
        <x:v>thank you card</x:v>
      </x:c>
      <x:c r="AC503" s="176" t="str">
        <x:v>table sign</x:v>
      </x:c>
      <x:c r="AD503" s="176" t="str">
        <x:v>welcome sign bow</x:v>
      </x:c>
      <x:c r="AE503" s="176" t="str">
        <x:v>baby shower bundle</x:v>
      </x:c>
      <x:c r="AF503" s="176" t="str">
        <x:v>little cutie pie</x:v>
      </x:c>
      <x:c r="AG503" s="176" t="str">
        <x:v>fall baby shower</x:v>
      </x:c>
      <x:c r="AH503" s="249" t="str">
        <x:v>Adjacent</x:v>
      </x:c>
      <x:c r="AI503" s="249" t="str">
        <x:v>Other bundle</x:v>
      </x:c>
      <x:c r="AJ503" s="249" t="str">
        <x:v>Digital/printable</x:v>
      </x:c>
      <x:c r="AK503" s="249" t="str">
        <x:v>Baby shower bundle without invitation language</x:v>
      </x:c>
      <x:c r="AL503" s="250" t="n">
        <x:v>11</x:v>
      </x:c>
      <x:c r="AM503" s="244" t="str">
        <x:f>IF($AH503="Direct",$E503,"")</x:f>
      </x:c>
      <x:c r="AN503" s="245" t="n">
        <x:f>IF($AH503="Direct",$F503,0)</x:f>
        <x:v>0</x:v>
      </x:c>
      <x:c r="AO503" s="246" t="n">
        <x:f>IF($AH503="Direct",$G503,0)</x:f>
        <x:v>0</x:v>
      </x:c>
      <x:c r="AP503" s="176" t="n">
        <x:f>IF($AH503="Direct",1,0)</x:f>
        <x:v>0</x:v>
      </x:c>
      <x:c r="AQ503" s="176" t="n">
        <x:f>IF(AND($AH503="Direct",$F503&gt;0),1,0)</x:f>
        <x:v>0</x:v>
      </x:c>
      <x:c r="AR503" s="176" t="str">
        <x:v>No</x:v>
      </x:c>
    </x:row>
    <x:row r="504">
      <x:c r="A504" s="176" t="str">
        <x:v>Pink Concha Girl Baby Shower Invitation Website, Mexican Sweet Bread, RSVP Tracking, Editable Concha Baby Shower Event</x:v>
      </x:c>
      <x:c r="B504" s="176" t="str">
        <x:v>https://www.etsy.com/listing/4476696017/pink-concha-girl-baby-shower-invitation</x:v>
      </x:c>
      <x:c r="C504" s="176" t="str">
        <x:v>BaddieBashShop</x:v>
      </x:c>
      <x:c r="D504" s="176" t="str">
        <x:v>https://www.etsy.com/shop/BaddieBashShop</x:v>
      </x:c>
      <x:c r="E504" s="244" t="n">
        <x:v>20.99</x:v>
      </x:c>
      <x:c r="F504" s="245" t="n">
        <x:v>13</x:v>
      </x:c>
      <x:c r="G504" s="246" t="n">
        <x:v>273</x:v>
      </x:c>
      <x:c r="H504" s="247" t="n">
        <x:v>0</x:v>
      </x:c>
      <x:c r="I504" s="245" t="n">
        <x:v>8</x:v>
      </x:c>
      <x:c r="J504" s="245" t="n">
        <x:v>1</x:v>
      </x:c>
      <x:c r="K504" s="176" t="str">
        <x:v>4 Mo.</x:v>
      </x:c>
      <x:c r="L504" s="245" t="n">
        <x:v>20</x:v>
      </x:c>
      <x:c r="M504" s="245" t="n">
        <x:v>0</x:v>
      </x:c>
      <x:c r="N504" s="245" t="n">
        <x:v>396</x:v>
      </x:c>
      <x:c r="O504" s="176" t="str">
        <x:v>Paper &amp; Party Supplies</x:v>
      </x:c>
      <x:c r="P504" s="245" t="n">
        <x:v>16</x:v>
      </x:c>
      <x:c r="Q504" s="245" t="n">
        <x:v>36</x:v>
      </x:c>
      <x:c r="R504" s="248" t="n">
        <x:v>2.02</x:v>
      </x:c>
      <x:c r="S504" s="245" t="n">
        <x:v>698</x:v>
      </x:c>
      <x:c r="T504" s="176" t="str">
        <x:v>mexican bread,concha invitation,mexican baby,papel picado,baby shower,mexican party,pan dulce,pink baby girl,pink talavera invite,seashell bread pink,there's a conchita,cielito lindo,in the oven</x:v>
      </x:c>
      <x:c r="U504" s="176" t="str">
        <x:v>mexican bread</x:v>
      </x:c>
      <x:c r="V504" s="176" t="str">
        <x:v>concha invitation</x:v>
      </x:c>
      <x:c r="W504" s="176" t="str">
        <x:v>mexican baby</x:v>
      </x:c>
      <x:c r="X504" s="176" t="str">
        <x:v>papel picado</x:v>
      </x:c>
      <x:c r="Y504" s="176" t="str">
        <x:v>baby shower</x:v>
      </x:c>
      <x:c r="Z504" s="176" t="str">
        <x:v>mexican party</x:v>
      </x:c>
      <x:c r="AA504" s="176" t="str">
        <x:v>pan dulce</x:v>
      </x:c>
      <x:c r="AB504" s="176" t="str">
        <x:v>pink baby girl</x:v>
      </x:c>
      <x:c r="AC504" s="176" t="str">
        <x:v>pink talavera invite</x:v>
      </x:c>
      <x:c r="AD504" s="176" t="str">
        <x:v>seashell bread pink</x:v>
      </x:c>
      <x:c r="AE504" s="176" t="str">
        <x:v>there's a conchita</x:v>
      </x:c>
      <x:c r="AF504" s="176" t="str">
        <x:v>cielito lindo</x:v>
      </x:c>
      <x:c r="AG504" s="176" t="str">
        <x:v>in the oven</x:v>
      </x:c>
      <x:c r="AH504" s="249" t="str">
        <x:v>Adjacent</x:v>
      </x:c>
      <x:c r="AI504" s="249" t="str">
        <x:v>Single invitation</x:v>
      </x:c>
      <x:c r="AJ504" s="249" t="str">
        <x:v>Digital/printable</x:v>
      </x:c>
      <x:c r="AK504" s="249" t="str">
        <x:v>Baby shower invitation without bundle language</x:v>
      </x:c>
      <x:c r="AL504" s="250" t="n">
        <x:v>4</x:v>
      </x:c>
      <x:c r="AM504" s="244" t="str">
        <x:f>IF($AH504="Direct",$E504,"")</x:f>
      </x:c>
      <x:c r="AN504" s="245" t="n">
        <x:f>IF($AH504="Direct",$F504,0)</x:f>
        <x:v>0</x:v>
      </x:c>
      <x:c r="AO504" s="246" t="n">
        <x:f>IF($AH504="Direct",$G504,0)</x:f>
        <x:v>0</x:v>
      </x:c>
      <x:c r="AP504" s="176" t="n">
        <x:f>IF($AH504="Direct",1,0)</x:f>
        <x:v>0</x:v>
      </x:c>
      <x:c r="AQ504" s="176" t="n">
        <x:f>IF(AND($AH504="Direct",$F504&gt;0),1,0)</x:f>
        <x:v>0</x:v>
      </x:c>
      <x:c r="AR504" s="176" t="str">
        <x:v>No</x:v>
      </x:c>
    </x:row>
    <x:row r="505">
      <x:c r="A505" s="176" t="str">
        <x:v>Special Delivery Pizza Baby Shower Invite Suite Templates, Red White Chequered, Hand-Drawn Italian Style, Printable Diaper Raffle Sign, PIZ3</x:v>
      </x:c>
      <x:c r="B505" s="176" t="str">
        <x:v>https://www.etsy.com/listing/4383110055/special-delivery-pizza-baby-shower</x:v>
      </x:c>
      <x:c r="C505" s="176" t="str">
        <x:v>FiorituraPaperStudio</x:v>
      </x:c>
      <x:c r="D505" s="176" t="str">
        <x:v>https://www.etsy.com/shop/FiorituraPaperStudio</x:v>
      </x:c>
      <x:c r="E505" s="244" t="n">
        <x:v>22.69</x:v>
      </x:c>
      <x:c r="F505" s="245" t="n">
        <x:v>12</x:v>
      </x:c>
      <x:c r="G505" s="246" t="n">
        <x:v>272</x:v>
      </x:c>
      <x:c r="H505" s="247" t="n">
        <x:v>0</x:v>
      </x:c>
      <x:c r="I505" s="245" t="n">
        <x:v>81</x:v>
      </x:c>
      <x:c r="J505" s="245" t="n">
        <x:v>7</x:v>
      </x:c>
      <x:c r="K505" s="176" t="str">
        <x:v>9 Mo.</x:v>
      </x:c>
      <x:c r="L505" s="245" t="n">
        <x:v>101</x:v>
      </x:c>
      <x:c r="M505" s="245" t="n">
        <x:v>1</x:v>
      </x:c>
      <x:c r="N505" s="245" t="n">
        <x:v>2062</x:v>
      </x:c>
      <x:c r="O505" s="176" t="str">
        <x:v>Paper &amp; Party Supplies</x:v>
      </x:c>
      <x:c r="P505" s="245" t="n">
        <x:v>37</x:v>
      </x:c>
      <x:c r="Q505" s="245" t="n">
        <x:v>63</x:v>
      </x:c>
      <x:c r="R505" s="248" t="n">
        <x:v>3.93</x:v>
      </x:c>
      <x:c r="S505" s="245" t="n">
        <x:v>3678</x:v>
      </x:c>
      <x:c r="T505" s="176" t="str">
        <x:v>diy baby girl shower,invitation template,hand-drawn invite,pizza baby shower,slice slice baby,a pizza our heart,couple co-ed shower,italian baby shower,printable canva diy,special delivery boy,little slice heaven,diaper raffle sign,pizza books for baby</x:v>
      </x:c>
      <x:c r="U505" s="176" t="str">
        <x:v>diy baby girl shower</x:v>
      </x:c>
      <x:c r="V505" s="176" t="str">
        <x:v>invitation template</x:v>
      </x:c>
      <x:c r="W505" s="176" t="str">
        <x:v>hand-drawn invite</x:v>
      </x:c>
      <x:c r="X505" s="176" t="str">
        <x:v>pizza baby shower</x:v>
      </x:c>
      <x:c r="Y505" s="176" t="str">
        <x:v>slice slice baby</x:v>
      </x:c>
      <x:c r="Z505" s="176" t="str">
        <x:v>a pizza our heart</x:v>
      </x:c>
      <x:c r="AA505" s="176" t="str">
        <x:v>couple co-ed shower</x:v>
      </x:c>
      <x:c r="AB505" s="176" t="str">
        <x:v>italian baby shower</x:v>
      </x:c>
      <x:c r="AC505" s="176" t="str">
        <x:v>printable canva diy</x:v>
      </x:c>
      <x:c r="AD505" s="176" t="str">
        <x:v>special delivery boy</x:v>
      </x:c>
      <x:c r="AE505" s="176" t="str">
        <x:v>little slice heaven</x:v>
      </x:c>
      <x:c r="AF505" s="176" t="str">
        <x:v>diaper raffle sign</x:v>
      </x:c>
      <x:c r="AG505" s="176" t="str">
        <x:v>pizza books for baby</x:v>
      </x:c>
      <x:c r="AH505" s="249" t="str">
        <x:v>Direct</x:v>
      </x:c>
      <x:c r="AI505" s="249" t="str">
        <x:v>Invitation suite</x:v>
      </x:c>
      <x:c r="AJ505" s="249" t="str">
        <x:v>Digital/printable</x:v>
      </x:c>
      <x:c r="AK505" s="249" t="str">
        <x:v>Title explicitly combines baby shower + invitation + bundle/set/suite</x:v>
      </x:c>
      <x:c r="AL505" s="250" t="n">
        <x:v>9</x:v>
      </x:c>
      <x:c r="AM505" s="244" t="n">
        <x:f>IF($AH505="Direct",$E505,"")</x:f>
        <x:v>22.69</x:v>
      </x:c>
      <x:c r="AN505" s="245" t="n">
        <x:f>IF($AH505="Direct",$F505,0)</x:f>
        <x:v>12</x:v>
      </x:c>
      <x:c r="AO505" s="246" t="n">
        <x:f>IF($AH505="Direct",$G505,0)</x:f>
        <x:v>272</x:v>
      </x:c>
      <x:c r="AP505" s="176" t="n">
        <x:f>IF($AH505="Direct",1,0)</x:f>
        <x:v>1</x:v>
      </x:c>
      <x:c r="AQ505" s="176" t="n">
        <x:f>IF(AND($AH505="Direct",$F505&gt;0),1,0)</x:f>
        <x:v>1</x:v>
      </x:c>
      <x:c r="AR505" s="176" t="str">
        <x:v>No</x:v>
      </x:c>
    </x:row>
    <x:row r="506">
      <x:c r="A506" s="176" t="str">
        <x:v>All American Boy Baby Shower Invitation, Patriotic Clothesline Baby Shower Invite, Editable Canva Template</x:v>
      </x:c>
      <x:c r="B506" s="176" t="str">
        <x:v>https://www.etsy.com/listing/4510005020/all-american-boy-baby-shower-invitation</x:v>
      </x:c>
      <x:c r="C506" s="176" t="str">
        <x:v>remremdesigns</x:v>
      </x:c>
      <x:c r="D506" s="176" t="str">
        <x:v>https://www.etsy.com/shop/remremdesigns</x:v>
      </x:c>
      <x:c r="E506" s="244" t="n">
        <x:v>6.8</x:v>
      </x:c>
      <x:c r="F506" s="245" t="n">
        <x:v>40</x:v>
      </x:c>
      <x:c r="G506" s="246" t="n">
        <x:v>272</x:v>
      </x:c>
      <x:c r="H506" s="247" t="n">
        <x:v>400</x:v>
      </x:c>
      <x:c r="I506" s="245" t="n">
        <x:v>65</x:v>
      </x:c>
      <x:c r="J506" s="245" t="n">
        <x:v>5</x:v>
      </x:c>
      <x:c r="K506" s="176" t="str">
        <x:v>2 Mo.</x:v>
      </x:c>
      <x:c r="L506" s="245" t="n">
        <x:v>44</x:v>
      </x:c>
      <x:c r="M506" s="245" t="n">
        <x:v>3</x:v>
      </x:c>
      <x:c r="N506" s="245" t="n">
        <x:v>940</x:v>
      </x:c>
      <x:c r="O506" s="176" t="str">
        <x:v>Paper &amp; Party Supplies</x:v>
      </x:c>
      <x:c r="P506" s="245" t="n">
        <x:v>27</x:v>
      </x:c>
      <x:c r="Q506" s="245" t="n">
        <x:v>99</x:v>
      </x:c>
      <x:c r="R506" s="248" t="n">
        <x:v>6.91</x:v>
      </x:c>
      <x:c r="S506" s="245" t="n">
        <x:v>19098</x:v>
      </x:c>
      <x:c r="T506" s="176" t="str">
        <x:v>all american boy,4th of july baby,summer baby shower,patriotic baby,american baby shower,usa baby shower,red white and due,boy baby shower,editable canva,teddy bear shower,baby clothesline,baby clothes invite,classic patriotic</x:v>
      </x:c>
      <x:c r="U506" s="176" t="str">
        <x:v>all american boy</x:v>
      </x:c>
      <x:c r="V506" s="176" t="str">
        <x:v>4th of july baby</x:v>
      </x:c>
      <x:c r="W506" s="176" t="str">
        <x:v>summer baby shower</x:v>
      </x:c>
      <x:c r="X506" s="176" t="str">
        <x:v>patriotic baby</x:v>
      </x:c>
      <x:c r="Y506" s="176" t="str">
        <x:v>american baby shower</x:v>
      </x:c>
      <x:c r="Z506" s="176" t="str">
        <x:v>usa baby shower</x:v>
      </x:c>
      <x:c r="AA506" s="176" t="str">
        <x:v>red white and due</x:v>
      </x:c>
      <x:c r="AB506" s="176" t="str">
        <x:v>boy baby shower</x:v>
      </x:c>
      <x:c r="AC506" s="176" t="str">
        <x:v>editable canva</x:v>
      </x:c>
      <x:c r="AD506" s="176" t="str">
        <x:v>teddy bear shower</x:v>
      </x:c>
      <x:c r="AE506" s="176" t="str">
        <x:v>baby clothesline</x:v>
      </x:c>
      <x:c r="AF506" s="176" t="str">
        <x:v>baby clothes invite</x:v>
      </x:c>
      <x:c r="AG506" s="176" t="str">
        <x:v>classic patriotic</x:v>
      </x:c>
      <x:c r="AH506" s="249" t="str">
        <x:v>Adjacent</x:v>
      </x:c>
      <x:c r="AI506" s="249" t="str">
        <x:v>Single invitation</x:v>
      </x:c>
      <x:c r="AJ506" s="249" t="str">
        <x:v>Digital/printable</x:v>
      </x:c>
      <x:c r="AK506" s="249" t="str">
        <x:v>Baby shower invitation without bundle language</x:v>
      </x:c>
      <x:c r="AL506" s="250" t="n">
        <x:v>2</x:v>
      </x:c>
      <x:c r="AM506" s="244" t="str">
        <x:f>IF($AH506="Direct",$E506,"")</x:f>
      </x:c>
      <x:c r="AN506" s="245" t="n">
        <x:f>IF($AH506="Direct",$F506,0)</x:f>
        <x:v>0</x:v>
      </x:c>
      <x:c r="AO506" s="246" t="n">
        <x:f>IF($AH506="Direct",$G506,0)</x:f>
        <x:v>0</x:v>
      </x:c>
      <x:c r="AP506" s="176" t="n">
        <x:f>IF($AH506="Direct",1,0)</x:f>
        <x:v>0</x:v>
      </x:c>
      <x:c r="AQ506" s="176" t="n">
        <x:f>IF(AND($AH506="Direct",$F506&gt;0),1,0)</x:f>
        <x:v>0</x:v>
      </x:c>
      <x:c r="AR506" s="176" t="str">
        <x:v>No</x:v>
      </x:c>
    </x:row>
    <x:row r="507">
      <x:c r="A507" s="176" t="str">
        <x:v>Digital Baby Shower Video Invitation, We can bearly wait Party invite, Animated Template, Baby Shower Invitation, Gender Neutral Bear Theme</x:v>
      </x:c>
      <x:c r="B507" s="176" t="str">
        <x:v>https://www.etsy.com/listing/4349006577/digital-baby-shower-video-invitation-we</x:v>
      </x:c>
      <x:c r="C507" s="176" t="str">
        <x:v>InviteMintStudio</x:v>
      </x:c>
      <x:c r="D507" s="176" t="str">
        <x:v>https://www.etsy.com/shop/InviteMintStudio</x:v>
      </x:c>
      <x:c r="E507" s="244" t="n">
        <x:v>7.99</x:v>
      </x:c>
      <x:c r="F507" s="245" t="n">
        <x:v>34</x:v>
      </x:c>
      <x:c r="G507" s="246" t="n">
        <x:v>272</x:v>
      </x:c>
      <x:c r="H507" s="247" t="n">
        <x:v>0</x:v>
      </x:c>
      <x:c r="I507" s="245" t="n">
        <x:v>115</x:v>
      </x:c>
      <x:c r="J507" s="245" t="n">
        <x:v>7</x:v>
      </x:c>
      <x:c r="K507" s="176" t="str">
        <x:v>11 Mo.</x:v>
      </x:c>
      <x:c r="L507" s="245" t="n">
        <x:v>74</x:v>
      </x:c>
      <x:c r="M507" s="245" t="n">
        <x:v>1</x:v>
      </x:c>
      <x:c r="N507" s="245" t="n">
        <x:v>5777</x:v>
      </x:c>
      <x:c r="O507" s="176" t="str">
        <x:v>Paper &amp; Party Supplies</x:v>
      </x:c>
      <x:c r="P507" s="245" t="n">
        <x:v>27</x:v>
      </x:c>
      <x:c r="Q507" s="245" t="n">
        <x:v>100</x:v>
      </x:c>
      <x:c r="R507" s="248" t="n">
        <x:v>1.99</x:v>
      </x:c>
      <x:c r="S507" s="245" t="n">
        <x:v>13869</x:v>
      </x:c>
      <x:c r="T507" s="176" t="str">
        <x:v>baby shower video,animated baby card,bear theme invite,gender neutral temp,digital shower card,bearly wait invite,editable baby temp,baby party video,baby shower evite,cute bear invite,neutral baby card,baby bear template,rsvp editable</x:v>
      </x:c>
      <x:c r="U507" s="176" t="str">
        <x:v>baby shower video</x:v>
      </x:c>
      <x:c r="V507" s="176" t="str">
        <x:v>animated baby card</x:v>
      </x:c>
      <x:c r="W507" s="176" t="str">
        <x:v>bear theme invite</x:v>
      </x:c>
      <x:c r="X507" s="176" t="str">
        <x:v>gender neutral temp</x:v>
      </x:c>
      <x:c r="Y507" s="176" t="str">
        <x:v>digital shower card</x:v>
      </x:c>
      <x:c r="Z507" s="176" t="str">
        <x:v>bearly wait invite</x:v>
      </x:c>
      <x:c r="AA507" s="176" t="str">
        <x:v>editable baby temp</x:v>
      </x:c>
      <x:c r="AB507" s="176" t="str">
        <x:v>baby party video</x:v>
      </x:c>
      <x:c r="AC507" s="176" t="str">
        <x:v>baby shower evite</x:v>
      </x:c>
      <x:c r="AD507" s="176" t="str">
        <x:v>cute bear invite</x:v>
      </x:c>
      <x:c r="AE507" s="176" t="str">
        <x:v>neutral baby card</x:v>
      </x:c>
      <x:c r="AF507" s="176" t="str">
        <x:v>baby bear template</x:v>
      </x:c>
      <x:c r="AG507" s="176" t="str">
        <x:v>rsvp editable</x:v>
      </x:c>
      <x:c r="AH507" s="249" t="str">
        <x:v>Adjacent</x:v>
      </x:c>
      <x:c r="AI507" s="249" t="str">
        <x:v>Single invitation</x:v>
      </x:c>
      <x:c r="AJ507" s="249" t="str">
        <x:v>Digital/printable</x:v>
      </x:c>
      <x:c r="AK507" s="249" t="str">
        <x:v>Baby shower invitation without bundle language</x:v>
      </x:c>
      <x:c r="AL507" s="250" t="n">
        <x:v>11</x:v>
      </x:c>
      <x:c r="AM507" s="244" t="str">
        <x:f>IF($AH507="Direct",$E507,"")</x:f>
      </x:c>
      <x:c r="AN507" s="245" t="n">
        <x:f>IF($AH507="Direct",$F507,0)</x:f>
        <x:v>0</x:v>
      </x:c>
      <x:c r="AO507" s="246" t="n">
        <x:f>IF($AH507="Direct",$G507,0)</x:f>
        <x:v>0</x:v>
      </x:c>
      <x:c r="AP507" s="176" t="n">
        <x:f>IF($AH507="Direct",1,0)</x:f>
        <x:v>0</x:v>
      </x:c>
      <x:c r="AQ507" s="176" t="n">
        <x:f>IF(AND($AH507="Direct",$F507&gt;0),1,0)</x:f>
        <x:v>0</x:v>
      </x:c>
      <x:c r="AR507" s="176" t="str">
        <x:v>No</x:v>
      </x:c>
    </x:row>
    <x:row r="508">
      <x:c r="A508" s="176" t="str">
        <x:v>Here Comes The Son Baby Shower Invitation Bundle Boy Sunshine Baby Shower Invite Set Boy Sonshine Shower Boho Sunshine Bundle CPCBS763</x:v>
      </x:c>
      <x:c r="B508" s="176" t="str">
        <x:v>https://www.etsy.com/listing/4442004270/here-comes-the-son-baby-shower</x:v>
      </x:c>
      <x:c r="C508" s="176" t="str">
        <x:v>CloverPaperieCove</x:v>
      </x:c>
      <x:c r="D508" s="176" t="str">
        <x:v>https://www.etsy.com/shop/CloverPaperieCove</x:v>
      </x:c>
      <x:c r="E508" s="244" t="n">
        <x:v>27.13</x:v>
      </x:c>
      <x:c r="F508" s="245" t="n">
        <x:v>10</x:v>
      </x:c>
      <x:c r="G508" s="246" t="n">
        <x:v>271</x:v>
      </x:c>
      <x:c r="H508" s="247" t="n">
        <x:v>200</x:v>
      </x:c>
      <x:c r="I508" s="245" t="n">
        <x:v>28</x:v>
      </x:c>
      <x:c r="J508" s="245" t="n">
        <x:v>2</x:v>
      </x:c>
      <x:c r="K508" s="176" t="str">
        <x:v>6 Mo.</x:v>
      </x:c>
      <x:c r="L508" s="245" t="n">
        <x:v>18</x:v>
      </x:c>
      <x:c r="M508" s="245" t="n">
        <x:v>0</x:v>
      </x:c>
      <x:c r="N508" s="245" t="n">
        <x:v>591</x:v>
      </x:c>
      <x:c r="O508" s="176" t="str">
        <x:v>Paper &amp; Party Supplies</x:v>
      </x:c>
      <x:c r="P508" s="245" t="n">
        <x:v>16</x:v>
      </x:c>
      <x:c r="Q508" s="245" t="n">
        <x:v>36</x:v>
      </x:c>
      <x:c r="R508" s="248" t="n">
        <x:v>4.74</x:v>
      </x:c>
      <x:c r="S508" s="245" t="n">
        <x:v>7007</x:v>
      </x:c>
      <x:c r="T508" s="176" t="str">
        <x:v>sunshine baby shower,here comes the son,sun baby shower,baby shower invite,boy baby shower,here comes the sun,boho baby shower,baby shower bundle,boho sunshine shower,sunshine invitation,summer baby shower,boho sunshine,sunshine editable</x:v>
      </x:c>
      <x:c r="U508" s="176" t="str">
        <x:v>sunshine baby shower</x:v>
      </x:c>
      <x:c r="V508" s="176" t="str">
        <x:v>here comes the son</x:v>
      </x:c>
      <x:c r="W508" s="176" t="str">
        <x:v>sun baby shower</x:v>
      </x:c>
      <x:c r="X508" s="176" t="str">
        <x:v>baby shower invite</x:v>
      </x:c>
      <x:c r="Y508" s="176" t="str">
        <x:v>boy baby shower</x:v>
      </x:c>
      <x:c r="Z508" s="176" t="str">
        <x:v>here comes the sun</x:v>
      </x:c>
      <x:c r="AA508" s="176" t="str">
        <x:v>boho baby shower</x:v>
      </x:c>
      <x:c r="AB508" s="176" t="str">
        <x:v>baby shower bundle</x:v>
      </x:c>
      <x:c r="AC508" s="176" t="str">
        <x:v>boho sunshine shower</x:v>
      </x:c>
      <x:c r="AD508" s="176" t="str">
        <x:v>sunshine invitation</x:v>
      </x:c>
      <x:c r="AE508" s="176" t="str">
        <x:v>summer baby shower</x:v>
      </x:c>
      <x:c r="AF508" s="176" t="str">
        <x:v>boho sunshine</x:v>
      </x:c>
      <x:c r="AG508" s="176" t="str">
        <x:v>sunshine editable</x:v>
      </x:c>
      <x:c r="AH508" s="249" t="str">
        <x:v>Direct</x:v>
      </x:c>
      <x:c r="AI508" s="249" t="str">
        <x:v>Invitation suite</x:v>
      </x:c>
      <x:c r="AJ508" s="249" t="str">
        <x:v>Digital/printable</x:v>
      </x:c>
      <x:c r="AK508" s="249" t="str">
        <x:v>Title explicitly combines baby shower + invitation + bundle/set/suite</x:v>
      </x:c>
      <x:c r="AL508" s="250" t="n">
        <x:v>6</x:v>
      </x:c>
      <x:c r="AM508" s="244" t="n">
        <x:f>IF($AH508="Direct",$E508,"")</x:f>
        <x:v>27.13</x:v>
      </x:c>
      <x:c r="AN508" s="245" t="n">
        <x:f>IF($AH508="Direct",$F508,0)</x:f>
        <x:v>10</x:v>
      </x:c>
      <x:c r="AO508" s="246" t="n">
        <x:f>IF($AH508="Direct",$G508,0)</x:f>
        <x:v>271</x:v>
      </x:c>
      <x:c r="AP508" s="176" t="n">
        <x:f>IF($AH508="Direct",1,0)</x:f>
        <x:v>1</x:v>
      </x:c>
      <x:c r="AQ508" s="176" t="n">
        <x:f>IF(AND($AH508="Direct",$F508&gt;0),1,0)</x:f>
        <x:v>1</x:v>
      </x:c>
      <x:c r="AR508" s="176" t="str">
        <x:v>No</x:v>
      </x:c>
    </x:row>
    <x:row r="509">
      <x:c r="A509" s="176" t="str">
        <x:v>Vintage Floral Baby Shower Invitation, Garden Party, Gender Neutral (Editable Template</x:v>
      </x:c>
      <x:c r="B509" s="176" t="str">
        <x:v>https://www.etsy.com/listing/4454243139/botanical-baby-shower-invitation</x:v>
      </x:c>
      <x:c r="C509" s="176" t="str">
        <x:v>fromheartcards</x:v>
      </x:c>
      <x:c r="D509" s="176" t="str">
        <x:v>https://www.etsy.com/shop/fromheartcards</x:v>
      </x:c>
      <x:c r="E509" s="244" t="n">
        <x:v>9</x:v>
      </x:c>
      <x:c r="F509" s="245" t="n">
        <x:v>30</x:v>
      </x:c>
      <x:c r="G509" s="246" t="n">
        <x:v>270</x:v>
      </x:c>
      <x:c r="H509" s="247" t="n">
        <x:v>300</x:v>
      </x:c>
      <x:c r="I509" s="245" t="n">
        <x:v>45</x:v>
      </x:c>
      <x:c r="J509" s="245" t="n">
        <x:v>3</x:v>
      </x:c>
      <x:c r="K509" s="176" t="str">
        <x:v>5 Mo.</x:v>
      </x:c>
      <x:c r="L509" s="245" t="n">
        <x:v>95</x:v>
      </x:c>
      <x:c r="M509" s="245" t="n">
        <x:v>1</x:v>
      </x:c>
      <x:c r="N509" s="245" t="n">
        <x:v>940</x:v>
      </x:c>
      <x:c r="O509" s="176" t="str">
        <x:v>Paper &amp; Party Supplies</x:v>
      </x:c>
      <x:c r="P509" s="245" t="n">
        <x:v>39</x:v>
      </x:c>
      <x:c r="Q509" s="245" t="n">
        <x:v>54</x:v>
      </x:c>
      <x:c r="R509" s="248" t="n">
        <x:v>4.79</x:v>
      </x:c>
      <x:c r="S509" s="245" t="n">
        <x:v>4374</x:v>
      </x:c>
      <x:c r="T509" s="176" t="str">
        <x:v>floral baby shower,flowers baby shower,garden baby shower,classic baby shower,editable baby shower,baby shower invite,gender neutral baby,botanical baby,vintage baby shower,neutral baby shower,green baby shower,stripes baby shower,boy girl baby</x:v>
      </x:c>
      <x:c r="U509" s="176" t="str">
        <x:v>floral baby shower</x:v>
      </x:c>
      <x:c r="V509" s="176" t="str">
        <x:v>flowers baby shower</x:v>
      </x:c>
      <x:c r="W509" s="176" t="str">
        <x:v>garden baby shower</x:v>
      </x:c>
      <x:c r="X509" s="176" t="str">
        <x:v>classic baby shower</x:v>
      </x:c>
      <x:c r="Y509" s="176" t="str">
        <x:v>editable baby shower</x:v>
      </x:c>
      <x:c r="Z509" s="176" t="str">
        <x:v>baby shower invite</x:v>
      </x:c>
      <x:c r="AA509" s="176" t="str">
        <x:v>gender neutral baby</x:v>
      </x:c>
      <x:c r="AB509" s="176" t="str">
        <x:v>botanical baby</x:v>
      </x:c>
      <x:c r="AC509" s="176" t="str">
        <x:v>vintage baby shower</x:v>
      </x:c>
      <x:c r="AD509" s="176" t="str">
        <x:v>neutral baby shower</x:v>
      </x:c>
      <x:c r="AE509" s="176" t="str">
        <x:v>green baby shower</x:v>
      </x:c>
      <x:c r="AF509" s="176" t="str">
        <x:v>stripes baby shower</x:v>
      </x:c>
      <x:c r="AG509" s="176" t="str">
        <x:v>boy girl baby</x:v>
      </x:c>
      <x:c r="AH509" s="249" t="str">
        <x:v>Adjacent</x:v>
      </x:c>
      <x:c r="AI509" s="249" t="str">
        <x:v>Single invitation</x:v>
      </x:c>
      <x:c r="AJ509" s="249" t="str">
        <x:v>Digital/printable</x:v>
      </x:c>
      <x:c r="AK509" s="249" t="str">
        <x:v>Baby shower invitation without bundle language</x:v>
      </x:c>
      <x:c r="AL509" s="250" t="n">
        <x:v>5</x:v>
      </x:c>
      <x:c r="AM509" s="244" t="str">
        <x:f>IF($AH509="Direct",$E509,"")</x:f>
      </x:c>
      <x:c r="AN509" s="245" t="n">
        <x:f>IF($AH509="Direct",$F509,0)</x:f>
        <x:v>0</x:v>
      </x:c>
      <x:c r="AO509" s="246" t="n">
        <x:f>IF($AH509="Direct",$G509,0)</x:f>
        <x:v>0</x:v>
      </x:c>
      <x:c r="AP509" s="176" t="n">
        <x:f>IF($AH509="Direct",1,0)</x:f>
        <x:v>0</x:v>
      </x:c>
      <x:c r="AQ509" s="176" t="n">
        <x:f>IF(AND($AH509="Direct",$F509&gt;0),1,0)</x:f>
        <x:v>0</x:v>
      </x:c>
      <x:c r="AR509" s="176" t="str">
        <x:v>No</x:v>
      </x:c>
    </x:row>
    <x:row r="510">
      <x:c r="A510" s="176" t="str">
        <x:v>Invitation | 5x7 | Watercolor Noah&amp;#39;s Ark 2nd Birthday Invitation | Two by Two 2nd Birthday Invite | Blue | Baby Shower or Party | 5033</x:v>
      </x:c>
      <x:c r="B510" s="176" t="str">
        <x:v>https://www.etsy.com/listing/1780943305/invitation-5x7-watercolor-noahs-ark-2nd</x:v>
      </x:c>
      <x:c r="C510" s="176" t="str">
        <x:v>PrettyPlainPaper</x:v>
      </x:c>
      <x:c r="D510" s="176" t="str">
        <x:v>https://www.etsy.com/shop/PrettyPlainPaper</x:v>
      </x:c>
      <x:c r="E510" s="244" t="n">
        <x:v>18</x:v>
      </x:c>
      <x:c r="F510" s="245" t="n">
        <x:v>15</x:v>
      </x:c>
      <x:c r="G510" s="246" t="n">
        <x:v>270</x:v>
      </x:c>
      <x:c r="H510" s="247" t="n">
        <x:v>0</x:v>
      </x:c>
      <x:c r="I510" s="245" t="n">
        <x:v>14</x:v>
      </x:c>
      <x:c r="J510" s="245" t="n">
        <x:v>1</x:v>
      </x:c>
      <x:c r="K510" s="176" t="str">
        <x:v>23 Mo.</x:v>
      </x:c>
      <x:c r="L510" s="245" t="n">
        <x:v>29</x:v>
      </x:c>
      <x:c r="M510" s="245" t="n">
        <x:v>0</x:v>
      </x:c>
      <x:c r="N510" s="245" t="n">
        <x:v>342</x:v>
      </x:c>
      <x:c r="O510" s="176" t="str">
        <x:v>Paper &amp; Party Supplies</x:v>
      </x:c>
      <x:c r="P510" s="245" t="n">
        <x:v>78</x:v>
      </x:c>
      <x:c r="Q510" s="245" t="n">
        <x:v>0</x:v>
      </x:c>
      <x:c r="R510" s="248" t="n">
        <x:v>4.09</x:v>
      </x:c>
      <x:c r="S510" s="245" t="n">
        <x:v>63104</x:v>
      </x:c>
      <x:c r="T510" s="176" t="str">
        <x:v>preppy,grandmillennial,watercolor,watercolor crest,baby boy,grandmillenial,baby shower,biblical,invite,noahs ark,blue gingham border,simple,party animals</x:v>
      </x:c>
      <x:c r="U510" s="176" t="str">
        <x:v>preppy</x:v>
      </x:c>
      <x:c r="V510" s="176" t="str">
        <x:v>grandmillennial</x:v>
      </x:c>
      <x:c r="W510" s="176" t="str">
        <x:v>watercolor</x:v>
      </x:c>
      <x:c r="X510" s="176" t="str">
        <x:v>watercolor crest</x:v>
      </x:c>
      <x:c r="Y510" s="176" t="str">
        <x:v>baby boy</x:v>
      </x:c>
      <x:c r="Z510" s="176" t="str">
        <x:v>grandmillenial</x:v>
      </x:c>
      <x:c r="AA510" s="176" t="str">
        <x:v>baby shower</x:v>
      </x:c>
      <x:c r="AB510" s="176" t="str">
        <x:v>biblical</x:v>
      </x:c>
      <x:c r="AC510" s="176" t="str">
        <x:v>invite</x:v>
      </x:c>
      <x:c r="AD510" s="176" t="str">
        <x:v>noahs ark</x:v>
      </x:c>
      <x:c r="AE510" s="176" t="str">
        <x:v>blue gingham border</x:v>
      </x:c>
      <x:c r="AF510" s="176" t="str">
        <x:v>simple</x:v>
      </x:c>
      <x:c r="AG510" s="176" t="str">
        <x:v>party animals</x:v>
      </x:c>
      <x:c r="AH510" s="249" t="str">
        <x:v>Adjacent</x:v>
      </x:c>
      <x:c r="AI510" s="249" t="str">
        <x:v>Single invitation</x:v>
      </x:c>
      <x:c r="AJ510" s="249" t="str">
        <x:v>Unclear format</x:v>
      </x:c>
      <x:c r="AK510" s="249" t="str">
        <x:v>Baby shower invitation without bundle language</x:v>
      </x:c>
      <x:c r="AL510" s="250" t="n">
        <x:v>23</x:v>
      </x:c>
      <x:c r="AM510" s="244" t="str">
        <x:f>IF($AH510="Direct",$E510,"")</x:f>
      </x:c>
      <x:c r="AN510" s="245" t="n">
        <x:f>IF($AH510="Direct",$F510,0)</x:f>
        <x:v>0</x:v>
      </x:c>
      <x:c r="AO510" s="246" t="n">
        <x:f>IF($AH510="Direct",$G510,0)</x:f>
        <x:v>0</x:v>
      </x:c>
      <x:c r="AP510" s="176" t="n">
        <x:f>IF($AH510="Direct",1,0)</x:f>
        <x:v>0</x:v>
      </x:c>
      <x:c r="AQ510" s="176" t="n">
        <x:f>IF(AND($AH510="Direct",$F510&gt;0),1,0)</x:f>
        <x:v>0</x:v>
      </x:c>
      <x:c r="AR510" s="176" t="str">
        <x:v>No</x:v>
      </x:c>
    </x:row>
    <x:row r="511">
      <x:c r="A511" s="176" t="str">
        <x:v>Coffee Baby Shower Bundle A Baby Is Brewing Baby Shower Coffee Theme Baby Shower Template Cafe Theme Baby Shower Baby Reveal Coffee</x:v>
      </x:c>
      <x:c r="B511" s="176" t="str">
        <x:v>https://www.etsy.com/listing/4366297468/coffee-baby-shower-bundle-a-baby-is</x:v>
      </x:c>
      <x:c r="C511" s="176" t="str">
        <x:v>CharlieAndChi</x:v>
      </x:c>
      <x:c r="D511" s="176" t="str">
        <x:v>https://www.etsy.com/shop/CharlieAndChi</x:v>
      </x:c>
      <x:c r="E511" s="244" t="n">
        <x:v>33.59</x:v>
      </x:c>
      <x:c r="F511" s="245" t="n">
        <x:v>8</x:v>
      </x:c>
      <x:c r="G511" s="246" t="n">
        <x:v>269</x:v>
      </x:c>
      <x:c r="H511" s="247" t="n">
        <x:v>200</x:v>
      </x:c>
      <x:c r="I511" s="245" t="n">
        <x:v>69</x:v>
      </x:c>
      <x:c r="J511" s="245" t="n">
        <x:v>7</x:v>
      </x:c>
      <x:c r="K511" s="176" t="str">
        <x:v>10 Mo.</x:v>
      </x:c>
      <x:c r="L511" s="245" t="n">
        <x:v>272</x:v>
      </x:c>
      <x:c r="M511" s="245" t="n">
        <x:v>1</x:v>
      </x:c>
      <x:c r="N511" s="245" t="n">
        <x:v>7331</x:v>
      </x:c>
      <x:c r="O511" s="176" t="str">
        <x:v>Paper &amp; Party Supplies</x:v>
      </x:c>
      <x:c r="P511" s="245" t="n">
        <x:v>21</x:v>
      </x:c>
      <x:c r="Q511" s="245" t="n">
        <x:v>100</x:v>
      </x:c>
      <x:c r="R511" s="248" t="n">
        <x:v>0.94</x:v>
      </x:c>
      <x:c r="S511" s="245" t="n">
        <x:v>3086</x:v>
      </x:c>
      <x:c r="T511" s="176" t="str">
        <x:v>coffee baby shower,invitation template,a baby is brewing,coffee theme baby,cafe theme baby,shower bundle,cafe baby sprinkle,baby brunch invite,cafe bebe themed,coffee baby invite,a little bean,baby shower coffee,canva template</x:v>
      </x:c>
      <x:c r="U511" s="176" t="str">
        <x:v>coffee baby shower</x:v>
      </x:c>
      <x:c r="V511" s="176" t="str">
        <x:v>invitation template</x:v>
      </x:c>
      <x:c r="W511" s="176" t="str">
        <x:v>a baby is brewing</x:v>
      </x:c>
      <x:c r="X511" s="176" t="str">
        <x:v>coffee theme baby</x:v>
      </x:c>
      <x:c r="Y511" s="176" t="str">
        <x:v>cafe theme baby</x:v>
      </x:c>
      <x:c r="Z511" s="176" t="str">
        <x:v>shower bundle</x:v>
      </x:c>
      <x:c r="AA511" s="176" t="str">
        <x:v>cafe baby sprinkle</x:v>
      </x:c>
      <x:c r="AB511" s="176" t="str">
        <x:v>baby brunch invite</x:v>
      </x:c>
      <x:c r="AC511" s="176" t="str">
        <x:v>cafe bebe themed</x:v>
      </x:c>
      <x:c r="AD511" s="176" t="str">
        <x:v>coffee baby invite</x:v>
      </x:c>
      <x:c r="AE511" s="176" t="str">
        <x:v>a little bean</x:v>
      </x:c>
      <x:c r="AF511" s="176" t="str">
        <x:v>baby shower coffee</x:v>
      </x:c>
      <x:c r="AG511" s="176" t="str">
        <x:v>canva template</x:v>
      </x:c>
      <x:c r="AH511" s="249" t="str">
        <x:v>Adjacent</x:v>
      </x:c>
      <x:c r="AI511" s="249" t="str">
        <x:v>Other bundle</x:v>
      </x:c>
      <x:c r="AJ511" s="249" t="str">
        <x:v>Digital/printable</x:v>
      </x:c>
      <x:c r="AK511" s="249" t="str">
        <x:v>Baby shower bundle without invitation language</x:v>
      </x:c>
      <x:c r="AL511" s="250" t="n">
        <x:v>10</x:v>
      </x:c>
      <x:c r="AM511" s="244" t="str">
        <x:f>IF($AH511="Direct",$E511,"")</x:f>
      </x:c>
      <x:c r="AN511" s="245" t="n">
        <x:f>IF($AH511="Direct",$F511,0)</x:f>
        <x:v>0</x:v>
      </x:c>
      <x:c r="AO511" s="246" t="n">
        <x:f>IF($AH511="Direct",$G511,0)</x:f>
        <x:v>0</x:v>
      </x:c>
      <x:c r="AP511" s="176" t="n">
        <x:f>IF($AH511="Direct",1,0)</x:f>
        <x:v>0</x:v>
      </x:c>
      <x:c r="AQ511" s="176" t="n">
        <x:f>IF(AND($AH511="Direct",$F511&gt;0),1,0)</x:f>
        <x:v>0</x:v>
      </x:c>
      <x:c r="AR511" s="176" t="str">
        <x:v>No</x:v>
      </x:c>
    </x:row>
    <x:row r="512">
      <x:c r="A512" s="176" t="str">
        <x:v>Wildflower Baby Shower Bundle, Baby in Bloom Baby Shower Invitation Bundle, Wildflower Baby Shower Invitation Editable Games LWFB</x:v>
      </x:c>
      <x:c r="B512" s="176" t="str">
        <x:v>https://www.etsy.com/listing/4440979083/wildflower-baby-shower-bundle-baby-in</x:v>
      </x:c>
      <x:c r="C512" s="176" t="str">
        <x:v>ohhappyprintables</x:v>
      </x:c>
      <x:c r="D512" s="176" t="str">
        <x:v>https://www.etsy.com/shop/ohhappyprintables</x:v>
      </x:c>
      <x:c r="E512" s="244" t="n">
        <x:v>33.54</x:v>
      </x:c>
      <x:c r="F512" s="245" t="n">
        <x:v>8</x:v>
      </x:c>
      <x:c r="G512" s="246" t="n">
        <x:v>268</x:v>
      </x:c>
      <x:c r="H512" s="247" t="n">
        <x:v>200</x:v>
      </x:c>
      <x:c r="I512" s="245" t="n">
        <x:v>244</x:v>
      </x:c>
      <x:c r="J512" s="245" t="n">
        <x:v>17</x:v>
      </x:c>
      <x:c r="K512" s="176" t="str">
        <x:v>6 Mo.</x:v>
      </x:c>
      <x:c r="L512" s="245" t="n">
        <x:v>108</x:v>
      </x:c>
      <x:c r="M512" s="245" t="n">
        <x:v>3</x:v>
      </x:c>
      <x:c r="N512" s="245" t="n">
        <x:v>3365</x:v>
      </x:c>
      <x:c r="O512" s="176" t="str">
        <x:v>Paper &amp; Party Supplies</x:v>
      </x:c>
      <x:c r="P512" s="245" t="n">
        <x:v>103</x:v>
      </x:c>
      <x:c r="Q512" s="245" t="n">
        <x:v>100</x:v>
      </x:c>
      <x:c r="R512" s="248" t="n">
        <x:v>7.25</x:v>
      </x:c>
      <x:c r="S512" s="245" t="n">
        <x:v>246394</x:v>
      </x:c>
      <x:c r="T512" s="176" t="str">
        <x:v>wildflower baby,baby shower bundle,games bundle,shower decorations,baby in bloom,baby shower decor,butterfly baby,baby girl,baby shower,baby shower games,bloom baby shower,invitation,a little wildflower</x:v>
      </x:c>
      <x:c r="U512" s="176" t="str">
        <x:v>wildflower baby</x:v>
      </x:c>
      <x:c r="V512" s="176" t="str">
        <x:v>baby shower bundle</x:v>
      </x:c>
      <x:c r="W512" s="176" t="str">
        <x:v>games bundle</x:v>
      </x:c>
      <x:c r="X512" s="176" t="str">
        <x:v>shower decorations</x:v>
      </x:c>
      <x:c r="Y512" s="176" t="str">
        <x:v>baby in bloom</x:v>
      </x:c>
      <x:c r="Z512" s="176" t="str">
        <x:v>baby shower decor</x:v>
      </x:c>
      <x:c r="AA512" s="176" t="str">
        <x:v>butterfly baby</x:v>
      </x:c>
      <x:c r="AB512" s="176" t="str">
        <x:v>baby girl</x:v>
      </x:c>
      <x:c r="AC512" s="176" t="str">
        <x:v>baby shower</x:v>
      </x:c>
      <x:c r="AD512" s="176" t="str">
        <x:v>baby shower games</x:v>
      </x:c>
      <x:c r="AE512" s="176" t="str">
        <x:v>bloom baby shower</x:v>
      </x:c>
      <x:c r="AF512" s="176" t="str">
        <x:v>invitation</x:v>
      </x:c>
      <x:c r="AG512" s="176" t="str">
        <x:v>a little wildflower</x:v>
      </x:c>
      <x:c r="AH512" s="249" t="str">
        <x:v>Direct</x:v>
      </x:c>
      <x:c r="AI512" s="249" t="str">
        <x:v>Complete event bundle</x:v>
      </x:c>
      <x:c r="AJ512" s="249" t="str">
        <x:v>Digital/printable</x:v>
      </x:c>
      <x:c r="AK512" s="249" t="str">
        <x:v>Title explicitly combines baby shower + invitation + bundle/set/suite</x:v>
      </x:c>
      <x:c r="AL512" s="250" t="n">
        <x:v>6</x:v>
      </x:c>
      <x:c r="AM512" s="244" t="n">
        <x:f>IF($AH512="Direct",$E512,"")</x:f>
        <x:v>33.54</x:v>
      </x:c>
      <x:c r="AN512" s="245" t="n">
        <x:f>IF($AH512="Direct",$F512,0)</x:f>
        <x:v>8</x:v>
      </x:c>
      <x:c r="AO512" s="246" t="n">
        <x:f>IF($AH512="Direct",$G512,0)</x:f>
        <x:v>268</x:v>
      </x:c>
      <x:c r="AP512" s="176" t="n">
        <x:f>IF($AH512="Direct",1,0)</x:f>
        <x:v>1</x:v>
      </x:c>
      <x:c r="AQ512" s="176" t="n">
        <x:f>IF(AND($AH512="Direct",$F512&gt;0),1,0)</x:f>
        <x:v>1</x:v>
      </x:c>
      <x:c r="AR512" s="176" t="str">
        <x:v>No</x:v>
      </x:c>
    </x:row>
    <x:row r="513">
      <x:c r="A513" s="176" t="str">
        <x:v>Lemon Baby Shower Website Invitation,  Mediterranean Theme, Editable Canva (Digital Download)</x:v>
      </x:c>
      <x:c r="B513" s="176" t="str">
        <x:v>https://www.etsy.com/listing/4476548720/lemon-baby-shower-website-invitation</x:v>
      </x:c>
      <x:c r="C513" s="176" t="str">
        <x:v>SunnyPartyDesigns</x:v>
      </x:c>
      <x:c r="D513" s="176" t="str">
        <x:v>https://www.etsy.com/shop/SunnyPartyDesigns</x:v>
      </x:c>
      <x:c r="E513" s="244" t="n">
        <x:v>26.83</x:v>
      </x:c>
      <x:c r="F513" s="245" t="n">
        <x:v>10</x:v>
      </x:c>
      <x:c r="G513" s="246" t="n">
        <x:v>268</x:v>
      </x:c>
      <x:c r="H513" s="247" t="n">
        <x:v>0</x:v>
      </x:c>
      <x:c r="I513" s="245" t="n">
        <x:v>9</x:v>
      </x:c>
      <x:c r="J513" s="245" t="n">
        <x:v>1</x:v>
      </x:c>
      <x:c r="K513" s="176" t="str">
        <x:v>4 Mo.</x:v>
      </x:c>
      <x:c r="L513" s="245" t="n">
        <x:v>5</x:v>
      </x:c>
      <x:c r="M513" s="245" t="n">
        <x:v>0</x:v>
      </x:c>
      <x:c r="N513" s="245" t="n">
        <x:v>262</x:v>
      </x:c>
      <x:c r="O513" s="176" t="str">
        <x:v>Paper &amp; Party Supplies</x:v>
      </x:c>
      <x:c r="P513" s="245" t="n">
        <x:v>7</x:v>
      </x:c>
      <x:c r="Q513" s="245" t="n">
        <x:v>30</x:v>
      </x:c>
      <x:c r="R513" s="248" t="n">
        <x:v>3.44</x:v>
      </x:c>
      <x:c r="S513" s="245" t="n">
        <x:v>712</x:v>
      </x:c>
      <x:c r="T513" s="176" t="str">
        <x:v>baby shower invites,website rsvp invite,digital invitation,baby shower website,blue baby shower,baby boy invitation,boy announcement,lemon baby shower,ciao baby boy,italian baby shower,blue tiles baby,baby blue invitation,ciao bambino website</x:v>
      </x:c>
      <x:c r="U513" s="176" t="str">
        <x:v>baby shower invites</x:v>
      </x:c>
      <x:c r="V513" s="176" t="str">
        <x:v>website rsvp invite</x:v>
      </x:c>
      <x:c r="W513" s="176" t="str">
        <x:v>digital invitation</x:v>
      </x:c>
      <x:c r="X513" s="176" t="str">
        <x:v>baby shower website</x:v>
      </x:c>
      <x:c r="Y513" s="176" t="str">
        <x:v>blue baby shower</x:v>
      </x:c>
      <x:c r="Z513" s="176" t="str">
        <x:v>baby boy invitation</x:v>
      </x:c>
      <x:c r="AA513" s="176" t="str">
        <x:v>boy announcement</x:v>
      </x:c>
      <x:c r="AB513" s="176" t="str">
        <x:v>lemon baby shower</x:v>
      </x:c>
      <x:c r="AC513" s="176" t="str">
        <x:v>ciao baby boy</x:v>
      </x:c>
      <x:c r="AD513" s="176" t="str">
        <x:v>italian baby shower</x:v>
      </x:c>
      <x:c r="AE513" s="176" t="str">
        <x:v>blue tiles baby</x:v>
      </x:c>
      <x:c r="AF513" s="176" t="str">
        <x:v>baby blue invitation</x:v>
      </x:c>
      <x:c r="AG513" s="176" t="str">
        <x:v>ciao bambino website</x:v>
      </x:c>
      <x:c r="AH513" s="249" t="str">
        <x:v>Adjacent</x:v>
      </x:c>
      <x:c r="AI513" s="249" t="str">
        <x:v>Single invitation</x:v>
      </x:c>
      <x:c r="AJ513" s="249" t="str">
        <x:v>Digital/printable</x:v>
      </x:c>
      <x:c r="AK513" s="249" t="str">
        <x:v>Baby shower invitation without bundle language</x:v>
      </x:c>
      <x:c r="AL513" s="250" t="n">
        <x:v>4</x:v>
      </x:c>
      <x:c r="AM513" s="244" t="str">
        <x:f>IF($AH513="Direct",$E513,"")</x:f>
      </x:c>
      <x:c r="AN513" s="245" t="n">
        <x:f>IF($AH513="Direct",$F513,0)</x:f>
        <x:v>0</x:v>
      </x:c>
      <x:c r="AO513" s="246" t="n">
        <x:f>IF($AH513="Direct",$G513,0)</x:f>
        <x:v>0</x:v>
      </x:c>
      <x:c r="AP513" s="176" t="n">
        <x:f>IF($AH513="Direct",1,0)</x:f>
        <x:v>0</x:v>
      </x:c>
      <x:c r="AQ513" s="176" t="n">
        <x:f>IF(AND($AH513="Direct",$F513&gt;0),1,0)</x:f>
        <x:v>0</x:v>
      </x:c>
      <x:c r="AR513" s="176" t="str">
        <x:v>No</x:v>
      </x:c>
    </x:row>
    <x:row r="514">
      <x:c r="A514" s="176" t="str">
        <x:v>Preppy Teddy Bear Baby Shower Website Invitation, Polo Bear Baby Shower Invite, Editable Canva Template, Classic Blue Plaid Boy Shower</x:v>
      </x:c>
      <x:c r="B514" s="176" t="str">
        <x:v>https://www.etsy.com/listing/4468689188/plaid-teddy-bear-baby-shower-invitation</x:v>
      </x:c>
      <x:c r="C514" s="176" t="str">
        <x:v>FilterNova</x:v>
      </x:c>
      <x:c r="D514" s="176" t="str">
        <x:v>https://www.etsy.com/shop/FilterNova</x:v>
      </x:c>
      <x:c r="E514" s="244" t="n">
        <x:v>20.58</x:v>
      </x:c>
      <x:c r="F514" s="245" t="n">
        <x:v>13</x:v>
      </x:c>
      <x:c r="G514" s="246" t="n">
        <x:v>268</x:v>
      </x:c>
      <x:c r="H514" s="247" t="n">
        <x:v>0</x:v>
      </x:c>
      <x:c r="I514" s="245" t="n">
        <x:v>23</x:v>
      </x:c>
      <x:c r="J514" s="245" t="n">
        <x:v>4</x:v>
      </x:c>
      <x:c r="K514" s="176" t="str">
        <x:v>4 Mo.</x:v>
      </x:c>
      <x:c r="L514" s="245" t="n">
        <x:v>77</x:v>
      </x:c>
      <x:c r="M514" s="245" t="n">
        <x:v>1</x:v>
      </x:c>
      <x:c r="N514" s="245" t="n">
        <x:v>2879</x:v>
      </x:c>
      <x:c r="O514" s="176" t="str">
        <x:v>Paper &amp; Party Supplies</x:v>
      </x:c>
      <x:c r="P514" s="245" t="n">
        <x:v>67</x:v>
      </x:c>
      <x:c r="Q514" s="245" t="n">
        <x:v>100</x:v>
      </x:c>
      <x:c r="R514" s="248" t="n">
        <x:v>0.8</x:v>
      </x:c>
      <x:c r="S514" s="245" t="n">
        <x:v>2889</x:v>
      </x:c>
      <x:c r="T514" s="176" t="str">
        <x:v>polo baby shower,plaid baby shower,polo teddy bear,polo baby template,teddy bear shower,polo bear invitation,luxury polo baby,teddy bear invite,baby polo invite,unique invitation,retro elegant invite,luxury birthday card,we can bearly wait</x:v>
      </x:c>
      <x:c r="U514" s="176" t="str">
        <x:v>polo baby shower</x:v>
      </x:c>
      <x:c r="V514" s="176" t="str">
        <x:v>plaid baby shower</x:v>
      </x:c>
      <x:c r="W514" s="176" t="str">
        <x:v>polo teddy bear</x:v>
      </x:c>
      <x:c r="X514" s="176" t="str">
        <x:v>polo baby template</x:v>
      </x:c>
      <x:c r="Y514" s="176" t="str">
        <x:v>teddy bear shower</x:v>
      </x:c>
      <x:c r="Z514" s="176" t="str">
        <x:v>polo bear invitation</x:v>
      </x:c>
      <x:c r="AA514" s="176" t="str">
        <x:v>luxury polo baby</x:v>
      </x:c>
      <x:c r="AB514" s="176" t="str">
        <x:v>teddy bear invite</x:v>
      </x:c>
      <x:c r="AC514" s="176" t="str">
        <x:v>baby polo invite</x:v>
      </x:c>
      <x:c r="AD514" s="176" t="str">
        <x:v>unique invitation</x:v>
      </x:c>
      <x:c r="AE514" s="176" t="str">
        <x:v>retro elegant invite</x:v>
      </x:c>
      <x:c r="AF514" s="176" t="str">
        <x:v>luxury birthday card</x:v>
      </x:c>
      <x:c r="AG514" s="176" t="str">
        <x:v>we can bearly wait</x:v>
      </x:c>
      <x:c r="AH514" s="249" t="str">
        <x:v>Adjacent</x:v>
      </x:c>
      <x:c r="AI514" s="249" t="str">
        <x:v>Single invitation</x:v>
      </x:c>
      <x:c r="AJ514" s="249" t="str">
        <x:v>Digital/printable</x:v>
      </x:c>
      <x:c r="AK514" s="249" t="str">
        <x:v>Baby shower invitation without bundle language</x:v>
      </x:c>
      <x:c r="AL514" s="250" t="n">
        <x:v>4</x:v>
      </x:c>
      <x:c r="AM514" s="244" t="str">
        <x:f>IF($AH514="Direct",$E514,"")</x:f>
      </x:c>
      <x:c r="AN514" s="245" t="n">
        <x:f>IF($AH514="Direct",$F514,0)</x:f>
        <x:v>0</x:v>
      </x:c>
      <x:c r="AO514" s="246" t="n">
        <x:f>IF($AH514="Direct",$G514,0)</x:f>
        <x:v>0</x:v>
      </x:c>
      <x:c r="AP514" s="176" t="n">
        <x:f>IF($AH514="Direct",1,0)</x:f>
        <x:v>0</x:v>
      </x:c>
      <x:c r="AQ514" s="176" t="n">
        <x:f>IF(AND($AH514="Direct",$F514&gt;0),1,0)</x:f>
        <x:v>0</x:v>
      </x:c>
      <x:c r="AR514" s="176" t="str">
        <x:v>No</x:v>
      </x:c>
    </x:row>
    <x:row r="515">
      <x:c r="A515" s="176" t="str">
        <x:v>Baby in Bloom Baby Shower Favors Wildflower Baby Shower Ready to Pop Popcorn Treat Bags Floral  Baby Shower Decor Custom Baby Shower Gifts</x:v>
      </x:c>
      <x:c r="B515" s="176" t="str">
        <x:v>https://www.etsy.com/listing/1753952329/baby-in-bloom-baby-shower-favors</x:v>
      </x:c>
      <x:c r="C515" s="176" t="str">
        <x:v>TheCorpseLilyCo</x:v>
      </x:c>
      <x:c r="D515" s="176" t="str">
        <x:v>https://www.etsy.com/shop/TheCorpseLilyCo</x:v>
      </x:c>
      <x:c r="E515" s="244" t="n">
        <x:v>19.49</x:v>
      </x:c>
      <x:c r="F515" s="245" t="n">
        <x:v>2</x:v>
      </x:c>
      <x:c r="G515" s="246" t="n">
        <x:v>267</x:v>
      </x:c>
      <x:c r="H515" s="247" t="n">
        <x:v>0</x:v>
      </x:c>
      <x:c r="I515" s="245" t="n">
        <x:v>64</x:v>
      </x:c>
      <x:c r="J515" s="245" t="n">
        <x:v>14</x:v>
      </x:c>
      <x:c r="K515" s="176" t="str">
        <x:v>25 Mo.</x:v>
      </x:c>
      <x:c r="L515" s="245" t="n">
        <x:v>116</x:v>
      </x:c>
      <x:c r="M515" s="245" t="n">
        <x:v>1</x:v>
      </x:c>
      <x:c r="N515" s="245" t="n">
        <x:v>6061</x:v>
      </x:c>
      <x:c r="O515" s="176" t="str">
        <x:v>Paper &amp; Party Supplies</x:v>
      </x:c>
      <x:c r="P515" s="245" t="n">
        <x:v>61</x:v>
      </x:c>
      <x:c r="Q515" s="245" t="n">
        <x:v>66</x:v>
      </x:c>
      <x:c r="R515" s="248" t="n">
        <x:v>1.06</x:v>
      </x:c>
      <x:c r="S515" s="245" t="n">
        <x:v>5576</x:v>
      </x:c>
      <x:c r="T515" s="176" t="str">
        <x:v>custom favor bags,popcorn bags,baby shower favors,pink floral baby,baby in bloom,wildflower baby,a little wildflower,floral baby shower,wildflower party,flower party decor,girl baby shower,treat candy bags,wildflower invite</x:v>
      </x:c>
      <x:c r="U515" s="176" t="str">
        <x:v>custom favor bags</x:v>
      </x:c>
      <x:c r="V515" s="176" t="str">
        <x:v>popcorn bags</x:v>
      </x:c>
      <x:c r="W515" s="176" t="str">
        <x:v>baby shower favors</x:v>
      </x:c>
      <x:c r="X515" s="176" t="str">
        <x:v>pink floral baby</x:v>
      </x:c>
      <x:c r="Y515" s="176" t="str">
        <x:v>baby in bloom</x:v>
      </x:c>
      <x:c r="Z515" s="176" t="str">
        <x:v>wildflower baby</x:v>
      </x:c>
      <x:c r="AA515" s="176" t="str">
        <x:v>a little wildflower</x:v>
      </x:c>
      <x:c r="AB515" s="176" t="str">
        <x:v>floral baby shower</x:v>
      </x:c>
      <x:c r="AC515" s="176" t="str">
        <x:v>wildflower party</x:v>
      </x:c>
      <x:c r="AD515" s="176" t="str">
        <x:v>flower party decor</x:v>
      </x:c>
      <x:c r="AE515" s="176" t="str">
        <x:v>girl baby shower</x:v>
      </x:c>
      <x:c r="AF515" s="176" t="str">
        <x:v>treat candy bags</x:v>
      </x:c>
      <x:c r="AG515" s="176" t="str">
        <x:v>wildflower invite</x:v>
      </x:c>
      <x:c r="AH515" s="249" t="str">
        <x:v>Adjacent</x:v>
      </x:c>
      <x:c r="AI515" s="249" t="str">
        <x:v>Other baby shower</x:v>
      </x:c>
      <x:c r="AJ515" s="249" t="str">
        <x:v>Unclear format</x:v>
      </x:c>
      <x:c r="AK515" s="249" t="str">
        <x:v>Baby shower item outside the direct bundle definition</x:v>
      </x:c>
      <x:c r="AL515" s="250" t="n">
        <x:v>25</x:v>
      </x:c>
      <x:c r="AM515" s="244" t="str">
        <x:f>IF($AH515="Direct",$E515,"")</x:f>
      </x:c>
      <x:c r="AN515" s="245" t="n">
        <x:f>IF($AH515="Direct",$F515,0)</x:f>
        <x:v>0</x:v>
      </x:c>
      <x:c r="AO515" s="246" t="n">
        <x:f>IF($AH515="Direct",$G515,0)</x:f>
        <x:v>0</x:v>
      </x:c>
      <x:c r="AP515" s="176" t="n">
        <x:f>IF($AH515="Direct",1,0)</x:f>
        <x:v>0</x:v>
      </x:c>
      <x:c r="AQ515" s="176" t="n">
        <x:f>IF(AND($AH515="Direct",$F515&gt;0),1,0)</x:f>
        <x:v>0</x:v>
      </x:c>
      <x:c r="AR515" s="176" t="str">
        <x:v>No</x:v>
      </x:c>
    </x:row>
    <x:row r="516">
      <x:c r="A516" s="176" t="str">
        <x:v>Café Bébé Baby Shower BUNDLE (Coffee, Baby is Brewing Theme) - Editable Canva Template</x:v>
      </x:c>
      <x:c r="B516" s="176" t="str">
        <x:v>https://www.etsy.com/listing/4485716809/cafe-bebe-baby-shower-bundle-coffee-baby</x:v>
      </x:c>
      <x:c r="C516" s="176" t="str">
        <x:v>blanchepaperie</x:v>
      </x:c>
      <x:c r="D516" s="176" t="str">
        <x:v>https://www.etsy.com/shop/blanchepaperie</x:v>
      </x:c>
      <x:c r="E516" s="244" t="n">
        <x:v>33.32</x:v>
      </x:c>
      <x:c r="F516" s="245" t="n">
        <x:v>8</x:v>
      </x:c>
      <x:c r="G516" s="246" t="n">
        <x:v>267</x:v>
      </x:c>
      <x:c r="H516" s="247" t="n">
        <x:v>-100</x:v>
      </x:c>
      <x:c r="I516" s="245" t="n">
        <x:v>16</x:v>
      </x:c>
      <x:c r="J516" s="245" t="n">
        <x:v>1</x:v>
      </x:c>
      <x:c r="K516" s="176" t="str">
        <x:v>3 Mo.</x:v>
      </x:c>
      <x:c r="L516" s="245" t="n">
        <x:v>44</x:v>
      </x:c>
      <x:c r="M516" s="245" t="n">
        <x:v>0</x:v>
      </x:c>
      <x:c r="N516" s="245" t="n">
        <x:v>912</x:v>
      </x:c>
      <x:c r="O516" s="176" t="str">
        <x:v>Paper &amp; Party Supplies</x:v>
      </x:c>
      <x:c r="P516" s="245" t="n">
        <x:v>106</x:v>
      </x:c>
      <x:c r="Q516" s="245" t="n">
        <x:v>78</x:v>
      </x:c>
      <x:c r="R516" s="248" t="n">
        <x:v>1.75</x:v>
      </x:c>
      <x:c r="S516" s="245" t="n">
        <x:v>58638</x:v>
      </x:c>
      <x:c r="T516" s="176" t="str">
        <x:v>baby shower coffee,baby shower bundle,a baby is brewing,baby shower games,brewing baby shower,coffee theme shower,coffee theme baby,editable templates,cafe bebe shower,canva template,french baby shower,baby brewing invite,bs016</x:v>
      </x:c>
      <x:c r="U516" s="176" t="str">
        <x:v>baby shower coffee</x:v>
      </x:c>
      <x:c r="V516" s="176" t="str">
        <x:v>baby shower bundle</x:v>
      </x:c>
      <x:c r="W516" s="176" t="str">
        <x:v>a baby is brewing</x:v>
      </x:c>
      <x:c r="X516" s="176" t="str">
        <x:v>baby shower games</x:v>
      </x:c>
      <x:c r="Y516" s="176" t="str">
        <x:v>brewing baby shower</x:v>
      </x:c>
      <x:c r="Z516" s="176" t="str">
        <x:v>coffee theme shower</x:v>
      </x:c>
      <x:c r="AA516" s="176" t="str">
        <x:v>coffee theme baby</x:v>
      </x:c>
      <x:c r="AB516" s="176" t="str">
        <x:v>editable templates</x:v>
      </x:c>
      <x:c r="AC516" s="176" t="str">
        <x:v>cafe bebe shower</x:v>
      </x:c>
      <x:c r="AD516" s="176" t="str">
        <x:v>canva template</x:v>
      </x:c>
      <x:c r="AE516" s="176" t="str">
        <x:v>french baby shower</x:v>
      </x:c>
      <x:c r="AF516" s="176" t="str">
        <x:v>baby brewing invite</x:v>
      </x:c>
      <x:c r="AG516" s="176" t="str">
        <x:v>bs016</x:v>
      </x:c>
      <x:c r="AH516" s="249" t="str">
        <x:v>Adjacent</x:v>
      </x:c>
      <x:c r="AI516" s="249" t="str">
        <x:v>Other bundle</x:v>
      </x:c>
      <x:c r="AJ516" s="249" t="str">
        <x:v>Digital/printable</x:v>
      </x:c>
      <x:c r="AK516" s="249" t="str">
        <x:v>Baby shower bundle without invitation language</x:v>
      </x:c>
      <x:c r="AL516" s="250" t="n">
        <x:v>3</x:v>
      </x:c>
      <x:c r="AM516" s="244" t="str">
        <x:f>IF($AH516="Direct",$E516,"")</x:f>
      </x:c>
      <x:c r="AN516" s="245" t="n">
        <x:f>IF($AH516="Direct",$F516,0)</x:f>
        <x:v>0</x:v>
      </x:c>
      <x:c r="AO516" s="246" t="n">
        <x:f>IF($AH516="Direct",$G516,0)</x:f>
        <x:v>0</x:v>
      </x:c>
      <x:c r="AP516" s="176" t="n">
        <x:f>IF($AH516="Direct",1,0)</x:f>
        <x:v>0</x:v>
      </x:c>
      <x:c r="AQ516" s="176" t="n">
        <x:f>IF(AND($AH516="Direct",$F516&gt;0),1,0)</x:f>
        <x:v>0</x:v>
      </x:c>
      <x:c r="AR516" s="176" t="str">
        <x:v>No</x:v>
      </x:c>
    </x:row>
    <x:row r="517">
      <x:c r="A517" s="176" t="str">
        <x:v>Storybook First Birthday Invitation | Watercolor Classic Kids Theme (Digital Download)</x:v>
      </x:c>
      <x:c r="B517" s="176" t="str">
        <x:v>https://www.etsy.com/listing/4478371343/storybook-first-birthday-invitation</x:v>
      </x:c>
      <x:c r="C517" s="176" t="str">
        <x:v>VelvetStudioPaperie</x:v>
      </x:c>
      <x:c r="D517" s="176" t="str">
        <x:v>https://www.etsy.com/shop/VelvetStudioPaperie</x:v>
      </x:c>
      <x:c r="E517" s="244" t="n">
        <x:v>6.33</x:v>
      </x:c>
      <x:c r="F517" s="245" t="n">
        <x:v>42</x:v>
      </x:c>
      <x:c r="G517" s="246" t="n">
        <x:v>266</x:v>
      </x:c>
      <x:c r="H517" s="247" t="n">
        <x:v>0</x:v>
      </x:c>
      <x:c r="I517" s="245" t="n">
        <x:v>61</x:v>
      </x:c>
      <x:c r="J517" s="245" t="n">
        <x:v>3</x:v>
      </x:c>
      <x:c r="K517" s="176" t="str">
        <x:v>4 Mo.</x:v>
      </x:c>
      <x:c r="L517" s="245" t="n">
        <x:v>154</x:v>
      </x:c>
      <x:c r="M517" s="245" t="n">
        <x:v>1</x:v>
      </x:c>
      <x:c r="N517" s="245" t="n">
        <x:v>1227</x:v>
      </x:c>
      <x:c r="O517" s="176" t="str">
        <x:v>Paper &amp; Party Supplies</x:v>
      </x:c>
      <x:c r="P517" s="245" t="n">
        <x:v>9</x:v>
      </x:c>
      <x:c r="Q517" s="245" t="n">
        <x:v>72</x:v>
      </x:c>
      <x:c r="R517" s="248" t="n">
        <x:v>4.97</x:v>
      </x:c>
      <x:c r="S517" s="245" t="n">
        <x:v>1446</x:v>
      </x:c>
      <x:c r="T517" s="176" t="str">
        <x:v>storybook invite,book theme birthday,canva template,first birthday,one for the books,vintage storybook,baby shower invite,library party,kids birthday,editable pdf,printable invite,toddler invitation,one for the book</x:v>
      </x:c>
      <x:c r="U517" s="176" t="str">
        <x:v>storybook invite</x:v>
      </x:c>
      <x:c r="V517" s="176" t="str">
        <x:v>book theme birthday</x:v>
      </x:c>
      <x:c r="W517" s="176" t="str">
        <x:v>canva template</x:v>
      </x:c>
      <x:c r="X517" s="176" t="str">
        <x:v>first birthday</x:v>
      </x:c>
      <x:c r="Y517" s="176" t="str">
        <x:v>one for the books</x:v>
      </x:c>
      <x:c r="Z517" s="176" t="str">
        <x:v>vintage storybook</x:v>
      </x:c>
      <x:c r="AA517" s="176" t="str">
        <x:v>baby shower invite</x:v>
      </x:c>
      <x:c r="AB517" s="176" t="str">
        <x:v>library party</x:v>
      </x:c>
      <x:c r="AC517" s="176" t="str">
        <x:v>kids birthday</x:v>
      </x:c>
      <x:c r="AD517" s="176" t="str">
        <x:v>editable pdf</x:v>
      </x:c>
      <x:c r="AE517" s="176" t="str">
        <x:v>printable invite</x:v>
      </x:c>
      <x:c r="AF517" s="176" t="str">
        <x:v>toddler invitation</x:v>
      </x:c>
      <x:c r="AG517" s="176" t="str">
        <x:v>one for the book</x:v>
      </x:c>
      <x:c r="AH517" s="249" t="str">
        <x:v>Off-niche</x:v>
      </x:c>
      <x:c r="AI517" s="249" t="str">
        <x:v>Other</x:v>
      </x:c>
      <x:c r="AJ517" s="249" t="str">
        <x:v>Digital/printable</x:v>
      </x:c>
      <x:c r="AK517" s="249" t="str">
        <x:v>Title is outside the baby-shower invitation-bundle market</x:v>
      </x:c>
      <x:c r="AL517" s="250" t="n">
        <x:v>4</x:v>
      </x:c>
      <x:c r="AM517" s="244" t="str">
        <x:f>IF($AH517="Direct",$E517,"")</x:f>
      </x:c>
      <x:c r="AN517" s="245" t="n">
        <x:f>IF($AH517="Direct",$F517,0)</x:f>
        <x:v>0</x:v>
      </x:c>
      <x:c r="AO517" s="246" t="n">
        <x:f>IF($AH517="Direct",$G517,0)</x:f>
        <x:v>0</x:v>
      </x:c>
      <x:c r="AP517" s="176" t="n">
        <x:f>IF($AH517="Direct",1,0)</x:f>
        <x:v>0</x:v>
      </x:c>
      <x:c r="AQ517" s="176" t="n">
        <x:f>IF(AND($AH517="Direct",$F517&gt;0),1,0)</x:f>
        <x:v>0</x:v>
      </x:c>
      <x:c r="AR517" s="176" t="str">
        <x:v>No</x:v>
      </x:c>
    </x:row>
    <x:row r="518">
      <x:c r="A518" s="176" t="str">
        <x:v>Bulk Baby&amp;#39;s Breath Flower Stickers, White Floral Invitation Seals (50), Wedding &amp; Shower Envelope Seals</x:v>
      </x:c>
      <x:c r="B518" s="176" t="str">
        <x:v>https://www.etsy.com/listing/4464327175/bulk-babys-breath-flower-stickers-white</x:v>
      </x:c>
      <x:c r="C518" s="176" t="str">
        <x:v>ArtsyTreasuresForYou</x:v>
      </x:c>
      <x:c r="D518" s="176" t="str">
        <x:v>https://www.etsy.com/shop/ArtsyTreasuresForYou</x:v>
      </x:c>
      <x:c r="E518" s="244" t="n">
        <x:v>29.5</x:v>
      </x:c>
      <x:c r="F518" s="245" t="n">
        <x:v>9</x:v>
      </x:c>
      <x:c r="G518" s="246" t="n">
        <x:v>266</x:v>
      </x:c>
      <x:c r="H518" s="247" t="n">
        <x:v>0</x:v>
      </x:c>
      <x:c r="I518" s="245" t="n">
        <x:v>23</x:v>
      </x:c>
      <x:c r="J518" s="245" t="n">
        <x:v>10</x:v>
      </x:c>
      <x:c r="K518" s="176" t="str">
        <x:v>5 Mo.</x:v>
      </x:c>
      <x:c r="L518" s="245" t="n">
        <x:v>172</x:v>
      </x:c>
      <x:c r="M518" s="245" t="n">
        <x:v>2</x:v>
      </x:c>
      <x:c r="N518" s="245" t="n">
        <x:v>2709</x:v>
      </x:c>
      <x:c r="O518" s="176" t="str">
        <x:v>Paper &amp; Party Supplies</x:v>
      </x:c>
      <x:c r="P518" s="245" t="n">
        <x:v>107</x:v>
      </x:c>
      <x:c r="Q518" s="245" t="n">
        <x:v>100</x:v>
      </x:c>
      <x:c r="R518" s="248" t="n">
        <x:v>0.85</x:v>
      </x:c>
      <x:c r="S518" s="245" t="n">
        <x:v>596</x:v>
      </x:c>
      <x:c r="T518" s="176" t="str">
        <x:v>flower stickers,envelope seals,white flower seal,baby's breath flower,bridal shower seals,garden wedding seals,baby shower stickers,pressed flowers,wedding invitations,white bridal sticker,bulk sticker seals,invitation seals,babys breath seal</x:v>
      </x:c>
      <x:c r="U518" s="176" t="str">
        <x:v>flower stickers</x:v>
      </x:c>
      <x:c r="V518" s="176" t="str">
        <x:v>envelope seals</x:v>
      </x:c>
      <x:c r="W518" s="176" t="str">
        <x:v>white flower seal</x:v>
      </x:c>
      <x:c r="X518" s="176" t="str">
        <x:v>baby's breath flower</x:v>
      </x:c>
      <x:c r="Y518" s="176" t="str">
        <x:v>bridal shower seals</x:v>
      </x:c>
      <x:c r="Z518" s="176" t="str">
        <x:v>garden wedding seals</x:v>
      </x:c>
      <x:c r="AA518" s="176" t="str">
        <x:v>baby shower stickers</x:v>
      </x:c>
      <x:c r="AB518" s="176" t="str">
        <x:v>pressed flowers</x:v>
      </x:c>
      <x:c r="AC518" s="176" t="str">
        <x:v>wedding invitations</x:v>
      </x:c>
      <x:c r="AD518" s="176" t="str">
        <x:v>white bridal sticker</x:v>
      </x:c>
      <x:c r="AE518" s="176" t="str">
        <x:v>bulk sticker seals</x:v>
      </x:c>
      <x:c r="AF518" s="176" t="str">
        <x:v>invitation seals</x:v>
      </x:c>
      <x:c r="AG518" s="176" t="str">
        <x:v>babys breath seal</x:v>
      </x:c>
      <x:c r="AH518" s="249" t="str">
        <x:v>Off-niche</x:v>
      </x:c>
      <x:c r="AI518" s="249" t="str">
        <x:v>Other</x:v>
      </x:c>
      <x:c r="AJ518" s="249" t="str">
        <x:v>Unclear format</x:v>
      </x:c>
      <x:c r="AK518" s="249" t="str">
        <x:v>Title is outside the baby-shower invitation-bundle market</x:v>
      </x:c>
      <x:c r="AL518" s="250" t="n">
        <x:v>5</x:v>
      </x:c>
      <x:c r="AM518" s="244" t="str">
        <x:f>IF($AH518="Direct",$E518,"")</x:f>
      </x:c>
      <x:c r="AN518" s="245" t="n">
        <x:f>IF($AH518="Direct",$F518,0)</x:f>
        <x:v>0</x:v>
      </x:c>
      <x:c r="AO518" s="246" t="n">
        <x:f>IF($AH518="Direct",$G518,0)</x:f>
        <x:v>0</x:v>
      </x:c>
      <x:c r="AP518" s="176" t="n">
        <x:f>IF($AH518="Direct",1,0)</x:f>
        <x:v>0</x:v>
      </x:c>
      <x:c r="AQ518" s="176" t="n">
        <x:f>IF(AND($AH518="Direct",$F518&gt;0),1,0)</x:f>
        <x:v>0</x:v>
      </x:c>
      <x:c r="AR518" s="176" t="str">
        <x:v>No</x:v>
      </x:c>
    </x:row>
    <x:row r="519">
      <x:c r="A519" s="176" t="str">
        <x:v>She’s Ready to Pop Baby Shower Bundle, Blue Red Bow Soda Pop Theme, Cola Soda Pop Boy Baby Shower, EDITABLE Canva Templates, Printable</x:v>
      </x:c>
      <x:c r="B519" s="176" t="str">
        <x:v>https://www.etsy.com/listing/4487585694/shes-ready-to-pop-baby-shower-bundle</x:v>
      </x:c>
      <x:c r="C519" s="176" t="str">
        <x:v>DaisydesignArts</x:v>
      </x:c>
      <x:c r="D519" s="176" t="str">
        <x:v>https://www.etsy.com/shop/DaisydesignArts</x:v>
      </x:c>
      <x:c r="E519" s="244" t="n">
        <x:v>22.11</x:v>
      </x:c>
      <x:c r="F519" s="245" t="n">
        <x:v>12</x:v>
      </x:c>
      <x:c r="G519" s="246" t="n">
        <x:v>265</x:v>
      </x:c>
      <x:c r="H519" s="247" t="n">
        <x:v>0</x:v>
      </x:c>
      <x:c r="I519" s="245" t="n">
        <x:v>33</x:v>
      </x:c>
      <x:c r="J519" s="245" t="n">
        <x:v>3</x:v>
      </x:c>
      <x:c r="K519" s="176" t="str">
        <x:v>3 Mo.</x:v>
      </x:c>
      <x:c r="L519" s="245" t="n">
        <x:v>31</x:v>
      </x:c>
      <x:c r="M519" s="245" t="n">
        <x:v>1</x:v>
      </x:c>
      <x:c r="N519" s="245" t="n">
        <x:v>910</x:v>
      </x:c>
      <x:c r="O519" s="176" t="str">
        <x:v>Paper &amp; Party Supplies</x:v>
      </x:c>
      <x:c r="P519" s="245" t="n">
        <x:v>32</x:v>
      </x:c>
      <x:c r="Q519" s="245" t="n">
        <x:v>75</x:v>
      </x:c>
      <x:c r="R519" s="248" t="n">
        <x:v>3.63</x:v>
      </x:c>
      <x:c r="S519" s="245" t="n">
        <x:v>19455</x:v>
      </x:c>
      <x:c r="T519" s="176" t="str">
        <x:v>she is ready to pop,baby shower bundle,ready to pop bundle,dirty soda bar sign,retro soda pop,welcome sign,invitation template,dirty soda shower,retro baby shower,baby shower games,coke baby shower,ready to pop sign,blue ready to pop</x:v>
      </x:c>
      <x:c r="U519" s="176" t="str">
        <x:v>she is ready to pop</x:v>
      </x:c>
      <x:c r="V519" s="176" t="str">
        <x:v>baby shower bundle</x:v>
      </x:c>
      <x:c r="W519" s="176" t="str">
        <x:v>ready to pop bundle</x:v>
      </x:c>
      <x:c r="X519" s="176" t="str">
        <x:v>dirty soda bar sign</x:v>
      </x:c>
      <x:c r="Y519" s="176" t="str">
        <x:v>retro soda pop</x:v>
      </x:c>
      <x:c r="Z519" s="176" t="str">
        <x:v>welcome sign</x:v>
      </x:c>
      <x:c r="AA519" s="176" t="str">
        <x:v>invitation template</x:v>
      </x:c>
      <x:c r="AB519" s="176" t="str">
        <x:v>dirty soda shower</x:v>
      </x:c>
      <x:c r="AC519" s="176" t="str">
        <x:v>retro baby shower</x:v>
      </x:c>
      <x:c r="AD519" s="176" t="str">
        <x:v>baby shower games</x:v>
      </x:c>
      <x:c r="AE519" s="176" t="str">
        <x:v>coke baby shower</x:v>
      </x:c>
      <x:c r="AF519" s="176" t="str">
        <x:v>ready to pop sign</x:v>
      </x:c>
      <x:c r="AG519" s="176" t="str">
        <x:v>blue ready to pop</x:v>
      </x:c>
      <x:c r="AH519" s="249" t="str">
        <x:v>Adjacent</x:v>
      </x:c>
      <x:c r="AI519" s="249" t="str">
        <x:v>Other bundle</x:v>
      </x:c>
      <x:c r="AJ519" s="249" t="str">
        <x:v>Digital/printable</x:v>
      </x:c>
      <x:c r="AK519" s="249" t="str">
        <x:v>Baby shower bundle without invitation language</x:v>
      </x:c>
      <x:c r="AL519" s="250" t="n">
        <x:v>3</x:v>
      </x:c>
      <x:c r="AM519" s="244" t="str">
        <x:f>IF($AH519="Direct",$E519,"")</x:f>
      </x:c>
      <x:c r="AN519" s="245" t="n">
        <x:f>IF($AH519="Direct",$F519,0)</x:f>
        <x:v>0</x:v>
      </x:c>
      <x:c r="AO519" s="246" t="n">
        <x:f>IF($AH519="Direct",$G519,0)</x:f>
        <x:v>0</x:v>
      </x:c>
      <x:c r="AP519" s="176" t="n">
        <x:f>IF($AH519="Direct",1,0)</x:f>
        <x:v>0</x:v>
      </x:c>
      <x:c r="AQ519" s="176" t="n">
        <x:f>IF(AND($AH519="Direct",$F519&gt;0),1,0)</x:f>
        <x:v>0</x:v>
      </x:c>
      <x:c r="AR519" s="176" t="str">
        <x:v>No</x:v>
      </x:c>
    </x:row>
    <x:row r="520">
      <x:c r="A520" s="176" t="str">
        <x:v>Classic Winnie the Pooh Baby Shower Bundle, Girl Winnie Pooh Baby Shower,Little Honey On The Way, Vintage Pooh Bear,Floral,Spring,Wildflower</x:v>
      </x:c>
      <x:c r="B520" s="176" t="str">
        <x:v>https://www.etsy.com/listing/4482107748/classic-winnie-the-pooh-baby-shower</x:v>
      </x:c>
      <x:c r="C520" s="176" t="str">
        <x:v>DaisydesignArts</x:v>
      </x:c>
      <x:c r="D520" s="176" t="str">
        <x:v>https://www.etsy.com/shop/DaisydesignArts</x:v>
      </x:c>
      <x:c r="E520" s="244" t="n">
        <x:v>22.11</x:v>
      </x:c>
      <x:c r="F520" s="245" t="n">
        <x:v>12</x:v>
      </x:c>
      <x:c r="G520" s="246" t="n">
        <x:v>265</x:v>
      </x:c>
      <x:c r="H520" s="247" t="n">
        <x:v>0</x:v>
      </x:c>
      <x:c r="I520" s="245" t="n">
        <x:v>22</x:v>
      </x:c>
      <x:c r="J520" s="245" t="n">
        <x:v>2</x:v>
      </x:c>
      <x:c r="K520" s="176" t="str">
        <x:v>3 Mo.</x:v>
      </x:c>
      <x:c r="L520" s="245" t="n">
        <x:v>18</x:v>
      </x:c>
      <x:c r="M520" s="245" t="n">
        <x:v>1</x:v>
      </x:c>
      <x:c r="N520" s="245" t="n">
        <x:v>465</x:v>
      </x:c>
      <x:c r="O520" s="176" t="str">
        <x:v>Paper &amp; Party Supplies</x:v>
      </x:c>
      <x:c r="P520" s="245" t="n">
        <x:v>32</x:v>
      </x:c>
      <x:c r="Q520" s="245" t="n">
        <x:v>45</x:v>
      </x:c>
      <x:c r="R520" s="248" t="n">
        <x:v>4.73</x:v>
      </x:c>
      <x:c r="S520" s="245" t="n">
        <x:v>19455</x:v>
      </x:c>
      <x:c r="T520" s="176" t="str">
        <x:v>boho baby shower set,winnie pooh invite,baby shower bundle,pooh baby shower set,classic winnie pooh,winnie pooh sign,hunny baby shower,classic winnie,gender neutral baby,floral baby shower,winnie-the-pooh,vintage winnie pooh,girl winnie poohbear</x:v>
      </x:c>
      <x:c r="U520" s="176" t="str">
        <x:v>boho baby shower set</x:v>
      </x:c>
      <x:c r="V520" s="176" t="str">
        <x:v>winnie pooh invite</x:v>
      </x:c>
      <x:c r="W520" s="176" t="str">
        <x:v>baby shower bundle</x:v>
      </x:c>
      <x:c r="X520" s="176" t="str">
        <x:v>pooh baby shower set</x:v>
      </x:c>
      <x:c r="Y520" s="176" t="str">
        <x:v>classic winnie pooh</x:v>
      </x:c>
      <x:c r="Z520" s="176" t="str">
        <x:v>winnie pooh sign</x:v>
      </x:c>
      <x:c r="AA520" s="176" t="str">
        <x:v>hunny baby shower</x:v>
      </x:c>
      <x:c r="AB520" s="176" t="str">
        <x:v>classic winnie</x:v>
      </x:c>
      <x:c r="AC520" s="176" t="str">
        <x:v>gender neutral baby</x:v>
      </x:c>
      <x:c r="AD520" s="176" t="str">
        <x:v>floral baby shower</x:v>
      </x:c>
      <x:c r="AE520" s="176" t="str">
        <x:v>winnie-the-pooh</x:v>
      </x:c>
      <x:c r="AF520" s="176" t="str">
        <x:v>vintage winnie pooh</x:v>
      </x:c>
      <x:c r="AG520" s="176" t="str">
        <x:v>girl winnie poohbear</x:v>
      </x:c>
      <x:c r="AH520" s="249" t="str">
        <x:v>Adjacent</x:v>
      </x:c>
      <x:c r="AI520" s="249" t="str">
        <x:v>Other bundle</x:v>
      </x:c>
      <x:c r="AJ520" s="249" t="str">
        <x:v>Unclear format</x:v>
      </x:c>
      <x:c r="AK520" s="249" t="str">
        <x:v>Baby shower bundle without invitation language</x:v>
      </x:c>
      <x:c r="AL520" s="250" t="n">
        <x:v>3</x:v>
      </x:c>
      <x:c r="AM520" s="244" t="str">
        <x:f>IF($AH520="Direct",$E520,"")</x:f>
      </x:c>
      <x:c r="AN520" s="245" t="n">
        <x:f>IF($AH520="Direct",$F520,0)</x:f>
        <x:v>0</x:v>
      </x:c>
      <x:c r="AO520" s="246" t="n">
        <x:f>IF($AH520="Direct",$G520,0)</x:f>
        <x:v>0</x:v>
      </x:c>
      <x:c r="AP520" s="176" t="n">
        <x:f>IF($AH520="Direct",1,0)</x:f>
        <x:v>0</x:v>
      </x:c>
      <x:c r="AQ520" s="176" t="n">
        <x:f>IF(AND($AH520="Direct",$F520&gt;0),1,0)</x:f>
        <x:v>0</x:v>
      </x:c>
      <x:c r="AR520" s="176" t="str">
        <x:v>Yes</x:v>
      </x:c>
    </x:row>
    <x:row r="521">
      <x:c r="A521" s="176" t="str">
        <x:v>Here Comes the Son Baby Shower Invitation,Editable Boho Sunshine Baby Shower Invitation,Canva Birthday Party Printable Template,5x7 Digital</x:v>
      </x:c>
      <x:c r="B521" s="176" t="str">
        <x:v>https://www.etsy.com/listing/4464151776/here-comes-the-son-baby-shower</x:v>
      </x:c>
      <x:c r="C521" s="176" t="str">
        <x:v>ArtlifyStudio</x:v>
      </x:c>
      <x:c r="D521" s="176" t="str">
        <x:v>https://www.etsy.com/shop/ArtlifyStudio</x:v>
      </x:c>
      <x:c r="E521" s="244" t="n">
        <x:v>4</x:v>
      </x:c>
      <x:c r="F521" s="245" t="n">
        <x:v>66</x:v>
      </x:c>
      <x:c r="G521" s="246" t="n">
        <x:v>264</x:v>
      </x:c>
      <x:c r="H521" s="247" t="n">
        <x:v>0</x:v>
      </x:c>
      <x:c r="I521" s="245" t="n">
        <x:v>148</x:v>
      </x:c>
      <x:c r="J521" s="245" t="n">
        <x:v>7</x:v>
      </x:c>
      <x:c r="K521" s="176" t="str">
        <x:v>5 Mo.</x:v>
      </x:c>
      <x:c r="L521" s="245" t="n">
        <x:v>89</x:v>
      </x:c>
      <x:c r="M521" s="245" t="n">
        <x:v>1</x:v>
      </x:c>
      <x:c r="N521" s="245" t="n">
        <x:v>3243</x:v>
      </x:c>
      <x:c r="O521" s="176" t="str">
        <x:v>Paper &amp; Party Supplies</x:v>
      </x:c>
      <x:c r="P521" s="245" t="n">
        <x:v>9</x:v>
      </x:c>
      <x:c r="Q521" s="245" t="n">
        <x:v>100</x:v>
      </x:c>
      <x:c r="R521" s="248" t="n">
        <x:v>4.56</x:v>
      </x:c>
      <x:c r="S521" s="245" t="n">
        <x:v>3332</x:v>
      </x:c>
      <x:c r="T521" s="176" t="str">
        <x:v>evite baby shower,canva invitation,son baby shower,boho baby shower,sun baby shower,digital baby shower,boy sonshine shower,boho sunshine invite,here comes the son,baby shower invites,baby shower template,sunshine baby shower,boho sunshine baby</x:v>
      </x:c>
      <x:c r="U521" s="176" t="str">
        <x:v>evite baby shower</x:v>
      </x:c>
      <x:c r="V521" s="176" t="str">
        <x:v>canva invitation</x:v>
      </x:c>
      <x:c r="W521" s="176" t="str">
        <x:v>son baby shower</x:v>
      </x:c>
      <x:c r="X521" s="176" t="str">
        <x:v>boho baby shower</x:v>
      </x:c>
      <x:c r="Y521" s="176" t="str">
        <x:v>sun baby shower</x:v>
      </x:c>
      <x:c r="Z521" s="176" t="str">
        <x:v>digital baby shower</x:v>
      </x:c>
      <x:c r="AA521" s="176" t="str">
        <x:v>boy sonshine shower</x:v>
      </x:c>
      <x:c r="AB521" s="176" t="str">
        <x:v>boho sunshine invite</x:v>
      </x:c>
      <x:c r="AC521" s="176" t="str">
        <x:v>here comes the son</x:v>
      </x:c>
      <x:c r="AD521" s="176" t="str">
        <x:v>baby shower invites</x:v>
      </x:c>
      <x:c r="AE521" s="176" t="str">
        <x:v>baby shower template</x:v>
      </x:c>
      <x:c r="AF521" s="176" t="str">
        <x:v>sunshine baby shower</x:v>
      </x:c>
      <x:c r="AG521" s="176" t="str">
        <x:v>boho sunshine baby</x:v>
      </x:c>
      <x:c r="AH521" s="249" t="str">
        <x:v>Adjacent</x:v>
      </x:c>
      <x:c r="AI521" s="249" t="str">
        <x:v>Single invitation</x:v>
      </x:c>
      <x:c r="AJ521" s="249" t="str">
        <x:v>Digital/printable</x:v>
      </x:c>
      <x:c r="AK521" s="249" t="str">
        <x:v>Baby shower invitation without bundle language</x:v>
      </x:c>
      <x:c r="AL521" s="250" t="n">
        <x:v>5</x:v>
      </x:c>
      <x:c r="AM521" s="244" t="str">
        <x:f>IF($AH521="Direct",$E521,"")</x:f>
      </x:c>
      <x:c r="AN521" s="245" t="n">
        <x:f>IF($AH521="Direct",$F521,0)</x:f>
        <x:v>0</x:v>
      </x:c>
      <x:c r="AO521" s="246" t="n">
        <x:f>IF($AH521="Direct",$G521,0)</x:f>
        <x:v>0</x:v>
      </x:c>
      <x:c r="AP521" s="176" t="n">
        <x:f>IF($AH521="Direct",1,0)</x:f>
        <x:v>0</x:v>
      </x:c>
      <x:c r="AQ521" s="176" t="n">
        <x:f>IF(AND($AH521="Direct",$F521&gt;0),1,0)</x:f>
        <x:v>0</x:v>
      </x:c>
      <x:c r="AR521" s="176" t="str">
        <x:v>No</x:v>
      </x:c>
    </x:row>
    <x:row r="522">
      <x:c r="A522" s="176" t="str">
        <x:v>Sweet Baby Girl Baby Shower Welcome Sign, Elegant Pink Floral Banner, Personalized Name Event Decor, Minimalist Party Backdrop</x:v>
      </x:c>
      <x:c r="B522" s="176" t="str">
        <x:v>https://www.etsy.com/listing/4499634403/sweet-baby-girl-baby-shower-welcome-sign</x:v>
      </x:c>
      <x:c r="C522" s="176" t="str">
        <x:v>CozygoveSimpleLiving</x:v>
      </x:c>
      <x:c r="D522" s="176" t="str">
        <x:v>https://www.etsy.com/shop/CozygoveSimpleLiving</x:v>
      </x:c>
      <x:c r="E522" s="244" t="n">
        <x:v>43.99</x:v>
      </x:c>
      <x:c r="F522" s="245" t="n">
        <x:v>6</x:v>
      </x:c>
      <x:c r="G522" s="246" t="n">
        <x:v>264</x:v>
      </x:c>
      <x:c r="H522" s="247" t="n">
        <x:v>-100</x:v>
      </x:c>
      <x:c r="I522" s="245" t="n">
        <x:v>10</x:v>
      </x:c>
      <x:c r="J522" s="245" t="n">
        <x:v>1</x:v>
      </x:c>
      <x:c r="K522" s="176" t="str">
        <x:v>2 Mo.</x:v>
      </x:c>
      <x:c r="L522" s="245" t="n">
        <x:v>20</x:v>
      </x:c>
      <x:c r="M522" s="245" t="n">
        <x:v>1</x:v>
      </x:c>
      <x:c r="N522" s="245" t="n">
        <x:v>509</x:v>
      </x:c>
      <x:c r="O522" s="176" t="str">
        <x:v>Paper &amp; Party Supplies</x:v>
      </x:c>
      <x:c r="P522" s="245" t="n">
        <x:v>7</x:v>
      </x:c>
      <x:c r="Q522" s="245" t="n">
        <x:v>60</x:v>
      </x:c>
      <x:c r="R522" s="248" t="n">
        <x:v>1.96</x:v>
      </x:c>
      <x:c r="S522" s="245" t="n">
        <x:v>1222</x:v>
      </x:c>
      <x:c r="T522" s="176" t="str">
        <x:v>printed invitations,bohemian baby shower,couples baby shower,sweet baby girl,vintage baby shower,boho floral,girls clothesline,boho baby shower,blush pink,baby clothesline,baby shower banner,baby girl banner</x:v>
      </x:c>
      <x:c r="U522" s="176" t="str">
        <x:v>printed invitations</x:v>
      </x:c>
      <x:c r="V522" s="176" t="str">
        <x:v>bohemian baby shower</x:v>
      </x:c>
      <x:c r="W522" s="176" t="str">
        <x:v>couples baby shower</x:v>
      </x:c>
      <x:c r="X522" s="176" t="str">
        <x:v>sweet baby girl</x:v>
      </x:c>
      <x:c r="Y522" s="176" t="str">
        <x:v>vintage baby shower</x:v>
      </x:c>
      <x:c r="Z522" s="176" t="str">
        <x:v>boho floral</x:v>
      </x:c>
      <x:c r="AA522" s="176" t="str">
        <x:v>girls clothesline</x:v>
      </x:c>
      <x:c r="AB522" s="176" t="str">
        <x:v>boho baby shower</x:v>
      </x:c>
      <x:c r="AC522" s="176" t="str">
        <x:v>blush pink</x:v>
      </x:c>
      <x:c r="AD522" s="176" t="str">
        <x:v>baby clothesline</x:v>
      </x:c>
      <x:c r="AE522" s="176" t="str">
        <x:v>baby shower banner</x:v>
      </x:c>
      <x:c r="AF522" s="176" t="str">
        <x:v>baby girl banner</x:v>
      </x:c>
      <x:c r="AG522" s="176" t="str">
        <x:v>--</x:v>
      </x:c>
      <x:c r="AH522" s="249" t="str">
        <x:v>Adjacent</x:v>
      </x:c>
      <x:c r="AI522" s="249" t="str">
        <x:v>Other baby shower</x:v>
      </x:c>
      <x:c r="AJ522" s="249" t="str">
        <x:v>Unclear format</x:v>
      </x:c>
      <x:c r="AK522" s="249" t="str">
        <x:v>Baby shower item outside the direct bundle definition</x:v>
      </x:c>
      <x:c r="AL522" s="250" t="n">
        <x:v>2</x:v>
      </x:c>
      <x:c r="AM522" s="244" t="str">
        <x:f>IF($AH522="Direct",$E522,"")</x:f>
      </x:c>
      <x:c r="AN522" s="245" t="n">
        <x:f>IF($AH522="Direct",$F522,0)</x:f>
        <x:v>0</x:v>
      </x:c>
      <x:c r="AO522" s="246" t="n">
        <x:f>IF($AH522="Direct",$G522,0)</x:f>
        <x:v>0</x:v>
      </x:c>
      <x:c r="AP522" s="176" t="n">
        <x:f>IF($AH522="Direct",1,0)</x:f>
        <x:v>0</x:v>
      </x:c>
      <x:c r="AQ522" s="176" t="n">
        <x:f>IF(AND($AH522="Direct",$F522&gt;0),1,0)</x:f>
        <x:v>0</x:v>
      </x:c>
      <x:c r="AR522" s="176" t="str">
        <x:v>No</x:v>
      </x:c>
    </x:row>
    <x:row r="523">
      <x:c r="A523" s="176" t="str">
        <x:v>A New Chapter Begins Storybook Baby Shower Website Invitation, Editable Canva Template, Digital RSVP</x:v>
      </x:c>
      <x:c r="B523" s="176" t="str">
        <x:v>https://www.etsy.com/listing/4513288505/a-new-chapter-begins-storybook-baby</x:v>
      </x:c>
      <x:c r="C523" s="176" t="str">
        <x:v>TheInviteStudioxoxo</x:v>
      </x:c>
      <x:c r="D523" s="176" t="str">
        <x:v>https://www.etsy.com/shop/TheInviteStudioxoxo</x:v>
      </x:c>
      <x:c r="E523" s="244" t="n">
        <x:v>23.99</x:v>
      </x:c>
      <x:c r="F523" s="245" t="n">
        <x:v>11</x:v>
      </x:c>
      <x:c r="G523" s="246" t="n">
        <x:v>264</x:v>
      </x:c>
      <x:c r="H523" s="247" t="n">
        <x:v>100</x:v>
      </x:c>
      <x:c r="I523" s="245" t="n">
        <x:v>20</x:v>
      </x:c>
      <x:c r="J523" s="245" t="n">
        <x:v>1</x:v>
      </x:c>
      <x:c r="K523" s="176" t="str">
        <x:v>2 Mo.</x:v>
      </x:c>
      <x:c r="L523" s="245" t="n">
        <x:v>56</x:v>
      </x:c>
      <x:c r="M523" s="245" t="n">
        <x:v>1</x:v>
      </x:c>
      <x:c r="N523" s="245" t="n">
        <x:v>1173</x:v>
      </x:c>
      <x:c r="O523" s="176" t="str">
        <x:v>Paper &amp; Party Supplies</x:v>
      </x:c>
      <x:c r="P523" s="245" t="n">
        <x:v>32</x:v>
      </x:c>
      <x:c r="Q523" s="245" t="n">
        <x:v>100</x:v>
      </x:c>
      <x:c r="R523" s="248" t="n">
        <x:v>1.71</x:v>
      </x:c>
      <x:c r="S523" s="245" t="n">
        <x:v>2632</x:v>
      </x:c>
      <x:c r="T523" s="176" t="str">
        <x:v>online rsvp invite,rsvp baby shower,editable template,rsvp online form,website invitation,baby shower invite,clickable rsvp,storybook theme,next chapter begins,a new chapter begins,vintage storybook,babyshower storybook,next chapter invite</x:v>
      </x:c>
      <x:c r="U523" s="176" t="str">
        <x:v>online rsvp invite</x:v>
      </x:c>
      <x:c r="V523" s="176" t="str">
        <x:v>rsvp baby shower</x:v>
      </x:c>
      <x:c r="W523" s="176" t="str">
        <x:v>editable template</x:v>
      </x:c>
      <x:c r="X523" s="176" t="str">
        <x:v>rsvp online form</x:v>
      </x:c>
      <x:c r="Y523" s="176" t="str">
        <x:v>website invitation</x:v>
      </x:c>
      <x:c r="Z523" s="176" t="str">
        <x:v>baby shower invite</x:v>
      </x:c>
      <x:c r="AA523" s="176" t="str">
        <x:v>clickable rsvp</x:v>
      </x:c>
      <x:c r="AB523" s="176" t="str">
        <x:v>storybook theme</x:v>
      </x:c>
      <x:c r="AC523" s="176" t="str">
        <x:v>next chapter begins</x:v>
      </x:c>
      <x:c r="AD523" s="176" t="str">
        <x:v>a new chapter begins</x:v>
      </x:c>
      <x:c r="AE523" s="176" t="str">
        <x:v>vintage storybook</x:v>
      </x:c>
      <x:c r="AF523" s="176" t="str">
        <x:v>babyshower storybook</x:v>
      </x:c>
      <x:c r="AG523" s="176" t="str">
        <x:v>next chapter invite</x:v>
      </x:c>
      <x:c r="AH523" s="249" t="str">
        <x:v>Adjacent</x:v>
      </x:c>
      <x:c r="AI523" s="249" t="str">
        <x:v>Single invitation</x:v>
      </x:c>
      <x:c r="AJ523" s="249" t="str">
        <x:v>Digital/printable</x:v>
      </x:c>
      <x:c r="AK523" s="249" t="str">
        <x:v>Baby shower invitation without bundle language</x:v>
      </x:c>
      <x:c r="AL523" s="250" t="n">
        <x:v>2</x:v>
      </x:c>
      <x:c r="AM523" s="244" t="str">
        <x:f>IF($AH523="Direct",$E523,"")</x:f>
      </x:c>
      <x:c r="AN523" s="245" t="n">
        <x:f>IF($AH523="Direct",$F523,0)</x:f>
        <x:v>0</x:v>
      </x:c>
      <x:c r="AO523" s="246" t="n">
        <x:f>IF($AH523="Direct",$G523,0)</x:f>
        <x:v>0</x:v>
      </x:c>
      <x:c r="AP523" s="176" t="n">
        <x:f>IF($AH523="Direct",1,0)</x:f>
        <x:v>0</x:v>
      </x:c>
      <x:c r="AQ523" s="176" t="n">
        <x:f>IF(AND($AH523="Direct",$F523&gt;0),1,0)</x:f>
        <x:v>0</x:v>
      </x:c>
      <x:c r="AR523" s="176" t="str">
        <x:v>No</x:v>
      </x:c>
    </x:row>
    <x:row r="524">
      <x:c r="A524" s="176" t="str">
        <x:v>Editable Baby Shower Bundle Template, Storybook Baby Shower Signs, Invitation, Welcome Sign, Diaper Raffle, Books for Baby, Canva Template</x:v>
      </x:c>
      <x:c r="B524" s="176" t="str">
        <x:v>https://www.etsy.com/listing/4475883790/editable-baby-shower-bundle-template</x:v>
      </x:c>
      <x:c r="C524" s="176" t="str">
        <x:v>MissMamaPrintables</x:v>
      </x:c>
      <x:c r="D524" s="176" t="str">
        <x:v>https://www.etsy.com/shop/MissMamaPrintables</x:v>
      </x:c>
      <x:c r="E524" s="244" t="n">
        <x:v>20.28</x:v>
      </x:c>
      <x:c r="F524" s="245" t="n">
        <x:v>13</x:v>
      </x:c>
      <x:c r="G524" s="246" t="n">
        <x:v>264</x:v>
      </x:c>
      <x:c r="H524" s="247" t="n">
        <x:v>0</x:v>
      </x:c>
      <x:c r="I524" s="245" t="n">
        <x:v>12</x:v>
      </x:c>
      <x:c r="J524" s="245" t="n">
        <x:v>1</x:v>
      </x:c>
      <x:c r="K524" s="176" t="str">
        <x:v>4 Mo.</x:v>
      </x:c>
      <x:c r="L524" s="245" t="n">
        <x:v>81</x:v>
      </x:c>
      <x:c r="M524" s="245" t="n">
        <x:v>0</x:v>
      </x:c>
      <x:c r="N524" s="245" t="n">
        <x:v>1286</x:v>
      </x:c>
      <x:c r="O524" s="176" t="str">
        <x:v>Paper &amp; Party Supplies</x:v>
      </x:c>
      <x:c r="P524" s="245" t="n">
        <x:v>49</x:v>
      </x:c>
      <x:c r="Q524" s="245" t="n">
        <x:v>69</x:v>
      </x:c>
      <x:c r="R524" s="248" t="n">
        <x:v>0.93</x:v>
      </x:c>
      <x:c r="S524" s="245" t="n">
        <x:v>7931</x:v>
      </x:c>
      <x:c r="T524" s="176" t="str">
        <x:v>baby shower bundle,baby shower template,editable baby shower,canva baby shower,baby shower signs,baby shower invite,diaper raffle card,books for baby card,baby shower decor,welcome sign baby,baby sprinkle decor,editable invitation,storybook baby</x:v>
      </x:c>
      <x:c r="U524" s="176" t="str">
        <x:v>baby shower bundle</x:v>
      </x:c>
      <x:c r="V524" s="176" t="str">
        <x:v>baby shower template</x:v>
      </x:c>
      <x:c r="W524" s="176" t="str">
        <x:v>editable baby shower</x:v>
      </x:c>
      <x:c r="X524" s="176" t="str">
        <x:v>canva baby shower</x:v>
      </x:c>
      <x:c r="Y524" s="176" t="str">
        <x:v>baby shower signs</x:v>
      </x:c>
      <x:c r="Z524" s="176" t="str">
        <x:v>baby shower invite</x:v>
      </x:c>
      <x:c r="AA524" s="176" t="str">
        <x:v>diaper raffle card</x:v>
      </x:c>
      <x:c r="AB524" s="176" t="str">
        <x:v>books for baby card</x:v>
      </x:c>
      <x:c r="AC524" s="176" t="str">
        <x:v>baby shower decor</x:v>
      </x:c>
      <x:c r="AD524" s="176" t="str">
        <x:v>welcome sign baby</x:v>
      </x:c>
      <x:c r="AE524" s="176" t="str">
        <x:v>baby sprinkle decor</x:v>
      </x:c>
      <x:c r="AF524" s="176" t="str">
        <x:v>editable invitation</x:v>
      </x:c>
      <x:c r="AG524" s="176" t="str">
        <x:v>storybook baby</x:v>
      </x:c>
      <x:c r="AH524" s="249" t="str">
        <x:v>Direct</x:v>
      </x:c>
      <x:c r="AI524" s="249" t="str">
        <x:v>Complete event bundle</x:v>
      </x:c>
      <x:c r="AJ524" s="249" t="str">
        <x:v>Digital/printable</x:v>
      </x:c>
      <x:c r="AK524" s="249" t="str">
        <x:v>Title explicitly combines baby shower + invitation + bundle/set/suite</x:v>
      </x:c>
      <x:c r="AL524" s="250" t="n">
        <x:v>4</x:v>
      </x:c>
      <x:c r="AM524" s="244" t="n">
        <x:f>IF($AH524="Direct",$E524,"")</x:f>
        <x:v>20.28</x:v>
      </x:c>
      <x:c r="AN524" s="245" t="n">
        <x:f>IF($AH524="Direct",$F524,0)</x:f>
        <x:v>13</x:v>
      </x:c>
      <x:c r="AO524" s="246" t="n">
        <x:f>IF($AH524="Direct",$G524,0)</x:f>
        <x:v>264</x:v>
      </x:c>
      <x:c r="AP524" s="176" t="n">
        <x:f>IF($AH524="Direct",1,0)</x:f>
        <x:v>1</x:v>
      </x:c>
      <x:c r="AQ524" s="176" t="n">
        <x:f>IF(AND($AH524="Direct",$F524&gt;0),1,0)</x:f>
        <x:v>1</x:v>
      </x:c>
      <x:c r="AR524" s="176" t="str">
        <x:v>No</x:v>
      </x:c>
    </x:row>
    <x:row r="525">
      <x:c r="A525" s="176" t="str">
        <x:v>Pink Frame Clipart, Coquette Ribbon Border PNG, Watercolor Floral Frames, Wedding Invitation, Baby Shower, DIY Commercial Use PNG Designs</x:v>
      </x:c>
      <x:c r="B525" s="176" t="str">
        <x:v>https://www.etsy.com/listing/4496678445/pink-frame-clipart-coquette-ribbon</x:v>
      </x:c>
      <x:c r="C525" s="176" t="str">
        <x:v>TheDigitalNest01</x:v>
      </x:c>
      <x:c r="D525" s="176" t="str">
        <x:v>https://www.etsy.com/shop/TheDigitalNest01</x:v>
      </x:c>
      <x:c r="E525" s="244" t="n">
        <x:v>5.99</x:v>
      </x:c>
      <x:c r="F525" s="245" t="n">
        <x:v>44</x:v>
      </x:c>
      <x:c r="G525" s="246" t="n">
        <x:v>264</x:v>
      </x:c>
      <x:c r="H525" s="247" t="n">
        <x:v>0</x:v>
      </x:c>
      <x:c r="I525" s="245" t="n">
        <x:v>36</x:v>
      </x:c>
      <x:c r="J525" s="245" t="n">
        <x:v>2</x:v>
      </x:c>
      <x:c r="K525" s="176" t="str">
        <x:v>3 Mo.</x:v>
      </x:c>
      <x:c r="L525" s="245" t="n">
        <x:v>5</x:v>
      </x:c>
      <x:c r="M525" s="245" t="n">
        <x:v>1</x:v>
      </x:c>
      <x:c r="N525" s="245" t="n">
        <x:v>46</x:v>
      </x:c>
      <x:c r="O525" s="176" t="str">
        <x:v>Craft Supplies &amp; Tools</x:v>
      </x:c>
      <x:c r="P525" s="245" t="n">
        <x:v>13</x:v>
      </x:c>
      <x:c r="Q525" s="245" t="n">
        <x:v>0</x:v>
      </x:c>
      <x:c r="R525" s="248" t="n">
        <x:v>78.26</x:v>
      </x:c>
      <x:c r="S525" s="245" t="n">
        <x:v>2992</x:v>
      </x:c>
      <x:c r="T525" s="176" t="str">
        <x:v>pink frames clipart,ribbon frame clipart,bow frame clipart,coquette frames png,pink bow frame,floral frame png,wedding invitation,baby shower frame,vintage frame png,watercolor frame,watercolor clipart,floral border png,bow border png</x:v>
      </x:c>
      <x:c r="U525" s="176" t="str">
        <x:v>pink frames clipart</x:v>
      </x:c>
      <x:c r="V525" s="176" t="str">
        <x:v>ribbon frame clipart</x:v>
      </x:c>
      <x:c r="W525" s="176" t="str">
        <x:v>bow frame clipart</x:v>
      </x:c>
      <x:c r="X525" s="176" t="str">
        <x:v>coquette frames png</x:v>
      </x:c>
      <x:c r="Y525" s="176" t="str">
        <x:v>pink bow frame</x:v>
      </x:c>
      <x:c r="Z525" s="176" t="str">
        <x:v>floral frame png</x:v>
      </x:c>
      <x:c r="AA525" s="176" t="str">
        <x:v>wedding invitation</x:v>
      </x:c>
      <x:c r="AB525" s="176" t="str">
        <x:v>baby shower frame</x:v>
      </x:c>
      <x:c r="AC525" s="176" t="str">
        <x:v>vintage frame png</x:v>
      </x:c>
      <x:c r="AD525" s="176" t="str">
        <x:v>watercolor frame</x:v>
      </x:c>
      <x:c r="AE525" s="176" t="str">
        <x:v>watercolor clipart</x:v>
      </x:c>
      <x:c r="AF525" s="176" t="str">
        <x:v>floral border png</x:v>
      </x:c>
      <x:c r="AG525" s="176" t="str">
        <x:v>bow border png</x:v>
      </x:c>
      <x:c r="AH525" s="249" t="str">
        <x:v>Off-niche</x:v>
      </x:c>
      <x:c r="AI525" s="249" t="str">
        <x:v>Asset or broad template pack</x:v>
      </x:c>
      <x:c r="AJ525" s="249" t="str">
        <x:v>Digital/printable</x:v>
      </x:c>
      <x:c r="AK525" s="249" t="str">
        <x:v>Excluded asset pack or multi-event template collection</x:v>
      </x:c>
      <x:c r="AL525" s="250" t="n">
        <x:v>3</x:v>
      </x:c>
      <x:c r="AM525" s="244" t="str">
        <x:f>IF($AH525="Direct",$E525,"")</x:f>
      </x:c>
      <x:c r="AN525" s="245" t="n">
        <x:f>IF($AH525="Direct",$F525,0)</x:f>
        <x:v>0</x:v>
      </x:c>
      <x:c r="AO525" s="246" t="n">
        <x:f>IF($AH525="Direct",$G525,0)</x:f>
        <x:v>0</x:v>
      </x:c>
      <x:c r="AP525" s="176" t="n">
        <x:f>IF($AH525="Direct",1,0)</x:f>
        <x:v>0</x:v>
      </x:c>
      <x:c r="AQ525" s="176" t="n">
        <x:f>IF(AND($AH525="Direct",$F525&gt;0),1,0)</x:f>
        <x:v>0</x:v>
      </x:c>
      <x:c r="AR525" s="176" t="str">
        <x:v>No</x:v>
      </x:c>
    </x:row>
    <x:row r="526">
      <x:c r="A526" s="176" t="str">
        <x:v>Little Man Baby Shower Invitation Light Blue Baby Boy Shower Invite Custom Invitation for Gentleman Themed Baby shower Little Man theme</x:v>
      </x:c>
      <x:c r="B526" s="176" t="str">
        <x:v>https://www.etsy.com/listing/711156321/little-man-baby-shower-invitation-light</x:v>
      </x:c>
      <x:c r="C526" s="176" t="str">
        <x:v>EmbellishedPaperie</x:v>
      </x:c>
      <x:c r="D526" s="176" t="str">
        <x:v>https://www.etsy.com/shop/EmbellishedPaperie</x:v>
      </x:c>
      <x:c r="E526" s="244" t="n">
        <x:v>5.85</x:v>
      </x:c>
      <x:c r="F526" s="245" t="n">
        <x:v>1</x:v>
      </x:c>
      <x:c r="G526" s="246" t="n">
        <x:v>263</x:v>
      </x:c>
      <x:c r="H526" s="247" t="n">
        <x:v>0</x:v>
      </x:c>
      <x:c r="I526" s="245" t="n">
        <x:v>110</x:v>
      </x:c>
      <x:c r="J526" s="245" t="n">
        <x:v>1</x:v>
      </x:c>
      <x:c r="K526" s="176" t="str">
        <x:v>85 Mo.</x:v>
      </x:c>
      <x:c r="L526" s="245" t="n">
        <x:v>7</x:v>
      </x:c>
      <x:c r="M526" s="245" t="n">
        <x:v>0</x:v>
      </x:c>
      <x:c r="N526" s="245" t="n">
        <x:v>285</x:v>
      </x:c>
      <x:c r="O526" s="176" t="str">
        <x:v>Paper &amp; Party Supplies</x:v>
      </x:c>
      <x:c r="P526" s="245" t="n">
        <x:v>216</x:v>
      </x:c>
      <x:c r="Q526" s="245" t="n">
        <x:v>0</x:v>
      </x:c>
      <x:c r="R526" s="248" t="n">
        <x:v>38.6</x:v>
      </x:c>
      <x:c r="S526" s="245" t="n">
        <x:v>12374</x:v>
      </x:c>
      <x:c r="T526" s="176" t="str">
        <x:v>shower invitation,baby shower invite,onesie invitation,baby boy shower,modern baby shower,printed invitation,light blue baby,little man theme,baby bow shower,custom invitation,gentleman themed,little man shower,little man baby</x:v>
      </x:c>
      <x:c r="U526" s="176" t="str">
        <x:v>shower invitation</x:v>
      </x:c>
      <x:c r="V526" s="176" t="str">
        <x:v>baby shower invite</x:v>
      </x:c>
      <x:c r="W526" s="176" t="str">
        <x:v>onesie invitation</x:v>
      </x:c>
      <x:c r="X526" s="176" t="str">
        <x:v>baby boy shower</x:v>
      </x:c>
      <x:c r="Y526" s="176" t="str">
        <x:v>modern baby shower</x:v>
      </x:c>
      <x:c r="Z526" s="176" t="str">
        <x:v>printed invitation</x:v>
      </x:c>
      <x:c r="AA526" s="176" t="str">
        <x:v>light blue baby</x:v>
      </x:c>
      <x:c r="AB526" s="176" t="str">
        <x:v>little man theme</x:v>
      </x:c>
      <x:c r="AC526" s="176" t="str">
        <x:v>baby bow shower</x:v>
      </x:c>
      <x:c r="AD526" s="176" t="str">
        <x:v>custom invitation</x:v>
      </x:c>
      <x:c r="AE526" s="176" t="str">
        <x:v>gentleman themed</x:v>
      </x:c>
      <x:c r="AF526" s="176" t="str">
        <x:v>little man shower</x:v>
      </x:c>
      <x:c r="AG526" s="176" t="str">
        <x:v>little man baby</x:v>
      </x:c>
      <x:c r="AH526" s="249" t="str">
        <x:v>Adjacent</x:v>
      </x:c>
      <x:c r="AI526" s="249" t="str">
        <x:v>Single invitation</x:v>
      </x:c>
      <x:c r="AJ526" s="249" t="str">
        <x:v>Unclear format</x:v>
      </x:c>
      <x:c r="AK526" s="249" t="str">
        <x:v>Baby shower invitation without bundle language</x:v>
      </x:c>
      <x:c r="AL526" s="250" t="n">
        <x:v>85</x:v>
      </x:c>
      <x:c r="AM526" s="244" t="str">
        <x:f>IF($AH526="Direct",$E526,"")</x:f>
      </x:c>
      <x:c r="AN526" s="245" t="n">
        <x:f>IF($AH526="Direct",$F526,0)</x:f>
        <x:v>0</x:v>
      </x:c>
      <x:c r="AO526" s="246" t="n">
        <x:f>IF($AH526="Direct",$G526,0)</x:f>
        <x:v>0</x:v>
      </x:c>
      <x:c r="AP526" s="176" t="n">
        <x:f>IF($AH526="Direct",1,0)</x:f>
        <x:v>0</x:v>
      </x:c>
      <x:c r="AQ526" s="176" t="n">
        <x:f>IF(AND($AH526="Direct",$F526&gt;0),1,0)</x:f>
        <x:v>0</x:v>
      </x:c>
      <x:c r="AR526" s="176" t="str">
        <x:v>No</x:v>
      </x:c>
    </x:row>
    <x:row r="527">
      <x:c r="A527" s="176" t="str">
        <x:v>Woodland Baby Shower invitation Forest Animal Theme Gender Neutral Rustic Baby Boy Shower Invite Fall Baby Shower Onesie invitation Printed</x:v>
      </x:c>
      <x:c r="B527" s="176" t="str">
        <x:v>https://www.etsy.com/listing/4328697535/woodland-baby-shower-invitation-forest</x:v>
      </x:c>
      <x:c r="C527" s="176" t="str">
        <x:v>EmbellishedPaperie</x:v>
      </x:c>
      <x:c r="D527" s="176" t="str">
        <x:v>https://www.etsy.com/shop/EmbellishedPaperie</x:v>
      </x:c>
      <x:c r="E527" s="244" t="n">
        <x:v>5.85</x:v>
      </x:c>
      <x:c r="F527" s="245" t="n">
        <x:v>21</x:v>
      </x:c>
      <x:c r="G527" s="246" t="n">
        <x:v>263</x:v>
      </x:c>
      <x:c r="H527" s="247" t="n">
        <x:v>0</x:v>
      </x:c>
      <x:c r="I527" s="245" t="n">
        <x:v>27</x:v>
      </x:c>
      <x:c r="J527" s="245" t="n">
        <x:v>3</x:v>
      </x:c>
      <x:c r="K527" s="176" t="str">
        <x:v>12 Mo.</x:v>
      </x:c>
      <x:c r="L527" s="245" t="n">
        <x:v>114</x:v>
      </x:c>
      <x:c r="M527" s="245" t="n">
        <x:v>0</x:v>
      </x:c>
      <x:c r="N527" s="245" t="n">
        <x:v>3013</x:v>
      </x:c>
      <x:c r="O527" s="176" t="str">
        <x:v>Paper &amp; Party Supplies</x:v>
      </x:c>
      <x:c r="P527" s="245" t="n">
        <x:v>216</x:v>
      </x:c>
      <x:c r="Q527" s="245" t="n">
        <x:v>66</x:v>
      </x:c>
      <x:c r="R527" s="248" t="n">
        <x:v>0.9</x:v>
      </x:c>
      <x:c r="S527" s="245" t="n">
        <x:v>12374</x:v>
      </x:c>
      <x:c r="T527" s="176" t="str">
        <x:v>shower invitation,baby shower invite,baby boy shower,onesie shape invite,woodland baby shower,forest animal theme,gender neutral baby,fall baby shower,rustic nature baby,sage green shower,earth tone shower,woodland animals,winter baby shower</x:v>
      </x:c>
      <x:c r="U527" s="176" t="str">
        <x:v>shower invitation</x:v>
      </x:c>
      <x:c r="V527" s="176" t="str">
        <x:v>baby shower invite</x:v>
      </x:c>
      <x:c r="W527" s="176" t="str">
        <x:v>baby boy shower</x:v>
      </x:c>
      <x:c r="X527" s="176" t="str">
        <x:v>onesie shape invite</x:v>
      </x:c>
      <x:c r="Y527" s="176" t="str">
        <x:v>woodland baby shower</x:v>
      </x:c>
      <x:c r="Z527" s="176" t="str">
        <x:v>forest animal theme</x:v>
      </x:c>
      <x:c r="AA527" s="176" t="str">
        <x:v>gender neutral baby</x:v>
      </x:c>
      <x:c r="AB527" s="176" t="str">
        <x:v>fall baby shower</x:v>
      </x:c>
      <x:c r="AC527" s="176" t="str">
        <x:v>rustic nature baby</x:v>
      </x:c>
      <x:c r="AD527" s="176" t="str">
        <x:v>sage green shower</x:v>
      </x:c>
      <x:c r="AE527" s="176" t="str">
        <x:v>earth tone shower</x:v>
      </x:c>
      <x:c r="AF527" s="176" t="str">
        <x:v>woodland animals</x:v>
      </x:c>
      <x:c r="AG527" s="176" t="str">
        <x:v>winter baby shower</x:v>
      </x:c>
      <x:c r="AH527" s="249" t="str">
        <x:v>Adjacent</x:v>
      </x:c>
      <x:c r="AI527" s="249" t="str">
        <x:v>Single invitation</x:v>
      </x:c>
      <x:c r="AJ527" s="249" t="str">
        <x:v>Unclear format</x:v>
      </x:c>
      <x:c r="AK527" s="249" t="str">
        <x:v>Baby shower invitation without bundle language</x:v>
      </x:c>
      <x:c r="AL527" s="250" t="n">
        <x:v>12</x:v>
      </x:c>
      <x:c r="AM527" s="244" t="str">
        <x:f>IF($AH527="Direct",$E527,"")</x:f>
      </x:c>
      <x:c r="AN527" s="245" t="n">
        <x:f>IF($AH527="Direct",$F527,0)</x:f>
        <x:v>0</x:v>
      </x:c>
      <x:c r="AO527" s="246" t="n">
        <x:f>IF($AH527="Direct",$G527,0)</x:f>
        <x:v>0</x:v>
      </x:c>
      <x:c r="AP527" s="176" t="n">
        <x:f>IF($AH527="Direct",1,0)</x:f>
        <x:v>0</x:v>
      </x:c>
      <x:c r="AQ527" s="176" t="n">
        <x:f>IF(AND($AH527="Direct",$F527&gt;0),1,0)</x:f>
        <x:v>0</x:v>
      </x:c>
      <x:c r="AR527" s="176" t="str">
        <x:v>No</x:v>
      </x:c>
    </x:row>
    <x:row r="528">
      <x:c r="A528" s="176" t="str">
        <x:v>Watercolor Pink Teddy Bear Clipart, Cute Baby Bear PNG, Pink Nursery Art, Baby Shower Girl Clipart, Kids Birthday Decor, Commercial Use.</x:v>
      </x:c>
      <x:c r="B528" s="176" t="str">
        <x:v>https://www.etsy.com/listing/4494227414/watercolor-pink-teddy-bear-clipart-cute</x:v>
      </x:c>
      <x:c r="C528" s="176" t="str">
        <x:v>DoodleThreadStore</x:v>
      </x:c>
      <x:c r="D528" s="176" t="str">
        <x:v>https://www.etsy.com/shop/DoodleThreadStore</x:v>
      </x:c>
      <x:c r="E528" s="244" t="n">
        <x:v>7.5</x:v>
      </x:c>
      <x:c r="F528" s="245" t="n">
        <x:v>35</x:v>
      </x:c>
      <x:c r="G528" s="246" t="n">
        <x:v>263</x:v>
      </x:c>
      <x:c r="H528" s="247" t="n">
        <x:v>-50</x:v>
      </x:c>
      <x:c r="I528" s="245" t="n">
        <x:v>102</x:v>
      </x:c>
      <x:c r="J528" s="245" t="n">
        <x:v>14</x:v>
      </x:c>
      <x:c r="K528" s="176" t="str">
        <x:v>3 Mo.</x:v>
      </x:c>
      <x:c r="L528" s="245" t="n">
        <x:v>227</x:v>
      </x:c>
      <x:c r="M528" s="245" t="n">
        <x:v>5</x:v>
      </x:c>
      <x:c r="N528" s="245" t="n">
        <x:v>4408</x:v>
      </x:c>
      <x:c r="O528" s="176" t="str">
        <x:v>Craft Supplies &amp; Tools</x:v>
      </x:c>
      <x:c r="P528" s="245" t="n">
        <x:v>13</x:v>
      </x:c>
      <x:c r="Q528" s="245" t="n">
        <x:v>100</x:v>
      </x:c>
      <x:c r="R528" s="248" t="n">
        <x:v>2.31</x:v>
      </x:c>
      <x:c r="S528" s="245" t="n">
        <x:v>917</x:v>
      </x:c>
      <x:c r="T528" s="176" t="str">
        <x:v>teddy bear clipart,pink teddy bear,nursery wall art,baby shower invite,teddy bear nursery,girl teddy bear,baby decor clipart,children room art,baby shower decor,pink nursery art,baby room decor,digital bear art,nursery wall decor</x:v>
      </x:c>
      <x:c r="U528" s="176" t="str">
        <x:v>teddy bear clipart</x:v>
      </x:c>
      <x:c r="V528" s="176" t="str">
        <x:v>pink teddy bear</x:v>
      </x:c>
      <x:c r="W528" s="176" t="str">
        <x:v>nursery wall art</x:v>
      </x:c>
      <x:c r="X528" s="176" t="str">
        <x:v>baby shower invite</x:v>
      </x:c>
      <x:c r="Y528" s="176" t="str">
        <x:v>teddy bear nursery</x:v>
      </x:c>
      <x:c r="Z528" s="176" t="str">
        <x:v>girl teddy bear</x:v>
      </x:c>
      <x:c r="AA528" s="176" t="str">
        <x:v>baby decor clipart</x:v>
      </x:c>
      <x:c r="AB528" s="176" t="str">
        <x:v>children room art</x:v>
      </x:c>
      <x:c r="AC528" s="176" t="str">
        <x:v>baby shower decor</x:v>
      </x:c>
      <x:c r="AD528" s="176" t="str">
        <x:v>pink nursery art</x:v>
      </x:c>
      <x:c r="AE528" s="176" t="str">
        <x:v>baby room decor</x:v>
      </x:c>
      <x:c r="AF528" s="176" t="str">
        <x:v>digital bear art</x:v>
      </x:c>
      <x:c r="AG528" s="176" t="str">
        <x:v>nursery wall decor</x:v>
      </x:c>
      <x:c r="AH528" s="249" t="str">
        <x:v>Off-niche</x:v>
      </x:c>
      <x:c r="AI528" s="249" t="str">
        <x:v>Asset or broad template pack</x:v>
      </x:c>
      <x:c r="AJ528" s="249" t="str">
        <x:v>Digital/printable</x:v>
      </x:c>
      <x:c r="AK528" s="249" t="str">
        <x:v>Excluded asset pack or multi-event template collection</x:v>
      </x:c>
      <x:c r="AL528" s="250" t="n">
        <x:v>3</x:v>
      </x:c>
      <x:c r="AM528" s="244" t="str">
        <x:f>IF($AH528="Direct",$E528,"")</x:f>
      </x:c>
      <x:c r="AN528" s="245" t="n">
        <x:f>IF($AH528="Direct",$F528,0)</x:f>
        <x:v>0</x:v>
      </x:c>
      <x:c r="AO528" s="246" t="n">
        <x:f>IF($AH528="Direct",$G528,0)</x:f>
        <x:v>0</x:v>
      </x:c>
      <x:c r="AP528" s="176" t="n">
        <x:f>IF($AH528="Direct",1,0)</x:f>
        <x:v>0</x:v>
      </x:c>
      <x:c r="AQ528" s="176" t="n">
        <x:f>IF(AND($AH528="Direct",$F528&gt;0),1,0)</x:f>
        <x:v>0</x:v>
      </x:c>
      <x:c r="AR528" s="176" t="str">
        <x:v>No</x:v>
      </x:c>
    </x:row>
    <x:row r="529">
      <x:c r="A529" s="176" t="str">
        <x:v>Honey Loving Bear Baby Shower Invitation | Digital Download | Interactive Website</x:v>
      </x:c>
      <x:c r="B529" s="176" t="str">
        <x:v>https://www.etsy.com/listing/4466749057/honey-loving-bear-baby-shower-invitation</x:v>
      </x:c>
      <x:c r="C529" s="176" t="str">
        <x:v>FloraRoseStudio</x:v>
      </x:c>
      <x:c r="D529" s="176" t="str">
        <x:v>https://www.etsy.com/shop/FloraRoseStudio</x:v>
      </x:c>
      <x:c r="E529" s="244" t="n">
        <x:v>20</x:v>
      </x:c>
      <x:c r="F529" s="245" t="n">
        <x:v>13</x:v>
      </x:c>
      <x:c r="G529" s="246" t="n">
        <x:v>260</x:v>
      </x:c>
      <x:c r="H529" s="247" t="n">
        <x:v>-100</x:v>
      </x:c>
      <x:c r="I529" s="245" t="n">
        <x:v>26</x:v>
      </x:c>
      <x:c r="J529" s="245" t="n">
        <x:v>2</x:v>
      </x:c>
      <x:c r="K529" s="176" t="str">
        <x:v>4 Mo.</x:v>
      </x:c>
      <x:c r="L529" s="245" t="n">
        <x:v>10</x:v>
      </x:c>
      <x:c r="M529" s="245" t="n">
        <x:v>1</x:v>
      </x:c>
      <x:c r="N529" s="245" t="n">
        <x:v>370</x:v>
      </x:c>
      <x:c r="O529" s="176" t="str">
        <x:v>Paper &amp; Party Supplies</x:v>
      </x:c>
      <x:c r="P529" s="245" t="n">
        <x:v>32</x:v>
      </x:c>
      <x:c r="Q529" s="245" t="n">
        <x:v>36</x:v>
      </x:c>
      <x:c r="R529" s="248" t="n">
        <x:v>7.03</x:v>
      </x:c>
      <x:c r="S529" s="245" t="n">
        <x:v>1158</x:v>
      </x:c>
      <x:c r="T529" s="176" t="str">
        <x:v>baby shower,winnie the pooh,girl baby shower,baby shower invite,digital invite,canva template,editable template</x:v>
      </x:c>
      <x:c r="U529" s="176" t="str">
        <x:v>baby shower</x:v>
      </x:c>
      <x:c r="V529" s="176" t="str">
        <x:v>winnie the pooh</x:v>
      </x:c>
      <x:c r="W529" s="176" t="str">
        <x:v>girl baby shower</x:v>
      </x:c>
      <x:c r="X529" s="176" t="str">
        <x:v>baby shower invite</x:v>
      </x:c>
      <x:c r="Y529" s="176" t="str">
        <x:v>digital invite</x:v>
      </x:c>
      <x:c r="Z529" s="176" t="str">
        <x:v>canva template</x:v>
      </x:c>
      <x:c r="AA529" s="176" t="str">
        <x:v>editable template</x:v>
      </x:c>
      <x:c r="AB529" s="176" t="str">
        <x:v>--</x:v>
      </x:c>
      <x:c r="AC529" s="176" t="str">
        <x:v>--</x:v>
      </x:c>
      <x:c r="AD529" s="176" t="str">
        <x:v>--</x:v>
      </x:c>
      <x:c r="AE529" s="176" t="str">
        <x:v>--</x:v>
      </x:c>
      <x:c r="AF529" s="176" t="str">
        <x:v>--</x:v>
      </x:c>
      <x:c r="AG529" s="176" t="str">
        <x:v>--</x:v>
      </x:c>
      <x:c r="AH529" s="249" t="str">
        <x:v>Adjacent</x:v>
      </x:c>
      <x:c r="AI529" s="249" t="str">
        <x:v>Single invitation</x:v>
      </x:c>
      <x:c r="AJ529" s="249" t="str">
        <x:v>Digital/printable</x:v>
      </x:c>
      <x:c r="AK529" s="249" t="str">
        <x:v>Baby shower invitation without bundle language</x:v>
      </x:c>
      <x:c r="AL529" s="250" t="n">
        <x:v>4</x:v>
      </x:c>
      <x:c r="AM529" s="244" t="str">
        <x:f>IF($AH529="Direct",$E529,"")</x:f>
      </x:c>
      <x:c r="AN529" s="245" t="n">
        <x:f>IF($AH529="Direct",$F529,0)</x:f>
        <x:v>0</x:v>
      </x:c>
      <x:c r="AO529" s="246" t="n">
        <x:f>IF($AH529="Direct",$G529,0)</x:f>
        <x:v>0</x:v>
      </x:c>
      <x:c r="AP529" s="176" t="n">
        <x:f>IF($AH529="Direct",1,0)</x:f>
        <x:v>0</x:v>
      </x:c>
      <x:c r="AQ529" s="176" t="n">
        <x:f>IF(AND($AH529="Direct",$F529&gt;0),1,0)</x:f>
        <x:v>0</x:v>
      </x:c>
      <x:c r="AR529" s="176" t="str">
        <x:v>Yes</x:v>
      </x:c>
    </x:row>
    <x:row r="530">
      <x:c r="A530" s="176" t="str">
        <x:v>Over The Moon Baby Shower Website | Editable Canva | Digital Download | Gender Neutral</x:v>
      </x:c>
      <x:c r="B530" s="176" t="str">
        <x:v>https://www.etsy.com/listing/4477673800/over-the-moon-baby-shower-website</x:v>
      </x:c>
      <x:c r="C530" s="176" t="str">
        <x:v>FloraRoseStudio</x:v>
      </x:c>
      <x:c r="D530" s="176" t="str">
        <x:v>https://www.etsy.com/shop/FloraRoseStudio</x:v>
      </x:c>
      <x:c r="E530" s="244" t="n">
        <x:v>20</x:v>
      </x:c>
      <x:c r="F530" s="245" t="n">
        <x:v>13</x:v>
      </x:c>
      <x:c r="G530" s="246" t="n">
        <x:v>260</x:v>
      </x:c>
      <x:c r="H530" s="247" t="n">
        <x:v>-100</x:v>
      </x:c>
      <x:c r="I530" s="245" t="n">
        <x:v>13</x:v>
      </x:c>
      <x:c r="J530" s="245" t="n">
        <x:v>1</x:v>
      </x:c>
      <x:c r="K530" s="176" t="str">
        <x:v>4 Mo.</x:v>
      </x:c>
      <x:c r="L530" s="245" t="n">
        <x:v>5</x:v>
      </x:c>
      <x:c r="M530" s="245" t="n">
        <x:v>0</x:v>
      </x:c>
      <x:c r="N530" s="245" t="n">
        <x:v>192</x:v>
      </x:c>
      <x:c r="O530" s="176" t="str">
        <x:v>Paper &amp; Party Supplies</x:v>
      </x:c>
      <x:c r="P530" s="245" t="n">
        <x:v>32</x:v>
      </x:c>
      <x:c r="Q530" s="245" t="n">
        <x:v>0</x:v>
      </x:c>
      <x:c r="R530" s="248" t="n">
        <x:v>6.77</x:v>
      </x:c>
      <x:c r="S530" s="245" t="n">
        <x:v>1158</x:v>
      </x:c>
      <x:c r="T530" s="176" t="str">
        <x:v>baby shower,digital download,editable template,canva template,editable canva,baby shower invite,over the moon,we're over the moon,gender neutral</x:v>
      </x:c>
      <x:c r="U530" s="176" t="str">
        <x:v>baby shower</x:v>
      </x:c>
      <x:c r="V530" s="176" t="str">
        <x:v>digital download</x:v>
      </x:c>
      <x:c r="W530" s="176" t="str">
        <x:v>editable template</x:v>
      </x:c>
      <x:c r="X530" s="176" t="str">
        <x:v>canva template</x:v>
      </x:c>
      <x:c r="Y530" s="176" t="str">
        <x:v>editable canva</x:v>
      </x:c>
      <x:c r="Z530" s="176" t="str">
        <x:v>baby shower invite</x:v>
      </x:c>
      <x:c r="AA530" s="176" t="str">
        <x:v>over the moon</x:v>
      </x:c>
      <x:c r="AB530" s="176" t="str">
        <x:v>we're over the moon</x:v>
      </x:c>
      <x:c r="AC530" s="176" t="str">
        <x:v>gender neutral</x:v>
      </x:c>
      <x:c r="AD530" s="176" t="str">
        <x:v>--</x:v>
      </x:c>
      <x:c r="AE530" s="176" t="str">
        <x:v>--</x:v>
      </x:c>
      <x:c r="AF530" s="176" t="str">
        <x:v>--</x:v>
      </x:c>
      <x:c r="AG530" s="176" t="str">
        <x:v>--</x:v>
      </x:c>
      <x:c r="AH530" s="249" t="str">
        <x:v>Adjacent</x:v>
      </x:c>
      <x:c r="AI530" s="249" t="str">
        <x:v>Other baby shower</x:v>
      </x:c>
      <x:c r="AJ530" s="249" t="str">
        <x:v>Digital/printable</x:v>
      </x:c>
      <x:c r="AK530" s="249" t="str">
        <x:v>Baby shower item outside the direct bundle definition</x:v>
      </x:c>
      <x:c r="AL530" s="250" t="n">
        <x:v>4</x:v>
      </x:c>
      <x:c r="AM530" s="244" t="str">
        <x:f>IF($AH530="Direct",$E530,"")</x:f>
      </x:c>
      <x:c r="AN530" s="245" t="n">
        <x:f>IF($AH530="Direct",$F530,0)</x:f>
        <x:v>0</x:v>
      </x:c>
      <x:c r="AO530" s="246" t="n">
        <x:f>IF($AH530="Direct",$G530,0)</x:f>
        <x:v>0</x:v>
      </x:c>
      <x:c r="AP530" s="176" t="n">
        <x:f>IF($AH530="Direct",1,0)</x:f>
        <x:v>0</x:v>
      </x:c>
      <x:c r="AQ530" s="176" t="n">
        <x:f>IF(AND($AH530="Direct",$F530&gt;0),1,0)</x:f>
        <x:v>0</x:v>
      </x:c>
      <x:c r="AR530" s="176" t="str">
        <x:v>No</x:v>
      </x:c>
    </x:row>
    <x:row r="531">
      <x:c r="A531" s="176" t="str">
        <x:v>Editable Winnie the Pooh Baby Shower Website Invitation, Online RSVP Digital Invite, Teddy Bear Boy Girl Gender Neutral Canva Template</x:v>
      </x:c>
      <x:c r="B531" s="176" t="str">
        <x:v>https://www.etsy.com/listing/4512226122/editable-winnie-the-pooh-baby-shower</x:v>
      </x:c>
      <x:c r="C531" s="176" t="str">
        <x:v>Hotobi</x:v>
      </x:c>
      <x:c r="D531" s="176" t="str">
        <x:v>https://www.etsy.com/shop/Hotobi</x:v>
      </x:c>
      <x:c r="E531" s="244" t="n">
        <x:v>25.99</x:v>
      </x:c>
      <x:c r="F531" s="245" t="n">
        <x:v>10</x:v>
      </x:c>
      <x:c r="G531" s="246" t="n">
        <x:v>260</x:v>
      </x:c>
      <x:c r="H531" s="247" t="n">
        <x:v>0</x:v>
      </x:c>
      <x:c r="I531" s="245" t="n">
        <x:v>19</x:v>
      </x:c>
      <x:c r="J531" s="245" t="n">
        <x:v>2</x:v>
      </x:c>
      <x:c r="K531" s="176" t="str">
        <x:v>2 Mo.</x:v>
      </x:c>
      <x:c r="L531" s="245" t="n">
        <x:v>91</x:v>
      </x:c>
      <x:c r="M531" s="245" t="n">
        <x:v>1</x:v>
      </x:c>
      <x:c r="N531" s="245" t="n">
        <x:v>2068</x:v>
      </x:c>
      <x:c r="O531" s="176" t="str">
        <x:v>Paper &amp; Party Supplies</x:v>
      </x:c>
      <x:c r="P531" s="245" t="n">
        <x:v>59</x:v>
      </x:c>
      <x:c r="Q531" s="245" t="n">
        <x:v>100</x:v>
      </x:c>
      <x:c r="R531" s="248" t="n">
        <x:v>0.92</x:v>
      </x:c>
      <x:c r="S531" s="245" t="n">
        <x:v>82204</x:v>
      </x:c>
      <x:c r="T531" s="176" t="str">
        <x:v>phone invitation,baby shower invite,text message invite,rsvp invitation,digital baby invite,winnie the pooh,winnie baby shower,winnie pooh invite,pooh bear invitation,gender neutral,pooh baby shower,editable canva,digital download</x:v>
      </x:c>
      <x:c r="U531" s="176" t="str">
        <x:v>phone invitation</x:v>
      </x:c>
      <x:c r="V531" s="176" t="str">
        <x:v>baby shower invite</x:v>
      </x:c>
      <x:c r="W531" s="176" t="str">
        <x:v>text message invite</x:v>
      </x:c>
      <x:c r="X531" s="176" t="str">
        <x:v>rsvp invitation</x:v>
      </x:c>
      <x:c r="Y531" s="176" t="str">
        <x:v>digital baby invite</x:v>
      </x:c>
      <x:c r="Z531" s="176" t="str">
        <x:v>winnie the pooh</x:v>
      </x:c>
      <x:c r="AA531" s="176" t="str">
        <x:v>winnie baby shower</x:v>
      </x:c>
      <x:c r="AB531" s="176" t="str">
        <x:v>winnie pooh invite</x:v>
      </x:c>
      <x:c r="AC531" s="176" t="str">
        <x:v>pooh bear invitation</x:v>
      </x:c>
      <x:c r="AD531" s="176" t="str">
        <x:v>gender neutral</x:v>
      </x:c>
      <x:c r="AE531" s="176" t="str">
        <x:v>pooh baby shower</x:v>
      </x:c>
      <x:c r="AF531" s="176" t="str">
        <x:v>editable canva</x:v>
      </x:c>
      <x:c r="AG531" s="176" t="str">
        <x:v>digital download</x:v>
      </x:c>
      <x:c r="AH531" s="249" t="str">
        <x:v>Adjacent</x:v>
      </x:c>
      <x:c r="AI531" s="249" t="str">
        <x:v>Single invitation</x:v>
      </x:c>
      <x:c r="AJ531" s="249" t="str">
        <x:v>Digital/printable</x:v>
      </x:c>
      <x:c r="AK531" s="249" t="str">
        <x:v>Baby shower invitation without bundle language</x:v>
      </x:c>
      <x:c r="AL531" s="250" t="n">
        <x:v>2</x:v>
      </x:c>
      <x:c r="AM531" s="244" t="str">
        <x:f>IF($AH531="Direct",$E531,"")</x:f>
      </x:c>
      <x:c r="AN531" s="245" t="n">
        <x:f>IF($AH531="Direct",$F531,0)</x:f>
        <x:v>0</x:v>
      </x:c>
      <x:c r="AO531" s="246" t="n">
        <x:f>IF($AH531="Direct",$G531,0)</x:f>
        <x:v>0</x:v>
      </x:c>
      <x:c r="AP531" s="176" t="n">
        <x:f>IF($AH531="Direct",1,0)</x:f>
        <x:v>0</x:v>
      </x:c>
      <x:c r="AQ531" s="176" t="n">
        <x:f>IF(AND($AH531="Direct",$F531&gt;0),1,0)</x:f>
        <x:v>0</x:v>
      </x:c>
      <x:c r="AR531" s="176" t="str">
        <x:v>Yes</x:v>
      </x:c>
    </x:row>
    <x:row r="532">
      <x:c r="A532" s="176" t="str">
        <x:v>Butterfly Baby Shower Invitation Bundle, Editable Pink Butterfly Invite &amp; Games, Girl Baby Shower Decor, Wildflower Floral, Canva Template</x:v>
      </x:c>
      <x:c r="B532" s="176" t="str">
        <x:v>https://www.etsy.com/listing/4307250086/butterfly-baby-shower-invitation-bundle</x:v>
      </x:c>
      <x:c r="C532" s="176" t="str">
        <x:v>Hotobi</x:v>
      </x:c>
      <x:c r="D532" s="176" t="str">
        <x:v>https://www.etsy.com/shop/Hotobi</x:v>
      </x:c>
      <x:c r="E532" s="244" t="n">
        <x:v>25.99</x:v>
      </x:c>
      <x:c r="F532" s="245" t="n">
        <x:v>10</x:v>
      </x:c>
      <x:c r="G532" s="246" t="n">
        <x:v>260</x:v>
      </x:c>
      <x:c r="H532" s="247" t="n">
        <x:v>0</x:v>
      </x:c>
      <x:c r="I532" s="245" t="n">
        <x:v>9</x:v>
      </x:c>
      <x:c r="J532" s="245" t="n">
        <x:v>1</x:v>
      </x:c>
      <x:c r="K532" s="176" t="str">
        <x:v>14 Mo.</x:v>
      </x:c>
      <x:c r="L532" s="245" t="n">
        <x:v>26</x:v>
      </x:c>
      <x:c r="M532" s="245" t="n">
        <x:v>0</x:v>
      </x:c>
      <x:c r="N532" s="245" t="n">
        <x:v>813</x:v>
      </x:c>
      <x:c r="O532" s="176" t="str">
        <x:v>Paper &amp; Party Supplies</x:v>
      </x:c>
      <x:c r="P532" s="245" t="n">
        <x:v>59</x:v>
      </x:c>
      <x:c r="Q532" s="245" t="n">
        <x:v>25</x:v>
      </x:c>
      <x:c r="R532" s="248" t="n">
        <x:v>1.11</x:v>
      </x:c>
      <x:c r="S532" s="245" t="n">
        <x:v>82204</x:v>
      </x:c>
      <x:c r="T532" s="176" t="str">
        <x:v>baby shower bundle,baby shower games,butterfly shower,pink baby shower,editable template,canva invitation,baby girl invite,baby shower,baby shower decor,butterfly baby,butterfly invitation,girl baby shower,invitation and games</x:v>
      </x:c>
      <x:c r="U532" s="176" t="str">
        <x:v>baby shower bundle</x:v>
      </x:c>
      <x:c r="V532" s="176" t="str">
        <x:v>baby shower games</x:v>
      </x:c>
      <x:c r="W532" s="176" t="str">
        <x:v>butterfly shower</x:v>
      </x:c>
      <x:c r="X532" s="176" t="str">
        <x:v>pink baby shower</x:v>
      </x:c>
      <x:c r="Y532" s="176" t="str">
        <x:v>editable template</x:v>
      </x:c>
      <x:c r="Z532" s="176" t="str">
        <x:v>canva invitation</x:v>
      </x:c>
      <x:c r="AA532" s="176" t="str">
        <x:v>baby girl invite</x:v>
      </x:c>
      <x:c r="AB532" s="176" t="str">
        <x:v>baby shower</x:v>
      </x:c>
      <x:c r="AC532" s="176" t="str">
        <x:v>baby shower decor</x:v>
      </x:c>
      <x:c r="AD532" s="176" t="str">
        <x:v>butterfly baby</x:v>
      </x:c>
      <x:c r="AE532" s="176" t="str">
        <x:v>butterfly invitation</x:v>
      </x:c>
      <x:c r="AF532" s="176" t="str">
        <x:v>girl baby shower</x:v>
      </x:c>
      <x:c r="AG532" s="176" t="str">
        <x:v>invitation and games</x:v>
      </x:c>
      <x:c r="AH532" s="249" t="str">
        <x:v>Direct</x:v>
      </x:c>
      <x:c r="AI532" s="249" t="str">
        <x:v>Complete event bundle</x:v>
      </x:c>
      <x:c r="AJ532" s="249" t="str">
        <x:v>Digital/printable</x:v>
      </x:c>
      <x:c r="AK532" s="249" t="str">
        <x:v>Title explicitly combines baby shower + invitation + bundle/set/suite</x:v>
      </x:c>
      <x:c r="AL532" s="250" t="n">
        <x:v>14</x:v>
      </x:c>
      <x:c r="AM532" s="244" t="n">
        <x:f>IF($AH532="Direct",$E532,"")</x:f>
        <x:v>25.99</x:v>
      </x:c>
      <x:c r="AN532" s="245" t="n">
        <x:f>IF($AH532="Direct",$F532,0)</x:f>
        <x:v>10</x:v>
      </x:c>
      <x:c r="AO532" s="246" t="n">
        <x:f>IF($AH532="Direct",$G532,0)</x:f>
        <x:v>260</x:v>
      </x:c>
      <x:c r="AP532" s="176" t="n">
        <x:f>IF($AH532="Direct",1,0)</x:f>
        <x:v>1</x:v>
      </x:c>
      <x:c r="AQ532" s="176" t="n">
        <x:f>IF(AND($AH532="Direct",$F532&gt;0),1,0)</x:f>
        <x:v>1</x:v>
      </x:c>
      <x:c r="AR532" s="176" t="str">
        <x:v>No</x:v>
      </x:c>
    </x:row>
    <x:row r="533">
      <x:c r="A533" s="176" t="str">
        <x:v>Winnie the Pooh Baby Shower Bundle, Vintage Pooh Bear Baby Shower Invitation &amp; Games, Welcome, Signs Decor Set, Editable Template, Printable</x:v>
      </x:c>
      <x:c r="B533" s="176" t="str">
        <x:v>https://www.etsy.com/listing/4485175937/winnie-the-pooh-baby-shower-bundle</x:v>
      </x:c>
      <x:c r="C533" s="176" t="str">
        <x:v>Hotobi</x:v>
      </x:c>
      <x:c r="D533" s="176" t="str">
        <x:v>https://www.etsy.com/shop/Hotobi</x:v>
      </x:c>
      <x:c r="E533" s="244" t="n">
        <x:v>25.99</x:v>
      </x:c>
      <x:c r="F533" s="245" t="n">
        <x:v>10</x:v>
      </x:c>
      <x:c r="G533" s="246" t="n">
        <x:v>260</x:v>
      </x:c>
      <x:c r="H533" s="247" t="n">
        <x:v>0</x:v>
      </x:c>
      <x:c r="I533" s="245" t="n">
        <x:v>29</x:v>
      </x:c>
      <x:c r="J533" s="245" t="n">
        <x:v>3</x:v>
      </x:c>
      <x:c r="K533" s="176" t="str">
        <x:v>3 Mo.</x:v>
      </x:c>
      <x:c r="L533" s="245" t="n">
        <x:v>27</x:v>
      </x:c>
      <x:c r="M533" s="245" t="n">
        <x:v>1</x:v>
      </x:c>
      <x:c r="N533" s="245" t="n">
        <x:v>688</x:v>
      </x:c>
      <x:c r="O533" s="176" t="str">
        <x:v>Paper &amp; Party Supplies</x:v>
      </x:c>
      <x:c r="P533" s="245" t="n">
        <x:v>59</x:v>
      </x:c>
      <x:c r="Q533" s="245" t="n">
        <x:v>60</x:v>
      </x:c>
      <x:c r="R533" s="248" t="n">
        <x:v>4.22</x:v>
      </x:c>
      <x:c r="S533" s="245" t="n">
        <x:v>82204</x:v>
      </x:c>
      <x:c r="T533" s="176" t="str">
        <x:v>baby shower,baby shower bundle,vintage pooh bear,winnie the pooh,baby shower games,pooh baby shower,little hunny,pooh party decor,pooh invitation,editable template,instant download,neutral baby shower,printable invite</x:v>
      </x:c>
      <x:c r="U533" s="176" t="str">
        <x:v>baby shower</x:v>
      </x:c>
      <x:c r="V533" s="176" t="str">
        <x:v>baby shower bundle</x:v>
      </x:c>
      <x:c r="W533" s="176" t="str">
        <x:v>vintage pooh bear</x:v>
      </x:c>
      <x:c r="X533" s="176" t="str">
        <x:v>winnie the pooh</x:v>
      </x:c>
      <x:c r="Y533" s="176" t="str">
        <x:v>baby shower games</x:v>
      </x:c>
      <x:c r="Z533" s="176" t="str">
        <x:v>pooh baby shower</x:v>
      </x:c>
      <x:c r="AA533" s="176" t="str">
        <x:v>little hunny</x:v>
      </x:c>
      <x:c r="AB533" s="176" t="str">
        <x:v>pooh party decor</x:v>
      </x:c>
      <x:c r="AC533" s="176" t="str">
        <x:v>pooh invitation</x:v>
      </x:c>
      <x:c r="AD533" s="176" t="str">
        <x:v>editable template</x:v>
      </x:c>
      <x:c r="AE533" s="176" t="str">
        <x:v>instant download</x:v>
      </x:c>
      <x:c r="AF533" s="176" t="str">
        <x:v>neutral baby shower</x:v>
      </x:c>
      <x:c r="AG533" s="176" t="str">
        <x:v>printable invite</x:v>
      </x:c>
      <x:c r="AH533" s="249" t="str">
        <x:v>Direct</x:v>
      </x:c>
      <x:c r="AI533" s="249" t="str">
        <x:v>Complete event bundle</x:v>
      </x:c>
      <x:c r="AJ533" s="249" t="str">
        <x:v>Digital/printable</x:v>
      </x:c>
      <x:c r="AK533" s="249" t="str">
        <x:v>Title explicitly combines baby shower + invitation + bundle/set/suite</x:v>
      </x:c>
      <x:c r="AL533" s="250" t="n">
        <x:v>3</x:v>
      </x:c>
      <x:c r="AM533" s="244" t="n">
        <x:f>IF($AH533="Direct",$E533,"")</x:f>
        <x:v>25.99</x:v>
      </x:c>
      <x:c r="AN533" s="245" t="n">
        <x:f>IF($AH533="Direct",$F533,0)</x:f>
        <x:v>10</x:v>
      </x:c>
      <x:c r="AO533" s="246" t="n">
        <x:f>IF($AH533="Direct",$G533,0)</x:f>
        <x:v>260</x:v>
      </x:c>
      <x:c r="AP533" s="176" t="n">
        <x:f>IF($AH533="Direct",1,0)</x:f>
        <x:v>1</x:v>
      </x:c>
      <x:c r="AQ533" s="176" t="n">
        <x:f>IF(AND($AH533="Direct",$F533&gt;0),1,0)</x:f>
        <x:v>1</x:v>
      </x:c>
      <x:c r="AR533" s="176" t="str">
        <x:v>Yes</x:v>
      </x:c>
    </x:row>
    <x:row r="534">
      <x:c r="A534" s="176" t="str">
        <x:v>Winnie the Pooh Baby Shower Bundle, Editable Vintage Pooh Bear Party Invitation, Baby Shower Games, Welcome, Signs, Invites, Decor Printable</x:v>
      </x:c>
      <x:c r="B534" s="176" t="str">
        <x:v>https://www.etsy.com/listing/1608949480/winnie-the-pooh-baby-shower-bundle</x:v>
      </x:c>
      <x:c r="C534" s="176" t="str">
        <x:v>Hotobi</x:v>
      </x:c>
      <x:c r="D534" s="176" t="str">
        <x:v>https://www.etsy.com/shop/Hotobi</x:v>
      </x:c>
      <x:c r="E534" s="244" t="n">
        <x:v>25.99</x:v>
      </x:c>
      <x:c r="F534" s="245" t="n">
        <x:v>10</x:v>
      </x:c>
      <x:c r="G534" s="246" t="n">
        <x:v>260</x:v>
      </x:c>
      <x:c r="H534" s="247" t="n">
        <x:v>0</x:v>
      </x:c>
      <x:c r="I534" s="245" t="n">
        <x:v>523</x:v>
      </x:c>
      <x:c r="J534" s="245" t="n">
        <x:v>54</x:v>
      </x:c>
      <x:c r="K534" s="176" t="str">
        <x:v>32 Mo.</x:v>
      </x:c>
      <x:c r="L534" s="245" t="n">
        <x:v>564</x:v>
      </x:c>
      <x:c r="M534" s="245" t="n">
        <x:v>2</x:v>
      </x:c>
      <x:c r="N534" s="245" t="n">
        <x:v>24074</x:v>
      </x:c>
      <x:c r="O534" s="176" t="str">
        <x:v>Paper &amp; Party Supplies</x:v>
      </x:c>
      <x:c r="P534" s="245" t="n">
        <x:v>59</x:v>
      </x:c>
      <x:c r="Q534" s="245" t="n">
        <x:v>100</x:v>
      </x:c>
      <x:c r="R534" s="248" t="n">
        <x:v>2.17</x:v>
      </x:c>
      <x:c r="S534" s="245" t="n">
        <x:v>82204</x:v>
      </x:c>
      <x:c r="T534" s="176" t="str">
        <x:v>baby invite bundle,baby shower,baby shower bundle,baby shower package,invitation bundle,digital download,classic winnie,vintage pooh bear,winnie the pooh baby,gender neutral baby,winnie the pooh,baby shower signs,shower game bundle</x:v>
      </x:c>
      <x:c r="U534" s="176" t="str">
        <x:v>baby invite bundle</x:v>
      </x:c>
      <x:c r="V534" s="176" t="str">
        <x:v>baby shower</x:v>
      </x:c>
      <x:c r="W534" s="176" t="str">
        <x:v>baby shower bundle</x:v>
      </x:c>
      <x:c r="X534" s="176" t="str">
        <x:v>baby shower package</x:v>
      </x:c>
      <x:c r="Y534" s="176" t="str">
        <x:v>invitation bundle</x:v>
      </x:c>
      <x:c r="Z534" s="176" t="str">
        <x:v>digital download</x:v>
      </x:c>
      <x:c r="AA534" s="176" t="str">
        <x:v>classic winnie</x:v>
      </x:c>
      <x:c r="AB534" s="176" t="str">
        <x:v>vintage pooh bear</x:v>
      </x:c>
      <x:c r="AC534" s="176" t="str">
        <x:v>winnie the pooh baby</x:v>
      </x:c>
      <x:c r="AD534" s="176" t="str">
        <x:v>gender neutral baby</x:v>
      </x:c>
      <x:c r="AE534" s="176" t="str">
        <x:v>winnie the pooh</x:v>
      </x:c>
      <x:c r="AF534" s="176" t="str">
        <x:v>baby shower signs</x:v>
      </x:c>
      <x:c r="AG534" s="176" t="str">
        <x:v>shower game bundle</x:v>
      </x:c>
      <x:c r="AH534" s="249" t="str">
        <x:v>Direct</x:v>
      </x:c>
      <x:c r="AI534" s="249" t="str">
        <x:v>Complete event bundle</x:v>
      </x:c>
      <x:c r="AJ534" s="249" t="str">
        <x:v>Digital/printable</x:v>
      </x:c>
      <x:c r="AK534" s="249" t="str">
        <x:v>Title explicitly combines baby shower + invitation + bundle/set/suite</x:v>
      </x:c>
      <x:c r="AL534" s="250" t="n">
        <x:v>32</x:v>
      </x:c>
      <x:c r="AM534" s="244" t="n">
        <x:f>IF($AH534="Direct",$E534,"")</x:f>
        <x:v>25.99</x:v>
      </x:c>
      <x:c r="AN534" s="245" t="n">
        <x:f>IF($AH534="Direct",$F534,0)</x:f>
        <x:v>10</x:v>
      </x:c>
      <x:c r="AO534" s="246" t="n">
        <x:f>IF($AH534="Direct",$G534,0)</x:f>
        <x:v>260</x:v>
      </x:c>
      <x:c r="AP534" s="176" t="n">
        <x:f>IF($AH534="Direct",1,0)</x:f>
        <x:v>1</x:v>
      </x:c>
      <x:c r="AQ534" s="176" t="n">
        <x:f>IF(AND($AH534="Direct",$F534&gt;0),1,0)</x:f>
        <x:v>1</x:v>
      </x:c>
      <x:c r="AR534" s="176" t="str">
        <x:v>Yes</x:v>
      </x:c>
    </x:row>
    <x:row r="535">
      <x:c r="A535" s="176" t="str">
        <x:v>Bilingual Strawberry Sweet Baby Shower Website Template with RSVP | Berry Sweet Baby Shower Invitation | Baby Shower De Fresa</x:v>
      </x:c>
      <x:c r="B535" s="176" t="str">
        <x:v>https://www.etsy.com/listing/4514759277/bilingual-strawberry-sweet-baby-shower</x:v>
      </x:c>
      <x:c r="C535" s="176" t="str">
        <x:v>MoveOfGloryPrintable</x:v>
      </x:c>
      <x:c r="D535" s="176" t="str">
        <x:v>https://www.etsy.com/shop/MoveOfGloryPrintable</x:v>
      </x:c>
      <x:c r="E535" s="244" t="n">
        <x:v>25.99</x:v>
      </x:c>
      <x:c r="F535" s="245" t="n">
        <x:v>10</x:v>
      </x:c>
      <x:c r="G535" s="246" t="n">
        <x:v>260</x:v>
      </x:c>
      <x:c r="H535" s="247" t="n">
        <x:v>-100</x:v>
      </x:c>
      <x:c r="I535" s="245" t="n">
        <x:v>7</x:v>
      </x:c>
      <x:c r="J535" s="245" t="n">
        <x:v>1</x:v>
      </x:c>
      <x:c r="K535" s="176" t="str">
        <x:v>1 Mo.</x:v>
      </x:c>
      <x:c r="L535" s="245" t="n">
        <x:v>0</x:v>
      </x:c>
      <x:c r="M535" s="245" t="n">
        <x:v>1</x:v>
      </x:c>
      <x:c r="N535" s="245" t="n">
        <x:v>23</x:v>
      </x:c>
      <x:c r="O535" s="176" t="str">
        <x:v>Paper &amp; Party Supplies</x:v>
      </x:c>
      <x:c r="P535" s="245" t="n">
        <x:v>10</x:v>
      </x:c>
      <x:c r="Q535" s="245" t="n">
        <x:v>0</x:v>
      </x:c>
      <x:c r="R535" s="248" t="n">
        <x:v>30.43</x:v>
      </x:c>
      <x:c r="S535" s="245" t="n">
        <x:v>493</x:v>
      </x:c>
      <x:c r="T535" s="176" t="str">
        <x:v>strawberry invite,strawberry baby,berry sweet baby,berry sweet,sweet baby invite,fruit shower invite,summer baby shower,spring baby shower,gingham baby shower,pink shower invite,red baby shower,girl shower invite,strawberry shower</x:v>
      </x:c>
      <x:c r="U535" s="176" t="str">
        <x:v>strawberry invite</x:v>
      </x:c>
      <x:c r="V535" s="176" t="str">
        <x:v>strawberry baby</x:v>
      </x:c>
      <x:c r="W535" s="176" t="str">
        <x:v>berry sweet baby</x:v>
      </x:c>
      <x:c r="X535" s="176" t="str">
        <x:v>berry sweet</x:v>
      </x:c>
      <x:c r="Y535" s="176" t="str">
        <x:v>sweet baby invite</x:v>
      </x:c>
      <x:c r="Z535" s="176" t="str">
        <x:v>fruit shower invite</x:v>
      </x:c>
      <x:c r="AA535" s="176" t="str">
        <x:v>summer baby shower</x:v>
      </x:c>
      <x:c r="AB535" s="176" t="str">
        <x:v>spring baby shower</x:v>
      </x:c>
      <x:c r="AC535" s="176" t="str">
        <x:v>gingham baby shower</x:v>
      </x:c>
      <x:c r="AD535" s="176" t="str">
        <x:v>pink shower invite</x:v>
      </x:c>
      <x:c r="AE535" s="176" t="str">
        <x:v>red baby shower</x:v>
      </x:c>
      <x:c r="AF535" s="176" t="str">
        <x:v>girl shower invite</x:v>
      </x:c>
      <x:c r="AG535" s="176" t="str">
        <x:v>strawberry shower</x:v>
      </x:c>
      <x:c r="AH535" s="249" t="str">
        <x:v>Adjacent</x:v>
      </x:c>
      <x:c r="AI535" s="249" t="str">
        <x:v>Single invitation</x:v>
      </x:c>
      <x:c r="AJ535" s="249" t="str">
        <x:v>Digital/printable</x:v>
      </x:c>
      <x:c r="AK535" s="249" t="str">
        <x:v>Baby shower invitation without bundle language</x:v>
      </x:c>
      <x:c r="AL535" s="250" t="n">
        <x:v>1</x:v>
      </x:c>
      <x:c r="AM535" s="244" t="str">
        <x:f>IF($AH535="Direct",$E535,"")</x:f>
      </x:c>
      <x:c r="AN535" s="245" t="n">
        <x:f>IF($AH535="Direct",$F535,0)</x:f>
        <x:v>0</x:v>
      </x:c>
      <x:c r="AO535" s="246" t="n">
        <x:f>IF($AH535="Direct",$G535,0)</x:f>
        <x:v>0</x:v>
      </x:c>
      <x:c r="AP535" s="176" t="n">
        <x:f>IF($AH535="Direct",1,0)</x:f>
        <x:v>0</x:v>
      </x:c>
      <x:c r="AQ535" s="176" t="n">
        <x:f>IF(AND($AH535="Direct",$F535&gt;0),1,0)</x:f>
        <x:v>0</x:v>
      </x:c>
      <x:c r="AR535" s="176" t="str">
        <x:v>No</x:v>
      </x:c>
    </x:row>
    <x:row r="536">
      <x:c r="A536" s="176" t="str">
        <x:v>Enchanted To Meet You Baby Shower Invitation + Decoration Bundle, Purple Pink Floral Butterfly Baby Shower Invite + Game Set, BBS140</x:v>
      </x:c>
      <x:c r="B536" s="176" t="str">
        <x:v>https://www.etsy.com/listing/1867448953/enchanted-to-meet-you-baby-shower</x:v>
      </x:c>
      <x:c r="C536" s="176" t="str">
        <x:v>PalmsToPinesPrints</x:v>
      </x:c>
      <x:c r="D536" s="176" t="str">
        <x:v>https://www.etsy.com/shop/PalmsToPinesPrints</x:v>
      </x:c>
      <x:c r="E536" s="244" t="n">
        <x:v>19.99</x:v>
      </x:c>
      <x:c r="F536" s="245" t="n">
        <x:v>13</x:v>
      </x:c>
      <x:c r="G536" s="246" t="n">
        <x:v>260</x:v>
      </x:c>
      <x:c r="H536" s="247" t="n">
        <x:v>0</x:v>
      </x:c>
      <x:c r="I536" s="245" t="n">
        <x:v>116</x:v>
      </x:c>
      <x:c r="J536" s="245" t="n">
        <x:v>9</x:v>
      </x:c>
      <x:c r="K536" s="176" t="str">
        <x:v>18 Mo.</x:v>
      </x:c>
      <x:c r="L536" s="245" t="n">
        <x:v>120</x:v>
      </x:c>
      <x:c r="M536" s="245" t="n">
        <x:v>1</x:v>
      </x:c>
      <x:c r="N536" s="245" t="n">
        <x:v>2945</x:v>
      </x:c>
      <x:c r="O536" s="176" t="str">
        <x:v>Paper &amp; Party Supplies</x:v>
      </x:c>
      <x:c r="P536" s="245" t="n">
        <x:v>50</x:v>
      </x:c>
      <x:c r="Q536" s="245" t="n">
        <x:v>48</x:v>
      </x:c>
      <x:c r="R536" s="248" t="n">
        <x:v>3.94</x:v>
      </x:c>
      <x:c r="S536" s="245" t="n">
        <x:v>34468</x:v>
      </x:c>
      <x:c r="T536" s="176" t="str">
        <x:v>spring baby shower,summer baby shower,fairy butterfly,enchanted baby,swiftie baby shower,butterfly baby,baby shower decor,baby shower games,butterfly welcome,pastel baby shower,palmstopinesprints,corjl template,instant download</x:v>
      </x:c>
      <x:c r="U536" s="176" t="str">
        <x:v>spring baby shower</x:v>
      </x:c>
      <x:c r="V536" s="176" t="str">
        <x:v>summer baby shower</x:v>
      </x:c>
      <x:c r="W536" s="176" t="str">
        <x:v>fairy butterfly</x:v>
      </x:c>
      <x:c r="X536" s="176" t="str">
        <x:v>enchanted baby</x:v>
      </x:c>
      <x:c r="Y536" s="176" t="str">
        <x:v>swiftie baby shower</x:v>
      </x:c>
      <x:c r="Z536" s="176" t="str">
        <x:v>butterfly baby</x:v>
      </x:c>
      <x:c r="AA536" s="176" t="str">
        <x:v>baby shower decor</x:v>
      </x:c>
      <x:c r="AB536" s="176" t="str">
        <x:v>baby shower games</x:v>
      </x:c>
      <x:c r="AC536" s="176" t="str">
        <x:v>butterfly welcome</x:v>
      </x:c>
      <x:c r="AD536" s="176" t="str">
        <x:v>pastel baby shower</x:v>
      </x:c>
      <x:c r="AE536" s="176" t="str">
        <x:v>palmstopinesprints</x:v>
      </x:c>
      <x:c r="AF536" s="176" t="str">
        <x:v>corjl template</x:v>
      </x:c>
      <x:c r="AG536" s="176" t="str">
        <x:v>instant download</x:v>
      </x:c>
      <x:c r="AH536" s="249" t="str">
        <x:v>Direct</x:v>
      </x:c>
      <x:c r="AI536" s="249" t="str">
        <x:v>Complete event bundle</x:v>
      </x:c>
      <x:c r="AJ536" s="249" t="str">
        <x:v>Digital/printable</x:v>
      </x:c>
      <x:c r="AK536" s="249" t="str">
        <x:v>Title explicitly combines baby shower + invitation + bundle/set/suite</x:v>
      </x:c>
      <x:c r="AL536" s="250" t="n">
        <x:v>18</x:v>
      </x:c>
      <x:c r="AM536" s="244" t="n">
        <x:f>IF($AH536="Direct",$E536,"")</x:f>
        <x:v>19.99</x:v>
      </x:c>
      <x:c r="AN536" s="245" t="n">
        <x:f>IF($AH536="Direct",$F536,0)</x:f>
        <x:v>13</x:v>
      </x:c>
      <x:c r="AO536" s="246" t="n">
        <x:f>IF($AH536="Direct",$G536,0)</x:f>
        <x:v>260</x:v>
      </x:c>
      <x:c r="AP536" s="176" t="n">
        <x:f>IF($AH536="Direct",1,0)</x:f>
        <x:v>1</x:v>
      </x:c>
      <x:c r="AQ536" s="176" t="n">
        <x:f>IF(AND($AH536="Direct",$F536&gt;0),1,0)</x:f>
        <x:v>1</x:v>
      </x:c>
      <x:c r="AR536" s="176" t="str">
        <x:v>No</x:v>
      </x:c>
    </x:row>
    <x:row r="537">
      <x:c r="A537" s="176" t="str">
        <x:v>Greenery Boy Baby Shower Invitation Bundle, EDITABLE DIGITAL templates, Corjl 09gr</x:v>
      </x:c>
      <x:c r="B537" s="176" t="str">
        <x:v>https://www.etsy.com/listing/1597843548/greenery-boy-baby-shower-invitation</x:v>
      </x:c>
      <x:c r="C537" s="176" t="str">
        <x:v>FarmhouseInvitations</x:v>
      </x:c>
      <x:c r="D537" s="176" t="str">
        <x:v>https://www.etsy.com/shop/FarmhouseInvitations</x:v>
      </x:c>
      <x:c r="E537" s="244" t="n">
        <x:v>19.99</x:v>
      </x:c>
      <x:c r="F537" s="245" t="n">
        <x:v>13</x:v>
      </x:c>
      <x:c r="G537" s="246" t="n">
        <x:v>260</x:v>
      </x:c>
      <x:c r="H537" s="247" t="n">
        <x:v>0</x:v>
      </x:c>
      <x:c r="I537" s="245" t="n">
        <x:v>145</x:v>
      </x:c>
      <x:c r="J537" s="245" t="n">
        <x:v>11</x:v>
      </x:c>
      <x:c r="K537" s="176" t="str">
        <x:v>33 Mo.</x:v>
      </x:c>
      <x:c r="L537" s="245" t="n">
        <x:v>213</x:v>
      </x:c>
      <x:c r="M537" s="245" t="n">
        <x:v>0</x:v>
      </x:c>
      <x:c r="N537" s="245" t="n">
        <x:v>5974</x:v>
      </x:c>
      <x:c r="O537" s="176" t="str">
        <x:v>Paper &amp; Party Supplies</x:v>
      </x:c>
      <x:c r="P537" s="245" t="n">
        <x:v>132</x:v>
      </x:c>
      <x:c r="Q537" s="245" t="n">
        <x:v>54</x:v>
      </x:c>
      <x:c r="R537" s="248" t="n">
        <x:v>2.43</x:v>
      </x:c>
      <x:c r="S537" s="245" t="n">
        <x:v>85865</x:v>
      </x:c>
      <x:c r="T537" s="176" t="str">
        <x:v>baby shower bundle,editable template,template bundle,baby shower suite,boy baby shower,baby shower boy,greenery baby shower,baby shower invite,editable invitation,digital invitation,eucalyptus baby,boy invitation,oh boy baby shower</x:v>
      </x:c>
      <x:c r="U537" s="176" t="str">
        <x:v>baby shower bundle</x:v>
      </x:c>
      <x:c r="V537" s="176" t="str">
        <x:v>editable template</x:v>
      </x:c>
      <x:c r="W537" s="176" t="str">
        <x:v>template bundle</x:v>
      </x:c>
      <x:c r="X537" s="176" t="str">
        <x:v>baby shower suite</x:v>
      </x:c>
      <x:c r="Y537" s="176" t="str">
        <x:v>boy baby shower</x:v>
      </x:c>
      <x:c r="Z537" s="176" t="str">
        <x:v>baby shower boy</x:v>
      </x:c>
      <x:c r="AA537" s="176" t="str">
        <x:v>greenery baby shower</x:v>
      </x:c>
      <x:c r="AB537" s="176" t="str">
        <x:v>baby shower invite</x:v>
      </x:c>
      <x:c r="AC537" s="176" t="str">
        <x:v>editable invitation</x:v>
      </x:c>
      <x:c r="AD537" s="176" t="str">
        <x:v>digital invitation</x:v>
      </x:c>
      <x:c r="AE537" s="176" t="str">
        <x:v>eucalyptus baby</x:v>
      </x:c>
      <x:c r="AF537" s="176" t="str">
        <x:v>boy invitation</x:v>
      </x:c>
      <x:c r="AG537" s="176" t="str">
        <x:v>oh boy baby shower</x:v>
      </x:c>
      <x:c r="AH537" s="249" t="str">
        <x:v>Direct</x:v>
      </x:c>
      <x:c r="AI537" s="249" t="str">
        <x:v>Invitation suite</x:v>
      </x:c>
      <x:c r="AJ537" s="249" t="str">
        <x:v>Digital/printable</x:v>
      </x:c>
      <x:c r="AK537" s="249" t="str">
        <x:v>Title explicitly combines baby shower + invitation + bundle/set/suite</x:v>
      </x:c>
      <x:c r="AL537" s="250" t="n">
        <x:v>33</x:v>
      </x:c>
      <x:c r="AM537" s="244" t="n">
        <x:f>IF($AH537="Direct",$E537,"")</x:f>
        <x:v>19.99</x:v>
      </x:c>
      <x:c r="AN537" s="245" t="n">
        <x:f>IF($AH537="Direct",$F537,0)</x:f>
        <x:v>13</x:v>
      </x:c>
      <x:c r="AO537" s="246" t="n">
        <x:f>IF($AH537="Direct",$G537,0)</x:f>
        <x:v>260</x:v>
      </x:c>
      <x:c r="AP537" s="176" t="n">
        <x:f>IF($AH537="Direct",1,0)</x:f>
        <x:v>1</x:v>
      </x:c>
      <x:c r="AQ537" s="176" t="n">
        <x:f>IF(AND($AH537="Direct",$F537&gt;0),1,0)</x:f>
        <x:v>1</x:v>
      </x:c>
      <x:c r="AR537" s="176" t="str">
        <x:v>No</x:v>
      </x:c>
    </x:row>
    <x:row r="538">
      <x:c r="A538" s="176" t="str">
        <x:v>Yellow Vintage Minimal Dainty Floral Baby Shower Invitation, Digital Template, DIY Canva Editable Invite</x:v>
      </x:c>
      <x:c r="B538" s="176" t="str">
        <x:v>https://www.etsy.com/listing/4477221909/yellow-vintage-minimal-dainty-floral</x:v>
      </x:c>
      <x:c r="C538" s="176" t="str">
        <x:v>PosyPaperCo</x:v>
      </x:c>
      <x:c r="D538" s="176" t="str">
        <x:v>https://www.etsy.com/shop/PosyPaperCo</x:v>
      </x:c>
      <x:c r="E538" s="244" t="n">
        <x:v>12.99</x:v>
      </x:c>
      <x:c r="F538" s="245" t="n">
        <x:v>20</x:v>
      </x:c>
      <x:c r="G538" s="246" t="n">
        <x:v>260</x:v>
      </x:c>
      <x:c r="H538" s="247" t="n">
        <x:v>-100</x:v>
      </x:c>
      <x:c r="I538" s="245" t="n">
        <x:v>46</x:v>
      </x:c>
      <x:c r="J538" s="245" t="n">
        <x:v>5</x:v>
      </x:c>
      <x:c r="K538" s="176" t="str">
        <x:v>4 Mo.</x:v>
      </x:c>
      <x:c r="L538" s="245" t="n">
        <x:v>72</x:v>
      </x:c>
      <x:c r="M538" s="245" t="n">
        <x:v>1</x:v>
      </x:c>
      <x:c r="N538" s="245" t="n">
        <x:v>1432</x:v>
      </x:c>
      <x:c r="O538" s="176" t="str">
        <x:v>Paper &amp; Party Supplies</x:v>
      </x:c>
      <x:c r="P538" s="245" t="n">
        <x:v>7</x:v>
      </x:c>
      <x:c r="Q538" s="245" t="n">
        <x:v>84</x:v>
      </x:c>
      <x:c r="R538" s="248" t="n">
        <x:v>3.21</x:v>
      </x:c>
      <x:c r="S538" s="245" t="n">
        <x:v>148</x:v>
      </x:c>
      <x:c r="T538" s="176" t="str">
        <x:v>baby sprinkle invite,yellow baby shower,stripes,vintage floral,canva website,digital invite,diy canva template,editable template,shower essentials,invitation template,gender neutral,old money,retro</x:v>
      </x:c>
      <x:c r="U538" s="176" t="str">
        <x:v>baby sprinkle invite</x:v>
      </x:c>
      <x:c r="V538" s="176" t="str">
        <x:v>yellow baby shower</x:v>
      </x:c>
      <x:c r="W538" s="176" t="str">
        <x:v>stripes</x:v>
      </x:c>
      <x:c r="X538" s="176" t="str">
        <x:v>vintage floral</x:v>
      </x:c>
      <x:c r="Y538" s="176" t="str">
        <x:v>canva website</x:v>
      </x:c>
      <x:c r="Z538" s="176" t="str">
        <x:v>digital invite</x:v>
      </x:c>
      <x:c r="AA538" s="176" t="str">
        <x:v>diy canva template</x:v>
      </x:c>
      <x:c r="AB538" s="176" t="str">
        <x:v>editable template</x:v>
      </x:c>
      <x:c r="AC538" s="176" t="str">
        <x:v>shower essentials</x:v>
      </x:c>
      <x:c r="AD538" s="176" t="str">
        <x:v>invitation template</x:v>
      </x:c>
      <x:c r="AE538" s="176" t="str">
        <x:v>gender neutral</x:v>
      </x:c>
      <x:c r="AF538" s="176" t="str">
        <x:v>old money</x:v>
      </x:c>
      <x:c r="AG538" s="176" t="str">
        <x:v>retro</x:v>
      </x:c>
      <x:c r="AH538" s="249" t="str">
        <x:v>Adjacent</x:v>
      </x:c>
      <x:c r="AI538" s="249" t="str">
        <x:v>Single invitation</x:v>
      </x:c>
      <x:c r="AJ538" s="249" t="str">
        <x:v>Digital/printable</x:v>
      </x:c>
      <x:c r="AK538" s="249" t="str">
        <x:v>Baby shower invitation without bundle language</x:v>
      </x:c>
      <x:c r="AL538" s="250" t="n">
        <x:v>4</x:v>
      </x:c>
      <x:c r="AM538" s="244" t="str">
        <x:f>IF($AH538="Direct",$E538,"")</x:f>
      </x:c>
      <x:c r="AN538" s="245" t="n">
        <x:f>IF($AH538="Direct",$F538,0)</x:f>
        <x:v>0</x:v>
      </x:c>
      <x:c r="AO538" s="246" t="n">
        <x:f>IF($AH538="Direct",$G538,0)</x:f>
        <x:v>0</x:v>
      </x:c>
      <x:c r="AP538" s="176" t="n">
        <x:f>IF($AH538="Direct",1,0)</x:f>
        <x:v>0</x:v>
      </x:c>
      <x:c r="AQ538" s="176" t="n">
        <x:f>IF(AND($AH538="Direct",$F538&gt;0),1,0)</x:f>
        <x:v>0</x:v>
      </x:c>
      <x:c r="AR538" s="176" t="str">
        <x:v>No</x:v>
      </x:c>
    </x:row>
    <x:row r="539">
      <x:c r="A539" s="176" t="str">
        <x:v>Fairytale Baby Shower Invitation | Dragon Story Book Invite | Canva Digital Download | DA1</x:v>
      </x:c>
      <x:c r="B539" s="176" t="str">
        <x:v>https://www.etsy.com/listing/4493581657/fairytale-baby-shower-invitation-dragon</x:v>
      </x:c>
      <x:c r="C539" s="176" t="str">
        <x:v>LulubeIIeDesign</x:v>
      </x:c>
      <x:c r="D539" s="176" t="str">
        <x:v>https://www.etsy.com/shop/LulubeIIeDesign</x:v>
      </x:c>
      <x:c r="E539" s="244" t="n">
        <x:v>9.99</x:v>
      </x:c>
      <x:c r="F539" s="245" t="n">
        <x:v>26</x:v>
      </x:c>
      <x:c r="G539" s="246" t="n">
        <x:v>260</x:v>
      </x:c>
      <x:c r="H539" s="247" t="n">
        <x:v>400</x:v>
      </x:c>
      <x:c r="I539" s="245" t="n">
        <x:v>71</x:v>
      </x:c>
      <x:c r="J539" s="245" t="n">
        <x:v>4</x:v>
      </x:c>
      <x:c r="K539" s="176" t="str">
        <x:v>3 Mo.</x:v>
      </x:c>
      <x:c r="L539" s="245" t="n">
        <x:v>27</x:v>
      </x:c>
      <x:c r="M539" s="245" t="n">
        <x:v>1</x:v>
      </x:c>
      <x:c r="N539" s="245" t="n">
        <x:v>307</x:v>
      </x:c>
      <x:c r="O539" s="176" t="str">
        <x:v>Paper &amp; Party Supplies</x:v>
      </x:c>
      <x:c r="P539" s="245" t="n">
        <x:v>6</x:v>
      </x:c>
      <x:c r="Q539" s="245" t="n">
        <x:v>36</x:v>
      </x:c>
      <x:c r="R539" s="248" t="n">
        <x:v>23.13</x:v>
      </x:c>
      <x:c r="S539" s="245" t="n">
        <x:v>391</x:v>
      </x:c>
      <x:c r="T539" s="176" t="str">
        <x:v>fairytale invite,dragon baby shower,fantasy baby shower,storybook invite,fantasy invitation,fairytale,baby shower,dragon,neutral baby shower,storybook baby,gender neutral baby,fairy tale invite,canva template</x:v>
      </x:c>
      <x:c r="U539" s="176" t="str">
        <x:v>fairytale invite</x:v>
      </x:c>
      <x:c r="V539" s="176" t="str">
        <x:v>dragon baby shower</x:v>
      </x:c>
      <x:c r="W539" s="176" t="str">
        <x:v>fantasy baby shower</x:v>
      </x:c>
      <x:c r="X539" s="176" t="str">
        <x:v>storybook invite</x:v>
      </x:c>
      <x:c r="Y539" s="176" t="str">
        <x:v>fantasy invitation</x:v>
      </x:c>
      <x:c r="Z539" s="176" t="str">
        <x:v>fairytale</x:v>
      </x:c>
      <x:c r="AA539" s="176" t="str">
        <x:v>baby shower</x:v>
      </x:c>
      <x:c r="AB539" s="176" t="str">
        <x:v>dragon</x:v>
      </x:c>
      <x:c r="AC539" s="176" t="str">
        <x:v>neutral baby shower</x:v>
      </x:c>
      <x:c r="AD539" s="176" t="str">
        <x:v>storybook baby</x:v>
      </x:c>
      <x:c r="AE539" s="176" t="str">
        <x:v>gender neutral baby</x:v>
      </x:c>
      <x:c r="AF539" s="176" t="str">
        <x:v>fairy tale invite</x:v>
      </x:c>
      <x:c r="AG539" s="176" t="str">
        <x:v>canva template</x:v>
      </x:c>
      <x:c r="AH539" s="249" t="str">
        <x:v>Adjacent</x:v>
      </x:c>
      <x:c r="AI539" s="249" t="str">
        <x:v>Single invitation</x:v>
      </x:c>
      <x:c r="AJ539" s="249" t="str">
        <x:v>Digital/printable</x:v>
      </x:c>
      <x:c r="AK539" s="249" t="str">
        <x:v>Baby shower invitation without bundle language</x:v>
      </x:c>
      <x:c r="AL539" s="250" t="n">
        <x:v>3</x:v>
      </x:c>
      <x:c r="AM539" s="244" t="str">
        <x:f>IF($AH539="Direct",$E539,"")</x:f>
      </x:c>
      <x:c r="AN539" s="245" t="n">
        <x:f>IF($AH539="Direct",$F539,0)</x:f>
        <x:v>0</x:v>
      </x:c>
      <x:c r="AO539" s="246" t="n">
        <x:f>IF($AH539="Direct",$G539,0)</x:f>
        <x:v>0</x:v>
      </x:c>
      <x:c r="AP539" s="176" t="n">
        <x:f>IF($AH539="Direct",1,0)</x:f>
        <x:v>0</x:v>
      </x:c>
      <x:c r="AQ539" s="176" t="n">
        <x:f>IF(AND($AH539="Direct",$F539&gt;0),1,0)</x:f>
        <x:v>0</x:v>
      </x:c>
      <x:c r="AR539" s="176" t="str">
        <x:v>No</x:v>
      </x:c>
    </x:row>
    <x:row r="540">
      <x:c r="A540" s="176" t="str">
        <x:v>A New Chapter Begins Baby Shower Guest Book Woodland Baby Shower Decor Gender Neutral Woodland Theme Journal Storybook Baby Shower</x:v>
      </x:c>
      <x:c r="B540" s="176" t="str">
        <x:v>https://www.etsy.com/listing/4438546294/a-new-chapter-begins-baby-shower-guest</x:v>
      </x:c>
      <x:c r="C540" s="176" t="str">
        <x:v>rootsandtinywings</x:v>
      </x:c>
      <x:c r="D540" s="176" t="str">
        <x:v>https://www.etsy.com/shop/rootsandtinywings</x:v>
      </x:c>
      <x:c r="E540" s="244" t="n">
        <x:v>37.64</x:v>
      </x:c>
      <x:c r="F540" s="245" t="n">
        <x:v>6</x:v>
      </x:c>
      <x:c r="G540" s="246" t="n">
        <x:v>260</x:v>
      </x:c>
      <x:c r="H540" s="247" t="n">
        <x:v>0</x:v>
      </x:c>
      <x:c r="I540" s="245" t="n">
        <x:v>52</x:v>
      </x:c>
      <x:c r="J540" s="245" t="n">
        <x:v>7</x:v>
      </x:c>
      <x:c r="K540" s="176" t="str">
        <x:v>6 Mo.</x:v>
      </x:c>
      <x:c r="L540" s="245" t="n">
        <x:v>202</x:v>
      </x:c>
      <x:c r="M540" s="245" t="n">
        <x:v>1</x:v>
      </x:c>
      <x:c r="N540" s="245" t="n">
        <x:v>3786</x:v>
      </x:c>
      <x:c r="O540" s="176" t="str">
        <x:v>Books, Movies &amp; Music</x:v>
      </x:c>
      <x:c r="P540" s="245" t="n">
        <x:v>17</x:v>
      </x:c>
      <x:c r="Q540" s="245" t="n">
        <x:v>100</x:v>
      </x:c>
      <x:c r="R540" s="248" t="n">
        <x:v>1.37</x:v>
      </x:c>
      <x:c r="S540" s="245" t="n">
        <x:v>1713</x:v>
      </x:c>
      <x:c r="T540" s="176" t="str">
        <x:v>new chapter begin,library invitation,storybook invite,a new chapter begins,story baby shower,storybook shower,woodland adventure,woodland invite,book baby shower,book theme invite,woodland invitation,adventure shower,next chapter</x:v>
      </x:c>
      <x:c r="U540" s="176" t="str">
        <x:v>new chapter begin</x:v>
      </x:c>
      <x:c r="V540" s="176" t="str">
        <x:v>library invitation</x:v>
      </x:c>
      <x:c r="W540" s="176" t="str">
        <x:v>storybook invite</x:v>
      </x:c>
      <x:c r="X540" s="176" t="str">
        <x:v>a new chapter begins</x:v>
      </x:c>
      <x:c r="Y540" s="176" t="str">
        <x:v>story baby shower</x:v>
      </x:c>
      <x:c r="Z540" s="176" t="str">
        <x:v>storybook shower</x:v>
      </x:c>
      <x:c r="AA540" s="176" t="str">
        <x:v>woodland adventure</x:v>
      </x:c>
      <x:c r="AB540" s="176" t="str">
        <x:v>woodland invite</x:v>
      </x:c>
      <x:c r="AC540" s="176" t="str">
        <x:v>book baby shower</x:v>
      </x:c>
      <x:c r="AD540" s="176" t="str">
        <x:v>book theme invite</x:v>
      </x:c>
      <x:c r="AE540" s="176" t="str">
        <x:v>woodland invitation</x:v>
      </x:c>
      <x:c r="AF540" s="176" t="str">
        <x:v>adventure shower</x:v>
      </x:c>
      <x:c r="AG540" s="176" t="str">
        <x:v>next chapter</x:v>
      </x:c>
      <x:c r="AH540" s="249" t="str">
        <x:v>Adjacent</x:v>
      </x:c>
      <x:c r="AI540" s="249" t="str">
        <x:v>Other baby shower</x:v>
      </x:c>
      <x:c r="AJ540" s="249" t="str">
        <x:v>Unclear format</x:v>
      </x:c>
      <x:c r="AK540" s="249" t="str">
        <x:v>Baby shower item outside the direct bundle definition</x:v>
      </x:c>
      <x:c r="AL540" s="250" t="n">
        <x:v>6</x:v>
      </x:c>
      <x:c r="AM540" s="244" t="str">
        <x:f>IF($AH540="Direct",$E540,"")</x:f>
      </x:c>
      <x:c r="AN540" s="245" t="n">
        <x:f>IF($AH540="Direct",$F540,0)</x:f>
        <x:v>0</x:v>
      </x:c>
      <x:c r="AO540" s="246" t="n">
        <x:f>IF($AH540="Direct",$G540,0)</x:f>
        <x:v>0</x:v>
      </x:c>
      <x:c r="AP540" s="176" t="n">
        <x:f>IF($AH540="Direct",1,0)</x:f>
        <x:v>0</x:v>
      </x:c>
      <x:c r="AQ540" s="176" t="n">
        <x:f>IF(AND($AH540="Direct",$F540&gt;0),1,0)</x:f>
        <x:v>0</x:v>
      </x:c>
      <x:c r="AR540" s="176" t="str">
        <x:v>No</x:v>
      </x:c>
    </x:row>
    <x:row r="541">
      <x:c r="A541" s="176" t="str">
        <x:v>Gingham Boy Baby Shower Bundle | Blue Bow Baby Shower Bundle | Editable Baby Shower Invitation, Decor, and Games | Vintage Baby Shower#YS6</x:v>
      </x:c>
      <x:c r="B541" s="176" t="str">
        <x:v>https://www.etsy.com/listing/1816284557/gingham-boy-baby-shower-bundle-blue-bow</x:v>
      </x:c>
      <x:c r="C541" s="176" t="str">
        <x:v>HoneyWildPaperie</x:v>
      </x:c>
      <x:c r="D541" s="176" t="str">
        <x:v>https://www.etsy.com/shop/HoneyWildPaperie</x:v>
      </x:c>
      <x:c r="E541" s="244" t="n">
        <x:v>36.99</x:v>
      </x:c>
      <x:c r="F541" s="245" t="n">
        <x:v>7</x:v>
      </x:c>
      <x:c r="G541" s="246" t="n">
        <x:v>259</x:v>
      </x:c>
      <x:c r="H541" s="247" t="n">
        <x:v>-100</x:v>
      </x:c>
      <x:c r="I541" s="245" t="n">
        <x:v>15</x:v>
      </x:c>
      <x:c r="J541" s="245" t="n">
        <x:v>1</x:v>
      </x:c>
      <x:c r="K541" s="176" t="str">
        <x:v>21 Mo.</x:v>
      </x:c>
      <x:c r="L541" s="245" t="n">
        <x:v>6</x:v>
      </x:c>
      <x:c r="M541" s="245" t="n">
        <x:v>0</x:v>
      </x:c>
      <x:c r="N541" s="245" t="n">
        <x:v>249</x:v>
      </x:c>
      <x:c r="O541" s="176" t="str">
        <x:v>Paper &amp; Party Supplies</x:v>
      </x:c>
      <x:c r="P541" s="245" t="n">
        <x:v>95</x:v>
      </x:c>
      <x:c r="Q541" s="245" t="n">
        <x:v>0</x:v>
      </x:c>
      <x:c r="R541" s="248" t="n">
        <x:v>6.02</x:v>
      </x:c>
      <x:c r="S541" s="245" t="n">
        <x:v>65862</x:v>
      </x:c>
      <x:c r="T541" s="176" t="str">
        <x:v>simple baby shower,baby shower bundle,baby shower set,boy baby bundle,oh baby bundle,boy baby shower,boy baby sprinkle,minimal baby shower,gingham boy shower,gingham baby shower,blue gingham shower,blue bow boy bundle,blue gingham bundle</x:v>
      </x:c>
      <x:c r="U541" s="176" t="str">
        <x:v>simple baby shower</x:v>
      </x:c>
      <x:c r="V541" s="176" t="str">
        <x:v>baby shower bundle</x:v>
      </x:c>
      <x:c r="W541" s="176" t="str">
        <x:v>baby shower set</x:v>
      </x:c>
      <x:c r="X541" s="176" t="str">
        <x:v>boy baby bundle</x:v>
      </x:c>
      <x:c r="Y541" s="176" t="str">
        <x:v>oh baby bundle</x:v>
      </x:c>
      <x:c r="Z541" s="176" t="str">
        <x:v>boy baby shower</x:v>
      </x:c>
      <x:c r="AA541" s="176" t="str">
        <x:v>boy baby sprinkle</x:v>
      </x:c>
      <x:c r="AB541" s="176" t="str">
        <x:v>minimal baby shower</x:v>
      </x:c>
      <x:c r="AC541" s="176" t="str">
        <x:v>gingham boy shower</x:v>
      </x:c>
      <x:c r="AD541" s="176" t="str">
        <x:v>gingham baby shower</x:v>
      </x:c>
      <x:c r="AE541" s="176" t="str">
        <x:v>blue gingham shower</x:v>
      </x:c>
      <x:c r="AF541" s="176" t="str">
        <x:v>blue bow boy bundle</x:v>
      </x:c>
      <x:c r="AG541" s="176" t="str">
        <x:v>blue gingham bundle</x:v>
      </x:c>
      <x:c r="AH541" s="249" t="str">
        <x:v>Direct</x:v>
      </x:c>
      <x:c r="AI541" s="249" t="str">
        <x:v>Complete event bundle</x:v>
      </x:c>
      <x:c r="AJ541" s="249" t="str">
        <x:v>Digital/printable</x:v>
      </x:c>
      <x:c r="AK541" s="249" t="str">
        <x:v>Title explicitly combines baby shower + invitation + bundle/set/suite</x:v>
      </x:c>
      <x:c r="AL541" s="250" t="n">
        <x:v>21</x:v>
      </x:c>
      <x:c r="AM541" s="244" t="n">
        <x:f>IF($AH541="Direct",$E541,"")</x:f>
        <x:v>36.99</x:v>
      </x:c>
      <x:c r="AN541" s="245" t="n">
        <x:f>IF($AH541="Direct",$F541,0)</x:f>
        <x:v>7</x:v>
      </x:c>
      <x:c r="AO541" s="246" t="n">
        <x:f>IF($AH541="Direct",$G541,0)</x:f>
        <x:v>259</x:v>
      </x:c>
      <x:c r="AP541" s="176" t="n">
        <x:f>IF($AH541="Direct",1,0)</x:f>
        <x:v>1</x:v>
      </x:c>
      <x:c r="AQ541" s="176" t="n">
        <x:f>IF(AND($AH541="Direct",$F541&gt;0),1,0)</x:f>
        <x:v>1</x:v>
      </x:c>
      <x:c r="AR541" s="176" t="str">
        <x:v>No</x:v>
      </x:c>
    </x:row>
    <x:row r="542">
      <x:c r="A542" s="176" t="str">
        <x:v>Baby Shower Digital Invitation Pink Heaven Sent – Cloud Teddy Girl Baby Shower Invite – Editable Canva + RSVP Tracker</x:v>
      </x:c>
      <x:c r="B542" s="176" t="str">
        <x:v>https://www.etsy.com/listing/4434427807/baby-shower-digital-invitation-pink</x:v>
      </x:c>
      <x:c r="C542" s="176" t="str">
        <x:v>Templates4branding</x:v>
      </x:c>
      <x:c r="D542" s="176" t="str">
        <x:v>https://www.etsy.com/shop/Templates4branding</x:v>
      </x:c>
      <x:c r="E542" s="244" t="n">
        <x:v>25.69</x:v>
      </x:c>
      <x:c r="F542" s="245" t="n">
        <x:v>10</x:v>
      </x:c>
      <x:c r="G542" s="246" t="n">
        <x:v>259</x:v>
      </x:c>
      <x:c r="H542" s="247" t="n">
        <x:v>0</x:v>
      </x:c>
      <x:c r="I542" s="245" t="n">
        <x:v>147</x:v>
      </x:c>
      <x:c r="J542" s="245" t="n">
        <x:v>12</x:v>
      </x:c>
      <x:c r="K542" s="176" t="str">
        <x:v>6 Mo.</x:v>
      </x:c>
      <x:c r="L542" s="245" t="n">
        <x:v>272</x:v>
      </x:c>
      <x:c r="M542" s="245" t="n">
        <x:v>2</x:v>
      </x:c>
      <x:c r="N542" s="245" t="n">
        <x:v>8771</x:v>
      </x:c>
      <x:c r="O542" s="176" t="str">
        <x:v>Paper &amp; Party Supplies</x:v>
      </x:c>
      <x:c r="P542" s="245" t="n">
        <x:v>43</x:v>
      </x:c>
      <x:c r="Q542" s="245" t="n">
        <x:v>100</x:v>
      </x:c>
      <x:c r="R542" s="248" t="n">
        <x:v>1.68</x:v>
      </x:c>
      <x:c r="S542" s="245" t="n">
        <x:v>39785</x:v>
      </x:c>
      <x:c r="T542" s="176" t="str">
        <x:v>girl baby shower,baby shower invite,rsvp baby shower,editable baby invite,baby girl invite,canva baby invite,digital baby shower,baby shower digital,pink baby shower,heaven sent invite,online rsvp invite,cloud baby shower,teddy baby shower</x:v>
      </x:c>
      <x:c r="U542" s="176" t="str">
        <x:v>girl baby shower</x:v>
      </x:c>
      <x:c r="V542" s="176" t="str">
        <x:v>baby shower invite</x:v>
      </x:c>
      <x:c r="W542" s="176" t="str">
        <x:v>rsvp baby shower</x:v>
      </x:c>
      <x:c r="X542" s="176" t="str">
        <x:v>editable baby invite</x:v>
      </x:c>
      <x:c r="Y542" s="176" t="str">
        <x:v>baby girl invite</x:v>
      </x:c>
      <x:c r="Z542" s="176" t="str">
        <x:v>canva baby invite</x:v>
      </x:c>
      <x:c r="AA542" s="176" t="str">
        <x:v>digital baby shower</x:v>
      </x:c>
      <x:c r="AB542" s="176" t="str">
        <x:v>baby shower digital</x:v>
      </x:c>
      <x:c r="AC542" s="176" t="str">
        <x:v>pink baby shower</x:v>
      </x:c>
      <x:c r="AD542" s="176" t="str">
        <x:v>heaven sent invite</x:v>
      </x:c>
      <x:c r="AE542" s="176" t="str">
        <x:v>online rsvp invite</x:v>
      </x:c>
      <x:c r="AF542" s="176" t="str">
        <x:v>cloud baby shower</x:v>
      </x:c>
      <x:c r="AG542" s="176" t="str">
        <x:v>teddy baby shower</x:v>
      </x:c>
      <x:c r="AH542" s="249" t="str">
        <x:v>Adjacent</x:v>
      </x:c>
      <x:c r="AI542" s="249" t="str">
        <x:v>Single invitation</x:v>
      </x:c>
      <x:c r="AJ542" s="249" t="str">
        <x:v>Digital/printable</x:v>
      </x:c>
      <x:c r="AK542" s="249" t="str">
        <x:v>Baby shower invitation without bundle language</x:v>
      </x:c>
      <x:c r="AL542" s="250" t="n">
        <x:v>6</x:v>
      </x:c>
      <x:c r="AM542" s="244" t="str">
        <x:f>IF($AH542="Direct",$E542,"")</x:f>
      </x:c>
      <x:c r="AN542" s="245" t="n">
        <x:f>IF($AH542="Direct",$F542,0)</x:f>
        <x:v>0</x:v>
      </x:c>
      <x:c r="AO542" s="246" t="n">
        <x:f>IF($AH542="Direct",$G542,0)</x:f>
        <x:v>0</x:v>
      </x:c>
      <x:c r="AP542" s="176" t="n">
        <x:f>IF($AH542="Direct",1,0)</x:f>
        <x:v>0</x:v>
      </x:c>
      <x:c r="AQ542" s="176" t="n">
        <x:f>IF(AND($AH542="Direct",$F542&gt;0),1,0)</x:f>
        <x:v>0</x:v>
      </x:c>
      <x:c r="AR542" s="176" t="str">
        <x:v>No</x:v>
      </x:c>
    </x:row>
    <x:row r="543">
      <x:c r="A543" s="176" t="str">
        <x:v>Baby In Bloom Baby Shower Invitation | Butterfly Baby Shower Invite | Floral Garden Shower Template | Baby Girl Invite | Pink Purple Floral</x:v>
      </x:c>
      <x:c r="B543" s="176" t="str">
        <x:v>https://www.etsy.com/listing/4461848717/baby-in-bloom-baby-shower-invitation</x:v>
      </x:c>
      <x:c r="C543" s="176" t="str">
        <x:v>CreativebyMuneeb3</x:v>
      </x:c>
      <x:c r="D543" s="176" t="str">
        <x:v>https://www.etsy.com/shop/CreativebyMuneeb3</x:v>
      </x:c>
      <x:c r="E543" s="244" t="n">
        <x:v>6</x:v>
      </x:c>
      <x:c r="F543" s="245" t="n">
        <x:v>43</x:v>
      </x:c>
      <x:c r="G543" s="246" t="n">
        <x:v>258</x:v>
      </x:c>
      <x:c r="H543" s="247" t="n">
        <x:v>0</x:v>
      </x:c>
      <x:c r="I543" s="245" t="n">
        <x:v>14</x:v>
      </x:c>
      <x:c r="J543" s="245" t="n">
        <x:v>1</x:v>
      </x:c>
      <x:c r="K543" s="176" t="str">
        <x:v>5 Mo.</x:v>
      </x:c>
      <x:c r="L543" s="245" t="n">
        <x:v>23</x:v>
      </x:c>
      <x:c r="M543" s="245" t="n">
        <x:v>0</x:v>
      </x:c>
      <x:c r="N543" s="245" t="n">
        <x:v>681</x:v>
      </x:c>
      <x:c r="O543" s="176" t="str">
        <x:v>Paper &amp; Party Supplies</x:v>
      </x:c>
      <x:c r="P543" s="245" t="n">
        <x:v>5</x:v>
      </x:c>
      <x:c r="Q543" s="245" t="n">
        <x:v>45</x:v>
      </x:c>
      <x:c r="R543" s="248" t="n">
        <x:v>2.06</x:v>
      </x:c>
      <x:c r="S543" s="245" t="n">
        <x:v>170</x:v>
      </x:c>
      <x:c r="T543" s="176" t="str">
        <x:v>baby in bloom,butterfly shower,floral baby shower,girl baby shower,pink purple invite,editable invite,garden baby shower,baby shower invite,spring baby shower,pastel baby shower,printable invite,baby girl invite,instant download</x:v>
      </x:c>
      <x:c r="U543" s="176" t="str">
        <x:v>baby in bloom</x:v>
      </x:c>
      <x:c r="V543" s="176" t="str">
        <x:v>butterfly shower</x:v>
      </x:c>
      <x:c r="W543" s="176" t="str">
        <x:v>floral baby shower</x:v>
      </x:c>
      <x:c r="X543" s="176" t="str">
        <x:v>girl baby shower</x:v>
      </x:c>
      <x:c r="Y543" s="176" t="str">
        <x:v>pink purple invite</x:v>
      </x:c>
      <x:c r="Z543" s="176" t="str">
        <x:v>editable invite</x:v>
      </x:c>
      <x:c r="AA543" s="176" t="str">
        <x:v>garden baby shower</x:v>
      </x:c>
      <x:c r="AB543" s="176" t="str">
        <x:v>baby shower invite</x:v>
      </x:c>
      <x:c r="AC543" s="176" t="str">
        <x:v>spring baby shower</x:v>
      </x:c>
      <x:c r="AD543" s="176" t="str">
        <x:v>pastel baby shower</x:v>
      </x:c>
      <x:c r="AE543" s="176" t="str">
        <x:v>printable invite</x:v>
      </x:c>
      <x:c r="AF543" s="176" t="str">
        <x:v>baby girl invite</x:v>
      </x:c>
      <x:c r="AG543" s="176" t="str">
        <x:v>instant download</x:v>
      </x:c>
      <x:c r="AH543" s="249" t="str">
        <x:v>Adjacent</x:v>
      </x:c>
      <x:c r="AI543" s="249" t="str">
        <x:v>Single invitation</x:v>
      </x:c>
      <x:c r="AJ543" s="249" t="str">
        <x:v>Digital/printable</x:v>
      </x:c>
      <x:c r="AK543" s="249" t="str">
        <x:v>Baby shower invitation without bundle language</x:v>
      </x:c>
      <x:c r="AL543" s="250" t="n">
        <x:v>5</x:v>
      </x:c>
      <x:c r="AM543" s="244" t="str">
        <x:f>IF($AH543="Direct",$E543,"")</x:f>
      </x:c>
      <x:c r="AN543" s="245" t="n">
        <x:f>IF($AH543="Direct",$F543,0)</x:f>
        <x:v>0</x:v>
      </x:c>
      <x:c r="AO543" s="246" t="n">
        <x:f>IF($AH543="Direct",$G543,0)</x:f>
        <x:v>0</x:v>
      </x:c>
      <x:c r="AP543" s="176" t="n">
        <x:f>IF($AH543="Direct",1,0)</x:f>
        <x:v>0</x:v>
      </x:c>
      <x:c r="AQ543" s="176" t="n">
        <x:f>IF(AND($AH543="Direct",$F543&gt;0),1,0)</x:f>
        <x:v>0</x:v>
      </x:c>
      <x:c r="AR543" s="176" t="str">
        <x:v>No</x:v>
      </x:c>
    </x:row>
    <x:row r="544">
      <x:c r="A544" s="176" t="str">
        <x:v>Baby in Bloom Baby Shower Invitation Bundle, Wildflower Baby Shower Invite Set, Gender Neutral Floral Invitation, Editable Canva Template</x:v>
      </x:c>
      <x:c r="B544" s="176" t="str">
        <x:v>https://www.etsy.com/listing/4453439069/baby-in-bloom-baby-shower-invitation</x:v>
      </x:c>
      <x:c r="C544" s="176" t="str">
        <x:v>PurePiglet</x:v>
      </x:c>
      <x:c r="D544" s="176" t="str">
        <x:v>https://www.etsy.com/shop/PurePiglet</x:v>
      </x:c>
      <x:c r="E544" s="244" t="n">
        <x:v>10.74</x:v>
      </x:c>
      <x:c r="F544" s="245" t="n">
        <x:v>24</x:v>
      </x:c>
      <x:c r="G544" s="246" t="n">
        <x:v>258</x:v>
      </x:c>
      <x:c r="H544" s="247" t="n">
        <x:v>0</x:v>
      </x:c>
      <x:c r="I544" s="245" t="n">
        <x:v>17</x:v>
      </x:c>
      <x:c r="J544" s="245" t="n">
        <x:v>1</x:v>
      </x:c>
      <x:c r="K544" s="176" t="str">
        <x:v>5 Mo.</x:v>
      </x:c>
      <x:c r="L544" s="245" t="n">
        <x:v>1</x:v>
      </x:c>
      <x:c r="M544" s="245" t="n">
        <x:v>0</x:v>
      </x:c>
      <x:c r="N544" s="245" t="n">
        <x:v>10</x:v>
      </x:c>
      <x:c r="O544" s="176" t="str">
        <x:v>Paper &amp; Party Supplies</x:v>
      </x:c>
      <x:c r="P544" s="245" t="n">
        <x:v>6</x:v>
      </x:c>
      <x:c r="Q544" s="245" t="n">
        <x:v>0</x:v>
      </x:c>
      <x:c r="R544" s="248" t="n">
        <x:v>170</x:v>
      </x:c>
      <x:c r="S544" s="245" t="n">
        <x:v>602</x:v>
      </x:c>
      <x:c r="T544" s="176" t="str">
        <x:v>editable template,canva template,digital download,baby shower invite,baby in bloom,spring baby shower,baby in bloom invite,baby in bloom shower,floral invite,wildflower invite,gender neutral,baby shower bundle,invitation set</x:v>
      </x:c>
      <x:c r="U544" s="176" t="str">
        <x:v>editable template</x:v>
      </x:c>
      <x:c r="V544" s="176" t="str">
        <x:v>canva template</x:v>
      </x:c>
      <x:c r="W544" s="176" t="str">
        <x:v>digital download</x:v>
      </x:c>
      <x:c r="X544" s="176" t="str">
        <x:v>baby shower invite</x:v>
      </x:c>
      <x:c r="Y544" s="176" t="str">
        <x:v>baby in bloom</x:v>
      </x:c>
      <x:c r="Z544" s="176" t="str">
        <x:v>spring baby shower</x:v>
      </x:c>
      <x:c r="AA544" s="176" t="str">
        <x:v>baby in bloom invite</x:v>
      </x:c>
      <x:c r="AB544" s="176" t="str">
        <x:v>baby in bloom shower</x:v>
      </x:c>
      <x:c r="AC544" s="176" t="str">
        <x:v>floral invite</x:v>
      </x:c>
      <x:c r="AD544" s="176" t="str">
        <x:v>wildflower invite</x:v>
      </x:c>
      <x:c r="AE544" s="176" t="str">
        <x:v>gender neutral</x:v>
      </x:c>
      <x:c r="AF544" s="176" t="str">
        <x:v>baby shower bundle</x:v>
      </x:c>
      <x:c r="AG544" s="176" t="str">
        <x:v>invitation set</x:v>
      </x:c>
      <x:c r="AH544" s="249" t="str">
        <x:v>Direct</x:v>
      </x:c>
      <x:c r="AI544" s="249" t="str">
        <x:v>Invitation suite</x:v>
      </x:c>
      <x:c r="AJ544" s="249" t="str">
        <x:v>Digital/printable</x:v>
      </x:c>
      <x:c r="AK544" s="249" t="str">
        <x:v>Title explicitly combines baby shower + invitation + bundle/set/suite</x:v>
      </x:c>
      <x:c r="AL544" s="250" t="n">
        <x:v>5</x:v>
      </x:c>
      <x:c r="AM544" s="244" t="n">
        <x:f>IF($AH544="Direct",$E544,"")</x:f>
        <x:v>10.74</x:v>
      </x:c>
      <x:c r="AN544" s="245" t="n">
        <x:f>IF($AH544="Direct",$F544,0)</x:f>
        <x:v>24</x:v>
      </x:c>
      <x:c r="AO544" s="246" t="n">
        <x:f>IF($AH544="Direct",$G544,0)</x:f>
        <x:v>258</x:v>
      </x:c>
      <x:c r="AP544" s="176" t="n">
        <x:f>IF($AH544="Direct",1,0)</x:f>
        <x:v>1</x:v>
      </x:c>
      <x:c r="AQ544" s="176" t="n">
        <x:f>IF(AND($AH544="Direct",$F544&gt;0),1,0)</x:f>
        <x:v>1</x:v>
      </x:c>
      <x:c r="AR544" s="176" t="str">
        <x:v>No</x:v>
      </x:c>
    </x:row>
    <x:row r="545">
      <x:c r="A545" s="176" t="str">
        <x:v>Baby in Bloom Baby Shower Invitation Bundle, Wildflower Baby Shower Invite Set, Girl Floral Baby Shower Invitation, Editable Canva Template</x:v>
      </x:c>
      <x:c r="B545" s="176" t="str">
        <x:v>https://www.etsy.com/listing/4453553666/baby-in-bloom-baby-shower-invitation</x:v>
      </x:c>
      <x:c r="C545" s="176" t="str">
        <x:v>PurePiglet</x:v>
      </x:c>
      <x:c r="D545" s="176" t="str">
        <x:v>https://www.etsy.com/shop/PurePiglet</x:v>
      </x:c>
      <x:c r="E545" s="244" t="n">
        <x:v>10.74</x:v>
      </x:c>
      <x:c r="F545" s="245" t="n">
        <x:v>24</x:v>
      </x:c>
      <x:c r="G545" s="246" t="n">
        <x:v>258</x:v>
      </x:c>
      <x:c r="H545" s="247" t="n">
        <x:v>0</x:v>
      </x:c>
      <x:c r="I545" s="245" t="n">
        <x:v>17</x:v>
      </x:c>
      <x:c r="J545" s="245" t="n">
        <x:v>1</x:v>
      </x:c>
      <x:c r="K545" s="176" t="str">
        <x:v>5 Mo.</x:v>
      </x:c>
      <x:c r="L545" s="245" t="n">
        <x:v>1</x:v>
      </x:c>
      <x:c r="M545" s="245" t="n">
        <x:v>0</x:v>
      </x:c>
      <x:c r="N545" s="245" t="n">
        <x:v>26</x:v>
      </x:c>
      <x:c r="O545" s="176" t="str">
        <x:v>Paper &amp; Party Supplies</x:v>
      </x:c>
      <x:c r="P545" s="245" t="n">
        <x:v>6</x:v>
      </x:c>
      <x:c r="Q545" s="245" t="n">
        <x:v>0</x:v>
      </x:c>
      <x:c r="R545" s="248" t="n">
        <x:v>65.38</x:v>
      </x:c>
      <x:c r="S545" s="245" t="n">
        <x:v>602</x:v>
      </x:c>
      <x:c r="T545" s="176" t="str">
        <x:v>editable template,canva template,digital download,baby shower invite,baby in bloom,spring baby shower,baby in bloom invite,baby in bloom shower,floral invite,wildflower invite,baby shower bundle,invitation set,girl baby shower</x:v>
      </x:c>
      <x:c r="U545" s="176" t="str">
        <x:v>editable template</x:v>
      </x:c>
      <x:c r="V545" s="176" t="str">
        <x:v>canva template</x:v>
      </x:c>
      <x:c r="W545" s="176" t="str">
        <x:v>digital download</x:v>
      </x:c>
      <x:c r="X545" s="176" t="str">
        <x:v>baby shower invite</x:v>
      </x:c>
      <x:c r="Y545" s="176" t="str">
        <x:v>baby in bloom</x:v>
      </x:c>
      <x:c r="Z545" s="176" t="str">
        <x:v>spring baby shower</x:v>
      </x:c>
      <x:c r="AA545" s="176" t="str">
        <x:v>baby in bloom invite</x:v>
      </x:c>
      <x:c r="AB545" s="176" t="str">
        <x:v>baby in bloom shower</x:v>
      </x:c>
      <x:c r="AC545" s="176" t="str">
        <x:v>floral invite</x:v>
      </x:c>
      <x:c r="AD545" s="176" t="str">
        <x:v>wildflower invite</x:v>
      </x:c>
      <x:c r="AE545" s="176" t="str">
        <x:v>baby shower bundle</x:v>
      </x:c>
      <x:c r="AF545" s="176" t="str">
        <x:v>invitation set</x:v>
      </x:c>
      <x:c r="AG545" s="176" t="str">
        <x:v>girl baby shower</x:v>
      </x:c>
      <x:c r="AH545" s="249" t="str">
        <x:v>Direct</x:v>
      </x:c>
      <x:c r="AI545" s="249" t="str">
        <x:v>Invitation suite</x:v>
      </x:c>
      <x:c r="AJ545" s="249" t="str">
        <x:v>Digital/printable</x:v>
      </x:c>
      <x:c r="AK545" s="249" t="str">
        <x:v>Title explicitly combines baby shower + invitation + bundle/set/suite</x:v>
      </x:c>
      <x:c r="AL545" s="250" t="n">
        <x:v>5</x:v>
      </x:c>
      <x:c r="AM545" s="244" t="n">
        <x:f>IF($AH545="Direct",$E545,"")</x:f>
        <x:v>10.74</x:v>
      </x:c>
      <x:c r="AN545" s="245" t="n">
        <x:f>IF($AH545="Direct",$F545,0)</x:f>
        <x:v>24</x:v>
      </x:c>
      <x:c r="AO545" s="246" t="n">
        <x:f>IF($AH545="Direct",$G545,0)</x:f>
        <x:v>258</x:v>
      </x:c>
      <x:c r="AP545" s="176" t="n">
        <x:f>IF($AH545="Direct",1,0)</x:f>
        <x:v>1</x:v>
      </x:c>
      <x:c r="AQ545" s="176" t="n">
        <x:f>IF(AND($AH545="Direct",$F545&gt;0),1,0)</x:f>
        <x:v>1</x:v>
      </x:c>
      <x:c r="AR545" s="176" t="str">
        <x:v>No</x:v>
      </x:c>
    </x:row>
    <x:row r="546">
      <x:c r="A546" s="176" t="str">
        <x:v>Sea You Soon Baby Shower Invitation, Under the Sea Party Digital Invite, Ocean Theme Evite – Editable Canva Website + RSVP Tracker BS6</x:v>
      </x:c>
      <x:c r="B546" s="176" t="str">
        <x:v>https://www.etsy.com/listing/4484230709/sea-you-soon-baby-shower-invitation</x:v>
      </x:c>
      <x:c r="C546" s="176" t="str">
        <x:v>ArtyPartyCA</x:v>
      </x:c>
      <x:c r="D546" s="176" t="str">
        <x:v>https://www.etsy.com/shop/ArtyPartyCA</x:v>
      </x:c>
      <x:c r="E546" s="244" t="n">
        <x:v>21.39</x:v>
      </x:c>
      <x:c r="F546" s="245" t="n">
        <x:v>12</x:v>
      </x:c>
      <x:c r="G546" s="246" t="n">
        <x:v>257</x:v>
      </x:c>
      <x:c r="H546" s="247" t="n">
        <x:v>0</x:v>
      </x:c>
      <x:c r="I546" s="245" t="n">
        <x:v>39</x:v>
      </x:c>
      <x:c r="J546" s="245" t="n">
        <x:v>4</x:v>
      </x:c>
      <x:c r="K546" s="176" t="str">
        <x:v>4 Mo.</x:v>
      </x:c>
      <x:c r="L546" s="245" t="n">
        <x:v>26</x:v>
      </x:c>
      <x:c r="M546" s="245" t="n">
        <x:v>1</x:v>
      </x:c>
      <x:c r="N546" s="245" t="n">
        <x:v>1391</x:v>
      </x:c>
      <x:c r="O546" s="176" t="str">
        <x:v>Paper &amp; Party Supplies</x:v>
      </x:c>
      <x:c r="P546" s="245" t="n">
        <x:v>14</x:v>
      </x:c>
      <x:c r="Q546" s="245" t="n">
        <x:v>87</x:v>
      </x:c>
      <x:c r="R546" s="248" t="n">
        <x:v>2.8</x:v>
      </x:c>
      <x:c r="S546" s="245" t="n">
        <x:v>2117</x:v>
      </x:c>
      <x:c r="T546" s="176" t="str">
        <x:v>sea you soon baby,under the sea baby,nautical baby shower,pastel tones invite,boy baby shower,ocean animals shower,coastal baby shower,sea themed shower,under the sea invite,sailor baby shower,seashell baby shower,digital rsvp,editable website</x:v>
      </x:c>
      <x:c r="U546" s="176" t="str">
        <x:v>sea you soon baby</x:v>
      </x:c>
      <x:c r="V546" s="176" t="str">
        <x:v>under the sea baby</x:v>
      </x:c>
      <x:c r="W546" s="176" t="str">
        <x:v>nautical baby shower</x:v>
      </x:c>
      <x:c r="X546" s="176" t="str">
        <x:v>pastel tones invite</x:v>
      </x:c>
      <x:c r="Y546" s="176" t="str">
        <x:v>boy baby shower</x:v>
      </x:c>
      <x:c r="Z546" s="176" t="str">
        <x:v>ocean animals shower</x:v>
      </x:c>
      <x:c r="AA546" s="176" t="str">
        <x:v>coastal baby shower</x:v>
      </x:c>
      <x:c r="AB546" s="176" t="str">
        <x:v>sea themed shower</x:v>
      </x:c>
      <x:c r="AC546" s="176" t="str">
        <x:v>under the sea invite</x:v>
      </x:c>
      <x:c r="AD546" s="176" t="str">
        <x:v>sailor baby shower</x:v>
      </x:c>
      <x:c r="AE546" s="176" t="str">
        <x:v>seashell baby shower</x:v>
      </x:c>
      <x:c r="AF546" s="176" t="str">
        <x:v>digital rsvp</x:v>
      </x:c>
      <x:c r="AG546" s="176" t="str">
        <x:v>editable website</x:v>
      </x:c>
      <x:c r="AH546" s="249" t="str">
        <x:v>Adjacent</x:v>
      </x:c>
      <x:c r="AI546" s="249" t="str">
        <x:v>Single invitation</x:v>
      </x:c>
      <x:c r="AJ546" s="249" t="str">
        <x:v>Digital/printable</x:v>
      </x:c>
      <x:c r="AK546" s="249" t="str">
        <x:v>Baby shower invitation without bundle language</x:v>
      </x:c>
      <x:c r="AL546" s="250" t="n">
        <x:v>4</x:v>
      </x:c>
      <x:c r="AM546" s="244" t="str">
        <x:f>IF($AH546="Direct",$E546,"")</x:f>
      </x:c>
      <x:c r="AN546" s="245" t="n">
        <x:f>IF($AH546="Direct",$F546,0)</x:f>
        <x:v>0</x:v>
      </x:c>
      <x:c r="AO546" s="246" t="n">
        <x:f>IF($AH546="Direct",$G546,0)</x:f>
        <x:v>0</x:v>
      </x:c>
      <x:c r="AP546" s="176" t="n">
        <x:f>IF($AH546="Direct",1,0)</x:f>
        <x:v>0</x:v>
      </x:c>
      <x:c r="AQ546" s="176" t="n">
        <x:f>IF(AND($AH546="Direct",$F546&gt;0),1,0)</x:f>
        <x:v>0</x:v>
      </x:c>
      <x:c r="AR546" s="176" t="str">
        <x:v>No</x:v>
      </x:c>
    </x:row>
    <x:row r="547">
      <x:c r="A547" s="176" t="str">
        <x:v>She&amp;#39;s Ready to Pop Baby Shower Bundle, Boy Blue Bow Whimsical Vintage Hand Drawn Soda Pop Theme, Soda Pop Boy Baby Shower Ideas, Canva, B002</x:v>
      </x:c>
      <x:c r="B547" s="176" t="str">
        <x:v>https://www.etsy.com/listing/4509074424/shes-ready-to-pop-baby-shower-bundle-boy</x:v>
      </x:c>
      <x:c r="C547" s="176" t="str">
        <x:v>Higalleria</x:v>
      </x:c>
      <x:c r="D547" s="176" t="str">
        <x:v>https://www.etsy.com/shop/Higalleria</x:v>
      </x:c>
      <x:c r="E547" s="244" t="n">
        <x:v>17.01</x:v>
      </x:c>
      <x:c r="F547" s="245" t="n">
        <x:v>15</x:v>
      </x:c>
      <x:c r="G547" s="246" t="n">
        <x:v>255</x:v>
      </x:c>
      <x:c r="H547" s="247" t="n">
        <x:v>0</x:v>
      </x:c>
      <x:c r="I547" s="245" t="n">
        <x:v>13</x:v>
      </x:c>
      <x:c r="J547" s="245" t="n">
        <x:v>1</x:v>
      </x:c>
      <x:c r="K547" s="176" t="str">
        <x:v>2 Mo.</x:v>
      </x:c>
      <x:c r="L547" s="245" t="n">
        <x:v>3</x:v>
      </x:c>
      <x:c r="M547" s="245" t="n">
        <x:v>1</x:v>
      </x:c>
      <x:c r="N547" s="245" t="n">
        <x:v>191</x:v>
      </x:c>
      <x:c r="O547" s="176" t="str">
        <x:v>Paper &amp; Party Supplies</x:v>
      </x:c>
      <x:c r="P547" s="245" t="n">
        <x:v>36</x:v>
      </x:c>
      <x:c r="Q547" s="245" t="n">
        <x:v>36</x:v>
      </x:c>
      <x:c r="R547" s="248" t="n">
        <x:v>6.81</x:v>
      </x:c>
      <x:c r="S547" s="245" t="n">
        <x:v>7289</x:v>
      </x:c>
      <x:c r="T547" s="176" t="str">
        <x:v>ready to pop invite,she's ready to pop,ready to pop,shes ready to pop,diet coke baby,cola baby shower,whimsical doodle,baby shower bundle,baby shower signs,blue bow baby shower,soda pop baby shower,soda pop party ideas,boy baby shower</x:v>
      </x:c>
      <x:c r="U547" s="176" t="str">
        <x:v>ready to pop invite</x:v>
      </x:c>
      <x:c r="V547" s="176" t="str">
        <x:v>she's ready to pop</x:v>
      </x:c>
      <x:c r="W547" s="176" t="str">
        <x:v>ready to pop</x:v>
      </x:c>
      <x:c r="X547" s="176" t="str">
        <x:v>shes ready to pop</x:v>
      </x:c>
      <x:c r="Y547" s="176" t="str">
        <x:v>diet coke baby</x:v>
      </x:c>
      <x:c r="Z547" s="176" t="str">
        <x:v>cola baby shower</x:v>
      </x:c>
      <x:c r="AA547" s="176" t="str">
        <x:v>whimsical doodle</x:v>
      </x:c>
      <x:c r="AB547" s="176" t="str">
        <x:v>baby shower bundle</x:v>
      </x:c>
      <x:c r="AC547" s="176" t="str">
        <x:v>baby shower signs</x:v>
      </x:c>
      <x:c r="AD547" s="176" t="str">
        <x:v>blue bow baby shower</x:v>
      </x:c>
      <x:c r="AE547" s="176" t="str">
        <x:v>soda pop baby shower</x:v>
      </x:c>
      <x:c r="AF547" s="176" t="str">
        <x:v>soda pop party ideas</x:v>
      </x:c>
      <x:c r="AG547" s="176" t="str">
        <x:v>boy baby shower</x:v>
      </x:c>
      <x:c r="AH547" s="249" t="str">
        <x:v>Adjacent</x:v>
      </x:c>
      <x:c r="AI547" s="249" t="str">
        <x:v>Other bundle</x:v>
      </x:c>
      <x:c r="AJ547" s="249" t="str">
        <x:v>Digital/printable</x:v>
      </x:c>
      <x:c r="AK547" s="249" t="str">
        <x:v>Baby shower bundle without invitation language</x:v>
      </x:c>
      <x:c r="AL547" s="250" t="n">
        <x:v>2</x:v>
      </x:c>
      <x:c r="AM547" s="244" t="str">
        <x:f>IF($AH547="Direct",$E547,"")</x:f>
      </x:c>
      <x:c r="AN547" s="245" t="n">
        <x:f>IF($AH547="Direct",$F547,0)</x:f>
        <x:v>0</x:v>
      </x:c>
      <x:c r="AO547" s="246" t="n">
        <x:f>IF($AH547="Direct",$G547,0)</x:f>
        <x:v>0</x:v>
      </x:c>
      <x:c r="AP547" s="176" t="n">
        <x:f>IF($AH547="Direct",1,0)</x:f>
        <x:v>0</x:v>
      </x:c>
      <x:c r="AQ547" s="176" t="n">
        <x:f>IF(AND($AH547="Direct",$F547&gt;0),1,0)</x:f>
        <x:v>0</x:v>
      </x:c>
      <x:c r="AR547" s="176" t="str">
        <x:v>No</x:v>
      </x:c>
    </x:row>
    <x:row r="548">
      <x:c r="A548" s="176" t="str">
        <x:v>Locally Grown Baby Girl Shower Invitation Bundle: Clothesline Design (Digital Template Bundle)</x:v>
      </x:c>
      <x:c r="B548" s="176" t="str">
        <x:v>https://www.etsy.com/listing/4445417532/locally-grown-baby-girl-shower</x:v>
      </x:c>
      <x:c r="C548" s="176" t="str">
        <x:v>SwiftTemplatesCanada</x:v>
      </x:c>
      <x:c r="D548" s="176" t="str">
        <x:v>https://www.etsy.com/shop/SwiftTemplatesCanada</x:v>
      </x:c>
      <x:c r="E548" s="244" t="n">
        <x:v>21.25</x:v>
      </x:c>
      <x:c r="F548" s="245" t="n">
        <x:v>12</x:v>
      </x:c>
      <x:c r="G548" s="246" t="n">
        <x:v>255</x:v>
      </x:c>
      <x:c r="H548" s="247" t="n">
        <x:v>0</x:v>
      </x:c>
      <x:c r="I548" s="245" t="n">
        <x:v>34</x:v>
      </x:c>
      <x:c r="J548" s="245" t="n">
        <x:v>3</x:v>
      </x:c>
      <x:c r="K548" s="176" t="str">
        <x:v>6 Mo.</x:v>
      </x:c>
      <x:c r="L548" s="245" t="n">
        <x:v>14</x:v>
      </x:c>
      <x:c r="M548" s="245" t="n">
        <x:v>1</x:v>
      </x:c>
      <x:c r="N548" s="245" t="n">
        <x:v>390</x:v>
      </x:c>
      <x:c r="O548" s="176" t="str">
        <x:v>Paper &amp; Party Supplies</x:v>
      </x:c>
      <x:c r="P548" s="245" t="n">
        <x:v>17</x:v>
      </x:c>
      <x:c r="Q548" s="245" t="n">
        <x:v>30</x:v>
      </x:c>
      <x:c r="R548" s="248" t="n">
        <x:v>8.72</x:v>
      </x:c>
      <x:c r="S548" s="245" t="n">
        <x:v>8879</x:v>
      </x:c>
      <x:c r="T548" s="176" t="str">
        <x:v>locally grown shower,baby girl shower,locally grown invite,little sprout shower,grown with love,farmers market baby,baby shower invite,editable shower,printable shower,instant download,books for baby,diaper raffle,baby shower bundle</x:v>
      </x:c>
      <x:c r="U548" s="176" t="str">
        <x:v>locally grown shower</x:v>
      </x:c>
      <x:c r="V548" s="176" t="str">
        <x:v>baby girl shower</x:v>
      </x:c>
      <x:c r="W548" s="176" t="str">
        <x:v>locally grown invite</x:v>
      </x:c>
      <x:c r="X548" s="176" t="str">
        <x:v>little sprout shower</x:v>
      </x:c>
      <x:c r="Y548" s="176" t="str">
        <x:v>grown with love</x:v>
      </x:c>
      <x:c r="Z548" s="176" t="str">
        <x:v>farmers market baby</x:v>
      </x:c>
      <x:c r="AA548" s="176" t="str">
        <x:v>baby shower invite</x:v>
      </x:c>
      <x:c r="AB548" s="176" t="str">
        <x:v>editable shower</x:v>
      </x:c>
      <x:c r="AC548" s="176" t="str">
        <x:v>printable shower</x:v>
      </x:c>
      <x:c r="AD548" s="176" t="str">
        <x:v>instant download</x:v>
      </x:c>
      <x:c r="AE548" s="176" t="str">
        <x:v>books for baby</x:v>
      </x:c>
      <x:c r="AF548" s="176" t="str">
        <x:v>diaper raffle</x:v>
      </x:c>
      <x:c r="AG548" s="176" t="str">
        <x:v>baby shower bundle</x:v>
      </x:c>
      <x:c r="AH548" s="249" t="str">
        <x:v>Off-niche</x:v>
      </x:c>
      <x:c r="AI548" s="249" t="str">
        <x:v>Other</x:v>
      </x:c>
      <x:c r="AJ548" s="249" t="str">
        <x:v>Digital/printable</x:v>
      </x:c>
      <x:c r="AK548" s="249" t="str">
        <x:v>Title is outside the baby-shower invitation-bundle market</x:v>
      </x:c>
      <x:c r="AL548" s="250" t="n">
        <x:v>6</x:v>
      </x:c>
      <x:c r="AM548" s="244" t="str">
        <x:f>IF($AH548="Direct",$E548,"")</x:f>
      </x:c>
      <x:c r="AN548" s="245" t="n">
        <x:f>IF($AH548="Direct",$F548,0)</x:f>
        <x:v>0</x:v>
      </x:c>
      <x:c r="AO548" s="246" t="n">
        <x:f>IF($AH548="Direct",$G548,0)</x:f>
        <x:v>0</x:v>
      </x:c>
      <x:c r="AP548" s="176" t="n">
        <x:f>IF($AH548="Direct",1,0)</x:f>
        <x:v>0</x:v>
      </x:c>
      <x:c r="AQ548" s="176" t="n">
        <x:f>IF(AND($AH548="Direct",$F548&gt;0),1,0)</x:f>
        <x:v>0</x:v>
      </x:c>
      <x:c r="AR548" s="176" t="str">
        <x:v>No</x:v>
      </x:c>
    </x:row>
    <x:row r="549">
      <x:c r="A549" s="176" t="str">
        <x:v>Storybook Baby Boy Shower Invitation Bundle Template | A New Chapter Begins Blue Invite | Books &amp; Diaper Raffle Inserts | Canva Editable</x:v>
      </x:c>
      <x:c r="B549" s="176" t="str">
        <x:v>https://www.etsy.com/listing/4461817249/storybook-baby-boy-shower-invitation</x:v>
      </x:c>
      <x:c r="C549" s="176" t="str">
        <x:v>TheBizzyBabe</x:v>
      </x:c>
      <x:c r="D549" s="176" t="str">
        <x:v>https://www.etsy.com/shop/TheBizzyBabe</x:v>
      </x:c>
      <x:c r="E549" s="244" t="n">
        <x:v>14.99</x:v>
      </x:c>
      <x:c r="F549" s="245" t="n">
        <x:v>17</x:v>
      </x:c>
      <x:c r="G549" s="246" t="n">
        <x:v>255</x:v>
      </x:c>
      <x:c r="H549" s="247" t="n">
        <x:v>0</x:v>
      </x:c>
      <x:c r="I549" s="245" t="n">
        <x:v>27</x:v>
      </x:c>
      <x:c r="J549" s="245" t="n">
        <x:v>2</x:v>
      </x:c>
      <x:c r="K549" s="176" t="str">
        <x:v>5 Mo.</x:v>
      </x:c>
      <x:c r="L549" s="245" t="n">
        <x:v>49</x:v>
      </x:c>
      <x:c r="M549" s="245" t="n">
        <x:v>0</x:v>
      </x:c>
      <x:c r="N549" s="245" t="n">
        <x:v>952</x:v>
      </x:c>
      <x:c r="O549" s="176" t="str">
        <x:v>Paper &amp; Party Supplies</x:v>
      </x:c>
      <x:c r="P549" s="245" t="n">
        <x:v>18</x:v>
      </x:c>
      <x:c r="Q549" s="245" t="n">
        <x:v>54</x:v>
      </x:c>
      <x:c r="R549" s="248" t="n">
        <x:v>2.84</x:v>
      </x:c>
      <x:c r="S549" s="245" t="n">
        <x:v>2787</x:v>
      </x:c>
      <x:c r="T549" s="176" t="str">
        <x:v>storybook shower,baby boy invite,blue baby shower,chapter begins,shower bundle,diaper raffle,books for baby,boy shower decor,canva template,baby shower set,editable invite,storybook baby,blue stripe invite</x:v>
      </x:c>
      <x:c r="U549" s="176" t="str">
        <x:v>storybook shower</x:v>
      </x:c>
      <x:c r="V549" s="176" t="str">
        <x:v>baby boy invite</x:v>
      </x:c>
      <x:c r="W549" s="176" t="str">
        <x:v>blue baby shower</x:v>
      </x:c>
      <x:c r="X549" s="176" t="str">
        <x:v>chapter begins</x:v>
      </x:c>
      <x:c r="Y549" s="176" t="str">
        <x:v>shower bundle</x:v>
      </x:c>
      <x:c r="Z549" s="176" t="str">
        <x:v>diaper raffle</x:v>
      </x:c>
      <x:c r="AA549" s="176" t="str">
        <x:v>books for baby</x:v>
      </x:c>
      <x:c r="AB549" s="176" t="str">
        <x:v>boy shower decor</x:v>
      </x:c>
      <x:c r="AC549" s="176" t="str">
        <x:v>canva template</x:v>
      </x:c>
      <x:c r="AD549" s="176" t="str">
        <x:v>baby shower set</x:v>
      </x:c>
      <x:c r="AE549" s="176" t="str">
        <x:v>editable invite</x:v>
      </x:c>
      <x:c r="AF549" s="176" t="str">
        <x:v>storybook baby</x:v>
      </x:c>
      <x:c r="AG549" s="176" t="str">
        <x:v>blue stripe invite</x:v>
      </x:c>
      <x:c r="AH549" s="249" t="str">
        <x:v>Off-niche</x:v>
      </x:c>
      <x:c r="AI549" s="249" t="str">
        <x:v>Other</x:v>
      </x:c>
      <x:c r="AJ549" s="249" t="str">
        <x:v>Digital/printable</x:v>
      </x:c>
      <x:c r="AK549" s="249" t="str">
        <x:v>Title is outside the baby-shower invitation-bundle market</x:v>
      </x:c>
      <x:c r="AL549" s="250" t="n">
        <x:v>5</x:v>
      </x:c>
      <x:c r="AM549" s="244" t="str">
        <x:f>IF($AH549="Direct",$E549,"")</x:f>
      </x:c>
      <x:c r="AN549" s="245" t="n">
        <x:f>IF($AH549="Direct",$F549,0)</x:f>
        <x:v>0</x:v>
      </x:c>
      <x:c r="AO549" s="246" t="n">
        <x:f>IF($AH549="Direct",$G549,0)</x:f>
        <x:v>0</x:v>
      </x:c>
      <x:c r="AP549" s="176" t="n">
        <x:f>IF($AH549="Direct",1,0)</x:f>
        <x:v>0</x:v>
      </x:c>
      <x:c r="AQ549" s="176" t="n">
        <x:f>IF(AND($AH549="Direct",$F549&gt;0),1,0)</x:f>
        <x:v>0</x:v>
      </x:c>
      <x:c r="AR549" s="176" t="str">
        <x:v>No</x:v>
      </x:c>
    </x:row>
    <x:row r="550">
      <x:c r="A550" s="176" t="str">
        <x:v>Its a boy dinosaur baby shower invitation bundle, includes Boho Dino Baby Games, Baby Shower Sign, Dinosaur Decoration, Dinosaur Favor Tag.</x:v>
      </x:c>
      <x:c r="B550" s="176" t="str">
        <x:v>https://www.etsy.com/listing/4357797517/its-a-boy-dinosaur-baby-shower</x:v>
      </x:c>
      <x:c r="C550" s="176" t="str">
        <x:v>InviteMeOver</x:v>
      </x:c>
      <x:c r="D550" s="176" t="str">
        <x:v>https://www.etsy.com/shop/InviteMeOver</x:v>
      </x:c>
      <x:c r="E550" s="244" t="n">
        <x:v>21.16</x:v>
      </x:c>
      <x:c r="F550" s="245" t="n">
        <x:v>12</x:v>
      </x:c>
      <x:c r="G550" s="246" t="n">
        <x:v>254</x:v>
      </x:c>
      <x:c r="H550" s="247" t="n">
        <x:v>0</x:v>
      </x:c>
      <x:c r="I550" s="245" t="n">
        <x:v>11</x:v>
      </x:c>
      <x:c r="J550" s="245" t="n">
        <x:v>1</x:v>
      </x:c>
      <x:c r="K550" s="176" t="str">
        <x:v>12 Mo.</x:v>
      </x:c>
      <x:c r="L550" s="245" t="n">
        <x:v>38</x:v>
      </x:c>
      <x:c r="M550" s="245" t="n">
        <x:v>0</x:v>
      </x:c>
      <x:c r="N550" s="245" t="n">
        <x:v>1006</x:v>
      </x:c>
      <x:c r="O550" s="176" t="str">
        <x:v>Paper &amp; Party Supplies</x:v>
      </x:c>
      <x:c r="P550" s="245" t="n">
        <x:v>74</x:v>
      </x:c>
      <x:c r="Q550" s="245" t="n">
        <x:v>33</x:v>
      </x:c>
      <x:c r="R550" s="248" t="n">
        <x:v>1.09</x:v>
      </x:c>
      <x:c r="S550" s="245" t="n">
        <x:v>6644</x:v>
      </x:c>
      <x:c r="T550" s="176" t="str">
        <x:v>its a boy dinosaur,baby shower,invitation bundle,boho dino baby games,baby shower sign,dinosaur decoration,dinosaur favor tag,rawr its a boy dino,dino diaper raffle,books for baby,cupcake topper,dinosaur baby shower,greenery dinosaur</x:v>
      </x:c>
      <x:c r="U550" s="176" t="str">
        <x:v>its a boy dinosaur</x:v>
      </x:c>
      <x:c r="V550" s="176" t="str">
        <x:v>baby shower</x:v>
      </x:c>
      <x:c r="W550" s="176" t="str">
        <x:v>invitation bundle</x:v>
      </x:c>
      <x:c r="X550" s="176" t="str">
        <x:v>boho dino baby games</x:v>
      </x:c>
      <x:c r="Y550" s="176" t="str">
        <x:v>baby shower sign</x:v>
      </x:c>
      <x:c r="Z550" s="176" t="str">
        <x:v>dinosaur decoration</x:v>
      </x:c>
      <x:c r="AA550" s="176" t="str">
        <x:v>dinosaur favor tag</x:v>
      </x:c>
      <x:c r="AB550" s="176" t="str">
        <x:v>rawr its a boy dino</x:v>
      </x:c>
      <x:c r="AC550" s="176" t="str">
        <x:v>dino diaper raffle</x:v>
      </x:c>
      <x:c r="AD550" s="176" t="str">
        <x:v>books for baby</x:v>
      </x:c>
      <x:c r="AE550" s="176" t="str">
        <x:v>cupcake topper</x:v>
      </x:c>
      <x:c r="AF550" s="176" t="str">
        <x:v>dinosaur baby shower</x:v>
      </x:c>
      <x:c r="AG550" s="176" t="str">
        <x:v>greenery dinosaur</x:v>
      </x:c>
      <x:c r="AH550" s="249" t="str">
        <x:v>Direct</x:v>
      </x:c>
      <x:c r="AI550" s="249" t="str">
        <x:v>Complete event bundle</x:v>
      </x:c>
      <x:c r="AJ550" s="249" t="str">
        <x:v>Unclear format</x:v>
      </x:c>
      <x:c r="AK550" s="249" t="str">
        <x:v>Title explicitly combines baby shower + invitation + bundle/set/suite</x:v>
      </x:c>
      <x:c r="AL550" s="250" t="n">
        <x:v>12</x:v>
      </x:c>
      <x:c r="AM550" s="244" t="n">
        <x:f>IF($AH550="Direct",$E550,"")</x:f>
        <x:v>21.16</x:v>
      </x:c>
      <x:c r="AN550" s="245" t="n">
        <x:f>IF($AH550="Direct",$F550,0)</x:f>
        <x:v>12</x:v>
      </x:c>
      <x:c r="AO550" s="246" t="n">
        <x:f>IF($AH550="Direct",$G550,0)</x:f>
        <x:v>254</x:v>
      </x:c>
      <x:c r="AP550" s="176" t="n">
        <x:f>IF($AH550="Direct",1,0)</x:f>
        <x:v>1</x:v>
      </x:c>
      <x:c r="AQ550" s="176" t="n">
        <x:f>IF(AND($AH550="Direct",$F550&gt;0),1,0)</x:f>
        <x:v>1</x:v>
      </x:c>
      <x:c r="AR550" s="176" t="str">
        <x:v>No</x:v>
      </x:c>
    </x:row>
    <x:row r="551">
      <x:c r="A551" s="176" t="str">
        <x:v>She’s Ready to Pop Baby Shower Invitation, Soda Pop Baby Shower Invite, Cola Baby Shower Card, Red Gingham Baby Shower Template</x:v>
      </x:c>
      <x:c r="B551" s="176" t="str">
        <x:v>https://www.etsy.com/listing/4452758192/shes-ready-to-pop-baby-shower-invitation</x:v>
      </x:c>
      <x:c r="C551" s="176" t="str">
        <x:v>LittleJuniperSprout</x:v>
      </x:c>
      <x:c r="D551" s="176" t="str">
        <x:v>https://www.etsy.com/shop/LittleJuniperSprout</x:v>
      </x:c>
      <x:c r="E551" s="244" t="n">
        <x:v>7.69</x:v>
      </x:c>
      <x:c r="F551" s="245" t="n">
        <x:v>33</x:v>
      </x:c>
      <x:c r="G551" s="246" t="n">
        <x:v>254</x:v>
      </x:c>
      <x:c r="H551" s="247" t="n">
        <x:v>0</x:v>
      </x:c>
      <x:c r="I551" s="245" t="n">
        <x:v>104</x:v>
      </x:c>
      <x:c r="J551" s="245" t="n">
        <x:v>12</x:v>
      </x:c>
      <x:c r="K551" s="176" t="str">
        <x:v>5 Mo.</x:v>
      </x:c>
      <x:c r="L551" s="245" t="n">
        <x:v>148</x:v>
      </x:c>
      <x:c r="M551" s="245" t="n">
        <x:v>2</x:v>
      </x:c>
      <x:c r="N551" s="245" t="n">
        <x:v>3006</x:v>
      </x:c>
      <x:c r="O551" s="176" t="str">
        <x:v>Paper &amp; Party Supplies</x:v>
      </x:c>
      <x:c r="P551" s="245" t="n">
        <x:v>86</x:v>
      </x:c>
      <x:c r="Q551" s="245" t="n">
        <x:v>100</x:v>
      </x:c>
      <x:c r="R551" s="248" t="n">
        <x:v>3.46</x:v>
      </x:c>
      <x:c r="S551" s="245" t="n">
        <x:v>2283</x:v>
      </x:c>
      <x:c r="T551" s="176" t="str">
        <x:v>baby shower invite,baby shower template,canva invitation,gender reveal invite,ready to pop invite,soda pop baby shower,cola baby shower,red gingham shower,retro baby shower,picnic baby shower,red baby shower,bow baby shower,soda pop invite</x:v>
      </x:c>
      <x:c r="U551" s="176" t="str">
        <x:v>baby shower invite</x:v>
      </x:c>
      <x:c r="V551" s="176" t="str">
        <x:v>baby shower template</x:v>
      </x:c>
      <x:c r="W551" s="176" t="str">
        <x:v>canva invitation</x:v>
      </x:c>
      <x:c r="X551" s="176" t="str">
        <x:v>gender reveal invite</x:v>
      </x:c>
      <x:c r="Y551" s="176" t="str">
        <x:v>ready to pop invite</x:v>
      </x:c>
      <x:c r="Z551" s="176" t="str">
        <x:v>soda pop baby shower</x:v>
      </x:c>
      <x:c r="AA551" s="176" t="str">
        <x:v>cola baby shower</x:v>
      </x:c>
      <x:c r="AB551" s="176" t="str">
        <x:v>red gingham shower</x:v>
      </x:c>
      <x:c r="AC551" s="176" t="str">
        <x:v>retro baby shower</x:v>
      </x:c>
      <x:c r="AD551" s="176" t="str">
        <x:v>picnic baby shower</x:v>
      </x:c>
      <x:c r="AE551" s="176" t="str">
        <x:v>red baby shower</x:v>
      </x:c>
      <x:c r="AF551" s="176" t="str">
        <x:v>bow baby shower</x:v>
      </x:c>
      <x:c r="AG551" s="176" t="str">
        <x:v>soda pop invite</x:v>
      </x:c>
      <x:c r="AH551" s="249" t="str">
        <x:v>Adjacent</x:v>
      </x:c>
      <x:c r="AI551" s="249" t="str">
        <x:v>Single invitation</x:v>
      </x:c>
      <x:c r="AJ551" s="249" t="str">
        <x:v>Digital/printable</x:v>
      </x:c>
      <x:c r="AK551" s="249" t="str">
        <x:v>Baby shower invitation without bundle language</x:v>
      </x:c>
      <x:c r="AL551" s="250" t="n">
        <x:v>5</x:v>
      </x:c>
      <x:c r="AM551" s="244" t="str">
        <x:f>IF($AH551="Direct",$E551,"")</x:f>
      </x:c>
      <x:c r="AN551" s="245" t="n">
        <x:f>IF($AH551="Direct",$F551,0)</x:f>
        <x:v>0</x:v>
      </x:c>
      <x:c r="AO551" s="246" t="n">
        <x:f>IF($AH551="Direct",$G551,0)</x:f>
        <x:v>0</x:v>
      </x:c>
      <x:c r="AP551" s="176" t="n">
        <x:f>IF($AH551="Direct",1,0)</x:f>
        <x:v>0</x:v>
      </x:c>
      <x:c r="AQ551" s="176" t="n">
        <x:f>IF(AND($AH551="Direct",$F551&gt;0),1,0)</x:f>
        <x:v>0</x:v>
      </x:c>
      <x:c r="AR551" s="176" t="str">
        <x:v>No</x:v>
      </x:c>
    </x:row>
    <x:row r="552">
      <x:c r="A552" s="176" t="str">
        <x:v>Editable A Baby Is Brewing Baby Shower Bundle, Pink Floral Tea Party Baby Shower, Tea Party Books &amp; Diaper Raffle, Whimsical Tea Invite Set</x:v>
      </x:c>
      <x:c r="B552" s="176" t="str">
        <x:v>https://www.etsy.com/listing/4434404062/editable-a-baby-is-brewing-baby-shower</x:v>
      </x:c>
      <x:c r="C552" s="176" t="str">
        <x:v>LittleJuniperSprout</x:v>
      </x:c>
      <x:c r="D552" s="176" t="str">
        <x:v>https://www.etsy.com/shop/LittleJuniperSprout</x:v>
      </x:c>
      <x:c r="E552" s="244" t="n">
        <x:v>31.66</x:v>
      </x:c>
      <x:c r="F552" s="245" t="n">
        <x:v>8</x:v>
      </x:c>
      <x:c r="G552" s="246" t="n">
        <x:v>253</x:v>
      </x:c>
      <x:c r="H552" s="247" t="n">
        <x:v>-100</x:v>
      </x:c>
      <x:c r="I552" s="245" t="n">
        <x:v>56</x:v>
      </x:c>
      <x:c r="J552" s="245" t="n">
        <x:v>5</x:v>
      </x:c>
      <x:c r="K552" s="176" t="str">
        <x:v>6 Mo.</x:v>
      </x:c>
      <x:c r="L552" s="245" t="n">
        <x:v>82</x:v>
      </x:c>
      <x:c r="M552" s="245" t="n">
        <x:v>1</x:v>
      </x:c>
      <x:c r="N552" s="245" t="n">
        <x:v>2623</x:v>
      </x:c>
      <x:c r="O552" s="176" t="str">
        <x:v>Paper &amp; Party Supplies</x:v>
      </x:c>
      <x:c r="P552" s="245" t="n">
        <x:v>86</x:v>
      </x:c>
      <x:c r="Q552" s="245" t="n">
        <x:v>99</x:v>
      </x:c>
      <x:c r="R552" s="248" t="n">
        <x:v>2.13</x:v>
      </x:c>
      <x:c r="S552" s="245" t="n">
        <x:v>2283</x:v>
      </x:c>
      <x:c r="T552" s="176" t="str">
        <x:v>baby shower invite,baby shower template,baby shower cards,baby shower bundle,thank you card,diaper raffle cards,book request cards,a baby is brewing,tea party shower,floral tea shower,whimsical tea shower,floral baby shower,pink tea baby shower</x:v>
      </x:c>
      <x:c r="U552" s="176" t="str">
        <x:v>baby shower invite</x:v>
      </x:c>
      <x:c r="V552" s="176" t="str">
        <x:v>baby shower template</x:v>
      </x:c>
      <x:c r="W552" s="176" t="str">
        <x:v>baby shower cards</x:v>
      </x:c>
      <x:c r="X552" s="176" t="str">
        <x:v>baby shower bundle</x:v>
      </x:c>
      <x:c r="Y552" s="176" t="str">
        <x:v>thank you card</x:v>
      </x:c>
      <x:c r="Z552" s="176" t="str">
        <x:v>diaper raffle cards</x:v>
      </x:c>
      <x:c r="AA552" s="176" t="str">
        <x:v>book request cards</x:v>
      </x:c>
      <x:c r="AB552" s="176" t="str">
        <x:v>a baby is brewing</x:v>
      </x:c>
      <x:c r="AC552" s="176" t="str">
        <x:v>tea party shower</x:v>
      </x:c>
      <x:c r="AD552" s="176" t="str">
        <x:v>floral tea shower</x:v>
      </x:c>
      <x:c r="AE552" s="176" t="str">
        <x:v>whimsical tea shower</x:v>
      </x:c>
      <x:c r="AF552" s="176" t="str">
        <x:v>floral baby shower</x:v>
      </x:c>
      <x:c r="AG552" s="176" t="str">
        <x:v>pink tea baby shower</x:v>
      </x:c>
      <x:c r="AH552" s="249" t="str">
        <x:v>Direct</x:v>
      </x:c>
      <x:c r="AI552" s="249" t="str">
        <x:v>Invitation suite</x:v>
      </x:c>
      <x:c r="AJ552" s="249" t="str">
        <x:v>Digital/printable</x:v>
      </x:c>
      <x:c r="AK552" s="249" t="str">
        <x:v>Title explicitly combines baby shower + invitation + bundle/set/suite</x:v>
      </x:c>
      <x:c r="AL552" s="250" t="n">
        <x:v>6</x:v>
      </x:c>
      <x:c r="AM552" s="244" t="n">
        <x:f>IF($AH552="Direct",$E552,"")</x:f>
        <x:v>31.66</x:v>
      </x:c>
      <x:c r="AN552" s="245" t="n">
        <x:f>IF($AH552="Direct",$F552,0)</x:f>
        <x:v>8</x:v>
      </x:c>
      <x:c r="AO552" s="246" t="n">
        <x:f>IF($AH552="Direct",$G552,0)</x:f>
        <x:v>253</x:v>
      </x:c>
      <x:c r="AP552" s="176" t="n">
        <x:f>IF($AH552="Direct",1,0)</x:f>
        <x:v>1</x:v>
      </x:c>
      <x:c r="AQ552" s="176" t="n">
        <x:f>IF(AND($AH552="Direct",$F552&gt;0),1,0)</x:f>
        <x:v>1</x:v>
      </x:c>
      <x:c r="AR552" s="176" t="str">
        <x:v>No</x:v>
      </x:c>
    </x:row>
    <x:row r="553">
      <x:c r="A553" s="176" t="str">
        <x:v>Baby in Bloom Baby Shower Favors Wildflower Baby Shower Gift for Guests Personalized Popcorn Treat Bags Floral Baby Shower Decor with Name</x:v>
      </x:c>
      <x:c r="B553" s="176" t="str">
        <x:v>https://www.etsy.com/listing/4495930312/baby-in-bloom-baby-shower-favors</x:v>
      </x:c>
      <x:c r="C553" s="176" t="str">
        <x:v>TheCorpseLilyCo</x:v>
      </x:c>
      <x:c r="D553" s="176" t="str">
        <x:v>https://www.etsy.com/shop/TheCorpseLilyCo</x:v>
      </x:c>
      <x:c r="E553" s="244" t="n">
        <x:v>19.49</x:v>
      </x:c>
      <x:c r="F553" s="245" t="n">
        <x:v>2</x:v>
      </x:c>
      <x:c r="G553" s="246" t="n">
        <x:v>253</x:v>
      </x:c>
      <x:c r="H553" s="247" t="n">
        <x:v>0</x:v>
      </x:c>
      <x:c r="I553" s="245" t="n">
        <x:v>4</x:v>
      </x:c>
      <x:c r="J553" s="245" t="n">
        <x:v>1</x:v>
      </x:c>
      <x:c r="K553" s="176" t="str">
        <x:v>3 Mo.</x:v>
      </x:c>
      <x:c r="L553" s="245" t="n">
        <x:v>7</x:v>
      </x:c>
      <x:c r="M553" s="245" t="n">
        <x:v>0</x:v>
      </x:c>
      <x:c r="N553" s="245" t="n">
        <x:v>206</x:v>
      </x:c>
      <x:c r="O553" s="176" t="str">
        <x:v>Paper &amp; Party Supplies</x:v>
      </x:c>
      <x:c r="P553" s="245" t="n">
        <x:v>61</x:v>
      </x:c>
      <x:c r="Q553" s="245" t="n">
        <x:v>30</x:v>
      </x:c>
      <x:c r="R553" s="248" t="n">
        <x:v>1.94</x:v>
      </x:c>
      <x:c r="S553" s="245" t="n">
        <x:v>5576</x:v>
      </x:c>
      <x:c r="T553" s="176" t="str">
        <x:v>custom favor bags,baby shower favors,pink floral baby,baby in bloom,wildflower baby,a little wildflower,floral baby shower,flower party decor,girl baby shower,treat candy bags,baby in bloom invite,popcorn favor bags,baby shower gift</x:v>
      </x:c>
      <x:c r="U553" s="176" t="str">
        <x:v>custom favor bags</x:v>
      </x:c>
      <x:c r="V553" s="176" t="str">
        <x:v>baby shower favors</x:v>
      </x:c>
      <x:c r="W553" s="176" t="str">
        <x:v>pink floral baby</x:v>
      </x:c>
      <x:c r="X553" s="176" t="str">
        <x:v>baby in bloom</x:v>
      </x:c>
      <x:c r="Y553" s="176" t="str">
        <x:v>wildflower baby</x:v>
      </x:c>
      <x:c r="Z553" s="176" t="str">
        <x:v>a little wildflower</x:v>
      </x:c>
      <x:c r="AA553" s="176" t="str">
        <x:v>floral baby shower</x:v>
      </x:c>
      <x:c r="AB553" s="176" t="str">
        <x:v>flower party decor</x:v>
      </x:c>
      <x:c r="AC553" s="176" t="str">
        <x:v>girl baby shower</x:v>
      </x:c>
      <x:c r="AD553" s="176" t="str">
        <x:v>treat candy bags</x:v>
      </x:c>
      <x:c r="AE553" s="176" t="str">
        <x:v>baby in bloom invite</x:v>
      </x:c>
      <x:c r="AF553" s="176" t="str">
        <x:v>popcorn favor bags</x:v>
      </x:c>
      <x:c r="AG553" s="176" t="str">
        <x:v>baby shower gift</x:v>
      </x:c>
      <x:c r="AH553" s="249" t="str">
        <x:v>Adjacent</x:v>
      </x:c>
      <x:c r="AI553" s="249" t="str">
        <x:v>Other baby shower</x:v>
      </x:c>
      <x:c r="AJ553" s="249" t="str">
        <x:v>Unclear format</x:v>
      </x:c>
      <x:c r="AK553" s="249" t="str">
        <x:v>Baby shower item outside the direct bundle definition</x:v>
      </x:c>
      <x:c r="AL553" s="250" t="n">
        <x:v>3</x:v>
      </x:c>
      <x:c r="AM553" s="244" t="str">
        <x:f>IF($AH553="Direct",$E553,"")</x:f>
      </x:c>
      <x:c r="AN553" s="245" t="n">
        <x:f>IF($AH553="Direct",$F553,0)</x:f>
        <x:v>0</x:v>
      </x:c>
      <x:c r="AO553" s="246" t="n">
        <x:f>IF($AH553="Direct",$G553,0)</x:f>
        <x:v>0</x:v>
      </x:c>
      <x:c r="AP553" s="176" t="n">
        <x:f>IF($AH553="Direct",1,0)</x:f>
        <x:v>0</x:v>
      </x:c>
      <x:c r="AQ553" s="176" t="n">
        <x:f>IF(AND($AH553="Direct",$F553&gt;0),1,0)</x:f>
        <x:v>0</x:v>
      </x:c>
      <x:c r="AR553" s="176" t="str">
        <x:v>No</x:v>
      </x:c>
    </x:row>
    <x:row r="554">
      <x:c r="A554" s="176" t="str">
        <x:v>Winnie the Pooh Baby Shower Invitation Bundle: Gender Neutral, Editable Canva Template (Digital Download</x:v>
      </x:c>
      <x:c r="B554" s="176" t="str">
        <x:v>https://www.etsy.com/listing/1663333257/winnie-the-pooh-baby-shower-invitation</x:v>
      </x:c>
      <x:c r="C554" s="176" t="str">
        <x:v>DIYPaperPrints</x:v>
      </x:c>
      <x:c r="D554" s="176" t="str">
        <x:v>https://www.etsy.com/shop/DIYPaperPrints</x:v>
      </x:c>
      <x:c r="E554" s="244" t="n">
        <x:v>16.82</x:v>
      </x:c>
      <x:c r="F554" s="245" t="n">
        <x:v>15</x:v>
      </x:c>
      <x:c r="G554" s="246" t="n">
        <x:v>252</x:v>
      </x:c>
      <x:c r="H554" s="247" t="n">
        <x:v>0</x:v>
      </x:c>
      <x:c r="I554" s="245" t="n">
        <x:v>72</x:v>
      </x:c>
      <x:c r="J554" s="245" t="n">
        <x:v>5</x:v>
      </x:c>
      <x:c r="K554" s="176" t="str">
        <x:v>31 Mo.</x:v>
      </x:c>
      <x:c r="L554" s="245" t="n">
        <x:v>57</x:v>
      </x:c>
      <x:c r="M554" s="245" t="n">
        <x:v>0</x:v>
      </x:c>
      <x:c r="N554" s="245" t="n">
        <x:v>1870</x:v>
      </x:c>
      <x:c r="O554" s="176" t="str">
        <x:v>Paper &amp; Party Supplies</x:v>
      </x:c>
      <x:c r="P554" s="245" t="n">
        <x:v>86</x:v>
      </x:c>
      <x:c r="Q554" s="245" t="n">
        <x:v>25</x:v>
      </x:c>
      <x:c r="R554" s="248" t="n">
        <x:v>3.85</x:v>
      </x:c>
      <x:c r="S554" s="245" t="n">
        <x:v>74145</x:v>
      </x:c>
      <x:c r="T554" s="176" t="str">
        <x:v>baby shower invite,editable baby shower,oh boy baby shower,pooh baby shower,winnie pooh invite,baby shower bundle,classic winnie pooh,pooh evite,winnie pooh canva,winnie pooh party,winnie the pooh,hundred acre wood,winnie pooh balloon</x:v>
      </x:c>
      <x:c r="U554" s="176" t="str">
        <x:v>baby shower invite</x:v>
      </x:c>
      <x:c r="V554" s="176" t="str">
        <x:v>editable baby shower</x:v>
      </x:c>
      <x:c r="W554" s="176" t="str">
        <x:v>oh boy baby shower</x:v>
      </x:c>
      <x:c r="X554" s="176" t="str">
        <x:v>pooh baby shower</x:v>
      </x:c>
      <x:c r="Y554" s="176" t="str">
        <x:v>winnie pooh invite</x:v>
      </x:c>
      <x:c r="Z554" s="176" t="str">
        <x:v>baby shower bundle</x:v>
      </x:c>
      <x:c r="AA554" s="176" t="str">
        <x:v>classic winnie pooh</x:v>
      </x:c>
      <x:c r="AB554" s="176" t="str">
        <x:v>pooh evite</x:v>
      </x:c>
      <x:c r="AC554" s="176" t="str">
        <x:v>winnie pooh canva</x:v>
      </x:c>
      <x:c r="AD554" s="176" t="str">
        <x:v>winnie pooh party</x:v>
      </x:c>
      <x:c r="AE554" s="176" t="str">
        <x:v>winnie the pooh</x:v>
      </x:c>
      <x:c r="AF554" s="176" t="str">
        <x:v>hundred acre wood</x:v>
      </x:c>
      <x:c r="AG554" s="176" t="str">
        <x:v>winnie pooh balloon</x:v>
      </x:c>
      <x:c r="AH554" s="249" t="str">
        <x:v>Direct</x:v>
      </x:c>
      <x:c r="AI554" s="249" t="str">
        <x:v>Invitation suite</x:v>
      </x:c>
      <x:c r="AJ554" s="249" t="str">
        <x:v>Digital/printable</x:v>
      </x:c>
      <x:c r="AK554" s="249" t="str">
        <x:v>Title explicitly combines baby shower + invitation + bundle/set/suite</x:v>
      </x:c>
      <x:c r="AL554" s="250" t="n">
        <x:v>31</x:v>
      </x:c>
      <x:c r="AM554" s="244" t="n">
        <x:f>IF($AH554="Direct",$E554,"")</x:f>
        <x:v>16.82</x:v>
      </x:c>
      <x:c r="AN554" s="245" t="n">
        <x:f>IF($AH554="Direct",$F554,0)</x:f>
        <x:v>15</x:v>
      </x:c>
      <x:c r="AO554" s="246" t="n">
        <x:f>IF($AH554="Direct",$G554,0)</x:f>
        <x:v>252</x:v>
      </x:c>
      <x:c r="AP554" s="176" t="n">
        <x:f>IF($AH554="Direct",1,0)</x:f>
        <x:v>1</x:v>
      </x:c>
      <x:c r="AQ554" s="176" t="n">
        <x:f>IF(AND($AH554="Direct",$F554&gt;0),1,0)</x:f>
        <x:v>1</x:v>
      </x:c>
      <x:c r="AR554" s="176" t="str">
        <x:v>Yes</x:v>
      </x:c>
    </x:row>
    <x:row r="555">
      <x:c r="A555" s="176" t="str">
        <x:v>Boho Cielito Lindo Video Invitation, Editable Gender Reveal Invite : Instant Download</x:v>
      </x:c>
      <x:c r="B555" s="176" t="str">
        <x:v>https://www.etsy.com/listing/4485184827/boho-cielito-lindo-video-invitation</x:v>
      </x:c>
      <x:c r="C555" s="176" t="str">
        <x:v>BeansPartyInvites</x:v>
      </x:c>
      <x:c r="D555" s="176" t="str">
        <x:v>https://www.etsy.com/shop/BeansPartyInvites</x:v>
      </x:c>
      <x:c r="E555" s="244" t="n">
        <x:v>10.51</x:v>
      </x:c>
      <x:c r="F555" s="245" t="n">
        <x:v>24</x:v>
      </x:c>
      <x:c r="G555" s="246" t="n">
        <x:v>252</x:v>
      </x:c>
      <x:c r="H555" s="247" t="n">
        <x:v>0</x:v>
      </x:c>
      <x:c r="I555" s="245" t="n">
        <x:v>23</x:v>
      </x:c>
      <x:c r="J555" s="245" t="n">
        <x:v>2</x:v>
      </x:c>
      <x:c r="K555" s="176" t="str">
        <x:v>3 Mo.</x:v>
      </x:c>
      <x:c r="L555" s="245" t="n">
        <x:v>24</x:v>
      </x:c>
      <x:c r="M555" s="245" t="n">
        <x:v>1</x:v>
      </x:c>
      <x:c r="N555" s="245" t="n">
        <x:v>642</x:v>
      </x:c>
      <x:c r="O555" s="176" t="str">
        <x:v>Paper &amp; Party Supplies</x:v>
      </x:c>
      <x:c r="P555" s="245" t="n">
        <x:v>41</x:v>
      </x:c>
      <x:c r="Q555" s="245" t="n">
        <x:v>60</x:v>
      </x:c>
      <x:c r="R555" s="248" t="n">
        <x:v>3.58</x:v>
      </x:c>
      <x:c r="S555" s="245" t="n">
        <x:v>9582</x:v>
      </x:c>
      <x:c r="T555" s="176" t="str">
        <x:v>boho gender reveal,minimalist invite,he or she e-vite,gender party card,video invitation,baby shower invites,baby digital invites,digital invitation,gender reveal invite,boho baby invite,cielito lindo,cielito lindo invite,boho cielito lindo</x:v>
      </x:c>
      <x:c r="U555" s="176" t="str">
        <x:v>boho gender reveal</x:v>
      </x:c>
      <x:c r="V555" s="176" t="str">
        <x:v>minimalist invite</x:v>
      </x:c>
      <x:c r="W555" s="176" t="str">
        <x:v>he or she e-vite</x:v>
      </x:c>
      <x:c r="X555" s="176" t="str">
        <x:v>gender party card</x:v>
      </x:c>
      <x:c r="Y555" s="176" t="str">
        <x:v>video invitation</x:v>
      </x:c>
      <x:c r="Z555" s="176" t="str">
        <x:v>baby shower invites</x:v>
      </x:c>
      <x:c r="AA555" s="176" t="str">
        <x:v>baby digital invites</x:v>
      </x:c>
      <x:c r="AB555" s="176" t="str">
        <x:v>digital invitation</x:v>
      </x:c>
      <x:c r="AC555" s="176" t="str">
        <x:v>gender reveal invite</x:v>
      </x:c>
      <x:c r="AD555" s="176" t="str">
        <x:v>boho baby invite</x:v>
      </x:c>
      <x:c r="AE555" s="176" t="str">
        <x:v>cielito lindo</x:v>
      </x:c>
      <x:c r="AF555" s="176" t="str">
        <x:v>cielito lindo invite</x:v>
      </x:c>
      <x:c r="AG555" s="176" t="str">
        <x:v>boho cielito lindo</x:v>
      </x:c>
      <x:c r="AH555" s="249" t="str">
        <x:v>Off-niche</x:v>
      </x:c>
      <x:c r="AI555" s="249" t="str">
        <x:v>Other</x:v>
      </x:c>
      <x:c r="AJ555" s="249" t="str">
        <x:v>Digital/printable</x:v>
      </x:c>
      <x:c r="AK555" s="249" t="str">
        <x:v>Title is outside the baby-shower invitation-bundle market</x:v>
      </x:c>
      <x:c r="AL555" s="250" t="n">
        <x:v>3</x:v>
      </x:c>
      <x:c r="AM555" s="244" t="str">
        <x:f>IF($AH555="Direct",$E555,"")</x:f>
      </x:c>
      <x:c r="AN555" s="245" t="n">
        <x:f>IF($AH555="Direct",$F555,0)</x:f>
        <x:v>0</x:v>
      </x:c>
      <x:c r="AO555" s="246" t="n">
        <x:f>IF($AH555="Direct",$G555,0)</x:f>
        <x:v>0</x:v>
      </x:c>
      <x:c r="AP555" s="176" t="n">
        <x:f>IF($AH555="Direct",1,0)</x:f>
        <x:v>0</x:v>
      </x:c>
      <x:c r="AQ555" s="176" t="n">
        <x:f>IF(AND($AH555="Direct",$F555&gt;0),1,0)</x:f>
        <x:v>0</x:v>
      </x:c>
      <x:c r="AR555" s="176" t="str">
        <x:v>No</x:v>
      </x:c>
    </x:row>
    <x:row r="556">
      <x:c r="A556" s="176" t="str">
        <x:v>Blue Jean Baby Shower Invitation Bundle: Editable Invite, Diaper Raffle &amp; Books for Baby #bj01</x:v>
      </x:c>
      <x:c r="B556" s="176" t="str">
        <x:v>https://www.etsy.com/listing/4448146463/blue-jean-baby-shower-invitation-bundle</x:v>
      </x:c>
      <x:c r="C556" s="176" t="str">
        <x:v>LovelyTemplatesCom</x:v>
      </x:c>
      <x:c r="D556" s="176" t="str">
        <x:v>https://www.etsy.com/shop/LovelyTemplatesCom</x:v>
      </x:c>
      <x:c r="E556" s="244" t="n">
        <x:v>14</x:v>
      </x:c>
      <x:c r="F556" s="245" t="n">
        <x:v>18</x:v>
      </x:c>
      <x:c r="G556" s="246" t="n">
        <x:v>252</x:v>
      </x:c>
      <x:c r="H556" s="247" t="n">
        <x:v>0</x:v>
      </x:c>
      <x:c r="I556" s="245" t="n">
        <x:v>35</x:v>
      </x:c>
      <x:c r="J556" s="245" t="n">
        <x:v>2</x:v>
      </x:c>
      <x:c r="K556" s="176" t="str">
        <x:v>6 Mo.</x:v>
      </x:c>
      <x:c r="L556" s="245" t="n">
        <x:v>111</x:v>
      </x:c>
      <x:c r="M556" s="245" t="n">
        <x:v>0</x:v>
      </x:c>
      <x:c r="N556" s="245" t="n">
        <x:v>2505</x:v>
      </x:c>
      <x:c r="O556" s="176" t="str">
        <x:v>Paper &amp; Party Supplies</x:v>
      </x:c>
      <x:c r="P556" s="245" t="n">
        <x:v>15</x:v>
      </x:c>
      <x:c r="Q556" s="245" t="n">
        <x:v>99</x:v>
      </x:c>
      <x:c r="R556" s="248" t="n">
        <x:v>1.4</x:v>
      </x:c>
      <x:c r="S556" s="245" t="n">
        <x:v>4893</x:v>
      </x:c>
      <x:c r="T556" s="176" t="str">
        <x:v>invitation template,baby shower invite,baby shower bundle,invitation set,diaper raffle card,books for baby card,blue jean baby,denim baby shower,boy baby shower,blue jean shower,blue jean invitation,blue jean invite,baby jeans invite</x:v>
      </x:c>
      <x:c r="U556" s="176" t="str">
        <x:v>invitation template</x:v>
      </x:c>
      <x:c r="V556" s="176" t="str">
        <x:v>baby shower invite</x:v>
      </x:c>
      <x:c r="W556" s="176" t="str">
        <x:v>baby shower bundle</x:v>
      </x:c>
      <x:c r="X556" s="176" t="str">
        <x:v>invitation set</x:v>
      </x:c>
      <x:c r="Y556" s="176" t="str">
        <x:v>diaper raffle card</x:v>
      </x:c>
      <x:c r="Z556" s="176" t="str">
        <x:v>books for baby card</x:v>
      </x:c>
      <x:c r="AA556" s="176" t="str">
        <x:v>blue jean baby</x:v>
      </x:c>
      <x:c r="AB556" s="176" t="str">
        <x:v>denim baby shower</x:v>
      </x:c>
      <x:c r="AC556" s="176" t="str">
        <x:v>boy baby shower</x:v>
      </x:c>
      <x:c r="AD556" s="176" t="str">
        <x:v>blue jean shower</x:v>
      </x:c>
      <x:c r="AE556" s="176" t="str">
        <x:v>blue jean invitation</x:v>
      </x:c>
      <x:c r="AF556" s="176" t="str">
        <x:v>blue jean invite</x:v>
      </x:c>
      <x:c r="AG556" s="176" t="str">
        <x:v>baby jeans invite</x:v>
      </x:c>
      <x:c r="AH556" s="249" t="str">
        <x:v>Direct</x:v>
      </x:c>
      <x:c r="AI556" s="249" t="str">
        <x:v>Invitation suite</x:v>
      </x:c>
      <x:c r="AJ556" s="249" t="str">
        <x:v>Digital/printable</x:v>
      </x:c>
      <x:c r="AK556" s="249" t="str">
        <x:v>Title explicitly combines baby shower + invitation + bundle/set/suite</x:v>
      </x:c>
      <x:c r="AL556" s="250" t="n">
        <x:v>6</x:v>
      </x:c>
      <x:c r="AM556" s="244" t="n">
        <x:f>IF($AH556="Direct",$E556,"")</x:f>
        <x:v>14</x:v>
      </x:c>
      <x:c r="AN556" s="245" t="n">
        <x:f>IF($AH556="Direct",$F556,0)</x:f>
        <x:v>18</x:v>
      </x:c>
      <x:c r="AO556" s="246" t="n">
        <x:f>IF($AH556="Direct",$G556,0)</x:f>
        <x:v>252</x:v>
      </x:c>
      <x:c r="AP556" s="176" t="n">
        <x:f>IF($AH556="Direct",1,0)</x:f>
        <x:v>1</x:v>
      </x:c>
      <x:c r="AQ556" s="176" t="n">
        <x:f>IF(AND($AH556="Direct",$F556&gt;0),1,0)</x:f>
        <x:v>1</x:v>
      </x:c>
      <x:c r="AR556" s="176" t="str">
        <x:v>No</x:v>
      </x:c>
    </x:row>
    <x:row r="557">
      <x:c r="A557" s="176" t="str">
        <x:v>Little Ray Of Sunshine: Baby Shower Invitation Bundle, Book Request Card, Diaper Raffle Ticket #snh26</x:v>
      </x:c>
      <x:c r="B557" s="176" t="str">
        <x:v>https://www.etsy.com/listing/4480919640/little-ray-of-sunshine-baby-shower</x:v>
      </x:c>
      <x:c r="C557" s="176" t="str">
        <x:v>LovelyTemplatesCom</x:v>
      </x:c>
      <x:c r="D557" s="176" t="str">
        <x:v>https://www.etsy.com/shop/LovelyTemplatesCom</x:v>
      </x:c>
      <x:c r="E557" s="244" t="n">
        <x:v>14</x:v>
      </x:c>
      <x:c r="F557" s="245" t="n">
        <x:v>18</x:v>
      </x:c>
      <x:c r="G557" s="246" t="n">
        <x:v>252</x:v>
      </x:c>
      <x:c r="H557" s="247" t="n">
        <x:v>0</x:v>
      </x:c>
      <x:c r="I557" s="245" t="n">
        <x:v>17</x:v>
      </x:c>
      <x:c r="J557" s="245" t="n">
        <x:v>1</x:v>
      </x:c>
      <x:c r="K557" s="176" t="str">
        <x:v>4 Mo.</x:v>
      </x:c>
      <x:c r="L557" s="245" t="n">
        <x:v>13</x:v>
      </x:c>
      <x:c r="M557" s="245" t="n">
        <x:v>0</x:v>
      </x:c>
      <x:c r="N557" s="245" t="n">
        <x:v>323</x:v>
      </x:c>
      <x:c r="O557" s="176" t="str">
        <x:v>Paper &amp; Party Supplies</x:v>
      </x:c>
      <x:c r="P557" s="245" t="n">
        <x:v>15</x:v>
      </x:c>
      <x:c r="Q557" s="245" t="n">
        <x:v>33</x:v>
      </x:c>
      <x:c r="R557" s="248" t="n">
        <x:v>5.26</x:v>
      </x:c>
      <x:c r="S557" s="245" t="n">
        <x:v>4893</x:v>
      </x:c>
      <x:c r="T557" s="176" t="str">
        <x:v>invitation template,baby shower invite,baby shower template,boho sun invitation,sunshine invite,ray of sunshine,gender neutral baby,sunshine baby shower,baby shower set,invitation bundle,diaper raffle card,books for baby,editable invite</x:v>
      </x:c>
      <x:c r="U557" s="176" t="str">
        <x:v>invitation template</x:v>
      </x:c>
      <x:c r="V557" s="176" t="str">
        <x:v>baby shower invite</x:v>
      </x:c>
      <x:c r="W557" s="176" t="str">
        <x:v>baby shower template</x:v>
      </x:c>
      <x:c r="X557" s="176" t="str">
        <x:v>boho sun invitation</x:v>
      </x:c>
      <x:c r="Y557" s="176" t="str">
        <x:v>sunshine invite</x:v>
      </x:c>
      <x:c r="Z557" s="176" t="str">
        <x:v>ray of sunshine</x:v>
      </x:c>
      <x:c r="AA557" s="176" t="str">
        <x:v>gender neutral baby</x:v>
      </x:c>
      <x:c r="AB557" s="176" t="str">
        <x:v>sunshine baby shower</x:v>
      </x:c>
      <x:c r="AC557" s="176" t="str">
        <x:v>baby shower set</x:v>
      </x:c>
      <x:c r="AD557" s="176" t="str">
        <x:v>invitation bundle</x:v>
      </x:c>
      <x:c r="AE557" s="176" t="str">
        <x:v>diaper raffle card</x:v>
      </x:c>
      <x:c r="AF557" s="176" t="str">
        <x:v>books for baby</x:v>
      </x:c>
      <x:c r="AG557" s="176" t="str">
        <x:v>editable invite</x:v>
      </x:c>
      <x:c r="AH557" s="249" t="str">
        <x:v>Direct</x:v>
      </x:c>
      <x:c r="AI557" s="249" t="str">
        <x:v>Invitation suite</x:v>
      </x:c>
      <x:c r="AJ557" s="249" t="str">
        <x:v>Digital/printable</x:v>
      </x:c>
      <x:c r="AK557" s="249" t="str">
        <x:v>Title explicitly combines baby shower + invitation + bundle/set/suite</x:v>
      </x:c>
      <x:c r="AL557" s="250" t="n">
        <x:v>4</x:v>
      </x:c>
      <x:c r="AM557" s="244" t="n">
        <x:f>IF($AH557="Direct",$E557,"")</x:f>
        <x:v>14</x:v>
      </x:c>
      <x:c r="AN557" s="245" t="n">
        <x:f>IF($AH557="Direct",$F557,0)</x:f>
        <x:v>18</x:v>
      </x:c>
      <x:c r="AO557" s="246" t="n">
        <x:f>IF($AH557="Direct",$G557,0)</x:f>
        <x:v>252</x:v>
      </x:c>
      <x:c r="AP557" s="176" t="n">
        <x:f>IF($AH557="Direct",1,0)</x:f>
        <x:v>1</x:v>
      </x:c>
      <x:c r="AQ557" s="176" t="n">
        <x:f>IF(AND($AH557="Direct",$F557&gt;0),1,0)</x:f>
        <x:v>1</x:v>
      </x:c>
      <x:c r="AR557" s="176" t="str">
        <x:v>No</x:v>
      </x:c>
    </x:row>
    <x:row r="558">
      <x:c r="A558" s="176" t="str">
        <x:v>Editable Toy Story Baby Shower Invitation, It’s a Boy Story Invite, Canva Template</x:v>
      </x:c>
      <x:c r="B558" s="176" t="str">
        <x:v>https://www.etsy.com/listing/1793117087/editable-toy-story-baby-shower</x:v>
      </x:c>
      <x:c r="C558" s="176" t="str">
        <x:v>VideoEvites</x:v>
      </x:c>
      <x:c r="D558" s="176" t="str">
        <x:v>https://www.etsy.com/shop/VideoEvites</x:v>
      </x:c>
      <x:c r="E558" s="244" t="n">
        <x:v>13.2</x:v>
      </x:c>
      <x:c r="F558" s="245" t="n">
        <x:v>19</x:v>
      </x:c>
      <x:c r="G558" s="246" t="n">
        <x:v>251</x:v>
      </x:c>
      <x:c r="H558" s="247" t="n">
        <x:v>-100</x:v>
      </x:c>
      <x:c r="I558" s="245" t="n">
        <x:v>639</x:v>
      </x:c>
      <x:c r="J558" s="245" t="n">
        <x:v>70</x:v>
      </x:c>
      <x:c r="K558" s="176" t="str">
        <x:v>22 Mo.</x:v>
      </x:c>
      <x:c r="L558" s="245" t="n">
        <x:v>441</x:v>
      </x:c>
      <x:c r="M558" s="245" t="n">
        <x:v>3</x:v>
      </x:c>
      <x:c r="N558" s="245" t="n">
        <x:v>16748</x:v>
      </x:c>
      <x:c r="O558" s="176" t="str">
        <x:v>Paper &amp; Party Supplies</x:v>
      </x:c>
      <x:c r="P558" s="245" t="n">
        <x:v>57</x:v>
      </x:c>
      <x:c r="Q558" s="245" t="n">
        <x:v>100</x:v>
      </x:c>
      <x:c r="R558" s="248" t="n">
        <x:v>3.82</x:v>
      </x:c>
      <x:c r="S558" s="245" t="n">
        <x:v>28237</x:v>
      </x:c>
      <x:c r="T558" s="176" t="str">
        <x:v>video invitation,boy baby shower,toy story invitation,toy story video,toy story party,to infinity beyond,toy story baby,toy story invite,its a boy story,its a boy invite,baby shower invite,editable template,canva template</x:v>
      </x:c>
      <x:c r="U558" s="176" t="str">
        <x:v>video invitation</x:v>
      </x:c>
      <x:c r="V558" s="176" t="str">
        <x:v>boy baby shower</x:v>
      </x:c>
      <x:c r="W558" s="176" t="str">
        <x:v>toy story invitation</x:v>
      </x:c>
      <x:c r="X558" s="176" t="str">
        <x:v>toy story video</x:v>
      </x:c>
      <x:c r="Y558" s="176" t="str">
        <x:v>toy story party</x:v>
      </x:c>
      <x:c r="Z558" s="176" t="str">
        <x:v>to infinity beyond</x:v>
      </x:c>
      <x:c r="AA558" s="176" t="str">
        <x:v>toy story baby</x:v>
      </x:c>
      <x:c r="AB558" s="176" t="str">
        <x:v>toy story invite</x:v>
      </x:c>
      <x:c r="AC558" s="176" t="str">
        <x:v>its a boy story</x:v>
      </x:c>
      <x:c r="AD558" s="176" t="str">
        <x:v>its a boy invite</x:v>
      </x:c>
      <x:c r="AE558" s="176" t="str">
        <x:v>baby shower invite</x:v>
      </x:c>
      <x:c r="AF558" s="176" t="str">
        <x:v>editable template</x:v>
      </x:c>
      <x:c r="AG558" s="176" t="str">
        <x:v>canva template</x:v>
      </x:c>
      <x:c r="AH558" s="249" t="str">
        <x:v>Adjacent</x:v>
      </x:c>
      <x:c r="AI558" s="249" t="str">
        <x:v>Single invitation</x:v>
      </x:c>
      <x:c r="AJ558" s="249" t="str">
        <x:v>Digital/printable</x:v>
      </x:c>
      <x:c r="AK558" s="249" t="str">
        <x:v>Baby shower invitation without bundle language</x:v>
      </x:c>
      <x:c r="AL558" s="250" t="n">
        <x:v>22</x:v>
      </x:c>
      <x:c r="AM558" s="244" t="str">
        <x:f>IF($AH558="Direct",$E558,"")</x:f>
      </x:c>
      <x:c r="AN558" s="245" t="n">
        <x:f>IF($AH558="Direct",$F558,0)</x:f>
        <x:v>0</x:v>
      </x:c>
      <x:c r="AO558" s="246" t="n">
        <x:f>IF($AH558="Direct",$G558,0)</x:f>
        <x:v>0</x:v>
      </x:c>
      <x:c r="AP558" s="176" t="n">
        <x:f>IF($AH558="Direct",1,0)</x:f>
        <x:v>0</x:v>
      </x:c>
      <x:c r="AQ558" s="176" t="n">
        <x:f>IF(AND($AH558="Direct",$F558&gt;0),1,0)</x:f>
        <x:v>0</x:v>
      </x:c>
      <x:c r="AR558" s="176" t="str">
        <x:v>No</x:v>
      </x:c>
    </x:row>
    <x:row r="559">
      <x:c r="A559" s="176" t="str">
        <x:v>Pastel Undersea Clipart PNG, Cute Ocean Animals, Watercolor Baby Sea Creatures, Coral Reef Clipart, Baby Shower Invitations &amp; Nursery Decor</x:v>
      </x:c>
      <x:c r="B559" s="176" t="str">
        <x:v>https://www.etsy.com/listing/4500260780/pastel-undersea-clipart-png-cute-ocean</x:v>
      </x:c>
      <x:c r="C559" s="176" t="str">
        <x:v>BluebelleandBrush</x:v>
      </x:c>
      <x:c r="D559" s="176" t="str">
        <x:v>https://www.etsy.com/shop/BluebelleandBrush</x:v>
      </x:c>
      <x:c r="E559" s="244" t="n">
        <x:v>8.64</x:v>
      </x:c>
      <x:c r="F559" s="245" t="n">
        <x:v>29</x:v>
      </x:c>
      <x:c r="G559" s="246" t="n">
        <x:v>251</x:v>
      </x:c>
      <x:c r="H559" s="247" t="n">
        <x:v>100</x:v>
      </x:c>
      <x:c r="I559" s="245" t="n">
        <x:v>77</x:v>
      </x:c>
      <x:c r="J559" s="245" t="n">
        <x:v>6</x:v>
      </x:c>
      <x:c r="K559" s="176" t="str">
        <x:v>2 Mo.</x:v>
      </x:c>
      <x:c r="L559" s="245" t="n">
        <x:v>152</x:v>
      </x:c>
      <x:c r="M559" s="245" t="n">
        <x:v>3</x:v>
      </x:c>
      <x:c r="N559" s="245" t="n">
        <x:v>2299</x:v>
      </x:c>
      <x:c r="O559" s="176" t="str">
        <x:v>Craft Supplies &amp; Tools</x:v>
      </x:c>
      <x:c r="P559" s="245" t="n">
        <x:v>4</x:v>
      </x:c>
      <x:c r="Q559" s="245" t="n">
        <x:v>100</x:v>
      </x:c>
      <x:c r="R559" s="248" t="n">
        <x:v>3.35</x:v>
      </x:c>
      <x:c r="S559" s="245" t="n">
        <x:v>2333</x:v>
      </x:c>
      <x:c r="T559" s="176" t="str">
        <x:v>undersea clipart,watercolor undersea,coral reef clipart,cute fish clipart,cute sea animals,ocean animal clipart,undersea nursery,sea creature bundle,baby ocean animals,cute sea animals png,watercolor ocean png,baby shower clipart,cute sealife clipart</x:v>
      </x:c>
      <x:c r="U559" s="176" t="str">
        <x:v>undersea clipart</x:v>
      </x:c>
      <x:c r="V559" s="176" t="str">
        <x:v>watercolor undersea</x:v>
      </x:c>
      <x:c r="W559" s="176" t="str">
        <x:v>coral reef clipart</x:v>
      </x:c>
      <x:c r="X559" s="176" t="str">
        <x:v>cute fish clipart</x:v>
      </x:c>
      <x:c r="Y559" s="176" t="str">
        <x:v>cute sea animals</x:v>
      </x:c>
      <x:c r="Z559" s="176" t="str">
        <x:v>ocean animal clipart</x:v>
      </x:c>
      <x:c r="AA559" s="176" t="str">
        <x:v>undersea nursery</x:v>
      </x:c>
      <x:c r="AB559" s="176" t="str">
        <x:v>sea creature bundle</x:v>
      </x:c>
      <x:c r="AC559" s="176" t="str">
        <x:v>baby ocean animals</x:v>
      </x:c>
      <x:c r="AD559" s="176" t="str">
        <x:v>cute sea animals png</x:v>
      </x:c>
      <x:c r="AE559" s="176" t="str">
        <x:v>watercolor ocean png</x:v>
      </x:c>
      <x:c r="AF559" s="176" t="str">
        <x:v>baby shower clipart</x:v>
      </x:c>
      <x:c r="AG559" s="176" t="str">
        <x:v>cute sealife clipart</x:v>
      </x:c>
      <x:c r="AH559" s="249" t="str">
        <x:v>Off-niche</x:v>
      </x:c>
      <x:c r="AI559" s="249" t="str">
        <x:v>Asset or broad template pack</x:v>
      </x:c>
      <x:c r="AJ559" s="249" t="str">
        <x:v>Digital/printable</x:v>
      </x:c>
      <x:c r="AK559" s="249" t="str">
        <x:v>Excluded asset pack or multi-event template collection</x:v>
      </x:c>
      <x:c r="AL559" s="250" t="n">
        <x:v>2</x:v>
      </x:c>
      <x:c r="AM559" s="244" t="str">
        <x:f>IF($AH559="Direct",$E559,"")</x:f>
      </x:c>
      <x:c r="AN559" s="245" t="n">
        <x:f>IF($AH559="Direct",$F559,0)</x:f>
        <x:v>0</x:v>
      </x:c>
      <x:c r="AO559" s="246" t="n">
        <x:f>IF($AH559="Direct",$G559,0)</x:f>
        <x:v>0</x:v>
      </x:c>
      <x:c r="AP559" s="176" t="n">
        <x:f>IF($AH559="Direct",1,0)</x:f>
        <x:v>0</x:v>
      </x:c>
      <x:c r="AQ559" s="176" t="n">
        <x:f>IF(AND($AH559="Direct",$F559&gt;0),1,0)</x:f>
        <x:v>0</x:v>
      </x:c>
      <x:c r="AR559" s="176" t="str">
        <x:v>No</x:v>
      </x:c>
    </x:row>
    <x:row r="560">
      <x:c r="A560" s="176" t="str">
        <x:v>Mickey mouse baby  Shower Invitation, Editable Canva Template E-Card</x:v>
      </x:c>
      <x:c r="B560" s="176" t="str">
        <x:v>https://www.etsy.com/listing/4401275826/mickey-mouse-baby-shower-invitation</x:v>
      </x:c>
      <x:c r="C560" s="176" t="str">
        <x:v>SweetYamDesigns</x:v>
      </x:c>
      <x:c r="D560" s="176" t="str">
        <x:v>https://www.etsy.com/shop/SweetYamDesigns</x:v>
      </x:c>
      <x:c r="E560" s="244" t="n">
        <x:v>25</x:v>
      </x:c>
      <x:c r="F560" s="245" t="n">
        <x:v>10</x:v>
      </x:c>
      <x:c r="G560" s="246" t="n">
        <x:v>250</x:v>
      </x:c>
      <x:c r="H560" s="247" t="n">
        <x:v>-100</x:v>
      </x:c>
      <x:c r="I560" s="245" t="n">
        <x:v>19</x:v>
      </x:c>
      <x:c r="J560" s="245" t="n">
        <x:v>2</x:v>
      </x:c>
      <x:c r="K560" s="176" t="str">
        <x:v>8 Mo.</x:v>
      </x:c>
      <x:c r="L560" s="245" t="n">
        <x:v>37</x:v>
      </x:c>
      <x:c r="M560" s="245" t="n">
        <x:v>0</x:v>
      </x:c>
      <x:c r="N560" s="245" t="n">
        <x:v>870</x:v>
      </x:c>
      <x:c r="O560" s="176" t="str">
        <x:v>Paper &amp; Party Supplies</x:v>
      </x:c>
      <x:c r="P560" s="245" t="n">
        <x:v>109</x:v>
      </x:c>
      <x:c r="Q560" s="245" t="n">
        <x:v>39</x:v>
      </x:c>
      <x:c r="R560" s="248" t="n">
        <x:v>2.18</x:v>
      </x:c>
      <x:c r="S560" s="245" t="n">
        <x:v>13014</x:v>
      </x:c>
      <x:c r="T560" s="176" t="str">
        <x:v>mickey mouse baby,baby mickey,boy baby shower,mickey shower,mickey mouse ecard,ecard invitation,e-card,canva template,mickey mouse boy,blue baby shower,evite,trackable invitation,rsvp invitation</x:v>
      </x:c>
      <x:c r="U560" s="176" t="str">
        <x:v>mickey mouse baby</x:v>
      </x:c>
      <x:c r="V560" s="176" t="str">
        <x:v>baby mickey</x:v>
      </x:c>
      <x:c r="W560" s="176" t="str">
        <x:v>boy baby shower</x:v>
      </x:c>
      <x:c r="X560" s="176" t="str">
        <x:v>mickey shower</x:v>
      </x:c>
      <x:c r="Y560" s="176" t="str">
        <x:v>mickey mouse ecard</x:v>
      </x:c>
      <x:c r="Z560" s="176" t="str">
        <x:v>ecard invitation</x:v>
      </x:c>
      <x:c r="AA560" s="176" t="str">
        <x:v>e-card</x:v>
      </x:c>
      <x:c r="AB560" s="176" t="str">
        <x:v>canva template</x:v>
      </x:c>
      <x:c r="AC560" s="176" t="str">
        <x:v>mickey mouse boy</x:v>
      </x:c>
      <x:c r="AD560" s="176" t="str">
        <x:v>blue baby shower</x:v>
      </x:c>
      <x:c r="AE560" s="176" t="str">
        <x:v>evite</x:v>
      </x:c>
      <x:c r="AF560" s="176" t="str">
        <x:v>trackable invitation</x:v>
      </x:c>
      <x:c r="AG560" s="176" t="str">
        <x:v>rsvp invitation</x:v>
      </x:c>
      <x:c r="AH560" s="249" t="str">
        <x:v>Off-niche</x:v>
      </x:c>
      <x:c r="AI560" s="249" t="str">
        <x:v>Other</x:v>
      </x:c>
      <x:c r="AJ560" s="249" t="str">
        <x:v>Digital/printable</x:v>
      </x:c>
      <x:c r="AK560" s="249" t="str">
        <x:v>Title is outside the baby-shower invitation-bundle market</x:v>
      </x:c>
      <x:c r="AL560" s="250" t="n">
        <x:v>8</x:v>
      </x:c>
      <x:c r="AM560" s="244" t="str">
        <x:f>IF($AH560="Direct",$E560,"")</x:f>
      </x:c>
      <x:c r="AN560" s="245" t="n">
        <x:f>IF($AH560="Direct",$F560,0)</x:f>
        <x:v>0</x:v>
      </x:c>
      <x:c r="AO560" s="246" t="n">
        <x:f>IF($AH560="Direct",$G560,0)</x:f>
        <x:v>0</x:v>
      </x:c>
      <x:c r="AP560" s="176" t="n">
        <x:f>IF($AH560="Direct",1,0)</x:f>
        <x:v>0</x:v>
      </x:c>
      <x:c r="AQ560" s="176" t="n">
        <x:f>IF(AND($AH560="Direct",$F560&gt;0),1,0)</x:f>
        <x:v>0</x:v>
      </x:c>
      <x:c r="AR560" s="176" t="str">
        <x:v>Yes</x:v>
      </x:c>
    </x:row>
    <x:row r="561">
      <x:c r="A561" s="176" t="str">
        <x:v>Elegant baby shower pink bow rsvp websites,baby shower invite blush pink editable inviting,dusty pink baby shower minimaliste baby shower 7B</x:v>
      </x:c>
      <x:c r="B561" s="176" t="str">
        <x:v>https://www.etsy.com/listing/4482749355/elegant-baby-shower-pink-bow-rsvp</x:v>
      </x:c>
      <x:c r="C561" s="176" t="str">
        <x:v>glamplate</x:v>
      </x:c>
      <x:c r="D561" s="176" t="str">
        <x:v>https://www.etsy.com/shop/glamplate</x:v>
      </x:c>
      <x:c r="E561" s="244" t="n">
        <x:v>25</x:v>
      </x:c>
      <x:c r="F561" s="245" t="n">
        <x:v>10</x:v>
      </x:c>
      <x:c r="G561" s="246" t="n">
        <x:v>250</x:v>
      </x:c>
      <x:c r="H561" s="247" t="n">
        <x:v>200</x:v>
      </x:c>
      <x:c r="I561" s="245" t="n">
        <x:v>36</x:v>
      </x:c>
      <x:c r="J561" s="245" t="n">
        <x:v>0</x:v>
      </x:c>
      <x:c r="K561" s="176" t="str">
        <x:v>3 Mo.</x:v>
      </x:c>
      <x:c r="L561" s="245" t="n">
        <x:v>77</x:v>
      </x:c>
      <x:c r="M561" s="245" t="n">
        <x:v>0</x:v>
      </x:c>
      <x:c r="N561" s="245" t="n">
        <x:v>2308</x:v>
      </x:c>
      <x:c r="O561" s="176" t="str">
        <x:v>Paper &amp; Party Supplies</x:v>
      </x:c>
      <x:c r="P561" s="245" t="n">
        <x:v>19</x:v>
      </x:c>
      <x:c r="Q561" s="245" t="n">
        <x:v>100</x:v>
      </x:c>
      <x:c r="R561" s="248" t="n">
        <x:v>1.56</x:v>
      </x:c>
      <x:c r="S561" s="245" t="n">
        <x:v>6136</x:v>
      </x:c>
      <x:c r="T561" s="176" t="str">
        <x:v>editable inviting,instantdownloaded,invitation rsvp qr,online rsvp invite,shower rsvp,coquette bow-themed,coquett invitation,baby shower elegance,minimal invitate,pink babi shower,girl babi shower,pink coquettful bow,baby shower luxury</x:v>
      </x:c>
      <x:c r="U561" s="176" t="str">
        <x:v>editable inviting</x:v>
      </x:c>
      <x:c r="V561" s="176" t="str">
        <x:v>instantdownloaded</x:v>
      </x:c>
      <x:c r="W561" s="176" t="str">
        <x:v>invitation rsvp qr</x:v>
      </x:c>
      <x:c r="X561" s="176" t="str">
        <x:v>online rsvp invite</x:v>
      </x:c>
      <x:c r="Y561" s="176" t="str">
        <x:v>shower rsvp</x:v>
      </x:c>
      <x:c r="Z561" s="176" t="str">
        <x:v>coquette bow-themed</x:v>
      </x:c>
      <x:c r="AA561" s="176" t="str">
        <x:v>coquett invitation</x:v>
      </x:c>
      <x:c r="AB561" s="176" t="str">
        <x:v>baby shower elegance</x:v>
      </x:c>
      <x:c r="AC561" s="176" t="str">
        <x:v>minimal invitate</x:v>
      </x:c>
      <x:c r="AD561" s="176" t="str">
        <x:v>pink babi shower</x:v>
      </x:c>
      <x:c r="AE561" s="176" t="str">
        <x:v>girl babi shower</x:v>
      </x:c>
      <x:c r="AF561" s="176" t="str">
        <x:v>pink coquettful bow</x:v>
      </x:c>
      <x:c r="AG561" s="176" t="str">
        <x:v>baby shower luxury</x:v>
      </x:c>
      <x:c r="AH561" s="249" t="str">
        <x:v>Adjacent</x:v>
      </x:c>
      <x:c r="AI561" s="249" t="str">
        <x:v>Single invitation</x:v>
      </x:c>
      <x:c r="AJ561" s="249" t="str">
        <x:v>Digital/printable</x:v>
      </x:c>
      <x:c r="AK561" s="249" t="str">
        <x:v>Baby shower invitation without bundle language</x:v>
      </x:c>
      <x:c r="AL561" s="250" t="n">
        <x:v>3</x:v>
      </x:c>
      <x:c r="AM561" s="244" t="str">
        <x:f>IF($AH561="Direct",$E561,"")</x:f>
      </x:c>
      <x:c r="AN561" s="245" t="n">
        <x:f>IF($AH561="Direct",$F561,0)</x:f>
        <x:v>0</x:v>
      </x:c>
      <x:c r="AO561" s="246" t="n">
        <x:f>IF($AH561="Direct",$G561,0)</x:f>
        <x:v>0</x:v>
      </x:c>
      <x:c r="AP561" s="176" t="n">
        <x:f>IF($AH561="Direct",1,0)</x:f>
        <x:v>0</x:v>
      </x:c>
      <x:c r="AQ561" s="176" t="n">
        <x:f>IF(AND($AH561="Direct",$F561&gt;0),1,0)</x:f>
        <x:v>0</x:v>
      </x:c>
      <x:c r="AR561" s="176" t="str">
        <x:v>No</x:v>
      </x:c>
    </x:row>
    <x:row r="562">
      <x:c r="A562" s="176" t="str">
        <x:v>Minnie Mouse Bridal Shower Invitations, Disney Inspired, Disney Brides, Disney Themed Party, Wedding Shower Invitations</x:v>
      </x:c>
      <x:c r="B562" s="176" t="str">
        <x:v>https://www.etsy.com/listing/794885601/minnie-mouse-bridal-shower-invitations</x:v>
      </x:c>
      <x:c r="C562" s="176" t="str">
        <x:v>InspirationsbyAmieLe</x:v>
      </x:c>
      <x:c r="D562" s="176" t="str">
        <x:v>https://www.etsy.com/shop/InspirationsbyAmieLe</x:v>
      </x:c>
      <x:c r="E562" s="244" t="n">
        <x:v>50</x:v>
      </x:c>
      <x:c r="F562" s="245" t="n">
        <x:v>5</x:v>
      </x:c>
      <x:c r="G562" s="246" t="n">
        <x:v>250</x:v>
      </x:c>
      <x:c r="H562" s="247" t="n">
        <x:v>0</x:v>
      </x:c>
      <x:c r="I562" s="245" t="n">
        <x:v>5</x:v>
      </x:c>
      <x:c r="J562" s="245" t="n">
        <x:v>1</x:v>
      </x:c>
      <x:c r="K562" s="176" t="str">
        <x:v>75 Mo.</x:v>
      </x:c>
      <x:c r="L562" s="245" t="n">
        <x:v>3</x:v>
      </x:c>
      <x:c r="M562" s="245" t="n">
        <x:v>0</x:v>
      </x:c>
      <x:c r="N562" s="245" t="n">
        <x:v>111</x:v>
      </x:c>
      <x:c r="O562" s="176" t="str">
        <x:v>Weddings</x:v>
      </x:c>
      <x:c r="P562" s="245" t="n">
        <x:v>179</x:v>
      </x:c>
      <x:c r="Q562" s="245" t="n">
        <x:v>0</x:v>
      </x:c>
      <x:c r="R562" s="248" t="n">
        <x:v>4.5</x:v>
      </x:c>
      <x:c r="S562" s="245" t="n">
        <x:v>10596</x:v>
      </x:c>
      <x:c r="T562" s="176" t="str">
        <x:v>minnie mouse theme,minnie mouse,disney bride,disney bridal shower,disney shower,disney wedding,bridal shower,disney baby shower,disney theme,disney inspired,shower invitations,disney theme invites,disney wedding theme</x:v>
      </x:c>
      <x:c r="U562" s="176" t="str">
        <x:v>minnie mouse theme</x:v>
      </x:c>
      <x:c r="V562" s="176" t="str">
        <x:v>minnie mouse</x:v>
      </x:c>
      <x:c r="W562" s="176" t="str">
        <x:v>disney bride</x:v>
      </x:c>
      <x:c r="X562" s="176" t="str">
        <x:v>disney bridal shower</x:v>
      </x:c>
      <x:c r="Y562" s="176" t="str">
        <x:v>disney shower</x:v>
      </x:c>
      <x:c r="Z562" s="176" t="str">
        <x:v>disney wedding</x:v>
      </x:c>
      <x:c r="AA562" s="176" t="str">
        <x:v>bridal shower</x:v>
      </x:c>
      <x:c r="AB562" s="176" t="str">
        <x:v>disney baby shower</x:v>
      </x:c>
      <x:c r="AC562" s="176" t="str">
        <x:v>disney theme</x:v>
      </x:c>
      <x:c r="AD562" s="176" t="str">
        <x:v>disney inspired</x:v>
      </x:c>
      <x:c r="AE562" s="176" t="str">
        <x:v>shower invitations</x:v>
      </x:c>
      <x:c r="AF562" s="176" t="str">
        <x:v>disney theme invites</x:v>
      </x:c>
      <x:c r="AG562" s="176" t="str">
        <x:v>disney wedding theme</x:v>
      </x:c>
      <x:c r="AH562" s="249" t="str">
        <x:v>Off-niche</x:v>
      </x:c>
      <x:c r="AI562" s="249" t="str">
        <x:v>Other</x:v>
      </x:c>
      <x:c r="AJ562" s="249" t="str">
        <x:v>Unclear format</x:v>
      </x:c>
      <x:c r="AK562" s="249" t="str">
        <x:v>Title is outside the baby-shower invitation-bundle market</x:v>
      </x:c>
      <x:c r="AL562" s="250" t="n">
        <x:v>75</x:v>
      </x:c>
      <x:c r="AM562" s="244" t="str">
        <x:f>IF($AH562="Direct",$E562,"")</x:f>
      </x:c>
      <x:c r="AN562" s="245" t="n">
        <x:f>IF($AH562="Direct",$F562,0)</x:f>
        <x:v>0</x:v>
      </x:c>
      <x:c r="AO562" s="246" t="n">
        <x:f>IF($AH562="Direct",$G562,0)</x:f>
        <x:v>0</x:v>
      </x:c>
      <x:c r="AP562" s="176" t="n">
        <x:f>IF($AH562="Direct",1,0)</x:f>
        <x:v>0</x:v>
      </x:c>
      <x:c r="AQ562" s="176" t="n">
        <x:f>IF(AND($AH562="Direct",$F562&gt;0),1,0)</x:f>
        <x:v>0</x:v>
      </x:c>
      <x:c r="AR562" s="176" t="str">
        <x:v>Yes</x:v>
      </x:c>
    </x:row>
    <x:row r="563">
      <x:c r="A563" s="176" t="str">
        <x:v>Peter rabbit green gender neutral baby shower bundle, a little bunny is on the way floral arch Bundle, CPRB06</x:v>
      </x:c>
      <x:c r="B563" s="176" t="str">
        <x:v>https://www.etsy.com/listing/4431190765/peter-rabbit-green-gender-neutral-baby</x:v>
      </x:c>
      <x:c r="C563" s="176" t="str">
        <x:v>socutestories</x:v>
      </x:c>
      <x:c r="D563" s="176" t="str">
        <x:v>https://www.etsy.com/shop/socutestories</x:v>
      </x:c>
      <x:c r="E563" s="244" t="n">
        <x:v>25</x:v>
      </x:c>
      <x:c r="F563" s="245" t="n">
        <x:v>10</x:v>
      </x:c>
      <x:c r="G563" s="246" t="n">
        <x:v>250</x:v>
      </x:c>
      <x:c r="H563" s="247" t="n">
        <x:v>-100</x:v>
      </x:c>
      <x:c r="I563" s="245" t="n">
        <x:v>46</x:v>
      </x:c>
      <x:c r="J563" s="245" t="n">
        <x:v>4</x:v>
      </x:c>
      <x:c r="K563" s="176" t="str">
        <x:v>7 Mo.</x:v>
      </x:c>
      <x:c r="L563" s="245" t="n">
        <x:v>62</x:v>
      </x:c>
      <x:c r="M563" s="245" t="n">
        <x:v>1</x:v>
      </x:c>
      <x:c r="N563" s="245" t="n">
        <x:v>1649</x:v>
      </x:c>
      <x:c r="O563" s="176" t="str">
        <x:v>Paper &amp; Party Supplies</x:v>
      </x:c>
      <x:c r="P563" s="245" t="n">
        <x:v>52</x:v>
      </x:c>
      <x:c r="Q563" s="245" t="n">
        <x:v>63</x:v>
      </x:c>
      <x:c r="R563" s="248" t="n">
        <x:v>2.79</x:v>
      </x:c>
      <x:c r="S563" s="245" t="n">
        <x:v>27623</x:v>
      </x:c>
      <x:c r="T563" s="176" t="str">
        <x:v>peter rabbit baby,baby shower bundle,baby shower invite,bunny baby shower,a little rabbit is,gender neutral,peter rabbit neutral,beige bunny,green baby shower,peter rabbit set,sage green baby,green peter rabbit,spring baby shower</x:v>
      </x:c>
      <x:c r="U563" s="176" t="str">
        <x:v>peter rabbit baby</x:v>
      </x:c>
      <x:c r="V563" s="176" t="str">
        <x:v>baby shower bundle</x:v>
      </x:c>
      <x:c r="W563" s="176" t="str">
        <x:v>baby shower invite</x:v>
      </x:c>
      <x:c r="X563" s="176" t="str">
        <x:v>bunny baby shower</x:v>
      </x:c>
      <x:c r="Y563" s="176" t="str">
        <x:v>a little rabbit is</x:v>
      </x:c>
      <x:c r="Z563" s="176" t="str">
        <x:v>gender neutral</x:v>
      </x:c>
      <x:c r="AA563" s="176" t="str">
        <x:v>peter rabbit neutral</x:v>
      </x:c>
      <x:c r="AB563" s="176" t="str">
        <x:v>beige bunny</x:v>
      </x:c>
      <x:c r="AC563" s="176" t="str">
        <x:v>green baby shower</x:v>
      </x:c>
      <x:c r="AD563" s="176" t="str">
        <x:v>peter rabbit set</x:v>
      </x:c>
      <x:c r="AE563" s="176" t="str">
        <x:v>sage green baby</x:v>
      </x:c>
      <x:c r="AF563" s="176" t="str">
        <x:v>green peter rabbit</x:v>
      </x:c>
      <x:c r="AG563" s="176" t="str">
        <x:v>spring baby shower</x:v>
      </x:c>
      <x:c r="AH563" s="249" t="str">
        <x:v>Adjacent</x:v>
      </x:c>
      <x:c r="AI563" s="249" t="str">
        <x:v>Other bundle</x:v>
      </x:c>
      <x:c r="AJ563" s="249" t="str">
        <x:v>Unclear format</x:v>
      </x:c>
      <x:c r="AK563" s="249" t="str">
        <x:v>Baby shower bundle without invitation language</x:v>
      </x:c>
      <x:c r="AL563" s="250" t="n">
        <x:v>7</x:v>
      </x:c>
      <x:c r="AM563" s="244" t="str">
        <x:f>IF($AH563="Direct",$E563,"")</x:f>
      </x:c>
      <x:c r="AN563" s="245" t="n">
        <x:f>IF($AH563="Direct",$F563,0)</x:f>
        <x:v>0</x:v>
      </x:c>
      <x:c r="AO563" s="246" t="n">
        <x:f>IF($AH563="Direct",$G563,0)</x:f>
        <x:v>0</x:v>
      </x:c>
      <x:c r="AP563" s="176" t="n">
        <x:f>IF($AH563="Direct",1,0)</x:f>
        <x:v>0</x:v>
      </x:c>
      <x:c r="AQ563" s="176" t="n">
        <x:f>IF(AND($AH563="Direct",$F563&gt;0),1,0)</x:f>
        <x:v>0</x:v>
      </x:c>
      <x:c r="AR563" s="176" t="str">
        <x:v>Yes</x:v>
      </x:c>
    </x:row>
    <x:row r="564">
      <x:c r="A564" s="176" t="str">
        <x:v>Mallard Baby Shower Invitation Bundle Green Plaid Duck Baby Shower Invite Duck Hunting Shower Games Editable Template Instant Download MD</x:v>
      </x:c>
      <x:c r="B564" s="176" t="str">
        <x:v>https://www.etsy.com/listing/4374342425/mallard-baby-shower-invitation-bundle</x:v>
      </x:c>
      <x:c r="C564" s="176" t="str">
        <x:v>RubilynnDesign</x:v>
      </x:c>
      <x:c r="D564" s="176" t="str">
        <x:v>https://www.etsy.com/shop/RubilynnDesign</x:v>
      </x:c>
      <x:c r="E564" s="244" t="n">
        <x:v>24.99</x:v>
      </x:c>
      <x:c r="F564" s="245" t="n">
        <x:v>10</x:v>
      </x:c>
      <x:c r="G564" s="246" t="n">
        <x:v>250</x:v>
      </x:c>
      <x:c r="H564" s="247" t="n">
        <x:v>-100</x:v>
      </x:c>
      <x:c r="I564" s="245" t="n">
        <x:v>66</x:v>
      </x:c>
      <x:c r="J564" s="245" t="n">
        <x:v>7</x:v>
      </x:c>
      <x:c r="K564" s="176" t="str">
        <x:v>10 Mo.</x:v>
      </x:c>
      <x:c r="L564" s="245" t="n">
        <x:v>227</x:v>
      </x:c>
      <x:c r="M564" s="245" t="n">
        <x:v>1</x:v>
      </x:c>
      <x:c r="N564" s="245" t="n">
        <x:v>5869</x:v>
      </x:c>
      <x:c r="O564" s="176" t="str">
        <x:v>Paper &amp; Party Supplies</x:v>
      </x:c>
      <x:c r="P564" s="245" t="n">
        <x:v>41</x:v>
      </x:c>
      <x:c r="Q564" s="245" t="n">
        <x:v>100</x:v>
      </x:c>
      <x:c r="R564" s="248" t="n">
        <x:v>1.12</x:v>
      </x:c>
      <x:c r="S564" s="245" t="n">
        <x:v>15407</x:v>
      </x:c>
      <x:c r="T564" s="176" t="str">
        <x:v>mallard duck bundle,mallard duck invite,duck baby games,mallard duck,duck hunting invite,duck baby shower,duck hunting bundle,duck baby invitation,baby shower bundle,duck invitation set,duck welcome sign,boy hunting duck,baby hunting duck</x:v>
      </x:c>
      <x:c r="U564" s="176" t="str">
        <x:v>mallard duck bundle</x:v>
      </x:c>
      <x:c r="V564" s="176" t="str">
        <x:v>mallard duck invite</x:v>
      </x:c>
      <x:c r="W564" s="176" t="str">
        <x:v>duck baby games</x:v>
      </x:c>
      <x:c r="X564" s="176" t="str">
        <x:v>mallard duck</x:v>
      </x:c>
      <x:c r="Y564" s="176" t="str">
        <x:v>duck hunting invite</x:v>
      </x:c>
      <x:c r="Z564" s="176" t="str">
        <x:v>duck baby shower</x:v>
      </x:c>
      <x:c r="AA564" s="176" t="str">
        <x:v>duck hunting bundle</x:v>
      </x:c>
      <x:c r="AB564" s="176" t="str">
        <x:v>duck baby invitation</x:v>
      </x:c>
      <x:c r="AC564" s="176" t="str">
        <x:v>baby shower bundle</x:v>
      </x:c>
      <x:c r="AD564" s="176" t="str">
        <x:v>duck invitation set</x:v>
      </x:c>
      <x:c r="AE564" s="176" t="str">
        <x:v>duck welcome sign</x:v>
      </x:c>
      <x:c r="AF564" s="176" t="str">
        <x:v>boy hunting duck</x:v>
      </x:c>
      <x:c r="AG564" s="176" t="str">
        <x:v>baby hunting duck</x:v>
      </x:c>
      <x:c r="AH564" s="249" t="str">
        <x:v>Direct</x:v>
      </x:c>
      <x:c r="AI564" s="249" t="str">
        <x:v>Complete event bundle</x:v>
      </x:c>
      <x:c r="AJ564" s="249" t="str">
        <x:v>Digital/printable</x:v>
      </x:c>
      <x:c r="AK564" s="249" t="str">
        <x:v>Title explicitly combines baby shower + invitation + bundle/set/suite</x:v>
      </x:c>
      <x:c r="AL564" s="250" t="n">
        <x:v>10</x:v>
      </x:c>
      <x:c r="AM564" s="244" t="n">
        <x:f>IF($AH564="Direct",$E564,"")</x:f>
        <x:v>24.99</x:v>
      </x:c>
      <x:c r="AN564" s="245" t="n">
        <x:f>IF($AH564="Direct",$F564,0)</x:f>
        <x:v>10</x:v>
      </x:c>
      <x:c r="AO564" s="246" t="n">
        <x:f>IF($AH564="Direct",$G564,0)</x:f>
        <x:v>250</x:v>
      </x:c>
      <x:c r="AP564" s="176" t="n">
        <x:f>IF($AH564="Direct",1,0)</x:f>
        <x:v>1</x:v>
      </x:c>
      <x:c r="AQ564" s="176" t="n">
        <x:f>IF(AND($AH564="Direct",$F564&gt;0),1,0)</x:f>
        <x:v>1</x:v>
      </x:c>
      <x:c r="AR564" s="176" t="str">
        <x:v>No</x:v>
      </x:c>
    </x:row>
    <x:row r="565">
      <x:c r="A565" s="176" t="str">
        <x:v>Pink Lemon Baby Shower Invitation Animated | Citrus Canva Website Invite | Editable RSVP, Countdown, digital download</x:v>
      </x:c>
      <x:c r="B565" s="176" t="str">
        <x:v>https://www.etsy.com/listing/4473426790/pink-lemon-baby-shower-invitation</x:v>
      </x:c>
      <x:c r="C565" s="176" t="str">
        <x:v>PrettyPrintsAndPixel</x:v>
      </x:c>
      <x:c r="D565" s="176" t="str">
        <x:v>https://www.etsy.com/shop/PrettyPrintsAndPixel</x:v>
      </x:c>
      <x:c r="E565" s="244" t="n">
        <x:v>24.99</x:v>
      </x:c>
      <x:c r="F565" s="245" t="n">
        <x:v>10</x:v>
      </x:c>
      <x:c r="G565" s="246" t="n">
        <x:v>250</x:v>
      </x:c>
      <x:c r="H565" s="247" t="n">
        <x:v>-100</x:v>
      </x:c>
      <x:c r="I565" s="245" t="n">
        <x:v>10</x:v>
      </x:c>
      <x:c r="J565" s="245" t="n">
        <x:v>1</x:v>
      </x:c>
      <x:c r="K565" s="176" t="str">
        <x:v>4 Mo.</x:v>
      </x:c>
      <x:c r="L565" s="245" t="n">
        <x:v>38</x:v>
      </x:c>
      <x:c r="M565" s="245" t="n">
        <x:v>0</x:v>
      </x:c>
      <x:c r="N565" s="245" t="n">
        <x:v>842</x:v>
      </x:c>
      <x:c r="O565" s="176" t="str">
        <x:v>Paper &amp; Party Supplies</x:v>
      </x:c>
      <x:c r="P565" s="245" t="n">
        <x:v>5</x:v>
      </x:c>
      <x:c r="Q565" s="245" t="n">
        <x:v>57</x:v>
      </x:c>
      <x:c r="R565" s="248" t="n">
        <x:v>1.19</x:v>
      </x:c>
      <x:c r="S565" s="245" t="n">
        <x:v>137</x:v>
      </x:c>
      <x:c r="T565" s="176" t="str">
        <x:v>rsvp invitation,lemon baby shower,pink baby shower,baby girl shower,citrus baby shower,baby shower invite,baby shower template,editable invite,animated invite,website invitation,digital invitation,little lemon baby,amalfi coast baby</x:v>
      </x:c>
      <x:c r="U565" s="176" t="str">
        <x:v>rsvp invitation</x:v>
      </x:c>
      <x:c r="V565" s="176" t="str">
        <x:v>lemon baby shower</x:v>
      </x:c>
      <x:c r="W565" s="176" t="str">
        <x:v>pink baby shower</x:v>
      </x:c>
      <x:c r="X565" s="176" t="str">
        <x:v>baby girl shower</x:v>
      </x:c>
      <x:c r="Y565" s="176" t="str">
        <x:v>citrus baby shower</x:v>
      </x:c>
      <x:c r="Z565" s="176" t="str">
        <x:v>baby shower invite</x:v>
      </x:c>
      <x:c r="AA565" s="176" t="str">
        <x:v>baby shower template</x:v>
      </x:c>
      <x:c r="AB565" s="176" t="str">
        <x:v>editable invite</x:v>
      </x:c>
      <x:c r="AC565" s="176" t="str">
        <x:v>animated invite</x:v>
      </x:c>
      <x:c r="AD565" s="176" t="str">
        <x:v>website invitation</x:v>
      </x:c>
      <x:c r="AE565" s="176" t="str">
        <x:v>digital invitation</x:v>
      </x:c>
      <x:c r="AF565" s="176" t="str">
        <x:v>little lemon baby</x:v>
      </x:c>
      <x:c r="AG565" s="176" t="str">
        <x:v>amalfi coast baby</x:v>
      </x:c>
      <x:c r="AH565" s="249" t="str">
        <x:v>Adjacent</x:v>
      </x:c>
      <x:c r="AI565" s="249" t="str">
        <x:v>Single invitation</x:v>
      </x:c>
      <x:c r="AJ565" s="249" t="str">
        <x:v>Digital/printable</x:v>
      </x:c>
      <x:c r="AK565" s="249" t="str">
        <x:v>Baby shower invitation without bundle language</x:v>
      </x:c>
      <x:c r="AL565" s="250" t="n">
        <x:v>4</x:v>
      </x:c>
      <x:c r="AM565" s="244" t="str">
        <x:f>IF($AH565="Direct",$E565,"")</x:f>
      </x:c>
      <x:c r="AN565" s="245" t="n">
        <x:f>IF($AH565="Direct",$F565,0)</x:f>
        <x:v>0</x:v>
      </x:c>
      <x:c r="AO565" s="246" t="n">
        <x:f>IF($AH565="Direct",$G565,0)</x:f>
        <x:v>0</x:v>
      </x:c>
      <x:c r="AP565" s="176" t="n">
        <x:f>IF($AH565="Direct",1,0)</x:f>
        <x:v>0</x:v>
      </x:c>
      <x:c r="AQ565" s="176" t="n">
        <x:f>IF(AND($AH565="Direct",$F565&gt;0),1,0)</x:f>
        <x:v>0</x:v>
      </x:c>
      <x:c r="AR565" s="176" t="str">
        <x:v>No</x:v>
      </x:c>
    </x:row>
    <x:row r="566">
      <x:c r="A566" s="176" t="str">
        <x:v>Locally Grown Baby Shower Bundle Farmers Market Baby Shower Bundle Locally Grown Baby Shower Games Editable Locally Grown Invitation LG</x:v>
      </x:c>
      <x:c r="B566" s="176" t="str">
        <x:v>https://www.etsy.com/listing/1867576737/locally-grown-baby-shower-bundle-farmers</x:v>
      </x:c>
      <x:c r="C566" s="176" t="str">
        <x:v>RubilynnDesign</x:v>
      </x:c>
      <x:c r="D566" s="176" t="str">
        <x:v>https://www.etsy.com/shop/RubilynnDesign</x:v>
      </x:c>
      <x:c r="E566" s="244" t="n">
        <x:v>24.99</x:v>
      </x:c>
      <x:c r="F566" s="245" t="n">
        <x:v>10</x:v>
      </x:c>
      <x:c r="G566" s="246" t="n">
        <x:v>250</x:v>
      </x:c>
      <x:c r="H566" s="247" t="n">
        <x:v>0</x:v>
      </x:c>
      <x:c r="I566" s="245" t="n">
        <x:v>283</x:v>
      </x:c>
      <x:c r="J566" s="245" t="n">
        <x:v>29</x:v>
      </x:c>
      <x:c r="K566" s="176" t="str">
        <x:v>18 Mo.</x:v>
      </x:c>
      <x:c r="L566" s="245" t="n">
        <x:v>700</x:v>
      </x:c>
      <x:c r="M566" s="245" t="n">
        <x:v>2</x:v>
      </x:c>
      <x:c r="N566" s="245" t="n">
        <x:v>22943</x:v>
      </x:c>
      <x:c r="O566" s="176" t="str">
        <x:v>Paper &amp; Party Supplies</x:v>
      </x:c>
      <x:c r="P566" s="245" t="n">
        <x:v>41</x:v>
      </x:c>
      <x:c r="Q566" s="245" t="n">
        <x:v>100</x:v>
      </x:c>
      <x:c r="R566" s="248" t="n">
        <x:v>1.23</x:v>
      </x:c>
      <x:c r="S566" s="245" t="n">
        <x:v>15407</x:v>
      </x:c>
      <x:c r="T566" s="176" t="str">
        <x:v>locally grown baby,locally grown invite,locally grown shower,farmer's market,market baby shower,organic baby,locally grown,locally grown bundle,baby shower bundle,shower games bundle,farmer market bundle,boy baby shower,gender neutral baby</x:v>
      </x:c>
      <x:c r="U566" s="176" t="str">
        <x:v>locally grown baby</x:v>
      </x:c>
      <x:c r="V566" s="176" t="str">
        <x:v>locally grown invite</x:v>
      </x:c>
      <x:c r="W566" s="176" t="str">
        <x:v>locally grown shower</x:v>
      </x:c>
      <x:c r="X566" s="176" t="str">
        <x:v>farmer's market</x:v>
      </x:c>
      <x:c r="Y566" s="176" t="str">
        <x:v>market baby shower</x:v>
      </x:c>
      <x:c r="Z566" s="176" t="str">
        <x:v>organic baby</x:v>
      </x:c>
      <x:c r="AA566" s="176" t="str">
        <x:v>locally grown</x:v>
      </x:c>
      <x:c r="AB566" s="176" t="str">
        <x:v>locally grown bundle</x:v>
      </x:c>
      <x:c r="AC566" s="176" t="str">
        <x:v>baby shower bundle</x:v>
      </x:c>
      <x:c r="AD566" s="176" t="str">
        <x:v>shower games bundle</x:v>
      </x:c>
      <x:c r="AE566" s="176" t="str">
        <x:v>farmer market bundle</x:v>
      </x:c>
      <x:c r="AF566" s="176" t="str">
        <x:v>boy baby shower</x:v>
      </x:c>
      <x:c r="AG566" s="176" t="str">
        <x:v>gender neutral baby</x:v>
      </x:c>
      <x:c r="AH566" s="249" t="str">
        <x:v>Direct</x:v>
      </x:c>
      <x:c r="AI566" s="249" t="str">
        <x:v>Complete event bundle</x:v>
      </x:c>
      <x:c r="AJ566" s="249" t="str">
        <x:v>Digital/printable</x:v>
      </x:c>
      <x:c r="AK566" s="249" t="str">
        <x:v>Title explicitly combines baby shower + invitation + bundle/set/suite</x:v>
      </x:c>
      <x:c r="AL566" s="250" t="n">
        <x:v>18</x:v>
      </x:c>
      <x:c r="AM566" s="244" t="n">
        <x:f>IF($AH566="Direct",$E566,"")</x:f>
        <x:v>24.99</x:v>
      </x:c>
      <x:c r="AN566" s="245" t="n">
        <x:f>IF($AH566="Direct",$F566,0)</x:f>
        <x:v>10</x:v>
      </x:c>
      <x:c r="AO566" s="246" t="n">
        <x:f>IF($AH566="Direct",$G566,0)</x:f>
        <x:v>250</x:v>
      </x:c>
      <x:c r="AP566" s="176" t="n">
        <x:f>IF($AH566="Direct",1,0)</x:f>
        <x:v>1</x:v>
      </x:c>
      <x:c r="AQ566" s="176" t="n">
        <x:f>IF(AND($AH566="Direct",$F566&gt;0),1,0)</x:f>
        <x:v>1</x:v>
      </x:c>
      <x:c r="AR566" s="176" t="str">
        <x:v>No</x:v>
      </x:c>
    </x:row>
    <x:row r="567">
      <x:c r="A567" s="176" t="str">
        <x:v>Cutie Pie Baby Shower Bundle, Fall Thanksgiving Baby Shower Invitation, Autumn Pumpkin Baby Shower Games, A Little Cutie Pie Baby Shower CP</x:v>
      </x:c>
      <x:c r="B567" s="176" t="str">
        <x:v>https://www.etsy.com/listing/4344130354/cutie-pie-baby-shower-bundle-fall</x:v>
      </x:c>
      <x:c r="C567" s="176" t="str">
        <x:v>RubilynnDesign</x:v>
      </x:c>
      <x:c r="D567" s="176" t="str">
        <x:v>https://www.etsy.com/shop/RubilynnDesign</x:v>
      </x:c>
      <x:c r="E567" s="244" t="n">
        <x:v>24.99</x:v>
      </x:c>
      <x:c r="F567" s="245" t="n">
        <x:v>10</x:v>
      </x:c>
      <x:c r="G567" s="246" t="n">
        <x:v>250</x:v>
      </x:c>
      <x:c r="H567" s="247" t="n">
        <x:v>0</x:v>
      </x:c>
      <x:c r="I567" s="245" t="n">
        <x:v>107</x:v>
      </x:c>
      <x:c r="J567" s="245" t="n">
        <x:v>11</x:v>
      </x:c>
      <x:c r="K567" s="176" t="str">
        <x:v>12 Mo.</x:v>
      </x:c>
      <x:c r="L567" s="245" t="n">
        <x:v>109</x:v>
      </x:c>
      <x:c r="M567" s="245" t="n">
        <x:v>1</x:v>
      </x:c>
      <x:c r="N567" s="245" t="n">
        <x:v>3906</x:v>
      </x:c>
      <x:c r="O567" s="176" t="str">
        <x:v>Paper &amp; Party Supplies</x:v>
      </x:c>
      <x:c r="P567" s="245" t="n">
        <x:v>41</x:v>
      </x:c>
      <x:c r="Q567" s="245" t="n">
        <x:v>81</x:v>
      </x:c>
      <x:c r="R567" s="248" t="n">
        <x:v>2.74</x:v>
      </x:c>
      <x:c r="S567" s="245" t="n">
        <x:v>15407</x:v>
      </x:c>
      <x:c r="T567" s="176" t="str">
        <x:v>baby shower bundle,baby shower decor,is on the way,baby shower invite,fall invitation,fall baby shower,thanksgiving,cutie pie baby,cutie pie,pie baby shower,sweet as pie,pie theme,pi day baby shower</x:v>
      </x:c>
      <x:c r="U567" s="176" t="str">
        <x:v>baby shower bundle</x:v>
      </x:c>
      <x:c r="V567" s="176" t="str">
        <x:v>baby shower decor</x:v>
      </x:c>
      <x:c r="W567" s="176" t="str">
        <x:v>is on the way</x:v>
      </x:c>
      <x:c r="X567" s="176" t="str">
        <x:v>baby shower invite</x:v>
      </x:c>
      <x:c r="Y567" s="176" t="str">
        <x:v>fall invitation</x:v>
      </x:c>
      <x:c r="Z567" s="176" t="str">
        <x:v>fall baby shower</x:v>
      </x:c>
      <x:c r="AA567" s="176" t="str">
        <x:v>thanksgiving</x:v>
      </x:c>
      <x:c r="AB567" s="176" t="str">
        <x:v>cutie pie baby</x:v>
      </x:c>
      <x:c r="AC567" s="176" t="str">
        <x:v>cutie pie</x:v>
      </x:c>
      <x:c r="AD567" s="176" t="str">
        <x:v>pie baby shower</x:v>
      </x:c>
      <x:c r="AE567" s="176" t="str">
        <x:v>sweet as pie</x:v>
      </x:c>
      <x:c r="AF567" s="176" t="str">
        <x:v>pie theme</x:v>
      </x:c>
      <x:c r="AG567" s="176" t="str">
        <x:v>pi day baby shower</x:v>
      </x:c>
      <x:c r="AH567" s="249" t="str">
        <x:v>Direct</x:v>
      </x:c>
      <x:c r="AI567" s="249" t="str">
        <x:v>Complete event bundle</x:v>
      </x:c>
      <x:c r="AJ567" s="249" t="str">
        <x:v>Unclear format</x:v>
      </x:c>
      <x:c r="AK567" s="249" t="str">
        <x:v>Title explicitly combines baby shower + invitation + bundle/set/suite</x:v>
      </x:c>
      <x:c r="AL567" s="250" t="n">
        <x:v>12</x:v>
      </x:c>
      <x:c r="AM567" s="244" t="n">
        <x:f>IF($AH567="Direct",$E567,"")</x:f>
        <x:v>24.99</x:v>
      </x:c>
      <x:c r="AN567" s="245" t="n">
        <x:f>IF($AH567="Direct",$F567,0)</x:f>
        <x:v>10</x:v>
      </x:c>
      <x:c r="AO567" s="246" t="n">
        <x:f>IF($AH567="Direct",$G567,0)</x:f>
        <x:v>250</x:v>
      </x:c>
      <x:c r="AP567" s="176" t="n">
        <x:f>IF($AH567="Direct",1,0)</x:f>
        <x:v>1</x:v>
      </x:c>
      <x:c r="AQ567" s="176" t="n">
        <x:f>IF(AND($AH567="Direct",$F567&gt;0),1,0)</x:f>
        <x:v>1</x:v>
      </x:c>
      <x:c r="AR567" s="176" t="str">
        <x:v>No</x:v>
      </x:c>
    </x:row>
    <x:row r="568">
      <x:c r="A568" s="176" t="str">
        <x:v>Parisian Cafe Bonjour Bébé Baby Shower All in One Invitation Website Template with Rsvp: Gender Neutral French Sage Green  Coquette Bow</x:v>
      </x:c>
      <x:c r="B568" s="176" t="str">
        <x:v>https://www.etsy.com/listing/4523659253/parisian-cafe-bonjour-bebe-baby-shower</x:v>
      </x:c>
      <x:c r="C568" s="176" t="str">
        <x:v>coucouprintables</x:v>
      </x:c>
      <x:c r="D568" s="176" t="str">
        <x:v>https://www.etsy.com/shop/coucouprintables</x:v>
      </x:c>
      <x:c r="E568" s="244" t="n">
        <x:v>22.64</x:v>
      </x:c>
      <x:c r="F568" s="245" t="n">
        <x:v>11</x:v>
      </x:c>
      <x:c r="G568" s="246" t="n">
        <x:v>249</x:v>
      </x:c>
      <x:c r="H568" s="247" t="n">
        <x:v>0</x:v>
      </x:c>
      <x:c r="I568" s="245" t="n">
        <x:v>10</x:v>
      </x:c>
      <x:c r="J568" s="245" t="n">
        <x:v>1</x:v>
      </x:c>
      <x:c r="K568" s="176" t="str">
        <x:v>1 Mo.</x:v>
      </x:c>
      <x:c r="L568" s="245" t="n">
        <x:v>7</x:v>
      </x:c>
      <x:c r="M568" s="245" t="n">
        <x:v>1</x:v>
      </x:c>
      <x:c r="N568" s="245" t="n">
        <x:v>208</x:v>
      </x:c>
      <x:c r="O568" s="176" t="str">
        <x:v>Paper &amp; Party Supplies</x:v>
      </x:c>
      <x:c r="P568" s="245" t="n">
        <x:v>22</x:v>
      </x:c>
      <x:c r="Q568" s="245" t="n">
        <x:v>51</x:v>
      </x:c>
      <x:c r="R568" s="248" t="n">
        <x:v>4.81</x:v>
      </x:c>
      <x:c r="S568" s="245" t="n">
        <x:v>6540</x:v>
      </x:c>
      <x:c r="T568" s="176" t="str">
        <x:v>website template,all in one invite,rsvp trackable,interactive invite,canva website,baby shower website,bonjour bebe,french parisian,croissant coffee,sage green bow,gender neutral,rustic diaper raffle,books for baby</x:v>
      </x:c>
      <x:c r="U568" s="176" t="str">
        <x:v>website template</x:v>
      </x:c>
      <x:c r="V568" s="176" t="str">
        <x:v>all in one invite</x:v>
      </x:c>
      <x:c r="W568" s="176" t="str">
        <x:v>rsvp trackable</x:v>
      </x:c>
      <x:c r="X568" s="176" t="str">
        <x:v>interactive invite</x:v>
      </x:c>
      <x:c r="Y568" s="176" t="str">
        <x:v>canva website</x:v>
      </x:c>
      <x:c r="Z568" s="176" t="str">
        <x:v>baby shower website</x:v>
      </x:c>
      <x:c r="AA568" s="176" t="str">
        <x:v>bonjour bebe</x:v>
      </x:c>
      <x:c r="AB568" s="176" t="str">
        <x:v>french parisian</x:v>
      </x:c>
      <x:c r="AC568" s="176" t="str">
        <x:v>croissant coffee</x:v>
      </x:c>
      <x:c r="AD568" s="176" t="str">
        <x:v>sage green bow</x:v>
      </x:c>
      <x:c r="AE568" s="176" t="str">
        <x:v>gender neutral</x:v>
      </x:c>
      <x:c r="AF568" s="176" t="str">
        <x:v>rustic diaper raffle</x:v>
      </x:c>
      <x:c r="AG568" s="176" t="str">
        <x:v>books for baby</x:v>
      </x:c>
      <x:c r="AH568" s="249" t="str">
        <x:v>Adjacent</x:v>
      </x:c>
      <x:c r="AI568" s="249" t="str">
        <x:v>Single invitation</x:v>
      </x:c>
      <x:c r="AJ568" s="249" t="str">
        <x:v>Digital/printable</x:v>
      </x:c>
      <x:c r="AK568" s="249" t="str">
        <x:v>Baby shower invitation without bundle language</x:v>
      </x:c>
      <x:c r="AL568" s="250" t="n">
        <x:v>1</x:v>
      </x:c>
      <x:c r="AM568" s="244" t="str">
        <x:f>IF($AH568="Direct",$E568,"")</x:f>
      </x:c>
      <x:c r="AN568" s="245" t="n">
        <x:f>IF($AH568="Direct",$F568,0)</x:f>
        <x:v>0</x:v>
      </x:c>
      <x:c r="AO568" s="246" t="n">
        <x:f>IF($AH568="Direct",$G568,0)</x:f>
        <x:v>0</x:v>
      </x:c>
      <x:c r="AP568" s="176" t="n">
        <x:f>IF($AH568="Direct",1,0)</x:f>
        <x:v>0</x:v>
      </x:c>
      <x:c r="AQ568" s="176" t="n">
        <x:f>IF(AND($AH568="Direct",$F568&gt;0),1,0)</x:f>
        <x:v>0</x:v>
      </x:c>
      <x:c r="AR568" s="176" t="str">
        <x:v>No</x:v>
      </x:c>
    </x:row>
    <x:row r="569">
      <x:c r="A569" s="176" t="str">
        <x:v>Girl Baby Shower Invitation | Vintage Baby Shower Invitations | Pink Baby Shower Invitation | Floral Baby Shower Invite</x:v>
      </x:c>
      <x:c r="B569" s="176" t="str">
        <x:v>https://www.etsy.com/listing/1388978434/girl-baby-shower-invitation-vintage-baby</x:v>
      </x:c>
      <x:c r="C569" s="176" t="str">
        <x:v>LemonGrace</x:v>
      </x:c>
      <x:c r="D569" s="176" t="str">
        <x:v>https://www.etsy.com/shop/LemonGrace</x:v>
      </x:c>
      <x:c r="E569" s="244" t="n">
        <x:v>35.51</x:v>
      </x:c>
      <x:c r="F569" s="245" t="n">
        <x:v>7</x:v>
      </x:c>
      <x:c r="G569" s="246" t="n">
        <x:v>249</x:v>
      </x:c>
      <x:c r="H569" s="247" t="n">
        <x:v>-100</x:v>
      </x:c>
      <x:c r="I569" s="245" t="n">
        <x:v>48</x:v>
      </x:c>
      <x:c r="J569" s="245" t="n">
        <x:v>7</x:v>
      </x:c>
      <x:c r="K569" s="176" t="str">
        <x:v>43 Mo.</x:v>
      </x:c>
      <x:c r="L569" s="245" t="n">
        <x:v>271</x:v>
      </x:c>
      <x:c r="M569" s="245" t="n">
        <x:v>0</x:v>
      </x:c>
      <x:c r="N569" s="245" t="n">
        <x:v>11842</x:v>
      </x:c>
      <x:c r="O569" s="176" t="str">
        <x:v>Paper &amp; Party Supplies</x:v>
      </x:c>
      <x:c r="P569" s="245" t="n">
        <x:v>173</x:v>
      </x:c>
      <x:c r="Q569" s="245" t="n">
        <x:v>72</x:v>
      </x:c>
      <x:c r="R569" s="248" t="n">
        <x:v>0.41</x:v>
      </x:c>
      <x:c r="S569" s="245" t="n">
        <x:v>122325</x:v>
      </x:c>
      <x:c r="T569" s="176" t="str">
        <x:v>shower invitation,shower invitations,first birthday,baby girl,baby girl shower,girl baby shower,clothesline,clothes line,bonnet,baby shower,pink baby shower,floral baby shower,vintage baby</x:v>
      </x:c>
      <x:c r="U569" s="176" t="str">
        <x:v>shower invitation</x:v>
      </x:c>
      <x:c r="V569" s="176" t="str">
        <x:v>shower invitations</x:v>
      </x:c>
      <x:c r="W569" s="176" t="str">
        <x:v>first birthday</x:v>
      </x:c>
      <x:c r="X569" s="176" t="str">
        <x:v>baby girl</x:v>
      </x:c>
      <x:c r="Y569" s="176" t="str">
        <x:v>baby girl shower</x:v>
      </x:c>
      <x:c r="Z569" s="176" t="str">
        <x:v>girl baby shower</x:v>
      </x:c>
      <x:c r="AA569" s="176" t="str">
        <x:v>clothesline</x:v>
      </x:c>
      <x:c r="AB569" s="176" t="str">
        <x:v>clothes line</x:v>
      </x:c>
      <x:c r="AC569" s="176" t="str">
        <x:v>bonnet</x:v>
      </x:c>
      <x:c r="AD569" s="176" t="str">
        <x:v>baby shower</x:v>
      </x:c>
      <x:c r="AE569" s="176" t="str">
        <x:v>pink baby shower</x:v>
      </x:c>
      <x:c r="AF569" s="176" t="str">
        <x:v>floral baby shower</x:v>
      </x:c>
      <x:c r="AG569" s="176" t="str">
        <x:v>vintage baby</x:v>
      </x:c>
      <x:c r="AH569" s="249" t="str">
        <x:v>Adjacent</x:v>
      </x:c>
      <x:c r="AI569" s="249" t="str">
        <x:v>Single invitation</x:v>
      </x:c>
      <x:c r="AJ569" s="249" t="str">
        <x:v>Unclear format</x:v>
      </x:c>
      <x:c r="AK569" s="249" t="str">
        <x:v>Baby shower invitation without bundle language</x:v>
      </x:c>
      <x:c r="AL569" s="250" t="n">
        <x:v>43</x:v>
      </x:c>
      <x:c r="AM569" s="244" t="str">
        <x:f>IF($AH569="Direct",$E569,"")</x:f>
      </x:c>
      <x:c r="AN569" s="245" t="n">
        <x:f>IF($AH569="Direct",$F569,0)</x:f>
        <x:v>0</x:v>
      </x:c>
      <x:c r="AO569" s="246" t="n">
        <x:f>IF($AH569="Direct",$G569,0)</x:f>
        <x:v>0</x:v>
      </x:c>
      <x:c r="AP569" s="176" t="n">
        <x:f>IF($AH569="Direct",1,0)</x:f>
        <x:v>0</x:v>
      </x:c>
      <x:c r="AQ569" s="176" t="n">
        <x:f>IF(AND($AH569="Direct",$F569&gt;0),1,0)</x:f>
        <x:v>0</x:v>
      </x:c>
      <x:c r="AR569" s="176" t="str">
        <x:v>No</x:v>
      </x:c>
    </x:row>
    <x:row r="570">
      <x:c r="A570" s="176" t="str">
        <x:v>Locally Grown Baby Shower Invitation - Farmers Market, Gender Neutral Theme (Digital Download)</x:v>
      </x:c>
      <x:c r="B570" s="176" t="str">
        <x:v>https://www.etsy.com/listing/4458998873/locally-grown-baby-shower-invitation</x:v>
      </x:c>
      <x:c r="C570" s="176" t="str">
        <x:v>DesignByJuliaMarie</x:v>
      </x:c>
      <x:c r="D570" s="176" t="str">
        <x:v>https://www.etsy.com/shop/DesignByJuliaMarie</x:v>
      </x:c>
      <x:c r="E570" s="244" t="n">
        <x:v>8.27</x:v>
      </x:c>
      <x:c r="F570" s="245" t="n">
        <x:v>30</x:v>
      </x:c>
      <x:c r="G570" s="246" t="n">
        <x:v>248</x:v>
      </x:c>
      <x:c r="H570" s="247" t="n">
        <x:v>-100</x:v>
      </x:c>
      <x:c r="I570" s="245" t="n">
        <x:v>92</x:v>
      </x:c>
      <x:c r="J570" s="245" t="n">
        <x:v>11</x:v>
      </x:c>
      <x:c r="K570" s="176" t="str">
        <x:v>5 Mo.</x:v>
      </x:c>
      <x:c r="L570" s="245" t="n">
        <x:v>118</x:v>
      </x:c>
      <x:c r="M570" s="245" t="n">
        <x:v>2</x:v>
      </x:c>
      <x:c r="N570" s="245" t="n">
        <x:v>3089</x:v>
      </x:c>
      <x:c r="O570" s="176" t="str">
        <x:v>Paper &amp; Party Supplies</x:v>
      </x:c>
      <x:c r="P570" s="245" t="n">
        <x:v>11</x:v>
      </x:c>
      <x:c r="Q570" s="245" t="n">
        <x:v>100</x:v>
      </x:c>
      <x:c r="R570" s="248" t="n">
        <x:v>2.98</x:v>
      </x:c>
      <x:c r="S570" s="245" t="n">
        <x:v>1135</x:v>
      </x:c>
      <x:c r="T570" s="176" t="str">
        <x:v>locally grown baby,locally grown shower,baby shower invite,locally grown invite,farmers market baby,garden baby shower,organic baby shower,neutral baby shower,farm baby shower,little sprout baby,farmers market,green baby shower,baby shower decor</x:v>
      </x:c>
      <x:c r="U570" s="176" t="str">
        <x:v>locally grown baby</x:v>
      </x:c>
      <x:c r="V570" s="176" t="str">
        <x:v>locally grown shower</x:v>
      </x:c>
      <x:c r="W570" s="176" t="str">
        <x:v>baby shower invite</x:v>
      </x:c>
      <x:c r="X570" s="176" t="str">
        <x:v>locally grown invite</x:v>
      </x:c>
      <x:c r="Y570" s="176" t="str">
        <x:v>farmers market baby</x:v>
      </x:c>
      <x:c r="Z570" s="176" t="str">
        <x:v>garden baby shower</x:v>
      </x:c>
      <x:c r="AA570" s="176" t="str">
        <x:v>organic baby shower</x:v>
      </x:c>
      <x:c r="AB570" s="176" t="str">
        <x:v>neutral baby shower</x:v>
      </x:c>
      <x:c r="AC570" s="176" t="str">
        <x:v>farm baby shower</x:v>
      </x:c>
      <x:c r="AD570" s="176" t="str">
        <x:v>little sprout baby</x:v>
      </x:c>
      <x:c r="AE570" s="176" t="str">
        <x:v>farmers market</x:v>
      </x:c>
      <x:c r="AF570" s="176" t="str">
        <x:v>green baby shower</x:v>
      </x:c>
      <x:c r="AG570" s="176" t="str">
        <x:v>baby shower decor</x:v>
      </x:c>
      <x:c r="AH570" s="249" t="str">
        <x:v>Adjacent</x:v>
      </x:c>
      <x:c r="AI570" s="249" t="str">
        <x:v>Single invitation</x:v>
      </x:c>
      <x:c r="AJ570" s="249" t="str">
        <x:v>Digital/printable</x:v>
      </x:c>
      <x:c r="AK570" s="249" t="str">
        <x:v>Baby shower invitation without bundle language</x:v>
      </x:c>
      <x:c r="AL570" s="250" t="n">
        <x:v>5</x:v>
      </x:c>
      <x:c r="AM570" s="244" t="str">
        <x:f>IF($AH570="Direct",$E570,"")</x:f>
      </x:c>
      <x:c r="AN570" s="245" t="n">
        <x:f>IF($AH570="Direct",$F570,0)</x:f>
        <x:v>0</x:v>
      </x:c>
      <x:c r="AO570" s="246" t="n">
        <x:f>IF($AH570="Direct",$G570,0)</x:f>
        <x:v>0</x:v>
      </x:c>
      <x:c r="AP570" s="176" t="n">
        <x:f>IF($AH570="Direct",1,0)</x:f>
        <x:v>0</x:v>
      </x:c>
      <x:c r="AQ570" s="176" t="n">
        <x:f>IF(AND($AH570="Direct",$F570&gt;0),1,0)</x:f>
        <x:v>0</x:v>
      </x:c>
      <x:c r="AR570" s="176" t="str">
        <x:v>No</x:v>
      </x:c>
    </x:row>
    <x:row r="571">
      <x:c r="A571" s="176" t="str">
        <x:v>Under the Sea Baby Shower Invite: Sea You Soon Invitation Template, Evite, Ocean Animals</x:v>
      </x:c>
      <x:c r="B571" s="176" t="str">
        <x:v>https://www.etsy.com/listing/4444221408/under-the-sea-baby-shower-invite-sea-you</x:v>
      </x:c>
      <x:c r="C571" s="176" t="str">
        <x:v>MamaBearPaperie</x:v>
      </x:c>
      <x:c r="D571" s="176" t="str">
        <x:v>https://www.etsy.com/shop/MamaBearPaperie</x:v>
      </x:c>
      <x:c r="E571" s="244" t="n">
        <x:v>6.49</x:v>
      </x:c>
      <x:c r="F571" s="245" t="n">
        <x:v>38</x:v>
      </x:c>
      <x:c r="G571" s="246" t="n">
        <x:v>247</x:v>
      </x:c>
      <x:c r="H571" s="247" t="n">
        <x:v>-100</x:v>
      </x:c>
      <x:c r="I571" s="245" t="n">
        <x:v>108</x:v>
      </x:c>
      <x:c r="J571" s="245" t="n">
        <x:v>8</x:v>
      </x:c>
      <x:c r="K571" s="176" t="str">
        <x:v>6 Mo.</x:v>
      </x:c>
      <x:c r="L571" s="245" t="n">
        <x:v>86</x:v>
      </x:c>
      <x:c r="M571" s="245" t="n">
        <x:v>1</x:v>
      </x:c>
      <x:c r="N571" s="245" t="n">
        <x:v>2521</x:v>
      </x:c>
      <x:c r="O571" s="176" t="str">
        <x:v>Paper &amp; Party Supplies</x:v>
      </x:c>
      <x:c r="P571" s="245" t="n">
        <x:v>24</x:v>
      </x:c>
      <x:c r="Q571" s="245" t="n">
        <x:v>99</x:v>
      </x:c>
      <x:c r="R571" s="248" t="n">
        <x:v>4.28</x:v>
      </x:c>
      <x:c r="S571" s="245" t="n">
        <x:v>6061</x:v>
      </x:c>
      <x:c r="T571" s="176" t="str">
        <x:v>sea you soon baby,baby shower invite,invitation template,under the sea invite,sea animals baby,nautical baby shower,ocean baby shower,ocean invitation,coastal baby shower,gender neutral baby,sea themed shower,ocean animals invite,canva template</x:v>
      </x:c>
      <x:c r="U571" s="176" t="str">
        <x:v>sea you soon baby</x:v>
      </x:c>
      <x:c r="V571" s="176" t="str">
        <x:v>baby shower invite</x:v>
      </x:c>
      <x:c r="W571" s="176" t="str">
        <x:v>invitation template</x:v>
      </x:c>
      <x:c r="X571" s="176" t="str">
        <x:v>under the sea invite</x:v>
      </x:c>
      <x:c r="Y571" s="176" t="str">
        <x:v>sea animals baby</x:v>
      </x:c>
      <x:c r="Z571" s="176" t="str">
        <x:v>nautical baby shower</x:v>
      </x:c>
      <x:c r="AA571" s="176" t="str">
        <x:v>ocean baby shower</x:v>
      </x:c>
      <x:c r="AB571" s="176" t="str">
        <x:v>ocean invitation</x:v>
      </x:c>
      <x:c r="AC571" s="176" t="str">
        <x:v>coastal baby shower</x:v>
      </x:c>
      <x:c r="AD571" s="176" t="str">
        <x:v>gender neutral baby</x:v>
      </x:c>
      <x:c r="AE571" s="176" t="str">
        <x:v>sea themed shower</x:v>
      </x:c>
      <x:c r="AF571" s="176" t="str">
        <x:v>ocean animals invite</x:v>
      </x:c>
      <x:c r="AG571" s="176" t="str">
        <x:v>canva template</x:v>
      </x:c>
      <x:c r="AH571" s="249" t="str">
        <x:v>Adjacent</x:v>
      </x:c>
      <x:c r="AI571" s="249" t="str">
        <x:v>Single invitation</x:v>
      </x:c>
      <x:c r="AJ571" s="249" t="str">
        <x:v>Digital/printable</x:v>
      </x:c>
      <x:c r="AK571" s="249" t="str">
        <x:v>Baby shower invitation without bundle language</x:v>
      </x:c>
      <x:c r="AL571" s="250" t="n">
        <x:v>6</x:v>
      </x:c>
      <x:c r="AM571" s="244" t="str">
        <x:f>IF($AH571="Direct",$E571,"")</x:f>
      </x:c>
      <x:c r="AN571" s="245" t="n">
        <x:f>IF($AH571="Direct",$F571,0)</x:f>
        <x:v>0</x:v>
      </x:c>
      <x:c r="AO571" s="246" t="n">
        <x:f>IF($AH571="Direct",$G571,0)</x:f>
        <x:v>0</x:v>
      </x:c>
      <x:c r="AP571" s="176" t="n">
        <x:f>IF($AH571="Direct",1,0)</x:f>
        <x:v>0</x:v>
      </x:c>
      <x:c r="AQ571" s="176" t="n">
        <x:f>IF(AND($AH571="Direct",$F571&gt;0),1,0)</x:f>
        <x:v>0</x:v>
      </x:c>
      <x:c r="AR571" s="176" t="str">
        <x:v>No</x:v>
      </x:c>
    </x:row>
    <x:row r="572">
      <x:c r="A572" s="176" t="str">
        <x:v>Floral Bow Baby Shower Welcome Sign | Chinoiserie Hand Drawn Editable Shower Sign | Pink and Green Whimsical Bow Poster Sign</x:v>
      </x:c>
      <x:c r="B572" s="176" t="str">
        <x:v>https://www.etsy.com/listing/4407419701/floral-bow-baby-shower-welcome-sign</x:v>
      </x:c>
      <x:c r="C572" s="176" t="str">
        <x:v>GreetandGatherStudio</x:v>
      </x:c>
      <x:c r="D572" s="176" t="str">
        <x:v>https://www.etsy.com/shop/GreetandGatherStudio</x:v>
      </x:c>
      <x:c r="E572" s="244" t="n">
        <x:v>9.1</x:v>
      </x:c>
      <x:c r="F572" s="245" t="n">
        <x:v>27</x:v>
      </x:c>
      <x:c r="G572" s="246" t="n">
        <x:v>246</x:v>
      </x:c>
      <x:c r="H572" s="247" t="n">
        <x:v>400</x:v>
      </x:c>
      <x:c r="I572" s="245" t="n">
        <x:v>79</x:v>
      </x:c>
      <x:c r="J572" s="245" t="n">
        <x:v>3</x:v>
      </x:c>
      <x:c r="K572" s="176" t="str">
        <x:v>8 Mo.</x:v>
      </x:c>
      <x:c r="L572" s="245" t="n">
        <x:v>123</x:v>
      </x:c>
      <x:c r="M572" s="245" t="n">
        <x:v>0</x:v>
      </x:c>
      <x:c r="N572" s="245" t="n">
        <x:v>1986</x:v>
      </x:c>
      <x:c r="O572" s="176" t="str">
        <x:v>Paper &amp; Party Supplies</x:v>
      </x:c>
      <x:c r="P572" s="245" t="n">
        <x:v>14</x:v>
      </x:c>
      <x:c r="Q572" s="245" t="n">
        <x:v>66</x:v>
      </x:c>
      <x:c r="R572" s="248" t="n">
        <x:v>3.98</x:v>
      </x:c>
      <x:c r="S572" s="245" t="n">
        <x:v>850</x:v>
      </x:c>
      <x:c r="T572" s="176" t="str">
        <x:v>floral bow shower,whimsical bow shower,editable sign,welcome sign,sign template,baby shower sign,green toile,hand drawn invite,green floral sign,printable sign,pink floral sign,baby shower welcome,pink baby shower</x:v>
      </x:c>
      <x:c r="U572" s="176" t="str">
        <x:v>floral bow shower</x:v>
      </x:c>
      <x:c r="V572" s="176" t="str">
        <x:v>whimsical bow shower</x:v>
      </x:c>
      <x:c r="W572" s="176" t="str">
        <x:v>editable sign</x:v>
      </x:c>
      <x:c r="X572" s="176" t="str">
        <x:v>welcome sign</x:v>
      </x:c>
      <x:c r="Y572" s="176" t="str">
        <x:v>sign template</x:v>
      </x:c>
      <x:c r="Z572" s="176" t="str">
        <x:v>baby shower sign</x:v>
      </x:c>
      <x:c r="AA572" s="176" t="str">
        <x:v>green toile</x:v>
      </x:c>
      <x:c r="AB572" s="176" t="str">
        <x:v>hand drawn invite</x:v>
      </x:c>
      <x:c r="AC572" s="176" t="str">
        <x:v>green floral sign</x:v>
      </x:c>
      <x:c r="AD572" s="176" t="str">
        <x:v>printable sign</x:v>
      </x:c>
      <x:c r="AE572" s="176" t="str">
        <x:v>pink floral sign</x:v>
      </x:c>
      <x:c r="AF572" s="176" t="str">
        <x:v>baby shower welcome</x:v>
      </x:c>
      <x:c r="AG572" s="176" t="str">
        <x:v>pink baby shower</x:v>
      </x:c>
      <x:c r="AH572" s="249" t="str">
        <x:v>Adjacent</x:v>
      </x:c>
      <x:c r="AI572" s="249" t="str">
        <x:v>Other baby shower</x:v>
      </x:c>
      <x:c r="AJ572" s="249" t="str">
        <x:v>Digital/printable</x:v>
      </x:c>
      <x:c r="AK572" s="249" t="str">
        <x:v>Baby shower item outside the direct bundle definition</x:v>
      </x:c>
      <x:c r="AL572" s="250" t="n">
        <x:v>8</x:v>
      </x:c>
      <x:c r="AM572" s="244" t="str">
        <x:f>IF($AH572="Direct",$E572,"")</x:f>
      </x:c>
      <x:c r="AN572" s="245" t="n">
        <x:f>IF($AH572="Direct",$F572,0)</x:f>
        <x:v>0</x:v>
      </x:c>
      <x:c r="AO572" s="246" t="n">
        <x:f>IF($AH572="Direct",$G572,0)</x:f>
        <x:v>0</x:v>
      </x:c>
      <x:c r="AP572" s="176" t="n">
        <x:f>IF($AH572="Direct",1,0)</x:f>
        <x:v>0</x:v>
      </x:c>
      <x:c r="AQ572" s="176" t="n">
        <x:f>IF(AND($AH572="Direct",$F572&gt;0),1,0)</x:f>
        <x:v>0</x:v>
      </x:c>
      <x:c r="AR572" s="176" t="str">
        <x:v>No</x:v>
      </x:c>
    </x:row>
    <x:row r="573">
      <x:c r="A573" s="176" t="str">
        <x:v>Here Comes the Sun Baby Shower Invite Bundle, Sunshine Baby Template, Sun Sprinkle, Here Comes the Son, Boho, Budget Baby Shower Invitations</x:v>
      </x:c>
      <x:c r="B573" s="176" t="str">
        <x:v>https://www.etsy.com/listing/1468150372/here-comes-the-sun-baby-shower-invite</x:v>
      </x:c>
      <x:c r="C573" s="176" t="str">
        <x:v>FoxandBeeMaine</x:v>
      </x:c>
      <x:c r="D573" s="176" t="str">
        <x:v>https://www.etsy.com/shop/FoxandBeeMaine</x:v>
      </x:c>
      <x:c r="E573" s="244" t="n">
        <x:v>35</x:v>
      </x:c>
      <x:c r="F573" s="245" t="n">
        <x:v>7</x:v>
      </x:c>
      <x:c r="G573" s="246" t="n">
        <x:v>245</x:v>
      </x:c>
      <x:c r="H573" s="247" t="n">
        <x:v>0</x:v>
      </x:c>
      <x:c r="I573" s="245" t="n">
        <x:v>123</x:v>
      </x:c>
      <x:c r="J573" s="245" t="n">
        <x:v>20</x:v>
      </x:c>
      <x:c r="K573" s="176" t="str">
        <x:v>38 Mo.</x:v>
      </x:c>
      <x:c r="L573" s="245" t="n">
        <x:v>120</x:v>
      </x:c>
      <x:c r="M573" s="245" t="n">
        <x:v>1</x:v>
      </x:c>
      <x:c r="N573" s="245" t="n">
        <x:v>4621</x:v>
      </x:c>
      <x:c r="O573" s="176" t="str">
        <x:v>Paper &amp; Party Supplies</x:v>
      </x:c>
      <x:c r="P573" s="245" t="n">
        <x:v>59</x:v>
      </x:c>
      <x:c r="Q573" s="245" t="n">
        <x:v>42</x:v>
      </x:c>
      <x:c r="R573" s="248" t="n">
        <x:v>2.66</x:v>
      </x:c>
      <x:c r="S573" s="245" t="n">
        <x:v>2204</x:v>
      </x:c>
      <x:c r="T573" s="176" t="str">
        <x:v>boho baby shower,boho baby bundle,bohemian baby bundle,sunshine baby shower,here comes the sun,here comes the son,baby boy shower,sun baby decor,sun baby shower,boho sunshine shower,boy sunshine bundle,ray of sunshine boy,shower game set</x:v>
      </x:c>
      <x:c r="U573" s="176" t="str">
        <x:v>boho baby shower</x:v>
      </x:c>
      <x:c r="V573" s="176" t="str">
        <x:v>boho baby bundle</x:v>
      </x:c>
      <x:c r="W573" s="176" t="str">
        <x:v>bohemian baby bundle</x:v>
      </x:c>
      <x:c r="X573" s="176" t="str">
        <x:v>sunshine baby shower</x:v>
      </x:c>
      <x:c r="Y573" s="176" t="str">
        <x:v>here comes the sun</x:v>
      </x:c>
      <x:c r="Z573" s="176" t="str">
        <x:v>here comes the son</x:v>
      </x:c>
      <x:c r="AA573" s="176" t="str">
        <x:v>baby boy shower</x:v>
      </x:c>
      <x:c r="AB573" s="176" t="str">
        <x:v>sun baby decor</x:v>
      </x:c>
      <x:c r="AC573" s="176" t="str">
        <x:v>sun baby shower</x:v>
      </x:c>
      <x:c r="AD573" s="176" t="str">
        <x:v>boho sunshine shower</x:v>
      </x:c>
      <x:c r="AE573" s="176" t="str">
        <x:v>boy sunshine bundle</x:v>
      </x:c>
      <x:c r="AF573" s="176" t="str">
        <x:v>ray of sunshine boy</x:v>
      </x:c>
      <x:c r="AG573" s="176" t="str">
        <x:v>shower game set</x:v>
      </x:c>
      <x:c r="AH573" s="249" t="str">
        <x:v>Direct</x:v>
      </x:c>
      <x:c r="AI573" s="249" t="str">
        <x:v>Invitation suite</x:v>
      </x:c>
      <x:c r="AJ573" s="249" t="str">
        <x:v>Digital/printable</x:v>
      </x:c>
      <x:c r="AK573" s="249" t="str">
        <x:v>Title explicitly combines baby shower + invitation + bundle/set/suite</x:v>
      </x:c>
      <x:c r="AL573" s="250" t="n">
        <x:v>38</x:v>
      </x:c>
      <x:c r="AM573" s="244" t="n">
        <x:f>IF($AH573="Direct",$E573,"")</x:f>
        <x:v>35</x:v>
      </x:c>
      <x:c r="AN573" s="245" t="n">
        <x:f>IF($AH573="Direct",$F573,0)</x:f>
        <x:v>7</x:v>
      </x:c>
      <x:c r="AO573" s="246" t="n">
        <x:f>IF($AH573="Direct",$G573,0)</x:f>
        <x:v>245</x:v>
      </x:c>
      <x:c r="AP573" s="176" t="n">
        <x:f>IF($AH573="Direct",1,0)</x:f>
        <x:v>1</x:v>
      </x:c>
      <x:c r="AQ573" s="176" t="n">
        <x:f>IF(AND($AH573="Direct",$F573&gt;0),1,0)</x:f>
        <x:v>1</x:v>
      </x:c>
      <x:c r="AR573" s="176" t="str">
        <x:v>No</x:v>
      </x:c>
    </x:row>
    <x:row r="574">
      <x:c r="A574" s="176" t="str">
        <x:v>A New Chapter Begins Baby Shower Invitation Bundle, Storybook Bundle, Our Next Chapter, Book themed Baby Shower, Storybook Baby Shower Deco</x:v>
      </x:c>
      <x:c r="B574" s="176" t="str">
        <x:v>https://www.etsy.com/listing/4493438493/a-new-chapter-begins-baby-shower</x:v>
      </x:c>
      <x:c r="C574" s="176" t="str">
        <x:v>PixelPeonies</x:v>
      </x:c>
      <x:c r="D574" s="176" t="str">
        <x:v>https://www.etsy.com/shop/PixelPeonies</x:v>
      </x:c>
      <x:c r="E574" s="244" t="n">
        <x:v>35</x:v>
      </x:c>
      <x:c r="F574" s="245" t="n">
        <x:v>7</x:v>
      </x:c>
      <x:c r="G574" s="246" t="n">
        <x:v>245</x:v>
      </x:c>
      <x:c r="H574" s="247" t="n">
        <x:v>-100</x:v>
      </x:c>
      <x:c r="I574" s="245" t="n">
        <x:v>8</x:v>
      </x:c>
      <x:c r="J574" s="245" t="n">
        <x:v>0</x:v>
      </x:c>
      <x:c r="K574" s="176" t="str">
        <x:v>4 Mo.</x:v>
      </x:c>
      <x:c r="L574" s="245" t="n">
        <x:v>34</x:v>
      </x:c>
      <x:c r="M574" s="245" t="n">
        <x:v>0</x:v>
      </x:c>
      <x:c r="N574" s="245" t="n">
        <x:v>664</x:v>
      </x:c>
      <x:c r="O574" s="176" t="str">
        <x:v>Paper &amp; Party Supplies</x:v>
      </x:c>
      <x:c r="P574" s="245" t="n">
        <x:v>36</x:v>
      </x:c>
      <x:c r="Q574" s="245" t="n">
        <x:v>45</x:v>
      </x:c>
      <x:c r="R574" s="248" t="n">
        <x:v>1.2</x:v>
      </x:c>
      <x:c r="S574" s="245" t="n">
        <x:v>5142</x:v>
      </x:c>
      <x:c r="T574" s="176" t="str">
        <x:v>baby shower,baby shower bundle,storybook baby,book theme shower,new chapter begins,book theme baby,storybook invitation,book theme decor,storybook shower,gender neutral baby,floral baby shower,new chapter book,baby shower decor</x:v>
      </x:c>
      <x:c r="U574" s="176" t="str">
        <x:v>baby shower</x:v>
      </x:c>
      <x:c r="V574" s="176" t="str">
        <x:v>baby shower bundle</x:v>
      </x:c>
      <x:c r="W574" s="176" t="str">
        <x:v>storybook baby</x:v>
      </x:c>
      <x:c r="X574" s="176" t="str">
        <x:v>book theme shower</x:v>
      </x:c>
      <x:c r="Y574" s="176" t="str">
        <x:v>new chapter begins</x:v>
      </x:c>
      <x:c r="Z574" s="176" t="str">
        <x:v>book theme baby</x:v>
      </x:c>
      <x:c r="AA574" s="176" t="str">
        <x:v>storybook invitation</x:v>
      </x:c>
      <x:c r="AB574" s="176" t="str">
        <x:v>book theme decor</x:v>
      </x:c>
      <x:c r="AC574" s="176" t="str">
        <x:v>storybook shower</x:v>
      </x:c>
      <x:c r="AD574" s="176" t="str">
        <x:v>gender neutral baby</x:v>
      </x:c>
      <x:c r="AE574" s="176" t="str">
        <x:v>floral baby shower</x:v>
      </x:c>
      <x:c r="AF574" s="176" t="str">
        <x:v>new chapter book</x:v>
      </x:c>
      <x:c r="AG574" s="176" t="str">
        <x:v>baby shower decor</x:v>
      </x:c>
      <x:c r="AH574" s="249" t="str">
        <x:v>Direct</x:v>
      </x:c>
      <x:c r="AI574" s="249" t="str">
        <x:v>Invitation suite</x:v>
      </x:c>
      <x:c r="AJ574" s="249" t="str">
        <x:v>Unclear format</x:v>
      </x:c>
      <x:c r="AK574" s="249" t="str">
        <x:v>Title explicitly combines baby shower + invitation + bundle/set/suite</x:v>
      </x:c>
      <x:c r="AL574" s="250" t="n">
        <x:v>4</x:v>
      </x:c>
      <x:c r="AM574" s="244" t="n">
        <x:f>IF($AH574="Direct",$E574,"")</x:f>
        <x:v>35</x:v>
      </x:c>
      <x:c r="AN574" s="245" t="n">
        <x:f>IF($AH574="Direct",$F574,0)</x:f>
        <x:v>7</x:v>
      </x:c>
      <x:c r="AO574" s="246" t="n">
        <x:f>IF($AH574="Direct",$G574,0)</x:f>
        <x:v>245</x:v>
      </x:c>
      <x:c r="AP574" s="176" t="n">
        <x:f>IF($AH574="Direct",1,0)</x:f>
        <x:v>1</x:v>
      </x:c>
      <x:c r="AQ574" s="176" t="n">
        <x:f>IF(AND($AH574="Direct",$F574&gt;0),1,0)</x:f>
        <x:v>1</x:v>
      </x:c>
      <x:c r="AR574" s="176" t="str">
        <x:v>No</x:v>
      </x:c>
    </x:row>
    <x:row r="575">
      <x:c r="A575" s="176" t="str">
        <x:v>Little Ray of Sunshine Baby Shower Invitation Bundle | Boho Retro Sun Girl Baby Shower Invite | Instant Download</x:v>
      </x:c>
      <x:c r="B575" s="176" t="str">
        <x:v>https://www.etsy.com/listing/1716068680/little-ray-of-sunshine-baby-shower</x:v>
      </x:c>
      <x:c r="C575" s="176" t="str">
        <x:v>remremdesigns</x:v>
      </x:c>
      <x:c r="D575" s="176" t="str">
        <x:v>https://www.etsy.com/shop/remremdesigns</x:v>
      </x:c>
      <x:c r="E575" s="244" t="n">
        <x:v>12.23</x:v>
      </x:c>
      <x:c r="F575" s="245" t="n">
        <x:v>20</x:v>
      </x:c>
      <x:c r="G575" s="246" t="n">
        <x:v>245</x:v>
      </x:c>
      <x:c r="H575" s="247" t="n">
        <x:v>-100</x:v>
      </x:c>
      <x:c r="I575" s="245" t="n">
        <x:v>54</x:v>
      </x:c>
      <x:c r="J575" s="245" t="n">
        <x:v>4</x:v>
      </x:c>
      <x:c r="K575" s="176" t="str">
        <x:v>26 Mo.</x:v>
      </x:c>
      <x:c r="L575" s="245" t="n">
        <x:v>78</x:v>
      </x:c>
      <x:c r="M575" s="245" t="n">
        <x:v>0</x:v>
      </x:c>
      <x:c r="N575" s="245" t="n">
        <x:v>1882</x:v>
      </x:c>
      <x:c r="O575" s="176" t="str">
        <x:v>Paper &amp; Party Supplies</x:v>
      </x:c>
      <x:c r="P575" s="245" t="n">
        <x:v>27</x:v>
      </x:c>
      <x:c r="Q575" s="245" t="n">
        <x:v>30</x:v>
      </x:c>
      <x:c r="R575" s="248" t="n">
        <x:v>2.87</x:v>
      </x:c>
      <x:c r="S575" s="245" t="n">
        <x:v>19098</x:v>
      </x:c>
      <x:c r="T575" s="176" t="str">
        <x:v>here comes the sun,baby shower invite,shower invitation,baby shower bundle,ray of sunshine,girl sun baby shower,boho sun burst,sun diaper raffle,sun books for baby,little sunshine,boho baby shower,retro baby shower,sunshine shower</x:v>
      </x:c>
      <x:c r="U575" s="176" t="str">
        <x:v>here comes the sun</x:v>
      </x:c>
      <x:c r="V575" s="176" t="str">
        <x:v>baby shower invite</x:v>
      </x:c>
      <x:c r="W575" s="176" t="str">
        <x:v>shower invitation</x:v>
      </x:c>
      <x:c r="X575" s="176" t="str">
        <x:v>baby shower bundle</x:v>
      </x:c>
      <x:c r="Y575" s="176" t="str">
        <x:v>ray of sunshine</x:v>
      </x:c>
      <x:c r="Z575" s="176" t="str">
        <x:v>girl sun baby shower</x:v>
      </x:c>
      <x:c r="AA575" s="176" t="str">
        <x:v>boho sun burst</x:v>
      </x:c>
      <x:c r="AB575" s="176" t="str">
        <x:v>sun diaper raffle</x:v>
      </x:c>
      <x:c r="AC575" s="176" t="str">
        <x:v>sun books for baby</x:v>
      </x:c>
      <x:c r="AD575" s="176" t="str">
        <x:v>little sunshine</x:v>
      </x:c>
      <x:c r="AE575" s="176" t="str">
        <x:v>boho baby shower</x:v>
      </x:c>
      <x:c r="AF575" s="176" t="str">
        <x:v>retro baby shower</x:v>
      </x:c>
      <x:c r="AG575" s="176" t="str">
        <x:v>sunshine shower</x:v>
      </x:c>
      <x:c r="AH575" s="249" t="str">
        <x:v>Direct</x:v>
      </x:c>
      <x:c r="AI575" s="249" t="str">
        <x:v>Invitation suite</x:v>
      </x:c>
      <x:c r="AJ575" s="249" t="str">
        <x:v>Digital/printable</x:v>
      </x:c>
      <x:c r="AK575" s="249" t="str">
        <x:v>Title explicitly combines baby shower + invitation + bundle/set/suite</x:v>
      </x:c>
      <x:c r="AL575" s="250" t="n">
        <x:v>26</x:v>
      </x:c>
      <x:c r="AM575" s="244" t="n">
        <x:f>IF($AH575="Direct",$E575,"")</x:f>
        <x:v>12.23</x:v>
      </x:c>
      <x:c r="AN575" s="245" t="n">
        <x:f>IF($AH575="Direct",$F575,0)</x:f>
        <x:v>20</x:v>
      </x:c>
      <x:c r="AO575" s="246" t="n">
        <x:f>IF($AH575="Direct",$G575,0)</x:f>
        <x:v>245</x:v>
      </x:c>
      <x:c r="AP575" s="176" t="n">
        <x:f>IF($AH575="Direct",1,0)</x:f>
        <x:v>1</x:v>
      </x:c>
      <x:c r="AQ575" s="176" t="n">
        <x:f>IF(AND($AH575="Direct",$F575&gt;0),1,0)</x:f>
        <x:v>1</x:v>
      </x:c>
      <x:c r="AR575" s="176" t="str">
        <x:v>No</x:v>
      </x:c>
    </x:row>
    <x:row r="576">
      <x:c r="A576" s="176" t="str">
        <x:v>Noah&amp;#39;s Ark Twins Baby Shower Bundle, Printable Party Package, Invite, Games, Signs, Decorations, Editable Canva Download</x:v>
      </x:c>
      <x:c r="B576" s="176" t="str">
        <x:v>https://www.etsy.com/listing/4481694127/noahs-ark-twins-baby-shower-bundle</x:v>
      </x:c>
      <x:c r="C576" s="176" t="str">
        <x:v>CustomInvitesbyRaels</x:v>
      </x:c>
      <x:c r="D576" s="176" t="str">
        <x:v>https://www.etsy.com/shop/CustomInvitesbyRaels</x:v>
      </x:c>
      <x:c r="E576" s="244" t="n">
        <x:v>24.46</x:v>
      </x:c>
      <x:c r="F576" s="245" t="n">
        <x:v>10</x:v>
      </x:c>
      <x:c r="G576" s="246" t="n">
        <x:v>245</x:v>
      </x:c>
      <x:c r="H576" s="247" t="n">
        <x:v>0</x:v>
      </x:c>
      <x:c r="I576" s="245" t="n">
        <x:v>9</x:v>
      </x:c>
      <x:c r="J576" s="245" t="n">
        <x:v>1</x:v>
      </x:c>
      <x:c r="K576" s="176" t="str">
        <x:v>3 Mo.</x:v>
      </x:c>
      <x:c r="L576" s="245" t="n">
        <x:v>4</x:v>
      </x:c>
      <x:c r="M576" s="245" t="n">
        <x:v>0</x:v>
      </x:c>
      <x:c r="N576" s="245" t="n">
        <x:v>142</x:v>
      </x:c>
      <x:c r="O576" s="176" t="str">
        <x:v>Paper &amp; Party Supplies</x:v>
      </x:c>
      <x:c r="P576" s="245" t="n">
        <x:v>14</x:v>
      </x:c>
      <x:c r="Q576" s="245" t="n">
        <x:v>25</x:v>
      </x:c>
      <x:c r="R576" s="248" t="n">
        <x:v>6.34</x:v>
      </x:c>
      <x:c r="S576" s="245" t="n">
        <x:v>39</x:v>
      </x:c>
      <x:c r="T576" s="176" t="str">
        <x:v>twin baby shower,noahs ark shower,noahs ark bundle,printable bundle,baby shower games,baby shower signs,party decorations,animal baby shower,religious shower,instant download,canva template,neutral shower,editable invite</x:v>
      </x:c>
      <x:c r="U576" s="176" t="str">
        <x:v>twin baby shower</x:v>
      </x:c>
      <x:c r="V576" s="176" t="str">
        <x:v>noahs ark shower</x:v>
      </x:c>
      <x:c r="W576" s="176" t="str">
        <x:v>noahs ark bundle</x:v>
      </x:c>
      <x:c r="X576" s="176" t="str">
        <x:v>printable bundle</x:v>
      </x:c>
      <x:c r="Y576" s="176" t="str">
        <x:v>baby shower games</x:v>
      </x:c>
      <x:c r="Z576" s="176" t="str">
        <x:v>baby shower signs</x:v>
      </x:c>
      <x:c r="AA576" s="176" t="str">
        <x:v>party decorations</x:v>
      </x:c>
      <x:c r="AB576" s="176" t="str">
        <x:v>animal baby shower</x:v>
      </x:c>
      <x:c r="AC576" s="176" t="str">
        <x:v>religious shower</x:v>
      </x:c>
      <x:c r="AD576" s="176" t="str">
        <x:v>instant download</x:v>
      </x:c>
      <x:c r="AE576" s="176" t="str">
        <x:v>canva template</x:v>
      </x:c>
      <x:c r="AF576" s="176" t="str">
        <x:v>neutral shower</x:v>
      </x:c>
      <x:c r="AG576" s="176" t="str">
        <x:v>editable invite</x:v>
      </x:c>
      <x:c r="AH576" s="249" t="str">
        <x:v>Direct</x:v>
      </x:c>
      <x:c r="AI576" s="249" t="str">
        <x:v>Complete event bundle</x:v>
      </x:c>
      <x:c r="AJ576" s="249" t="str">
        <x:v>Digital/printable</x:v>
      </x:c>
      <x:c r="AK576" s="249" t="str">
        <x:v>Title explicitly combines baby shower + invitation + bundle/set/suite</x:v>
      </x:c>
      <x:c r="AL576" s="250" t="n">
        <x:v>3</x:v>
      </x:c>
      <x:c r="AM576" s="244" t="n">
        <x:f>IF($AH576="Direct",$E576,"")</x:f>
        <x:v>24.46</x:v>
      </x:c>
      <x:c r="AN576" s="245" t="n">
        <x:f>IF($AH576="Direct",$F576,0)</x:f>
        <x:v>10</x:v>
      </x:c>
      <x:c r="AO576" s="246" t="n">
        <x:f>IF($AH576="Direct",$G576,0)</x:f>
        <x:v>245</x:v>
      </x:c>
      <x:c r="AP576" s="176" t="n">
        <x:f>IF($AH576="Direct",1,0)</x:f>
        <x:v>1</x:v>
      </x:c>
      <x:c r="AQ576" s="176" t="n">
        <x:f>IF(AND($AH576="Direct",$F576&gt;0),1,0)</x:f>
        <x:v>1</x:v>
      </x:c>
      <x:c r="AR576" s="176" t="str">
        <x:v>No</x:v>
      </x:c>
    </x:row>
    <x:row r="577">
      <x:c r="A577" s="176" t="str">
        <x:v>Winny the pooh baby shower bundle invitation complete set Vintage Floral Classic Winnie-the-pooh digital download diaper raffle registry</x:v>
      </x:c>
      <x:c r="B577" s="176" t="str">
        <x:v>https://www.etsy.com/listing/4500180565/winny-the-pooh-baby-shower-bundle</x:v>
      </x:c>
      <x:c r="C577" s="176" t="str">
        <x:v>StorybookHill</x:v>
      </x:c>
      <x:c r="D577" s="176" t="str">
        <x:v>https://www.etsy.com/shop/StorybookHill</x:v>
      </x:c>
      <x:c r="E577" s="244" t="n">
        <x:v>34.77</x:v>
      </x:c>
      <x:c r="F577" s="245" t="n">
        <x:v>7</x:v>
      </x:c>
      <x:c r="G577" s="246" t="n">
        <x:v>243</x:v>
      </x:c>
      <x:c r="H577" s="247" t="n">
        <x:v>0</x:v>
      </x:c>
      <x:c r="I577" s="245" t="n">
        <x:v>20</x:v>
      </x:c>
      <x:c r="J577" s="245" t="n">
        <x:v>1</x:v>
      </x:c>
      <x:c r="K577" s="176" t="str">
        <x:v>2 Mo.</x:v>
      </x:c>
      <x:c r="L577" s="245" t="n">
        <x:v>74</x:v>
      </x:c>
      <x:c r="M577" s="245" t="n">
        <x:v>1</x:v>
      </x:c>
      <x:c r="N577" s="245" t="n">
        <x:v>1370</x:v>
      </x:c>
      <x:c r="O577" s="176" t="str">
        <x:v>Paper &amp; Party Supplies</x:v>
      </x:c>
      <x:c r="P577" s="245" t="n">
        <x:v>28</x:v>
      </x:c>
      <x:c r="Q577" s="245" t="n">
        <x:v>100</x:v>
      </x:c>
      <x:c r="R577" s="248" t="n">
        <x:v>1.46</x:v>
      </x:c>
      <x:c r="S577" s="245" t="n">
        <x:v>3589</x:v>
      </x:c>
      <x:c r="T577" s="176" t="str">
        <x:v>cute baby shower,baby showere,babie s hower,babie shower,winnie-the-pooh baby,winny the pooh baby,winnie baby,vintage floral,gender neutral,template bundle,canva template,digital invitation,books for baby</x:v>
      </x:c>
      <x:c r="U577" s="176" t="str">
        <x:v>cute baby shower</x:v>
      </x:c>
      <x:c r="V577" s="176" t="str">
        <x:v>baby showere</x:v>
      </x:c>
      <x:c r="W577" s="176" t="str">
        <x:v>babie s hower</x:v>
      </x:c>
      <x:c r="X577" s="176" t="str">
        <x:v>babie shower</x:v>
      </x:c>
      <x:c r="Y577" s="176" t="str">
        <x:v>winnie-the-pooh baby</x:v>
      </x:c>
      <x:c r="Z577" s="176" t="str">
        <x:v>winny the pooh baby</x:v>
      </x:c>
      <x:c r="AA577" s="176" t="str">
        <x:v>winnie baby</x:v>
      </x:c>
      <x:c r="AB577" s="176" t="str">
        <x:v>vintage floral</x:v>
      </x:c>
      <x:c r="AC577" s="176" t="str">
        <x:v>gender neutral</x:v>
      </x:c>
      <x:c r="AD577" s="176" t="str">
        <x:v>template bundle</x:v>
      </x:c>
      <x:c r="AE577" s="176" t="str">
        <x:v>canva template</x:v>
      </x:c>
      <x:c r="AF577" s="176" t="str">
        <x:v>digital invitation</x:v>
      </x:c>
      <x:c r="AG577" s="176" t="str">
        <x:v>books for baby</x:v>
      </x:c>
      <x:c r="AH577" s="249" t="str">
        <x:v>Direct</x:v>
      </x:c>
      <x:c r="AI577" s="249" t="str">
        <x:v>Invitation suite</x:v>
      </x:c>
      <x:c r="AJ577" s="249" t="str">
        <x:v>Digital/printable</x:v>
      </x:c>
      <x:c r="AK577" s="249" t="str">
        <x:v>Title explicitly combines baby shower + invitation + bundle/set/suite</x:v>
      </x:c>
      <x:c r="AL577" s="250" t="n">
        <x:v>2</x:v>
      </x:c>
      <x:c r="AM577" s="244" t="n">
        <x:f>IF($AH577="Direct",$E577,"")</x:f>
        <x:v>34.77</x:v>
      </x:c>
      <x:c r="AN577" s="245" t="n">
        <x:f>IF($AH577="Direct",$F577,0)</x:f>
        <x:v>7</x:v>
      </x:c>
      <x:c r="AO577" s="246" t="n">
        <x:f>IF($AH577="Direct",$G577,0)</x:f>
        <x:v>243</x:v>
      </x:c>
      <x:c r="AP577" s="176" t="n">
        <x:f>IF($AH577="Direct",1,0)</x:f>
        <x:v>1</x:v>
      </x:c>
      <x:c r="AQ577" s="176" t="n">
        <x:f>IF(AND($AH577="Direct",$F577&gt;0),1,0)</x:f>
        <x:v>1</x:v>
      </x:c>
      <x:c r="AR577" s="176" t="str">
        <x:v>Yes</x:v>
      </x:c>
    </x:row>
    <x:row r="578">
      <x:c r="A578" s="176" t="str">
        <x:v>Editing Service for our Canva Template | We Edit Your Wedding, Baby Shower, Quinceañera &amp; Save-the-Date Website | Custom Done-for-You Design</x:v>
      </x:c>
      <x:c r="B578" s="176" t="str">
        <x:v>https://www.etsy.com/listing/4401408804/editing-service-for-our-canva-template-o</x:v>
      </x:c>
      <x:c r="C578" s="176" t="str">
        <x:v>JoyvaStudio</x:v>
      </x:c>
      <x:c r="D578" s="176" t="str">
        <x:v>https://www.etsy.com/shop/JoyvaStudio</x:v>
      </x:c>
      <x:c r="E578" s="244" t="n">
        <x:v>22</x:v>
      </x:c>
      <x:c r="F578" s="245" t="n">
        <x:v>11</x:v>
      </x:c>
      <x:c r="G578" s="246" t="n">
        <x:v>242</x:v>
      </x:c>
      <x:c r="H578" s="247" t="n">
        <x:v>0</x:v>
      </x:c>
      <x:c r="I578" s="245" t="n">
        <x:v>45</x:v>
      </x:c>
      <x:c r="J578" s="245" t="n">
        <x:v>4</x:v>
      </x:c>
      <x:c r="K578" s="176" t="str">
        <x:v>8 Mo.</x:v>
      </x:c>
      <x:c r="L578" s="245" t="n">
        <x:v>6</x:v>
      </x:c>
      <x:c r="M578" s="245" t="n">
        <x:v>1</x:v>
      </x:c>
      <x:c r="N578" s="245" t="n">
        <x:v>765</x:v>
      </x:c>
      <x:c r="O578" s="176" t="str">
        <x:v>Paper &amp; Party Supplies</x:v>
      </x:c>
      <x:c r="P578" s="245" t="n">
        <x:v>13</x:v>
      </x:c>
      <x:c r="Q578" s="245" t="n">
        <x:v>36</x:v>
      </x:c>
      <x:c r="R578" s="248" t="n">
        <x:v>5.88</x:v>
      </x:c>
      <x:c r="S578" s="245" t="n">
        <x:v>5910</x:v>
      </x:c>
      <x:c r="T578" s="176" t="str">
        <x:v>template editing,wedding website,baby shower site,quinceanera site,save date website,done for you edit,event invite edit,custom edit design,digital invitation,canva website edit,invite site edit,joyva studio edit,canva edit service</x:v>
      </x:c>
      <x:c r="U578" s="176" t="str">
        <x:v>template editing</x:v>
      </x:c>
      <x:c r="V578" s="176" t="str">
        <x:v>wedding website</x:v>
      </x:c>
      <x:c r="W578" s="176" t="str">
        <x:v>baby shower site</x:v>
      </x:c>
      <x:c r="X578" s="176" t="str">
        <x:v>quinceanera site</x:v>
      </x:c>
      <x:c r="Y578" s="176" t="str">
        <x:v>save date website</x:v>
      </x:c>
      <x:c r="Z578" s="176" t="str">
        <x:v>done for you edit</x:v>
      </x:c>
      <x:c r="AA578" s="176" t="str">
        <x:v>event invite edit</x:v>
      </x:c>
      <x:c r="AB578" s="176" t="str">
        <x:v>custom edit design</x:v>
      </x:c>
      <x:c r="AC578" s="176" t="str">
        <x:v>digital invitation</x:v>
      </x:c>
      <x:c r="AD578" s="176" t="str">
        <x:v>canva website edit</x:v>
      </x:c>
      <x:c r="AE578" s="176" t="str">
        <x:v>invite site edit</x:v>
      </x:c>
      <x:c r="AF578" s="176" t="str">
        <x:v>joyva studio edit</x:v>
      </x:c>
      <x:c r="AG578" s="176" t="str">
        <x:v>canva edit service</x:v>
      </x:c>
      <x:c r="AH578" s="249" t="str">
        <x:v>Adjacent</x:v>
      </x:c>
      <x:c r="AI578" s="249" t="str">
        <x:v>Other baby shower</x:v>
      </x:c>
      <x:c r="AJ578" s="249" t="str">
        <x:v>Digital/printable</x:v>
      </x:c>
      <x:c r="AK578" s="249" t="str">
        <x:v>Baby shower item outside the direct bundle definition</x:v>
      </x:c>
      <x:c r="AL578" s="250" t="n">
        <x:v>8</x:v>
      </x:c>
      <x:c r="AM578" s="244" t="str">
        <x:f>IF($AH578="Direct",$E578,"")</x:f>
      </x:c>
      <x:c r="AN578" s="245" t="n">
        <x:f>IF($AH578="Direct",$F578,0)</x:f>
        <x:v>0</x:v>
      </x:c>
      <x:c r="AO578" s="246" t="n">
        <x:f>IF($AH578="Direct",$G578,0)</x:f>
        <x:v>0</x:v>
      </x:c>
      <x:c r="AP578" s="176" t="n">
        <x:f>IF($AH578="Direct",1,0)</x:f>
        <x:v>0</x:v>
      </x:c>
      <x:c r="AQ578" s="176" t="n">
        <x:f>IF(AND($AH578="Direct",$F578&gt;0),1,0)</x:f>
        <x:v>0</x:v>
      </x:c>
      <x:c r="AR578" s="176" t="str">
        <x:v>No</x:v>
      </x:c>
    </x:row>
    <x:row r="579">
      <x:c r="A579" s="176" t="str">
        <x:v>Baby on Board Baby Shower Invitation Bundle, Surfboard Baby Shower Bundle, Surfing Baby Shower Invite, Beach Shower Decor Canva Template</x:v>
      </x:c>
      <x:c r="B579" s="176" t="str">
        <x:v>https://www.etsy.com/listing/4512619362/baby-on-board-baby-shower-invitation</x:v>
      </x:c>
      <x:c r="C579" s="176" t="str">
        <x:v>Bambooza</x:v>
      </x:c>
      <x:c r="D579" s="176" t="str">
        <x:v>https://www.etsy.com/shop/Bambooza</x:v>
      </x:c>
      <x:c r="E579" s="244" t="n">
        <x:v>40.31</x:v>
      </x:c>
      <x:c r="F579" s="245" t="n">
        <x:v>6</x:v>
      </x:c>
      <x:c r="G579" s="246" t="n">
        <x:v>242</x:v>
      </x:c>
      <x:c r="H579" s="247" t="n">
        <x:v>-100</x:v>
      </x:c>
      <x:c r="I579" s="245" t="n">
        <x:v>11</x:v>
      </x:c>
      <x:c r="J579" s="245" t="n">
        <x:v>1</x:v>
      </x:c>
      <x:c r="K579" s="176" t="str">
        <x:v>2 Mo.</x:v>
      </x:c>
      <x:c r="L579" s="245" t="n">
        <x:v>10</x:v>
      </x:c>
      <x:c r="M579" s="245" t="n">
        <x:v>1</x:v>
      </x:c>
      <x:c r="N579" s="245" t="n">
        <x:v>204</x:v>
      </x:c>
      <x:c r="O579" s="176" t="str">
        <x:v>Paper &amp; Party Supplies</x:v>
      </x:c>
      <x:c r="P579" s="245" t="n">
        <x:v>135</x:v>
      </x:c>
      <x:c r="Q579" s="245" t="n">
        <x:v>36</x:v>
      </x:c>
      <x:c r="R579" s="248" t="n">
        <x:v>5.39</x:v>
      </x:c>
      <x:c r="S579" s="245" t="n">
        <x:v>3032</x:v>
      </x:c>
      <x:c r="T579" s="176" t="str">
        <x:v>little surfer,surfboard baby,surfing baby,baby shower bundle,surf theme,baby shower decor,beach baby shower,ocean baby shower,summer baby shower,baby on board,baby shower invite,surf baby shower,canva template</x:v>
      </x:c>
      <x:c r="U579" s="176" t="str">
        <x:v>little surfer</x:v>
      </x:c>
      <x:c r="V579" s="176" t="str">
        <x:v>surfboard baby</x:v>
      </x:c>
      <x:c r="W579" s="176" t="str">
        <x:v>surfing baby</x:v>
      </x:c>
      <x:c r="X579" s="176" t="str">
        <x:v>baby shower bundle</x:v>
      </x:c>
      <x:c r="Y579" s="176" t="str">
        <x:v>surf theme</x:v>
      </x:c>
      <x:c r="Z579" s="176" t="str">
        <x:v>baby shower decor</x:v>
      </x:c>
      <x:c r="AA579" s="176" t="str">
        <x:v>beach baby shower</x:v>
      </x:c>
      <x:c r="AB579" s="176" t="str">
        <x:v>ocean baby shower</x:v>
      </x:c>
      <x:c r="AC579" s="176" t="str">
        <x:v>summer baby shower</x:v>
      </x:c>
      <x:c r="AD579" s="176" t="str">
        <x:v>baby on board</x:v>
      </x:c>
      <x:c r="AE579" s="176" t="str">
        <x:v>baby shower invite</x:v>
      </x:c>
      <x:c r="AF579" s="176" t="str">
        <x:v>surf baby shower</x:v>
      </x:c>
      <x:c r="AG579" s="176" t="str">
        <x:v>canva template</x:v>
      </x:c>
      <x:c r="AH579" s="249" t="str">
        <x:v>Direct</x:v>
      </x:c>
      <x:c r="AI579" s="249" t="str">
        <x:v>Complete event bundle</x:v>
      </x:c>
      <x:c r="AJ579" s="249" t="str">
        <x:v>Digital/printable</x:v>
      </x:c>
      <x:c r="AK579" s="249" t="str">
        <x:v>Title explicitly combines baby shower + invitation + bundle/set/suite</x:v>
      </x:c>
      <x:c r="AL579" s="250" t="n">
        <x:v>2</x:v>
      </x:c>
      <x:c r="AM579" s="244" t="n">
        <x:f>IF($AH579="Direct",$E579,"")</x:f>
        <x:v>40.31</x:v>
      </x:c>
      <x:c r="AN579" s="245" t="n">
        <x:f>IF($AH579="Direct",$F579,0)</x:f>
        <x:v>6</x:v>
      </x:c>
      <x:c r="AO579" s="246" t="n">
        <x:f>IF($AH579="Direct",$G579,0)</x:f>
        <x:v>242</x:v>
      </x:c>
      <x:c r="AP579" s="176" t="n">
        <x:f>IF($AH579="Direct",1,0)</x:f>
        <x:v>1</x:v>
      </x:c>
      <x:c r="AQ579" s="176" t="n">
        <x:f>IF(AND($AH579="Direct",$F579&gt;0),1,0)</x:f>
        <x:v>1</x:v>
      </x:c>
      <x:c r="AR579" s="176" t="str">
        <x:v>No</x:v>
      </x:c>
    </x:row>
    <x:row r="580">
      <x:c r="A580" s="176" t="str">
        <x:v>Boy Baby Shower Invitation Template, A Sweet Baby Boy is on His Way Baby Invitation, Printed or Instant Editable Template, BA6425</x:v>
      </x:c>
      <x:c r="B580" s="176" t="str">
        <x:v>https://www.etsy.com/listing/4315519331/boy-baby-shower-invitation-template-a</x:v>
      </x:c>
      <x:c r="C580" s="176" t="str">
        <x:v>GreatOwlCreations</x:v>
      </x:c>
      <x:c r="D580" s="176" t="str">
        <x:v>https://www.etsy.com/shop/GreatOwlCreations</x:v>
      </x:c>
      <x:c r="E580" s="244" t="n">
        <x:v>8.63</x:v>
      </x:c>
      <x:c r="F580" s="245" t="n">
        <x:v>28</x:v>
      </x:c>
      <x:c r="G580" s="246" t="n">
        <x:v>242</x:v>
      </x:c>
      <x:c r="H580" s="247" t="n">
        <x:v>-100</x:v>
      </x:c>
      <x:c r="I580" s="245" t="n">
        <x:v>306</x:v>
      </x:c>
      <x:c r="J580" s="245" t="n">
        <x:v>50</x:v>
      </x:c>
      <x:c r="K580" s="176" t="str">
        <x:v>13 Mo.</x:v>
      </x:c>
      <x:c r="L580" s="245" t="n">
        <x:v>662</x:v>
      </x:c>
      <x:c r="M580" s="245" t="n">
        <x:v>4</x:v>
      </x:c>
      <x:c r="N580" s="245" t="n">
        <x:v>24894</x:v>
      </x:c>
      <x:c r="O580" s="176" t="str">
        <x:v>Paper &amp; Party Supplies</x:v>
      </x:c>
      <x:c r="P580" s="245" t="n">
        <x:v>134</x:v>
      </x:c>
      <x:c r="Q580" s="245" t="n">
        <x:v>100</x:v>
      </x:c>
      <x:c r="R580" s="248" t="n">
        <x:v>1.23</x:v>
      </x:c>
      <x:c r="S580" s="245" t="n">
        <x:v>71563</x:v>
      </x:c>
      <x:c r="T580" s="176" t="str">
        <x:v>printed invitations,elegant boy baby,digital template,editable invite,shower invitation,baby clothes invite,boho rustic baby,blue greenery invite,boho greenery,baby clothes,a little baby,baby shower invite,sweet baby boy</x:v>
      </x:c>
      <x:c r="U580" s="176" t="str">
        <x:v>printed invitations</x:v>
      </x:c>
      <x:c r="V580" s="176" t="str">
        <x:v>elegant boy baby</x:v>
      </x:c>
      <x:c r="W580" s="176" t="str">
        <x:v>digital template</x:v>
      </x:c>
      <x:c r="X580" s="176" t="str">
        <x:v>editable invite</x:v>
      </x:c>
      <x:c r="Y580" s="176" t="str">
        <x:v>shower invitation</x:v>
      </x:c>
      <x:c r="Z580" s="176" t="str">
        <x:v>baby clothes invite</x:v>
      </x:c>
      <x:c r="AA580" s="176" t="str">
        <x:v>boho rustic baby</x:v>
      </x:c>
      <x:c r="AB580" s="176" t="str">
        <x:v>blue greenery invite</x:v>
      </x:c>
      <x:c r="AC580" s="176" t="str">
        <x:v>boho greenery</x:v>
      </x:c>
      <x:c r="AD580" s="176" t="str">
        <x:v>baby clothes</x:v>
      </x:c>
      <x:c r="AE580" s="176" t="str">
        <x:v>a little baby</x:v>
      </x:c>
      <x:c r="AF580" s="176" t="str">
        <x:v>baby shower invite</x:v>
      </x:c>
      <x:c r="AG580" s="176" t="str">
        <x:v>sweet baby boy</x:v>
      </x:c>
      <x:c r="AH580" s="249" t="str">
        <x:v>Adjacent</x:v>
      </x:c>
      <x:c r="AI580" s="249" t="str">
        <x:v>Single invitation</x:v>
      </x:c>
      <x:c r="AJ580" s="249" t="str">
        <x:v>Digital/printable</x:v>
      </x:c>
      <x:c r="AK580" s="249" t="str">
        <x:v>Baby shower invitation without bundle language</x:v>
      </x:c>
      <x:c r="AL580" s="250" t="n">
        <x:v>13</x:v>
      </x:c>
      <x:c r="AM580" s="244" t="str">
        <x:f>IF($AH580="Direct",$E580,"")</x:f>
      </x:c>
      <x:c r="AN580" s="245" t="n">
        <x:f>IF($AH580="Direct",$F580,0)</x:f>
        <x:v>0</x:v>
      </x:c>
      <x:c r="AO580" s="246" t="n">
        <x:f>IF($AH580="Direct",$G580,0)</x:f>
        <x:v>0</x:v>
      </x:c>
      <x:c r="AP580" s="176" t="n">
        <x:f>IF($AH580="Direct",1,0)</x:f>
        <x:v>0</x:v>
      </x:c>
      <x:c r="AQ580" s="176" t="n">
        <x:f>IF(AND($AH580="Direct",$F580&gt;0),1,0)</x:f>
        <x:v>0</x:v>
      </x:c>
      <x:c r="AR580" s="176" t="str">
        <x:v>No</x:v>
      </x:c>
    </x:row>
    <x:row r="581">
      <x:c r="A581" s="176" t="str">
        <x:v>Peter Rabbit  Baby Shower Invitation Printed | Peter Rabbit Baby Shower Invite | Bunny Baby Shower Invitation | Beatrix Potter Baby Shower</x:v>
      </x:c>
      <x:c r="B581" s="176" t="str">
        <x:v>https://www.etsy.com/listing/1551641709/peter-rabbit-baby-shower-invitation</x:v>
      </x:c>
      <x:c r="C581" s="176" t="str">
        <x:v>LemonGrace</x:v>
      </x:c>
      <x:c r="D581" s="176" t="str">
        <x:v>https://www.etsy.com/shop/LemonGrace</x:v>
      </x:c>
      <x:c r="E581" s="244" t="n">
        <x:v>34.51</x:v>
      </x:c>
      <x:c r="F581" s="245" t="n">
        <x:v>7</x:v>
      </x:c>
      <x:c r="G581" s="246" t="n">
        <x:v>242</x:v>
      </x:c>
      <x:c r="H581" s="247" t="n">
        <x:v>0</x:v>
      </x:c>
      <x:c r="I581" s="245" t="n">
        <x:v>96</x:v>
      </x:c>
      <x:c r="J581" s="245" t="n">
        <x:v>14</x:v>
      </x:c>
      <x:c r="K581" s="176" t="str">
        <x:v>36 Mo.</x:v>
      </x:c>
      <x:c r="L581" s="245" t="n">
        <x:v>276</x:v>
      </x:c>
      <x:c r="M581" s="245" t="n">
        <x:v>0</x:v>
      </x:c>
      <x:c r="N581" s="245" t="n">
        <x:v>9027</x:v>
      </x:c>
      <x:c r="O581" s="176" t="str">
        <x:v>Paper &amp; Party Supplies</x:v>
      </x:c>
      <x:c r="P581" s="245" t="n">
        <x:v>173</x:v>
      </x:c>
      <x:c r="Q581" s="245" t="n">
        <x:v>66</x:v>
      </x:c>
      <x:c r="R581" s="248" t="n">
        <x:v>1.06</x:v>
      </x:c>
      <x:c r="S581" s="245" t="n">
        <x:v>122325</x:v>
      </x:c>
      <x:c r="T581" s="176" t="str">
        <x:v>easter baby shower,baby shower,shower invitation,bunny baby shower,woodland baby shower,shower invite,woodland shower,bunny shower,rabbit baby shower,vintage baby shower,vintage baby,peter rabbit baby,shower peter rabbit</x:v>
      </x:c>
      <x:c r="U581" s="176" t="str">
        <x:v>easter baby shower</x:v>
      </x:c>
      <x:c r="V581" s="176" t="str">
        <x:v>baby shower</x:v>
      </x:c>
      <x:c r="W581" s="176" t="str">
        <x:v>shower invitation</x:v>
      </x:c>
      <x:c r="X581" s="176" t="str">
        <x:v>bunny baby shower</x:v>
      </x:c>
      <x:c r="Y581" s="176" t="str">
        <x:v>woodland baby shower</x:v>
      </x:c>
      <x:c r="Z581" s="176" t="str">
        <x:v>shower invite</x:v>
      </x:c>
      <x:c r="AA581" s="176" t="str">
        <x:v>woodland shower</x:v>
      </x:c>
      <x:c r="AB581" s="176" t="str">
        <x:v>bunny shower</x:v>
      </x:c>
      <x:c r="AC581" s="176" t="str">
        <x:v>rabbit baby shower</x:v>
      </x:c>
      <x:c r="AD581" s="176" t="str">
        <x:v>vintage baby shower</x:v>
      </x:c>
      <x:c r="AE581" s="176" t="str">
        <x:v>vintage baby</x:v>
      </x:c>
      <x:c r="AF581" s="176" t="str">
        <x:v>peter rabbit baby</x:v>
      </x:c>
      <x:c r="AG581" s="176" t="str">
        <x:v>shower peter rabbit</x:v>
      </x:c>
      <x:c r="AH581" s="249" t="str">
        <x:v>Adjacent</x:v>
      </x:c>
      <x:c r="AI581" s="249" t="str">
        <x:v>Single invitation</x:v>
      </x:c>
      <x:c r="AJ581" s="249" t="str">
        <x:v>Unclear format</x:v>
      </x:c>
      <x:c r="AK581" s="249" t="str">
        <x:v>Baby shower invitation without bundle language</x:v>
      </x:c>
      <x:c r="AL581" s="250" t="n">
        <x:v>36</x:v>
      </x:c>
      <x:c r="AM581" s="244" t="str">
        <x:f>IF($AH581="Direct",$E581,"")</x:f>
      </x:c>
      <x:c r="AN581" s="245" t="n">
        <x:f>IF($AH581="Direct",$F581,0)</x:f>
        <x:v>0</x:v>
      </x:c>
      <x:c r="AO581" s="246" t="n">
        <x:f>IF($AH581="Direct",$G581,0)</x:f>
        <x:v>0</x:v>
      </x:c>
      <x:c r="AP581" s="176" t="n">
        <x:f>IF($AH581="Direct",1,0)</x:f>
        <x:v>0</x:v>
      </x:c>
      <x:c r="AQ581" s="176" t="n">
        <x:f>IF(AND($AH581="Direct",$F581&gt;0),1,0)</x:f>
        <x:v>0</x:v>
      </x:c>
      <x:c r="AR581" s="176" t="str">
        <x:v>Yes</x:v>
      </x:c>
    </x:row>
    <x:row r="582">
      <x:c r="A582" s="176" t="str">
        <x:v>Winnie Twins Baby Shower Bundle: Gender Neutral Digital Templates (Editable Text, Digital Download</x:v>
      </x:c>
      <x:c r="B582" s="176" t="str">
        <x:v>https://www.etsy.com/listing/4321856592/winnie-twins-baby-shower-bundle-gender</x:v>
      </x:c>
      <x:c r="C582" s="176" t="str">
        <x:v>LaylaBoosDesigns</x:v>
      </x:c>
      <x:c r="D582" s="176" t="str">
        <x:v>https://www.etsy.com/shop/LaylaBoosDesigns</x:v>
      </x:c>
      <x:c r="E582" s="244" t="n">
        <x:v>26.83</x:v>
      </x:c>
      <x:c r="F582" s="245" t="n">
        <x:v>9</x:v>
      </x:c>
      <x:c r="G582" s="246" t="n">
        <x:v>241</x:v>
      </x:c>
      <x:c r="H582" s="247" t="n">
        <x:v>0</x:v>
      </x:c>
      <x:c r="I582" s="245" t="n">
        <x:v>17</x:v>
      </x:c>
      <x:c r="J582" s="245" t="n">
        <x:v>2</x:v>
      </x:c>
      <x:c r="K582" s="176" t="str">
        <x:v>13 Mo.</x:v>
      </x:c>
      <x:c r="L582" s="245" t="n">
        <x:v>12</x:v>
      </x:c>
      <x:c r="M582" s="245" t="n">
        <x:v>0</x:v>
      </x:c>
      <x:c r="N582" s="245" t="n">
        <x:v>549</x:v>
      </x:c>
      <x:c r="O582" s="176" t="str">
        <x:v>Paper &amp; Party Supplies</x:v>
      </x:c>
      <x:c r="P582" s="245" t="n">
        <x:v>38</x:v>
      </x:c>
      <x:c r="Q582" s="245" t="n">
        <x:v>0</x:v>
      </x:c>
      <x:c r="R582" s="248" t="n">
        <x:v>3.1</x:v>
      </x:c>
      <x:c r="S582" s="245" t="n">
        <x:v>5969</x:v>
      </x:c>
      <x:c r="T582" s="176" t="str">
        <x:v>twin baby shower,complete bundle,gender neutral,baby shower bundle,twin,baby shower invite,baby shower,twins,twins shower bundle,winnie,winnie the pooh,winnie twins,twin winnie</x:v>
      </x:c>
      <x:c r="U582" s="176" t="str">
        <x:v>twin baby shower</x:v>
      </x:c>
      <x:c r="V582" s="176" t="str">
        <x:v>complete bundle</x:v>
      </x:c>
      <x:c r="W582" s="176" t="str">
        <x:v>gender neutral</x:v>
      </x:c>
      <x:c r="X582" s="176" t="str">
        <x:v>baby shower bundle</x:v>
      </x:c>
      <x:c r="Y582" s="176" t="str">
        <x:v>twin</x:v>
      </x:c>
      <x:c r="Z582" s="176" t="str">
        <x:v>baby shower invite</x:v>
      </x:c>
      <x:c r="AA582" s="176" t="str">
        <x:v>baby shower</x:v>
      </x:c>
      <x:c r="AB582" s="176" t="str">
        <x:v>twins</x:v>
      </x:c>
      <x:c r="AC582" s="176" t="str">
        <x:v>twins shower bundle</x:v>
      </x:c>
      <x:c r="AD582" s="176" t="str">
        <x:v>winnie</x:v>
      </x:c>
      <x:c r="AE582" s="176" t="str">
        <x:v>winnie the pooh</x:v>
      </x:c>
      <x:c r="AF582" s="176" t="str">
        <x:v>winnie twins</x:v>
      </x:c>
      <x:c r="AG582" s="176" t="str">
        <x:v>twin winnie</x:v>
      </x:c>
      <x:c r="AH582" s="249" t="str">
        <x:v>Adjacent</x:v>
      </x:c>
      <x:c r="AI582" s="249" t="str">
        <x:v>Other bundle</x:v>
      </x:c>
      <x:c r="AJ582" s="249" t="str">
        <x:v>Digital/printable</x:v>
      </x:c>
      <x:c r="AK582" s="249" t="str">
        <x:v>Baby shower bundle without invitation language</x:v>
      </x:c>
      <x:c r="AL582" s="250" t="n">
        <x:v>13</x:v>
      </x:c>
      <x:c r="AM582" s="244" t="str">
        <x:f>IF($AH582="Direct",$E582,"")</x:f>
      </x:c>
      <x:c r="AN582" s="245" t="n">
        <x:f>IF($AH582="Direct",$F582,0)</x:f>
        <x:v>0</x:v>
      </x:c>
      <x:c r="AO582" s="246" t="n">
        <x:f>IF($AH582="Direct",$G582,0)</x:f>
        <x:v>0</x:v>
      </x:c>
      <x:c r="AP582" s="176" t="n">
        <x:f>IF($AH582="Direct",1,0)</x:f>
        <x:v>0</x:v>
      </x:c>
      <x:c r="AQ582" s="176" t="n">
        <x:f>IF(AND($AH582="Direct",$F582&gt;0),1,0)</x:f>
        <x:v>0</x:v>
      </x:c>
      <x:c r="AR582" s="176" t="str">
        <x:v>Yes</x:v>
      </x:c>
    </x:row>
    <x:row r="583">
      <x:c r="A583" s="176" t="str">
        <x:v>Personalised Baby Shower Card | Baby Shower Gift | Gender Neutral Unisex Baby Shower Card | Pregnancy Card | New Parents To Be | Mum To Be</x:v>
      </x:c>
      <x:c r="B583" s="176" t="str">
        <x:v>https://www.etsy.com/listing/4371774951/personalised-baby-shower-card-baby</x:v>
      </x:c>
      <x:c r="C583" s="176" t="str">
        <x:v>FarrahandEvePaperCo</x:v>
      </x:c>
      <x:c r="D583" s="176" t="str">
        <x:v>https://www.etsy.com/shop/FarrahandEvePaperCo</x:v>
      </x:c>
      <x:c r="E583" s="244" t="n">
        <x:v>4.92</x:v>
      </x:c>
      <x:c r="F583" s="245" t="n">
        <x:v>49</x:v>
      </x:c>
      <x:c r="G583" s="246" t="n">
        <x:v>241</x:v>
      </x:c>
      <x:c r="H583" s="247" t="n">
        <x:v>0</x:v>
      </x:c>
      <x:c r="I583" s="245" t="n">
        <x:v>546</x:v>
      </x:c>
      <x:c r="J583" s="245" t="n">
        <x:v>82</x:v>
      </x:c>
      <x:c r="K583" s="176" t="str">
        <x:v>10 Mo.</x:v>
      </x:c>
      <x:c r="L583" s="245" t="n">
        <x:v>171</x:v>
      </x:c>
      <x:c r="M583" s="245" t="n">
        <x:v>8</x:v>
      </x:c>
      <x:c r="N583" s="245" t="n">
        <x:v>9853</x:v>
      </x:c>
      <x:c r="O583" s="176" t="str">
        <x:v>Paper &amp; Party Supplies</x:v>
      </x:c>
      <x:c r="P583" s="245" t="n">
        <x:v>82</x:v>
      </x:c>
      <x:c r="Q583" s="245" t="n">
        <x:v>100</x:v>
      </x:c>
      <x:c r="R583" s="248" t="n">
        <x:v>5.54</x:v>
      </x:c>
      <x:c r="S583" s="245" t="n">
        <x:v>126022</x:v>
      </x:c>
      <x:c r="T583" s="176" t="str">
        <x:v>mummy to be card,baby shower card,expecting parents,custom baby shower,cute baby card,baby shower invites,baby girl shower,baby boy shower card,baby shower gift,baby celebration,personalised card,mummy daddy to be,washing line baby</x:v>
      </x:c>
      <x:c r="U583" s="176" t="str">
        <x:v>mummy to be card</x:v>
      </x:c>
      <x:c r="V583" s="176" t="str">
        <x:v>baby shower card</x:v>
      </x:c>
      <x:c r="W583" s="176" t="str">
        <x:v>expecting parents</x:v>
      </x:c>
      <x:c r="X583" s="176" t="str">
        <x:v>custom baby shower</x:v>
      </x:c>
      <x:c r="Y583" s="176" t="str">
        <x:v>cute baby card</x:v>
      </x:c>
      <x:c r="Z583" s="176" t="str">
        <x:v>baby shower invites</x:v>
      </x:c>
      <x:c r="AA583" s="176" t="str">
        <x:v>baby girl shower</x:v>
      </x:c>
      <x:c r="AB583" s="176" t="str">
        <x:v>baby boy shower card</x:v>
      </x:c>
      <x:c r="AC583" s="176" t="str">
        <x:v>baby shower gift</x:v>
      </x:c>
      <x:c r="AD583" s="176" t="str">
        <x:v>baby celebration</x:v>
      </x:c>
      <x:c r="AE583" s="176" t="str">
        <x:v>personalised card</x:v>
      </x:c>
      <x:c r="AF583" s="176" t="str">
        <x:v>mummy daddy to be</x:v>
      </x:c>
      <x:c r="AG583" s="176" t="str">
        <x:v>washing line baby</x:v>
      </x:c>
      <x:c r="AH583" s="249" t="str">
        <x:v>Adjacent</x:v>
      </x:c>
      <x:c r="AI583" s="249" t="str">
        <x:v>Other baby shower</x:v>
      </x:c>
      <x:c r="AJ583" s="249" t="str">
        <x:v>Unclear format</x:v>
      </x:c>
      <x:c r="AK583" s="249" t="str">
        <x:v>Baby shower item outside the direct bundle definition</x:v>
      </x:c>
      <x:c r="AL583" s="250" t="n">
        <x:v>10</x:v>
      </x:c>
      <x:c r="AM583" s="244" t="str">
        <x:f>IF($AH583="Direct",$E583,"")</x:f>
      </x:c>
      <x:c r="AN583" s="245" t="n">
        <x:f>IF($AH583="Direct",$F583,0)</x:f>
        <x:v>0</x:v>
      </x:c>
      <x:c r="AO583" s="246" t="n">
        <x:f>IF($AH583="Direct",$G583,0)</x:f>
        <x:v>0</x:v>
      </x:c>
      <x:c r="AP583" s="176" t="n">
        <x:f>IF($AH583="Direct",1,0)</x:f>
        <x:v>0</x:v>
      </x:c>
      <x:c r="AQ583" s="176" t="n">
        <x:f>IF(AND($AH583="Direct",$F583&gt;0),1,0)</x:f>
        <x:v>0</x:v>
      </x:c>
      <x:c r="AR583" s="176" t="str">
        <x:v>No</x:v>
      </x:c>
    </x:row>
    <x:row r="584">
      <x:c r="A584" s="176" t="str">
        <x:v>étiquettes perforées personnalisées rectangulaires 6 cm x 1,6 cm</x:v>
      </x:c>
      <x:c r="B584" s="176" t="str">
        <x:v>https://www.etsy.com/listing/4391266876/etiquettes-perforees-personnalisees</x:v>
      </x:c>
      <x:c r="C584" s="176" t="str">
        <x:v>FleursEtPapillonsFr</x:v>
      </x:c>
      <x:c r="D584" s="176" t="str">
        <x:v>https://www.etsy.com/shop/FleursEtPapillonsFr</x:v>
      </x:c>
      <x:c r="E584" s="244" t="n">
        <x:v>5.12</x:v>
      </x:c>
      <x:c r="F584" s="245" t="n">
        <x:v>47</x:v>
      </x:c>
      <x:c r="G584" s="246" t="n">
        <x:v>241</x:v>
      </x:c>
      <x:c r="H584" s="247" t="n">
        <x:v>0</x:v>
      </x:c>
      <x:c r="I584" s="245" t="n">
        <x:v>173</x:v>
      </x:c>
      <x:c r="J584" s="245" t="n">
        <x:v>61</x:v>
      </x:c>
      <x:c r="K584" s="176" t="str">
        <x:v>9 Mo.</x:v>
      </x:c>
      <x:c r="L584" s="245" t="n">
        <x:v>130</x:v>
      </x:c>
      <x:c r="M584" s="245" t="n">
        <x:v>7</x:v>
      </x:c>
      <x:c r="N584" s="245" t="n">
        <x:v>5404</x:v>
      </x:c>
      <x:c r="O584" s="176" t="str">
        <x:v>Paper &amp; Party Supplies</x:v>
      </x:c>
      <x:c r="P584" s="245" t="n">
        <x:v>43</x:v>
      </x:c>
      <x:c r="Q584" s="245" t="n">
        <x:v>100</x:v>
      </x:c>
      <x:c r="R584" s="248" t="n">
        <x:v>3.2</x:v>
      </x:c>
      <x:c r="S584" s="245" t="n">
        <x:v>1152</x:v>
      </x:c>
      <x:c r="T584" s="176" t="str">
        <x:v>étiquette cadeau invité,étiquette personnalisée,étiquette baptême,étiquette baby shower,étiquette mariage,étiquette communion,étiquette anniversaire,baptême personnalisé,mariage personnalisé,etiquette rectangulaire,etiquette dragées,etiquette cadeau,étiquette perforée</x:v>
      </x:c>
      <x:c r="U584" s="176" t="str">
        <x:v>étiquette cadeau invité</x:v>
      </x:c>
      <x:c r="V584" s="176" t="str">
        <x:v>étiquette personnalisée</x:v>
      </x:c>
      <x:c r="W584" s="176" t="str">
        <x:v>étiquette baptême</x:v>
      </x:c>
      <x:c r="X584" s="176" t="str">
        <x:v>étiquette baby shower</x:v>
      </x:c>
      <x:c r="Y584" s="176" t="str">
        <x:v>étiquette mariage</x:v>
      </x:c>
      <x:c r="Z584" s="176" t="str">
        <x:v>étiquette communion</x:v>
      </x:c>
      <x:c r="AA584" s="176" t="str">
        <x:v>étiquette anniversaire</x:v>
      </x:c>
      <x:c r="AB584" s="176" t="str">
        <x:v>baptême personnalisé</x:v>
      </x:c>
      <x:c r="AC584" s="176" t="str">
        <x:v>mariage personnalisé</x:v>
      </x:c>
      <x:c r="AD584" s="176" t="str">
        <x:v>etiquette rectangulaire</x:v>
      </x:c>
      <x:c r="AE584" s="176" t="str">
        <x:v>etiquette dragées</x:v>
      </x:c>
      <x:c r="AF584" s="176" t="str">
        <x:v>etiquette cadeau</x:v>
      </x:c>
      <x:c r="AG584" s="176" t="str">
        <x:v>étiquette perforée</x:v>
      </x:c>
      <x:c r="AH584" s="249" t="str">
        <x:v>Off-niche</x:v>
      </x:c>
      <x:c r="AI584" s="249" t="str">
        <x:v>Other</x:v>
      </x:c>
      <x:c r="AJ584" s="249" t="str">
        <x:v>Unclear format</x:v>
      </x:c>
      <x:c r="AK584" s="249" t="str">
        <x:v>Title is outside the baby-shower invitation-bundle market</x:v>
      </x:c>
      <x:c r="AL584" s="250" t="n">
        <x:v>9</x:v>
      </x:c>
      <x:c r="AM584" s="244" t="str">
        <x:f>IF($AH584="Direct",$E584,"")</x:f>
      </x:c>
      <x:c r="AN584" s="245" t="n">
        <x:f>IF($AH584="Direct",$F584,0)</x:f>
        <x:v>0</x:v>
      </x:c>
      <x:c r="AO584" s="246" t="n">
        <x:f>IF($AH584="Direct",$G584,0)</x:f>
        <x:v>0</x:v>
      </x:c>
      <x:c r="AP584" s="176" t="n">
        <x:f>IF($AH584="Direct",1,0)</x:f>
        <x:v>0</x:v>
      </x:c>
      <x:c r="AQ584" s="176" t="n">
        <x:f>IF(AND($AH584="Direct",$F584&gt;0),1,0)</x:f>
        <x:v>0</x:v>
      </x:c>
      <x:c r="AR584" s="176" t="str">
        <x:v>No</x:v>
      </x:c>
    </x:row>
    <x:row r="585">
      <x:c r="A585" s="176" t="str">
        <x:v>Shell Be Here Soon Baby Shower Website Invitation Template Editable Seashell Beach Girl Shower Invite Canva RSVP Website Digital Invite</x:v>
      </x:c>
      <x:c r="B585" s="176" t="str">
        <x:v>https://www.etsy.com/listing/4465307510/shell-be-here-soon-baby-shower-website</x:v>
      </x:c>
      <x:c r="C585" s="176" t="str">
        <x:v>TinyRSVPCo</x:v>
      </x:c>
      <x:c r="D585" s="176" t="str">
        <x:v>https://www.etsy.com/shop/TinyRSVPCo</x:v>
      </x:c>
      <x:c r="E585" s="244" t="n">
        <x:v>26.68</x:v>
      </x:c>
      <x:c r="F585" s="245" t="n">
        <x:v>9</x:v>
      </x:c>
      <x:c r="G585" s="246" t="n">
        <x:v>240</x:v>
      </x:c>
      <x:c r="H585" s="247" t="n">
        <x:v>0</x:v>
      </x:c>
      <x:c r="I585" s="245" t="n">
        <x:v>20</x:v>
      </x:c>
      <x:c r="J585" s="245" t="n">
        <x:v>3</x:v>
      </x:c>
      <x:c r="K585" s="176" t="str">
        <x:v>4 Mo.</x:v>
      </x:c>
      <x:c r="L585" s="245" t="n">
        <x:v>22</x:v>
      </x:c>
      <x:c r="M585" s="245" t="n">
        <x:v>1</x:v>
      </x:c>
      <x:c r="N585" s="245" t="n">
        <x:v>663</x:v>
      </x:c>
      <x:c r="O585" s="176" t="str">
        <x:v>Paper &amp; Party Supplies</x:v>
      </x:c>
      <x:c r="P585" s="245" t="n">
        <x:v>5</x:v>
      </x:c>
      <x:c r="Q585" s="245" t="n">
        <x:v>48</x:v>
      </x:c>
      <x:c r="R585" s="248" t="n">
        <x:v>3.02</x:v>
      </x:c>
      <x:c r="S585" s="245" t="n">
        <x:v>214</x:v>
      </x:c>
      <x:c r="T585" s="176" t="str">
        <x:v>baby shower invite,shells baby shower,baby girl shower,ocean baby shower,coastal baby shower,pearl baby shower,sea shell invitation,sea you soon baby,seashell baby shower,baby shower website,baby shower rsvp,digital baby invite</x:v>
      </x:c>
      <x:c r="U585" s="176" t="str">
        <x:v>baby shower invite</x:v>
      </x:c>
      <x:c r="V585" s="176" t="str">
        <x:v>shells baby shower</x:v>
      </x:c>
      <x:c r="W585" s="176" t="str">
        <x:v>baby girl shower</x:v>
      </x:c>
      <x:c r="X585" s="176" t="str">
        <x:v>ocean baby shower</x:v>
      </x:c>
      <x:c r="Y585" s="176" t="str">
        <x:v>coastal baby shower</x:v>
      </x:c>
      <x:c r="Z585" s="176" t="str">
        <x:v>pearl baby shower</x:v>
      </x:c>
      <x:c r="AA585" s="176" t="str">
        <x:v>sea shell invitation</x:v>
      </x:c>
      <x:c r="AB585" s="176" t="str">
        <x:v>sea you soon baby</x:v>
      </x:c>
      <x:c r="AC585" s="176" t="str">
        <x:v>seashell baby shower</x:v>
      </x:c>
      <x:c r="AD585" s="176" t="str">
        <x:v>baby shower website</x:v>
      </x:c>
      <x:c r="AE585" s="176" t="str">
        <x:v>baby shower rsvp</x:v>
      </x:c>
      <x:c r="AF585" s="176" t="str">
        <x:v>digital baby invite</x:v>
      </x:c>
      <x:c r="AG585" s="176" t="str">
        <x:v>--</x:v>
      </x:c>
      <x:c r="AH585" s="249" t="str">
        <x:v>Adjacent</x:v>
      </x:c>
      <x:c r="AI585" s="249" t="str">
        <x:v>Single invitation</x:v>
      </x:c>
      <x:c r="AJ585" s="249" t="str">
        <x:v>Digital/printable</x:v>
      </x:c>
      <x:c r="AK585" s="249" t="str">
        <x:v>Baby shower invitation without bundle language</x:v>
      </x:c>
      <x:c r="AL585" s="250" t="n">
        <x:v>4</x:v>
      </x:c>
      <x:c r="AM585" s="244" t="str">
        <x:f>IF($AH585="Direct",$E585,"")</x:f>
      </x:c>
      <x:c r="AN585" s="245" t="n">
        <x:f>IF($AH585="Direct",$F585,0)</x:f>
        <x:v>0</x:v>
      </x:c>
      <x:c r="AO585" s="246" t="n">
        <x:f>IF($AH585="Direct",$G585,0)</x:f>
        <x:v>0</x:v>
      </x:c>
      <x:c r="AP585" s="176" t="n">
        <x:f>IF($AH585="Direct",1,0)</x:f>
        <x:v>0</x:v>
      </x:c>
      <x:c r="AQ585" s="176" t="n">
        <x:f>IF(AND($AH585="Direct",$F585&gt;0),1,0)</x:f>
        <x:v>0</x:v>
      </x:c>
      <x:c r="AR585" s="176" t="str">
        <x:v>No</x:v>
      </x:c>
    </x:row>
    <x:row r="586">
      <x:c r="A586" s="176" t="str">
        <x:v>Ciao Baby Shower Website Invitation Template Editable Citrus Baby Shower RSVP Canva Italian Theme Baby Shower Lemon Girl Boy Baby Shower</x:v>
      </x:c>
      <x:c r="B586" s="176" t="str">
        <x:v>https://www.etsy.com/listing/4468555329/ciao-baby-shower-website-invitation</x:v>
      </x:c>
      <x:c r="C586" s="176" t="str">
        <x:v>TinyRSVPCo</x:v>
      </x:c>
      <x:c r="D586" s="176" t="str">
        <x:v>https://www.etsy.com/shop/TinyRSVPCo</x:v>
      </x:c>
      <x:c r="E586" s="244" t="n">
        <x:v>26.68</x:v>
      </x:c>
      <x:c r="F586" s="245" t="n">
        <x:v>9</x:v>
      </x:c>
      <x:c r="G586" s="246" t="n">
        <x:v>240</x:v>
      </x:c>
      <x:c r="H586" s="247" t="n">
        <x:v>0</x:v>
      </x:c>
      <x:c r="I586" s="245" t="n">
        <x:v>6</x:v>
      </x:c>
      <x:c r="J586" s="245" t="n">
        <x:v>1</x:v>
      </x:c>
      <x:c r="K586" s="176" t="str">
        <x:v>4 Mo.</x:v>
      </x:c>
      <x:c r="L586" s="245" t="n">
        <x:v>13</x:v>
      </x:c>
      <x:c r="M586" s="245" t="n">
        <x:v>0</x:v>
      </x:c>
      <x:c r="N586" s="245" t="n">
        <x:v>493</x:v>
      </x:c>
      <x:c r="O586" s="176" t="str">
        <x:v>Paper &amp; Party Supplies</x:v>
      </x:c>
      <x:c r="P586" s="245" t="n">
        <x:v>5</x:v>
      </x:c>
      <x:c r="Q586" s="245" t="n">
        <x:v>39</x:v>
      </x:c>
      <x:c r="R586" s="248" t="n">
        <x:v>1.22</x:v>
      </x:c>
      <x:c r="S586" s="245" t="n">
        <x:v>214</x:v>
      </x:c>
      <x:c r="T586" s="176" t="str">
        <x:v>italian baby shower,baby shower website,ciao baby shower,lemon baby shower,summer baby shower,spring baby shower,online rsvp invite,ciao bambino shower,ciao baby invitation,baby shower evite,citrus baby shower,rsvp baby shower,baby shower rsvp</x:v>
      </x:c>
      <x:c r="U586" s="176" t="str">
        <x:v>italian baby shower</x:v>
      </x:c>
      <x:c r="V586" s="176" t="str">
        <x:v>baby shower website</x:v>
      </x:c>
      <x:c r="W586" s="176" t="str">
        <x:v>ciao baby shower</x:v>
      </x:c>
      <x:c r="X586" s="176" t="str">
        <x:v>lemon baby shower</x:v>
      </x:c>
      <x:c r="Y586" s="176" t="str">
        <x:v>summer baby shower</x:v>
      </x:c>
      <x:c r="Z586" s="176" t="str">
        <x:v>spring baby shower</x:v>
      </x:c>
      <x:c r="AA586" s="176" t="str">
        <x:v>online rsvp invite</x:v>
      </x:c>
      <x:c r="AB586" s="176" t="str">
        <x:v>ciao bambino shower</x:v>
      </x:c>
      <x:c r="AC586" s="176" t="str">
        <x:v>ciao baby invitation</x:v>
      </x:c>
      <x:c r="AD586" s="176" t="str">
        <x:v>baby shower evite</x:v>
      </x:c>
      <x:c r="AE586" s="176" t="str">
        <x:v>citrus baby shower</x:v>
      </x:c>
      <x:c r="AF586" s="176" t="str">
        <x:v>rsvp baby shower</x:v>
      </x:c>
      <x:c r="AG586" s="176" t="str">
        <x:v>baby shower rsvp</x:v>
      </x:c>
      <x:c r="AH586" s="249" t="str">
        <x:v>Adjacent</x:v>
      </x:c>
      <x:c r="AI586" s="249" t="str">
        <x:v>Single invitation</x:v>
      </x:c>
      <x:c r="AJ586" s="249" t="str">
        <x:v>Digital/printable</x:v>
      </x:c>
      <x:c r="AK586" s="249" t="str">
        <x:v>Baby shower invitation without bundle language</x:v>
      </x:c>
      <x:c r="AL586" s="250" t="n">
        <x:v>4</x:v>
      </x:c>
      <x:c r="AM586" s="244" t="str">
        <x:f>IF($AH586="Direct",$E586,"")</x:f>
      </x:c>
      <x:c r="AN586" s="245" t="n">
        <x:f>IF($AH586="Direct",$F586,0)</x:f>
        <x:v>0</x:v>
      </x:c>
      <x:c r="AO586" s="246" t="n">
        <x:f>IF($AH586="Direct",$G586,0)</x:f>
        <x:v>0</x:v>
      </x:c>
      <x:c r="AP586" s="176" t="n">
        <x:f>IF($AH586="Direct",1,0)</x:f>
        <x:v>0</x:v>
      </x:c>
      <x:c r="AQ586" s="176" t="n">
        <x:f>IF(AND($AH586="Direct",$F586&gt;0),1,0)</x:f>
        <x:v>0</x:v>
      </x:c>
      <x:c r="AR586" s="176" t="str">
        <x:v>No</x:v>
      </x:c>
    </x:row>
    <x:row r="587">
      <x:c r="A587" s="176" t="str">
        <x:v>A Cute Little Bug Is On The Way Baby Shower Website Invitation Template Editable Love Bug Theme Baby Shower RSVP Invite Canva Insect Theme</x:v>
      </x:c>
      <x:c r="B587" s="176" t="str">
        <x:v>https://www.etsy.com/listing/4472399909/a-cute-little-bug-is-on-the-way-baby</x:v>
      </x:c>
      <x:c r="C587" s="176" t="str">
        <x:v>TinyRSVPCo</x:v>
      </x:c>
      <x:c r="D587" s="176" t="str">
        <x:v>https://www.etsy.com/shop/TinyRSVPCo</x:v>
      </x:c>
      <x:c r="E587" s="244" t="n">
        <x:v>26.68</x:v>
      </x:c>
      <x:c r="F587" s="245" t="n">
        <x:v>9</x:v>
      </x:c>
      <x:c r="G587" s="246" t="n">
        <x:v>240</x:v>
      </x:c>
      <x:c r="H587" s="247" t="n">
        <x:v>0</x:v>
      </x:c>
      <x:c r="I587" s="245" t="n">
        <x:v>27</x:v>
      </x:c>
      <x:c r="J587" s="245" t="n">
        <x:v>4</x:v>
      </x:c>
      <x:c r="K587" s="176" t="str">
        <x:v>4 Mo.</x:v>
      </x:c>
      <x:c r="L587" s="245" t="n">
        <x:v>52</x:v>
      </x:c>
      <x:c r="M587" s="245" t="n">
        <x:v>1</x:v>
      </x:c>
      <x:c r="N587" s="245" t="n">
        <x:v>1354</x:v>
      </x:c>
      <x:c r="O587" s="176" t="str">
        <x:v>Paper &amp; Party Supplies</x:v>
      </x:c>
      <x:c r="P587" s="245" t="n">
        <x:v>5</x:v>
      </x:c>
      <x:c r="Q587" s="245" t="n">
        <x:v>81</x:v>
      </x:c>
      <x:c r="R587" s="248" t="n">
        <x:v>1.99</x:v>
      </x:c>
      <x:c r="S587" s="245" t="n">
        <x:v>214</x:v>
      </x:c>
      <x:c r="T587" s="176" t="str">
        <x:v>girl baby shower,insect baby shower,lady bug baby shower,editable invite,our little love bug,spring baby shower,garden baby shower,baby boy shower,lady bug invitation,little bug,baby shower rsvp,website rsvp invite,baby shower website</x:v>
      </x:c>
      <x:c r="U587" s="176" t="str">
        <x:v>girl baby shower</x:v>
      </x:c>
      <x:c r="V587" s="176" t="str">
        <x:v>insect baby shower</x:v>
      </x:c>
      <x:c r="W587" s="176" t="str">
        <x:v>lady bug baby shower</x:v>
      </x:c>
      <x:c r="X587" s="176" t="str">
        <x:v>editable invite</x:v>
      </x:c>
      <x:c r="Y587" s="176" t="str">
        <x:v>our little love bug</x:v>
      </x:c>
      <x:c r="Z587" s="176" t="str">
        <x:v>spring baby shower</x:v>
      </x:c>
      <x:c r="AA587" s="176" t="str">
        <x:v>garden baby shower</x:v>
      </x:c>
      <x:c r="AB587" s="176" t="str">
        <x:v>baby boy shower</x:v>
      </x:c>
      <x:c r="AC587" s="176" t="str">
        <x:v>lady bug invitation</x:v>
      </x:c>
      <x:c r="AD587" s="176" t="str">
        <x:v>little bug</x:v>
      </x:c>
      <x:c r="AE587" s="176" t="str">
        <x:v>baby shower rsvp</x:v>
      </x:c>
      <x:c r="AF587" s="176" t="str">
        <x:v>website rsvp invite</x:v>
      </x:c>
      <x:c r="AG587" s="176" t="str">
        <x:v>baby shower website</x:v>
      </x:c>
      <x:c r="AH587" s="249" t="str">
        <x:v>Adjacent</x:v>
      </x:c>
      <x:c r="AI587" s="249" t="str">
        <x:v>Single invitation</x:v>
      </x:c>
      <x:c r="AJ587" s="249" t="str">
        <x:v>Digital/printable</x:v>
      </x:c>
      <x:c r="AK587" s="249" t="str">
        <x:v>Baby shower invitation without bundle language</x:v>
      </x:c>
      <x:c r="AL587" s="250" t="n">
        <x:v>4</x:v>
      </x:c>
      <x:c r="AM587" s="244" t="str">
        <x:f>IF($AH587="Direct",$E587,"")</x:f>
      </x:c>
      <x:c r="AN587" s="245" t="n">
        <x:f>IF($AH587="Direct",$F587,0)</x:f>
        <x:v>0</x:v>
      </x:c>
      <x:c r="AO587" s="246" t="n">
        <x:f>IF($AH587="Direct",$G587,0)</x:f>
        <x:v>0</x:v>
      </x:c>
      <x:c r="AP587" s="176" t="n">
        <x:f>IF($AH587="Direct",1,0)</x:f>
        <x:v>0</x:v>
      </x:c>
      <x:c r="AQ587" s="176" t="n">
        <x:f>IF(AND($AH587="Direct",$F587&gt;0),1,0)</x:f>
        <x:v>0</x:v>
      </x:c>
      <x:c r="AR587" s="176" t="str">
        <x:v>No</x:v>
      </x:c>
    </x:row>
    <x:row r="588">
      <x:c r="A588" s="176" t="str">
        <x:v>A Little Fisherman Is On The Way Baby Shower Website Invitation Template Editable Fishing Theme Boy Baby Shower Canva RSVP Invite Shower</x:v>
      </x:c>
      <x:c r="B588" s="176" t="str">
        <x:v>https://www.etsy.com/listing/4484688207/a-little-fisherman-is-on-the-way-baby</x:v>
      </x:c>
      <x:c r="C588" s="176" t="str">
        <x:v>TinyRSVPCo</x:v>
      </x:c>
      <x:c r="D588" s="176" t="str">
        <x:v>https://www.etsy.com/shop/TinyRSVPCo</x:v>
      </x:c>
      <x:c r="E588" s="244" t="n">
        <x:v>26.68</x:v>
      </x:c>
      <x:c r="F588" s="245" t="n">
        <x:v>9</x:v>
      </x:c>
      <x:c r="G588" s="246" t="n">
        <x:v>240</x:v>
      </x:c>
      <x:c r="H588" s="247" t="n">
        <x:v>0</x:v>
      </x:c>
      <x:c r="I588" s="245" t="n">
        <x:v>6</x:v>
      </x:c>
      <x:c r="J588" s="245" t="n">
        <x:v>1</x:v>
      </x:c>
      <x:c r="K588" s="176" t="str">
        <x:v>3 Mo.</x:v>
      </x:c>
      <x:c r="L588" s="245" t="n">
        <x:v>1</x:v>
      </x:c>
      <x:c r="M588" s="245" t="n">
        <x:v>0</x:v>
      </x:c>
      <x:c r="N588" s="245" t="n">
        <x:v>98</x:v>
      </x:c>
      <x:c r="O588" s="176" t="str">
        <x:v>Paper &amp; Party Supplies</x:v>
      </x:c>
      <x:c r="P588" s="245" t="n">
        <x:v>5</x:v>
      </x:c>
      <x:c r="Q588" s="245" t="n">
        <x:v>0</x:v>
      </x:c>
      <x:c r="R588" s="248" t="n">
        <x:v>6.12</x:v>
      </x:c>
      <x:c r="S588" s="245" t="n">
        <x:v>214</x:v>
      </x:c>
      <x:c r="T588" s="176" t="str">
        <x:v>fishing baby shower,boy baby shower,baby shower invite,fisherman invite,a little fisherman,baby fisherman,fisherman shower,editable invitation,boy fishing shower,fishing reel shower,fishing reel invite,rsvp baby shower,baby shower evite</x:v>
      </x:c>
      <x:c r="U588" s="176" t="str">
        <x:v>fishing baby shower</x:v>
      </x:c>
      <x:c r="V588" s="176" t="str">
        <x:v>boy baby shower</x:v>
      </x:c>
      <x:c r="W588" s="176" t="str">
        <x:v>baby shower invite</x:v>
      </x:c>
      <x:c r="X588" s="176" t="str">
        <x:v>fisherman invite</x:v>
      </x:c>
      <x:c r="Y588" s="176" t="str">
        <x:v>a little fisherman</x:v>
      </x:c>
      <x:c r="Z588" s="176" t="str">
        <x:v>baby fisherman</x:v>
      </x:c>
      <x:c r="AA588" s="176" t="str">
        <x:v>fisherman shower</x:v>
      </x:c>
      <x:c r="AB588" s="176" t="str">
        <x:v>editable invitation</x:v>
      </x:c>
      <x:c r="AC588" s="176" t="str">
        <x:v>boy fishing shower</x:v>
      </x:c>
      <x:c r="AD588" s="176" t="str">
        <x:v>fishing reel shower</x:v>
      </x:c>
      <x:c r="AE588" s="176" t="str">
        <x:v>fishing reel invite</x:v>
      </x:c>
      <x:c r="AF588" s="176" t="str">
        <x:v>rsvp baby shower</x:v>
      </x:c>
      <x:c r="AG588" s="176" t="str">
        <x:v>baby shower evite</x:v>
      </x:c>
      <x:c r="AH588" s="249" t="str">
        <x:v>Adjacent</x:v>
      </x:c>
      <x:c r="AI588" s="249" t="str">
        <x:v>Single invitation</x:v>
      </x:c>
      <x:c r="AJ588" s="249" t="str">
        <x:v>Digital/printable</x:v>
      </x:c>
      <x:c r="AK588" s="249" t="str">
        <x:v>Baby shower invitation without bundle language</x:v>
      </x:c>
      <x:c r="AL588" s="250" t="n">
        <x:v>3</x:v>
      </x:c>
      <x:c r="AM588" s="244" t="str">
        <x:f>IF($AH588="Direct",$E588,"")</x:f>
      </x:c>
      <x:c r="AN588" s="245" t="n">
        <x:f>IF($AH588="Direct",$F588,0)</x:f>
        <x:v>0</x:v>
      </x:c>
      <x:c r="AO588" s="246" t="n">
        <x:f>IF($AH588="Direct",$G588,0)</x:f>
        <x:v>0</x:v>
      </x:c>
      <x:c r="AP588" s="176" t="n">
        <x:f>IF($AH588="Direct",1,0)</x:f>
        <x:v>0</x:v>
      </x:c>
      <x:c r="AQ588" s="176" t="n">
        <x:f>IF(AND($AH588="Direct",$F588&gt;0),1,0)</x:f>
        <x:v>0</x:v>
      </x:c>
      <x:c r="AR588" s="176" t="str">
        <x:v>No</x:v>
      </x:c>
    </x:row>
    <x:row r="589">
      <x:c r="A589" s="176" t="str">
        <x:v>A Little Wildflower Baby Shower Invitation, Dress Wildflower Baby Shower Invite, Baby in Bloom, 5x7&amp;quot;, Canva Template</x:v>
      </x:c>
      <x:c r="B589" s="176" t="str">
        <x:v>https://www.etsy.com/listing/4419274930/a-little-wildflower-baby-shower</x:v>
      </x:c>
      <x:c r="C589" s="176" t="str">
        <x:v>CherryLittleDesignCo</x:v>
      </x:c>
      <x:c r="D589" s="176" t="str">
        <x:v>https://www.etsy.com/shop/CherryLittleDesignCo</x:v>
      </x:c>
      <x:c r="E589" s="244" t="n">
        <x:v>10</x:v>
      </x:c>
      <x:c r="F589" s="245" t="n">
        <x:v>24</x:v>
      </x:c>
      <x:c r="G589" s="246" t="n">
        <x:v>240</x:v>
      </x:c>
      <x:c r="H589" s="247" t="n">
        <x:v>0</x:v>
      </x:c>
      <x:c r="I589" s="245" t="n">
        <x:v>157</x:v>
      </x:c>
      <x:c r="J589" s="245" t="n">
        <x:v>13</x:v>
      </x:c>
      <x:c r="K589" s="176" t="str">
        <x:v>7 Mo.</x:v>
      </x:c>
      <x:c r="L589" s="245" t="n">
        <x:v>235</x:v>
      </x:c>
      <x:c r="M589" s="245" t="n">
        <x:v>2</x:v>
      </x:c>
      <x:c r="N589" s="245" t="n">
        <x:v>6921</x:v>
      </x:c>
      <x:c r="O589" s="176" t="str">
        <x:v>Paper &amp; Party Supplies</x:v>
      </x:c>
      <x:c r="P589" s="245" t="n">
        <x:v>84</x:v>
      </x:c>
      <x:c r="Q589" s="245" t="n">
        <x:v>100</x:v>
      </x:c>
      <x:c r="R589" s="248" t="n">
        <x:v>2.27</x:v>
      </x:c>
      <x:c r="S589" s="245" t="n">
        <x:v>62843</x:v>
      </x:c>
      <x:c r="T589" s="176" t="str">
        <x:v>invite,invitation,floral,baby shower,canva template,little wildflower,wildflower baby,spring baby shower,girl baby shower,clothes line,wildflower invite,baby in bloom invite,wildflower shower</x:v>
      </x:c>
      <x:c r="U589" s="176" t="str">
        <x:v>invite</x:v>
      </x:c>
      <x:c r="V589" s="176" t="str">
        <x:v>invitation</x:v>
      </x:c>
      <x:c r="W589" s="176" t="str">
        <x:v>floral</x:v>
      </x:c>
      <x:c r="X589" s="176" t="str">
        <x:v>baby shower</x:v>
      </x:c>
      <x:c r="Y589" s="176" t="str">
        <x:v>canva template</x:v>
      </x:c>
      <x:c r="Z589" s="176" t="str">
        <x:v>little wildflower</x:v>
      </x:c>
      <x:c r="AA589" s="176" t="str">
        <x:v>wildflower baby</x:v>
      </x:c>
      <x:c r="AB589" s="176" t="str">
        <x:v>spring baby shower</x:v>
      </x:c>
      <x:c r="AC589" s="176" t="str">
        <x:v>girl baby shower</x:v>
      </x:c>
      <x:c r="AD589" s="176" t="str">
        <x:v>clothes line</x:v>
      </x:c>
      <x:c r="AE589" s="176" t="str">
        <x:v>wildflower invite</x:v>
      </x:c>
      <x:c r="AF589" s="176" t="str">
        <x:v>baby in bloom invite</x:v>
      </x:c>
      <x:c r="AG589" s="176" t="str">
        <x:v>wildflower shower</x:v>
      </x:c>
      <x:c r="AH589" s="249" t="str">
        <x:v>Adjacent</x:v>
      </x:c>
      <x:c r="AI589" s="249" t="str">
        <x:v>Single invitation</x:v>
      </x:c>
      <x:c r="AJ589" s="249" t="str">
        <x:v>Digital/printable</x:v>
      </x:c>
      <x:c r="AK589" s="249" t="str">
        <x:v>Baby shower invitation without bundle language</x:v>
      </x:c>
      <x:c r="AL589" s="250" t="n">
        <x:v>7</x:v>
      </x:c>
      <x:c r="AM589" s="244" t="str">
        <x:f>IF($AH589="Direct",$E589,"")</x:f>
      </x:c>
      <x:c r="AN589" s="245" t="n">
        <x:f>IF($AH589="Direct",$F589,0)</x:f>
        <x:v>0</x:v>
      </x:c>
      <x:c r="AO589" s="246" t="n">
        <x:f>IF($AH589="Direct",$G589,0)</x:f>
        <x:v>0</x:v>
      </x:c>
      <x:c r="AP589" s="176" t="n">
        <x:f>IF($AH589="Direct",1,0)</x:f>
        <x:v>0</x:v>
      </x:c>
      <x:c r="AQ589" s="176" t="n">
        <x:f>IF(AND($AH589="Direct",$F589&gt;0),1,0)</x:f>
        <x:v>0</x:v>
      </x:c>
      <x:c r="AR589" s="176" t="str">
        <x:v>No</x:v>
      </x:c>
    </x:row>
    <x:row r="590">
      <x:c r="A590" s="176" t="str">
        <x:v>Ladybug Baby Shower Invitation Bundle: Editable Template (Digital Download</x:v>
      </x:c>
      <x:c r="B590" s="176" t="str">
        <x:v>https://www.etsy.com/listing/4312744202/ladybug-baby-shower-invitation-bundle</x:v>
      </x:c>
      <x:c r="C590" s="176" t="str">
        <x:v>PoppyPNGinvites</x:v>
      </x:c>
      <x:c r="D590" s="176" t="str">
        <x:v>https://www.etsy.com/shop/PoppyPNGinvites</x:v>
      </x:c>
      <x:c r="E590" s="244" t="n">
        <x:v>20</x:v>
      </x:c>
      <x:c r="F590" s="245" t="n">
        <x:v>12</x:v>
      </x:c>
      <x:c r="G590" s="246" t="n">
        <x:v>240</x:v>
      </x:c>
      <x:c r="H590" s="247" t="n">
        <x:v>0</x:v>
      </x:c>
      <x:c r="I590" s="245" t="n">
        <x:v>21</x:v>
      </x:c>
      <x:c r="J590" s="245" t="n">
        <x:v>3</x:v>
      </x:c>
      <x:c r="K590" s="176" t="str">
        <x:v>14 Mo.</x:v>
      </x:c>
      <x:c r="L590" s="245" t="n">
        <x:v>67</x:v>
      </x:c>
      <x:c r="M590" s="245" t="n">
        <x:v>0</x:v>
      </x:c>
      <x:c r="N590" s="245" t="n">
        <x:v>1934</x:v>
      </x:c>
      <x:c r="O590" s="176" t="str">
        <x:v>Paper &amp; Party Supplies</x:v>
      </x:c>
      <x:c r="P590" s="245" t="n">
        <x:v>23</x:v>
      </x:c>
      <x:c r="Q590" s="245" t="n">
        <x:v>45</x:v>
      </x:c>
      <x:c r="R590" s="248" t="n">
        <x:v>1.09</x:v>
      </x:c>
      <x:c r="S590" s="245" t="n">
        <x:v>684</x:v>
      </x:c>
      <x:c r="T590" s="176" t="str">
        <x:v>invite template,baby shower invite,baby sprinkle invite,personalized invite,customized invite,custom invitation,locally grown decor,ladybug baby shower,pink and red invite,invitation bundle,baby shower for girl,invitation suite,summer baby shower</x:v>
      </x:c>
      <x:c r="U590" s="176" t="str">
        <x:v>invite template</x:v>
      </x:c>
      <x:c r="V590" s="176" t="str">
        <x:v>baby shower invite</x:v>
      </x:c>
      <x:c r="W590" s="176" t="str">
        <x:v>baby sprinkle invite</x:v>
      </x:c>
      <x:c r="X590" s="176" t="str">
        <x:v>personalized invite</x:v>
      </x:c>
      <x:c r="Y590" s="176" t="str">
        <x:v>customized invite</x:v>
      </x:c>
      <x:c r="Z590" s="176" t="str">
        <x:v>custom invitation</x:v>
      </x:c>
      <x:c r="AA590" s="176" t="str">
        <x:v>locally grown decor</x:v>
      </x:c>
      <x:c r="AB590" s="176" t="str">
        <x:v>ladybug baby shower</x:v>
      </x:c>
      <x:c r="AC590" s="176" t="str">
        <x:v>pink and red invite</x:v>
      </x:c>
      <x:c r="AD590" s="176" t="str">
        <x:v>invitation bundle</x:v>
      </x:c>
      <x:c r="AE590" s="176" t="str">
        <x:v>baby shower for girl</x:v>
      </x:c>
      <x:c r="AF590" s="176" t="str">
        <x:v>invitation suite</x:v>
      </x:c>
      <x:c r="AG590" s="176" t="str">
        <x:v>summer baby shower</x:v>
      </x:c>
      <x:c r="AH590" s="249" t="str">
        <x:v>Direct</x:v>
      </x:c>
      <x:c r="AI590" s="249" t="str">
        <x:v>Invitation suite</x:v>
      </x:c>
      <x:c r="AJ590" s="249" t="str">
        <x:v>Digital/printable</x:v>
      </x:c>
      <x:c r="AK590" s="249" t="str">
        <x:v>Title explicitly combines baby shower + invitation + bundle/set/suite</x:v>
      </x:c>
      <x:c r="AL590" s="250" t="n">
        <x:v>14</x:v>
      </x:c>
      <x:c r="AM590" s="244" t="n">
        <x:f>IF($AH590="Direct",$E590,"")</x:f>
        <x:v>20</x:v>
      </x:c>
      <x:c r="AN590" s="245" t="n">
        <x:f>IF($AH590="Direct",$F590,0)</x:f>
        <x:v>12</x:v>
      </x:c>
      <x:c r="AO590" s="246" t="n">
        <x:f>IF($AH590="Direct",$G590,0)</x:f>
        <x:v>240</x:v>
      </x:c>
      <x:c r="AP590" s="176" t="n">
        <x:f>IF($AH590="Direct",1,0)</x:f>
        <x:v>1</x:v>
      </x:c>
      <x:c r="AQ590" s="176" t="n">
        <x:f>IF(AND($AH590="Direct",$F590&gt;0),1,0)</x:f>
        <x:v>1</x:v>
      </x:c>
      <x:c r="AR590" s="176" t="str">
        <x:v>No</x:v>
      </x:c>
    </x:row>
    <x:row r="591">
      <x:c r="A591" s="176" t="str">
        <x:v>Coffee Baby Shower Invitation + Games Bundle - A Baby is Brewing Baby Shower Bundle - Gender Neutral - Editable Digital Download 5010BBS</x:v>
      </x:c>
      <x:c r="B591" s="176" t="str">
        <x:v>https://www.etsy.com/listing/1839352806/coffee-baby-shower-invitation-games</x:v>
      </x:c>
      <x:c r="C591" s="176" t="str">
        <x:v>pixelcandypaperie</x:v>
      </x:c>
      <x:c r="D591" s="176" t="str">
        <x:v>https://www.etsy.com/shop/pixelcandypaperie</x:v>
      </x:c>
      <x:c r="E591" s="244" t="n">
        <x:v>29.99</x:v>
      </x:c>
      <x:c r="F591" s="245" t="n">
        <x:v>8</x:v>
      </x:c>
      <x:c r="G591" s="246" t="n">
        <x:v>240</x:v>
      </x:c>
      <x:c r="H591" s="247" t="n">
        <x:v>200</x:v>
      </x:c>
      <x:c r="I591" s="245" t="n">
        <x:v>601</x:v>
      </x:c>
      <x:c r="J591" s="245" t="n">
        <x:v>38</x:v>
      </x:c>
      <x:c r="K591" s="176" t="str">
        <x:v>18 Mo.</x:v>
      </x:c>
      <x:c r="L591" s="245" t="n">
        <x:v>884</x:v>
      </x:c>
      <x:c r="M591" s="245" t="n">
        <x:v>2</x:v>
      </x:c>
      <x:c r="N591" s="245" t="n">
        <x:v>32426</x:v>
      </x:c>
      <x:c r="O591" s="176" t="str">
        <x:v>Paper &amp; Party Supplies</x:v>
      </x:c>
      <x:c r="P591" s="245" t="n">
        <x:v>89</x:v>
      </x:c>
      <x:c r="Q591" s="245" t="n">
        <x:v>100</x:v>
      </x:c>
      <x:c r="R591" s="248" t="n">
        <x:v>1.85</x:v>
      </x:c>
      <x:c r="S591" s="245" t="n">
        <x:v>86655</x:v>
      </x:c>
      <x:c r="T591" s="176" t="str">
        <x:v>modern invitation,instant download,baby shower invite,coffee baby shower,coffee baby,a baby is brewing,gender neutral baby,brewing baby shower,baby brewing invite,baby shower,modern baby shower,baby shower games,baby shower bundle</x:v>
      </x:c>
      <x:c r="U591" s="176" t="str">
        <x:v>modern invitation</x:v>
      </x:c>
      <x:c r="V591" s="176" t="str">
        <x:v>instant download</x:v>
      </x:c>
      <x:c r="W591" s="176" t="str">
        <x:v>baby shower invite</x:v>
      </x:c>
      <x:c r="X591" s="176" t="str">
        <x:v>coffee baby shower</x:v>
      </x:c>
      <x:c r="Y591" s="176" t="str">
        <x:v>coffee baby</x:v>
      </x:c>
      <x:c r="Z591" s="176" t="str">
        <x:v>a baby is brewing</x:v>
      </x:c>
      <x:c r="AA591" s="176" t="str">
        <x:v>gender neutral baby</x:v>
      </x:c>
      <x:c r="AB591" s="176" t="str">
        <x:v>brewing baby shower</x:v>
      </x:c>
      <x:c r="AC591" s="176" t="str">
        <x:v>baby brewing invite</x:v>
      </x:c>
      <x:c r="AD591" s="176" t="str">
        <x:v>baby shower</x:v>
      </x:c>
      <x:c r="AE591" s="176" t="str">
        <x:v>modern baby shower</x:v>
      </x:c>
      <x:c r="AF591" s="176" t="str">
        <x:v>baby shower games</x:v>
      </x:c>
      <x:c r="AG591" s="176" t="str">
        <x:v>baby shower bundle</x:v>
      </x:c>
      <x:c r="AH591" s="249" t="str">
        <x:v>Direct</x:v>
      </x:c>
      <x:c r="AI591" s="249" t="str">
        <x:v>Complete event bundle</x:v>
      </x:c>
      <x:c r="AJ591" s="249" t="str">
        <x:v>Digital/printable</x:v>
      </x:c>
      <x:c r="AK591" s="249" t="str">
        <x:v>Title explicitly combines baby shower + invitation + bundle/set/suite</x:v>
      </x:c>
      <x:c r="AL591" s="250" t="n">
        <x:v>18</x:v>
      </x:c>
      <x:c r="AM591" s="244" t="n">
        <x:f>IF($AH591="Direct",$E591,"")</x:f>
        <x:v>29.99</x:v>
      </x:c>
      <x:c r="AN591" s="245" t="n">
        <x:f>IF($AH591="Direct",$F591,0)</x:f>
        <x:v>8</x:v>
      </x:c>
      <x:c r="AO591" s="246" t="n">
        <x:f>IF($AH591="Direct",$G591,0)</x:f>
        <x:v>240</x:v>
      </x:c>
      <x:c r="AP591" s="176" t="n">
        <x:f>IF($AH591="Direct",1,0)</x:f>
        <x:v>1</x:v>
      </x:c>
      <x:c r="AQ591" s="176" t="n">
        <x:f>IF(AND($AH591="Direct",$F591&gt;0),1,0)</x:f>
        <x:v>1</x:v>
      </x:c>
      <x:c r="AR591" s="176" t="str">
        <x:v>No</x:v>
      </x:c>
    </x:row>
    <x:row r="592">
      <x:c r="A592" s="176" t="str">
        <x:v>Safari Animals Gender Neutral Baby Shower Invitation + Games Bundle - A Little Wild One on the Way - Editable Digital Download 6030-BBS</x:v>
      </x:c>
      <x:c r="B592" s="176" t="str">
        <x:v>https://www.etsy.com/listing/4420549888/safari-animals-gender-neutral-baby</x:v>
      </x:c>
      <x:c r="C592" s="176" t="str">
        <x:v>pixelcandypaperie</x:v>
      </x:c>
      <x:c r="D592" s="176" t="str">
        <x:v>https://www.etsy.com/shop/pixelcandypaperie</x:v>
      </x:c>
      <x:c r="E592" s="244" t="n">
        <x:v>29.99</x:v>
      </x:c>
      <x:c r="F592" s="245" t="n">
        <x:v>8</x:v>
      </x:c>
      <x:c r="G592" s="246" t="n">
        <x:v>240</x:v>
      </x:c>
      <x:c r="H592" s="247" t="n">
        <x:v>200</x:v>
      </x:c>
      <x:c r="I592" s="245" t="n">
        <x:v>63</x:v>
      </x:c>
      <x:c r="J592" s="245" t="n">
        <x:v>4</x:v>
      </x:c>
      <x:c r="K592" s="176" t="str">
        <x:v>7 Mo.</x:v>
      </x:c>
      <x:c r="L592" s="245" t="n">
        <x:v>212</x:v>
      </x:c>
      <x:c r="M592" s="245" t="n">
        <x:v>1</x:v>
      </x:c>
      <x:c r="N592" s="245" t="n">
        <x:v>6844</x:v>
      </x:c>
      <x:c r="O592" s="176" t="str">
        <x:v>Paper &amp; Party Supplies</x:v>
      </x:c>
      <x:c r="P592" s="245" t="n">
        <x:v>89</x:v>
      </x:c>
      <x:c r="Q592" s="245" t="n">
        <x:v>100</x:v>
      </x:c>
      <x:c r="R592" s="248" t="n">
        <x:v>0.92</x:v>
      </x:c>
      <x:c r="S592" s="245" t="n">
        <x:v>86655</x:v>
      </x:c>
      <x:c r="T592" s="176" t="str">
        <x:v>baby shower suite,baby shower bundle,invitation set,baby shower invite,boho baby shower,neutral baby shower,boy baby shower,minimal baby shower,safari baby shower,jungle baby shower,boho safari shower,animal baby shower,wild one baby shower</x:v>
      </x:c>
      <x:c r="U592" s="176" t="str">
        <x:v>baby shower suite</x:v>
      </x:c>
      <x:c r="V592" s="176" t="str">
        <x:v>baby shower bundle</x:v>
      </x:c>
      <x:c r="W592" s="176" t="str">
        <x:v>invitation set</x:v>
      </x:c>
      <x:c r="X592" s="176" t="str">
        <x:v>baby shower invite</x:v>
      </x:c>
      <x:c r="Y592" s="176" t="str">
        <x:v>boho baby shower</x:v>
      </x:c>
      <x:c r="Z592" s="176" t="str">
        <x:v>neutral baby shower</x:v>
      </x:c>
      <x:c r="AA592" s="176" t="str">
        <x:v>boy baby shower</x:v>
      </x:c>
      <x:c r="AB592" s="176" t="str">
        <x:v>minimal baby shower</x:v>
      </x:c>
      <x:c r="AC592" s="176" t="str">
        <x:v>safari baby shower</x:v>
      </x:c>
      <x:c r="AD592" s="176" t="str">
        <x:v>jungle baby shower</x:v>
      </x:c>
      <x:c r="AE592" s="176" t="str">
        <x:v>boho safari shower</x:v>
      </x:c>
      <x:c r="AF592" s="176" t="str">
        <x:v>animal baby shower</x:v>
      </x:c>
      <x:c r="AG592" s="176" t="str">
        <x:v>wild one baby shower</x:v>
      </x:c>
      <x:c r="AH592" s="249" t="str">
        <x:v>Direct</x:v>
      </x:c>
      <x:c r="AI592" s="249" t="str">
        <x:v>Complete event bundle</x:v>
      </x:c>
      <x:c r="AJ592" s="249" t="str">
        <x:v>Digital/printable</x:v>
      </x:c>
      <x:c r="AK592" s="249" t="str">
        <x:v>Title explicitly combines baby shower + invitation + bundle/set/suite</x:v>
      </x:c>
      <x:c r="AL592" s="250" t="n">
        <x:v>7</x:v>
      </x:c>
      <x:c r="AM592" s="244" t="n">
        <x:f>IF($AH592="Direct",$E592,"")</x:f>
        <x:v>29.99</x:v>
      </x:c>
      <x:c r="AN592" s="245" t="n">
        <x:f>IF($AH592="Direct",$F592,0)</x:f>
        <x:v>8</x:v>
      </x:c>
      <x:c r="AO592" s="246" t="n">
        <x:f>IF($AH592="Direct",$G592,0)</x:f>
        <x:v>240</x:v>
      </x:c>
      <x:c r="AP592" s="176" t="n">
        <x:f>IF($AH592="Direct",1,0)</x:f>
        <x:v>1</x:v>
      </x:c>
      <x:c r="AQ592" s="176" t="n">
        <x:f>IF(AND($AH592="Direct",$F592&gt;0),1,0)</x:f>
        <x:v>1</x:v>
      </x:c>
      <x:c r="AR592" s="176" t="str">
        <x:v>No</x:v>
      </x:c>
    </x:row>
    <x:row r="593">
      <x:c r="A593" s="176" t="str">
        <x:v>Some Bunny Baby Shower Bundle, Bunny Baby Shower Invitation Bundle, Rabbit Baby Shower Invite, Games, Welcome Sign, Decor, Editable Template</x:v>
      </x:c>
      <x:c r="B593" s="176" t="str">
        <x:v>https://www.etsy.com/listing/4467597898/some-bunny-baby-shower-bundle-bunny-baby</x:v>
      </x:c>
      <x:c r="C593" s="176" t="str">
        <x:v>Hotobi</x:v>
      </x:c>
      <x:c r="D593" s="176" t="str">
        <x:v>https://www.etsy.com/shop/Hotobi</x:v>
      </x:c>
      <x:c r="E593" s="244" t="n">
        <x:v>23.99</x:v>
      </x:c>
      <x:c r="F593" s="245" t="n">
        <x:v>10</x:v>
      </x:c>
      <x:c r="G593" s="246" t="n">
        <x:v>240</x:v>
      </x:c>
      <x:c r="H593" s="247" t="n">
        <x:v>0</x:v>
      </x:c>
      <x:c r="I593" s="245" t="n">
        <x:v>9</x:v>
      </x:c>
      <x:c r="J593" s="245" t="n">
        <x:v>1</x:v>
      </x:c>
      <x:c r="K593" s="176" t="str">
        <x:v>4 Mo.</x:v>
      </x:c>
      <x:c r="L593" s="245" t="n">
        <x:v>24</x:v>
      </x:c>
      <x:c r="M593" s="245" t="n">
        <x:v>0</x:v>
      </x:c>
      <x:c r="N593" s="245" t="n">
        <x:v>524</x:v>
      </x:c>
      <x:c r="O593" s="176" t="str">
        <x:v>Paper &amp; Party Supplies</x:v>
      </x:c>
      <x:c r="P593" s="245" t="n">
        <x:v>59</x:v>
      </x:c>
      <x:c r="Q593" s="245" t="n">
        <x:v>42</x:v>
      </x:c>
      <x:c r="R593" s="248" t="n">
        <x:v>1.72</x:v>
      </x:c>
      <x:c r="S593" s="245" t="n">
        <x:v>82204</x:v>
      </x:c>
      <x:c r="T593" s="176" t="str">
        <x:v>baby invite bundle,baby shower,baby shower bundle,baby shower games,invitation and games,invitation bundle,baby invitation set,bunny baby shower,some bunny is on way,bunny shower invite,spring baby shower,girl baby shower,rabbit baby shower</x:v>
      </x:c>
      <x:c r="U593" s="176" t="str">
        <x:v>baby invite bundle</x:v>
      </x:c>
      <x:c r="V593" s="176" t="str">
        <x:v>baby shower</x:v>
      </x:c>
      <x:c r="W593" s="176" t="str">
        <x:v>baby shower bundle</x:v>
      </x:c>
      <x:c r="X593" s="176" t="str">
        <x:v>baby shower games</x:v>
      </x:c>
      <x:c r="Y593" s="176" t="str">
        <x:v>invitation and games</x:v>
      </x:c>
      <x:c r="Z593" s="176" t="str">
        <x:v>invitation bundle</x:v>
      </x:c>
      <x:c r="AA593" s="176" t="str">
        <x:v>baby invitation set</x:v>
      </x:c>
      <x:c r="AB593" s="176" t="str">
        <x:v>bunny baby shower</x:v>
      </x:c>
      <x:c r="AC593" s="176" t="str">
        <x:v>some bunny is on way</x:v>
      </x:c>
      <x:c r="AD593" s="176" t="str">
        <x:v>bunny shower invite</x:v>
      </x:c>
      <x:c r="AE593" s="176" t="str">
        <x:v>spring baby shower</x:v>
      </x:c>
      <x:c r="AF593" s="176" t="str">
        <x:v>girl baby shower</x:v>
      </x:c>
      <x:c r="AG593" s="176" t="str">
        <x:v>rabbit baby shower</x:v>
      </x:c>
      <x:c r="AH593" s="249" t="str">
        <x:v>Direct</x:v>
      </x:c>
      <x:c r="AI593" s="249" t="str">
        <x:v>Complete event bundle</x:v>
      </x:c>
      <x:c r="AJ593" s="249" t="str">
        <x:v>Digital/printable</x:v>
      </x:c>
      <x:c r="AK593" s="249" t="str">
        <x:v>Title explicitly combines baby shower + invitation + bundle/set/suite</x:v>
      </x:c>
      <x:c r="AL593" s="250" t="n">
        <x:v>4</x:v>
      </x:c>
      <x:c r="AM593" s="244" t="n">
        <x:f>IF($AH593="Direct",$E593,"")</x:f>
        <x:v>23.99</x:v>
      </x:c>
      <x:c r="AN593" s="245" t="n">
        <x:f>IF($AH593="Direct",$F593,0)</x:f>
        <x:v>10</x:v>
      </x:c>
      <x:c r="AO593" s="246" t="n">
        <x:f>IF($AH593="Direct",$G593,0)</x:f>
        <x:v>240</x:v>
      </x:c>
      <x:c r="AP593" s="176" t="n">
        <x:f>IF($AH593="Direct",1,0)</x:f>
        <x:v>1</x:v>
      </x:c>
      <x:c r="AQ593" s="176" t="n">
        <x:f>IF(AND($AH593="Direct",$F593&gt;0),1,0)</x:f>
        <x:v>1</x:v>
      </x:c>
      <x:c r="AR593" s="176" t="str">
        <x:v>No</x:v>
      </x:c>
    </x:row>
    <x:row r="594">
      <x:c r="A594" s="176" t="str">
        <x:v>Locally Grown Baby Shower Bundle, Farmers Market Baby Shower Bundle, Locally Grown Baby Shower Invitation &amp; Games, Editable Canva Template</x:v>
      </x:c>
      <x:c r="B594" s="176" t="str">
        <x:v>https://www.etsy.com/listing/4475863479/locally-grown-baby-shower-bundle-farmers</x:v>
      </x:c>
      <x:c r="C594" s="176" t="str">
        <x:v>Hotobi</x:v>
      </x:c>
      <x:c r="D594" s="176" t="str">
        <x:v>https://www.etsy.com/shop/Hotobi</x:v>
      </x:c>
      <x:c r="E594" s="244" t="n">
        <x:v>23.99</x:v>
      </x:c>
      <x:c r="F594" s="245" t="n">
        <x:v>10</x:v>
      </x:c>
      <x:c r="G594" s="246" t="n">
        <x:v>240</x:v>
      </x:c>
      <x:c r="H594" s="247" t="n">
        <x:v>0</x:v>
      </x:c>
      <x:c r="I594" s="245" t="n">
        <x:v>19</x:v>
      </x:c>
      <x:c r="J594" s="245" t="n">
        <x:v>2</x:v>
      </x:c>
      <x:c r="K594" s="176" t="str">
        <x:v>4 Mo.</x:v>
      </x:c>
      <x:c r="L594" s="245" t="n">
        <x:v>17</x:v>
      </x:c>
      <x:c r="M594" s="245" t="n">
        <x:v>1</x:v>
      </x:c>
      <x:c r="N594" s="245" t="n">
        <x:v>431</x:v>
      </x:c>
      <x:c r="O594" s="176" t="str">
        <x:v>Paper &amp; Party Supplies</x:v>
      </x:c>
      <x:c r="P594" s="245" t="n">
        <x:v>59</x:v>
      </x:c>
      <x:c r="Q594" s="245" t="n">
        <x:v>36</x:v>
      </x:c>
      <x:c r="R594" s="248" t="n">
        <x:v>4.41</x:v>
      </x:c>
      <x:c r="S594" s="245" t="n">
        <x:v>82204</x:v>
      </x:c>
      <x:c r="T594" s="176" t="str">
        <x:v>baby invite bundle,baby shower bundle,baby shower games,invitation and games,invitation bundle,baby invitation set,locally grown,locally grown baby,locally grown shower,farmers market baby,locally grown invite,baby shower decor,garden baby shower</x:v>
      </x:c>
      <x:c r="U594" s="176" t="str">
        <x:v>baby invite bundle</x:v>
      </x:c>
      <x:c r="V594" s="176" t="str">
        <x:v>baby shower bundle</x:v>
      </x:c>
      <x:c r="W594" s="176" t="str">
        <x:v>baby shower games</x:v>
      </x:c>
      <x:c r="X594" s="176" t="str">
        <x:v>invitation and games</x:v>
      </x:c>
      <x:c r="Y594" s="176" t="str">
        <x:v>invitation bundle</x:v>
      </x:c>
      <x:c r="Z594" s="176" t="str">
        <x:v>baby invitation set</x:v>
      </x:c>
      <x:c r="AA594" s="176" t="str">
        <x:v>locally grown</x:v>
      </x:c>
      <x:c r="AB594" s="176" t="str">
        <x:v>locally grown baby</x:v>
      </x:c>
      <x:c r="AC594" s="176" t="str">
        <x:v>locally grown shower</x:v>
      </x:c>
      <x:c r="AD594" s="176" t="str">
        <x:v>farmers market baby</x:v>
      </x:c>
      <x:c r="AE594" s="176" t="str">
        <x:v>locally grown invite</x:v>
      </x:c>
      <x:c r="AF594" s="176" t="str">
        <x:v>baby shower decor</x:v>
      </x:c>
      <x:c r="AG594" s="176" t="str">
        <x:v>garden baby shower</x:v>
      </x:c>
      <x:c r="AH594" s="249" t="str">
        <x:v>Direct</x:v>
      </x:c>
      <x:c r="AI594" s="249" t="str">
        <x:v>Complete event bundle</x:v>
      </x:c>
      <x:c r="AJ594" s="249" t="str">
        <x:v>Digital/printable</x:v>
      </x:c>
      <x:c r="AK594" s="249" t="str">
        <x:v>Title explicitly combines baby shower + invitation + bundle/set/suite</x:v>
      </x:c>
      <x:c r="AL594" s="250" t="n">
        <x:v>4</x:v>
      </x:c>
      <x:c r="AM594" s="244" t="n">
        <x:f>IF($AH594="Direct",$E594,"")</x:f>
        <x:v>23.99</x:v>
      </x:c>
      <x:c r="AN594" s="245" t="n">
        <x:f>IF($AH594="Direct",$F594,0)</x:f>
        <x:v>10</x:v>
      </x:c>
      <x:c r="AO594" s="246" t="n">
        <x:f>IF($AH594="Direct",$G594,0)</x:f>
        <x:v>240</x:v>
      </x:c>
      <x:c r="AP594" s="176" t="n">
        <x:f>IF($AH594="Direct",1,0)</x:f>
        <x:v>1</x:v>
      </x:c>
      <x:c r="AQ594" s="176" t="n">
        <x:f>IF(AND($AH594="Direct",$F594&gt;0),1,0)</x:f>
        <x:v>1</x:v>
      </x:c>
      <x:c r="AR594" s="176" t="str">
        <x:v>No</x:v>
      </x:c>
    </x:row>
    <x:row r="595">
      <x:c r="A595" s="176" t="str">
        <x:v>Berry Sweet Baby Shower Bundle, Berry Sweet Baby Shower Set Bundle, Berry Sweet Invitation, Strawberry Baby Shower Invitation, Editable</x:v>
      </x:c>
      <x:c r="B595" s="176" t="str">
        <x:v>https://www.etsy.com/listing/1772955904/berry-sweet-baby-shower-bundle-berry</x:v>
      </x:c>
      <x:c r="C595" s="176" t="str">
        <x:v>AestheticGirlyy</x:v>
      </x:c>
      <x:c r="D595" s="176" t="str">
        <x:v>https://www.etsy.com/shop/AestheticGirlyy</x:v>
      </x:c>
      <x:c r="E595" s="244" t="n">
        <x:v>19.99</x:v>
      </x:c>
      <x:c r="F595" s="245" t="n">
        <x:v>12</x:v>
      </x:c>
      <x:c r="G595" s="246" t="n">
        <x:v>240</x:v>
      </x:c>
      <x:c r="H595" s="247" t="n">
        <x:v>0</x:v>
      </x:c>
      <x:c r="I595" s="245" t="n">
        <x:v>11</x:v>
      </x:c>
      <x:c r="J595" s="245" t="n">
        <x:v>1</x:v>
      </x:c>
      <x:c r="K595" s="176" t="str">
        <x:v>23 Mo.</x:v>
      </x:c>
      <x:c r="L595" s="245" t="n">
        <x:v>16</x:v>
      </x:c>
      <x:c r="M595" s="245" t="n">
        <x:v>0</x:v>
      </x:c>
      <x:c r="N595" s="245" t="n">
        <x:v>287</x:v>
      </x:c>
      <x:c r="O595" s="176" t="str">
        <x:v>Paper &amp; Party Supplies</x:v>
      </x:c>
      <x:c r="P595" s="245" t="n">
        <x:v>35</x:v>
      </x:c>
      <x:c r="Q595" s="245" t="n">
        <x:v>0</x:v>
      </x:c>
      <x:c r="R595" s="248" t="n">
        <x:v>3.83</x:v>
      </x:c>
      <x:c r="S595" s="245" t="n">
        <x:v>73047</x:v>
      </x:c>
      <x:c r="T595" s="176" t="str">
        <x:v>digital invitation,baby shower invite,girl baby shower,baby shower,baby shower bundle,berry baby shower,berry baby bundle,berry sweet baby,strawberry baby,fruit baby shower,berry invite,berry invitation,baby shower decor</x:v>
      </x:c>
      <x:c r="U595" s="176" t="str">
        <x:v>digital invitation</x:v>
      </x:c>
      <x:c r="V595" s="176" t="str">
        <x:v>baby shower invite</x:v>
      </x:c>
      <x:c r="W595" s="176" t="str">
        <x:v>girl baby shower</x:v>
      </x:c>
      <x:c r="X595" s="176" t="str">
        <x:v>baby shower</x:v>
      </x:c>
      <x:c r="Y595" s="176" t="str">
        <x:v>baby shower bundle</x:v>
      </x:c>
      <x:c r="Z595" s="176" t="str">
        <x:v>berry baby shower</x:v>
      </x:c>
      <x:c r="AA595" s="176" t="str">
        <x:v>berry baby bundle</x:v>
      </x:c>
      <x:c r="AB595" s="176" t="str">
        <x:v>berry sweet baby</x:v>
      </x:c>
      <x:c r="AC595" s="176" t="str">
        <x:v>strawberry baby</x:v>
      </x:c>
      <x:c r="AD595" s="176" t="str">
        <x:v>fruit baby shower</x:v>
      </x:c>
      <x:c r="AE595" s="176" t="str">
        <x:v>berry invite</x:v>
      </x:c>
      <x:c r="AF595" s="176" t="str">
        <x:v>berry invitation</x:v>
      </x:c>
      <x:c r="AG595" s="176" t="str">
        <x:v>baby shower decor</x:v>
      </x:c>
      <x:c r="AH595" s="249" t="str">
        <x:v>Direct</x:v>
      </x:c>
      <x:c r="AI595" s="249" t="str">
        <x:v>Invitation suite</x:v>
      </x:c>
      <x:c r="AJ595" s="249" t="str">
        <x:v>Digital/printable</x:v>
      </x:c>
      <x:c r="AK595" s="249" t="str">
        <x:v>Title explicitly combines baby shower + invitation + bundle/set/suite</x:v>
      </x:c>
      <x:c r="AL595" s="250" t="n">
        <x:v>23</x:v>
      </x:c>
      <x:c r="AM595" s="244" t="n">
        <x:f>IF($AH595="Direct",$E595,"")</x:f>
        <x:v>19.99</x:v>
      </x:c>
      <x:c r="AN595" s="245" t="n">
        <x:f>IF($AH595="Direct",$F595,0)</x:f>
        <x:v>12</x:v>
      </x:c>
      <x:c r="AO595" s="246" t="n">
        <x:f>IF($AH595="Direct",$G595,0)</x:f>
        <x:v>240</x:v>
      </x:c>
      <x:c r="AP595" s="176" t="n">
        <x:f>IF($AH595="Direct",1,0)</x:f>
        <x:v>1</x:v>
      </x:c>
      <x:c r="AQ595" s="176" t="n">
        <x:f>IF(AND($AH595="Direct",$F595&gt;0),1,0)</x:f>
        <x:v>1</x:v>
      </x:c>
      <x:c r="AR595" s="176" t="str">
        <x:v>No</x:v>
      </x:c>
    </x:row>
    <x:row r="596">
      <x:c r="A596" s="176" t="str">
        <x:v>Not Our First Rodeo Western Baby Shower Website Invite, Trackable RSVP, Countdown (Digital Download Canva Template)</x:v>
      </x:c>
      <x:c r="B596" s="176" t="str">
        <x:v>https://www.etsy.com/listing/4506410794/not-our-first-rodeo-western-baby-shower</x:v>
      </x:c>
      <x:c r="C596" s="176" t="str">
        <x:v>PrintServicesCo</x:v>
      </x:c>
      <x:c r="D596" s="176" t="str">
        <x:v>https://www.etsy.com/shop/PrintServicesCo</x:v>
      </x:c>
      <x:c r="E596" s="244" t="n">
        <x:v>26.62</x:v>
      </x:c>
      <x:c r="F596" s="245" t="n">
        <x:v>9</x:v>
      </x:c>
      <x:c r="G596" s="246" t="n">
        <x:v>240</x:v>
      </x:c>
      <x:c r="H596" s="247" t="n">
        <x:v>0</x:v>
      </x:c>
      <x:c r="I596" s="245" t="n">
        <x:v>23</x:v>
      </x:c>
      <x:c r="J596" s="245" t="n">
        <x:v>3</x:v>
      </x:c>
      <x:c r="K596" s="176" t="str">
        <x:v>2 Mo.</x:v>
      </x:c>
      <x:c r="L596" s="245" t="n">
        <x:v>14</x:v>
      </x:c>
      <x:c r="M596" s="245" t="n">
        <x:v>2</x:v>
      </x:c>
      <x:c r="N596" s="245" t="n">
        <x:v>285</x:v>
      </x:c>
      <x:c r="O596" s="176" t="str">
        <x:v>Paper &amp; Party Supplies</x:v>
      </x:c>
      <x:c r="P596" s="245" t="n">
        <x:v>20</x:v>
      </x:c>
      <x:c r="Q596" s="245" t="n">
        <x:v>42</x:v>
      </x:c>
      <x:c r="R596" s="248" t="n">
        <x:v>8.07</x:v>
      </x:c>
      <x:c r="S596" s="245" t="n">
        <x:v>1679</x:v>
      </x:c>
      <x:c r="T596" s="176" t="str">
        <x:v>digital baby invite,canva baby invite,rsvp baby shower,baby shower invite,online rsvp,first rodeo,rodeo baby shower,western baby shower,boy baby shower,baby sprinkle,our first rodeo,not our first rodeo,western baby invite</x:v>
      </x:c>
      <x:c r="U596" s="176" t="str">
        <x:v>digital baby invite</x:v>
      </x:c>
      <x:c r="V596" s="176" t="str">
        <x:v>canva baby invite</x:v>
      </x:c>
      <x:c r="W596" s="176" t="str">
        <x:v>rsvp baby shower</x:v>
      </x:c>
      <x:c r="X596" s="176" t="str">
        <x:v>baby shower invite</x:v>
      </x:c>
      <x:c r="Y596" s="176" t="str">
        <x:v>online rsvp</x:v>
      </x:c>
      <x:c r="Z596" s="176" t="str">
        <x:v>first rodeo</x:v>
      </x:c>
      <x:c r="AA596" s="176" t="str">
        <x:v>rodeo baby shower</x:v>
      </x:c>
      <x:c r="AB596" s="176" t="str">
        <x:v>western baby shower</x:v>
      </x:c>
      <x:c r="AC596" s="176" t="str">
        <x:v>boy baby shower</x:v>
      </x:c>
      <x:c r="AD596" s="176" t="str">
        <x:v>baby sprinkle</x:v>
      </x:c>
      <x:c r="AE596" s="176" t="str">
        <x:v>our first rodeo</x:v>
      </x:c>
      <x:c r="AF596" s="176" t="str">
        <x:v>not our first rodeo</x:v>
      </x:c>
      <x:c r="AG596" s="176" t="str">
        <x:v>western baby invite</x:v>
      </x:c>
      <x:c r="AH596" s="249" t="str">
        <x:v>Adjacent</x:v>
      </x:c>
      <x:c r="AI596" s="249" t="str">
        <x:v>Single invitation</x:v>
      </x:c>
      <x:c r="AJ596" s="249" t="str">
        <x:v>Digital/printable</x:v>
      </x:c>
      <x:c r="AK596" s="249" t="str">
        <x:v>Baby shower invitation without bundle language</x:v>
      </x:c>
      <x:c r="AL596" s="250" t="n">
        <x:v>2</x:v>
      </x:c>
      <x:c r="AM596" s="244" t="str">
        <x:f>IF($AH596="Direct",$E596,"")</x:f>
      </x:c>
      <x:c r="AN596" s="245" t="n">
        <x:f>IF($AH596="Direct",$F596,0)</x:f>
        <x:v>0</x:v>
      </x:c>
      <x:c r="AO596" s="246" t="n">
        <x:f>IF($AH596="Direct",$G596,0)</x:f>
        <x:v>0</x:v>
      </x:c>
      <x:c r="AP596" s="176" t="n">
        <x:f>IF($AH596="Direct",1,0)</x:f>
        <x:v>0</x:v>
      </x:c>
      <x:c r="AQ596" s="176" t="n">
        <x:f>IF(AND($AH596="Direct",$F596&gt;0),1,0)</x:f>
        <x:v>0</x:v>
      </x:c>
      <x:c r="AR596" s="176" t="str">
        <x:v>No</x:v>
      </x:c>
    </x:row>
    <x:row r="597">
      <x:c r="A597" s="176" t="str">
        <x:v>Baby Shower Invitation Website Template | We can bearly wait Boy Blue Teddy Bear Invite | Editable Digital Canva Invite | RSVP Website</x:v>
      </x:c>
      <x:c r="B597" s="176" t="str">
        <x:v>https://www.etsy.com/listing/4388715102/baby-shower-invitation-website-template</x:v>
      </x:c>
      <x:c r="C597" s="176" t="str">
        <x:v>JoyvaStudio</x:v>
      </x:c>
      <x:c r="D597" s="176" t="str">
        <x:v>https://www.etsy.com/shop/JoyvaStudio</x:v>
      </x:c>
      <x:c r="E597" s="244" t="n">
        <x:v>21.7</x:v>
      </x:c>
      <x:c r="F597" s="245" t="n">
        <x:v>11</x:v>
      </x:c>
      <x:c r="G597" s="246" t="n">
        <x:v>239</x:v>
      </x:c>
      <x:c r="H597" s="247" t="n">
        <x:v>0</x:v>
      </x:c>
      <x:c r="I597" s="245" t="n">
        <x:v>10</x:v>
      </x:c>
      <x:c r="J597" s="245" t="n">
        <x:v>1</x:v>
      </x:c>
      <x:c r="K597" s="176" t="str">
        <x:v>9 Mo.</x:v>
      </x:c>
      <x:c r="L597" s="245" t="n">
        <x:v>35</x:v>
      </x:c>
      <x:c r="M597" s="245" t="n">
        <x:v>0</x:v>
      </x:c>
      <x:c r="N597" s="245" t="n">
        <x:v>1437</x:v>
      </x:c>
      <x:c r="O597" s="176" t="str">
        <x:v>Paper &amp; Party Supplies</x:v>
      </x:c>
      <x:c r="P597" s="245" t="n">
        <x:v>13</x:v>
      </x:c>
      <x:c r="Q597" s="245" t="n">
        <x:v>48</x:v>
      </x:c>
      <x:c r="R597" s="248" t="n">
        <x:v>0.7</x:v>
      </x:c>
      <x:c r="S597" s="245" t="n">
        <x:v>5910</x:v>
      </x:c>
      <x:c r="T597" s="176" t="str">
        <x:v>baby shower invite,baby shower template,blue boy baby shower,boy bear baby shower,canva template,digital invitations,editable invitation,editable template,instant download,invitation template,teddy bear boy,teddy bear invite,we can bearly wait</x:v>
      </x:c>
      <x:c r="U597" s="176" t="str">
        <x:v>baby shower invite</x:v>
      </x:c>
      <x:c r="V597" s="176" t="str">
        <x:v>baby shower template</x:v>
      </x:c>
      <x:c r="W597" s="176" t="str">
        <x:v>blue boy baby shower</x:v>
      </x:c>
      <x:c r="X597" s="176" t="str">
        <x:v>boy bear baby shower</x:v>
      </x:c>
      <x:c r="Y597" s="176" t="str">
        <x:v>canva template</x:v>
      </x:c>
      <x:c r="Z597" s="176" t="str">
        <x:v>digital invitations</x:v>
      </x:c>
      <x:c r="AA597" s="176" t="str">
        <x:v>editable invitation</x:v>
      </x:c>
      <x:c r="AB597" s="176" t="str">
        <x:v>editable template</x:v>
      </x:c>
      <x:c r="AC597" s="176" t="str">
        <x:v>instant download</x:v>
      </x:c>
      <x:c r="AD597" s="176" t="str">
        <x:v>invitation template</x:v>
      </x:c>
      <x:c r="AE597" s="176" t="str">
        <x:v>teddy bear boy</x:v>
      </x:c>
      <x:c r="AF597" s="176" t="str">
        <x:v>teddy bear invite</x:v>
      </x:c>
      <x:c r="AG597" s="176" t="str">
        <x:v>we can bearly wait</x:v>
      </x:c>
      <x:c r="AH597" s="249" t="str">
        <x:v>Adjacent</x:v>
      </x:c>
      <x:c r="AI597" s="249" t="str">
        <x:v>Single invitation</x:v>
      </x:c>
      <x:c r="AJ597" s="249" t="str">
        <x:v>Digital/printable</x:v>
      </x:c>
      <x:c r="AK597" s="249" t="str">
        <x:v>Baby shower invitation without bundle language</x:v>
      </x:c>
      <x:c r="AL597" s="250" t="n">
        <x:v>9</x:v>
      </x:c>
      <x:c r="AM597" s="244" t="str">
        <x:f>IF($AH597="Direct",$E597,"")</x:f>
      </x:c>
      <x:c r="AN597" s="245" t="n">
        <x:f>IF($AH597="Direct",$F597,0)</x:f>
        <x:v>0</x:v>
      </x:c>
      <x:c r="AO597" s="246" t="n">
        <x:f>IF($AH597="Direct",$G597,0)</x:f>
        <x:v>0</x:v>
      </x:c>
      <x:c r="AP597" s="176" t="n">
        <x:f>IF($AH597="Direct",1,0)</x:f>
        <x:v>0</x:v>
      </x:c>
      <x:c r="AQ597" s="176" t="n">
        <x:f>IF(AND($AH597="Direct",$F597&gt;0),1,0)</x:f>
        <x:v>0</x:v>
      </x:c>
      <x:c r="AR597" s="176" t="str">
        <x:v>No</x:v>
      </x:c>
    </x:row>
    <x:row r="598">
      <x:c r="A598" s="176" t="str">
        <x:v>Silly Goose Baby Shower Invitation Website with RSVP | Pink Neutral Goose | Baby Shower Invitation, Pink Goose Theme | Digital Download</x:v>
      </x:c>
      <x:c r="B598" s="176" t="str">
        <x:v>https://www.etsy.com/listing/4458197269/silly-goose-baby-shower-invitation</x:v>
      </x:c>
      <x:c r="C598" s="176" t="str">
        <x:v>JoyvaStudio</x:v>
      </x:c>
      <x:c r="D598" s="176" t="str">
        <x:v>https://www.etsy.com/shop/JoyvaStudio</x:v>
      </x:c>
      <x:c r="E598" s="244" t="n">
        <x:v>21.7</x:v>
      </x:c>
      <x:c r="F598" s="245" t="n">
        <x:v>11</x:v>
      </x:c>
      <x:c r="G598" s="246" t="n">
        <x:v>239</x:v>
      </x:c>
      <x:c r="H598" s="247" t="n">
        <x:v>0</x:v>
      </x:c>
      <x:c r="I598" s="245" t="n">
        <x:v>31</x:v>
      </x:c>
      <x:c r="J598" s="245" t="n">
        <x:v>3</x:v>
      </x:c>
      <x:c r="K598" s="176" t="str">
        <x:v>5 Mo.</x:v>
      </x:c>
      <x:c r="L598" s="245" t="n">
        <x:v>40</x:v>
      </x:c>
      <x:c r="M598" s="245" t="n">
        <x:v>1</x:v>
      </x:c>
      <x:c r="N598" s="245" t="n">
        <x:v>924</x:v>
      </x:c>
      <x:c r="O598" s="176" t="str">
        <x:v>Paper &amp; Party Supplies</x:v>
      </x:c>
      <x:c r="P598" s="245" t="n">
        <x:v>13</x:v>
      </x:c>
      <x:c r="Q598" s="245" t="n">
        <x:v>51</x:v>
      </x:c>
      <x:c r="R598" s="248" t="n">
        <x:v>3.35</x:v>
      </x:c>
      <x:c r="S598" s="245" t="n">
        <x:v>5910</x:v>
      </x:c>
      <x:c r="T598" s="176" t="str">
        <x:v>silly goose party,baby shower invite,editable template,goose baby shower,shabby chic goose,silly goose baby,silly goose,baby shower invitati,gender neutral baby,boy girl shower,first 1st birthday,girl baby shower,pink baby shower</x:v>
      </x:c>
      <x:c r="U598" s="176" t="str">
        <x:v>silly goose party</x:v>
      </x:c>
      <x:c r="V598" s="176" t="str">
        <x:v>baby shower invite</x:v>
      </x:c>
      <x:c r="W598" s="176" t="str">
        <x:v>editable template</x:v>
      </x:c>
      <x:c r="X598" s="176" t="str">
        <x:v>goose baby shower</x:v>
      </x:c>
      <x:c r="Y598" s="176" t="str">
        <x:v>shabby chic goose</x:v>
      </x:c>
      <x:c r="Z598" s="176" t="str">
        <x:v>silly goose baby</x:v>
      </x:c>
      <x:c r="AA598" s="176" t="str">
        <x:v>silly goose</x:v>
      </x:c>
      <x:c r="AB598" s="176" t="str">
        <x:v>baby shower invitati</x:v>
      </x:c>
      <x:c r="AC598" s="176" t="str">
        <x:v>gender neutral baby</x:v>
      </x:c>
      <x:c r="AD598" s="176" t="str">
        <x:v>boy girl shower</x:v>
      </x:c>
      <x:c r="AE598" s="176" t="str">
        <x:v>first 1st birthday</x:v>
      </x:c>
      <x:c r="AF598" s="176" t="str">
        <x:v>girl baby shower</x:v>
      </x:c>
      <x:c r="AG598" s="176" t="str">
        <x:v>pink baby shower</x:v>
      </x:c>
      <x:c r="AH598" s="249" t="str">
        <x:v>Adjacent</x:v>
      </x:c>
      <x:c r="AI598" s="249" t="str">
        <x:v>Single invitation</x:v>
      </x:c>
      <x:c r="AJ598" s="249" t="str">
        <x:v>Digital/printable</x:v>
      </x:c>
      <x:c r="AK598" s="249" t="str">
        <x:v>Baby shower invitation without bundle language</x:v>
      </x:c>
      <x:c r="AL598" s="250" t="n">
        <x:v>5</x:v>
      </x:c>
      <x:c r="AM598" s="244" t="str">
        <x:f>IF($AH598="Direct",$E598,"")</x:f>
      </x:c>
      <x:c r="AN598" s="245" t="n">
        <x:f>IF($AH598="Direct",$F598,0)</x:f>
        <x:v>0</x:v>
      </x:c>
      <x:c r="AO598" s="246" t="n">
        <x:f>IF($AH598="Direct",$G598,0)</x:f>
        <x:v>0</x:v>
      </x:c>
      <x:c r="AP598" s="176" t="n">
        <x:f>IF($AH598="Direct",1,0)</x:f>
        <x:v>0</x:v>
      </x:c>
      <x:c r="AQ598" s="176" t="n">
        <x:f>IF(AND($AH598="Direct",$F598&gt;0),1,0)</x:f>
        <x:v>0</x:v>
      </x:c>
      <x:c r="AR598" s="176" t="str">
        <x:v>No</x:v>
      </x:c>
    </x:row>
    <x:row r="599">
      <x:c r="A599" s="176" t="str">
        <x:v>Butterfly Baby Shower Invitation website RSVP | A little butterfly is on the way Baby Shower | Baby in bloom baby shower | We&amp;#39;re Enchanted</x:v>
      </x:c>
      <x:c r="B599" s="176" t="str">
        <x:v>https://www.etsy.com/listing/4525730170/butterfly-baby-shower-invitation-website</x:v>
      </x:c>
      <x:c r="C599" s="176" t="str">
        <x:v>JoyvaStudio</x:v>
      </x:c>
      <x:c r="D599" s="176" t="str">
        <x:v>https://www.etsy.com/shop/JoyvaStudio</x:v>
      </x:c>
      <x:c r="E599" s="244" t="n">
        <x:v>21.7</x:v>
      </x:c>
      <x:c r="F599" s="245" t="n">
        <x:v>11</x:v>
      </x:c>
      <x:c r="G599" s="246" t="n">
        <x:v>239</x:v>
      </x:c>
      <x:c r="H599" s="247" t="n">
        <x:v>0</x:v>
      </x:c>
      <x:c r="I599" s="245" t="n">
        <x:v>10</x:v>
      </x:c>
      <x:c r="J599" s="245" t="n">
        <x:v>1</x:v>
      </x:c>
      <x:c r="K599" s="176" t="str">
        <x:v>1 Mo.</x:v>
      </x:c>
      <x:c r="L599" s="245" t="n">
        <x:v>11</x:v>
      </x:c>
      <x:c r="M599" s="245" t="n">
        <x:v>1</x:v>
      </x:c>
      <x:c r="N599" s="245" t="n">
        <x:v>283</x:v>
      </x:c>
      <x:c r="O599" s="176" t="str">
        <x:v>Paper &amp; Party Supplies</x:v>
      </x:c>
      <x:c r="P599" s="245" t="n">
        <x:v>13</x:v>
      </x:c>
      <x:c r="Q599" s="245" t="n">
        <x:v>57</x:v>
      </x:c>
      <x:c r="R599" s="248" t="n">
        <x:v>3.53</x:v>
      </x:c>
      <x:c r="S599" s="245" t="n">
        <x:v>5910</x:v>
      </x:c>
      <x:c r="T599" s="176" t="str">
        <x:v>invitation template,canva,girl baby shower,butterfly shower,butterfly party,baby shower invite,baby butterfly,pink butterfly,butterfly invite,butterfly invitation,purple butterfly,baby shower template,rsvp baby shower</x:v>
      </x:c>
      <x:c r="U599" s="176" t="str">
        <x:v>invitation template</x:v>
      </x:c>
      <x:c r="V599" s="176" t="str">
        <x:v>canva</x:v>
      </x:c>
      <x:c r="W599" s="176" t="str">
        <x:v>girl baby shower</x:v>
      </x:c>
      <x:c r="X599" s="176" t="str">
        <x:v>butterfly shower</x:v>
      </x:c>
      <x:c r="Y599" s="176" t="str">
        <x:v>butterfly party</x:v>
      </x:c>
      <x:c r="Z599" s="176" t="str">
        <x:v>baby shower invite</x:v>
      </x:c>
      <x:c r="AA599" s="176" t="str">
        <x:v>baby butterfly</x:v>
      </x:c>
      <x:c r="AB599" s="176" t="str">
        <x:v>pink butterfly</x:v>
      </x:c>
      <x:c r="AC599" s="176" t="str">
        <x:v>butterfly invite</x:v>
      </x:c>
      <x:c r="AD599" s="176" t="str">
        <x:v>butterfly invitation</x:v>
      </x:c>
      <x:c r="AE599" s="176" t="str">
        <x:v>purple butterfly</x:v>
      </x:c>
      <x:c r="AF599" s="176" t="str">
        <x:v>baby shower template</x:v>
      </x:c>
      <x:c r="AG599" s="176" t="str">
        <x:v>rsvp baby shower</x:v>
      </x:c>
      <x:c r="AH599" s="249" t="str">
        <x:v>Adjacent</x:v>
      </x:c>
      <x:c r="AI599" s="249" t="str">
        <x:v>Single invitation</x:v>
      </x:c>
      <x:c r="AJ599" s="249" t="str">
        <x:v>Digital/printable</x:v>
      </x:c>
      <x:c r="AK599" s="249" t="str">
        <x:v>Baby shower invitation without bundle language</x:v>
      </x:c>
      <x:c r="AL599" s="250" t="n">
        <x:v>1</x:v>
      </x:c>
      <x:c r="AM599" s="244" t="str">
        <x:f>IF($AH599="Direct",$E599,"")</x:f>
      </x:c>
      <x:c r="AN599" s="245" t="n">
        <x:f>IF($AH599="Direct",$F599,0)</x:f>
        <x:v>0</x:v>
      </x:c>
      <x:c r="AO599" s="246" t="n">
        <x:f>IF($AH599="Direct",$G599,0)</x:f>
        <x:v>0</x:v>
      </x:c>
      <x:c r="AP599" s="176" t="n">
        <x:f>IF($AH599="Direct",1,0)</x:f>
        <x:v>0</x:v>
      </x:c>
      <x:c r="AQ599" s="176" t="n">
        <x:f>IF(AND($AH599="Direct",$F599&gt;0),1,0)</x:f>
        <x:v>0</x:v>
      </x:c>
      <x:c r="AR599" s="176" t="str">
        <x:v>No</x:v>
      </x:c>
    </x:row>
    <x:row r="600">
      <x:c r="A600" s="176" t="str">
        <x:v>Apple of our eye Baby Shower Invitation website RSVP | Fall Autumn Baby Shower | Apple Baby shower | Homegrown</x:v>
      </x:c>
      <x:c r="B600" s="176" t="str">
        <x:v>https://www.etsy.com/listing/4525732874/apple-of-our-eye-baby-shower-invitation</x:v>
      </x:c>
      <x:c r="C600" s="176" t="str">
        <x:v>JoyvaStudio</x:v>
      </x:c>
      <x:c r="D600" s="176" t="str">
        <x:v>https://www.etsy.com/shop/JoyvaStudio</x:v>
      </x:c>
      <x:c r="E600" s="244" t="n">
        <x:v>21.7</x:v>
      </x:c>
      <x:c r="F600" s="245" t="n">
        <x:v>11</x:v>
      </x:c>
      <x:c r="G600" s="246" t="n">
        <x:v>239</x:v>
      </x:c>
      <x:c r="H600" s="247" t="n">
        <x:v>0</x:v>
      </x:c>
      <x:c r="I600" s="245" t="n">
        <x:v>10</x:v>
      </x:c>
      <x:c r="J600" s="245" t="n">
        <x:v>1</x:v>
      </x:c>
      <x:c r="K600" s="176" t="str">
        <x:v>1 Mo.</x:v>
      </x:c>
      <x:c r="L600" s="245" t="n">
        <x:v>14</x:v>
      </x:c>
      <x:c r="M600" s="245" t="n">
        <x:v>1</x:v>
      </x:c>
      <x:c r="N600" s="245" t="n">
        <x:v>271</x:v>
      </x:c>
      <x:c r="O600" s="176" t="str">
        <x:v>Paper &amp; Party Supplies</x:v>
      </x:c>
      <x:c r="P600" s="245" t="n">
        <x:v>13</x:v>
      </x:c>
      <x:c r="Q600" s="245" t="n">
        <x:v>57</x:v>
      </x:c>
      <x:c r="R600" s="248" t="n">
        <x:v>3.69</x:v>
      </x:c>
      <x:c r="S600" s="245" t="n">
        <x:v>5910</x:v>
      </x:c>
      <x:c r="T600" s="176" t="str">
        <x:v>baby shower website,online rsvp invite,baby shower rsvp,text baby shower,online baby invite,berry sweet baby,rsvp baby shower,apple baby shower,fall baby shower,apple of our eye,apple of my eye,apple invitation</x:v>
      </x:c>
      <x:c r="U600" s="176" t="str">
        <x:v>baby shower website</x:v>
      </x:c>
      <x:c r="V600" s="176" t="str">
        <x:v>online rsvp invite</x:v>
      </x:c>
      <x:c r="W600" s="176" t="str">
        <x:v>baby shower rsvp</x:v>
      </x:c>
      <x:c r="X600" s="176" t="str">
        <x:v>text baby shower</x:v>
      </x:c>
      <x:c r="Y600" s="176" t="str">
        <x:v>online baby invite</x:v>
      </x:c>
      <x:c r="Z600" s="176" t="str">
        <x:v>berry sweet baby</x:v>
      </x:c>
      <x:c r="AA600" s="176" t="str">
        <x:v>rsvp baby shower</x:v>
      </x:c>
      <x:c r="AB600" s="176" t="str">
        <x:v>apple baby shower</x:v>
      </x:c>
      <x:c r="AC600" s="176" t="str">
        <x:v>fall baby shower</x:v>
      </x:c>
      <x:c r="AD600" s="176" t="str">
        <x:v>apple of our eye</x:v>
      </x:c>
      <x:c r="AE600" s="176" t="str">
        <x:v>apple of my eye</x:v>
      </x:c>
      <x:c r="AF600" s="176" t="str">
        <x:v>apple invitation</x:v>
      </x:c>
      <x:c r="AG600" s="176" t="str">
        <x:v>--</x:v>
      </x:c>
      <x:c r="AH600" s="249" t="str">
        <x:v>Adjacent</x:v>
      </x:c>
      <x:c r="AI600" s="249" t="str">
        <x:v>Single invitation</x:v>
      </x:c>
      <x:c r="AJ600" s="249" t="str">
        <x:v>Unclear format</x:v>
      </x:c>
      <x:c r="AK600" s="249" t="str">
        <x:v>Baby shower invitation without bundle language</x:v>
      </x:c>
      <x:c r="AL600" s="250" t="n">
        <x:v>1</x:v>
      </x:c>
      <x:c r="AM600" s="244" t="str">
        <x:f>IF($AH600="Direct",$E600,"")</x:f>
      </x:c>
      <x:c r="AN600" s="245" t="n">
        <x:f>IF($AH600="Direct",$F600,0)</x:f>
        <x:v>0</x:v>
      </x:c>
      <x:c r="AO600" s="246" t="n">
        <x:f>IF($AH600="Direct",$G600,0)</x:f>
        <x:v>0</x:v>
      </x:c>
      <x:c r="AP600" s="176" t="n">
        <x:f>IF($AH600="Direct",1,0)</x:f>
        <x:v>0</x:v>
      </x:c>
      <x:c r="AQ600" s="176" t="n">
        <x:f>IF(AND($AH600="Direct",$F600&gt;0),1,0)</x:f>
        <x:v>0</x:v>
      </x:c>
      <x:c r="AR600" s="176" t="str">
        <x:v>No</x:v>
      </x:c>
    </x:row>
    <x:row r="601">
      <x:c r="A601" s="176" t="str">
        <x:v>Baby Shower Girl Invitation Website Template with RSVP - Pink Teddy Bear Invitation - Editable Digital Invite  - We Can Bearly Wait Website</x:v>
      </x:c>
      <x:c r="B601" s="176" t="str">
        <x:v>https://www.etsy.com/listing/4389221481/baby-shower-girl-invitation-website</x:v>
      </x:c>
      <x:c r="C601" s="176" t="str">
        <x:v>JoyvaStudio</x:v>
      </x:c>
      <x:c r="D601" s="176" t="str">
        <x:v>https://www.etsy.com/shop/JoyvaStudio</x:v>
      </x:c>
      <x:c r="E601" s="244" t="n">
        <x:v>21.7</x:v>
      </x:c>
      <x:c r="F601" s="245" t="n">
        <x:v>11</x:v>
      </x:c>
      <x:c r="G601" s="246" t="n">
        <x:v>239</x:v>
      </x:c>
      <x:c r="H601" s="247" t="n">
        <x:v>0</x:v>
      </x:c>
      <x:c r="I601" s="245" t="n">
        <x:v>11</x:v>
      </x:c>
      <x:c r="J601" s="245" t="n">
        <x:v>1</x:v>
      </x:c>
      <x:c r="K601" s="176" t="str">
        <x:v>9 Mo.</x:v>
      </x:c>
      <x:c r="L601" s="245" t="n">
        <x:v>13</x:v>
      </x:c>
      <x:c r="M601" s="245" t="n">
        <x:v>0</x:v>
      </x:c>
      <x:c r="N601" s="245" t="n">
        <x:v>373</x:v>
      </x:c>
      <x:c r="O601" s="176" t="str">
        <x:v>Paper &amp; Party Supplies</x:v>
      </x:c>
      <x:c r="P601" s="245" t="n">
        <x:v>13</x:v>
      </x:c>
      <x:c r="Q601" s="245" t="n">
        <x:v>0</x:v>
      </x:c>
      <x:c r="R601" s="248" t="n">
        <x:v>2.95</x:v>
      </x:c>
      <x:c r="S601" s="245" t="n">
        <x:v>5910</x:v>
      </x:c>
      <x:c r="T601" s="176" t="str">
        <x:v>baby shower digital,baby shower invite,baby shower rsvp,baby shower template,bearly wait shower,canva template,editable invitation,girl baby shower,pink baby shower,teddy bear balloon,teddy bear invite,teddy bear shower,we can bearly wait</x:v>
      </x:c>
      <x:c r="U601" s="176" t="str">
        <x:v>baby shower digital</x:v>
      </x:c>
      <x:c r="V601" s="176" t="str">
        <x:v>baby shower invite</x:v>
      </x:c>
      <x:c r="W601" s="176" t="str">
        <x:v>baby shower rsvp</x:v>
      </x:c>
      <x:c r="X601" s="176" t="str">
        <x:v>baby shower template</x:v>
      </x:c>
      <x:c r="Y601" s="176" t="str">
        <x:v>bearly wait shower</x:v>
      </x:c>
      <x:c r="Z601" s="176" t="str">
        <x:v>canva template</x:v>
      </x:c>
      <x:c r="AA601" s="176" t="str">
        <x:v>editable invitation</x:v>
      </x:c>
      <x:c r="AB601" s="176" t="str">
        <x:v>girl baby shower</x:v>
      </x:c>
      <x:c r="AC601" s="176" t="str">
        <x:v>pink baby shower</x:v>
      </x:c>
      <x:c r="AD601" s="176" t="str">
        <x:v>teddy bear balloon</x:v>
      </x:c>
      <x:c r="AE601" s="176" t="str">
        <x:v>teddy bear invite</x:v>
      </x:c>
      <x:c r="AF601" s="176" t="str">
        <x:v>teddy bear shower</x:v>
      </x:c>
      <x:c r="AG601" s="176" t="str">
        <x:v>we can bearly wait</x:v>
      </x:c>
      <x:c r="AH601" s="249" t="str">
        <x:v>Adjacent</x:v>
      </x:c>
      <x:c r="AI601" s="249" t="str">
        <x:v>Single invitation</x:v>
      </x:c>
      <x:c r="AJ601" s="249" t="str">
        <x:v>Digital/printable</x:v>
      </x:c>
      <x:c r="AK601" s="249" t="str">
        <x:v>Baby shower invitation without bundle language</x:v>
      </x:c>
      <x:c r="AL601" s="250" t="n">
        <x:v>9</x:v>
      </x:c>
      <x:c r="AM601" s="244" t="str">
        <x:f>IF($AH601="Direct",$E601,"")</x:f>
      </x:c>
      <x:c r="AN601" s="245" t="n">
        <x:f>IF($AH601="Direct",$F601,0)</x:f>
        <x:v>0</x:v>
      </x:c>
      <x:c r="AO601" s="246" t="n">
        <x:f>IF($AH601="Direct",$G601,0)</x:f>
        <x:v>0</x:v>
      </x:c>
      <x:c r="AP601" s="176" t="n">
        <x:f>IF($AH601="Direct",1,0)</x:f>
        <x:v>0</x:v>
      </x:c>
      <x:c r="AQ601" s="176" t="n">
        <x:f>IF(AND($AH601="Direct",$F601&gt;0),1,0)</x:f>
        <x:v>0</x:v>
      </x:c>
      <x:c r="AR601" s="176" t="str">
        <x:v>No</x:v>
      </x:c>
    </x:row>
    <x:row r="602">
      <x:c r="A602" s="176" t="str">
        <x:v>Tea Party Bridal Shower Website with RSVP | Spring Garden Wedding Website with RSVP | Bridal Shower Invitation Canva | Baby shower tea party</x:v>
      </x:c>
      <x:c r="B602" s="176" t="str">
        <x:v>https://www.etsy.com/listing/4432631205/tea-party-bridal-shower-website-with</x:v>
      </x:c>
      <x:c r="C602" s="176" t="str">
        <x:v>JoyvaStudio</x:v>
      </x:c>
      <x:c r="D602" s="176" t="str">
        <x:v>https://www.etsy.com/shop/JoyvaStudio</x:v>
      </x:c>
      <x:c r="E602" s="244" t="n">
        <x:v>21.7</x:v>
      </x:c>
      <x:c r="F602" s="245" t="n">
        <x:v>11</x:v>
      </x:c>
      <x:c r="G602" s="246" t="n">
        <x:v>239</x:v>
      </x:c>
      <x:c r="H602" s="247" t="n">
        <x:v>0</x:v>
      </x:c>
      <x:c r="I602" s="245" t="n">
        <x:v>31</x:v>
      </x:c>
      <x:c r="J602" s="245" t="n">
        <x:v>3</x:v>
      </x:c>
      <x:c r="K602" s="176" t="str">
        <x:v>7 Mo.</x:v>
      </x:c>
      <x:c r="L602" s="245" t="n">
        <x:v>51</x:v>
      </x:c>
      <x:c r="M602" s="245" t="n">
        <x:v>0</x:v>
      </x:c>
      <x:c r="N602" s="245" t="n">
        <x:v>1647</x:v>
      </x:c>
      <x:c r="O602" s="176" t="str">
        <x:v>Paper &amp; Party Supplies</x:v>
      </x:c>
      <x:c r="P602" s="245" t="n">
        <x:v>13</x:v>
      </x:c>
      <x:c r="Q602" s="245" t="n">
        <x:v>63</x:v>
      </x:c>
      <x:c r="R602" s="248" t="n">
        <x:v>1.88</x:v>
      </x:c>
      <x:c r="S602" s="245" t="n">
        <x:v>5910</x:v>
      </x:c>
      <x:c r="T602" s="176" t="str">
        <x:v>tea party bridal,spring shower invite,envelope reveal,baby shower tea,garden shower,canva website,floral invite,tea party website,spring wedding web,lavender invite,wedding website,bridal shower invite,bridgerton bridal</x:v>
      </x:c>
      <x:c r="U602" s="176" t="str">
        <x:v>tea party bridal</x:v>
      </x:c>
      <x:c r="V602" s="176" t="str">
        <x:v>spring shower invite</x:v>
      </x:c>
      <x:c r="W602" s="176" t="str">
        <x:v>envelope reveal</x:v>
      </x:c>
      <x:c r="X602" s="176" t="str">
        <x:v>baby shower tea</x:v>
      </x:c>
      <x:c r="Y602" s="176" t="str">
        <x:v>garden shower</x:v>
      </x:c>
      <x:c r="Z602" s="176" t="str">
        <x:v>canva website</x:v>
      </x:c>
      <x:c r="AA602" s="176" t="str">
        <x:v>floral invite</x:v>
      </x:c>
      <x:c r="AB602" s="176" t="str">
        <x:v>tea party website</x:v>
      </x:c>
      <x:c r="AC602" s="176" t="str">
        <x:v>spring wedding web</x:v>
      </x:c>
      <x:c r="AD602" s="176" t="str">
        <x:v>lavender invite</x:v>
      </x:c>
      <x:c r="AE602" s="176" t="str">
        <x:v>wedding website</x:v>
      </x:c>
      <x:c r="AF602" s="176" t="str">
        <x:v>bridal shower invite</x:v>
      </x:c>
      <x:c r="AG602" s="176" t="str">
        <x:v>bridgerton bridal</x:v>
      </x:c>
      <x:c r="AH602" s="249" t="str">
        <x:v>Adjacent</x:v>
      </x:c>
      <x:c r="AI602" s="249" t="str">
        <x:v>Single invitation</x:v>
      </x:c>
      <x:c r="AJ602" s="249" t="str">
        <x:v>Digital/printable</x:v>
      </x:c>
      <x:c r="AK602" s="249" t="str">
        <x:v>Baby shower invitation without bundle language</x:v>
      </x:c>
      <x:c r="AL602" s="250" t="n">
        <x:v>7</x:v>
      </x:c>
      <x:c r="AM602" s="244" t="str">
        <x:f>IF($AH602="Direct",$E602,"")</x:f>
      </x:c>
      <x:c r="AN602" s="245" t="n">
        <x:f>IF($AH602="Direct",$F602,0)</x:f>
        <x:v>0</x:v>
      </x:c>
      <x:c r="AO602" s="246" t="n">
        <x:f>IF($AH602="Direct",$G602,0)</x:f>
        <x:v>0</x:v>
      </x:c>
      <x:c r="AP602" s="176" t="n">
        <x:f>IF($AH602="Direct",1,0)</x:f>
        <x:v>0</x:v>
      </x:c>
      <x:c r="AQ602" s="176" t="n">
        <x:f>IF(AND($AH602="Direct",$F602&gt;0),1,0)</x:f>
        <x:v>0</x:v>
      </x:c>
      <x:c r="AR602" s="176" t="str">
        <x:v>No</x:v>
      </x:c>
    </x:row>
    <x:row r="603">
      <x:c r="A603" s="176" t="str">
        <x:v>Golf Baby Shower Invitation website + RSVP | New to the club Baby Shower | A little putter is on the way | Editable digital Baby invite</x:v>
      </x:c>
      <x:c r="B603" s="176" t="str">
        <x:v>https://www.etsy.com/listing/4465080392/golf-baby-shower-invitation-website-rsvp</x:v>
      </x:c>
      <x:c r="C603" s="176" t="str">
        <x:v>JoyvaStudio</x:v>
      </x:c>
      <x:c r="D603" s="176" t="str">
        <x:v>https://www.etsy.com/shop/JoyvaStudio</x:v>
      </x:c>
      <x:c r="E603" s="244" t="n">
        <x:v>21.7</x:v>
      </x:c>
      <x:c r="F603" s="245" t="n">
        <x:v>11</x:v>
      </x:c>
      <x:c r="G603" s="246" t="n">
        <x:v>239</x:v>
      </x:c>
      <x:c r="H603" s="247" t="n">
        <x:v>0</x:v>
      </x:c>
      <x:c r="I603" s="245" t="n">
        <x:v>57</x:v>
      </x:c>
      <x:c r="J603" s="245" t="n">
        <x:v>5</x:v>
      </x:c>
      <x:c r="K603" s="176" t="str">
        <x:v>4 Mo.</x:v>
      </x:c>
      <x:c r="L603" s="245" t="n">
        <x:v>34</x:v>
      </x:c>
      <x:c r="M603" s="245" t="n">
        <x:v>1</x:v>
      </x:c>
      <x:c r="N603" s="245" t="n">
        <x:v>1028</x:v>
      </x:c>
      <x:c r="O603" s="176" t="str">
        <x:v>Paper &amp; Party Supplies</x:v>
      </x:c>
      <x:c r="P603" s="245" t="n">
        <x:v>13</x:v>
      </x:c>
      <x:c r="Q603" s="245" t="n">
        <x:v>66</x:v>
      </x:c>
      <x:c r="R603" s="248" t="n">
        <x:v>5.54</x:v>
      </x:c>
      <x:c r="S603" s="245" t="n">
        <x:v>5910</x:v>
      </x:c>
      <x:c r="T603" s="176" t="str">
        <x:v>canva template,digital download,golf teddy bear,boy golf baby shower,golf invitation,golf shower invite,green golf shower,boy baby shower,golf theme shower,golfer baby shower,new to the club,vintage plaid,little putter baby</x:v>
      </x:c>
      <x:c r="U603" s="176" t="str">
        <x:v>canva template</x:v>
      </x:c>
      <x:c r="V603" s="176" t="str">
        <x:v>digital download</x:v>
      </x:c>
      <x:c r="W603" s="176" t="str">
        <x:v>golf teddy bear</x:v>
      </x:c>
      <x:c r="X603" s="176" t="str">
        <x:v>boy golf baby shower</x:v>
      </x:c>
      <x:c r="Y603" s="176" t="str">
        <x:v>golf invitation</x:v>
      </x:c>
      <x:c r="Z603" s="176" t="str">
        <x:v>golf shower invite</x:v>
      </x:c>
      <x:c r="AA603" s="176" t="str">
        <x:v>green golf shower</x:v>
      </x:c>
      <x:c r="AB603" s="176" t="str">
        <x:v>boy baby shower</x:v>
      </x:c>
      <x:c r="AC603" s="176" t="str">
        <x:v>golf theme shower</x:v>
      </x:c>
      <x:c r="AD603" s="176" t="str">
        <x:v>golfer baby shower</x:v>
      </x:c>
      <x:c r="AE603" s="176" t="str">
        <x:v>new to the club</x:v>
      </x:c>
      <x:c r="AF603" s="176" t="str">
        <x:v>vintage plaid</x:v>
      </x:c>
      <x:c r="AG603" s="176" t="str">
        <x:v>little putter baby</x:v>
      </x:c>
      <x:c r="AH603" s="249" t="str">
        <x:v>Adjacent</x:v>
      </x:c>
      <x:c r="AI603" s="249" t="str">
        <x:v>Single invitation</x:v>
      </x:c>
      <x:c r="AJ603" s="249" t="str">
        <x:v>Digital/printable</x:v>
      </x:c>
      <x:c r="AK603" s="249" t="str">
        <x:v>Baby shower invitation without bundle language</x:v>
      </x:c>
      <x:c r="AL603" s="250" t="n">
        <x:v>4</x:v>
      </x:c>
      <x:c r="AM603" s="244" t="str">
        <x:f>IF($AH603="Direct",$E603,"")</x:f>
      </x:c>
      <x:c r="AN603" s="245" t="n">
        <x:f>IF($AH603="Direct",$F603,0)</x:f>
        <x:v>0</x:v>
      </x:c>
      <x:c r="AO603" s="246" t="n">
        <x:f>IF($AH603="Direct",$G603,0)</x:f>
        <x:v>0</x:v>
      </x:c>
      <x:c r="AP603" s="176" t="n">
        <x:f>IF($AH603="Direct",1,0)</x:f>
        <x:v>0</x:v>
      </x:c>
      <x:c r="AQ603" s="176" t="n">
        <x:f>IF(AND($AH603="Direct",$F603&gt;0),1,0)</x:f>
        <x:v>0</x:v>
      </x:c>
      <x:c r="AR603" s="176" t="str">
        <x:v>No</x:v>
      </x:c>
    </x:row>
    <x:row r="604">
      <x:c r="A604" s="176" t="str">
        <x:v>Safari Baby Shower Invitation Website + RSVP, Editable Jungle Animals Invite, Gender Neutral Safari Invite Template, Jungle Animals Safari</x:v>
      </x:c>
      <x:c r="B604" s="176" t="str">
        <x:v>https://www.etsy.com/listing/4423980771/safari-baby-shower-invitation-website</x:v>
      </x:c>
      <x:c r="C604" s="176" t="str">
        <x:v>JoyvaStudio</x:v>
      </x:c>
      <x:c r="D604" s="176" t="str">
        <x:v>https://www.etsy.com/shop/JoyvaStudio</x:v>
      </x:c>
      <x:c r="E604" s="244" t="n">
        <x:v>21.7</x:v>
      </x:c>
      <x:c r="F604" s="245" t="n">
        <x:v>11</x:v>
      </x:c>
      <x:c r="G604" s="246" t="n">
        <x:v>239</x:v>
      </x:c>
      <x:c r="H604" s="247" t="n">
        <x:v>0</x:v>
      </x:c>
      <x:c r="I604" s="245" t="n">
        <x:v>74</x:v>
      </x:c>
      <x:c r="J604" s="245" t="n">
        <x:v>7</x:v>
      </x:c>
      <x:c r="K604" s="176" t="str">
        <x:v>7 Mo.</x:v>
      </x:c>
      <x:c r="L604" s="245" t="n">
        <x:v>101</x:v>
      </x:c>
      <x:c r="M604" s="245" t="n">
        <x:v>1</x:v>
      </x:c>
      <x:c r="N604" s="245" t="n">
        <x:v>3476</x:v>
      </x:c>
      <x:c r="O604" s="176" t="str">
        <x:v>Paper &amp; Party Supplies</x:v>
      </x:c>
      <x:c r="P604" s="245" t="n">
        <x:v>13</x:v>
      </x:c>
      <x:c r="Q604" s="245" t="n">
        <x:v>100</x:v>
      </x:c>
      <x:c r="R604" s="248" t="n">
        <x:v>2.13</x:v>
      </x:c>
      <x:c r="S604" s="245" t="n">
        <x:v>5910</x:v>
      </x:c>
      <x:c r="T604" s="176" t="str">
        <x:v>baby shower invite,invitation template,girl baby shower,editable template,baby shower evite,gender neutral baby,animals baby shower,safari baby shower,boy baby shower,baby shower website,digital baby shower,baby website invite,wild one birthday</x:v>
      </x:c>
      <x:c r="U604" s="176" t="str">
        <x:v>baby shower invite</x:v>
      </x:c>
      <x:c r="V604" s="176" t="str">
        <x:v>invitation template</x:v>
      </x:c>
      <x:c r="W604" s="176" t="str">
        <x:v>girl baby shower</x:v>
      </x:c>
      <x:c r="X604" s="176" t="str">
        <x:v>editable template</x:v>
      </x:c>
      <x:c r="Y604" s="176" t="str">
        <x:v>baby shower evite</x:v>
      </x:c>
      <x:c r="Z604" s="176" t="str">
        <x:v>gender neutral baby</x:v>
      </x:c>
      <x:c r="AA604" s="176" t="str">
        <x:v>animals baby shower</x:v>
      </x:c>
      <x:c r="AB604" s="176" t="str">
        <x:v>safari baby shower</x:v>
      </x:c>
      <x:c r="AC604" s="176" t="str">
        <x:v>boy baby shower</x:v>
      </x:c>
      <x:c r="AD604" s="176" t="str">
        <x:v>baby shower website</x:v>
      </x:c>
      <x:c r="AE604" s="176" t="str">
        <x:v>digital baby shower</x:v>
      </x:c>
      <x:c r="AF604" s="176" t="str">
        <x:v>baby website invite</x:v>
      </x:c>
      <x:c r="AG604" s="176" t="str">
        <x:v>wild one birthday</x:v>
      </x:c>
      <x:c r="AH604" s="249" t="str">
        <x:v>Adjacent</x:v>
      </x:c>
      <x:c r="AI604" s="249" t="str">
        <x:v>Single invitation</x:v>
      </x:c>
      <x:c r="AJ604" s="249" t="str">
        <x:v>Digital/printable</x:v>
      </x:c>
      <x:c r="AK604" s="249" t="str">
        <x:v>Baby shower invitation without bundle language</x:v>
      </x:c>
      <x:c r="AL604" s="250" t="n">
        <x:v>7</x:v>
      </x:c>
      <x:c r="AM604" s="244" t="str">
        <x:f>IF($AH604="Direct",$E604,"")</x:f>
      </x:c>
      <x:c r="AN604" s="245" t="n">
        <x:f>IF($AH604="Direct",$F604,0)</x:f>
        <x:v>0</x:v>
      </x:c>
      <x:c r="AO604" s="246" t="n">
        <x:f>IF($AH604="Direct",$G604,0)</x:f>
        <x:v>0</x:v>
      </x:c>
      <x:c r="AP604" s="176" t="n">
        <x:f>IF($AH604="Direct",1,0)</x:f>
        <x:v>0</x:v>
      </x:c>
      <x:c r="AQ604" s="176" t="n">
        <x:f>IF(AND($AH604="Direct",$F604&gt;0),1,0)</x:f>
        <x:v>0</x:v>
      </x:c>
      <x:c r="AR604" s="176" t="str">
        <x:v>No</x:v>
      </x:c>
    </x:row>
    <x:row r="605">
      <x:c r="A605" s="176" t="str">
        <x:v>Sea you soon baby shower invitation website with RSVP | Under the sea baby shower | Ocean Baby Shower | Editable Boy Girl Baby Shower Invite</x:v>
      </x:c>
      <x:c r="B605" s="176" t="str">
        <x:v>https://www.etsy.com/listing/4413159016/sea-you-soon-baby-shower-invitation</x:v>
      </x:c>
      <x:c r="C605" s="176" t="str">
        <x:v>JoyvaStudio</x:v>
      </x:c>
      <x:c r="D605" s="176" t="str">
        <x:v>https://www.etsy.com/shop/JoyvaStudio</x:v>
      </x:c>
      <x:c r="E605" s="244" t="n">
        <x:v>21.7</x:v>
      </x:c>
      <x:c r="F605" s="245" t="n">
        <x:v>11</x:v>
      </x:c>
      <x:c r="G605" s="246" t="n">
        <x:v>239</x:v>
      </x:c>
      <x:c r="H605" s="247" t="n">
        <x:v>0</x:v>
      </x:c>
      <x:c r="I605" s="245" t="n">
        <x:v>45</x:v>
      </x:c>
      <x:c r="J605" s="245" t="n">
        <x:v>4</x:v>
      </x:c>
      <x:c r="K605" s="176" t="str">
        <x:v>8 Mo.</x:v>
      </x:c>
      <x:c r="L605" s="245" t="n">
        <x:v>28</x:v>
      </x:c>
      <x:c r="M605" s="245" t="n">
        <x:v>1</x:v>
      </x:c>
      <x:c r="N605" s="245" t="n">
        <x:v>992</x:v>
      </x:c>
      <x:c r="O605" s="176" t="str">
        <x:v>Paper &amp; Party Supplies</x:v>
      </x:c>
      <x:c r="P605" s="245" t="n">
        <x:v>13</x:v>
      </x:c>
      <x:c r="Q605" s="245" t="n">
        <x:v>42</x:v>
      </x:c>
      <x:c r="R605" s="248" t="n">
        <x:v>4.54</x:v>
      </x:c>
      <x:c r="S605" s="245" t="n">
        <x:v>5910</x:v>
      </x:c>
      <x:c r="T605" s="176" t="str">
        <x:v>beach baby invite,boy sea shower,coastal baby shower,editable baby invite,ocean baby invite,printable invitation,sea theme shower,sea you soon invite,seashell baby invite,shell shower invite,summer baby invite,under sea baby,neutral baby shower</x:v>
      </x:c>
      <x:c r="U605" s="176" t="str">
        <x:v>beach baby invite</x:v>
      </x:c>
      <x:c r="V605" s="176" t="str">
        <x:v>boy sea shower</x:v>
      </x:c>
      <x:c r="W605" s="176" t="str">
        <x:v>coastal baby shower</x:v>
      </x:c>
      <x:c r="X605" s="176" t="str">
        <x:v>editable baby invite</x:v>
      </x:c>
      <x:c r="Y605" s="176" t="str">
        <x:v>ocean baby invite</x:v>
      </x:c>
      <x:c r="Z605" s="176" t="str">
        <x:v>printable invitation</x:v>
      </x:c>
      <x:c r="AA605" s="176" t="str">
        <x:v>sea theme shower</x:v>
      </x:c>
      <x:c r="AB605" s="176" t="str">
        <x:v>sea you soon invite</x:v>
      </x:c>
      <x:c r="AC605" s="176" t="str">
        <x:v>seashell baby invite</x:v>
      </x:c>
      <x:c r="AD605" s="176" t="str">
        <x:v>shell shower invite</x:v>
      </x:c>
      <x:c r="AE605" s="176" t="str">
        <x:v>summer baby invite</x:v>
      </x:c>
      <x:c r="AF605" s="176" t="str">
        <x:v>under sea baby</x:v>
      </x:c>
      <x:c r="AG605" s="176" t="str">
        <x:v>neutral baby shower</x:v>
      </x:c>
      <x:c r="AH605" s="249" t="str">
        <x:v>Adjacent</x:v>
      </x:c>
      <x:c r="AI605" s="249" t="str">
        <x:v>Single invitation</x:v>
      </x:c>
      <x:c r="AJ605" s="249" t="str">
        <x:v>Digital/printable</x:v>
      </x:c>
      <x:c r="AK605" s="249" t="str">
        <x:v>Baby shower invitation without bundle language</x:v>
      </x:c>
      <x:c r="AL605" s="250" t="n">
        <x:v>8</x:v>
      </x:c>
      <x:c r="AM605" s="244" t="str">
        <x:f>IF($AH605="Direct",$E605,"")</x:f>
      </x:c>
      <x:c r="AN605" s="245" t="n">
        <x:f>IF($AH605="Direct",$F605,0)</x:f>
        <x:v>0</x:v>
      </x:c>
      <x:c r="AO605" s="246" t="n">
        <x:f>IF($AH605="Direct",$G605,0)</x:f>
        <x:v>0</x:v>
      </x:c>
      <x:c r="AP605" s="176" t="n">
        <x:f>IF($AH605="Direct",1,0)</x:f>
        <x:v>0</x:v>
      </x:c>
      <x:c r="AQ605" s="176" t="n">
        <x:f>IF(AND($AH605="Direct",$F605&gt;0),1,0)</x:f>
        <x:v>0</x:v>
      </x:c>
      <x:c r="AR605" s="176" t="str">
        <x:v>No</x:v>
      </x:c>
    </x:row>
    <x:row r="606">
      <x:c r="A606" s="176" t="str">
        <x:v>A New Chapter Begins Blue Storybook Cover, Baby Shower Invitation Bundle and Party Decor</x:v>
      </x:c>
      <x:c r="B606" s="176" t="str">
        <x:v>https://www.etsy.com/listing/4477059600/a-new-chapter-begins-blue-storybook</x:v>
      </x:c>
      <x:c r="C606" s="176" t="str">
        <x:v>PixelandMouse</x:v>
      </x:c>
      <x:c r="D606" s="176" t="str">
        <x:v>https://www.etsy.com/shop/PixelandMouse</x:v>
      </x:c>
      <x:c r="E606" s="244" t="n">
        <x:v>26.52</x:v>
      </x:c>
      <x:c r="F606" s="245" t="n">
        <x:v>9</x:v>
      </x:c>
      <x:c r="G606" s="246" t="n">
        <x:v>239</x:v>
      </x:c>
      <x:c r="H606" s="247" t="n">
        <x:v>-100</x:v>
      </x:c>
      <x:c r="I606" s="245" t="n">
        <x:v>9</x:v>
      </x:c>
      <x:c r="J606" s="245" t="n">
        <x:v>1</x:v>
      </x:c>
      <x:c r="K606" s="176" t="str">
        <x:v>4 Mo.</x:v>
      </x:c>
      <x:c r="L606" s="245" t="n">
        <x:v>4</x:v>
      </x:c>
      <x:c r="M606" s="245" t="n">
        <x:v>0</x:v>
      </x:c>
      <x:c r="N606" s="245" t="n">
        <x:v>172</x:v>
      </x:c>
      <x:c r="O606" s="176" t="str">
        <x:v>Paper &amp; Party Supplies</x:v>
      </x:c>
      <x:c r="P606" s="245" t="n">
        <x:v>18</x:v>
      </x:c>
      <x:c r="Q606" s="245" t="n">
        <x:v>0</x:v>
      </x:c>
      <x:c r="R606" s="248" t="n">
        <x:v>5.23</x:v>
      </x:c>
      <x:c r="S606" s="245" t="n">
        <x:v>2273</x:v>
      </x:c>
      <x:c r="T606" s="176" t="str">
        <x:v>a new chapter begins,baby shower bundle,storybook invitation,storybook bundle,welcome sign,baby shower decor,storybook decoration,baby shower games,baby shower sign,baby shower favors,book baby shower,sbibsh1,book cover invite</x:v>
      </x:c>
      <x:c r="U606" s="176" t="str">
        <x:v>a new chapter begins</x:v>
      </x:c>
      <x:c r="V606" s="176" t="str">
        <x:v>baby shower bundle</x:v>
      </x:c>
      <x:c r="W606" s="176" t="str">
        <x:v>storybook invitation</x:v>
      </x:c>
      <x:c r="X606" s="176" t="str">
        <x:v>storybook bundle</x:v>
      </x:c>
      <x:c r="Y606" s="176" t="str">
        <x:v>welcome sign</x:v>
      </x:c>
      <x:c r="Z606" s="176" t="str">
        <x:v>baby shower decor</x:v>
      </x:c>
      <x:c r="AA606" s="176" t="str">
        <x:v>storybook decoration</x:v>
      </x:c>
      <x:c r="AB606" s="176" t="str">
        <x:v>baby shower games</x:v>
      </x:c>
      <x:c r="AC606" s="176" t="str">
        <x:v>baby shower sign</x:v>
      </x:c>
      <x:c r="AD606" s="176" t="str">
        <x:v>baby shower favors</x:v>
      </x:c>
      <x:c r="AE606" s="176" t="str">
        <x:v>book baby shower</x:v>
      </x:c>
      <x:c r="AF606" s="176" t="str">
        <x:v>sbibsh1</x:v>
      </x:c>
      <x:c r="AG606" s="176" t="str">
        <x:v>book cover invite</x:v>
      </x:c>
      <x:c r="AH606" s="249" t="str">
        <x:v>Direct</x:v>
      </x:c>
      <x:c r="AI606" s="249" t="str">
        <x:v>Complete event bundle</x:v>
      </x:c>
      <x:c r="AJ606" s="249" t="str">
        <x:v>Unclear format</x:v>
      </x:c>
      <x:c r="AK606" s="249" t="str">
        <x:v>Title explicitly combines baby shower + invitation + bundle/set/suite</x:v>
      </x:c>
      <x:c r="AL606" s="250" t="n">
        <x:v>4</x:v>
      </x:c>
      <x:c r="AM606" s="244" t="n">
        <x:f>IF($AH606="Direct",$E606,"")</x:f>
        <x:v>26.52</x:v>
      </x:c>
      <x:c r="AN606" s="245" t="n">
        <x:f>IF($AH606="Direct",$F606,0)</x:f>
        <x:v>9</x:v>
      </x:c>
      <x:c r="AO606" s="246" t="n">
        <x:f>IF($AH606="Direct",$G606,0)</x:f>
        <x:v>239</x:v>
      </x:c>
      <x:c r="AP606" s="176" t="n">
        <x:f>IF($AH606="Direct",1,0)</x:f>
        <x:v>1</x:v>
      </x:c>
      <x:c r="AQ606" s="176" t="n">
        <x:f>IF(AND($AH606="Direct",$F606&gt;0),1,0)</x:f>
        <x:v>1</x:v>
      </x:c>
      <x:c r="AR606" s="176" t="str">
        <x:v>No</x:v>
      </x:c>
    </x:row>
    <x:row r="607">
      <x:c r="A607" s="176" t="str">
        <x:v>Gender Neutral Western Baby Shower Suite, Western Baby Shower Bundle, Desert Baby Shower Bundle, Desert Baby Shower, Neutral Baby Shower</x:v>
      </x:c>
      <x:c r="B607" s="176" t="str">
        <x:v>https://www.etsy.com/listing/1843130159/gender-neutral-western-baby-shower-suite</x:v>
      </x:c>
      <x:c r="C607" s="176" t="str">
        <x:v>WildChildPartyShop</x:v>
      </x:c>
      <x:c r="D607" s="176" t="str">
        <x:v>https://www.etsy.com/shop/WildChildPartyShop</x:v>
      </x:c>
      <x:c r="E607" s="244" t="n">
        <x:v>13.25</x:v>
      </x:c>
      <x:c r="F607" s="245" t="n">
        <x:v>18</x:v>
      </x:c>
      <x:c r="G607" s="246" t="n">
        <x:v>239</x:v>
      </x:c>
      <x:c r="H607" s="247" t="n">
        <x:v>0</x:v>
      </x:c>
      <x:c r="I607" s="245" t="n">
        <x:v>69</x:v>
      </x:c>
      <x:c r="J607" s="245" t="n">
        <x:v>4</x:v>
      </x:c>
      <x:c r="K607" s="176" t="str">
        <x:v>19 Mo.</x:v>
      </x:c>
      <x:c r="L607" s="245" t="n">
        <x:v>62</x:v>
      </x:c>
      <x:c r="M607" s="245" t="n">
        <x:v>0</x:v>
      </x:c>
      <x:c r="N607" s="245" t="n">
        <x:v>1403</x:v>
      </x:c>
      <x:c r="O607" s="176" t="str">
        <x:v>Paper &amp; Party Supplies</x:v>
      </x:c>
      <x:c r="P607" s="245" t="n">
        <x:v>131</x:v>
      </x:c>
      <x:c r="Q607" s="245" t="n">
        <x:v>30</x:v>
      </x:c>
      <x:c r="R607" s="248" t="n">
        <x:v>4.92</x:v>
      </x:c>
      <x:c r="S607" s="245" t="n">
        <x:v>22795</x:v>
      </x:c>
      <x:c r="T607" s="176" t="str">
        <x:v>cowboy baby shower,digital cowboy,wild west shower,western shower,western baby shower,rodeo baby shower,neutral baby shower,gender neutral,gender reveal,gender reveal invite,twins baby shower,green western shower,gender baby shower</x:v>
      </x:c>
      <x:c r="U607" s="176" t="str">
        <x:v>cowboy baby shower</x:v>
      </x:c>
      <x:c r="V607" s="176" t="str">
        <x:v>digital cowboy</x:v>
      </x:c>
      <x:c r="W607" s="176" t="str">
        <x:v>wild west shower</x:v>
      </x:c>
      <x:c r="X607" s="176" t="str">
        <x:v>western shower</x:v>
      </x:c>
      <x:c r="Y607" s="176" t="str">
        <x:v>western baby shower</x:v>
      </x:c>
      <x:c r="Z607" s="176" t="str">
        <x:v>rodeo baby shower</x:v>
      </x:c>
      <x:c r="AA607" s="176" t="str">
        <x:v>neutral baby shower</x:v>
      </x:c>
      <x:c r="AB607" s="176" t="str">
        <x:v>gender neutral</x:v>
      </x:c>
      <x:c r="AC607" s="176" t="str">
        <x:v>gender reveal</x:v>
      </x:c>
      <x:c r="AD607" s="176" t="str">
        <x:v>gender reveal invite</x:v>
      </x:c>
      <x:c r="AE607" s="176" t="str">
        <x:v>twins baby shower</x:v>
      </x:c>
      <x:c r="AF607" s="176" t="str">
        <x:v>green western shower</x:v>
      </x:c>
      <x:c r="AG607" s="176" t="str">
        <x:v>gender baby shower</x:v>
      </x:c>
      <x:c r="AH607" s="249" t="str">
        <x:v>Adjacent</x:v>
      </x:c>
      <x:c r="AI607" s="249" t="str">
        <x:v>Other bundle</x:v>
      </x:c>
      <x:c r="AJ607" s="249" t="str">
        <x:v>Digital/printable</x:v>
      </x:c>
      <x:c r="AK607" s="249" t="str">
        <x:v>Baby shower bundle without invitation language</x:v>
      </x:c>
      <x:c r="AL607" s="250" t="n">
        <x:v>19</x:v>
      </x:c>
      <x:c r="AM607" s="244" t="str">
        <x:f>IF($AH607="Direct",$E607,"")</x:f>
      </x:c>
      <x:c r="AN607" s="245" t="n">
        <x:f>IF($AH607="Direct",$F607,0)</x:f>
        <x:v>0</x:v>
      </x:c>
      <x:c r="AO607" s="246" t="n">
        <x:f>IF($AH607="Direct",$G607,0)</x:f>
        <x:v>0</x:v>
      </x:c>
      <x:c r="AP607" s="176" t="n">
        <x:f>IF($AH607="Direct",1,0)</x:f>
        <x:v>0</x:v>
      </x:c>
      <x:c r="AQ607" s="176" t="n">
        <x:f>IF(AND($AH607="Direct",$F607&gt;0),1,0)</x:f>
        <x:v>0</x:v>
      </x:c>
      <x:c r="AR607" s="176" t="str">
        <x:v>No</x:v>
      </x:c>
    </x:row>
    <x:row r="608">
      <x:c r="A608" s="176" t="str">
        <x:v>Heaven Sent Baby Shower Website Invitation Template: A little piece of heaven Theme With Rsvp (Editable in Canva)</x:v>
      </x:c>
      <x:c r="B608" s="176" t="str">
        <x:v>https://www.etsy.com/listing/4489664969/heaven-sent-baby-shower-website</x:v>
      </x:c>
      <x:c r="C608" s="176" t="str">
        <x:v>theEventIssue</x:v>
      </x:c>
      <x:c r="D608" s="176" t="str">
        <x:v>https://www.etsy.com/shop/theEventIssue</x:v>
      </x:c>
      <x:c r="E608" s="244" t="n">
        <x:v>26.48</x:v>
      </x:c>
      <x:c r="F608" s="245" t="n">
        <x:v>9</x:v>
      </x:c>
      <x:c r="G608" s="246" t="n">
        <x:v>238</x:v>
      </x:c>
      <x:c r="H608" s="247" t="n">
        <x:v>-100</x:v>
      </x:c>
      <x:c r="I608" s="245" t="n">
        <x:v>55</x:v>
      </x:c>
      <x:c r="J608" s="245" t="n">
        <x:v>3</x:v>
      </x:c>
      <x:c r="K608" s="176" t="str">
        <x:v>4 Mo.</x:v>
      </x:c>
      <x:c r="L608" s="245" t="n">
        <x:v>28</x:v>
      </x:c>
      <x:c r="M608" s="245" t="n">
        <x:v>1</x:v>
      </x:c>
      <x:c r="N608" s="245" t="n">
        <x:v>765</x:v>
      </x:c>
      <x:c r="O608" s="176" t="str">
        <x:v>Paper &amp; Party Supplies</x:v>
      </x:c>
      <x:c r="P608" s="245" t="n">
        <x:v>5</x:v>
      </x:c>
      <x:c r="Q608" s="245" t="n">
        <x:v>54</x:v>
      </x:c>
      <x:c r="R608" s="248" t="n">
        <x:v>7.19</x:v>
      </x:c>
      <x:c r="S608" s="245" t="n">
        <x:v>961</x:v>
      </x:c>
      <x:c r="T608" s="176" t="str">
        <x:v>baby shower website,baby shower invite,baby shower template,baby invite website,canva website invite,baby shower rsvp,digital baby shower,website invitation,gender neutral,heaven sent,heaven sent baby,piece of heaven,heaven baby shower</x:v>
      </x:c>
      <x:c r="U608" s="176" t="str">
        <x:v>baby shower website</x:v>
      </x:c>
      <x:c r="V608" s="176" t="str">
        <x:v>baby shower invite</x:v>
      </x:c>
      <x:c r="W608" s="176" t="str">
        <x:v>baby shower template</x:v>
      </x:c>
      <x:c r="X608" s="176" t="str">
        <x:v>baby invite website</x:v>
      </x:c>
      <x:c r="Y608" s="176" t="str">
        <x:v>canva website invite</x:v>
      </x:c>
      <x:c r="Z608" s="176" t="str">
        <x:v>baby shower rsvp</x:v>
      </x:c>
      <x:c r="AA608" s="176" t="str">
        <x:v>digital baby shower</x:v>
      </x:c>
      <x:c r="AB608" s="176" t="str">
        <x:v>website invitation</x:v>
      </x:c>
      <x:c r="AC608" s="176" t="str">
        <x:v>gender neutral</x:v>
      </x:c>
      <x:c r="AD608" s="176" t="str">
        <x:v>heaven sent</x:v>
      </x:c>
      <x:c r="AE608" s="176" t="str">
        <x:v>heaven sent baby</x:v>
      </x:c>
      <x:c r="AF608" s="176" t="str">
        <x:v>piece of heaven</x:v>
      </x:c>
      <x:c r="AG608" s="176" t="str">
        <x:v>heaven baby shower</x:v>
      </x:c>
      <x:c r="AH608" s="249" t="str">
        <x:v>Adjacent</x:v>
      </x:c>
      <x:c r="AI608" s="249" t="str">
        <x:v>Single invitation</x:v>
      </x:c>
      <x:c r="AJ608" s="249" t="str">
        <x:v>Digital/printable</x:v>
      </x:c>
      <x:c r="AK608" s="249" t="str">
        <x:v>Baby shower invitation without bundle language</x:v>
      </x:c>
      <x:c r="AL608" s="250" t="n">
        <x:v>4</x:v>
      </x:c>
      <x:c r="AM608" s="244" t="str">
        <x:f>IF($AH608="Direct",$E608,"")</x:f>
      </x:c>
      <x:c r="AN608" s="245" t="n">
        <x:f>IF($AH608="Direct",$F608,0)</x:f>
        <x:v>0</x:v>
      </x:c>
      <x:c r="AO608" s="246" t="n">
        <x:f>IF($AH608="Direct",$G608,0)</x:f>
        <x:v>0</x:v>
      </x:c>
      <x:c r="AP608" s="176" t="n">
        <x:f>IF($AH608="Direct",1,0)</x:f>
        <x:v>0</x:v>
      </x:c>
      <x:c r="AQ608" s="176" t="n">
        <x:f>IF(AND($AH608="Direct",$F608&gt;0),1,0)</x:f>
        <x:v>0</x:v>
      </x:c>
      <x:c r="AR608" s="176" t="str">
        <x:v>No</x:v>
      </x:c>
    </x:row>
    <x:row r="609">
      <x:c r="A609" s="176" t="str">
        <x:v>Mamma Mia A Baby Is On The Way Baby Shower Website Invitation Template: European Summer Theme With Rsvp Tracking (Canva Template)</x:v>
      </x:c>
      <x:c r="B609" s="176" t="str">
        <x:v>https://www.etsy.com/listing/4509771492/mamma-mia-a-baby-is-on-the-way-baby</x:v>
      </x:c>
      <x:c r="C609" s="176" t="str">
        <x:v>theEventIssue</x:v>
      </x:c>
      <x:c r="D609" s="176" t="str">
        <x:v>https://www.etsy.com/shop/theEventIssue</x:v>
      </x:c>
      <x:c r="E609" s="244" t="n">
        <x:v>26.48</x:v>
      </x:c>
      <x:c r="F609" s="245" t="n">
        <x:v>9</x:v>
      </x:c>
      <x:c r="G609" s="246" t="n">
        <x:v>238</x:v>
      </x:c>
      <x:c r="H609" s="247" t="n">
        <x:v>-100</x:v>
      </x:c>
      <x:c r="I609" s="245" t="n">
        <x:v>18</x:v>
      </x:c>
      <x:c r="J609" s="245" t="n">
        <x:v>1</x:v>
      </x:c>
      <x:c r="K609" s="176" t="str">
        <x:v>3 Mo.</x:v>
      </x:c>
      <x:c r="L609" s="245" t="n">
        <x:v>12</x:v>
      </x:c>
      <x:c r="M609" s="245" t="n">
        <x:v>0</x:v>
      </x:c>
      <x:c r="N609" s="245" t="n">
        <x:v>219</x:v>
      </x:c>
      <x:c r="O609" s="176" t="str">
        <x:v>Paper &amp; Party Supplies</x:v>
      </x:c>
      <x:c r="P609" s="245" t="n">
        <x:v>5</x:v>
      </x:c>
      <x:c r="Q609" s="245" t="n">
        <x:v>30</x:v>
      </x:c>
      <x:c r="R609" s="248" t="n">
        <x:v>8.22</x:v>
      </x:c>
      <x:c r="S609" s="245" t="n">
        <x:v>961</x:v>
      </x:c>
      <x:c r="T609" s="176" t="str">
        <x:v>baby shower website,baby shower invite,baby shower template,baby invite website,canva website invite,baby shower rsvp,editable baby invite,digital baby shower,website invitation,mamma mia,baby on the way,greek baby shower,groovy summer theme</x:v>
      </x:c>
      <x:c r="U609" s="176" t="str">
        <x:v>baby shower website</x:v>
      </x:c>
      <x:c r="V609" s="176" t="str">
        <x:v>baby shower invite</x:v>
      </x:c>
      <x:c r="W609" s="176" t="str">
        <x:v>baby shower template</x:v>
      </x:c>
      <x:c r="X609" s="176" t="str">
        <x:v>baby invite website</x:v>
      </x:c>
      <x:c r="Y609" s="176" t="str">
        <x:v>canva website invite</x:v>
      </x:c>
      <x:c r="Z609" s="176" t="str">
        <x:v>baby shower rsvp</x:v>
      </x:c>
      <x:c r="AA609" s="176" t="str">
        <x:v>editable baby invite</x:v>
      </x:c>
      <x:c r="AB609" s="176" t="str">
        <x:v>digital baby shower</x:v>
      </x:c>
      <x:c r="AC609" s="176" t="str">
        <x:v>website invitation</x:v>
      </x:c>
      <x:c r="AD609" s="176" t="str">
        <x:v>mamma mia</x:v>
      </x:c>
      <x:c r="AE609" s="176" t="str">
        <x:v>baby on the way</x:v>
      </x:c>
      <x:c r="AF609" s="176" t="str">
        <x:v>greek baby shower</x:v>
      </x:c>
      <x:c r="AG609" s="176" t="str">
        <x:v>groovy summer theme</x:v>
      </x:c>
      <x:c r="AH609" s="249" t="str">
        <x:v>Adjacent</x:v>
      </x:c>
      <x:c r="AI609" s="249" t="str">
        <x:v>Single invitation</x:v>
      </x:c>
      <x:c r="AJ609" s="249" t="str">
        <x:v>Digital/printable</x:v>
      </x:c>
      <x:c r="AK609" s="249" t="str">
        <x:v>Baby shower invitation without bundle language</x:v>
      </x:c>
      <x:c r="AL609" s="250" t="n">
        <x:v>3</x:v>
      </x:c>
      <x:c r="AM609" s="244" t="str">
        <x:f>IF($AH609="Direct",$E609,"")</x:f>
      </x:c>
      <x:c r="AN609" s="245" t="n">
        <x:f>IF($AH609="Direct",$F609,0)</x:f>
        <x:v>0</x:v>
      </x:c>
      <x:c r="AO609" s="246" t="n">
        <x:f>IF($AH609="Direct",$G609,0)</x:f>
        <x:v>0</x:v>
      </x:c>
      <x:c r="AP609" s="176" t="n">
        <x:f>IF($AH609="Direct",1,0)</x:f>
        <x:v>0</x:v>
      </x:c>
      <x:c r="AQ609" s="176" t="n">
        <x:f>IF(AND($AH609="Direct",$F609&gt;0),1,0)</x:f>
        <x:v>0</x:v>
      </x:c>
      <x:c r="AR609" s="176" t="str">
        <x:v>No</x:v>
      </x:c>
    </x:row>
    <x:row r="610">
      <x:c r="A610" s="176" t="str">
        <x:v>Silly Goose Baby Shower Invitation Set, Blue and Green Gingham Baby Shower Invite with Diaper Raffle and Books for Baby, Canva #SG2512</x:v>
      </x:c>
      <x:c r="B610" s="176" t="str">
        <x:v>https://www.etsy.com/listing/4439269820/silly-goose-baby-shower-invitation-set</x:v>
      </x:c>
      <x:c r="C610" s="176" t="str">
        <x:v>PearlyPaperDesign</x:v>
      </x:c>
      <x:c r="D610" s="176" t="str">
        <x:v>https://www.etsy.com/shop/PearlyPaperDesign</x:v>
      </x:c>
      <x:c r="E610" s="244" t="n">
        <x:v>12.5</x:v>
      </x:c>
      <x:c r="F610" s="245" t="n">
        <x:v>19</x:v>
      </x:c>
      <x:c r="G610" s="246" t="n">
        <x:v>238</x:v>
      </x:c>
      <x:c r="H610" s="247" t="n">
        <x:v>0</x:v>
      </x:c>
      <x:c r="I610" s="245" t="n">
        <x:v>56</x:v>
      </x:c>
      <x:c r="J610" s="245" t="n">
        <x:v>3</x:v>
      </x:c>
      <x:c r="K610" s="176" t="str">
        <x:v>6 Mo.</x:v>
      </x:c>
      <x:c r="L610" s="245" t="n">
        <x:v>30</x:v>
      </x:c>
      <x:c r="M610" s="245" t="n">
        <x:v>1</x:v>
      </x:c>
      <x:c r="N610" s="245" t="n">
        <x:v>684</x:v>
      </x:c>
      <x:c r="O610" s="176" t="str">
        <x:v>Paper &amp; Party Supplies</x:v>
      </x:c>
      <x:c r="P610" s="245" t="n">
        <x:v>109</x:v>
      </x:c>
      <x:c r="Q610" s="245" t="n">
        <x:v>39</x:v>
      </x:c>
      <x:c r="R610" s="248" t="n">
        <x:v>8.19</x:v>
      </x:c>
      <x:c r="S610" s="245" t="n">
        <x:v>158081</x:v>
      </x:c>
      <x:c r="T610" s="176" t="str">
        <x:v>invitation template,canva template,digital invitation,gingham baby shower,baby shower invite,shower invitation,plaid baby shower,vichy check baby,silly goose,goose baby shower,mother goose,sage green gingham,gender neutral</x:v>
      </x:c>
      <x:c r="U610" s="176" t="str">
        <x:v>invitation template</x:v>
      </x:c>
      <x:c r="V610" s="176" t="str">
        <x:v>canva template</x:v>
      </x:c>
      <x:c r="W610" s="176" t="str">
        <x:v>digital invitation</x:v>
      </x:c>
      <x:c r="X610" s="176" t="str">
        <x:v>gingham baby shower</x:v>
      </x:c>
      <x:c r="Y610" s="176" t="str">
        <x:v>baby shower invite</x:v>
      </x:c>
      <x:c r="Z610" s="176" t="str">
        <x:v>shower invitation</x:v>
      </x:c>
      <x:c r="AA610" s="176" t="str">
        <x:v>plaid baby shower</x:v>
      </x:c>
      <x:c r="AB610" s="176" t="str">
        <x:v>vichy check baby</x:v>
      </x:c>
      <x:c r="AC610" s="176" t="str">
        <x:v>silly goose</x:v>
      </x:c>
      <x:c r="AD610" s="176" t="str">
        <x:v>goose baby shower</x:v>
      </x:c>
      <x:c r="AE610" s="176" t="str">
        <x:v>mother goose</x:v>
      </x:c>
      <x:c r="AF610" s="176" t="str">
        <x:v>sage green gingham</x:v>
      </x:c>
      <x:c r="AG610" s="176" t="str">
        <x:v>gender neutral</x:v>
      </x:c>
      <x:c r="AH610" s="249" t="str">
        <x:v>Direct</x:v>
      </x:c>
      <x:c r="AI610" s="249" t="str">
        <x:v>Invitation suite</x:v>
      </x:c>
      <x:c r="AJ610" s="249" t="str">
        <x:v>Digital/printable</x:v>
      </x:c>
      <x:c r="AK610" s="249" t="str">
        <x:v>Title explicitly combines baby shower + invitation + bundle/set/suite</x:v>
      </x:c>
      <x:c r="AL610" s="250" t="n">
        <x:v>6</x:v>
      </x:c>
      <x:c r="AM610" s="244" t="n">
        <x:f>IF($AH610="Direct",$E610,"")</x:f>
        <x:v>12.5</x:v>
      </x:c>
      <x:c r="AN610" s="245" t="n">
        <x:f>IF($AH610="Direct",$F610,0)</x:f>
        <x:v>19</x:v>
      </x:c>
      <x:c r="AO610" s="246" t="n">
        <x:f>IF($AH610="Direct",$G610,0)</x:f>
        <x:v>238</x:v>
      </x:c>
      <x:c r="AP610" s="176" t="n">
        <x:f>IF($AH610="Direct",1,0)</x:f>
        <x:v>1</x:v>
      </x:c>
      <x:c r="AQ610" s="176" t="n">
        <x:f>IF(AND($AH610="Direct",$F610&gt;0),1,0)</x:f>
        <x:v>1</x:v>
      </x:c>
      <x:c r="AR610" s="176" t="str">
        <x:v>No</x:v>
      </x:c>
    </x:row>
    <x:row r="611">
      <x:c r="A611" s="176" t="str">
        <x:v>Squeeze You BABY SHOWER Invitation We Can&amp;#39;t Wait to Squeeze You Baby Shower Lemon Invitations Baby Shower Sweet Lemon Invite</x:v>
      </x:c>
      <x:c r="B611" s="176" t="str">
        <x:v>https://www.etsy.com/listing/4512233256/squeeze-you-baby-shower-invitation-we</x:v>
      </x:c>
      <x:c r="C611" s="176" t="str">
        <x:v>toYoufromMeInvites</x:v>
      </x:c>
      <x:c r="D611" s="176" t="str">
        <x:v>https://www.etsy.com/shop/toYoufromMeInvites</x:v>
      </x:c>
      <x:c r="E611" s="244" t="n">
        <x:v>5</x:v>
      </x:c>
      <x:c r="F611" s="245" t="n">
        <x:v>6</x:v>
      </x:c>
      <x:c r="G611" s="246" t="n">
        <x:v>237</x:v>
      </x:c>
      <x:c r="H611" s="247" t="n">
        <x:v>0</x:v>
      </x:c>
      <x:c r="I611" s="245" t="n">
        <x:v>14</x:v>
      </x:c>
      <x:c r="J611" s="245" t="n">
        <x:v>0</x:v>
      </x:c>
      <x:c r="K611" s="176" t="str">
        <x:v>2 Mo.</x:v>
      </x:c>
      <x:c r="L611" s="245" t="n">
        <x:v>52</x:v>
      </x:c>
      <x:c r="M611" s="245" t="n">
        <x:v>0</x:v>
      </x:c>
      <x:c r="N611" s="245" t="n">
        <x:v>2036</x:v>
      </x:c>
      <x:c r="O611" s="176" t="str">
        <x:v>Paper &amp; Party Supplies</x:v>
      </x:c>
      <x:c r="P611" s="245" t="n">
        <x:v>122</x:v>
      </x:c>
      <x:c r="Q611" s="245" t="n">
        <x:v>100</x:v>
      </x:c>
      <x:c r="R611" s="248" t="n">
        <x:v>0.69</x:v>
      </x:c>
      <x:c r="S611" s="245" t="n">
        <x:v>21808</x:v>
      </x:c>
      <x:c r="T611" s="176" t="str">
        <x:v>baby shower party,lemon baby shower,lemon theme party,lemon invitation,lemon invite,lemon baby invite,baby shower invite,lemon shower invite,sweet one on her way,girl baby shower,baby shower lemon,fruit baby shower,squeeze you</x:v>
      </x:c>
      <x:c r="U611" s="176" t="str">
        <x:v>baby shower party</x:v>
      </x:c>
      <x:c r="V611" s="176" t="str">
        <x:v>lemon baby shower</x:v>
      </x:c>
      <x:c r="W611" s="176" t="str">
        <x:v>lemon theme party</x:v>
      </x:c>
      <x:c r="X611" s="176" t="str">
        <x:v>lemon invitation</x:v>
      </x:c>
      <x:c r="Y611" s="176" t="str">
        <x:v>lemon invite</x:v>
      </x:c>
      <x:c r="Z611" s="176" t="str">
        <x:v>lemon baby invite</x:v>
      </x:c>
      <x:c r="AA611" s="176" t="str">
        <x:v>baby shower invite</x:v>
      </x:c>
      <x:c r="AB611" s="176" t="str">
        <x:v>lemon shower invite</x:v>
      </x:c>
      <x:c r="AC611" s="176" t="str">
        <x:v>sweet one on her way</x:v>
      </x:c>
      <x:c r="AD611" s="176" t="str">
        <x:v>girl baby shower</x:v>
      </x:c>
      <x:c r="AE611" s="176" t="str">
        <x:v>baby shower lemon</x:v>
      </x:c>
      <x:c r="AF611" s="176" t="str">
        <x:v>fruit baby shower</x:v>
      </x:c>
      <x:c r="AG611" s="176" t="str">
        <x:v>squeeze you</x:v>
      </x:c>
      <x:c r="AH611" s="249" t="str">
        <x:v>Adjacent</x:v>
      </x:c>
      <x:c r="AI611" s="249" t="str">
        <x:v>Single invitation</x:v>
      </x:c>
      <x:c r="AJ611" s="249" t="str">
        <x:v>Unclear format</x:v>
      </x:c>
      <x:c r="AK611" s="249" t="str">
        <x:v>Baby shower invitation without bundle language</x:v>
      </x:c>
      <x:c r="AL611" s="250" t="n">
        <x:v>2</x:v>
      </x:c>
      <x:c r="AM611" s="244" t="str">
        <x:f>IF($AH611="Direct",$E611,"")</x:f>
      </x:c>
      <x:c r="AN611" s="245" t="n">
        <x:f>IF($AH611="Direct",$F611,0)</x:f>
        <x:v>0</x:v>
      </x:c>
      <x:c r="AO611" s="246" t="n">
        <x:f>IF($AH611="Direct",$G611,0)</x:f>
        <x:v>0</x:v>
      </x:c>
      <x:c r="AP611" s="176" t="n">
        <x:f>IF($AH611="Direct",1,0)</x:f>
        <x:v>0</x:v>
      </x:c>
      <x:c r="AQ611" s="176" t="n">
        <x:f>IF(AND($AH611="Direct",$F611&gt;0),1,0)</x:f>
        <x:v>0</x:v>
      </x:c>
      <x:c r="AR611" s="176" t="str">
        <x:v>No</x:v>
      </x:c>
    </x:row>
    <x:row r="612">
      <x:c r="A612" s="176" t="str">
        <x:v>Cloud Nine Baby Shower Invitation, On Cloud 9, Cloud Baby Invite, Beige Baby Sprinkle, Gender Neutral Baby Shower, Editable Canva Template</x:v>
      </x:c>
      <x:c r="B612" s="176" t="str">
        <x:v>https://www.etsy.com/listing/4469375548/cloud-nine-baby-shower-invitation-on</x:v>
      </x:c>
      <x:c r="C612" s="176" t="str">
        <x:v>PaperWingsPrint</x:v>
      </x:c>
      <x:c r="D612" s="176" t="str">
        <x:v>https://www.etsy.com/shop/PaperWingsPrint</x:v>
      </x:c>
      <x:c r="E612" s="244" t="n">
        <x:v>8.16</x:v>
      </x:c>
      <x:c r="F612" s="245" t="n">
        <x:v>29</x:v>
      </x:c>
      <x:c r="G612" s="246" t="n">
        <x:v>237</x:v>
      </x:c>
      <x:c r="H612" s="247" t="n">
        <x:v>500</x:v>
      </x:c>
      <x:c r="I612" s="245" t="n">
        <x:v>58</x:v>
      </x:c>
      <x:c r="J612" s="245" t="n">
        <x:v>2</x:v>
      </x:c>
      <x:c r="K612" s="176" t="str">
        <x:v>4 Mo.</x:v>
      </x:c>
      <x:c r="L612" s="245" t="n">
        <x:v>15</x:v>
      </x:c>
      <x:c r="M612" s="245" t="n">
        <x:v>1</x:v>
      </x:c>
      <x:c r="N612" s="245" t="n">
        <x:v>351</x:v>
      </x:c>
      <x:c r="O612" s="176" t="str">
        <x:v>Paper &amp; Party Supplies</x:v>
      </x:c>
      <x:c r="P612" s="245" t="n">
        <x:v>5</x:v>
      </x:c>
      <x:c r="Q612" s="245" t="n">
        <x:v>33</x:v>
      </x:c>
      <x:c r="R612" s="248" t="n">
        <x:v>16.52</x:v>
      </x:c>
      <x:c r="S612" s="245" t="n">
        <x:v>735</x:v>
      </x:c>
      <x:c r="T612" s="176" t="str">
        <x:v>cloud baby shower,on cloud nine baby,cloud baby invite,neutral baby shower,baby sprinkle invite,baby shower invite,editable invite,canva invite,cloud theme baby,modern baby shower,digital download,printable invite,boho baby shower</x:v>
      </x:c>
      <x:c r="U612" s="176" t="str">
        <x:v>cloud baby shower</x:v>
      </x:c>
      <x:c r="V612" s="176" t="str">
        <x:v>on cloud nine baby</x:v>
      </x:c>
      <x:c r="W612" s="176" t="str">
        <x:v>cloud baby invite</x:v>
      </x:c>
      <x:c r="X612" s="176" t="str">
        <x:v>neutral baby shower</x:v>
      </x:c>
      <x:c r="Y612" s="176" t="str">
        <x:v>baby sprinkle invite</x:v>
      </x:c>
      <x:c r="Z612" s="176" t="str">
        <x:v>baby shower invite</x:v>
      </x:c>
      <x:c r="AA612" s="176" t="str">
        <x:v>editable invite</x:v>
      </x:c>
      <x:c r="AB612" s="176" t="str">
        <x:v>canva invite</x:v>
      </x:c>
      <x:c r="AC612" s="176" t="str">
        <x:v>cloud theme baby</x:v>
      </x:c>
      <x:c r="AD612" s="176" t="str">
        <x:v>modern baby shower</x:v>
      </x:c>
      <x:c r="AE612" s="176" t="str">
        <x:v>digital download</x:v>
      </x:c>
      <x:c r="AF612" s="176" t="str">
        <x:v>printable invite</x:v>
      </x:c>
      <x:c r="AG612" s="176" t="str">
        <x:v>boho baby shower</x:v>
      </x:c>
      <x:c r="AH612" s="249" t="str">
        <x:v>Adjacent</x:v>
      </x:c>
      <x:c r="AI612" s="249" t="str">
        <x:v>Single invitation</x:v>
      </x:c>
      <x:c r="AJ612" s="249" t="str">
        <x:v>Digital/printable</x:v>
      </x:c>
      <x:c r="AK612" s="249" t="str">
        <x:v>Baby shower invitation without bundle language</x:v>
      </x:c>
      <x:c r="AL612" s="250" t="n">
        <x:v>4</x:v>
      </x:c>
      <x:c r="AM612" s="244" t="str">
        <x:f>IF($AH612="Direct",$E612,"")</x:f>
      </x:c>
      <x:c r="AN612" s="245" t="n">
        <x:f>IF($AH612="Direct",$F612,0)</x:f>
        <x:v>0</x:v>
      </x:c>
      <x:c r="AO612" s="246" t="n">
        <x:f>IF($AH612="Direct",$G612,0)</x:f>
        <x:v>0</x:v>
      </x:c>
      <x:c r="AP612" s="176" t="n">
        <x:f>IF($AH612="Direct",1,0)</x:f>
        <x:v>0</x:v>
      </x:c>
      <x:c r="AQ612" s="176" t="n">
        <x:f>IF(AND($AH612="Direct",$F612&gt;0),1,0)</x:f>
        <x:v>0</x:v>
      </x:c>
      <x:c r="AR612" s="176" t="str">
        <x:v>No</x:v>
      </x:c>
    </x:row>
    <x:row r="613">
      <x:c r="A613" s="176" t="str">
        <x:v>Little Sprinkle Baby Shower Invitation, Umbrella Baby Sprinkle Invite, Girl Baby Shower, Pink Gingham Invite, Editable Canva Template</x:v>
      </x:c>
      <x:c r="B613" s="176" t="str">
        <x:v>https://www.etsy.com/listing/4482754303/little-sprinkle-baby-shower-invitation</x:v>
      </x:c>
      <x:c r="C613" s="176" t="str">
        <x:v>PaperWingsPrint</x:v>
      </x:c>
      <x:c r="D613" s="176" t="str">
        <x:v>https://www.etsy.com/shop/PaperWingsPrint</x:v>
      </x:c>
      <x:c r="E613" s="244" t="n">
        <x:v>8.16</x:v>
      </x:c>
      <x:c r="F613" s="245" t="n">
        <x:v>29</x:v>
      </x:c>
      <x:c r="G613" s="246" t="n">
        <x:v>237</x:v>
      </x:c>
      <x:c r="H613" s="247" t="n">
        <x:v>0</x:v>
      </x:c>
      <x:c r="I613" s="245" t="n">
        <x:v>88</x:v>
      </x:c>
      <x:c r="J613" s="245" t="n">
        <x:v>3</x:v>
      </x:c>
      <x:c r="K613" s="176" t="str">
        <x:v>3 Mo.</x:v>
      </x:c>
      <x:c r="L613" s="245" t="n">
        <x:v>48</x:v>
      </x:c>
      <x:c r="M613" s="245" t="n">
        <x:v>1</x:v>
      </x:c>
      <x:c r="N613" s="245" t="n">
        <x:v>981</x:v>
      </x:c>
      <x:c r="O613" s="176" t="str">
        <x:v>Paper &amp; Party Supplies</x:v>
      </x:c>
      <x:c r="P613" s="245" t="n">
        <x:v>5</x:v>
      </x:c>
      <x:c r="Q613" s="245" t="n">
        <x:v>81</x:v>
      </x:c>
      <x:c r="R613" s="248" t="n">
        <x:v>8.97</x:v>
      </x:c>
      <x:c r="S613" s="245" t="n">
        <x:v>735</x:v>
      </x:c>
      <x:c r="T613" s="176" t="str">
        <x:v>digital download,digital invitation,canva template,baby shower invite,baby sprinkle invite,baby sprinkle,girl baby sprinkle,girl baby shower,pink baby shower,pink baby sprinkle,pink gingham invite,baby girl sprinkle,baby girl shower</x:v>
      </x:c>
      <x:c r="U613" s="176" t="str">
        <x:v>digital download</x:v>
      </x:c>
      <x:c r="V613" s="176" t="str">
        <x:v>digital invitation</x:v>
      </x:c>
      <x:c r="W613" s="176" t="str">
        <x:v>canva template</x:v>
      </x:c>
      <x:c r="X613" s="176" t="str">
        <x:v>baby shower invite</x:v>
      </x:c>
      <x:c r="Y613" s="176" t="str">
        <x:v>baby sprinkle invite</x:v>
      </x:c>
      <x:c r="Z613" s="176" t="str">
        <x:v>baby sprinkle</x:v>
      </x:c>
      <x:c r="AA613" s="176" t="str">
        <x:v>girl baby sprinkle</x:v>
      </x:c>
      <x:c r="AB613" s="176" t="str">
        <x:v>girl baby shower</x:v>
      </x:c>
      <x:c r="AC613" s="176" t="str">
        <x:v>pink baby shower</x:v>
      </x:c>
      <x:c r="AD613" s="176" t="str">
        <x:v>pink baby sprinkle</x:v>
      </x:c>
      <x:c r="AE613" s="176" t="str">
        <x:v>pink gingham invite</x:v>
      </x:c>
      <x:c r="AF613" s="176" t="str">
        <x:v>baby girl sprinkle</x:v>
      </x:c>
      <x:c r="AG613" s="176" t="str">
        <x:v>baby girl shower</x:v>
      </x:c>
      <x:c r="AH613" s="249" t="str">
        <x:v>Adjacent</x:v>
      </x:c>
      <x:c r="AI613" s="249" t="str">
        <x:v>Single invitation</x:v>
      </x:c>
      <x:c r="AJ613" s="249" t="str">
        <x:v>Digital/printable</x:v>
      </x:c>
      <x:c r="AK613" s="249" t="str">
        <x:v>Baby shower invitation without bundle language</x:v>
      </x:c>
      <x:c r="AL613" s="250" t="n">
        <x:v>3</x:v>
      </x:c>
      <x:c r="AM613" s="244" t="str">
        <x:f>IF($AH613="Direct",$E613,"")</x:f>
      </x:c>
      <x:c r="AN613" s="245" t="n">
        <x:f>IF($AH613="Direct",$F613,0)</x:f>
        <x:v>0</x:v>
      </x:c>
      <x:c r="AO613" s="246" t="n">
        <x:f>IF($AH613="Direct",$G613,0)</x:f>
        <x:v>0</x:v>
      </x:c>
      <x:c r="AP613" s="176" t="n">
        <x:f>IF($AH613="Direct",1,0)</x:f>
        <x:v>0</x:v>
      </x:c>
      <x:c r="AQ613" s="176" t="n">
        <x:f>IF(AND($AH613="Direct",$F613&gt;0),1,0)</x:f>
        <x:v>0</x:v>
      </x:c>
      <x:c r="AR613" s="176" t="str">
        <x:v>No</x:v>
      </x:c>
    </x:row>
    <x:row r="614">
      <x:c r="A614" s="176" t="str">
        <x:v>We Can’t Wait to Squeeze You Baby Shower Invite, Lemon Baby Shower Invitation, Boy Baby Shower, Blue Stripes, Editable Canva Template</x:v>
      </x:c>
      <x:c r="B614" s="176" t="str">
        <x:v>https://www.etsy.com/listing/4483700725/lemon-baby-shower-invitation-we-cant</x:v>
      </x:c>
      <x:c r="C614" s="176" t="str">
        <x:v>PaperWingsPrint</x:v>
      </x:c>
      <x:c r="D614" s="176" t="str">
        <x:v>https://www.etsy.com/shop/PaperWingsPrint</x:v>
      </x:c>
      <x:c r="E614" s="244" t="n">
        <x:v>8.16</x:v>
      </x:c>
      <x:c r="F614" s="245" t="n">
        <x:v>29</x:v>
      </x:c>
      <x:c r="G614" s="246" t="n">
        <x:v>237</x:v>
      </x:c>
      <x:c r="H614" s="247" t="n">
        <x:v>0</x:v>
      </x:c>
      <x:c r="I614" s="245" t="n">
        <x:v>29</x:v>
      </x:c>
      <x:c r="J614" s="245" t="n">
        <x:v>1</x:v>
      </x:c>
      <x:c r="K614" s="176" t="str">
        <x:v>3 Mo.</x:v>
      </x:c>
      <x:c r="L614" s="245" t="n">
        <x:v>38</x:v>
      </x:c>
      <x:c r="M614" s="245" t="n">
        <x:v>0</x:v>
      </x:c>
      <x:c r="N614" s="245" t="n">
        <x:v>999</x:v>
      </x:c>
      <x:c r="O614" s="176" t="str">
        <x:v>Paper &amp; Party Supplies</x:v>
      </x:c>
      <x:c r="P614" s="245" t="n">
        <x:v>5</x:v>
      </x:c>
      <x:c r="Q614" s="245" t="n">
        <x:v>78</x:v>
      </x:c>
      <x:c r="R614" s="248" t="n">
        <x:v>2.9</x:v>
      </x:c>
      <x:c r="S614" s="245" t="n">
        <x:v>735</x:v>
      </x:c>
      <x:c r="T614" s="176" t="str">
        <x:v>lemon baby shower,citrus baby shower,lemon baby sprinkle,baby boy shower,boy baby shower,baby shower invite,baby boy invite,squeeze you baby,canva template,digital download,summer baby shower,blue baby shower,blue baby invite</x:v>
      </x:c>
      <x:c r="U614" s="176" t="str">
        <x:v>lemon baby shower</x:v>
      </x:c>
      <x:c r="V614" s="176" t="str">
        <x:v>citrus baby shower</x:v>
      </x:c>
      <x:c r="W614" s="176" t="str">
        <x:v>lemon baby sprinkle</x:v>
      </x:c>
      <x:c r="X614" s="176" t="str">
        <x:v>baby boy shower</x:v>
      </x:c>
      <x:c r="Y614" s="176" t="str">
        <x:v>boy baby shower</x:v>
      </x:c>
      <x:c r="Z614" s="176" t="str">
        <x:v>baby shower invite</x:v>
      </x:c>
      <x:c r="AA614" s="176" t="str">
        <x:v>baby boy invite</x:v>
      </x:c>
      <x:c r="AB614" s="176" t="str">
        <x:v>squeeze you baby</x:v>
      </x:c>
      <x:c r="AC614" s="176" t="str">
        <x:v>canva template</x:v>
      </x:c>
      <x:c r="AD614" s="176" t="str">
        <x:v>digital download</x:v>
      </x:c>
      <x:c r="AE614" s="176" t="str">
        <x:v>summer baby shower</x:v>
      </x:c>
      <x:c r="AF614" s="176" t="str">
        <x:v>blue baby shower</x:v>
      </x:c>
      <x:c r="AG614" s="176" t="str">
        <x:v>blue baby invite</x:v>
      </x:c>
      <x:c r="AH614" s="249" t="str">
        <x:v>Adjacent</x:v>
      </x:c>
      <x:c r="AI614" s="249" t="str">
        <x:v>Single invitation</x:v>
      </x:c>
      <x:c r="AJ614" s="249" t="str">
        <x:v>Digital/printable</x:v>
      </x:c>
      <x:c r="AK614" s="249" t="str">
        <x:v>Baby shower invitation without bundle language</x:v>
      </x:c>
      <x:c r="AL614" s="250" t="n">
        <x:v>3</x:v>
      </x:c>
      <x:c r="AM614" s="244" t="str">
        <x:f>IF($AH614="Direct",$E614,"")</x:f>
      </x:c>
      <x:c r="AN614" s="245" t="n">
        <x:f>IF($AH614="Direct",$F614,0)</x:f>
        <x:v>0</x:v>
      </x:c>
      <x:c r="AO614" s="246" t="n">
        <x:f>IF($AH614="Direct",$G614,0)</x:f>
        <x:v>0</x:v>
      </x:c>
      <x:c r="AP614" s="176" t="n">
        <x:f>IF($AH614="Direct",1,0)</x:f>
        <x:v>0</x:v>
      </x:c>
      <x:c r="AQ614" s="176" t="n">
        <x:f>IF(AND($AH614="Direct",$F614&gt;0),1,0)</x:f>
        <x:v>0</x:v>
      </x:c>
      <x:c r="AR614" s="176" t="str">
        <x:v>No</x:v>
      </x:c>
    </x:row>
    <x:row r="615">
      <x:c r="A615" s="176" t="str">
        <x:v>A Little Bean is Brewing Baby Shower Invitation, Coffee Baby Shower, Gender Neutral Brown Cafe Invite, Editable Canva Template</x:v>
      </x:c>
      <x:c r="B615" s="176" t="str">
        <x:v>https://www.etsy.com/listing/4469266944/a-little-bean-is-brewing-baby-shower</x:v>
      </x:c>
      <x:c r="C615" s="176" t="str">
        <x:v>PaperWingsPrint</x:v>
      </x:c>
      <x:c r="D615" s="176" t="str">
        <x:v>https://www.etsy.com/shop/PaperWingsPrint</x:v>
      </x:c>
      <x:c r="E615" s="244" t="n">
        <x:v>8.16</x:v>
      </x:c>
      <x:c r="F615" s="245" t="n">
        <x:v>29</x:v>
      </x:c>
      <x:c r="G615" s="246" t="n">
        <x:v>237</x:v>
      </x:c>
      <x:c r="H615" s="247" t="n">
        <x:v>-100</x:v>
      </x:c>
      <x:c r="I615" s="245" t="n">
        <x:v>29</x:v>
      </x:c>
      <x:c r="J615" s="245" t="n">
        <x:v>1</x:v>
      </x:c>
      <x:c r="K615" s="176" t="str">
        <x:v>4 Mo.</x:v>
      </x:c>
      <x:c r="L615" s="245" t="n">
        <x:v>26</x:v>
      </x:c>
      <x:c r="M615" s="245" t="n">
        <x:v>0</x:v>
      </x:c>
      <x:c r="N615" s="245" t="n">
        <x:v>565</x:v>
      </x:c>
      <x:c r="O615" s="176" t="str">
        <x:v>Paper &amp; Party Supplies</x:v>
      </x:c>
      <x:c r="P615" s="245" t="n">
        <x:v>5</x:v>
      </x:c>
      <x:c r="Q615" s="245" t="n">
        <x:v>45</x:v>
      </x:c>
      <x:c r="R615" s="248" t="n">
        <x:v>5.13</x:v>
      </x:c>
      <x:c r="S615" s="245" t="n">
        <x:v>735</x:v>
      </x:c>
      <x:c r="T615" s="176" t="str">
        <x:v>coffee baby shower,bean is brewing,little bean invite,coffee baby invite,baby sprinkle invite,neutral baby shower,cafe baby shower,coffee baby decor,editable invite,canva baby invite,baby shower template,digital baby invite,gender neutral baby</x:v>
      </x:c>
      <x:c r="U615" s="176" t="str">
        <x:v>coffee baby shower</x:v>
      </x:c>
      <x:c r="V615" s="176" t="str">
        <x:v>bean is brewing</x:v>
      </x:c>
      <x:c r="W615" s="176" t="str">
        <x:v>little bean invite</x:v>
      </x:c>
      <x:c r="X615" s="176" t="str">
        <x:v>coffee baby invite</x:v>
      </x:c>
      <x:c r="Y615" s="176" t="str">
        <x:v>baby sprinkle invite</x:v>
      </x:c>
      <x:c r="Z615" s="176" t="str">
        <x:v>neutral baby shower</x:v>
      </x:c>
      <x:c r="AA615" s="176" t="str">
        <x:v>cafe baby shower</x:v>
      </x:c>
      <x:c r="AB615" s="176" t="str">
        <x:v>coffee baby decor</x:v>
      </x:c>
      <x:c r="AC615" s="176" t="str">
        <x:v>editable invite</x:v>
      </x:c>
      <x:c r="AD615" s="176" t="str">
        <x:v>canva baby invite</x:v>
      </x:c>
      <x:c r="AE615" s="176" t="str">
        <x:v>baby shower template</x:v>
      </x:c>
      <x:c r="AF615" s="176" t="str">
        <x:v>digital baby invite</x:v>
      </x:c>
      <x:c r="AG615" s="176" t="str">
        <x:v>gender neutral baby</x:v>
      </x:c>
      <x:c r="AH615" s="249" t="str">
        <x:v>Adjacent</x:v>
      </x:c>
      <x:c r="AI615" s="249" t="str">
        <x:v>Single invitation</x:v>
      </x:c>
      <x:c r="AJ615" s="249" t="str">
        <x:v>Digital/printable</x:v>
      </x:c>
      <x:c r="AK615" s="249" t="str">
        <x:v>Baby shower invitation without bundle language</x:v>
      </x:c>
      <x:c r="AL615" s="250" t="n">
        <x:v>4</x:v>
      </x:c>
      <x:c r="AM615" s="244" t="str">
        <x:f>IF($AH615="Direct",$E615,"")</x:f>
      </x:c>
      <x:c r="AN615" s="245" t="n">
        <x:f>IF($AH615="Direct",$F615,0)</x:f>
        <x:v>0</x:v>
      </x:c>
      <x:c r="AO615" s="246" t="n">
        <x:f>IF($AH615="Direct",$G615,0)</x:f>
        <x:v>0</x:v>
      </x:c>
      <x:c r="AP615" s="176" t="n">
        <x:f>IF($AH615="Direct",1,0)</x:f>
        <x:v>0</x:v>
      </x:c>
      <x:c r="AQ615" s="176" t="n">
        <x:f>IF(AND($AH615="Direct",$F615&gt;0),1,0)</x:f>
        <x:v>0</x:v>
      </x:c>
      <x:c r="AR615" s="176" t="str">
        <x:v>No</x:v>
      </x:c>
    </x:row>
    <x:row r="616">
      <x:c r="A616" s="176" t="str">
        <x:v>Lemon Baby Shower Invitation, We Can’t Wait to Squeeze You, Citrus Baby Shower Invite, Coquette Bow, Editable Canva Template</x:v>
      </x:c>
      <x:c r="B616" s="176" t="str">
        <x:v>https://www.etsy.com/listing/4494784704/lemon-baby-shower-invitation-we-cant</x:v>
      </x:c>
      <x:c r="C616" s="176" t="str">
        <x:v>PaperWingsPrint</x:v>
      </x:c>
      <x:c r="D616" s="176" t="str">
        <x:v>https://www.etsy.com/shop/PaperWingsPrint</x:v>
      </x:c>
      <x:c r="E616" s="244" t="n">
        <x:v>8.16</x:v>
      </x:c>
      <x:c r="F616" s="245" t="n">
        <x:v>29</x:v>
      </x:c>
      <x:c r="G616" s="246" t="n">
        <x:v>237</x:v>
      </x:c>
      <x:c r="H616" s="247" t="n">
        <x:v>0</x:v>
      </x:c>
      <x:c r="I616" s="245" t="n">
        <x:v>58</x:v>
      </x:c>
      <x:c r="J616" s="245" t="n">
        <x:v>2</x:v>
      </x:c>
      <x:c r="K616" s="176" t="str">
        <x:v>3 Mo.</x:v>
      </x:c>
      <x:c r="L616" s="245" t="n">
        <x:v>20</x:v>
      </x:c>
      <x:c r="M616" s="245" t="n">
        <x:v>1</x:v>
      </x:c>
      <x:c r="N616" s="245" t="n">
        <x:v>446</x:v>
      </x:c>
      <x:c r="O616" s="176" t="str">
        <x:v>Paper &amp; Party Supplies</x:v>
      </x:c>
      <x:c r="P616" s="245" t="n">
        <x:v>5</x:v>
      </x:c>
      <x:c r="Q616" s="245" t="n">
        <x:v>45</x:v>
      </x:c>
      <x:c r="R616" s="248" t="n">
        <x:v>13</x:v>
      </x:c>
      <x:c r="S616" s="245" t="n">
        <x:v>735</x:v>
      </x:c>
      <x:c r="T616" s="176" t="str">
        <x:v>lemon baby shower,citrus baby shower,lemon baby invite,baby boy shower,boy baby shower,baby shower invite,baby boy invite,squeeze you baby,canva template,digital download,summer baby shower,yellow baby shower,girl baby shower</x:v>
      </x:c>
      <x:c r="U616" s="176" t="str">
        <x:v>lemon baby shower</x:v>
      </x:c>
      <x:c r="V616" s="176" t="str">
        <x:v>citrus baby shower</x:v>
      </x:c>
      <x:c r="W616" s="176" t="str">
        <x:v>lemon baby invite</x:v>
      </x:c>
      <x:c r="X616" s="176" t="str">
        <x:v>baby boy shower</x:v>
      </x:c>
      <x:c r="Y616" s="176" t="str">
        <x:v>boy baby shower</x:v>
      </x:c>
      <x:c r="Z616" s="176" t="str">
        <x:v>baby shower invite</x:v>
      </x:c>
      <x:c r="AA616" s="176" t="str">
        <x:v>baby boy invite</x:v>
      </x:c>
      <x:c r="AB616" s="176" t="str">
        <x:v>squeeze you baby</x:v>
      </x:c>
      <x:c r="AC616" s="176" t="str">
        <x:v>canva template</x:v>
      </x:c>
      <x:c r="AD616" s="176" t="str">
        <x:v>digital download</x:v>
      </x:c>
      <x:c r="AE616" s="176" t="str">
        <x:v>summer baby shower</x:v>
      </x:c>
      <x:c r="AF616" s="176" t="str">
        <x:v>yellow baby shower</x:v>
      </x:c>
      <x:c r="AG616" s="176" t="str">
        <x:v>girl baby shower</x:v>
      </x:c>
      <x:c r="AH616" s="249" t="str">
        <x:v>Adjacent</x:v>
      </x:c>
      <x:c r="AI616" s="249" t="str">
        <x:v>Single invitation</x:v>
      </x:c>
      <x:c r="AJ616" s="249" t="str">
        <x:v>Digital/printable</x:v>
      </x:c>
      <x:c r="AK616" s="249" t="str">
        <x:v>Baby shower invitation without bundle language</x:v>
      </x:c>
      <x:c r="AL616" s="250" t="n">
        <x:v>3</x:v>
      </x:c>
      <x:c r="AM616" s="244" t="str">
        <x:f>IF($AH616="Direct",$E616,"")</x:f>
      </x:c>
      <x:c r="AN616" s="245" t="n">
        <x:f>IF($AH616="Direct",$F616,0)</x:f>
        <x:v>0</x:v>
      </x:c>
      <x:c r="AO616" s="246" t="n">
        <x:f>IF($AH616="Direct",$G616,0)</x:f>
        <x:v>0</x:v>
      </x:c>
      <x:c r="AP616" s="176" t="n">
        <x:f>IF($AH616="Direct",1,0)</x:f>
        <x:v>0</x:v>
      </x:c>
      <x:c r="AQ616" s="176" t="n">
        <x:f>IF(AND($AH616="Direct",$F616&gt;0),1,0)</x:f>
        <x:v>0</x:v>
      </x:c>
      <x:c r="AR616" s="176" t="str">
        <x:v>No</x:v>
      </x:c>
    </x:row>
    <x:row r="617">
      <x:c r="A617" s="176" t="str">
        <x:v>Cookie Monster Baby Shower Invitation Template 5x7, Sesame Street Theme Editable Invite, Blue Baby Boy Shower Digital Download</x:v>
      </x:c>
      <x:c r="B617" s="176" t="str">
        <x:v>https://www.etsy.com/listing/4458683269/cookie-monster-baby-shower-invitation</x:v>
      </x:c>
      <x:c r="C617" s="176" t="str">
        <x:v>EZPrintablesStore</x:v>
      </x:c>
      <x:c r="D617" s="176" t="str">
        <x:v>https://www.etsy.com/shop/EZPrintablesStore</x:v>
      </x:c>
      <x:c r="E617" s="244" t="n">
        <x:v>5.77</x:v>
      </x:c>
      <x:c r="F617" s="245" t="n">
        <x:v>41</x:v>
      </x:c>
      <x:c r="G617" s="246" t="n">
        <x:v>237</x:v>
      </x:c>
      <x:c r="H617" s="247" t="n">
        <x:v>-100</x:v>
      </x:c>
      <x:c r="I617" s="245" t="n">
        <x:v>109</x:v>
      </x:c>
      <x:c r="J617" s="245" t="n">
        <x:v>5</x:v>
      </x:c>
      <x:c r="K617" s="176" t="str">
        <x:v>5 Mo.</x:v>
      </x:c>
      <x:c r="L617" s="245" t="n">
        <x:v>57</x:v>
      </x:c>
      <x:c r="M617" s="245" t="n">
        <x:v>1</x:v>
      </x:c>
      <x:c r="N617" s="245" t="n">
        <x:v>2766</x:v>
      </x:c>
      <x:c r="O617" s="176" t="str">
        <x:v>Paper &amp; Party Supplies</x:v>
      </x:c>
      <x:c r="P617" s="245" t="n">
        <x:v>9</x:v>
      </x:c>
      <x:c r="Q617" s="245" t="n">
        <x:v>100</x:v>
      </x:c>
      <x:c r="R617" s="248" t="n">
        <x:v>3.94</x:v>
      </x:c>
      <x:c r="S617" s="245" t="n">
        <x:v>721</x:v>
      </x:c>
      <x:c r="T617" s="176" t="str">
        <x:v>cookie monster,baby shower,invitation template,editable template,baby announcement,baby shower template,baby announcements,seasame street,baby shower invite,blue baby,baby shower blue,cookie baby shower,digital invitation</x:v>
      </x:c>
      <x:c r="U617" s="176" t="str">
        <x:v>cookie monster</x:v>
      </x:c>
      <x:c r="V617" s="176" t="str">
        <x:v>baby shower</x:v>
      </x:c>
      <x:c r="W617" s="176" t="str">
        <x:v>invitation template</x:v>
      </x:c>
      <x:c r="X617" s="176" t="str">
        <x:v>editable template</x:v>
      </x:c>
      <x:c r="Y617" s="176" t="str">
        <x:v>baby announcement</x:v>
      </x:c>
      <x:c r="Z617" s="176" t="str">
        <x:v>baby shower template</x:v>
      </x:c>
      <x:c r="AA617" s="176" t="str">
        <x:v>baby announcements</x:v>
      </x:c>
      <x:c r="AB617" s="176" t="str">
        <x:v>seasame street</x:v>
      </x:c>
      <x:c r="AC617" s="176" t="str">
        <x:v>baby shower invite</x:v>
      </x:c>
      <x:c r="AD617" s="176" t="str">
        <x:v>blue baby</x:v>
      </x:c>
      <x:c r="AE617" s="176" t="str">
        <x:v>baby shower blue</x:v>
      </x:c>
      <x:c r="AF617" s="176" t="str">
        <x:v>cookie baby shower</x:v>
      </x:c>
      <x:c r="AG617" s="176" t="str">
        <x:v>digital invitation</x:v>
      </x:c>
      <x:c r="AH617" s="249" t="str">
        <x:v>Adjacent</x:v>
      </x:c>
      <x:c r="AI617" s="249" t="str">
        <x:v>Single invitation</x:v>
      </x:c>
      <x:c r="AJ617" s="249" t="str">
        <x:v>Digital/printable</x:v>
      </x:c>
      <x:c r="AK617" s="249" t="str">
        <x:v>Baby shower invitation without bundle language</x:v>
      </x:c>
      <x:c r="AL617" s="250" t="n">
        <x:v>5</x:v>
      </x:c>
      <x:c r="AM617" s="244" t="str">
        <x:f>IF($AH617="Direct",$E617,"")</x:f>
      </x:c>
      <x:c r="AN617" s="245" t="n">
        <x:f>IF($AH617="Direct",$F617,0)</x:f>
        <x:v>0</x:v>
      </x:c>
      <x:c r="AO617" s="246" t="n">
        <x:f>IF($AH617="Direct",$G617,0)</x:f>
        <x:v>0</x:v>
      </x:c>
      <x:c r="AP617" s="176" t="n">
        <x:f>IF($AH617="Direct",1,0)</x:f>
        <x:v>0</x:v>
      </x:c>
      <x:c r="AQ617" s="176" t="n">
        <x:f>IF(AND($AH617="Direct",$F617&gt;0),1,0)</x:f>
        <x:v>0</x:v>
      </x:c>
      <x:c r="AR617" s="176" t="str">
        <x:v>No</x:v>
      </x:c>
    </x:row>
    <x:row r="618">
      <x:c r="A618" s="176" t="str">
        <x:v>Pink Floral Baby Shower Invitation Set Template With Bow (Baby in Bloom Theme) Diaper Card and Sign, Book for Baby, Editable Canva, 166</x:v>
      </x:c>
      <x:c r="B618" s="176" t="str">
        <x:v>https://www.etsy.com/listing/4492430543/pink-floral-baby-shower-invitation-set</x:v>
      </x:c>
      <x:c r="C618" s="176" t="str">
        <x:v>Stickearte</x:v>
      </x:c>
      <x:c r="D618" s="176" t="str">
        <x:v>https://www.etsy.com/shop/Stickearte</x:v>
      </x:c>
      <x:c r="E618" s="244" t="n">
        <x:v>16.89</x:v>
      </x:c>
      <x:c r="F618" s="245" t="n">
        <x:v>14</x:v>
      </x:c>
      <x:c r="G618" s="246" t="n">
        <x:v>236</x:v>
      </x:c>
      <x:c r="H618" s="247" t="n">
        <x:v>0</x:v>
      </x:c>
      <x:c r="I618" s="245" t="n">
        <x:v>14</x:v>
      </x:c>
      <x:c r="J618" s="245" t="n">
        <x:v>1</x:v>
      </x:c>
      <x:c r="K618" s="176" t="str">
        <x:v>4 Mo.</x:v>
      </x:c>
      <x:c r="L618" s="245" t="n">
        <x:v>6</x:v>
      </x:c>
      <x:c r="M618" s="245" t="n">
        <x:v>0</x:v>
      </x:c>
      <x:c r="N618" s="245" t="n">
        <x:v>106</x:v>
      </x:c>
      <x:c r="O618" s="176" t="str">
        <x:v>Paper &amp; Party Supplies</x:v>
      </x:c>
      <x:c r="P618" s="245" t="n">
        <x:v>124</x:v>
      </x:c>
      <x:c r="Q618" s="245" t="n">
        <x:v>0</x:v>
      </x:c>
      <x:c r="R618" s="248" t="n">
        <x:v>13.21</x:v>
      </x:c>
      <x:c r="S618" s="245" t="n">
        <x:v>311615</x:v>
      </x:c>
      <x:c r="T618" s="176" t="str">
        <x:v>baby shower invite,baby shower template,girl baby shower,pink baby shower,floral baby shower,vintage baby shower,loveshack babyshower,boy baby shower,coquette baby shower,hydrangea baby,grandmillennial baby,seamless baby,gingham</x:v>
      </x:c>
      <x:c r="U618" s="176" t="str">
        <x:v>baby shower invite</x:v>
      </x:c>
      <x:c r="V618" s="176" t="str">
        <x:v>baby shower template</x:v>
      </x:c>
      <x:c r="W618" s="176" t="str">
        <x:v>girl baby shower</x:v>
      </x:c>
      <x:c r="X618" s="176" t="str">
        <x:v>pink baby shower</x:v>
      </x:c>
      <x:c r="Y618" s="176" t="str">
        <x:v>floral baby shower</x:v>
      </x:c>
      <x:c r="Z618" s="176" t="str">
        <x:v>vintage baby shower</x:v>
      </x:c>
      <x:c r="AA618" s="176" t="str">
        <x:v>loveshack babyshower</x:v>
      </x:c>
      <x:c r="AB618" s="176" t="str">
        <x:v>boy baby shower</x:v>
      </x:c>
      <x:c r="AC618" s="176" t="str">
        <x:v>coquette baby shower</x:v>
      </x:c>
      <x:c r="AD618" s="176" t="str">
        <x:v>hydrangea baby</x:v>
      </x:c>
      <x:c r="AE618" s="176" t="str">
        <x:v>grandmillennial baby</x:v>
      </x:c>
      <x:c r="AF618" s="176" t="str">
        <x:v>seamless baby</x:v>
      </x:c>
      <x:c r="AG618" s="176" t="str">
        <x:v>gingham</x:v>
      </x:c>
      <x:c r="AH618" s="249" t="str">
        <x:v>Direct</x:v>
      </x:c>
      <x:c r="AI618" s="249" t="str">
        <x:v>Invitation suite</x:v>
      </x:c>
      <x:c r="AJ618" s="249" t="str">
        <x:v>Digital/printable</x:v>
      </x:c>
      <x:c r="AK618" s="249" t="str">
        <x:v>Title explicitly combines baby shower + invitation + bundle/set/suite</x:v>
      </x:c>
      <x:c r="AL618" s="250" t="n">
        <x:v>4</x:v>
      </x:c>
      <x:c r="AM618" s="244" t="n">
        <x:f>IF($AH618="Direct",$E618,"")</x:f>
        <x:v>16.89</x:v>
      </x:c>
      <x:c r="AN618" s="245" t="n">
        <x:f>IF($AH618="Direct",$F618,0)</x:f>
        <x:v>14</x:v>
      </x:c>
      <x:c r="AO618" s="246" t="n">
        <x:f>IF($AH618="Direct",$G618,0)</x:f>
        <x:v>236</x:v>
      </x:c>
      <x:c r="AP618" s="176" t="n">
        <x:f>IF($AH618="Direct",1,0)</x:f>
        <x:v>1</x:v>
      </x:c>
      <x:c r="AQ618" s="176" t="n">
        <x:f>IF(AND($AH618="Direct",$F618&gt;0),1,0)</x:f>
        <x:v>1</x:v>
      </x:c>
      <x:c r="AR618" s="176" t="str">
        <x:v>No</x:v>
      </x:c>
    </x:row>
    <x:row r="619">
      <x:c r="A619" s="176" t="str">
        <x:v>Sweet Peach Baby Shower Invitation, Interactive Digital Invite (Canva Template)</x:v>
      </x:c>
      <x:c r="B619" s="176" t="str">
        <x:v>https://www.etsy.com/listing/4484413506/sweet-peach-baby-shower-invitation</x:v>
      </x:c>
      <x:c r="C619" s="176" t="str">
        <x:v>InviteMeEdit</x:v>
      </x:c>
      <x:c r="D619" s="176" t="str">
        <x:v>https://www.etsy.com/shop/InviteMeEdit</x:v>
      </x:c>
      <x:c r="E619" s="244" t="n">
        <x:v>15.75</x:v>
      </x:c>
      <x:c r="F619" s="245" t="n">
        <x:v>15</x:v>
      </x:c>
      <x:c r="G619" s="246" t="n">
        <x:v>236</x:v>
      </x:c>
      <x:c r="H619" s="247" t="n">
        <x:v>-100</x:v>
      </x:c>
      <x:c r="I619" s="245" t="n">
        <x:v>16</x:v>
      </x:c>
      <x:c r="J619" s="245" t="n">
        <x:v>1</x:v>
      </x:c>
      <x:c r="K619" s="176" t="str">
        <x:v>3 Mo.</x:v>
      </x:c>
      <x:c r="L619" s="245" t="n">
        <x:v>1</x:v>
      </x:c>
      <x:c r="M619" s="245" t="n">
        <x:v>0</x:v>
      </x:c>
      <x:c r="N619" s="245" t="n">
        <x:v>46</x:v>
      </x:c>
      <x:c r="O619" s="176" t="str">
        <x:v>Art &amp; Collectibles</x:v>
      </x:c>
      <x:c r="P619" s="245" t="n">
        <x:v>10</x:v>
      </x:c>
      <x:c r="Q619" s="245" t="n">
        <x:v>0</x:v>
      </x:c>
      <x:c r="R619" s="248" t="n">
        <x:v>34.78</x:v>
      </x:c>
      <x:c r="S619" s="245" t="n">
        <x:v>507</x:v>
      </x:c>
      <x:c r="T619" s="176" t="str">
        <x:v>baby shower invite,peach baby invite,editable invite,canva template,digital invitation,baby shower girl,a sweet peach shower,a sweet little peach,baby shower template,interactive invite,editable baby invite,shower invitation,peach theme party</x:v>
      </x:c>
      <x:c r="U619" s="176" t="str">
        <x:v>baby shower invite</x:v>
      </x:c>
      <x:c r="V619" s="176" t="str">
        <x:v>peach baby invite</x:v>
      </x:c>
      <x:c r="W619" s="176" t="str">
        <x:v>editable invite</x:v>
      </x:c>
      <x:c r="X619" s="176" t="str">
        <x:v>canva template</x:v>
      </x:c>
      <x:c r="Y619" s="176" t="str">
        <x:v>digital invitation</x:v>
      </x:c>
      <x:c r="Z619" s="176" t="str">
        <x:v>baby shower girl</x:v>
      </x:c>
      <x:c r="AA619" s="176" t="str">
        <x:v>a sweet peach shower</x:v>
      </x:c>
      <x:c r="AB619" s="176" t="str">
        <x:v>a sweet little peach</x:v>
      </x:c>
      <x:c r="AC619" s="176" t="str">
        <x:v>baby shower template</x:v>
      </x:c>
      <x:c r="AD619" s="176" t="str">
        <x:v>interactive invite</x:v>
      </x:c>
      <x:c r="AE619" s="176" t="str">
        <x:v>editable baby invite</x:v>
      </x:c>
      <x:c r="AF619" s="176" t="str">
        <x:v>shower invitation</x:v>
      </x:c>
      <x:c r="AG619" s="176" t="str">
        <x:v>peach theme party</x:v>
      </x:c>
      <x:c r="AH619" s="249" t="str">
        <x:v>Adjacent</x:v>
      </x:c>
      <x:c r="AI619" s="249" t="str">
        <x:v>Single invitation</x:v>
      </x:c>
      <x:c r="AJ619" s="249" t="str">
        <x:v>Digital/printable</x:v>
      </x:c>
      <x:c r="AK619" s="249" t="str">
        <x:v>Baby shower invitation without bundle language</x:v>
      </x:c>
      <x:c r="AL619" s="250" t="n">
        <x:v>3</x:v>
      </x:c>
      <x:c r="AM619" s="244" t="str">
        <x:f>IF($AH619="Direct",$E619,"")</x:f>
      </x:c>
      <x:c r="AN619" s="245" t="n">
        <x:f>IF($AH619="Direct",$F619,0)</x:f>
        <x:v>0</x:v>
      </x:c>
      <x:c r="AO619" s="246" t="n">
        <x:f>IF($AH619="Direct",$G619,0)</x:f>
        <x:v>0</x:v>
      </x:c>
      <x:c r="AP619" s="176" t="n">
        <x:f>IF($AH619="Direct",1,0)</x:f>
        <x:v>0</x:v>
      </x:c>
      <x:c r="AQ619" s="176" t="n">
        <x:f>IF(AND($AH619="Direct",$F619&gt;0),1,0)</x:f>
        <x:v>0</x:v>
      </x:c>
      <x:c r="AR619" s="176" t="str">
        <x:v>No</x:v>
      </x:c>
    </x:row>
    <x:row r="620">
      <x:c r="A620" s="176" t="str">
        <x:v>Strawberry Baby Shower Invitation Set, Berry Sweet Baby On The Way Invite Bundle, Ribbon, Gingham, Minimalist, Digital Canva Template</x:v>
      </x:c>
      <x:c r="B620" s="176" t="str">
        <x:v>https://www.etsy.com/listing/4437106039/strawberry-baby-shower-invitation-set</x:v>
      </x:c>
      <x:c r="C620" s="176" t="str">
        <x:v>DesignedForOccasion</x:v>
      </x:c>
      <x:c r="D620" s="176" t="str">
        <x:v>https://www.etsy.com/shop/DesignedForOccasion</x:v>
      </x:c>
      <x:c r="E620" s="244" t="n">
        <x:v>13.09</x:v>
      </x:c>
      <x:c r="F620" s="245" t="n">
        <x:v>18</x:v>
      </x:c>
      <x:c r="G620" s="246" t="n">
        <x:v>236</x:v>
      </x:c>
      <x:c r="H620" s="247" t="n">
        <x:v>-100</x:v>
      </x:c>
      <x:c r="I620" s="245" t="n">
        <x:v>44</x:v>
      </x:c>
      <x:c r="J620" s="245" t="n">
        <x:v>3</x:v>
      </x:c>
      <x:c r="K620" s="176" t="str">
        <x:v>6 Mo.</x:v>
      </x:c>
      <x:c r="L620" s="245" t="n">
        <x:v>45</x:v>
      </x:c>
      <x:c r="M620" s="245" t="n">
        <x:v>1</x:v>
      </x:c>
      <x:c r="N620" s="245" t="n">
        <x:v>1044</x:v>
      </x:c>
      <x:c r="O620" s="176" t="str">
        <x:v>Paper &amp; Party Supplies</x:v>
      </x:c>
      <x:c r="P620" s="245" t="n">
        <x:v>17</x:v>
      </x:c>
      <x:c r="Q620" s="245" t="n">
        <x:v>51</x:v>
      </x:c>
      <x:c r="R620" s="248" t="n">
        <x:v>4.21</x:v>
      </x:c>
      <x:c r="S620" s="245" t="n">
        <x:v>2381</x:v>
      </x:c>
      <x:c r="T620" s="176" t="str">
        <x:v>invitation,digital invite,baby shower,mobile,canva,editable,berry sweet shower,strawberry shower,berry sweet,printable invite,bundle,books for baby,diaper raffle</x:v>
      </x:c>
      <x:c r="U620" s="176" t="str">
        <x:v>invitation</x:v>
      </x:c>
      <x:c r="V620" s="176" t="str">
        <x:v>digital invite</x:v>
      </x:c>
      <x:c r="W620" s="176" t="str">
        <x:v>baby shower</x:v>
      </x:c>
      <x:c r="X620" s="176" t="str">
        <x:v>mobile</x:v>
      </x:c>
      <x:c r="Y620" s="176" t="str">
        <x:v>canva</x:v>
      </x:c>
      <x:c r="Z620" s="176" t="str">
        <x:v>editable</x:v>
      </x:c>
      <x:c r="AA620" s="176" t="str">
        <x:v>berry sweet shower</x:v>
      </x:c>
      <x:c r="AB620" s="176" t="str">
        <x:v>strawberry shower</x:v>
      </x:c>
      <x:c r="AC620" s="176" t="str">
        <x:v>berry sweet</x:v>
      </x:c>
      <x:c r="AD620" s="176" t="str">
        <x:v>printable invite</x:v>
      </x:c>
      <x:c r="AE620" s="176" t="str">
        <x:v>bundle</x:v>
      </x:c>
      <x:c r="AF620" s="176" t="str">
        <x:v>books for baby</x:v>
      </x:c>
      <x:c r="AG620" s="176" t="str">
        <x:v>diaper raffle</x:v>
      </x:c>
      <x:c r="AH620" s="249" t="str">
        <x:v>Direct</x:v>
      </x:c>
      <x:c r="AI620" s="249" t="str">
        <x:v>Invitation suite</x:v>
      </x:c>
      <x:c r="AJ620" s="249" t="str">
        <x:v>Digital/printable</x:v>
      </x:c>
      <x:c r="AK620" s="249" t="str">
        <x:v>Title explicitly combines baby shower + invitation + bundle/set/suite</x:v>
      </x:c>
      <x:c r="AL620" s="250" t="n">
        <x:v>6</x:v>
      </x:c>
      <x:c r="AM620" s="244" t="n">
        <x:f>IF($AH620="Direct",$E620,"")</x:f>
        <x:v>13.09</x:v>
      </x:c>
      <x:c r="AN620" s="245" t="n">
        <x:f>IF($AH620="Direct",$F620,0)</x:f>
        <x:v>18</x:v>
      </x:c>
      <x:c r="AO620" s="246" t="n">
        <x:f>IF($AH620="Direct",$G620,0)</x:f>
        <x:v>236</x:v>
      </x:c>
      <x:c r="AP620" s="176" t="n">
        <x:f>IF($AH620="Direct",1,0)</x:f>
        <x:v>1</x:v>
      </x:c>
      <x:c r="AQ620" s="176" t="n">
        <x:f>IF(AND($AH620="Direct",$F620&gt;0),1,0)</x:f>
        <x:v>1</x:v>
      </x:c>
      <x:c r="AR620" s="176" t="str">
        <x:v>No</x:v>
      </x:c>
    </x:row>
    <x:row r="621">
      <x:c r="A621" s="176" t="str">
        <x:v>Outer Space Baby Shower Website Invitation Bundle, Astronaut Boy Theme Canva Editable RSVP.</x:v>
      </x:c>
      <x:c r="B621" s="176" t="str">
        <x:v>https://www.etsy.com/listing/4495605928/outer-space-baby-shower-website</x:v>
      </x:c>
      <x:c r="C621" s="176" t="str">
        <x:v>RaroStockInvites</x:v>
      </x:c>
      <x:c r="D621" s="176" t="str">
        <x:v>https://www.etsy.com/shop/RaroStockInvites</x:v>
      </x:c>
      <x:c r="E621" s="244" t="n">
        <x:v>18.11</x:v>
      </x:c>
      <x:c r="F621" s="245" t="n">
        <x:v>13</x:v>
      </x:c>
      <x:c r="G621" s="246" t="n">
        <x:v>235</x:v>
      </x:c>
      <x:c r="H621" s="247" t="n">
        <x:v>0</x:v>
      </x:c>
      <x:c r="I621" s="245" t="n">
        <x:v>7</x:v>
      </x:c>
      <x:c r="J621" s="245" t="n">
        <x:v>1</x:v>
      </x:c>
      <x:c r="K621" s="176" t="str">
        <x:v>3 Mo.</x:v>
      </x:c>
      <x:c r="L621" s="245" t="n">
        <x:v>1</x:v>
      </x:c>
      <x:c r="M621" s="245" t="n">
        <x:v>0</x:v>
      </x:c>
      <x:c r="N621" s="245" t="n">
        <x:v>54</x:v>
      </x:c>
      <x:c r="O621" s="176" t="str">
        <x:v>Paper &amp; Party Supplies</x:v>
      </x:c>
      <x:c r="P621" s="245" t="n">
        <x:v>9</x:v>
      </x:c>
      <x:c r="Q621" s="245" t="n">
        <x:v>0</x:v>
      </x:c>
      <x:c r="R621" s="248" t="n">
        <x:v>12.96</x:v>
      </x:c>
      <x:c r="S621" s="245" t="n">
        <x:v>134</x:v>
      </x:c>
      <x:c r="T621" s="176" t="str">
        <x:v>outer space baby,astronaut website,space website invite,astronaut invite set,galaxy theme website,baby planet invite,boy shower website,space theme website,editable space theme,houston boy website,blue boy shower,space website bundle,website invite set</x:v>
      </x:c>
      <x:c r="U621" s="176" t="str">
        <x:v>outer space baby</x:v>
      </x:c>
      <x:c r="V621" s="176" t="str">
        <x:v>astronaut website</x:v>
      </x:c>
      <x:c r="W621" s="176" t="str">
        <x:v>space website invite</x:v>
      </x:c>
      <x:c r="X621" s="176" t="str">
        <x:v>astronaut invite set</x:v>
      </x:c>
      <x:c r="Y621" s="176" t="str">
        <x:v>galaxy theme website</x:v>
      </x:c>
      <x:c r="Z621" s="176" t="str">
        <x:v>baby planet invite</x:v>
      </x:c>
      <x:c r="AA621" s="176" t="str">
        <x:v>boy shower website</x:v>
      </x:c>
      <x:c r="AB621" s="176" t="str">
        <x:v>space theme website</x:v>
      </x:c>
      <x:c r="AC621" s="176" t="str">
        <x:v>editable space theme</x:v>
      </x:c>
      <x:c r="AD621" s="176" t="str">
        <x:v>houston boy website</x:v>
      </x:c>
      <x:c r="AE621" s="176" t="str">
        <x:v>blue boy shower</x:v>
      </x:c>
      <x:c r="AF621" s="176" t="str">
        <x:v>space website bundle</x:v>
      </x:c>
      <x:c r="AG621" s="176" t="str">
        <x:v>website invite set</x:v>
      </x:c>
      <x:c r="AH621" s="249" t="str">
        <x:v>Direct</x:v>
      </x:c>
      <x:c r="AI621" s="249" t="str">
        <x:v>Invitation suite</x:v>
      </x:c>
      <x:c r="AJ621" s="249" t="str">
        <x:v>Digital/printable</x:v>
      </x:c>
      <x:c r="AK621" s="249" t="str">
        <x:v>Title explicitly combines baby shower + invitation + bundle/set/suite</x:v>
      </x:c>
      <x:c r="AL621" s="250" t="n">
        <x:v>3</x:v>
      </x:c>
      <x:c r="AM621" s="244" t="n">
        <x:f>IF($AH621="Direct",$E621,"")</x:f>
        <x:v>18.11</x:v>
      </x:c>
      <x:c r="AN621" s="245" t="n">
        <x:f>IF($AH621="Direct",$F621,0)</x:f>
        <x:v>13</x:v>
      </x:c>
      <x:c r="AO621" s="246" t="n">
        <x:f>IF($AH621="Direct",$G621,0)</x:f>
        <x:v>235</x:v>
      </x:c>
      <x:c r="AP621" s="176" t="n">
        <x:f>IF($AH621="Direct",1,0)</x:f>
        <x:v>1</x:v>
      </x:c>
      <x:c r="AQ621" s="176" t="n">
        <x:f>IF(AND($AH621="Direct",$F621&gt;0),1,0)</x:f>
        <x:v>1</x:v>
      </x:c>
      <x:c r="AR621" s="176" t="str">
        <x:v>No</x:v>
      </x:c>
    </x:row>
    <x:row r="622">
      <x:c r="A622" s="176" t="str">
        <x:v>Sea You Soon Baby Shower Bundle, Pink and Gold Seashell Coastal Baby Shower Theme, Shell Be Here Soon Baby Shower Invitation Bundle</x:v>
      </x:c>
      <x:c r="B622" s="176" t="str">
        <x:v>https://www.etsy.com/listing/4511691235/sea-you-soon-baby-shower-bundle-pink-and</x:v>
      </x:c>
      <x:c r="C622" s="176" t="str">
        <x:v>InvitationDesignStd</x:v>
      </x:c>
      <x:c r="D622" s="176" t="str">
        <x:v>https://www.etsy.com/shop/InvitationDesignStd</x:v>
      </x:c>
      <x:c r="E622" s="244" t="n">
        <x:v>38.7</x:v>
      </x:c>
      <x:c r="F622" s="245" t="n">
        <x:v>6</x:v>
      </x:c>
      <x:c r="G622" s="246" t="n">
        <x:v>235</x:v>
      </x:c>
      <x:c r="H622" s="247" t="n">
        <x:v>0</x:v>
      </x:c>
      <x:c r="I622" s="245" t="n">
        <x:v>6</x:v>
      </x:c>
      <x:c r="J622" s="245" t="n">
        <x:v>0</x:v>
      </x:c>
      <x:c r="K622" s="176" t="str">
        <x:v>3 Mo.</x:v>
      </x:c>
      <x:c r="L622" s="245" t="n">
        <x:v>19</x:v>
      </x:c>
      <x:c r="M622" s="245" t="n">
        <x:v>0</x:v>
      </x:c>
      <x:c r="N622" s="245" t="n">
        <x:v>572</x:v>
      </x:c>
      <x:c r="O622" s="176" t="str">
        <x:v>Paper &amp; Party Supplies</x:v>
      </x:c>
      <x:c r="P622" s="245" t="n">
        <x:v>39</x:v>
      </x:c>
      <x:c r="Q622" s="245" t="n">
        <x:v>51</x:v>
      </x:c>
      <x:c r="R622" s="248" t="n">
        <x:v>1.05</x:v>
      </x:c>
      <x:c r="S622" s="245" t="n">
        <x:v>11876</x:v>
      </x:c>
      <x:c r="T622" s="176" t="str">
        <x:v>sea you soon baby,sea you soon,baby shower invite,baby sprinkle invite,baby shower bundle,baby shower sign,baby shower game,beach baby shower,coastal baby shower,seashell baby shower,welcome baby sign,diaper raffle,shell be here soon</x:v>
      </x:c>
      <x:c r="U622" s="176" t="str">
        <x:v>sea you soon baby</x:v>
      </x:c>
      <x:c r="V622" s="176" t="str">
        <x:v>sea you soon</x:v>
      </x:c>
      <x:c r="W622" s="176" t="str">
        <x:v>baby shower invite</x:v>
      </x:c>
      <x:c r="X622" s="176" t="str">
        <x:v>baby sprinkle invite</x:v>
      </x:c>
      <x:c r="Y622" s="176" t="str">
        <x:v>baby shower bundle</x:v>
      </x:c>
      <x:c r="Z622" s="176" t="str">
        <x:v>baby shower sign</x:v>
      </x:c>
      <x:c r="AA622" s="176" t="str">
        <x:v>baby shower game</x:v>
      </x:c>
      <x:c r="AB622" s="176" t="str">
        <x:v>beach baby shower</x:v>
      </x:c>
      <x:c r="AC622" s="176" t="str">
        <x:v>coastal baby shower</x:v>
      </x:c>
      <x:c r="AD622" s="176" t="str">
        <x:v>seashell baby shower</x:v>
      </x:c>
      <x:c r="AE622" s="176" t="str">
        <x:v>welcome baby sign</x:v>
      </x:c>
      <x:c r="AF622" s="176" t="str">
        <x:v>diaper raffle</x:v>
      </x:c>
      <x:c r="AG622" s="176" t="str">
        <x:v>shell be here soon</x:v>
      </x:c>
      <x:c r="AH622" s="249" t="str">
        <x:v>Direct</x:v>
      </x:c>
      <x:c r="AI622" s="249" t="str">
        <x:v>Invitation suite</x:v>
      </x:c>
      <x:c r="AJ622" s="249" t="str">
        <x:v>Unclear format</x:v>
      </x:c>
      <x:c r="AK622" s="249" t="str">
        <x:v>Title explicitly combines baby shower + invitation + bundle/set/suite</x:v>
      </x:c>
      <x:c r="AL622" s="250" t="n">
        <x:v>3</x:v>
      </x:c>
      <x:c r="AM622" s="244" t="n">
        <x:f>IF($AH622="Direct",$E622,"")</x:f>
        <x:v>38.7</x:v>
      </x:c>
      <x:c r="AN622" s="245" t="n">
        <x:f>IF($AH622="Direct",$F622,0)</x:f>
        <x:v>6</x:v>
      </x:c>
      <x:c r="AO622" s="246" t="n">
        <x:f>IF($AH622="Direct",$G622,0)</x:f>
        <x:v>235</x:v>
      </x:c>
      <x:c r="AP622" s="176" t="n">
        <x:f>IF($AH622="Direct",1,0)</x:f>
        <x:v>1</x:v>
      </x:c>
      <x:c r="AQ622" s="176" t="n">
        <x:f>IF(AND($AH622="Direct",$F622&gt;0),1,0)</x:f>
        <x:v>1</x:v>
      </x:c>
      <x:c r="AR622" s="176" t="str">
        <x:v>No</x:v>
      </x:c>
    </x:row>
    <x:row r="623">
      <x:c r="A623" s="176" t="str">
        <x:v>Digital Dinosaur Boy Baby Shower Invitation with RSVP Tracking | Dino Hatching Soon Evite | Cute Modern Editable Canva Template</x:v>
      </x:c>
      <x:c r="B623" s="176" t="str">
        <x:v>https://www.etsy.com/listing/4498074919/digital-dinosaur-boy-baby-shower</x:v>
      </x:c>
      <x:c r="C623" s="176" t="str">
        <x:v>EventsByAnn</x:v>
      </x:c>
      <x:c r="D623" s="176" t="str">
        <x:v>https://www.etsy.com/shop/EventsByAnn</x:v>
      </x:c>
      <x:c r="E623" s="244" t="n">
        <x:v>18</x:v>
      </x:c>
      <x:c r="F623" s="245" t="n">
        <x:v>13</x:v>
      </x:c>
      <x:c r="G623" s="246" t="n">
        <x:v>234</x:v>
      </x:c>
      <x:c r="H623" s="247" t="n">
        <x:v>0</x:v>
      </x:c>
      <x:c r="I623" s="245" t="n">
        <x:v>33</x:v>
      </x:c>
      <x:c r="J623" s="245" t="n">
        <x:v>6</x:v>
      </x:c>
      <x:c r="K623" s="176" t="str">
        <x:v>3 Mo.</x:v>
      </x:c>
      <x:c r="L623" s="245" t="n">
        <x:v>38</x:v>
      </x:c>
      <x:c r="M623" s="245" t="n">
        <x:v>2</x:v>
      </x:c>
      <x:c r="N623" s="245" t="n">
        <x:v>1410</x:v>
      </x:c>
      <x:c r="O623" s="176" t="str">
        <x:v>Paper &amp; Party Supplies</x:v>
      </x:c>
      <x:c r="P623" s="245" t="n">
        <x:v>11</x:v>
      </x:c>
      <x:c r="Q623" s="245" t="n">
        <x:v>100</x:v>
      </x:c>
      <x:c r="R623" s="248" t="n">
        <x:v>2.34</x:v>
      </x:c>
      <x:c r="S623" s="245" t="n">
        <x:v>10713</x:v>
      </x:c>
      <x:c r="T623" s="176" t="str">
        <x:v>evite dinosaur,boy baby shower,digital dinosaur,dinosaur invitation,dino hatching soon,boy dino baby shower,baby shower rsvp,canva template,editable template,books for baby,registry link boy,trackable rsvp dino,dinosaur baby shower</x:v>
      </x:c>
      <x:c r="U623" s="176" t="str">
        <x:v>evite dinosaur</x:v>
      </x:c>
      <x:c r="V623" s="176" t="str">
        <x:v>boy baby shower</x:v>
      </x:c>
      <x:c r="W623" s="176" t="str">
        <x:v>digital dinosaur</x:v>
      </x:c>
      <x:c r="X623" s="176" t="str">
        <x:v>dinosaur invitation</x:v>
      </x:c>
      <x:c r="Y623" s="176" t="str">
        <x:v>dino hatching soon</x:v>
      </x:c>
      <x:c r="Z623" s="176" t="str">
        <x:v>boy dino baby shower</x:v>
      </x:c>
      <x:c r="AA623" s="176" t="str">
        <x:v>baby shower rsvp</x:v>
      </x:c>
      <x:c r="AB623" s="176" t="str">
        <x:v>canva template</x:v>
      </x:c>
      <x:c r="AC623" s="176" t="str">
        <x:v>editable template</x:v>
      </x:c>
      <x:c r="AD623" s="176" t="str">
        <x:v>books for baby</x:v>
      </x:c>
      <x:c r="AE623" s="176" t="str">
        <x:v>registry link boy</x:v>
      </x:c>
      <x:c r="AF623" s="176" t="str">
        <x:v>trackable rsvp dino</x:v>
      </x:c>
      <x:c r="AG623" s="176" t="str">
        <x:v>dinosaur baby shower</x:v>
      </x:c>
      <x:c r="AH623" s="249" t="str">
        <x:v>Adjacent</x:v>
      </x:c>
      <x:c r="AI623" s="249" t="str">
        <x:v>Single invitation</x:v>
      </x:c>
      <x:c r="AJ623" s="249" t="str">
        <x:v>Digital/printable</x:v>
      </x:c>
      <x:c r="AK623" s="249" t="str">
        <x:v>Baby shower invitation without bundle language</x:v>
      </x:c>
      <x:c r="AL623" s="250" t="n">
        <x:v>3</x:v>
      </x:c>
      <x:c r="AM623" s="244" t="str">
        <x:f>IF($AH623="Direct",$E623,"")</x:f>
      </x:c>
      <x:c r="AN623" s="245" t="n">
        <x:f>IF($AH623="Direct",$F623,0)</x:f>
        <x:v>0</x:v>
      </x:c>
      <x:c r="AO623" s="246" t="n">
        <x:f>IF($AH623="Direct",$G623,0)</x:f>
        <x:v>0</x:v>
      </x:c>
      <x:c r="AP623" s="176" t="n">
        <x:f>IF($AH623="Direct",1,0)</x:f>
        <x:v>0</x:v>
      </x:c>
      <x:c r="AQ623" s="176" t="n">
        <x:f>IF(AND($AH623="Direct",$F623&gt;0),1,0)</x:f>
        <x:v>0</x:v>
      </x:c>
      <x:c r="AR623" s="176" t="str">
        <x:v>No</x:v>
      </x:c>
    </x:row>
    <x:row r="624">
      <x:c r="A624" s="176" t="str">
        <x:v>Blue Jean Baby Shower Website Invitation, Trackable RSVP (Digital Canva Template)</x:v>
      </x:c>
      <x:c r="B624" s="176" t="str">
        <x:v>https://www.etsy.com/listing/4489331909/blue-jean-baby-shower-website-invitation</x:v>
      </x:c>
      <x:c r="C624" s="176" t="str">
        <x:v>PrintServicesCo</x:v>
      </x:c>
      <x:c r="D624" s="176" t="str">
        <x:v>https://www.etsy.com/shop/PrintServicesCo</x:v>
      </x:c>
      <x:c r="E624" s="244" t="n">
        <x:v>25.99</x:v>
      </x:c>
      <x:c r="F624" s="245" t="n">
        <x:v>9</x:v>
      </x:c>
      <x:c r="G624" s="246" t="n">
        <x:v>234</x:v>
      </x:c>
      <x:c r="H624" s="247" t="n">
        <x:v>-100</x:v>
      </x:c>
      <x:c r="I624" s="245" t="n">
        <x:v>15</x:v>
      </x:c>
      <x:c r="J624" s="245" t="n">
        <x:v>2</x:v>
      </x:c>
      <x:c r="K624" s="176" t="str">
        <x:v>3 Mo.</x:v>
      </x:c>
      <x:c r="L624" s="245" t="n">
        <x:v>11</x:v>
      </x:c>
      <x:c r="M624" s="245" t="n">
        <x:v>1</x:v>
      </x:c>
      <x:c r="N624" s="245" t="n">
        <x:v>505</x:v>
      </x:c>
      <x:c r="O624" s="176" t="str">
        <x:v>Paper &amp; Party Supplies</x:v>
      </x:c>
      <x:c r="P624" s="245" t="n">
        <x:v>20</x:v>
      </x:c>
      <x:c r="Q624" s="245" t="n">
        <x:v>0</x:v>
      </x:c>
      <x:c r="R624" s="248" t="n">
        <x:v>2.97</x:v>
      </x:c>
      <x:c r="S624" s="245" t="n">
        <x:v>1679</x:v>
      </x:c>
      <x:c r="T624" s="176" t="str">
        <x:v>winnie baby birthday,digital baby invite,baby shower boy,online rsvp invite,teddy bear invite,baby shower invite,boy baby shower,teddy baby shower,online rsvp,website invitation,winnie baby shower,blue jean</x:v>
      </x:c>
      <x:c r="U624" s="176" t="str">
        <x:v>winnie baby birthday</x:v>
      </x:c>
      <x:c r="V624" s="176" t="str">
        <x:v>digital baby invite</x:v>
      </x:c>
      <x:c r="W624" s="176" t="str">
        <x:v>baby shower boy</x:v>
      </x:c>
      <x:c r="X624" s="176" t="str">
        <x:v>online rsvp invite</x:v>
      </x:c>
      <x:c r="Y624" s="176" t="str">
        <x:v>teddy bear invite</x:v>
      </x:c>
      <x:c r="Z624" s="176" t="str">
        <x:v>baby shower invite</x:v>
      </x:c>
      <x:c r="AA624" s="176" t="str">
        <x:v>boy baby shower</x:v>
      </x:c>
      <x:c r="AB624" s="176" t="str">
        <x:v>teddy baby shower</x:v>
      </x:c>
      <x:c r="AC624" s="176" t="str">
        <x:v>online rsvp</x:v>
      </x:c>
      <x:c r="AD624" s="176" t="str">
        <x:v>website invitation</x:v>
      </x:c>
      <x:c r="AE624" s="176" t="str">
        <x:v>winnie baby shower</x:v>
      </x:c>
      <x:c r="AF624" s="176" t="str">
        <x:v>blue jean</x:v>
      </x:c>
      <x:c r="AG624" s="176" t="str">
        <x:v>--</x:v>
      </x:c>
      <x:c r="AH624" s="249" t="str">
        <x:v>Adjacent</x:v>
      </x:c>
      <x:c r="AI624" s="249" t="str">
        <x:v>Single invitation</x:v>
      </x:c>
      <x:c r="AJ624" s="249" t="str">
        <x:v>Digital/printable</x:v>
      </x:c>
      <x:c r="AK624" s="249" t="str">
        <x:v>Baby shower invitation without bundle language</x:v>
      </x:c>
      <x:c r="AL624" s="250" t="n">
        <x:v>3</x:v>
      </x:c>
      <x:c r="AM624" s="244" t="str">
        <x:f>IF($AH624="Direct",$E624,"")</x:f>
      </x:c>
      <x:c r="AN624" s="245" t="n">
        <x:f>IF($AH624="Direct",$F624,0)</x:f>
        <x:v>0</x:v>
      </x:c>
      <x:c r="AO624" s="246" t="n">
        <x:f>IF($AH624="Direct",$G624,0)</x:f>
        <x:v>0</x:v>
      </x:c>
      <x:c r="AP624" s="176" t="n">
        <x:f>IF($AH624="Direct",1,0)</x:f>
        <x:v>0</x:v>
      </x:c>
      <x:c r="AQ624" s="176" t="n">
        <x:f>IF(AND($AH624="Direct",$F624&gt;0),1,0)</x:f>
        <x:v>0</x:v>
      </x:c>
      <x:c r="AR624" s="176" t="str">
        <x:v>Yes</x:v>
      </x:c>
    </x:row>
    <x:row r="625">
      <x:c r="A625" s="176" t="str">
        <x:v>There’s a Bun in the Oven Baby Shower Website Invitation with Online RSVP and Countdown | Digital Download Canva Template</x:v>
      </x:c>
      <x:c r="B625" s="176" t="str">
        <x:v>https://www.etsy.com/listing/4510919629/theres-a-bun-in-the-oven-baby-shower</x:v>
      </x:c>
      <x:c r="C625" s="176" t="str">
        <x:v>PrintServicesCo</x:v>
      </x:c>
      <x:c r="D625" s="176" t="str">
        <x:v>https://www.etsy.com/shop/PrintServicesCo</x:v>
      </x:c>
      <x:c r="E625" s="244" t="n">
        <x:v>25.99</x:v>
      </x:c>
      <x:c r="F625" s="245" t="n">
        <x:v>9</x:v>
      </x:c>
      <x:c r="G625" s="246" t="n">
        <x:v>234</x:v>
      </x:c>
      <x:c r="H625" s="247" t="n">
        <x:v>0</x:v>
      </x:c>
      <x:c r="I625" s="245" t="n">
        <x:v>15</x:v>
      </x:c>
      <x:c r="J625" s="245" t="n">
        <x:v>2</x:v>
      </x:c>
      <x:c r="K625" s="176" t="str">
        <x:v>2 Mo.</x:v>
      </x:c>
      <x:c r="L625" s="245" t="n">
        <x:v>17</x:v>
      </x:c>
      <x:c r="M625" s="245" t="n">
        <x:v>1</x:v>
      </x:c>
      <x:c r="N625" s="245" t="n">
        <x:v>357</x:v>
      </x:c>
      <x:c r="O625" s="176" t="str">
        <x:v>Paper &amp; Party Supplies</x:v>
      </x:c>
      <x:c r="P625" s="245" t="n">
        <x:v>20</x:v>
      </x:c>
      <x:c r="Q625" s="245" t="n">
        <x:v>48</x:v>
      </x:c>
      <x:c r="R625" s="248" t="n">
        <x:v>4.2</x:v>
      </x:c>
      <x:c r="S625" s="245" t="n">
        <x:v>1679</x:v>
      </x:c>
      <x:c r="T625" s="176" t="str">
        <x:v>online rsvp invite,teddy baby shower,baby shower invite,online rsvp,bread baby shower,baking shower,boho baby invite,baking baby shower,interactive baby,bun in the oven,digital invite,baby shower template,rsvp invite</x:v>
      </x:c>
      <x:c r="U625" s="176" t="str">
        <x:v>online rsvp invite</x:v>
      </x:c>
      <x:c r="V625" s="176" t="str">
        <x:v>teddy baby shower</x:v>
      </x:c>
      <x:c r="W625" s="176" t="str">
        <x:v>baby shower invite</x:v>
      </x:c>
      <x:c r="X625" s="176" t="str">
        <x:v>online rsvp</x:v>
      </x:c>
      <x:c r="Y625" s="176" t="str">
        <x:v>bread baby shower</x:v>
      </x:c>
      <x:c r="Z625" s="176" t="str">
        <x:v>baking shower</x:v>
      </x:c>
      <x:c r="AA625" s="176" t="str">
        <x:v>boho baby invite</x:v>
      </x:c>
      <x:c r="AB625" s="176" t="str">
        <x:v>baking baby shower</x:v>
      </x:c>
      <x:c r="AC625" s="176" t="str">
        <x:v>interactive baby</x:v>
      </x:c>
      <x:c r="AD625" s="176" t="str">
        <x:v>bun in the oven</x:v>
      </x:c>
      <x:c r="AE625" s="176" t="str">
        <x:v>digital invite</x:v>
      </x:c>
      <x:c r="AF625" s="176" t="str">
        <x:v>baby shower template</x:v>
      </x:c>
      <x:c r="AG625" s="176" t="str">
        <x:v>rsvp invite</x:v>
      </x:c>
      <x:c r="AH625" s="249" t="str">
        <x:v>Adjacent</x:v>
      </x:c>
      <x:c r="AI625" s="249" t="str">
        <x:v>Single invitation</x:v>
      </x:c>
      <x:c r="AJ625" s="249" t="str">
        <x:v>Digital/printable</x:v>
      </x:c>
      <x:c r="AK625" s="249" t="str">
        <x:v>Baby shower invitation without bundle language</x:v>
      </x:c>
      <x:c r="AL625" s="250" t="n">
        <x:v>2</x:v>
      </x:c>
      <x:c r="AM625" s="244" t="str">
        <x:f>IF($AH625="Direct",$E625,"")</x:f>
      </x:c>
      <x:c r="AN625" s="245" t="n">
        <x:f>IF($AH625="Direct",$F625,0)</x:f>
        <x:v>0</x:v>
      </x:c>
      <x:c r="AO625" s="246" t="n">
        <x:f>IF($AH625="Direct",$G625,0)</x:f>
        <x:v>0</x:v>
      </x:c>
      <x:c r="AP625" s="176" t="n">
        <x:f>IF($AH625="Direct",1,0)</x:f>
        <x:v>0</x:v>
      </x:c>
      <x:c r="AQ625" s="176" t="n">
        <x:f>IF(AND($AH625="Direct",$F625&gt;0),1,0)</x:f>
        <x:v>0</x:v>
      </x:c>
      <x:c r="AR625" s="176" t="str">
        <x:v>No</x:v>
      </x:c>
    </x:row>
    <x:row r="626">
      <x:c r="A626" s="176" t="str">
        <x:v>Red White and Due Baby Shower, 4th of July Baby Shower, American Baby Shower Party</x:v>
      </x:c>
      <x:c r="B626" s="176" t="str">
        <x:v>https://www.etsy.com/listing/4455316337/red-white-and-due-baby-shower-4th-of</x:v>
      </x:c>
      <x:c r="C626" s="176" t="str">
        <x:v>TheTrendAesthetic</x:v>
      </x:c>
      <x:c r="D626" s="176" t="str">
        <x:v>https://www.etsy.com/shop/TheTrendAesthetic</x:v>
      </x:c>
      <x:c r="E626" s="244" t="n">
        <x:v>25.99</x:v>
      </x:c>
      <x:c r="F626" s="245" t="n">
        <x:v>9</x:v>
      </x:c>
      <x:c r="G626" s="246" t="n">
        <x:v>234</x:v>
      </x:c>
      <x:c r="H626" s="247" t="n">
        <x:v>0</x:v>
      </x:c>
      <x:c r="I626" s="245" t="n">
        <x:v>18</x:v>
      </x:c>
      <x:c r="J626" s="245" t="n">
        <x:v>2</x:v>
      </x:c>
      <x:c r="K626" s="176" t="str">
        <x:v>5 Mo.</x:v>
      </x:c>
      <x:c r="L626" s="245" t="n">
        <x:v>15</x:v>
      </x:c>
      <x:c r="M626" s="245" t="n">
        <x:v>0</x:v>
      </x:c>
      <x:c r="N626" s="245" t="n">
        <x:v>275</x:v>
      </x:c>
      <x:c r="O626" s="176" t="str">
        <x:v>Paper &amp; Party Supplies</x:v>
      </x:c>
      <x:c r="P626" s="245" t="n">
        <x:v>69</x:v>
      </x:c>
      <x:c r="Q626" s="245" t="n">
        <x:v>25</x:v>
      </x:c>
      <x:c r="R626" s="248" t="n">
        <x:v>6.55</x:v>
      </x:c>
      <x:c r="S626" s="245" t="n">
        <x:v>2594</x:v>
      </x:c>
      <x:c r="T626" s="176" t="str">
        <x:v>red white and due,4th of july,american baby shower,july baby shower,red white due invite,america baby shower,4th july baby shower,patriotic baby,baby shower invite,lake baby shower,independence day,july 4th baby shower,american baby invite</x:v>
      </x:c>
      <x:c r="U626" s="176" t="str">
        <x:v>red white and due</x:v>
      </x:c>
      <x:c r="V626" s="176" t="str">
        <x:v>4th of july</x:v>
      </x:c>
      <x:c r="W626" s="176" t="str">
        <x:v>american baby shower</x:v>
      </x:c>
      <x:c r="X626" s="176" t="str">
        <x:v>july baby shower</x:v>
      </x:c>
      <x:c r="Y626" s="176" t="str">
        <x:v>red white due invite</x:v>
      </x:c>
      <x:c r="Z626" s="176" t="str">
        <x:v>america baby shower</x:v>
      </x:c>
      <x:c r="AA626" s="176" t="str">
        <x:v>4th july baby shower</x:v>
      </x:c>
      <x:c r="AB626" s="176" t="str">
        <x:v>patriotic baby</x:v>
      </x:c>
      <x:c r="AC626" s="176" t="str">
        <x:v>baby shower invite</x:v>
      </x:c>
      <x:c r="AD626" s="176" t="str">
        <x:v>lake baby shower</x:v>
      </x:c>
      <x:c r="AE626" s="176" t="str">
        <x:v>independence day</x:v>
      </x:c>
      <x:c r="AF626" s="176" t="str">
        <x:v>july 4th baby shower</x:v>
      </x:c>
      <x:c r="AG626" s="176" t="str">
        <x:v>american baby invite</x:v>
      </x:c>
      <x:c r="AH626" s="249" t="str">
        <x:v>Adjacent</x:v>
      </x:c>
      <x:c r="AI626" s="249" t="str">
        <x:v>Other baby shower</x:v>
      </x:c>
      <x:c r="AJ626" s="249" t="str">
        <x:v>Unclear format</x:v>
      </x:c>
      <x:c r="AK626" s="249" t="str">
        <x:v>Baby shower item outside the direct bundle definition</x:v>
      </x:c>
      <x:c r="AL626" s="250" t="n">
        <x:v>5</x:v>
      </x:c>
      <x:c r="AM626" s="244" t="str">
        <x:f>IF($AH626="Direct",$E626,"")</x:f>
      </x:c>
      <x:c r="AN626" s="245" t="n">
        <x:f>IF($AH626="Direct",$F626,0)</x:f>
        <x:v>0</x:v>
      </x:c>
      <x:c r="AO626" s="246" t="n">
        <x:f>IF($AH626="Direct",$G626,0)</x:f>
        <x:v>0</x:v>
      </x:c>
      <x:c r="AP626" s="176" t="n">
        <x:f>IF($AH626="Direct",1,0)</x:f>
        <x:v>0</x:v>
      </x:c>
      <x:c r="AQ626" s="176" t="n">
        <x:f>IF(AND($AH626="Direct",$F626&gt;0),1,0)</x:f>
        <x:v>0</x:v>
      </x:c>
      <x:c r="AR626" s="176" t="str">
        <x:v>No</x:v>
      </x:c>
    </x:row>
    <x:row r="627">
      <x:c r="A627" s="176" t="str">
        <x:v>Baby-Q Barbecue Baby Shower Animated Website Invite, Trackable RSVP and Countdown (Digital Canva Template) BS132</x:v>
      </x:c>
      <x:c r="B627" s="176" t="str">
        <x:v>https://www.etsy.com/listing/4507426554/baby-q-barbecue-baby-shower-animated</x:v>
      </x:c>
      <x:c r="C627" s="176" t="str">
        <x:v>PrintServicesCo</x:v>
      </x:c>
      <x:c r="D627" s="176" t="str">
        <x:v>https://www.etsy.com/shop/PrintServicesCo</x:v>
      </x:c>
      <x:c r="E627" s="244" t="n">
        <x:v>25.99</x:v>
      </x:c>
      <x:c r="F627" s="245" t="n">
        <x:v>9</x:v>
      </x:c>
      <x:c r="G627" s="246" t="n">
        <x:v>234</x:v>
      </x:c>
      <x:c r="H627" s="247" t="n">
        <x:v>-100</x:v>
      </x:c>
      <x:c r="I627" s="245" t="n">
        <x:v>15</x:v>
      </x:c>
      <x:c r="J627" s="245" t="n">
        <x:v>2</x:v>
      </x:c>
      <x:c r="K627" s="176" t="str">
        <x:v>2 Mo.</x:v>
      </x:c>
      <x:c r="L627" s="245" t="n">
        <x:v>9</x:v>
      </x:c>
      <x:c r="M627" s="245" t="n">
        <x:v>1</x:v>
      </x:c>
      <x:c r="N627" s="245" t="n">
        <x:v>321</x:v>
      </x:c>
      <x:c r="O627" s="176" t="str">
        <x:v>Paper &amp; Party Supplies</x:v>
      </x:c>
      <x:c r="P627" s="245" t="n">
        <x:v>20</x:v>
      </x:c>
      <x:c r="Q627" s="245" t="n">
        <x:v>48</x:v>
      </x:c>
      <x:c r="R627" s="248" t="n">
        <x:v>4.67</x:v>
      </x:c>
      <x:c r="S627" s="245" t="n">
        <x:v>1679</x:v>
      </x:c>
      <x:c r="T627" s="176" t="str">
        <x:v>digital baby invite,online rsvp invite,rsvp baby shower,teddy baby shower,girl baby shower,baby shower invite,online rsvp,baby-q baby shower,bbq birthday party,bbq party shower,barbecue baby shower,boy baby shower,animated baby shower</x:v>
      </x:c>
      <x:c r="U627" s="176" t="str">
        <x:v>digital baby invite</x:v>
      </x:c>
      <x:c r="V627" s="176" t="str">
        <x:v>online rsvp invite</x:v>
      </x:c>
      <x:c r="W627" s="176" t="str">
        <x:v>rsvp baby shower</x:v>
      </x:c>
      <x:c r="X627" s="176" t="str">
        <x:v>teddy baby shower</x:v>
      </x:c>
      <x:c r="Y627" s="176" t="str">
        <x:v>girl baby shower</x:v>
      </x:c>
      <x:c r="Z627" s="176" t="str">
        <x:v>baby shower invite</x:v>
      </x:c>
      <x:c r="AA627" s="176" t="str">
        <x:v>online rsvp</x:v>
      </x:c>
      <x:c r="AB627" s="176" t="str">
        <x:v>baby-q baby shower</x:v>
      </x:c>
      <x:c r="AC627" s="176" t="str">
        <x:v>bbq birthday party</x:v>
      </x:c>
      <x:c r="AD627" s="176" t="str">
        <x:v>bbq party shower</x:v>
      </x:c>
      <x:c r="AE627" s="176" t="str">
        <x:v>barbecue baby shower</x:v>
      </x:c>
      <x:c r="AF627" s="176" t="str">
        <x:v>boy baby shower</x:v>
      </x:c>
      <x:c r="AG627" s="176" t="str">
        <x:v>animated baby shower</x:v>
      </x:c>
      <x:c r="AH627" s="249" t="str">
        <x:v>Adjacent</x:v>
      </x:c>
      <x:c r="AI627" s="249" t="str">
        <x:v>Single invitation</x:v>
      </x:c>
      <x:c r="AJ627" s="249" t="str">
        <x:v>Digital/printable</x:v>
      </x:c>
      <x:c r="AK627" s="249" t="str">
        <x:v>Baby shower invitation without bundle language</x:v>
      </x:c>
      <x:c r="AL627" s="250" t="n">
        <x:v>2</x:v>
      </x:c>
      <x:c r="AM627" s="244" t="str">
        <x:f>IF($AH627="Direct",$E627,"")</x:f>
      </x:c>
      <x:c r="AN627" s="245" t="n">
        <x:f>IF($AH627="Direct",$F627,0)</x:f>
        <x:v>0</x:v>
      </x:c>
      <x:c r="AO627" s="246" t="n">
        <x:f>IF($AH627="Direct",$G627,0)</x:f>
        <x:v>0</x:v>
      </x:c>
      <x:c r="AP627" s="176" t="n">
        <x:f>IF($AH627="Direct",1,0)</x:f>
        <x:v>0</x:v>
      </x:c>
      <x:c r="AQ627" s="176" t="n">
        <x:f>IF(AND($AH627="Direct",$F627&gt;0),1,0)</x:f>
        <x:v>0</x:v>
      </x:c>
      <x:c r="AR627" s="176" t="str">
        <x:v>No</x:v>
      </x:c>
    </x:row>
    <x:row r="628">
      <x:c r="A628" s="176" t="str">
        <x:v>Cielito Lindo Baby Shower Animated Website Invite, Trackable RSVP (Digital Canva Template)</x:v>
      </x:c>
      <x:c r="B628" s="176" t="str">
        <x:v>https://www.etsy.com/listing/4482059638/cielito-lindo-baby-shower-animated</x:v>
      </x:c>
      <x:c r="C628" s="176" t="str">
        <x:v>PrintServicesCo</x:v>
      </x:c>
      <x:c r="D628" s="176" t="str">
        <x:v>https://www.etsy.com/shop/PrintServicesCo</x:v>
      </x:c>
      <x:c r="E628" s="244" t="n">
        <x:v>25.99</x:v>
      </x:c>
      <x:c r="F628" s="245" t="n">
        <x:v>9</x:v>
      </x:c>
      <x:c r="G628" s="246" t="n">
        <x:v>234</x:v>
      </x:c>
      <x:c r="H628" s="247" t="n">
        <x:v>0</x:v>
      </x:c>
      <x:c r="I628" s="245" t="n">
        <x:v>15</x:v>
      </x:c>
      <x:c r="J628" s="245" t="n">
        <x:v>2</x:v>
      </x:c>
      <x:c r="K628" s="176" t="str">
        <x:v>3 Mo.</x:v>
      </x:c>
      <x:c r="L628" s="245" t="n">
        <x:v>17</x:v>
      </x:c>
      <x:c r="M628" s="245" t="n">
        <x:v>1</x:v>
      </x:c>
      <x:c r="N628" s="245" t="n">
        <x:v>584</x:v>
      </x:c>
      <x:c r="O628" s="176" t="str">
        <x:v>Paper &amp; Party Supplies</x:v>
      </x:c>
      <x:c r="P628" s="245" t="n">
        <x:v>20</x:v>
      </x:c>
      <x:c r="Q628" s="245" t="n">
        <x:v>54</x:v>
      </x:c>
      <x:c r="R628" s="248" t="n">
        <x:v>2.57</x:v>
      </x:c>
      <x:c r="S628" s="245" t="n">
        <x:v>1679</x:v>
      </x:c>
      <x:c r="T628" s="176" t="str">
        <x:v>digital baby invite,canva baby invite,online rsvp invite,winnie invitations,winnie baby shower,rsvp baby shower,teddy baby shower,girl baby shower,baby shower invite,online rsvp,cielito lindo</x:v>
      </x:c>
      <x:c r="U628" s="176" t="str">
        <x:v>digital baby invite</x:v>
      </x:c>
      <x:c r="V628" s="176" t="str">
        <x:v>canva baby invite</x:v>
      </x:c>
      <x:c r="W628" s="176" t="str">
        <x:v>online rsvp invite</x:v>
      </x:c>
      <x:c r="X628" s="176" t="str">
        <x:v>winnie invitations</x:v>
      </x:c>
      <x:c r="Y628" s="176" t="str">
        <x:v>winnie baby shower</x:v>
      </x:c>
      <x:c r="Z628" s="176" t="str">
        <x:v>rsvp baby shower</x:v>
      </x:c>
      <x:c r="AA628" s="176" t="str">
        <x:v>teddy baby shower</x:v>
      </x:c>
      <x:c r="AB628" s="176" t="str">
        <x:v>girl baby shower</x:v>
      </x:c>
      <x:c r="AC628" s="176" t="str">
        <x:v>baby shower invite</x:v>
      </x:c>
      <x:c r="AD628" s="176" t="str">
        <x:v>online rsvp</x:v>
      </x:c>
      <x:c r="AE628" s="176" t="str">
        <x:v>cielito lindo</x:v>
      </x:c>
      <x:c r="AF628" s="176" t="str">
        <x:v>--</x:v>
      </x:c>
      <x:c r="AG628" s="176" t="str">
        <x:v>--</x:v>
      </x:c>
      <x:c r="AH628" s="249" t="str">
        <x:v>Adjacent</x:v>
      </x:c>
      <x:c r="AI628" s="249" t="str">
        <x:v>Single invitation</x:v>
      </x:c>
      <x:c r="AJ628" s="249" t="str">
        <x:v>Digital/printable</x:v>
      </x:c>
      <x:c r="AK628" s="249" t="str">
        <x:v>Baby shower invitation without bundle language</x:v>
      </x:c>
      <x:c r="AL628" s="250" t="n">
        <x:v>3</x:v>
      </x:c>
      <x:c r="AM628" s="244" t="str">
        <x:f>IF($AH628="Direct",$E628,"")</x:f>
      </x:c>
      <x:c r="AN628" s="245" t="n">
        <x:f>IF($AH628="Direct",$F628,0)</x:f>
        <x:v>0</x:v>
      </x:c>
      <x:c r="AO628" s="246" t="n">
        <x:f>IF($AH628="Direct",$G628,0)</x:f>
        <x:v>0</x:v>
      </x:c>
      <x:c r="AP628" s="176" t="n">
        <x:f>IF($AH628="Direct",1,0)</x:f>
        <x:v>0</x:v>
      </x:c>
      <x:c r="AQ628" s="176" t="n">
        <x:f>IF(AND($AH628="Direct",$F628&gt;0),1,0)</x:f>
        <x:v>0</x:v>
      </x:c>
      <x:c r="AR628" s="176" t="str">
        <x:v>Yes</x:v>
      </x:c>
    </x:row>
    <x:row r="629">
      <x:c r="A629" s="176" t="str">
        <x:v>Baby-Q Barbecue Boy Baby Shower Animated Website Invite, Trackable RSVP (Digital Canva Template) BS13</x:v>
      </x:c>
      <x:c r="B629" s="176" t="str">
        <x:v>https://www.etsy.com/listing/4484650087/baby-q-barbecue-boy-baby-shower-animated</x:v>
      </x:c>
      <x:c r="C629" s="176" t="str">
        <x:v>PrintServicesCo</x:v>
      </x:c>
      <x:c r="D629" s="176" t="str">
        <x:v>https://www.etsy.com/shop/PrintServicesCo</x:v>
      </x:c>
      <x:c r="E629" s="244" t="n">
        <x:v>25.99</x:v>
      </x:c>
      <x:c r="F629" s="245" t="n">
        <x:v>9</x:v>
      </x:c>
      <x:c r="G629" s="246" t="n">
        <x:v>234</x:v>
      </x:c>
      <x:c r="H629" s="247" t="n">
        <x:v>0</x:v>
      </x:c>
      <x:c r="I629" s="245" t="n">
        <x:v>7</x:v>
      </x:c>
      <x:c r="J629" s="245" t="n">
        <x:v>1</x:v>
      </x:c>
      <x:c r="K629" s="176" t="str">
        <x:v>3 Mo.</x:v>
      </x:c>
      <x:c r="L629" s="245" t="n">
        <x:v>8</x:v>
      </x:c>
      <x:c r="M629" s="245" t="n">
        <x:v>0</x:v>
      </x:c>
      <x:c r="N629" s="245" t="n">
        <x:v>296</x:v>
      </x:c>
      <x:c r="O629" s="176" t="str">
        <x:v>Paper &amp; Party Supplies</x:v>
      </x:c>
      <x:c r="P629" s="245" t="n">
        <x:v>20</x:v>
      </x:c>
      <x:c r="Q629" s="245" t="n">
        <x:v>36</x:v>
      </x:c>
      <x:c r="R629" s="248" t="n">
        <x:v>2.36</x:v>
      </x:c>
      <x:c r="S629" s="245" t="n">
        <x:v>1679</x:v>
      </x:c>
      <x:c r="T629" s="176" t="str">
        <x:v>digital baby invite,online rsvp invite,teddy bear invite,honey theme invite,winnie baby shower,rsvp baby shower,teddy baby shower,girl baby shower,baby shower invite,online rsvp,baby-q baby shower,bbq birthday party</x:v>
      </x:c>
      <x:c r="U629" s="176" t="str">
        <x:v>digital baby invite</x:v>
      </x:c>
      <x:c r="V629" s="176" t="str">
        <x:v>online rsvp invite</x:v>
      </x:c>
      <x:c r="W629" s="176" t="str">
        <x:v>teddy bear invite</x:v>
      </x:c>
      <x:c r="X629" s="176" t="str">
        <x:v>honey theme invite</x:v>
      </x:c>
      <x:c r="Y629" s="176" t="str">
        <x:v>winnie baby shower</x:v>
      </x:c>
      <x:c r="Z629" s="176" t="str">
        <x:v>rsvp baby shower</x:v>
      </x:c>
      <x:c r="AA629" s="176" t="str">
        <x:v>teddy baby shower</x:v>
      </x:c>
      <x:c r="AB629" s="176" t="str">
        <x:v>girl baby shower</x:v>
      </x:c>
      <x:c r="AC629" s="176" t="str">
        <x:v>baby shower invite</x:v>
      </x:c>
      <x:c r="AD629" s="176" t="str">
        <x:v>online rsvp</x:v>
      </x:c>
      <x:c r="AE629" s="176" t="str">
        <x:v>baby-q baby shower</x:v>
      </x:c>
      <x:c r="AF629" s="176" t="str">
        <x:v>bbq birthday party</x:v>
      </x:c>
      <x:c r="AG629" s="176" t="str">
        <x:v>--</x:v>
      </x:c>
      <x:c r="AH629" s="249" t="str">
        <x:v>Adjacent</x:v>
      </x:c>
      <x:c r="AI629" s="249" t="str">
        <x:v>Single invitation</x:v>
      </x:c>
      <x:c r="AJ629" s="249" t="str">
        <x:v>Digital/printable</x:v>
      </x:c>
      <x:c r="AK629" s="249" t="str">
        <x:v>Baby shower invitation without bundle language</x:v>
      </x:c>
      <x:c r="AL629" s="250" t="n">
        <x:v>3</x:v>
      </x:c>
      <x:c r="AM629" s="244" t="str">
        <x:f>IF($AH629="Direct",$E629,"")</x:f>
      </x:c>
      <x:c r="AN629" s="245" t="n">
        <x:f>IF($AH629="Direct",$F629,0)</x:f>
        <x:v>0</x:v>
      </x:c>
      <x:c r="AO629" s="246" t="n">
        <x:f>IF($AH629="Direct",$G629,0)</x:f>
        <x:v>0</x:v>
      </x:c>
      <x:c r="AP629" s="176" t="n">
        <x:f>IF($AH629="Direct",1,0)</x:f>
        <x:v>0</x:v>
      </x:c>
      <x:c r="AQ629" s="176" t="n">
        <x:f>IF(AND($AH629="Direct",$F629&gt;0),1,0)</x:f>
        <x:v>0</x:v>
      </x:c>
      <x:c r="AR629" s="176" t="str">
        <x:v>Yes</x:v>
      </x:c>
    </x:row>
    <x:row r="630">
      <x:c r="A630" s="176" t="str">
        <x:v>Cielito Lindo Pink Girl Baby Shower Website Invite, Online RSVP and Countdown (Digital Canva Template)</x:v>
      </x:c>
      <x:c r="B630" s="176" t="str">
        <x:v>https://www.etsy.com/listing/4525331433/cielito-lindo-pink-girl-baby-shower</x:v>
      </x:c>
      <x:c r="C630" s="176" t="str">
        <x:v>PrintServicesCo</x:v>
      </x:c>
      <x:c r="D630" s="176" t="str">
        <x:v>https://www.etsy.com/shop/PrintServicesCo</x:v>
      </x:c>
      <x:c r="E630" s="244" t="n">
        <x:v>25.99</x:v>
      </x:c>
      <x:c r="F630" s="245" t="n">
        <x:v>9</x:v>
      </x:c>
      <x:c r="G630" s="246" t="n">
        <x:v>234</x:v>
      </x:c>
      <x:c r="H630" s="247" t="n">
        <x:v>0</x:v>
      </x:c>
      <x:c r="I630" s="245" t="n">
        <x:v>15</x:v>
      </x:c>
      <x:c r="J630" s="245" t="n">
        <x:v>2</x:v>
      </x:c>
      <x:c r="K630" s="176" t="str">
        <x:v>1 Mo.</x:v>
      </x:c>
      <x:c r="L630" s="245" t="n">
        <x:v>3</x:v>
      </x:c>
      <x:c r="M630" s="245" t="n">
        <x:v>2</x:v>
      </x:c>
      <x:c r="N630" s="245" t="n">
        <x:v>196</x:v>
      </x:c>
      <x:c r="O630" s="176" t="str">
        <x:v>Paper &amp; Party Supplies</x:v>
      </x:c>
      <x:c r="P630" s="245" t="n">
        <x:v>20</x:v>
      </x:c>
      <x:c r="Q630" s="245" t="n">
        <x:v>45</x:v>
      </x:c>
      <x:c r="R630" s="248" t="n">
        <x:v>7.65</x:v>
      </x:c>
      <x:c r="S630" s="245" t="n">
        <x:v>1679</x:v>
      </x:c>
      <x:c r="T630" s="176" t="str">
        <x:v>baby shower invite,online rsvp,cielito lindo,cielito lindo shower,mexican fiesta baby,fiesta baby shower,spanish theme baby,spanish theme invite,online invitation,mexican baby shower,digital invite rsvp,girl baby shower,baby shower website</x:v>
      </x:c>
      <x:c r="U630" s="176" t="str">
        <x:v>baby shower invite</x:v>
      </x:c>
      <x:c r="V630" s="176" t="str">
        <x:v>online rsvp</x:v>
      </x:c>
      <x:c r="W630" s="176" t="str">
        <x:v>cielito lindo</x:v>
      </x:c>
      <x:c r="X630" s="176" t="str">
        <x:v>cielito lindo shower</x:v>
      </x:c>
      <x:c r="Y630" s="176" t="str">
        <x:v>mexican fiesta baby</x:v>
      </x:c>
      <x:c r="Z630" s="176" t="str">
        <x:v>fiesta baby shower</x:v>
      </x:c>
      <x:c r="AA630" s="176" t="str">
        <x:v>spanish theme baby</x:v>
      </x:c>
      <x:c r="AB630" s="176" t="str">
        <x:v>spanish theme invite</x:v>
      </x:c>
      <x:c r="AC630" s="176" t="str">
        <x:v>online invitation</x:v>
      </x:c>
      <x:c r="AD630" s="176" t="str">
        <x:v>mexican baby shower</x:v>
      </x:c>
      <x:c r="AE630" s="176" t="str">
        <x:v>digital invite rsvp</x:v>
      </x:c>
      <x:c r="AF630" s="176" t="str">
        <x:v>girl baby shower</x:v>
      </x:c>
      <x:c r="AG630" s="176" t="str">
        <x:v>baby shower website</x:v>
      </x:c>
      <x:c r="AH630" s="249" t="str">
        <x:v>Adjacent</x:v>
      </x:c>
      <x:c r="AI630" s="249" t="str">
        <x:v>Single invitation</x:v>
      </x:c>
      <x:c r="AJ630" s="249" t="str">
        <x:v>Digital/printable</x:v>
      </x:c>
      <x:c r="AK630" s="249" t="str">
        <x:v>Baby shower invitation without bundle language</x:v>
      </x:c>
      <x:c r="AL630" s="250" t="n">
        <x:v>1</x:v>
      </x:c>
      <x:c r="AM630" s="244" t="str">
        <x:f>IF($AH630="Direct",$E630,"")</x:f>
      </x:c>
      <x:c r="AN630" s="245" t="n">
        <x:f>IF($AH630="Direct",$F630,0)</x:f>
        <x:v>0</x:v>
      </x:c>
      <x:c r="AO630" s="246" t="n">
        <x:f>IF($AH630="Direct",$G630,0)</x:f>
        <x:v>0</x:v>
      </x:c>
      <x:c r="AP630" s="176" t="n">
        <x:f>IF($AH630="Direct",1,0)</x:f>
        <x:v>0</x:v>
      </x:c>
      <x:c r="AQ630" s="176" t="n">
        <x:f>IF(AND($AH630="Direct",$F630&gt;0),1,0)</x:f>
        <x:v>0</x:v>
      </x:c>
      <x:c r="AR630" s="176" t="str">
        <x:v>No</x:v>
      </x:c>
    </x:row>
    <x:row r="631">
      <x:c r="A631" s="176" t="str">
        <x:v>Locally Grown Baby Shower Invitation, Farm Baby Shower Invite, Editable Canva Template, Country Baby Shower, Instant Download</x:v>
      </x:c>
      <x:c r="B631" s="176" t="str">
        <x:v>https://www.etsy.com/listing/4516581813/locally-grown-baby-shower-invitation</x:v>
      </x:c>
      <x:c r="C631" s="176" t="str">
        <x:v>ArianaYuriem</x:v>
      </x:c>
      <x:c r="D631" s="176" t="str">
        <x:v>https://www.etsy.com/shop/ArianaYuriem</x:v>
      </x:c>
      <x:c r="E631" s="244" t="n">
        <x:v>8.99</x:v>
      </x:c>
      <x:c r="F631" s="245" t="n">
        <x:v>26</x:v>
      </x:c>
      <x:c r="G631" s="246" t="n">
        <x:v>234</x:v>
      </x:c>
      <x:c r="H631" s="247" t="n">
        <x:v>0</x:v>
      </x:c>
      <x:c r="I631" s="245" t="n">
        <x:v>47</x:v>
      </x:c>
      <x:c r="J631" s="245" t="n">
        <x:v>2</x:v>
      </x:c>
      <x:c r="K631" s="176" t="str">
        <x:v>2 Mo.</x:v>
      </x:c>
      <x:c r="L631" s="245" t="n">
        <x:v>16</x:v>
      </x:c>
      <x:c r="M631" s="245" t="n">
        <x:v>1</x:v>
      </x:c>
      <x:c r="N631" s="245" t="n">
        <x:v>281</x:v>
      </x:c>
      <x:c r="O631" s="176" t="str">
        <x:v>Paper &amp; Party Supplies</x:v>
      </x:c>
      <x:c r="P631" s="245" t="n">
        <x:v>5</x:v>
      </x:c>
      <x:c r="Q631" s="245" t="n">
        <x:v>45</x:v>
      </x:c>
      <x:c r="R631" s="248" t="n">
        <x:v>16.73</x:v>
      </x:c>
      <x:c r="S631" s="245" t="n">
        <x:v>862</x:v>
      </x:c>
      <x:c r="T631" s="176" t="str">
        <x:v>locally grown baby,farm baby shower,baby shower invite,farmer baby shower,country baby shower,garden baby shower,editable invite,canva template,rustic baby shower,gingham baby shower,instant download,printable invite,farmhouse baby</x:v>
      </x:c>
      <x:c r="U631" s="176" t="str">
        <x:v>locally grown baby</x:v>
      </x:c>
      <x:c r="V631" s="176" t="str">
        <x:v>farm baby shower</x:v>
      </x:c>
      <x:c r="W631" s="176" t="str">
        <x:v>baby shower invite</x:v>
      </x:c>
      <x:c r="X631" s="176" t="str">
        <x:v>farmer baby shower</x:v>
      </x:c>
      <x:c r="Y631" s="176" t="str">
        <x:v>country baby shower</x:v>
      </x:c>
      <x:c r="Z631" s="176" t="str">
        <x:v>garden baby shower</x:v>
      </x:c>
      <x:c r="AA631" s="176" t="str">
        <x:v>editable invite</x:v>
      </x:c>
      <x:c r="AB631" s="176" t="str">
        <x:v>canva template</x:v>
      </x:c>
      <x:c r="AC631" s="176" t="str">
        <x:v>rustic baby shower</x:v>
      </x:c>
      <x:c r="AD631" s="176" t="str">
        <x:v>gingham baby shower</x:v>
      </x:c>
      <x:c r="AE631" s="176" t="str">
        <x:v>instant download</x:v>
      </x:c>
      <x:c r="AF631" s="176" t="str">
        <x:v>printable invite</x:v>
      </x:c>
      <x:c r="AG631" s="176" t="str">
        <x:v>farmhouse baby</x:v>
      </x:c>
      <x:c r="AH631" s="249" t="str">
        <x:v>Adjacent</x:v>
      </x:c>
      <x:c r="AI631" s="249" t="str">
        <x:v>Single invitation</x:v>
      </x:c>
      <x:c r="AJ631" s="249" t="str">
        <x:v>Digital/printable</x:v>
      </x:c>
      <x:c r="AK631" s="249" t="str">
        <x:v>Baby shower invitation without bundle language</x:v>
      </x:c>
      <x:c r="AL631" s="250" t="n">
        <x:v>2</x:v>
      </x:c>
      <x:c r="AM631" s="244" t="str">
        <x:f>IF($AH631="Direct",$E631,"")</x:f>
      </x:c>
      <x:c r="AN631" s="245" t="n">
        <x:f>IF($AH631="Direct",$F631,0)</x:f>
        <x:v>0</x:v>
      </x:c>
      <x:c r="AO631" s="246" t="n">
        <x:f>IF($AH631="Direct",$G631,0)</x:f>
        <x:v>0</x:v>
      </x:c>
      <x:c r="AP631" s="176" t="n">
        <x:f>IF($AH631="Direct",1,0)</x:f>
        <x:v>0</x:v>
      </x:c>
      <x:c r="AQ631" s="176" t="n">
        <x:f>IF(AND($AH631="Direct",$F631&gt;0),1,0)</x:f>
        <x:v>0</x:v>
      </x:c>
      <x:c r="AR631" s="176" t="str">
        <x:v>No</x:v>
      </x:c>
    </x:row>
    <x:row r="632">
      <x:c r="A632" s="176" t="str">
        <x:v>What Will Baby Bee? Gender Reveal Invitation, Rustic Honeycomb Baby Shower Invite (Digital Download)</x:v>
      </x:c>
      <x:c r="B632" s="176" t="str">
        <x:v>https://www.etsy.com/listing/4505819859/what-will-baby-bee-gender-reveal</x:v>
      </x:c>
      <x:c r="C632" s="176" t="str">
        <x:v>ArianaYuriem</x:v>
      </x:c>
      <x:c r="D632" s="176" t="str">
        <x:v>https://www.etsy.com/shop/ArianaYuriem</x:v>
      </x:c>
      <x:c r="E632" s="244" t="n">
        <x:v>8.99</x:v>
      </x:c>
      <x:c r="F632" s="245" t="n">
        <x:v>26</x:v>
      </x:c>
      <x:c r="G632" s="246" t="n">
        <x:v>234</x:v>
      </x:c>
      <x:c r="H632" s="247" t="n">
        <x:v>0</x:v>
      </x:c>
      <x:c r="I632" s="245" t="n">
        <x:v>23</x:v>
      </x:c>
      <x:c r="J632" s="245" t="n">
        <x:v>1</x:v>
      </x:c>
      <x:c r="K632" s="176" t="str">
        <x:v>3 Mo.</x:v>
      </x:c>
      <x:c r="L632" s="245" t="n">
        <x:v>9</x:v>
      </x:c>
      <x:c r="M632" s="245" t="n">
        <x:v>0</x:v>
      </x:c>
      <x:c r="N632" s="245" t="n">
        <x:v>202</x:v>
      </x:c>
      <x:c r="O632" s="176" t="str">
        <x:v>Paper &amp; Party Supplies</x:v>
      </x:c>
      <x:c r="P632" s="245" t="n">
        <x:v>5</x:v>
      </x:c>
      <x:c r="Q632" s="245" t="n">
        <x:v>30</x:v>
      </x:c>
      <x:c r="R632" s="248" t="n">
        <x:v>11.39</x:v>
      </x:c>
      <x:c r="S632" s="245" t="n">
        <x:v>862</x:v>
      </x:c>
      <x:c r="T632" s="176" t="str">
        <x:v>what will baby bee,bee gender reveal,gender reveal invite,rustic baby shower,bee baby invitation,digital baby invite,gingham baby shower,baby bee template,farmhouse baby,gender reveal,neutral reveal,honey bee,editable invite</x:v>
      </x:c>
      <x:c r="U632" s="176" t="str">
        <x:v>what will baby bee</x:v>
      </x:c>
      <x:c r="V632" s="176" t="str">
        <x:v>bee gender reveal</x:v>
      </x:c>
      <x:c r="W632" s="176" t="str">
        <x:v>gender reveal invite</x:v>
      </x:c>
      <x:c r="X632" s="176" t="str">
        <x:v>rustic baby shower</x:v>
      </x:c>
      <x:c r="Y632" s="176" t="str">
        <x:v>bee baby invitation</x:v>
      </x:c>
      <x:c r="Z632" s="176" t="str">
        <x:v>digital baby invite</x:v>
      </x:c>
      <x:c r="AA632" s="176" t="str">
        <x:v>gingham baby shower</x:v>
      </x:c>
      <x:c r="AB632" s="176" t="str">
        <x:v>baby bee template</x:v>
      </x:c>
      <x:c r="AC632" s="176" t="str">
        <x:v>farmhouse baby</x:v>
      </x:c>
      <x:c r="AD632" s="176" t="str">
        <x:v>gender reveal</x:v>
      </x:c>
      <x:c r="AE632" s="176" t="str">
        <x:v>neutral reveal</x:v>
      </x:c>
      <x:c r="AF632" s="176" t="str">
        <x:v>honey bee</x:v>
      </x:c>
      <x:c r="AG632" s="176" t="str">
        <x:v>editable invite</x:v>
      </x:c>
      <x:c r="AH632" s="249" t="str">
        <x:v>Adjacent</x:v>
      </x:c>
      <x:c r="AI632" s="249" t="str">
        <x:v>Single invitation</x:v>
      </x:c>
      <x:c r="AJ632" s="249" t="str">
        <x:v>Digital/printable</x:v>
      </x:c>
      <x:c r="AK632" s="249" t="str">
        <x:v>Baby shower invitation without bundle language</x:v>
      </x:c>
      <x:c r="AL632" s="250" t="n">
        <x:v>3</x:v>
      </x:c>
      <x:c r="AM632" s="244" t="str">
        <x:f>IF($AH632="Direct",$E632,"")</x:f>
      </x:c>
      <x:c r="AN632" s="245" t="n">
        <x:f>IF($AH632="Direct",$F632,0)</x:f>
        <x:v>0</x:v>
      </x:c>
      <x:c r="AO632" s="246" t="n">
        <x:f>IF($AH632="Direct",$G632,0)</x:f>
        <x:v>0</x:v>
      </x:c>
      <x:c r="AP632" s="176" t="n">
        <x:f>IF($AH632="Direct",1,0)</x:f>
        <x:v>0</x:v>
      </x:c>
      <x:c r="AQ632" s="176" t="n">
        <x:f>IF(AND($AH632="Direct",$F632&gt;0),1,0)</x:f>
        <x:v>0</x:v>
      </x:c>
      <x:c r="AR632" s="176" t="str">
        <x:v>No</x:v>
      </x:c>
    </x:row>
    <x:row r="633">
      <x:c r="A633" s="176" t="str">
        <x:v>A Few Moments Later Baby Shower Invitation, Editable Canva Baby Shower Invite, Under the Sea Baby Shower, Instant Download Printable</x:v>
      </x:c>
      <x:c r="B633" s="176" t="str">
        <x:v>https://www.etsy.com/listing/4516056178/a-few-moments-later-baby-shower</x:v>
      </x:c>
      <x:c r="C633" s="176" t="str">
        <x:v>ArianaYuriem</x:v>
      </x:c>
      <x:c r="D633" s="176" t="str">
        <x:v>https://www.etsy.com/shop/ArianaYuriem</x:v>
      </x:c>
      <x:c r="E633" s="244" t="n">
        <x:v>8.99</x:v>
      </x:c>
      <x:c r="F633" s="245" t="n">
        <x:v>26</x:v>
      </x:c>
      <x:c r="G633" s="246" t="n">
        <x:v>234</x:v>
      </x:c>
      <x:c r="H633" s="247" t="n">
        <x:v>0</x:v>
      </x:c>
      <x:c r="I633" s="245" t="n">
        <x:v>23</x:v>
      </x:c>
      <x:c r="J633" s="245" t="n">
        <x:v>1</x:v>
      </x:c>
      <x:c r="K633" s="176" t="str">
        <x:v>2 Mo.</x:v>
      </x:c>
      <x:c r="L633" s="245" t="n">
        <x:v>3</x:v>
      </x:c>
      <x:c r="M633" s="245" t="n">
        <x:v>1</x:v>
      </x:c>
      <x:c r="N633" s="245" t="n">
        <x:v>92</x:v>
      </x:c>
      <x:c r="O633" s="176" t="str">
        <x:v>Paper &amp; Party Supplies</x:v>
      </x:c>
      <x:c r="P633" s="245" t="n">
        <x:v>5</x:v>
      </x:c>
      <x:c r="Q633" s="245" t="n">
        <x:v>25</x:v>
      </x:c>
      <x:c r="R633" s="248" t="n">
        <x:v>25</x:v>
      </x:c>
      <x:c r="S633" s="245" t="n">
        <x:v>862</x:v>
      </x:c>
      <x:c r="T633" s="176" t="str">
        <x:v>a few moments later,baby shower invite,editable canva,under the sea baby,ocean baby shower,beach baby shower,tropical shower,instant download,printable invite,baby shower template,cartoon inspired,gender neutral,baby shower decor</x:v>
      </x:c>
      <x:c r="U633" s="176" t="str">
        <x:v>a few moments later</x:v>
      </x:c>
      <x:c r="V633" s="176" t="str">
        <x:v>baby shower invite</x:v>
      </x:c>
      <x:c r="W633" s="176" t="str">
        <x:v>editable canva</x:v>
      </x:c>
      <x:c r="X633" s="176" t="str">
        <x:v>under the sea baby</x:v>
      </x:c>
      <x:c r="Y633" s="176" t="str">
        <x:v>ocean baby shower</x:v>
      </x:c>
      <x:c r="Z633" s="176" t="str">
        <x:v>beach baby shower</x:v>
      </x:c>
      <x:c r="AA633" s="176" t="str">
        <x:v>tropical shower</x:v>
      </x:c>
      <x:c r="AB633" s="176" t="str">
        <x:v>instant download</x:v>
      </x:c>
      <x:c r="AC633" s="176" t="str">
        <x:v>printable invite</x:v>
      </x:c>
      <x:c r="AD633" s="176" t="str">
        <x:v>baby shower template</x:v>
      </x:c>
      <x:c r="AE633" s="176" t="str">
        <x:v>cartoon inspired</x:v>
      </x:c>
      <x:c r="AF633" s="176" t="str">
        <x:v>gender neutral</x:v>
      </x:c>
      <x:c r="AG633" s="176" t="str">
        <x:v>baby shower decor</x:v>
      </x:c>
      <x:c r="AH633" s="249" t="str">
        <x:v>Adjacent</x:v>
      </x:c>
      <x:c r="AI633" s="249" t="str">
        <x:v>Single invitation</x:v>
      </x:c>
      <x:c r="AJ633" s="249" t="str">
        <x:v>Digital/printable</x:v>
      </x:c>
      <x:c r="AK633" s="249" t="str">
        <x:v>Baby shower invitation without bundle language</x:v>
      </x:c>
      <x:c r="AL633" s="250" t="n">
        <x:v>2</x:v>
      </x:c>
      <x:c r="AM633" s="244" t="str">
        <x:f>IF($AH633="Direct",$E633,"")</x:f>
      </x:c>
      <x:c r="AN633" s="245" t="n">
        <x:f>IF($AH633="Direct",$F633,0)</x:f>
        <x:v>0</x:v>
      </x:c>
      <x:c r="AO633" s="246" t="n">
        <x:f>IF($AH633="Direct",$G633,0)</x:f>
        <x:v>0</x:v>
      </x:c>
      <x:c r="AP633" s="176" t="n">
        <x:f>IF($AH633="Direct",1,0)</x:f>
        <x:v>0</x:v>
      </x:c>
      <x:c r="AQ633" s="176" t="n">
        <x:f>IF(AND($AH633="Direct",$F633&gt;0),1,0)</x:f>
        <x:v>0</x:v>
      </x:c>
      <x:c r="AR633" s="176" t="str">
        <x:v>No</x:v>
      </x:c>
    </x:row>
    <x:row r="634">
      <x:c r="A634" s="176" t="str">
        <x:v>Editable Blue Baby In Bloom Baby Shower Invitation, Boy Baby in Bloom Invitation, Blue Wildflower Invitation, Blue Floral Invite #BB237</x:v>
      </x:c>
      <x:c r="B634" s="176" t="str">
        <x:v>https://www.etsy.com/listing/4327662788/editable-blue-baby-in-bloom-baby-shower</x:v>
      </x:c>
      <x:c r="C634" s="176" t="str">
        <x:v>IoncreativaStudio</x:v>
      </x:c>
      <x:c r="D634" s="176" t="str">
        <x:v>https://www.etsy.com/shop/IoncreativaStudio</x:v>
      </x:c>
      <x:c r="E634" s="244" t="n">
        <x:v>11.05</x:v>
      </x:c>
      <x:c r="F634" s="245" t="n">
        <x:v>21</x:v>
      </x:c>
      <x:c r="G634" s="246" t="n">
        <x:v>232</x:v>
      </x:c>
      <x:c r="H634" s="247" t="n">
        <x:v>0</x:v>
      </x:c>
      <x:c r="I634" s="245" t="n">
        <x:v>21</x:v>
      </x:c>
      <x:c r="J634" s="245" t="n">
        <x:v>1</x:v>
      </x:c>
      <x:c r="K634" s="176" t="str">
        <x:v>13 Mo.</x:v>
      </x:c>
      <x:c r="L634" s="245" t="n">
        <x:v>29</x:v>
      </x:c>
      <x:c r="M634" s="245" t="n">
        <x:v>0</x:v>
      </x:c>
      <x:c r="N634" s="245" t="n">
        <x:v>426</x:v>
      </x:c>
      <x:c r="O634" s="176" t="str">
        <x:v>Paper &amp; Party Supplies</x:v>
      </x:c>
      <x:c r="P634" s="245" t="n">
        <x:v>27</x:v>
      </x:c>
      <x:c r="Q634" s="245" t="n">
        <x:v>0</x:v>
      </x:c>
      <x:c r="R634" s="248" t="n">
        <x:v>4.93</x:v>
      </x:c>
      <x:c r="S634" s="245" t="n">
        <x:v>15117</x:v>
      </x:c>
      <x:c r="T634" s="176" t="str">
        <x:v>boy baby in bloom,baby bloom invite,baby in bloom invite,wildflower invite,blue baby in bloom,baby boy shower,boy baby shower,floral baby shower,flowers baby shower,spring baby shower,spring floral shower,spring flower invite,instant download</x:v>
      </x:c>
      <x:c r="U634" s="176" t="str">
        <x:v>boy baby in bloom</x:v>
      </x:c>
      <x:c r="V634" s="176" t="str">
        <x:v>baby bloom invite</x:v>
      </x:c>
      <x:c r="W634" s="176" t="str">
        <x:v>baby in bloom invite</x:v>
      </x:c>
      <x:c r="X634" s="176" t="str">
        <x:v>wildflower invite</x:v>
      </x:c>
      <x:c r="Y634" s="176" t="str">
        <x:v>blue baby in bloom</x:v>
      </x:c>
      <x:c r="Z634" s="176" t="str">
        <x:v>baby boy shower</x:v>
      </x:c>
      <x:c r="AA634" s="176" t="str">
        <x:v>boy baby shower</x:v>
      </x:c>
      <x:c r="AB634" s="176" t="str">
        <x:v>floral baby shower</x:v>
      </x:c>
      <x:c r="AC634" s="176" t="str">
        <x:v>flowers baby shower</x:v>
      </x:c>
      <x:c r="AD634" s="176" t="str">
        <x:v>spring baby shower</x:v>
      </x:c>
      <x:c r="AE634" s="176" t="str">
        <x:v>spring floral shower</x:v>
      </x:c>
      <x:c r="AF634" s="176" t="str">
        <x:v>spring flower invite</x:v>
      </x:c>
      <x:c r="AG634" s="176" t="str">
        <x:v>instant download</x:v>
      </x:c>
      <x:c r="AH634" s="249" t="str">
        <x:v>Adjacent</x:v>
      </x:c>
      <x:c r="AI634" s="249" t="str">
        <x:v>Single invitation</x:v>
      </x:c>
      <x:c r="AJ634" s="249" t="str">
        <x:v>Digital/printable</x:v>
      </x:c>
      <x:c r="AK634" s="249" t="str">
        <x:v>Baby shower invitation without bundle language</x:v>
      </x:c>
      <x:c r="AL634" s="250" t="n">
        <x:v>13</x:v>
      </x:c>
      <x:c r="AM634" s="244" t="str">
        <x:f>IF($AH634="Direct",$E634,"")</x:f>
      </x:c>
      <x:c r="AN634" s="245" t="n">
        <x:f>IF($AH634="Direct",$F634,0)</x:f>
        <x:v>0</x:v>
      </x:c>
      <x:c r="AO634" s="246" t="n">
        <x:f>IF($AH634="Direct",$G634,0)</x:f>
        <x:v>0</x:v>
      </x:c>
      <x:c r="AP634" s="176" t="n">
        <x:f>IF($AH634="Direct",1,0)</x:f>
        <x:v>0</x:v>
      </x:c>
      <x:c r="AQ634" s="176" t="n">
        <x:f>IF(AND($AH634="Direct",$F634&gt;0),1,0)</x:f>
        <x:v>0</x:v>
      </x:c>
      <x:c r="AR634" s="176" t="str">
        <x:v>No</x:v>
      </x:c>
    </x:row>
    <x:row r="635">
      <x:c r="A635" s="176" t="str">
        <x:v>Joint Baby Shower Two Little Cuties Evite, Orange Double Baby Shower Invite, Electronic Little Cuties Coworker Baby Shower Invitation, FO1</x:v>
      </x:c>
      <x:c r="B635" s="176" t="str">
        <x:v>https://www.etsy.com/listing/4519839673/joint-baby-shower-two-little-cuties</x:v>
      </x:c>
      <x:c r="C635" s="176" t="str">
        <x:v>CloudberryPaperless</x:v>
      </x:c>
      <x:c r="D635" s="176" t="str">
        <x:v>https://www.etsy.com/shop/CloudberryPaperless</x:v>
      </x:c>
      <x:c r="E635" s="244" t="n">
        <x:v>13.65</x:v>
      </x:c>
      <x:c r="F635" s="245" t="n">
        <x:v>17</x:v>
      </x:c>
      <x:c r="G635" s="246" t="n">
        <x:v>232</x:v>
      </x:c>
      <x:c r="H635" s="247" t="n">
        <x:v>0</x:v>
      </x:c>
      <x:c r="I635" s="245" t="n">
        <x:v>14</x:v>
      </x:c>
      <x:c r="J635" s="245" t="n">
        <x:v>1</x:v>
      </x:c>
      <x:c r="K635" s="176" t="str">
        <x:v>1 Mo.</x:v>
      </x:c>
      <x:c r="L635" s="245" t="n">
        <x:v>2</x:v>
      </x:c>
      <x:c r="M635" s="245" t="n">
        <x:v>1</x:v>
      </x:c>
      <x:c r="N635" s="245" t="n">
        <x:v>35</x:v>
      </x:c>
      <x:c r="O635" s="176" t="str">
        <x:v>Paper &amp; Party Supplies</x:v>
      </x:c>
      <x:c r="P635" s="245" t="n">
        <x:v>17</x:v>
      </x:c>
      <x:c r="Q635" s="245" t="n">
        <x:v>0</x:v>
      </x:c>
      <x:c r="R635" s="248" t="n">
        <x:v>40</x:v>
      </x:c>
      <x:c r="S635" s="245" t="n">
        <x:v>3060</x:v>
      </x:c>
      <x:c r="T635" s="176" t="str">
        <x:v>digital invitation,electronic invite,baby shower digital,editable invitation,invite for phone,invite by text,baby shower evite,mother to be of two,double baby shower,two moms shower,sister baby shower,duo shower invite,friends baby shower</x:v>
      </x:c>
      <x:c r="U635" s="176" t="str">
        <x:v>digital invitation</x:v>
      </x:c>
      <x:c r="V635" s="176" t="str">
        <x:v>electronic invite</x:v>
      </x:c>
      <x:c r="W635" s="176" t="str">
        <x:v>baby shower digital</x:v>
      </x:c>
      <x:c r="X635" s="176" t="str">
        <x:v>editable invitation</x:v>
      </x:c>
      <x:c r="Y635" s="176" t="str">
        <x:v>invite for phone</x:v>
      </x:c>
      <x:c r="Z635" s="176" t="str">
        <x:v>invite by text</x:v>
      </x:c>
      <x:c r="AA635" s="176" t="str">
        <x:v>baby shower evite</x:v>
      </x:c>
      <x:c r="AB635" s="176" t="str">
        <x:v>mother to be of two</x:v>
      </x:c>
      <x:c r="AC635" s="176" t="str">
        <x:v>double baby shower</x:v>
      </x:c>
      <x:c r="AD635" s="176" t="str">
        <x:v>two moms shower</x:v>
      </x:c>
      <x:c r="AE635" s="176" t="str">
        <x:v>sister baby shower</x:v>
      </x:c>
      <x:c r="AF635" s="176" t="str">
        <x:v>duo shower invite</x:v>
      </x:c>
      <x:c r="AG635" s="176" t="str">
        <x:v>friends baby shower</x:v>
      </x:c>
      <x:c r="AH635" s="249" t="str">
        <x:v>Adjacent</x:v>
      </x:c>
      <x:c r="AI635" s="249" t="str">
        <x:v>Single invitation</x:v>
      </x:c>
      <x:c r="AJ635" s="249" t="str">
        <x:v>Digital/printable</x:v>
      </x:c>
      <x:c r="AK635" s="249" t="str">
        <x:v>Baby shower invitation without bundle language</x:v>
      </x:c>
      <x:c r="AL635" s="250" t="n">
        <x:v>1</x:v>
      </x:c>
      <x:c r="AM635" s="244" t="str">
        <x:f>IF($AH635="Direct",$E635,"")</x:f>
      </x:c>
      <x:c r="AN635" s="245" t="n">
        <x:f>IF($AH635="Direct",$F635,0)</x:f>
        <x:v>0</x:v>
      </x:c>
      <x:c r="AO635" s="246" t="n">
        <x:f>IF($AH635="Direct",$G635,0)</x:f>
        <x:v>0</x:v>
      </x:c>
      <x:c r="AP635" s="176" t="n">
        <x:f>IF($AH635="Direct",1,0)</x:f>
        <x:v>0</x:v>
      </x:c>
      <x:c r="AQ635" s="176" t="n">
        <x:f>IF(AND($AH635="Direct",$F635&gt;0),1,0)</x:f>
        <x:v>0</x:v>
      </x:c>
      <x:c r="AR635" s="176" t="str">
        <x:v>No</x:v>
      </x:c>
    </x:row>
    <x:row r="636">
      <x:c r="A636" s="176" t="str">
        <x:v>Wheels or Heels Gender Reveal Evite, Wheels or Heels Text Message Gender Reveal Invite, Minimalist Gender Reveal Invitation for Phone</x:v>
      </x:c>
      <x:c r="B636" s="176" t="str">
        <x:v>https://www.etsy.com/listing/4340716379/wheels-or-heels-gender-reveal-evite</x:v>
      </x:c>
      <x:c r="C636" s="176" t="str">
        <x:v>CloudberryPaperless</x:v>
      </x:c>
      <x:c r="D636" s="176" t="str">
        <x:v>https://www.etsy.com/shop/CloudberryPaperless</x:v>
      </x:c>
      <x:c r="E636" s="244" t="n">
        <x:v>13.65</x:v>
      </x:c>
      <x:c r="F636" s="245" t="n">
        <x:v>17</x:v>
      </x:c>
      <x:c r="G636" s="246" t="n">
        <x:v>232</x:v>
      </x:c>
      <x:c r="H636" s="247" t="n">
        <x:v>0</x:v>
      </x:c>
      <x:c r="I636" s="245" t="n">
        <x:v>16</x:v>
      </x:c>
      <x:c r="J636" s="245" t="n">
        <x:v>1</x:v>
      </x:c>
      <x:c r="K636" s="176" t="str">
        <x:v>12 Mo.</x:v>
      </x:c>
      <x:c r="L636" s="245" t="n">
        <x:v>7</x:v>
      </x:c>
      <x:c r="M636" s="245" t="n">
        <x:v>0</x:v>
      </x:c>
      <x:c r="N636" s="245" t="n">
        <x:v>117</x:v>
      </x:c>
      <x:c r="O636" s="176" t="str">
        <x:v>Paper &amp; Party Supplies</x:v>
      </x:c>
      <x:c r="P636" s="245" t="n">
        <x:v>17</x:v>
      </x:c>
      <x:c r="Q636" s="245" t="n">
        <x:v>0</x:v>
      </x:c>
      <x:c r="R636" s="248" t="n">
        <x:v>13.68</x:v>
      </x:c>
      <x:c r="S636" s="245" t="n">
        <x:v>3060</x:v>
      </x:c>
      <x:c r="T636" s="176" t="str">
        <x:v>digital invitation,phone invitation,electronic invite,gender reveal evite,evite gender reveal,invite by text,evite for phone,gender reveal theme,coed couples shower,he or she reveal,baby announcement,wheels or heels,smartphone invite</x:v>
      </x:c>
      <x:c r="U636" s="176" t="str">
        <x:v>digital invitation</x:v>
      </x:c>
      <x:c r="V636" s="176" t="str">
        <x:v>phone invitation</x:v>
      </x:c>
      <x:c r="W636" s="176" t="str">
        <x:v>electronic invite</x:v>
      </x:c>
      <x:c r="X636" s="176" t="str">
        <x:v>gender reveal evite</x:v>
      </x:c>
      <x:c r="Y636" s="176" t="str">
        <x:v>evite gender reveal</x:v>
      </x:c>
      <x:c r="Z636" s="176" t="str">
        <x:v>invite by text</x:v>
      </x:c>
      <x:c r="AA636" s="176" t="str">
        <x:v>evite for phone</x:v>
      </x:c>
      <x:c r="AB636" s="176" t="str">
        <x:v>gender reveal theme</x:v>
      </x:c>
      <x:c r="AC636" s="176" t="str">
        <x:v>coed couples shower</x:v>
      </x:c>
      <x:c r="AD636" s="176" t="str">
        <x:v>he or she reveal</x:v>
      </x:c>
      <x:c r="AE636" s="176" t="str">
        <x:v>baby announcement</x:v>
      </x:c>
      <x:c r="AF636" s="176" t="str">
        <x:v>wheels or heels</x:v>
      </x:c>
      <x:c r="AG636" s="176" t="str">
        <x:v>smartphone invite</x:v>
      </x:c>
      <x:c r="AH636" s="249" t="str">
        <x:v>Off-niche</x:v>
      </x:c>
      <x:c r="AI636" s="249" t="str">
        <x:v>Other</x:v>
      </x:c>
      <x:c r="AJ636" s="249" t="str">
        <x:v>Digital/printable</x:v>
      </x:c>
      <x:c r="AK636" s="249" t="str">
        <x:v>Title is outside the baby-shower invitation-bundle market</x:v>
      </x:c>
      <x:c r="AL636" s="250" t="n">
        <x:v>12</x:v>
      </x:c>
      <x:c r="AM636" s="244" t="str">
        <x:f>IF($AH636="Direct",$E636,"")</x:f>
      </x:c>
      <x:c r="AN636" s="245" t="n">
        <x:f>IF($AH636="Direct",$F636,0)</x:f>
        <x:v>0</x:v>
      </x:c>
      <x:c r="AO636" s="246" t="n">
        <x:f>IF($AH636="Direct",$G636,0)</x:f>
        <x:v>0</x:v>
      </x:c>
      <x:c r="AP636" s="176" t="n">
        <x:f>IF($AH636="Direct",1,0)</x:f>
        <x:v>0</x:v>
      </x:c>
      <x:c r="AQ636" s="176" t="n">
        <x:f>IF(AND($AH636="Direct",$F636&gt;0),1,0)</x:f>
        <x:v>0</x:v>
      </x:c>
      <x:c r="AR636" s="176" t="str">
        <x:v>No</x:v>
      </x:c>
    </x:row>
    <x:row r="637">
      <x:c r="A637" s="176" t="str">
        <x:v>Pink Bow Baby Shower Invitation, Coquette Baby Girl Website Invitation with RSVP, Digital Baby Girl Invite Canva Template</x:v>
      </x:c>
      <x:c r="B637" s="176" t="str">
        <x:v>https://www.etsy.com/listing/4483076109/pink-bow-baby-shower-invitation-coquette</x:v>
      </x:c>
      <x:c r="C637" s="176" t="str">
        <x:v>DiamondJadeDesigns</x:v>
      </x:c>
      <x:c r="D637" s="176" t="str">
        <x:v>https://www.etsy.com/shop/DiamondJadeDesigns</x:v>
      </x:c>
      <x:c r="E637" s="244" t="n">
        <x:v>29</x:v>
      </x:c>
      <x:c r="F637" s="245" t="n">
        <x:v>8</x:v>
      </x:c>
      <x:c r="G637" s="246" t="n">
        <x:v>232</x:v>
      </x:c>
      <x:c r="H637" s="247" t="n">
        <x:v>-100</x:v>
      </x:c>
      <x:c r="I637" s="245" t="n">
        <x:v>62</x:v>
      </x:c>
      <x:c r="J637" s="245" t="n">
        <x:v>5</x:v>
      </x:c>
      <x:c r="K637" s="176" t="str">
        <x:v>3 Mo.</x:v>
      </x:c>
      <x:c r="L637" s="245" t="n">
        <x:v>82</x:v>
      </x:c>
      <x:c r="M637" s="245" t="n">
        <x:v>2</x:v>
      </x:c>
      <x:c r="N637" s="245" t="n">
        <x:v>2535</x:v>
      </x:c>
      <x:c r="O637" s="176" t="str">
        <x:v>Paper &amp; Party Supplies</x:v>
      </x:c>
      <x:c r="P637" s="245" t="n">
        <x:v>30</x:v>
      </x:c>
      <x:c r="Q637" s="245" t="n">
        <x:v>100</x:v>
      </x:c>
      <x:c r="R637" s="248" t="n">
        <x:v>2.45</x:v>
      </x:c>
      <x:c r="S637" s="245" t="n">
        <x:v>1211</x:v>
      </x:c>
      <x:c r="T637" s="176" t="str">
        <x:v>baby girl shower,bow baby shower,coquette baby shower,baby girl invitation,pink bow baby,baby shower template,canva template,canva baby invite,baby shower evite,baby shower website,girl baby shower,baby shower rsvp,pink baby shower</x:v>
      </x:c>
      <x:c r="U637" s="176" t="str">
        <x:v>baby girl shower</x:v>
      </x:c>
      <x:c r="V637" s="176" t="str">
        <x:v>bow baby shower</x:v>
      </x:c>
      <x:c r="W637" s="176" t="str">
        <x:v>coquette baby shower</x:v>
      </x:c>
      <x:c r="X637" s="176" t="str">
        <x:v>baby girl invitation</x:v>
      </x:c>
      <x:c r="Y637" s="176" t="str">
        <x:v>pink bow baby</x:v>
      </x:c>
      <x:c r="Z637" s="176" t="str">
        <x:v>baby shower template</x:v>
      </x:c>
      <x:c r="AA637" s="176" t="str">
        <x:v>canva template</x:v>
      </x:c>
      <x:c r="AB637" s="176" t="str">
        <x:v>canva baby invite</x:v>
      </x:c>
      <x:c r="AC637" s="176" t="str">
        <x:v>baby shower evite</x:v>
      </x:c>
      <x:c r="AD637" s="176" t="str">
        <x:v>baby shower website</x:v>
      </x:c>
      <x:c r="AE637" s="176" t="str">
        <x:v>girl baby shower</x:v>
      </x:c>
      <x:c r="AF637" s="176" t="str">
        <x:v>baby shower rsvp</x:v>
      </x:c>
      <x:c r="AG637" s="176" t="str">
        <x:v>pink baby shower</x:v>
      </x:c>
      <x:c r="AH637" s="249" t="str">
        <x:v>Adjacent</x:v>
      </x:c>
      <x:c r="AI637" s="249" t="str">
        <x:v>Single invitation</x:v>
      </x:c>
      <x:c r="AJ637" s="249" t="str">
        <x:v>Digital/printable</x:v>
      </x:c>
      <x:c r="AK637" s="249" t="str">
        <x:v>Baby shower invitation without bundle language</x:v>
      </x:c>
      <x:c r="AL637" s="250" t="n">
        <x:v>3</x:v>
      </x:c>
      <x:c r="AM637" s="244" t="str">
        <x:f>IF($AH637="Direct",$E637,"")</x:f>
      </x:c>
      <x:c r="AN637" s="245" t="n">
        <x:f>IF($AH637="Direct",$F637,0)</x:f>
        <x:v>0</x:v>
      </x:c>
      <x:c r="AO637" s="246" t="n">
        <x:f>IF($AH637="Direct",$G637,0)</x:f>
        <x:v>0</x:v>
      </x:c>
      <x:c r="AP637" s="176" t="n">
        <x:f>IF($AH637="Direct",1,0)</x:f>
        <x:v>0</x:v>
      </x:c>
      <x:c r="AQ637" s="176" t="n">
        <x:f>IF(AND($AH637="Direct",$F637&gt;0),1,0)</x:f>
        <x:v>0</x:v>
      </x:c>
      <x:c r="AR637" s="176" t="str">
        <x:v>No</x:v>
      </x:c>
    </x:row>
    <x:row r="638">
      <x:c r="A638" s="176" t="str">
        <x:v>BaBy-Q Baby Shower Invitation Template, Gender Neutral BBQ Baby Shower Invite, Editable Baby Q Invitation, Summer Baby Shower</x:v>
      </x:c>
      <x:c r="B638" s="176" t="str">
        <x:v>https://www.etsy.com/listing/4513654325/baby-q-baby-shower-invitation-template</x:v>
      </x:c>
      <x:c r="C638" s="176" t="str">
        <x:v>NolivaArt</x:v>
      </x:c>
      <x:c r="D638" s="176" t="str">
        <x:v>https://www.etsy.com/shop/NolivaArt</x:v>
      </x:c>
      <x:c r="E638" s="244" t="n">
        <x:v>4</x:v>
      </x:c>
      <x:c r="F638" s="245" t="n">
        <x:v>58</x:v>
      </x:c>
      <x:c r="G638" s="246" t="n">
        <x:v>232</x:v>
      </x:c>
      <x:c r="H638" s="247" t="n">
        <x:v>0</x:v>
      </x:c>
      <x:c r="I638" s="245" t="n">
        <x:v>57</x:v>
      </x:c>
      <x:c r="J638" s="245" t="n">
        <x:v>2</x:v>
      </x:c>
      <x:c r="K638" s="176" t="str">
        <x:v>3 Mo.</x:v>
      </x:c>
      <x:c r="L638" s="245" t="n">
        <x:v>10</x:v>
      </x:c>
      <x:c r="M638" s="245" t="n">
        <x:v>1</x:v>
      </x:c>
      <x:c r="N638" s="245" t="n">
        <x:v>186</x:v>
      </x:c>
      <x:c r="O638" s="176" t="str">
        <x:v>Paper &amp; Party Supplies</x:v>
      </x:c>
      <x:c r="P638" s="245" t="n">
        <x:v>12</x:v>
      </x:c>
      <x:c r="Q638" s="245" t="n">
        <x:v>30</x:v>
      </x:c>
      <x:c r="R638" s="248" t="n">
        <x:v>30.65</x:v>
      </x:c>
      <x:c r="S638" s="245" t="n">
        <x:v>316</x:v>
      </x:c>
      <x:c r="T638" s="176" t="str">
        <x:v>baby shower evite,sage green baby,editable invite,couples shower,coed baby shower,summer baby shower,canva template,baby bbq shower,backyard shower,bbq baby shower,baby q invite,gender neutral</x:v>
      </x:c>
      <x:c r="U638" s="176" t="str">
        <x:v>baby shower evite</x:v>
      </x:c>
      <x:c r="V638" s="176" t="str">
        <x:v>sage green baby</x:v>
      </x:c>
      <x:c r="W638" s="176" t="str">
        <x:v>editable invite</x:v>
      </x:c>
      <x:c r="X638" s="176" t="str">
        <x:v>couples shower</x:v>
      </x:c>
      <x:c r="Y638" s="176" t="str">
        <x:v>coed baby shower</x:v>
      </x:c>
      <x:c r="Z638" s="176" t="str">
        <x:v>summer baby shower</x:v>
      </x:c>
      <x:c r="AA638" s="176" t="str">
        <x:v>canva template</x:v>
      </x:c>
      <x:c r="AB638" s="176" t="str">
        <x:v>baby bbq shower</x:v>
      </x:c>
      <x:c r="AC638" s="176" t="str">
        <x:v>backyard shower</x:v>
      </x:c>
      <x:c r="AD638" s="176" t="str">
        <x:v>bbq baby shower</x:v>
      </x:c>
      <x:c r="AE638" s="176" t="str">
        <x:v>baby q invite</x:v>
      </x:c>
      <x:c r="AF638" s="176" t="str">
        <x:v>gender neutral</x:v>
      </x:c>
      <x:c r="AG638" s="176" t="str">
        <x:v>--</x:v>
      </x:c>
      <x:c r="AH638" s="249" t="str">
        <x:v>Adjacent</x:v>
      </x:c>
      <x:c r="AI638" s="249" t="str">
        <x:v>Single invitation</x:v>
      </x:c>
      <x:c r="AJ638" s="249" t="str">
        <x:v>Digital/printable</x:v>
      </x:c>
      <x:c r="AK638" s="249" t="str">
        <x:v>Baby shower invitation without bundle language</x:v>
      </x:c>
      <x:c r="AL638" s="250" t="n">
        <x:v>3</x:v>
      </x:c>
      <x:c r="AM638" s="244" t="str">
        <x:f>IF($AH638="Direct",$E638,"")</x:f>
      </x:c>
      <x:c r="AN638" s="245" t="n">
        <x:f>IF($AH638="Direct",$F638,0)</x:f>
        <x:v>0</x:v>
      </x:c>
      <x:c r="AO638" s="246" t="n">
        <x:f>IF($AH638="Direct",$G638,0)</x:f>
        <x:v>0</x:v>
      </x:c>
      <x:c r="AP638" s="176" t="n">
        <x:f>IF($AH638="Direct",1,0)</x:f>
        <x:v>0</x:v>
      </x:c>
      <x:c r="AQ638" s="176" t="n">
        <x:f>IF(AND($AH638="Direct",$F638&gt;0),1,0)</x:f>
        <x:v>0</x:v>
      </x:c>
      <x:c r="AR638" s="176" t="str">
        <x:v>No</x:v>
      </x:c>
    </x:row>
    <x:row r="639">
      <x:c r="A639" s="176" t="str">
        <x:v>Digital Baby Shower Invitation Girl – Butterfly Pink Wildflower Baby Shower Invite with Online RSVP Tracker, Music &amp; Live Countdown Template</x:v>
      </x:c>
      <x:c r="B639" s="176" t="str">
        <x:v>https://www.etsy.com/listing/4363731846/digital-baby-shower-invitation-girl</x:v>
      </x:c>
      <x:c r="C639" s="176" t="str">
        <x:v>Templates4branding</x:v>
      </x:c>
      <x:c r="D639" s="176" t="str">
        <x:v>https://www.etsy.com/shop/Templates4branding</x:v>
      </x:c>
      <x:c r="E639" s="244" t="n">
        <x:v>25.69</x:v>
      </x:c>
      <x:c r="F639" s="245" t="n">
        <x:v>9</x:v>
      </x:c>
      <x:c r="G639" s="246" t="n">
        <x:v>232</x:v>
      </x:c>
      <x:c r="H639" s="247" t="n">
        <x:v>100</x:v>
      </x:c>
      <x:c r="I639" s="245" t="n">
        <x:v>204</x:v>
      </x:c>
      <x:c r="J639" s="245" t="n">
        <x:v>30</x:v>
      </x:c>
      <x:c r="K639" s="176" t="str">
        <x:v>10 Mo.</x:v>
      </x:c>
      <x:c r="L639" s="245" t="n">
        <x:v>274</x:v>
      </x:c>
      <x:c r="M639" s="245" t="n">
        <x:v>3</x:v>
      </x:c>
      <x:c r="N639" s="245" t="n">
        <x:v>9120</x:v>
      </x:c>
      <x:c r="O639" s="176" t="str">
        <x:v>Paper &amp; Party Supplies</x:v>
      </x:c>
      <x:c r="P639" s="245" t="n">
        <x:v>43</x:v>
      </x:c>
      <x:c r="Q639" s="245" t="n">
        <x:v>100</x:v>
      </x:c>
      <x:c r="R639" s="248" t="n">
        <x:v>2.24</x:v>
      </x:c>
      <x:c r="S639" s="245" t="n">
        <x:v>39785</x:v>
      </x:c>
      <x:c r="T639" s="176" t="str">
        <x:v>butterfly video,butterflies invite,baby shower evite,butterfly baby,little butterfly,baby shower invite,editable baby shower,baby in bloom invite,wildflower baby,floral baby shower,girl shower invite,baby shower girl,digital baby shower invite</x:v>
      </x:c>
      <x:c r="U639" s="176" t="str">
        <x:v>butterfly video</x:v>
      </x:c>
      <x:c r="V639" s="176" t="str">
        <x:v>butterflies invite</x:v>
      </x:c>
      <x:c r="W639" s="176" t="str">
        <x:v>baby shower evite</x:v>
      </x:c>
      <x:c r="X639" s="176" t="str">
        <x:v>butterfly baby</x:v>
      </x:c>
      <x:c r="Y639" s="176" t="str">
        <x:v>little butterfly</x:v>
      </x:c>
      <x:c r="Z639" s="176" t="str">
        <x:v>baby shower invite</x:v>
      </x:c>
      <x:c r="AA639" s="176" t="str">
        <x:v>editable baby shower</x:v>
      </x:c>
      <x:c r="AB639" s="176" t="str">
        <x:v>baby in bloom invite</x:v>
      </x:c>
      <x:c r="AC639" s="176" t="str">
        <x:v>wildflower baby</x:v>
      </x:c>
      <x:c r="AD639" s="176" t="str">
        <x:v>floral baby shower</x:v>
      </x:c>
      <x:c r="AE639" s="176" t="str">
        <x:v>girl shower invite</x:v>
      </x:c>
      <x:c r="AF639" s="176" t="str">
        <x:v>baby shower girl</x:v>
      </x:c>
      <x:c r="AG639" s="176" t="str">
        <x:v>digital baby shower invite</x:v>
      </x:c>
      <x:c r="AH639" s="249" t="str">
        <x:v>Adjacent</x:v>
      </x:c>
      <x:c r="AI639" s="249" t="str">
        <x:v>Single invitation</x:v>
      </x:c>
      <x:c r="AJ639" s="249" t="str">
        <x:v>Digital/printable</x:v>
      </x:c>
      <x:c r="AK639" s="249" t="str">
        <x:v>Baby shower invitation without bundle language</x:v>
      </x:c>
      <x:c r="AL639" s="250" t="n">
        <x:v>10</x:v>
      </x:c>
      <x:c r="AM639" s="244" t="str">
        <x:f>IF($AH639="Direct",$E639,"")</x:f>
      </x:c>
      <x:c r="AN639" s="245" t="n">
        <x:f>IF($AH639="Direct",$F639,0)</x:f>
        <x:v>0</x:v>
      </x:c>
      <x:c r="AO639" s="246" t="n">
        <x:f>IF($AH639="Direct",$G639,0)</x:f>
        <x:v>0</x:v>
      </x:c>
      <x:c r="AP639" s="176" t="n">
        <x:f>IF($AH639="Direct",1,0)</x:f>
        <x:v>0</x:v>
      </x:c>
      <x:c r="AQ639" s="176" t="n">
        <x:f>IF(AND($AH639="Direct",$F639&gt;0),1,0)</x:f>
        <x:v>0</x:v>
      </x:c>
      <x:c r="AR639" s="176" t="str">
        <x:v>No</x:v>
      </x:c>
    </x:row>
    <x:row r="640">
      <x:c r="A640" s="176" t="str">
        <x:v>Frog Baby Shower Invitation Template Hop On Over Baby Shower Invite Watercolor Lily Pad Pond Theme Editable Canva Invitation</x:v>
      </x:c>
      <x:c r="B640" s="176" t="str">
        <x:v>https://www.etsy.com/listing/4523262452/frog-baby-shower-invitation-template-hop</x:v>
      </x:c>
      <x:c r="C640" s="176" t="str">
        <x:v>BlossomInviteco</x:v>
      </x:c>
      <x:c r="D640" s="176" t="str">
        <x:v>https://www.etsy.com/shop/BlossomInviteco</x:v>
      </x:c>
      <x:c r="E640" s="244" t="n">
        <x:v>7.99</x:v>
      </x:c>
      <x:c r="F640" s="245" t="n">
        <x:v>29</x:v>
      </x:c>
      <x:c r="G640" s="246" t="n">
        <x:v>232</x:v>
      </x:c>
      <x:c r="H640" s="247" t="n">
        <x:v>0</x:v>
      </x:c>
      <x:c r="I640" s="245" t="n">
        <x:v>18</x:v>
      </x:c>
      <x:c r="J640" s="245" t="n">
        <x:v>1</x:v>
      </x:c>
      <x:c r="K640" s="176" t="str">
        <x:v>1 Mo.</x:v>
      </x:c>
      <x:c r="L640" s="245" t="n">
        <x:v>8</x:v>
      </x:c>
      <x:c r="M640" s="245" t="n">
        <x:v>1</x:v>
      </x:c>
      <x:c r="N640" s="245" t="n">
        <x:v>109</x:v>
      </x:c>
      <x:c r="O640" s="176" t="str">
        <x:v>Paper &amp; Party Supplies</x:v>
      </x:c>
      <x:c r="P640" s="245" t="n">
        <x:v>10</x:v>
      </x:c>
      <x:c r="Q640" s="245" t="n">
        <x:v>36</x:v>
      </x:c>
      <x:c r="R640" s="248" t="n">
        <x:v>16.51</x:v>
      </x:c>
      <x:c r="S640" s="245" t="n">
        <x:v>203</x:v>
      </x:c>
      <x:c r="T640" s="176" t="str">
        <x:v>frog baby shower,frog invitation,baby shower invite,pond baby shower,lily pad invite,editable canva,canva template,watercolor frog,gender neutral,woodland shower,garden baby shower,instant download,printable invite</x:v>
      </x:c>
      <x:c r="U640" s="176" t="str">
        <x:v>frog baby shower</x:v>
      </x:c>
      <x:c r="V640" s="176" t="str">
        <x:v>frog invitation</x:v>
      </x:c>
      <x:c r="W640" s="176" t="str">
        <x:v>baby shower invite</x:v>
      </x:c>
      <x:c r="X640" s="176" t="str">
        <x:v>pond baby shower</x:v>
      </x:c>
      <x:c r="Y640" s="176" t="str">
        <x:v>lily pad invite</x:v>
      </x:c>
      <x:c r="Z640" s="176" t="str">
        <x:v>editable canva</x:v>
      </x:c>
      <x:c r="AA640" s="176" t="str">
        <x:v>canva template</x:v>
      </x:c>
      <x:c r="AB640" s="176" t="str">
        <x:v>watercolor frog</x:v>
      </x:c>
      <x:c r="AC640" s="176" t="str">
        <x:v>gender neutral</x:v>
      </x:c>
      <x:c r="AD640" s="176" t="str">
        <x:v>woodland shower</x:v>
      </x:c>
      <x:c r="AE640" s="176" t="str">
        <x:v>garden baby shower</x:v>
      </x:c>
      <x:c r="AF640" s="176" t="str">
        <x:v>instant download</x:v>
      </x:c>
      <x:c r="AG640" s="176" t="str">
        <x:v>printable invite</x:v>
      </x:c>
      <x:c r="AH640" s="249" t="str">
        <x:v>Adjacent</x:v>
      </x:c>
      <x:c r="AI640" s="249" t="str">
        <x:v>Single invitation</x:v>
      </x:c>
      <x:c r="AJ640" s="249" t="str">
        <x:v>Digital/printable</x:v>
      </x:c>
      <x:c r="AK640" s="249" t="str">
        <x:v>Baby shower invitation without bundle language</x:v>
      </x:c>
      <x:c r="AL640" s="250" t="n">
        <x:v>1</x:v>
      </x:c>
      <x:c r="AM640" s="244" t="str">
        <x:f>IF($AH640="Direct",$E640,"")</x:f>
      </x:c>
      <x:c r="AN640" s="245" t="n">
        <x:f>IF($AH640="Direct",$F640,0)</x:f>
        <x:v>0</x:v>
      </x:c>
      <x:c r="AO640" s="246" t="n">
        <x:f>IF($AH640="Direct",$G640,0)</x:f>
        <x:v>0</x:v>
      </x:c>
      <x:c r="AP640" s="176" t="n">
        <x:f>IF($AH640="Direct",1,0)</x:f>
        <x:v>0</x:v>
      </x:c>
      <x:c r="AQ640" s="176" t="n">
        <x:f>IF(AND($AH640="Direct",$F640&gt;0),1,0)</x:f>
        <x:v>0</x:v>
      </x:c>
      <x:c r="AR640" s="176" t="str">
        <x:v>No</x:v>
      </x:c>
    </x:row>
    <x:row r="641">
      <x:c r="A641" s="176" t="str">
        <x:v>A Little Love Bug Baby Shower Invitation Template, Ladybug Daisy Baby Shower Invite, Editable Canva Template, Green Gingham Invite</x:v>
      </x:c>
      <x:c r="B641" s="176" t="str">
        <x:v>https://www.etsy.com/listing/4501720827/a-little-love-bug-baby-shower-invitation</x:v>
      </x:c>
      <x:c r="C641" s="176" t="str">
        <x:v>BlossomInviteco</x:v>
      </x:c>
      <x:c r="D641" s="176" t="str">
        <x:v>https://www.etsy.com/shop/BlossomInviteco</x:v>
      </x:c>
      <x:c r="E641" s="244" t="n">
        <x:v>7.99</x:v>
      </x:c>
      <x:c r="F641" s="245" t="n">
        <x:v>29</x:v>
      </x:c>
      <x:c r="G641" s="246" t="n">
        <x:v>232</x:v>
      </x:c>
      <x:c r="H641" s="247" t="n">
        <x:v>0</x:v>
      </x:c>
      <x:c r="I641" s="245" t="n">
        <x:v>18</x:v>
      </x:c>
      <x:c r="J641" s="245" t="n">
        <x:v>1</x:v>
      </x:c>
      <x:c r="K641" s="176" t="str">
        <x:v>2 Mo.</x:v>
      </x:c>
      <x:c r="L641" s="245" t="n">
        <x:v>8</x:v>
      </x:c>
      <x:c r="M641" s="245" t="n">
        <x:v>1</x:v>
      </x:c>
      <x:c r="N641" s="245" t="n">
        <x:v>274</x:v>
      </x:c>
      <x:c r="O641" s="176" t="str">
        <x:v>Paper &amp; Party Supplies</x:v>
      </x:c>
      <x:c r="P641" s="245" t="n">
        <x:v>10</x:v>
      </x:c>
      <x:c r="Q641" s="245" t="n">
        <x:v>42</x:v>
      </x:c>
      <x:c r="R641" s="248" t="n">
        <x:v>6.57</x:v>
      </x:c>
      <x:c r="S641" s="245" t="n">
        <x:v>203</x:v>
      </x:c>
      <x:c r="T641" s="176" t="str">
        <x:v>ladybug baby shower,love bug invite,baby shower invite,editable canva,daisy baby shower,girl baby shower,garden baby shower,gingham baby shower,spring baby shower,watercolor invite,printable invite,instant download,baby shower template</x:v>
      </x:c>
      <x:c r="U641" s="176" t="str">
        <x:v>ladybug baby shower</x:v>
      </x:c>
      <x:c r="V641" s="176" t="str">
        <x:v>love bug invite</x:v>
      </x:c>
      <x:c r="W641" s="176" t="str">
        <x:v>baby shower invite</x:v>
      </x:c>
      <x:c r="X641" s="176" t="str">
        <x:v>editable canva</x:v>
      </x:c>
      <x:c r="Y641" s="176" t="str">
        <x:v>daisy baby shower</x:v>
      </x:c>
      <x:c r="Z641" s="176" t="str">
        <x:v>girl baby shower</x:v>
      </x:c>
      <x:c r="AA641" s="176" t="str">
        <x:v>garden baby shower</x:v>
      </x:c>
      <x:c r="AB641" s="176" t="str">
        <x:v>gingham baby shower</x:v>
      </x:c>
      <x:c r="AC641" s="176" t="str">
        <x:v>spring baby shower</x:v>
      </x:c>
      <x:c r="AD641" s="176" t="str">
        <x:v>watercolor invite</x:v>
      </x:c>
      <x:c r="AE641" s="176" t="str">
        <x:v>printable invite</x:v>
      </x:c>
      <x:c r="AF641" s="176" t="str">
        <x:v>instant download</x:v>
      </x:c>
      <x:c r="AG641" s="176" t="str">
        <x:v>baby shower template</x:v>
      </x:c>
      <x:c r="AH641" s="249" t="str">
        <x:v>Adjacent</x:v>
      </x:c>
      <x:c r="AI641" s="249" t="str">
        <x:v>Single invitation</x:v>
      </x:c>
      <x:c r="AJ641" s="249" t="str">
        <x:v>Digital/printable</x:v>
      </x:c>
      <x:c r="AK641" s="249" t="str">
        <x:v>Baby shower invitation without bundle language</x:v>
      </x:c>
      <x:c r="AL641" s="250" t="n">
        <x:v>2</x:v>
      </x:c>
      <x:c r="AM641" s="244" t="str">
        <x:f>IF($AH641="Direct",$E641,"")</x:f>
      </x:c>
      <x:c r="AN641" s="245" t="n">
        <x:f>IF($AH641="Direct",$F641,0)</x:f>
        <x:v>0</x:v>
      </x:c>
      <x:c r="AO641" s="246" t="n">
        <x:f>IF($AH641="Direct",$G641,0)</x:f>
        <x:v>0</x:v>
      </x:c>
      <x:c r="AP641" s="176" t="n">
        <x:f>IF($AH641="Direct",1,0)</x:f>
        <x:v>0</x:v>
      </x:c>
      <x:c r="AQ641" s="176" t="n">
        <x:f>IF(AND($AH641="Direct",$F641&gt;0),1,0)</x:f>
        <x:v>0</x:v>
      </x:c>
      <x:c r="AR641" s="176" t="str">
        <x:v>No</x:v>
      </x:c>
    </x:row>
    <x:row r="642">
      <x:c r="A642" s="176" t="str">
        <x:v>Sea You Soon Baby Shower Invitation Bundle | Editable Coastal Baby Shower | Gender Neutral Invite Set | Summer Invite with Seashells f54</x:v>
      </x:c>
      <x:c r="B642" s="176" t="str">
        <x:v>https://www.etsy.com/listing/4301812345/sea-you-soon-baby-shower-invitation</x:v>
      </x:c>
      <x:c r="C642" s="176" t="str">
        <x:v>MindfulbyTimeless</x:v>
      </x:c>
      <x:c r="D642" s="176" t="str">
        <x:v>https://www.etsy.com/shop/MindfulbyTimeless</x:v>
      </x:c>
      <x:c r="E642" s="244" t="n">
        <x:v>20.99</x:v>
      </x:c>
      <x:c r="F642" s="245" t="n">
        <x:v>11</x:v>
      </x:c>
      <x:c r="G642" s="246" t="n">
        <x:v>231</x:v>
      </x:c>
      <x:c r="H642" s="247" t="n">
        <x:v>-100</x:v>
      </x:c>
      <x:c r="I642" s="245" t="n">
        <x:v>40</x:v>
      </x:c>
      <x:c r="J642" s="245" t="n">
        <x:v>3</x:v>
      </x:c>
      <x:c r="K642" s="176" t="str">
        <x:v>15 Mo.</x:v>
      </x:c>
      <x:c r="L642" s="245" t="n">
        <x:v>183</x:v>
      </x:c>
      <x:c r="M642" s="245" t="n">
        <x:v>0</x:v>
      </x:c>
      <x:c r="N642" s="245" t="n">
        <x:v>2593</x:v>
      </x:c>
      <x:c r="O642" s="176" t="str">
        <x:v>Paper &amp; Party Supplies</x:v>
      </x:c>
      <x:c r="P642" s="245" t="n">
        <x:v>52</x:v>
      </x:c>
      <x:c r="Q642" s="245" t="n">
        <x:v>51</x:v>
      </x:c>
      <x:c r="R642" s="248" t="n">
        <x:v>1.54</x:v>
      </x:c>
      <x:c r="S642" s="245" t="n">
        <x:v>6986</x:v>
      </x:c>
      <x:c r="T642" s="176" t="str">
        <x:v>ocean baby shower,sea you soon baby,beach baby shower,under the sea baby,summer baby shower,boy baby shower,aquatic baby shower,gender neutral,girl baby shower,ocean gender reveal,invitation bundle,seashells invite,diaper raffle books</x:v>
      </x:c>
      <x:c r="U642" s="176" t="str">
        <x:v>ocean baby shower</x:v>
      </x:c>
      <x:c r="V642" s="176" t="str">
        <x:v>sea you soon baby</x:v>
      </x:c>
      <x:c r="W642" s="176" t="str">
        <x:v>beach baby shower</x:v>
      </x:c>
      <x:c r="X642" s="176" t="str">
        <x:v>under the sea baby</x:v>
      </x:c>
      <x:c r="Y642" s="176" t="str">
        <x:v>summer baby shower</x:v>
      </x:c>
      <x:c r="Z642" s="176" t="str">
        <x:v>boy baby shower</x:v>
      </x:c>
      <x:c r="AA642" s="176" t="str">
        <x:v>aquatic baby shower</x:v>
      </x:c>
      <x:c r="AB642" s="176" t="str">
        <x:v>gender neutral</x:v>
      </x:c>
      <x:c r="AC642" s="176" t="str">
        <x:v>girl baby shower</x:v>
      </x:c>
      <x:c r="AD642" s="176" t="str">
        <x:v>ocean gender reveal</x:v>
      </x:c>
      <x:c r="AE642" s="176" t="str">
        <x:v>invitation bundle</x:v>
      </x:c>
      <x:c r="AF642" s="176" t="str">
        <x:v>seashells invite</x:v>
      </x:c>
      <x:c r="AG642" s="176" t="str">
        <x:v>diaper raffle books</x:v>
      </x:c>
      <x:c r="AH642" s="249" t="str">
        <x:v>Direct</x:v>
      </x:c>
      <x:c r="AI642" s="249" t="str">
        <x:v>Invitation suite</x:v>
      </x:c>
      <x:c r="AJ642" s="249" t="str">
        <x:v>Digital/printable</x:v>
      </x:c>
      <x:c r="AK642" s="249" t="str">
        <x:v>Title explicitly combines baby shower + invitation + bundle/set/suite</x:v>
      </x:c>
      <x:c r="AL642" s="250" t="n">
        <x:v>15</x:v>
      </x:c>
      <x:c r="AM642" s="244" t="n">
        <x:f>IF($AH642="Direct",$E642,"")</x:f>
        <x:v>20.99</x:v>
      </x:c>
      <x:c r="AN642" s="245" t="n">
        <x:f>IF($AH642="Direct",$F642,0)</x:f>
        <x:v>11</x:v>
      </x:c>
      <x:c r="AO642" s="246" t="n">
        <x:f>IF($AH642="Direct",$G642,0)</x:f>
        <x:v>231</x:v>
      </x:c>
      <x:c r="AP642" s="176" t="n">
        <x:f>IF($AH642="Direct",1,0)</x:f>
        <x:v>1</x:v>
      </x:c>
      <x:c r="AQ642" s="176" t="n">
        <x:f>IF(AND($AH642="Direct",$F642&gt;0),1,0)</x:f>
        <x:v>1</x:v>
      </x:c>
      <x:c r="AR642" s="176" t="str">
        <x:v>No</x:v>
      </x:c>
    </x:row>
    <x:row r="643">
      <x:c r="A643" s="176" t="str">
        <x:v>Popsicle Baby Shower Invitation, She&amp;#39;s Ready to Pop Baby Shower Invite, Popsicle Themed Baby Shower Invite, Summer, Canva Template</x:v>
      </x:c>
      <x:c r="B643" s="176" t="str">
        <x:v>https://www.etsy.com/listing/4310800068/popsicle-baby-shower-invitation-shes</x:v>
      </x:c>
      <x:c r="C643" s="176" t="str">
        <x:v>CherryLittleDesignCo</x:v>
      </x:c>
      <x:c r="D643" s="176" t="str">
        <x:v>https://www.etsy.com/shop/CherryLittleDesignCo</x:v>
      </x:c>
      <x:c r="E643" s="244" t="n">
        <x:v>10</x:v>
      </x:c>
      <x:c r="F643" s="245" t="n">
        <x:v>23</x:v>
      </x:c>
      <x:c r="G643" s="246" t="n">
        <x:v>230</x:v>
      </x:c>
      <x:c r="H643" s="247" t="n">
        <x:v>-100</x:v>
      </x:c>
      <x:c r="I643" s="245" t="n">
        <x:v>23</x:v>
      </x:c>
      <x:c r="J643" s="245" t="n">
        <x:v>2</x:v>
      </x:c>
      <x:c r="K643" s="176" t="str">
        <x:v>14 Mo.</x:v>
      </x:c>
      <x:c r="L643" s="245" t="n">
        <x:v>26</x:v>
      </x:c>
      <x:c r="M643" s="245" t="n">
        <x:v>0</x:v>
      </x:c>
      <x:c r="N643" s="245" t="n">
        <x:v>910</x:v>
      </x:c>
      <x:c r="O643" s="176" t="str">
        <x:v>Paper &amp; Party Supplies</x:v>
      </x:c>
      <x:c r="P643" s="245" t="n">
        <x:v>84</x:v>
      </x:c>
      <x:c r="Q643" s="245" t="n">
        <x:v>30</x:v>
      </x:c>
      <x:c r="R643" s="248" t="n">
        <x:v>2.53</x:v>
      </x:c>
      <x:c r="S643" s="245" t="n">
        <x:v>62843</x:v>
      </x:c>
      <x:c r="T643" s="176" t="str">
        <x:v>baby shower decor,baby shower,popsicle baby shower,she's ready,to pop,ready to pop baby,ready to pop shower,floral popsicle,summer baby shower,popsicle shower,baby popsicle invite,girl baby shower,floral ready to pop</x:v>
      </x:c>
      <x:c r="U643" s="176" t="str">
        <x:v>baby shower decor</x:v>
      </x:c>
      <x:c r="V643" s="176" t="str">
        <x:v>baby shower</x:v>
      </x:c>
      <x:c r="W643" s="176" t="str">
        <x:v>popsicle baby shower</x:v>
      </x:c>
      <x:c r="X643" s="176" t="str">
        <x:v>she's ready</x:v>
      </x:c>
      <x:c r="Y643" s="176" t="str">
        <x:v>to pop</x:v>
      </x:c>
      <x:c r="Z643" s="176" t="str">
        <x:v>ready to pop baby</x:v>
      </x:c>
      <x:c r="AA643" s="176" t="str">
        <x:v>ready to pop shower</x:v>
      </x:c>
      <x:c r="AB643" s="176" t="str">
        <x:v>floral popsicle</x:v>
      </x:c>
      <x:c r="AC643" s="176" t="str">
        <x:v>summer baby shower</x:v>
      </x:c>
      <x:c r="AD643" s="176" t="str">
        <x:v>popsicle shower</x:v>
      </x:c>
      <x:c r="AE643" s="176" t="str">
        <x:v>baby popsicle invite</x:v>
      </x:c>
      <x:c r="AF643" s="176" t="str">
        <x:v>girl baby shower</x:v>
      </x:c>
      <x:c r="AG643" s="176" t="str">
        <x:v>floral ready to pop</x:v>
      </x:c>
      <x:c r="AH643" s="249" t="str">
        <x:v>Adjacent</x:v>
      </x:c>
      <x:c r="AI643" s="249" t="str">
        <x:v>Single invitation</x:v>
      </x:c>
      <x:c r="AJ643" s="249" t="str">
        <x:v>Digital/printable</x:v>
      </x:c>
      <x:c r="AK643" s="249" t="str">
        <x:v>Baby shower invitation without bundle language</x:v>
      </x:c>
      <x:c r="AL643" s="250" t="n">
        <x:v>14</x:v>
      </x:c>
      <x:c r="AM643" s="244" t="str">
        <x:f>IF($AH643="Direct",$E643,"")</x:f>
      </x:c>
      <x:c r="AN643" s="245" t="n">
        <x:f>IF($AH643="Direct",$F643,0)</x:f>
        <x:v>0</x:v>
      </x:c>
      <x:c r="AO643" s="246" t="n">
        <x:f>IF($AH643="Direct",$G643,0)</x:f>
        <x:v>0</x:v>
      </x:c>
      <x:c r="AP643" s="176" t="n">
        <x:f>IF($AH643="Direct",1,0)</x:f>
        <x:v>0</x:v>
      </x:c>
      <x:c r="AQ643" s="176" t="n">
        <x:f>IF(AND($AH643="Direct",$F643&gt;0),1,0)</x:f>
        <x:v>0</x:v>
      </x:c>
      <x:c r="AR643" s="176" t="str">
        <x:v>No</x:v>
      </x:c>
    </x:row>
    <x:row r="644">
      <x:c r="A644" s="176" t="str">
        <x:v>Baby In Bloom Baby Shower Website Template with RSVP, Spring Summer Wildflower and Floral Invitation, Editable Canva E- Invite Template</x:v>
      </x:c>
      <x:c r="B644" s="176" t="str">
        <x:v>https://www.etsy.com/listing/4471614305/baby-in-bloom-baby-shower-website</x:v>
      </x:c>
      <x:c r="C644" s="176" t="str">
        <x:v>RummyPrints</x:v>
      </x:c>
      <x:c r="D644" s="176" t="str">
        <x:v>https://www.etsy.com/shop/RummyPrints</x:v>
      </x:c>
      <x:c r="E644" s="244" t="n">
        <x:v>23</x:v>
      </x:c>
      <x:c r="F644" s="245" t="n">
        <x:v>10</x:v>
      </x:c>
      <x:c r="G644" s="246" t="n">
        <x:v>230</x:v>
      </x:c>
      <x:c r="H644" s="247" t="n">
        <x:v>-100</x:v>
      </x:c>
      <x:c r="I644" s="245" t="n">
        <x:v>9</x:v>
      </x:c>
      <x:c r="J644" s="245" t="n">
        <x:v>2</x:v>
      </x:c>
      <x:c r="K644" s="176" t="str">
        <x:v>4 Mo.</x:v>
      </x:c>
      <x:c r="L644" s="245" t="n">
        <x:v>18</x:v>
      </x:c>
      <x:c r="M644" s="245" t="n">
        <x:v>1</x:v>
      </x:c>
      <x:c r="N644" s="245" t="n">
        <x:v>515</x:v>
      </x:c>
      <x:c r="O644" s="176" t="str">
        <x:v>Paper &amp; Party Supplies</x:v>
      </x:c>
      <x:c r="P644" s="245" t="n">
        <x:v>10</x:v>
      </x:c>
      <x:c r="Q644" s="245" t="n">
        <x:v>42</x:v>
      </x:c>
      <x:c r="R644" s="248" t="n">
        <x:v>1.75</x:v>
      </x:c>
      <x:c r="S644" s="245" t="n">
        <x:v>131</x:v>
      </x:c>
      <x:c r="T644" s="176" t="str">
        <x:v>baby shower bundle,baby shower girl,canva template,digital invitation,website template,floral baby shower,butterfly baby,spring baby shower,baby shower rsvp,baby shower website,animated invitation,baby in bloom invite,summer baby shower</x:v>
      </x:c>
      <x:c r="U644" s="176" t="str">
        <x:v>baby shower bundle</x:v>
      </x:c>
      <x:c r="V644" s="176" t="str">
        <x:v>baby shower girl</x:v>
      </x:c>
      <x:c r="W644" s="176" t="str">
        <x:v>canva template</x:v>
      </x:c>
      <x:c r="X644" s="176" t="str">
        <x:v>digital invitation</x:v>
      </x:c>
      <x:c r="Y644" s="176" t="str">
        <x:v>website template</x:v>
      </x:c>
      <x:c r="Z644" s="176" t="str">
        <x:v>floral baby shower</x:v>
      </x:c>
      <x:c r="AA644" s="176" t="str">
        <x:v>butterfly baby</x:v>
      </x:c>
      <x:c r="AB644" s="176" t="str">
        <x:v>spring baby shower</x:v>
      </x:c>
      <x:c r="AC644" s="176" t="str">
        <x:v>baby shower rsvp</x:v>
      </x:c>
      <x:c r="AD644" s="176" t="str">
        <x:v>baby shower website</x:v>
      </x:c>
      <x:c r="AE644" s="176" t="str">
        <x:v>animated invitation</x:v>
      </x:c>
      <x:c r="AF644" s="176" t="str">
        <x:v>baby in bloom invite</x:v>
      </x:c>
      <x:c r="AG644" s="176" t="str">
        <x:v>summer baby shower</x:v>
      </x:c>
      <x:c r="AH644" s="249" t="str">
        <x:v>Adjacent</x:v>
      </x:c>
      <x:c r="AI644" s="249" t="str">
        <x:v>Single invitation</x:v>
      </x:c>
      <x:c r="AJ644" s="249" t="str">
        <x:v>Digital/printable</x:v>
      </x:c>
      <x:c r="AK644" s="249" t="str">
        <x:v>Baby shower invitation without bundle language</x:v>
      </x:c>
      <x:c r="AL644" s="250" t="n">
        <x:v>4</x:v>
      </x:c>
      <x:c r="AM644" s="244" t="str">
        <x:f>IF($AH644="Direct",$E644,"")</x:f>
      </x:c>
      <x:c r="AN644" s="245" t="n">
        <x:f>IF($AH644="Direct",$F644,0)</x:f>
        <x:v>0</x:v>
      </x:c>
      <x:c r="AO644" s="246" t="n">
        <x:f>IF($AH644="Direct",$G644,0)</x:f>
        <x:v>0</x:v>
      </x:c>
      <x:c r="AP644" s="176" t="n">
        <x:f>IF($AH644="Direct",1,0)</x:f>
        <x:v>0</x:v>
      </x:c>
      <x:c r="AQ644" s="176" t="n">
        <x:f>IF(AND($AH644="Direct",$F644&gt;0),1,0)</x:f>
        <x:v>0</x:v>
      </x:c>
      <x:c r="AR644" s="176" t="str">
        <x:v>No</x:v>
      </x:c>
    </x:row>
    <x:row r="645">
      <x:c r="A645" s="176" t="str">
        <x:v>Pink Bow Baby Shower Invitation Bundle – Editable Girl Invite and Games, Printable Ribbon Decorations</x:v>
      </x:c>
      <x:c r="B645" s="176" t="str">
        <x:v>https://www.etsy.com/listing/1850046325/pink-bow-baby-shower-invitation-bundle</x:v>
      </x:c>
      <x:c r="C645" s="176" t="str">
        <x:v>krissysprintables</x:v>
      </x:c>
      <x:c r="D645" s="176" t="str">
        <x:v>https://www.etsy.com/shop/krissysprintables</x:v>
      </x:c>
      <x:c r="E645" s="244" t="n">
        <x:v>25.55</x:v>
      </x:c>
      <x:c r="F645" s="245" t="n">
        <x:v>9</x:v>
      </x:c>
      <x:c r="G645" s="246" t="n">
        <x:v>230</x:v>
      </x:c>
      <x:c r="H645" s="247" t="n">
        <x:v>0</x:v>
      </x:c>
      <x:c r="I645" s="245" t="n">
        <x:v>28</x:v>
      </x:c>
      <x:c r="J645" s="245" t="n">
        <x:v>3</x:v>
      </x:c>
      <x:c r="K645" s="176" t="str">
        <x:v>19 Mo.</x:v>
      </x:c>
      <x:c r="L645" s="245" t="n">
        <x:v>64</x:v>
      </x:c>
      <x:c r="M645" s="245" t="n">
        <x:v>0</x:v>
      </x:c>
      <x:c r="N645" s="245" t="n">
        <x:v>1973</x:v>
      </x:c>
      <x:c r="O645" s="176" t="str">
        <x:v>Paper &amp; Party Supplies</x:v>
      </x:c>
      <x:c r="P645" s="245" t="n">
        <x:v>83</x:v>
      </x:c>
      <x:c r="Q645" s="245" t="n">
        <x:v>36</x:v>
      </x:c>
      <x:c r="R645" s="248" t="n">
        <x:v>1.42</x:v>
      </x:c>
      <x:c r="S645" s="245" t="n">
        <x:v>86189</x:v>
      </x:c>
      <x:c r="T645" s="176" t="str">
        <x:v>baby shower pink bow,pink bow baby shower,pink bow theme,baby pink bow invite,baby pink bow games,invitation bundle,pink bow,baby shower girl,its a girl,baby girl games,pink bow bundle,baby bow bundle,baby pink ribbon</x:v>
      </x:c>
      <x:c r="U645" s="176" t="str">
        <x:v>baby shower pink bow</x:v>
      </x:c>
      <x:c r="V645" s="176" t="str">
        <x:v>pink bow baby shower</x:v>
      </x:c>
      <x:c r="W645" s="176" t="str">
        <x:v>pink bow theme</x:v>
      </x:c>
      <x:c r="X645" s="176" t="str">
        <x:v>baby pink bow invite</x:v>
      </x:c>
      <x:c r="Y645" s="176" t="str">
        <x:v>baby pink bow games</x:v>
      </x:c>
      <x:c r="Z645" s="176" t="str">
        <x:v>invitation bundle</x:v>
      </x:c>
      <x:c r="AA645" s="176" t="str">
        <x:v>pink bow</x:v>
      </x:c>
      <x:c r="AB645" s="176" t="str">
        <x:v>baby shower girl</x:v>
      </x:c>
      <x:c r="AC645" s="176" t="str">
        <x:v>its a girl</x:v>
      </x:c>
      <x:c r="AD645" s="176" t="str">
        <x:v>baby girl games</x:v>
      </x:c>
      <x:c r="AE645" s="176" t="str">
        <x:v>pink bow bundle</x:v>
      </x:c>
      <x:c r="AF645" s="176" t="str">
        <x:v>baby bow bundle</x:v>
      </x:c>
      <x:c r="AG645" s="176" t="str">
        <x:v>baby pink ribbon</x:v>
      </x:c>
      <x:c r="AH645" s="249" t="str">
        <x:v>Direct</x:v>
      </x:c>
      <x:c r="AI645" s="249" t="str">
        <x:v>Complete event bundle</x:v>
      </x:c>
      <x:c r="AJ645" s="249" t="str">
        <x:v>Digital/printable</x:v>
      </x:c>
      <x:c r="AK645" s="249" t="str">
        <x:v>Title explicitly combines baby shower + invitation + bundle/set/suite</x:v>
      </x:c>
      <x:c r="AL645" s="250" t="n">
        <x:v>19</x:v>
      </x:c>
      <x:c r="AM645" s="244" t="n">
        <x:f>IF($AH645="Direct",$E645,"")</x:f>
        <x:v>25.55</x:v>
      </x:c>
      <x:c r="AN645" s="245" t="n">
        <x:f>IF($AH645="Direct",$F645,0)</x:f>
        <x:v>9</x:v>
      </x:c>
      <x:c r="AO645" s="246" t="n">
        <x:f>IF($AH645="Direct",$G645,0)</x:f>
        <x:v>230</x:v>
      </x:c>
      <x:c r="AP645" s="176" t="n">
        <x:f>IF($AH645="Direct",1,0)</x:f>
        <x:v>1</x:v>
      </x:c>
      <x:c r="AQ645" s="176" t="n">
        <x:f>IF(AND($AH645="Direct",$F645&gt;0),1,0)</x:f>
        <x:v>1</x:v>
      </x:c>
      <x:c r="AR645" s="176" t="str">
        <x:v>No</x:v>
      </x:c>
    </x:row>
    <x:row r="646">
      <x:c r="A646" s="176" t="str">
        <x:v>Editable Safari Baby Shower Bundle Its A Boy Jungle Animals  Invitation Jungle Baby Shower Games Template Corjl 0127</x:v>
      </x:c>
      <x:c r="B646" s="176" t="str">
        <x:v>https://www.etsy.com/listing/1847368853/editable-safari-baby-shower-bundle-its-a</x:v>
      </x:c>
      <x:c r="C646" s="176" t="str">
        <x:v>StrawberryPartyPrint</x:v>
      </x:c>
      <x:c r="D646" s="176" t="str">
        <x:v>https://www.etsy.com/shop/StrawberryPartyPrint</x:v>
      </x:c>
      <x:c r="E646" s="244" t="n">
        <x:v>22.99</x:v>
      </x:c>
      <x:c r="F646" s="245" t="n">
        <x:v>10</x:v>
      </x:c>
      <x:c r="G646" s="246" t="n">
        <x:v>230</x:v>
      </x:c>
      <x:c r="H646" s="247" t="n">
        <x:v>0</x:v>
      </x:c>
      <x:c r="I646" s="245" t="n">
        <x:v>40</x:v>
      </x:c>
      <x:c r="J646" s="245" t="n">
        <x:v>4</x:v>
      </x:c>
      <x:c r="K646" s="176" t="str">
        <x:v>19 Mo.</x:v>
      </x:c>
      <x:c r="L646" s="245" t="n">
        <x:v>22</x:v>
      </x:c>
      <x:c r="M646" s="245" t="n">
        <x:v>0</x:v>
      </x:c>
      <x:c r="N646" s="245" t="n">
        <x:v>1020</x:v>
      </x:c>
      <x:c r="O646" s="176" t="str">
        <x:v>Paper &amp; Party Supplies</x:v>
      </x:c>
      <x:c r="P646" s="245" t="n">
        <x:v>123</x:v>
      </x:c>
      <x:c r="Q646" s="245" t="n">
        <x:v>25</x:v>
      </x:c>
      <x:c r="R646" s="248" t="n">
        <x:v>3.92</x:v>
      </x:c>
      <x:c r="S646" s="245" t="n">
        <x:v>336382</x:v>
      </x:c>
      <x:c r="T646" s="176" t="str">
        <x:v>safari baby shower,jungle baby shower,wild one baby shower,baby shower bundle,baby shower games,baby shower invite,tropical safari,greenery gold safari,animal baby shower,zoo baby shower,baby shower sign,boy baby shower,safari welcome sign</x:v>
      </x:c>
      <x:c r="U646" s="176" t="str">
        <x:v>safari baby shower</x:v>
      </x:c>
      <x:c r="V646" s="176" t="str">
        <x:v>jungle baby shower</x:v>
      </x:c>
      <x:c r="W646" s="176" t="str">
        <x:v>wild one baby shower</x:v>
      </x:c>
      <x:c r="X646" s="176" t="str">
        <x:v>baby shower bundle</x:v>
      </x:c>
      <x:c r="Y646" s="176" t="str">
        <x:v>baby shower games</x:v>
      </x:c>
      <x:c r="Z646" s="176" t="str">
        <x:v>baby shower invite</x:v>
      </x:c>
      <x:c r="AA646" s="176" t="str">
        <x:v>tropical safari</x:v>
      </x:c>
      <x:c r="AB646" s="176" t="str">
        <x:v>greenery gold safari</x:v>
      </x:c>
      <x:c r="AC646" s="176" t="str">
        <x:v>animal baby shower</x:v>
      </x:c>
      <x:c r="AD646" s="176" t="str">
        <x:v>zoo baby shower</x:v>
      </x:c>
      <x:c r="AE646" s="176" t="str">
        <x:v>baby shower sign</x:v>
      </x:c>
      <x:c r="AF646" s="176" t="str">
        <x:v>boy baby shower</x:v>
      </x:c>
      <x:c r="AG646" s="176" t="str">
        <x:v>safari welcome sign</x:v>
      </x:c>
      <x:c r="AH646" s="249" t="str">
        <x:v>Direct</x:v>
      </x:c>
      <x:c r="AI646" s="249" t="str">
        <x:v>Complete event bundle</x:v>
      </x:c>
      <x:c r="AJ646" s="249" t="str">
        <x:v>Digital/printable</x:v>
      </x:c>
      <x:c r="AK646" s="249" t="str">
        <x:v>Title explicitly combines baby shower + invitation + bundle/set/suite</x:v>
      </x:c>
      <x:c r="AL646" s="250" t="n">
        <x:v>19</x:v>
      </x:c>
      <x:c r="AM646" s="244" t="n">
        <x:f>IF($AH646="Direct",$E646,"")</x:f>
        <x:v>22.99</x:v>
      </x:c>
      <x:c r="AN646" s="245" t="n">
        <x:f>IF($AH646="Direct",$F646,0)</x:f>
        <x:v>10</x:v>
      </x:c>
      <x:c r="AO646" s="246" t="n">
        <x:f>IF($AH646="Direct",$G646,0)</x:f>
        <x:v>230</x:v>
      </x:c>
      <x:c r="AP646" s="176" t="n">
        <x:f>IF($AH646="Direct",1,0)</x:f>
        <x:v>1</x:v>
      </x:c>
      <x:c r="AQ646" s="176" t="n">
        <x:f>IF(AND($AH646="Direct",$F646&gt;0),1,0)</x:f>
        <x:v>1</x:v>
      </x:c>
      <x:c r="AR646" s="176" t="str">
        <x:v>No</x:v>
      </x:c>
    </x:row>
    <x:row r="647">
      <x:c r="A647" s="176" t="str">
        <x:v>Vintage Circus Baby Shower Invitation Bundle, Watercolor Carnival Theme (Canva Template)</x:v>
      </x:c>
      <x:c r="B647" s="176" t="str">
        <x:v>https://www.etsy.com/listing/4438536673/editable-vintage-circus-baby-shower</x:v>
      </x:c>
      <x:c r="C647" s="176" t="str">
        <x:v>AllyMoodyDesigns</x:v>
      </x:c>
      <x:c r="D647" s="176" t="str">
        <x:v>https://www.etsy.com/shop/AllyMoodyDesigns</x:v>
      </x:c>
      <x:c r="E647" s="244" t="n">
        <x:v>22.99</x:v>
      </x:c>
      <x:c r="F647" s="245" t="n">
        <x:v>10</x:v>
      </x:c>
      <x:c r="G647" s="246" t="n">
        <x:v>230</x:v>
      </x:c>
      <x:c r="H647" s="247" t="n">
        <x:v>200</x:v>
      </x:c>
      <x:c r="I647" s="245" t="n">
        <x:v>8</x:v>
      </x:c>
      <x:c r="J647" s="245" t="n">
        <x:v>1</x:v>
      </x:c>
      <x:c r="K647" s="176" t="str">
        <x:v>6 Mo.</x:v>
      </x:c>
      <x:c r="L647" s="245" t="n">
        <x:v>9</x:v>
      </x:c>
      <x:c r="M647" s="245" t="n">
        <x:v>0</x:v>
      </x:c>
      <x:c r="N647" s="245" t="n">
        <x:v>189</x:v>
      </x:c>
      <x:c r="O647" s="176" t="str">
        <x:v>Paper &amp; Party Supplies</x:v>
      </x:c>
      <x:c r="P647" s="245" t="n">
        <x:v>6</x:v>
      </x:c>
      <x:c r="Q647" s="245" t="n">
        <x:v>0</x:v>
      </x:c>
      <x:c r="R647" s="248" t="n">
        <x:v>4.23</x:v>
      </x:c>
      <x:c r="S647" s="245" t="n">
        <x:v>274</x:v>
      </x:c>
      <x:c r="T647" s="176" t="str">
        <x:v>baby shower,circus invitation,carnival baby shower,custom baby shower,baby shower invite,vintage circus,vintage carnival,circus baby shower,carnival invitation,babyshower invite,editable invite,instant download,baby shower set</x:v>
      </x:c>
      <x:c r="U647" s="176" t="str">
        <x:v>baby shower</x:v>
      </x:c>
      <x:c r="V647" s="176" t="str">
        <x:v>circus invitation</x:v>
      </x:c>
      <x:c r="W647" s="176" t="str">
        <x:v>carnival baby shower</x:v>
      </x:c>
      <x:c r="X647" s="176" t="str">
        <x:v>custom baby shower</x:v>
      </x:c>
      <x:c r="Y647" s="176" t="str">
        <x:v>baby shower invite</x:v>
      </x:c>
      <x:c r="Z647" s="176" t="str">
        <x:v>vintage circus</x:v>
      </x:c>
      <x:c r="AA647" s="176" t="str">
        <x:v>vintage carnival</x:v>
      </x:c>
      <x:c r="AB647" s="176" t="str">
        <x:v>circus baby shower</x:v>
      </x:c>
      <x:c r="AC647" s="176" t="str">
        <x:v>carnival invitation</x:v>
      </x:c>
      <x:c r="AD647" s="176" t="str">
        <x:v>babyshower invite</x:v>
      </x:c>
      <x:c r="AE647" s="176" t="str">
        <x:v>editable invite</x:v>
      </x:c>
      <x:c r="AF647" s="176" t="str">
        <x:v>instant download</x:v>
      </x:c>
      <x:c r="AG647" s="176" t="str">
        <x:v>baby shower set</x:v>
      </x:c>
      <x:c r="AH647" s="249" t="str">
        <x:v>Direct</x:v>
      </x:c>
      <x:c r="AI647" s="249" t="str">
        <x:v>Invitation suite</x:v>
      </x:c>
      <x:c r="AJ647" s="249" t="str">
        <x:v>Digital/printable</x:v>
      </x:c>
      <x:c r="AK647" s="249" t="str">
        <x:v>Title explicitly combines baby shower + invitation + bundle/set/suite</x:v>
      </x:c>
      <x:c r="AL647" s="250" t="n">
        <x:v>6</x:v>
      </x:c>
      <x:c r="AM647" s="244" t="n">
        <x:f>IF($AH647="Direct",$E647,"")</x:f>
        <x:v>22.99</x:v>
      </x:c>
      <x:c r="AN647" s="245" t="n">
        <x:f>IF($AH647="Direct",$F647,0)</x:f>
        <x:v>10</x:v>
      </x:c>
      <x:c r="AO647" s="246" t="n">
        <x:f>IF($AH647="Direct",$G647,0)</x:f>
        <x:v>230</x:v>
      </x:c>
      <x:c r="AP647" s="176" t="n">
        <x:f>IF($AH647="Direct",1,0)</x:f>
        <x:v>1</x:v>
      </x:c>
      <x:c r="AQ647" s="176" t="n">
        <x:f>IF(AND($AH647="Direct",$F647&gt;0),1,0)</x:f>
        <x:v>1</x:v>
      </x:c>
      <x:c r="AR647" s="176" t="str">
        <x:v>No</x:v>
      </x:c>
    </x:row>
    <x:row r="648">
      <x:c r="A648" s="176" t="str">
        <x:v>Cowboy Baby Shower Invitation Template DIY Editable Western Invite Bundle Country Wild West Invites A Little Cowboy Is on the way W1</x:v>
      </x:c>
      <x:c r="B648" s="176" t="str">
        <x:v>https://www.etsy.com/listing/1806533309/cowboy-baby-shower-invitation-template</x:v>
      </x:c>
      <x:c r="C648" s="176" t="str">
        <x:v>RubilynnDesign</x:v>
      </x:c>
      <x:c r="D648" s="176" t="str">
        <x:v>https://www.etsy.com/shop/RubilynnDesign</x:v>
      </x:c>
      <x:c r="E648" s="244" t="n">
        <x:v>22.99</x:v>
      </x:c>
      <x:c r="F648" s="245" t="n">
        <x:v>10</x:v>
      </x:c>
      <x:c r="G648" s="246" t="n">
        <x:v>230</x:v>
      </x:c>
      <x:c r="H648" s="247" t="n">
        <x:v>0</x:v>
      </x:c>
      <x:c r="I648" s="245" t="n">
        <x:v>58</x:v>
      </x:c>
      <x:c r="J648" s="245" t="n">
        <x:v>6</x:v>
      </x:c>
      <x:c r="K648" s="176" t="str">
        <x:v>21 Mo.</x:v>
      </x:c>
      <x:c r="L648" s="245" t="n">
        <x:v>94</x:v>
      </x:c>
      <x:c r="M648" s="245" t="n">
        <x:v>0</x:v>
      </x:c>
      <x:c r="N648" s="245" t="n">
        <x:v>2627</x:v>
      </x:c>
      <x:c r="O648" s="176" t="str">
        <x:v>Paper &amp; Party Supplies</x:v>
      </x:c>
      <x:c r="P648" s="245" t="n">
        <x:v>41</x:v>
      </x:c>
      <x:c r="Q648" s="245" t="n">
        <x:v>42</x:v>
      </x:c>
      <x:c r="R648" s="248" t="n">
        <x:v>2.21</x:v>
      </x:c>
      <x:c r="S648" s="245" t="n">
        <x:v>15407</x:v>
      </x:c>
      <x:c r="T648" s="176" t="str">
        <x:v>boho baby shower,bohemian baby shower,boy baby shower,baby shower invite,western baby shower,couples shower,buckaroo baby shower,wild west shower,cowboy baby sprinkle,country baby shower,rustic baby shower,baby shower bundle,baby shower sign</x:v>
      </x:c>
      <x:c r="U648" s="176" t="str">
        <x:v>boho baby shower</x:v>
      </x:c>
      <x:c r="V648" s="176" t="str">
        <x:v>bohemian baby shower</x:v>
      </x:c>
      <x:c r="W648" s="176" t="str">
        <x:v>boy baby shower</x:v>
      </x:c>
      <x:c r="X648" s="176" t="str">
        <x:v>baby shower invite</x:v>
      </x:c>
      <x:c r="Y648" s="176" t="str">
        <x:v>western baby shower</x:v>
      </x:c>
      <x:c r="Z648" s="176" t="str">
        <x:v>couples shower</x:v>
      </x:c>
      <x:c r="AA648" s="176" t="str">
        <x:v>buckaroo baby shower</x:v>
      </x:c>
      <x:c r="AB648" s="176" t="str">
        <x:v>wild west shower</x:v>
      </x:c>
      <x:c r="AC648" s="176" t="str">
        <x:v>cowboy baby sprinkle</x:v>
      </x:c>
      <x:c r="AD648" s="176" t="str">
        <x:v>country baby shower</x:v>
      </x:c>
      <x:c r="AE648" s="176" t="str">
        <x:v>rustic baby shower</x:v>
      </x:c>
      <x:c r="AF648" s="176" t="str">
        <x:v>baby shower bundle</x:v>
      </x:c>
      <x:c r="AG648" s="176" t="str">
        <x:v>baby shower sign</x:v>
      </x:c>
      <x:c r="AH648" s="249" t="str">
        <x:v>Direct</x:v>
      </x:c>
      <x:c r="AI648" s="249" t="str">
        <x:v>Invitation suite</x:v>
      </x:c>
      <x:c r="AJ648" s="249" t="str">
        <x:v>Digital/printable</x:v>
      </x:c>
      <x:c r="AK648" s="249" t="str">
        <x:v>Title explicitly combines baby shower + invitation + bundle/set/suite</x:v>
      </x:c>
      <x:c r="AL648" s="250" t="n">
        <x:v>21</x:v>
      </x:c>
      <x:c r="AM648" s="244" t="n">
        <x:f>IF($AH648="Direct",$E648,"")</x:f>
        <x:v>22.99</x:v>
      </x:c>
      <x:c r="AN648" s="245" t="n">
        <x:f>IF($AH648="Direct",$F648,0)</x:f>
        <x:v>10</x:v>
      </x:c>
      <x:c r="AO648" s="246" t="n">
        <x:f>IF($AH648="Direct",$G648,0)</x:f>
        <x:v>230</x:v>
      </x:c>
      <x:c r="AP648" s="176" t="n">
        <x:f>IF($AH648="Direct",1,0)</x:f>
        <x:v>1</x:v>
      </x:c>
      <x:c r="AQ648" s="176" t="n">
        <x:f>IF(AND($AH648="Direct",$F648&gt;0),1,0)</x:f>
        <x:v>1</x:v>
      </x:c>
      <x:c r="AR648" s="176" t="str">
        <x:v>No</x:v>
      </x:c>
    </x:row>
    <x:row r="649">
      <x:c r="A649" s="176" t="str">
        <x:v>Classic Winnie the Pooh Baby Shower Invitation, Winnie The Pooh Gender Neutral Baby Shower Invite, Boho, Floral, Pooh Baby Shower Ideas</x:v>
      </x:c>
      <x:c r="B649" s="176" t="str">
        <x:v>https://www.etsy.com/listing/4344513880/classic-winnie-the-pooh-baby-shower</x:v>
      </x:c>
      <x:c r="C649" s="176" t="str">
        <x:v>Brevomet</x:v>
      </x:c>
      <x:c r="D649" s="176" t="str">
        <x:v>https://www.etsy.com/shop/Brevomet</x:v>
      </x:c>
      <x:c r="E649" s="244" t="n">
        <x:v>3.1</x:v>
      </x:c>
      <x:c r="F649" s="245" t="n">
        <x:v>74</x:v>
      </x:c>
      <x:c r="G649" s="246" t="n">
        <x:v>229</x:v>
      </x:c>
      <x:c r="H649" s="247" t="n">
        <x:v>-100</x:v>
      </x:c>
      <x:c r="I649" s="245" t="n">
        <x:v>711</x:v>
      </x:c>
      <x:c r="J649" s="245" t="n">
        <x:v>52</x:v>
      </x:c>
      <x:c r="K649" s="176" t="str">
        <x:v>12 Mo.</x:v>
      </x:c>
      <x:c r="L649" s="245" t="n">
        <x:v>700</x:v>
      </x:c>
      <x:c r="M649" s="245" t="n">
        <x:v>4</x:v>
      </x:c>
      <x:c r="N649" s="245" t="n">
        <x:v>22311</x:v>
      </x:c>
      <x:c r="O649" s="176" t="str">
        <x:v>Art &amp; Collectibles</x:v>
      </x:c>
      <x:c r="P649" s="245" t="n">
        <x:v>19</x:v>
      </x:c>
      <x:c r="Q649" s="245" t="n">
        <x:v>100</x:v>
      </x:c>
      <x:c r="R649" s="248" t="n">
        <x:v>3.19</x:v>
      </x:c>
      <x:c r="S649" s="245" t="n">
        <x:v>10025</x:v>
      </x:c>
      <x:c r="T649" s="176" t="str">
        <x:v>winnie pooh invite,winnie pooh baby,winnie the pooh,pooh baby shower set,classic winnie pooh,winnie pooh sign,classic winnie,gender neutral baby,baby shower invite,winnie baby shower,honey is on the way,honey baby shower</x:v>
      </x:c>
      <x:c r="U649" s="176" t="str">
        <x:v>winnie pooh invite</x:v>
      </x:c>
      <x:c r="V649" s="176" t="str">
        <x:v>winnie pooh baby</x:v>
      </x:c>
      <x:c r="W649" s="176" t="str">
        <x:v>winnie the pooh</x:v>
      </x:c>
      <x:c r="X649" s="176" t="str">
        <x:v>pooh baby shower set</x:v>
      </x:c>
      <x:c r="Y649" s="176" t="str">
        <x:v>classic winnie pooh</x:v>
      </x:c>
      <x:c r="Z649" s="176" t="str">
        <x:v>winnie pooh sign</x:v>
      </x:c>
      <x:c r="AA649" s="176" t="str">
        <x:v>classic winnie</x:v>
      </x:c>
      <x:c r="AB649" s="176" t="str">
        <x:v>gender neutral baby</x:v>
      </x:c>
      <x:c r="AC649" s="176" t="str">
        <x:v>baby shower invite</x:v>
      </x:c>
      <x:c r="AD649" s="176" t="str">
        <x:v>winnie baby shower</x:v>
      </x:c>
      <x:c r="AE649" s="176" t="str">
        <x:v>honey is on the way</x:v>
      </x:c>
      <x:c r="AF649" s="176" t="str">
        <x:v>honey baby shower</x:v>
      </x:c>
      <x:c r="AG649" s="176" t="str">
        <x:v>--</x:v>
      </x:c>
      <x:c r="AH649" s="249" t="str">
        <x:v>Adjacent</x:v>
      </x:c>
      <x:c r="AI649" s="249" t="str">
        <x:v>Single invitation</x:v>
      </x:c>
      <x:c r="AJ649" s="249" t="str">
        <x:v>Unclear format</x:v>
      </x:c>
      <x:c r="AK649" s="249" t="str">
        <x:v>Baby shower invitation without bundle language</x:v>
      </x:c>
      <x:c r="AL649" s="250" t="n">
        <x:v>12</x:v>
      </x:c>
      <x:c r="AM649" s="244" t="str">
        <x:f>IF($AH649="Direct",$E649,"")</x:f>
      </x:c>
      <x:c r="AN649" s="245" t="n">
        <x:f>IF($AH649="Direct",$F649,0)</x:f>
        <x:v>0</x:v>
      </x:c>
      <x:c r="AO649" s="246" t="n">
        <x:f>IF($AH649="Direct",$G649,0)</x:f>
        <x:v>0</x:v>
      </x:c>
      <x:c r="AP649" s="176" t="n">
        <x:f>IF($AH649="Direct",1,0)</x:f>
        <x:v>0</x:v>
      </x:c>
      <x:c r="AQ649" s="176" t="n">
        <x:f>IF(AND($AH649="Direct",$F649&gt;0),1,0)</x:f>
        <x:v>0</x:v>
      </x:c>
      <x:c r="AR649" s="176" t="str">
        <x:v>Yes</x:v>
      </x:c>
    </x:row>
    <x:row r="650">
      <x:c r="A650" s="176" t="str">
        <x:v>Custom Farmers Market 1st Birthday Banner, Custom Garden First Bday Party Hanging Photobooth Backdrop, Fruit and Vegetables Welcome Decor</x:v>
      </x:c>
      <x:c r="B650" s="176" t="str">
        <x:v>https://www.etsy.com/listing/4457883734/custom-farmers-market-1st-birthday</x:v>
      </x:c>
      <x:c r="C650" s="176" t="str">
        <x:v>madebypioniesstudio</x:v>
      </x:c>
      <x:c r="D650" s="176" t="str">
        <x:v>https://www.etsy.com/shop/madebypioniesstudio</x:v>
      </x:c>
      <x:c r="E650" s="244" t="n">
        <x:v>38.23</x:v>
      </x:c>
      <x:c r="F650" s="245" t="n">
        <x:v>6</x:v>
      </x:c>
      <x:c r="G650" s="246" t="n">
        <x:v>229</x:v>
      </x:c>
      <x:c r="H650" s="247" t="n">
        <x:v>0</x:v>
      </x:c>
      <x:c r="I650" s="245" t="n">
        <x:v>11</x:v>
      </x:c>
      <x:c r="J650" s="245" t="n">
        <x:v>2</x:v>
      </x:c>
      <x:c r="K650" s="176" t="str">
        <x:v>5 Mo.</x:v>
      </x:c>
      <x:c r="L650" s="245" t="n">
        <x:v>32</x:v>
      </x:c>
      <x:c r="M650" s="245" t="n">
        <x:v>0</x:v>
      </x:c>
      <x:c r="N650" s="245" t="n">
        <x:v>359</x:v>
      </x:c>
      <x:c r="O650" s="176" t="str">
        <x:v>Home &amp; Living</x:v>
      </x:c>
      <x:c r="P650" s="245" t="n">
        <x:v>31</x:v>
      </x:c>
      <x:c r="Q650" s="245" t="n">
        <x:v>30</x:v>
      </x:c>
      <x:c r="R650" s="248" t="n">
        <x:v>3.06</x:v>
      </x:c>
      <x:c r="S650" s="245" t="n">
        <x:v>5440</x:v>
      </x:c>
      <x:c r="T650" s="176" t="str">
        <x:v>baby shower backdrop,locally grown banner,farmers market sign,locally grown sign,farmers market decor,hanging backdrop,market 1st birthday,garden bday party,fruit and vegetables,spring baby shower,flower market invite,2nd 3rd 4th 5th 6,first birthday girl</x:v>
      </x:c>
      <x:c r="U650" s="176" t="str">
        <x:v>baby shower backdrop</x:v>
      </x:c>
      <x:c r="V650" s="176" t="str">
        <x:v>locally grown banner</x:v>
      </x:c>
      <x:c r="W650" s="176" t="str">
        <x:v>farmers market sign</x:v>
      </x:c>
      <x:c r="X650" s="176" t="str">
        <x:v>locally grown sign</x:v>
      </x:c>
      <x:c r="Y650" s="176" t="str">
        <x:v>farmers market decor</x:v>
      </x:c>
      <x:c r="Z650" s="176" t="str">
        <x:v>hanging backdrop</x:v>
      </x:c>
      <x:c r="AA650" s="176" t="str">
        <x:v>market 1st birthday</x:v>
      </x:c>
      <x:c r="AB650" s="176" t="str">
        <x:v>garden bday party</x:v>
      </x:c>
      <x:c r="AC650" s="176" t="str">
        <x:v>fruit and vegetables</x:v>
      </x:c>
      <x:c r="AD650" s="176" t="str">
        <x:v>spring baby shower</x:v>
      </x:c>
      <x:c r="AE650" s="176" t="str">
        <x:v>flower market invite</x:v>
      </x:c>
      <x:c r="AF650" s="176" t="str">
        <x:v>2nd 3rd 4th 5th 6</x:v>
      </x:c>
      <x:c r="AG650" s="176" t="str">
        <x:v>first birthday girl</x:v>
      </x:c>
      <x:c r="AH650" s="249" t="str">
        <x:v>Off-niche</x:v>
      </x:c>
      <x:c r="AI650" s="249" t="str">
        <x:v>Other</x:v>
      </x:c>
      <x:c r="AJ650" s="249" t="str">
        <x:v>Unclear format</x:v>
      </x:c>
      <x:c r="AK650" s="249" t="str">
        <x:v>Title is outside the baby-shower invitation-bundle market</x:v>
      </x:c>
      <x:c r="AL650" s="250" t="n">
        <x:v>5</x:v>
      </x:c>
      <x:c r="AM650" s="244" t="str">
        <x:f>IF($AH650="Direct",$E650,"")</x:f>
      </x:c>
      <x:c r="AN650" s="245" t="n">
        <x:f>IF($AH650="Direct",$F650,0)</x:f>
        <x:v>0</x:v>
      </x:c>
      <x:c r="AO650" s="246" t="n">
        <x:f>IF($AH650="Direct",$G650,0)</x:f>
        <x:v>0</x:v>
      </x:c>
      <x:c r="AP650" s="176" t="n">
        <x:f>IF($AH650="Direct",1,0)</x:f>
        <x:v>0</x:v>
      </x:c>
      <x:c r="AQ650" s="176" t="n">
        <x:f>IF(AND($AH650="Direct",$F650&gt;0),1,0)</x:f>
        <x:v>0</x:v>
      </x:c>
      <x:c r="AR650" s="176" t="str">
        <x:v>No</x:v>
      </x:c>
    </x:row>
    <x:row r="651">
      <x:c r="A651" s="176" t="str">
        <x:v>Floral Bow Baby Shower Invitation Bundle Template: Coquette Vintage Girl Invite (Canva Editable) VB1</x:v>
      </x:c>
      <x:c r="B651" s="176" t="str">
        <x:v>https://www.etsy.com/listing/4523415300/floral-bow-baby-shower-invitation-bundle</x:v>
      </x:c>
      <x:c r="C651" s="176" t="str">
        <x:v>COCOCARDTEMPLATE</x:v>
      </x:c>
      <x:c r="D651" s="176" t="str">
        <x:v>https://www.etsy.com/shop/COCOCARDTEMPLATE</x:v>
      </x:c>
      <x:c r="E651" s="244" t="n">
        <x:v>38.13</x:v>
      </x:c>
      <x:c r="F651" s="245" t="n">
        <x:v>6</x:v>
      </x:c>
      <x:c r="G651" s="246" t="n">
        <x:v>229</x:v>
      </x:c>
      <x:c r="H651" s="247" t="n">
        <x:v>200</x:v>
      </x:c>
      <x:c r="I651" s="245" t="n">
        <x:v>20</x:v>
      </x:c>
      <x:c r="J651" s="245" t="n">
        <x:v>1</x:v>
      </x:c>
      <x:c r="K651" s="176" t="str">
        <x:v>1 Mo.</x:v>
      </x:c>
      <x:c r="L651" s="245" t="n">
        <x:v>56</x:v>
      </x:c>
      <x:c r="M651" s="245" t="n">
        <x:v>1</x:v>
      </x:c>
      <x:c r="N651" s="245" t="n">
        <x:v>1124</x:v>
      </x:c>
      <x:c r="O651" s="176" t="str">
        <x:v>Paper &amp; Party Supplies</x:v>
      </x:c>
      <x:c r="P651" s="245" t="n">
        <x:v>11</x:v>
      </x:c>
      <x:c r="Q651" s="245" t="n">
        <x:v>100</x:v>
      </x:c>
      <x:c r="R651" s="248" t="n">
        <x:v>1.78</x:v>
      </x:c>
      <x:c r="S651" s="245" t="n">
        <x:v>4457</x:v>
      </x:c>
      <x:c r="T651" s="176" t="str">
        <x:v>editable template,baby shower invite,floral baby shower,baby girl invite,pink toile,floral shower decor,vintage classic bow,coquette shower,instant download,vintage baby shower,pink green invite,garden baby brunch,baby shower bundle</x:v>
      </x:c>
      <x:c r="U651" s="176" t="str">
        <x:v>editable template</x:v>
      </x:c>
      <x:c r="V651" s="176" t="str">
        <x:v>baby shower invite</x:v>
      </x:c>
      <x:c r="W651" s="176" t="str">
        <x:v>floral baby shower</x:v>
      </x:c>
      <x:c r="X651" s="176" t="str">
        <x:v>baby girl invite</x:v>
      </x:c>
      <x:c r="Y651" s="176" t="str">
        <x:v>pink toile</x:v>
      </x:c>
      <x:c r="Z651" s="176" t="str">
        <x:v>floral shower decor</x:v>
      </x:c>
      <x:c r="AA651" s="176" t="str">
        <x:v>vintage classic bow</x:v>
      </x:c>
      <x:c r="AB651" s="176" t="str">
        <x:v>coquette shower</x:v>
      </x:c>
      <x:c r="AC651" s="176" t="str">
        <x:v>instant download</x:v>
      </x:c>
      <x:c r="AD651" s="176" t="str">
        <x:v>vintage baby shower</x:v>
      </x:c>
      <x:c r="AE651" s="176" t="str">
        <x:v>pink green invite</x:v>
      </x:c>
      <x:c r="AF651" s="176" t="str">
        <x:v>garden baby brunch</x:v>
      </x:c>
      <x:c r="AG651" s="176" t="str">
        <x:v>baby shower bundle</x:v>
      </x:c>
      <x:c r="AH651" s="249" t="str">
        <x:v>Direct</x:v>
      </x:c>
      <x:c r="AI651" s="249" t="str">
        <x:v>Invitation suite</x:v>
      </x:c>
      <x:c r="AJ651" s="249" t="str">
        <x:v>Digital/printable</x:v>
      </x:c>
      <x:c r="AK651" s="249" t="str">
        <x:v>Title explicitly combines baby shower + invitation + bundle/set/suite</x:v>
      </x:c>
      <x:c r="AL651" s="250" t="n">
        <x:v>1</x:v>
      </x:c>
      <x:c r="AM651" s="244" t="n">
        <x:f>IF($AH651="Direct",$E651,"")</x:f>
        <x:v>38.13</x:v>
      </x:c>
      <x:c r="AN651" s="245" t="n">
        <x:f>IF($AH651="Direct",$F651,0)</x:f>
        <x:v>6</x:v>
      </x:c>
      <x:c r="AO651" s="246" t="n">
        <x:f>IF($AH651="Direct",$G651,0)</x:f>
        <x:v>229</x:v>
      </x:c>
      <x:c r="AP651" s="176" t="n">
        <x:f>IF($AH651="Direct",1,0)</x:f>
        <x:v>1</x:v>
      </x:c>
      <x:c r="AQ651" s="176" t="n">
        <x:f>IF(AND($AH651="Direct",$F651&gt;0),1,0)</x:f>
        <x:v>1</x:v>
      </x:c>
      <x:c r="AR651" s="176" t="str">
        <x:v>No</x:v>
      </x:c>
    </x:row>
    <x:row r="652">
      <x:c r="A652" s="176" t="str">
        <x:v>Pink Cielito Lindo Gender Reveal Website Invitation With RSVP | Mexican Fiesta Papel Picado Canva Website Template</x:v>
      </x:c>
      <x:c r="B652" s="176" t="str">
        <x:v>https://www.etsy.com/listing/4522074504/pink-cielito-lindo-gender-reveal-website</x:v>
      </x:c>
      <x:c r="C652" s="176" t="str">
        <x:v>LittleJuniperSprout</x:v>
      </x:c>
      <x:c r="D652" s="176" t="str">
        <x:v>https://www.etsy.com/shop/LittleJuniperSprout</x:v>
      </x:c>
      <x:c r="E652" s="244" t="n">
        <x:v>20.72</x:v>
      </x:c>
      <x:c r="F652" s="245" t="n">
        <x:v>11</x:v>
      </x:c>
      <x:c r="G652" s="246" t="n">
        <x:v>228</x:v>
      </x:c>
      <x:c r="H652" s="247" t="n">
        <x:v>0</x:v>
      </x:c>
      <x:c r="I652" s="245" t="n">
        <x:v>8</x:v>
      </x:c>
      <x:c r="J652" s="245" t="n">
        <x:v>1</x:v>
      </x:c>
      <x:c r="K652" s="176" t="str">
        <x:v>1 Mo.</x:v>
      </x:c>
      <x:c r="L652" s="245" t="n">
        <x:v>10</x:v>
      </x:c>
      <x:c r="M652" s="245" t="n">
        <x:v>1</x:v>
      </x:c>
      <x:c r="N652" s="245" t="n">
        <x:v>338</x:v>
      </x:c>
      <x:c r="O652" s="176" t="str">
        <x:v>Paper &amp; Party Supplies</x:v>
      </x:c>
      <x:c r="P652" s="245" t="n">
        <x:v>86</x:v>
      </x:c>
      <x:c r="Q652" s="245" t="n">
        <x:v>78</x:v>
      </x:c>
      <x:c r="R652" s="248" t="n">
        <x:v>2.37</x:v>
      </x:c>
      <x:c r="S652" s="245" t="n">
        <x:v>2283</x:v>
      </x:c>
      <x:c r="T652" s="176" t="str">
        <x:v>baby shower invite,canva invitation,cielito lindo invite,website invite,mexican fiesta,papel picado,rsvp canva website,canva website invite,girl baby shower,pink cielito lindo,floral baby shower,mexican baby shower,cielito lindo site</x:v>
      </x:c>
      <x:c r="U652" s="176" t="str">
        <x:v>baby shower invite</x:v>
      </x:c>
      <x:c r="V652" s="176" t="str">
        <x:v>canva invitation</x:v>
      </x:c>
      <x:c r="W652" s="176" t="str">
        <x:v>cielito lindo invite</x:v>
      </x:c>
      <x:c r="X652" s="176" t="str">
        <x:v>website invite</x:v>
      </x:c>
      <x:c r="Y652" s="176" t="str">
        <x:v>mexican fiesta</x:v>
      </x:c>
      <x:c r="Z652" s="176" t="str">
        <x:v>papel picado</x:v>
      </x:c>
      <x:c r="AA652" s="176" t="str">
        <x:v>rsvp canva website</x:v>
      </x:c>
      <x:c r="AB652" s="176" t="str">
        <x:v>canva website invite</x:v>
      </x:c>
      <x:c r="AC652" s="176" t="str">
        <x:v>girl baby shower</x:v>
      </x:c>
      <x:c r="AD652" s="176" t="str">
        <x:v>pink cielito lindo</x:v>
      </x:c>
      <x:c r="AE652" s="176" t="str">
        <x:v>floral baby shower</x:v>
      </x:c>
      <x:c r="AF652" s="176" t="str">
        <x:v>mexican baby shower</x:v>
      </x:c>
      <x:c r="AG652" s="176" t="str">
        <x:v>cielito lindo site</x:v>
      </x:c>
      <x:c r="AH652" s="249" t="str">
        <x:v>Off-niche</x:v>
      </x:c>
      <x:c r="AI652" s="249" t="str">
        <x:v>Other</x:v>
      </x:c>
      <x:c r="AJ652" s="249" t="str">
        <x:v>Digital/printable</x:v>
      </x:c>
      <x:c r="AK652" s="249" t="str">
        <x:v>Title is outside the baby-shower invitation-bundle market</x:v>
      </x:c>
      <x:c r="AL652" s="250" t="n">
        <x:v>1</x:v>
      </x:c>
      <x:c r="AM652" s="244" t="str">
        <x:f>IF($AH652="Direct",$E652,"")</x:f>
      </x:c>
      <x:c r="AN652" s="245" t="n">
        <x:f>IF($AH652="Direct",$F652,0)</x:f>
        <x:v>0</x:v>
      </x:c>
      <x:c r="AO652" s="246" t="n">
        <x:f>IF($AH652="Direct",$G652,0)</x:f>
        <x:v>0</x:v>
      </x:c>
      <x:c r="AP652" s="176" t="n">
        <x:f>IF($AH652="Direct",1,0)</x:f>
        <x:v>0</x:v>
      </x:c>
      <x:c r="AQ652" s="176" t="n">
        <x:f>IF(AND($AH652="Direct",$F652&gt;0),1,0)</x:f>
        <x:v>0</x:v>
      </x:c>
      <x:c r="AR652" s="176" t="str">
        <x:v>No</x:v>
      </x:c>
    </x:row>
    <x:row r="653">
      <x:c r="A653" s="176" t="str">
        <x:v>Winnie Pooh Gender Reveal Invitation Website with RSVP | He or She | Gender neutral Invitation Theme | Digital Download | Bear Baby shower</x:v>
      </x:c>
      <x:c r="B653" s="176" t="str">
        <x:v>https://www.etsy.com/listing/4499779275/winnie-pooh-gender-reveal-invitation</x:v>
      </x:c>
      <x:c r="C653" s="176" t="str">
        <x:v>JoyvaStudio</x:v>
      </x:c>
      <x:c r="D653" s="176" t="str">
        <x:v>https://www.etsy.com/shop/JoyvaStudio</x:v>
      </x:c>
      <x:c r="E653" s="244" t="n">
        <x:v>20.7</x:v>
      </x:c>
      <x:c r="F653" s="245" t="n">
        <x:v>11</x:v>
      </x:c>
      <x:c r="G653" s="246" t="n">
        <x:v>228</x:v>
      </x:c>
      <x:c r="H653" s="247" t="n">
        <x:v>0</x:v>
      </x:c>
      <x:c r="I653" s="245" t="n">
        <x:v>53</x:v>
      </x:c>
      <x:c r="J653" s="245" t="n">
        <x:v>5</x:v>
      </x:c>
      <x:c r="K653" s="176" t="str">
        <x:v>2 Mo.</x:v>
      </x:c>
      <x:c r="L653" s="245" t="n">
        <x:v>85</x:v>
      </x:c>
      <x:c r="M653" s="245" t="n">
        <x:v>3</x:v>
      </x:c>
      <x:c r="N653" s="245" t="n">
        <x:v>2635</x:v>
      </x:c>
      <x:c r="O653" s="176" t="str">
        <x:v>Paper &amp; Party Supplies</x:v>
      </x:c>
      <x:c r="P653" s="245" t="n">
        <x:v>13</x:v>
      </x:c>
      <x:c r="Q653" s="245" t="n">
        <x:v>100</x:v>
      </x:c>
      <x:c r="R653" s="248" t="n">
        <x:v>2.01</x:v>
      </x:c>
      <x:c r="S653" s="245" t="n">
        <x:v>5910</x:v>
      </x:c>
      <x:c r="T653" s="176" t="str">
        <x:v>pooh gender reveal,winnie the pooh,pooh invitation,gender reveal pooh,pooh baby reveal,baby reveal invite,classic pooh invite,pooh canva invite,editable canva,canva invite,instant download,neutral baby reveal,he or she</x:v>
      </x:c>
      <x:c r="U653" s="176" t="str">
        <x:v>pooh gender reveal</x:v>
      </x:c>
      <x:c r="V653" s="176" t="str">
        <x:v>winnie the pooh</x:v>
      </x:c>
      <x:c r="W653" s="176" t="str">
        <x:v>pooh invitation</x:v>
      </x:c>
      <x:c r="X653" s="176" t="str">
        <x:v>gender reveal pooh</x:v>
      </x:c>
      <x:c r="Y653" s="176" t="str">
        <x:v>pooh baby reveal</x:v>
      </x:c>
      <x:c r="Z653" s="176" t="str">
        <x:v>baby reveal invite</x:v>
      </x:c>
      <x:c r="AA653" s="176" t="str">
        <x:v>classic pooh invite</x:v>
      </x:c>
      <x:c r="AB653" s="176" t="str">
        <x:v>pooh canva invite</x:v>
      </x:c>
      <x:c r="AC653" s="176" t="str">
        <x:v>editable canva</x:v>
      </x:c>
      <x:c r="AD653" s="176" t="str">
        <x:v>canva invite</x:v>
      </x:c>
      <x:c r="AE653" s="176" t="str">
        <x:v>instant download</x:v>
      </x:c>
      <x:c r="AF653" s="176" t="str">
        <x:v>neutral baby reveal</x:v>
      </x:c>
      <x:c r="AG653" s="176" t="str">
        <x:v>he or she</x:v>
      </x:c>
      <x:c r="AH653" s="249" t="str">
        <x:v>Adjacent</x:v>
      </x:c>
      <x:c r="AI653" s="249" t="str">
        <x:v>Single invitation</x:v>
      </x:c>
      <x:c r="AJ653" s="249" t="str">
        <x:v>Digital/printable</x:v>
      </x:c>
      <x:c r="AK653" s="249" t="str">
        <x:v>Baby shower invitation without bundle language</x:v>
      </x:c>
      <x:c r="AL653" s="250" t="n">
        <x:v>2</x:v>
      </x:c>
      <x:c r="AM653" s="244" t="str">
        <x:f>IF($AH653="Direct",$E653,"")</x:f>
      </x:c>
      <x:c r="AN653" s="245" t="n">
        <x:f>IF($AH653="Direct",$F653,0)</x:f>
        <x:v>0</x:v>
      </x:c>
      <x:c r="AO653" s="246" t="n">
        <x:f>IF($AH653="Direct",$G653,0)</x:f>
        <x:v>0</x:v>
      </x:c>
      <x:c r="AP653" s="176" t="n">
        <x:f>IF($AH653="Direct",1,0)</x:f>
        <x:v>0</x:v>
      </x:c>
      <x:c r="AQ653" s="176" t="n">
        <x:f>IF(AND($AH653="Direct",$F653&gt;0),1,0)</x:f>
        <x:v>0</x:v>
      </x:c>
      <x:c r="AR653" s="176" t="str">
        <x:v>Yes</x:v>
      </x:c>
    </x:row>
    <x:row r="654">
      <x:c r="A654" s="176" t="str">
        <x:v>Pink Orange Floral Baby Shower Website Invitation, Spring Bloom Theme, Editable Canva (Digital Download)</x:v>
      </x:c>
      <x:c r="B654" s="176" t="str">
        <x:v>https://www.etsy.com/listing/4486690746/pink-orange-floral-baby-shower-website</x:v>
      </x:c>
      <x:c r="C654" s="176" t="str">
        <x:v>SunnyPartyDesigns</x:v>
      </x:c>
      <x:c r="D654" s="176" t="str">
        <x:v>https://www.etsy.com/shop/SunnyPartyDesigns</x:v>
      </x:c>
      <x:c r="E654" s="244" t="n">
        <x:v>32.52</x:v>
      </x:c>
      <x:c r="F654" s="245" t="n">
        <x:v>7</x:v>
      </x:c>
      <x:c r="G654" s="246" t="n">
        <x:v>228</x:v>
      </x:c>
      <x:c r="H654" s="247" t="n">
        <x:v>-100</x:v>
      </x:c>
      <x:c r="I654" s="245" t="n">
        <x:v>18</x:v>
      </x:c>
      <x:c r="J654" s="245" t="n">
        <x:v>2</x:v>
      </x:c>
      <x:c r="K654" s="176" t="str">
        <x:v>3 Mo.</x:v>
      </x:c>
      <x:c r="L654" s="245" t="n">
        <x:v>24</x:v>
      </x:c>
      <x:c r="M654" s="245" t="n">
        <x:v>1</x:v>
      </x:c>
      <x:c r="N654" s="245" t="n">
        <x:v>510</x:v>
      </x:c>
      <x:c r="O654" s="176" t="str">
        <x:v>Paper &amp; Party Supplies</x:v>
      </x:c>
      <x:c r="P654" s="245" t="n">
        <x:v>7</x:v>
      </x:c>
      <x:c r="Q654" s="245" t="n">
        <x:v>48</x:v>
      </x:c>
      <x:c r="R654" s="248" t="n">
        <x:v>3.53</x:v>
      </x:c>
      <x:c r="S654" s="245" t="n">
        <x:v>712</x:v>
      </x:c>
      <x:c r="T654" s="176" t="str">
        <x:v>baby shower invites,website rsvp invite,editable template,digital invitation,baby shower website,pink baby shower,baby girl invitation,girl announcement,baby in bloom invite,baby in bloom pink,baby in bloom orange,baby shower brunch,babyshower website</x:v>
      </x:c>
      <x:c r="U654" s="176" t="str">
        <x:v>baby shower invites</x:v>
      </x:c>
      <x:c r="V654" s="176" t="str">
        <x:v>website rsvp invite</x:v>
      </x:c>
      <x:c r="W654" s="176" t="str">
        <x:v>editable template</x:v>
      </x:c>
      <x:c r="X654" s="176" t="str">
        <x:v>digital invitation</x:v>
      </x:c>
      <x:c r="Y654" s="176" t="str">
        <x:v>baby shower website</x:v>
      </x:c>
      <x:c r="Z654" s="176" t="str">
        <x:v>pink baby shower</x:v>
      </x:c>
      <x:c r="AA654" s="176" t="str">
        <x:v>baby girl invitation</x:v>
      </x:c>
      <x:c r="AB654" s="176" t="str">
        <x:v>girl announcement</x:v>
      </x:c>
      <x:c r="AC654" s="176" t="str">
        <x:v>baby in bloom invite</x:v>
      </x:c>
      <x:c r="AD654" s="176" t="str">
        <x:v>baby in bloom pink</x:v>
      </x:c>
      <x:c r="AE654" s="176" t="str">
        <x:v>baby in bloom orange</x:v>
      </x:c>
      <x:c r="AF654" s="176" t="str">
        <x:v>baby shower brunch</x:v>
      </x:c>
      <x:c r="AG654" s="176" t="str">
        <x:v>babyshower website</x:v>
      </x:c>
      <x:c r="AH654" s="249" t="str">
        <x:v>Adjacent</x:v>
      </x:c>
      <x:c r="AI654" s="249" t="str">
        <x:v>Single invitation</x:v>
      </x:c>
      <x:c r="AJ654" s="249" t="str">
        <x:v>Digital/printable</x:v>
      </x:c>
      <x:c r="AK654" s="249" t="str">
        <x:v>Baby shower invitation without bundle language</x:v>
      </x:c>
      <x:c r="AL654" s="250" t="n">
        <x:v>3</x:v>
      </x:c>
      <x:c r="AM654" s="244" t="str">
        <x:f>IF($AH654="Direct",$E654,"")</x:f>
      </x:c>
      <x:c r="AN654" s="245" t="n">
        <x:f>IF($AH654="Direct",$F654,0)</x:f>
        <x:v>0</x:v>
      </x:c>
      <x:c r="AO654" s="246" t="n">
        <x:f>IF($AH654="Direct",$G654,0)</x:f>
        <x:v>0</x:v>
      </x:c>
      <x:c r="AP654" s="176" t="n">
        <x:f>IF($AH654="Direct",1,0)</x:f>
        <x:v>0</x:v>
      </x:c>
      <x:c r="AQ654" s="176" t="n">
        <x:f>IF(AND($AH654="Direct",$F654&gt;0),1,0)</x:f>
        <x:v>0</x:v>
      </x:c>
      <x:c r="AR654" s="176" t="str">
        <x:v>No</x:v>
      </x:c>
    </x:row>
    <x:row r="655">
      <x:c r="A655" s="176" t="str">
        <x:v>Fantasy Themed Baby Shower Invitation Cards Bundle, LOTR Elven Party Printable Geeky Books for Baby Diaper Raffle, QR Code, Hobbit Inspired</x:v>
      </x:c>
      <x:c r="B655" s="176" t="str">
        <x:v>https://www.etsy.com/listing/1854794578/fantasy-themed-baby-shower-invitation</x:v>
      </x:c>
      <x:c r="C655" s="176" t="str">
        <x:v>ANewQuest</x:v>
      </x:c>
      <x:c r="D655" s="176" t="str">
        <x:v>https://www.etsy.com/shop/ANewQuest</x:v>
      </x:c>
      <x:c r="E655" s="244" t="n">
        <x:v>14.13</x:v>
      </x:c>
      <x:c r="F655" s="245" t="n">
        <x:v>16</x:v>
      </x:c>
      <x:c r="G655" s="246" t="n">
        <x:v>226</x:v>
      </x:c>
      <x:c r="H655" s="247" t="n">
        <x:v>0</x:v>
      </x:c>
      <x:c r="I655" s="245" t="n">
        <x:v>74</x:v>
      </x:c>
      <x:c r="J655" s="245" t="n">
        <x:v>12</x:v>
      </x:c>
      <x:c r="K655" s="176" t="str">
        <x:v>17 Mo.</x:v>
      </x:c>
      <x:c r="L655" s="245" t="n">
        <x:v>194</x:v>
      </x:c>
      <x:c r="M655" s="245" t="n">
        <x:v>1</x:v>
      </x:c>
      <x:c r="N655" s="245" t="n">
        <x:v>3694</x:v>
      </x:c>
      <x:c r="O655" s="176" t="str">
        <x:v>Paper &amp; Party Supplies</x:v>
      </x:c>
      <x:c r="P655" s="245" t="n">
        <x:v>53</x:v>
      </x:c>
      <x:c r="Q655" s="245" t="n">
        <x:v>60</x:v>
      </x:c>
      <x:c r="R655" s="248" t="n">
        <x:v>2</x:v>
      </x:c>
      <x:c r="S655" s="245" t="n">
        <x:v>2281</x:v>
      </x:c>
      <x:c r="T655" s="176" t="str">
        <x:v>lord of the rings,lotr,baby shower,the hobbit baby,hobbit baby shower,nerdy baby shower,geek baby shower,lord of rings party,fantasy baby shower,book baby shower,a little hobbit,books for baby,diaper raffle</x:v>
      </x:c>
      <x:c r="U655" s="176" t="str">
        <x:v>lord of the rings</x:v>
      </x:c>
      <x:c r="V655" s="176" t="str">
        <x:v>lotr</x:v>
      </x:c>
      <x:c r="W655" s="176" t="str">
        <x:v>baby shower</x:v>
      </x:c>
      <x:c r="X655" s="176" t="str">
        <x:v>the hobbit baby</x:v>
      </x:c>
      <x:c r="Y655" s="176" t="str">
        <x:v>hobbit baby shower</x:v>
      </x:c>
      <x:c r="Z655" s="176" t="str">
        <x:v>nerdy baby shower</x:v>
      </x:c>
      <x:c r="AA655" s="176" t="str">
        <x:v>geek baby shower</x:v>
      </x:c>
      <x:c r="AB655" s="176" t="str">
        <x:v>lord of rings party</x:v>
      </x:c>
      <x:c r="AC655" s="176" t="str">
        <x:v>fantasy baby shower</x:v>
      </x:c>
      <x:c r="AD655" s="176" t="str">
        <x:v>book baby shower</x:v>
      </x:c>
      <x:c r="AE655" s="176" t="str">
        <x:v>a little hobbit</x:v>
      </x:c>
      <x:c r="AF655" s="176" t="str">
        <x:v>books for baby</x:v>
      </x:c>
      <x:c r="AG655" s="176" t="str">
        <x:v>diaper raffle</x:v>
      </x:c>
      <x:c r="AH655" s="249" t="str">
        <x:v>Direct</x:v>
      </x:c>
      <x:c r="AI655" s="249" t="str">
        <x:v>Invitation suite</x:v>
      </x:c>
      <x:c r="AJ655" s="249" t="str">
        <x:v>Digital/printable</x:v>
      </x:c>
      <x:c r="AK655" s="249" t="str">
        <x:v>Title explicitly combines baby shower + invitation + bundle/set/suite</x:v>
      </x:c>
      <x:c r="AL655" s="250" t="n">
        <x:v>17</x:v>
      </x:c>
      <x:c r="AM655" s="244" t="n">
        <x:f>IF($AH655="Direct",$E655,"")</x:f>
        <x:v>14.13</x:v>
      </x:c>
      <x:c r="AN655" s="245" t="n">
        <x:f>IF($AH655="Direct",$F655,0)</x:f>
        <x:v>16</x:v>
      </x:c>
      <x:c r="AO655" s="246" t="n">
        <x:f>IF($AH655="Direct",$G655,0)</x:f>
        <x:v>226</x:v>
      </x:c>
      <x:c r="AP655" s="176" t="n">
        <x:f>IF($AH655="Direct",1,0)</x:f>
        <x:v>1</x:v>
      </x:c>
      <x:c r="AQ655" s="176" t="n">
        <x:f>IF(AND($AH655="Direct",$F655&gt;0),1,0)</x:f>
        <x:v>1</x:v>
      </x:c>
      <x:c r="AR655" s="176" t="str">
        <x:v>No</x:v>
      </x:c>
    </x:row>
    <x:row r="656">
      <x:c r="A656" s="176" t="str">
        <x:v>Wildflower Baby Shower Invitation, PRINTED + SHIPPED Baby in Bloom Baby Shower Invite WFB</x:v>
      </x:c>
      <x:c r="B656" s="176" t="str">
        <x:v>https://www.etsy.com/listing/4518853364/wildflower-baby-shower-invitation</x:v>
      </x:c>
      <x:c r="C656" s="176" t="str">
        <x:v>ohhappyprintables</x:v>
      </x:c>
      <x:c r="D656" s="176" t="str">
        <x:v>https://www.etsy.com/shop/ohhappyprintables</x:v>
      </x:c>
      <x:c r="E656" s="244" t="n">
        <x:v>16.1</x:v>
      </x:c>
      <x:c r="F656" s="245" t="n">
        <x:v>14</x:v>
      </x:c>
      <x:c r="G656" s="246" t="n">
        <x:v>225</x:v>
      </x:c>
      <x:c r="H656" s="247" t="n">
        <x:v>0</x:v>
      </x:c>
      <x:c r="I656" s="245" t="n">
        <x:v>28</x:v>
      </x:c>
      <x:c r="J656" s="245" t="n">
        <x:v>2</x:v>
      </x:c>
      <x:c r="K656" s="176" t="str">
        <x:v>1 Mo.</x:v>
      </x:c>
      <x:c r="L656" s="245" t="n">
        <x:v>8</x:v>
      </x:c>
      <x:c r="M656" s="245" t="n">
        <x:v>2</x:v>
      </x:c>
      <x:c r="N656" s="245" t="n">
        <x:v>376</x:v>
      </x:c>
      <x:c r="O656" s="176" t="str">
        <x:v>Paper &amp; Party Supplies</x:v>
      </x:c>
      <x:c r="P656" s="245" t="n">
        <x:v>103</x:v>
      </x:c>
      <x:c r="Q656" s="245" t="n">
        <x:v>87</x:v>
      </x:c>
      <x:c r="R656" s="248" t="n">
        <x:v>7.45</x:v>
      </x:c>
      <x:c r="S656" s="245" t="n">
        <x:v>246394</x:v>
      </x:c>
      <x:c r="T656" s="176" t="str">
        <x:v>baby in bloom invite,little wildflower,wildflower theme,wildflower baby,wildflower invite,a little wildflower,butterfly invitation,floral baby shower,baby in bloom party,girl baby shower,printable invitation,wildflower on way,printed baby invite</x:v>
      </x:c>
      <x:c r="U656" s="176" t="str">
        <x:v>baby in bloom invite</x:v>
      </x:c>
      <x:c r="V656" s="176" t="str">
        <x:v>little wildflower</x:v>
      </x:c>
      <x:c r="W656" s="176" t="str">
        <x:v>wildflower theme</x:v>
      </x:c>
      <x:c r="X656" s="176" t="str">
        <x:v>wildflower baby</x:v>
      </x:c>
      <x:c r="Y656" s="176" t="str">
        <x:v>wildflower invite</x:v>
      </x:c>
      <x:c r="Z656" s="176" t="str">
        <x:v>a little wildflower</x:v>
      </x:c>
      <x:c r="AA656" s="176" t="str">
        <x:v>butterfly invitation</x:v>
      </x:c>
      <x:c r="AB656" s="176" t="str">
        <x:v>floral baby shower</x:v>
      </x:c>
      <x:c r="AC656" s="176" t="str">
        <x:v>baby in bloom party</x:v>
      </x:c>
      <x:c r="AD656" s="176" t="str">
        <x:v>girl baby shower</x:v>
      </x:c>
      <x:c r="AE656" s="176" t="str">
        <x:v>printable invitation</x:v>
      </x:c>
      <x:c r="AF656" s="176" t="str">
        <x:v>wildflower on way</x:v>
      </x:c>
      <x:c r="AG656" s="176" t="str">
        <x:v>printed baby invite</x:v>
      </x:c>
      <x:c r="AH656" s="249" t="str">
        <x:v>Adjacent</x:v>
      </x:c>
      <x:c r="AI656" s="249" t="str">
        <x:v>Single invitation</x:v>
      </x:c>
      <x:c r="AJ656" s="249" t="str">
        <x:v>Digital/printable</x:v>
      </x:c>
      <x:c r="AK656" s="249" t="str">
        <x:v>Baby shower invitation without bundle language</x:v>
      </x:c>
      <x:c r="AL656" s="250" t="n">
        <x:v>1</x:v>
      </x:c>
      <x:c r="AM656" s="244" t="str">
        <x:f>IF($AH656="Direct",$E656,"")</x:f>
      </x:c>
      <x:c r="AN656" s="245" t="n">
        <x:f>IF($AH656="Direct",$F656,0)</x:f>
        <x:v>0</x:v>
      </x:c>
      <x:c r="AO656" s="246" t="n">
        <x:f>IF($AH656="Direct",$G656,0)</x:f>
        <x:v>0</x:v>
      </x:c>
      <x:c r="AP656" s="176" t="n">
        <x:f>IF($AH656="Direct",1,0)</x:f>
        <x:v>0</x:v>
      </x:c>
      <x:c r="AQ656" s="176" t="n">
        <x:f>IF(AND($AH656="Direct",$F656&gt;0),1,0)</x:f>
        <x:v>0</x:v>
      </x:c>
      <x:c r="AR656" s="176" t="str">
        <x:v>No</x:v>
      </x:c>
    </x:row>
    <x:row r="657">
      <x:c r="A657" s="176" t="str">
        <x:v>Hand-Painted Hot Pink Orange Floral Baby Shower Bundle: Bold Retro Invitations  Templates</x:v>
      </x:c>
      <x:c r="B657" s="176" t="str">
        <x:v>https://www.etsy.com/listing/4359973256/hand-painted-hot-pink-orange-floral-baby</x:v>
      </x:c>
      <x:c r="C657" s="176" t="str">
        <x:v>coucouprintables</x:v>
      </x:c>
      <x:c r="D657" s="176" t="str">
        <x:v>https://www.etsy.com/shop/coucouprintables</x:v>
      </x:c>
      <x:c r="E657" s="244" t="n">
        <x:v>20.48</x:v>
      </x:c>
      <x:c r="F657" s="245" t="n">
        <x:v>11</x:v>
      </x:c>
      <x:c r="G657" s="246" t="n">
        <x:v>225</x:v>
      </x:c>
      <x:c r="H657" s="247" t="n">
        <x:v>0</x:v>
      </x:c>
      <x:c r="I657" s="245" t="n">
        <x:v>10</x:v>
      </x:c>
      <x:c r="J657" s="245" t="n">
        <x:v>1</x:v>
      </x:c>
      <x:c r="K657" s="176" t="str">
        <x:v>11 Mo.</x:v>
      </x:c>
      <x:c r="L657" s="245" t="n">
        <x:v>26</x:v>
      </x:c>
      <x:c r="M657" s="245" t="n">
        <x:v>0</x:v>
      </x:c>
      <x:c r="N657" s="245" t="n">
        <x:v>723</x:v>
      </x:c>
      <x:c r="O657" s="176" t="str">
        <x:v>Paper &amp; Party Supplies</x:v>
      </x:c>
      <x:c r="P657" s="245" t="n">
        <x:v>22</x:v>
      </x:c>
      <x:c r="Q657" s="245" t="n">
        <x:v>30</x:v>
      </x:c>
      <x:c r="R657" s="248" t="n">
        <x:v>1.38</x:v>
      </x:c>
      <x:c r="S657" s="245" t="n">
        <x:v>6503</x:v>
      </x:c>
      <x:c r="T657" s="176" t="str">
        <x:v>hand painted floral,bold bright flowers,hot pink and orange,fall baby shower,retro script baby,diaper raffle,books for baby,floral welcome sign,watercolor flowers,neon pink,mini bundle,diy party bundle,printable</x:v>
      </x:c>
      <x:c r="U657" s="176" t="str">
        <x:v>hand painted floral</x:v>
      </x:c>
      <x:c r="V657" s="176" t="str">
        <x:v>bold bright flowers</x:v>
      </x:c>
      <x:c r="W657" s="176" t="str">
        <x:v>hot pink and orange</x:v>
      </x:c>
      <x:c r="X657" s="176" t="str">
        <x:v>fall baby shower</x:v>
      </x:c>
      <x:c r="Y657" s="176" t="str">
        <x:v>retro script baby</x:v>
      </x:c>
      <x:c r="Z657" s="176" t="str">
        <x:v>diaper raffle</x:v>
      </x:c>
      <x:c r="AA657" s="176" t="str">
        <x:v>books for baby</x:v>
      </x:c>
      <x:c r="AB657" s="176" t="str">
        <x:v>floral welcome sign</x:v>
      </x:c>
      <x:c r="AC657" s="176" t="str">
        <x:v>watercolor flowers</x:v>
      </x:c>
      <x:c r="AD657" s="176" t="str">
        <x:v>neon pink</x:v>
      </x:c>
      <x:c r="AE657" s="176" t="str">
        <x:v>mini bundle</x:v>
      </x:c>
      <x:c r="AF657" s="176" t="str">
        <x:v>diy party bundle</x:v>
      </x:c>
      <x:c r="AG657" s="176" t="str">
        <x:v>printable</x:v>
      </x:c>
      <x:c r="AH657" s="249" t="str">
        <x:v>Direct</x:v>
      </x:c>
      <x:c r="AI657" s="249" t="str">
        <x:v>Invitation suite</x:v>
      </x:c>
      <x:c r="AJ657" s="249" t="str">
        <x:v>Digital/printable</x:v>
      </x:c>
      <x:c r="AK657" s="249" t="str">
        <x:v>Title explicitly combines baby shower + invitation + bundle/set/suite</x:v>
      </x:c>
      <x:c r="AL657" s="250" t="n">
        <x:v>11</x:v>
      </x:c>
      <x:c r="AM657" s="244" t="n">
        <x:f>IF($AH657="Direct",$E657,"")</x:f>
        <x:v>20.48</x:v>
      </x:c>
      <x:c r="AN657" s="245" t="n">
        <x:f>IF($AH657="Direct",$F657,0)</x:f>
        <x:v>11</x:v>
      </x:c>
      <x:c r="AO657" s="246" t="n">
        <x:f>IF($AH657="Direct",$G657,0)</x:f>
        <x:v>225</x:v>
      </x:c>
      <x:c r="AP657" s="176" t="n">
        <x:f>IF($AH657="Direct",1,0)</x:f>
        <x:v>1</x:v>
      </x:c>
      <x:c r="AQ657" s="176" t="n">
        <x:f>IF(AND($AH657="Direct",$F657&gt;0),1,0)</x:f>
        <x:v>1</x:v>
      </x:c>
      <x:c r="AR657" s="176" t="str">
        <x:v>No</x:v>
      </x:c>
    </x:row>
    <x:row r="658">
      <x:c r="A658" s="176" t="str">
        <x:v>Cowgirl Baby Shower Invitation Set, Editable Pink Rodeo Party Pack, Floral Wild West Baby Shower Bundle, Country, Instant Download, BS258</x:v>
      </x:c>
      <x:c r="B658" s="176" t="str">
        <x:v>https://www.etsy.com/listing/1707425633/cowgirl-baby-shower-invitation-set</x:v>
      </x:c>
      <x:c r="C658" s="176" t="str">
        <x:v>DahliaPaperBoutique</x:v>
      </x:c>
      <x:c r="D658" s="176" t="str">
        <x:v>https://www.etsy.com/shop/DahliaPaperBoutique</x:v>
      </x:c>
      <x:c r="E658" s="244" t="n">
        <x:v>13.24</x:v>
      </x:c>
      <x:c r="F658" s="245" t="n">
        <x:v>17</x:v>
      </x:c>
      <x:c r="G658" s="246" t="n">
        <x:v>225</x:v>
      </x:c>
      <x:c r="H658" s="247" t="n">
        <x:v>0</x:v>
      </x:c>
      <x:c r="I658" s="245" t="n">
        <x:v>50</x:v>
      </x:c>
      <x:c r="J658" s="245" t="n">
        <x:v>3</x:v>
      </x:c>
      <x:c r="K658" s="176" t="str">
        <x:v>27 Mo.</x:v>
      </x:c>
      <x:c r="L658" s="245" t="n">
        <x:v>23</x:v>
      </x:c>
      <x:c r="M658" s="245" t="n">
        <x:v>0</x:v>
      </x:c>
      <x:c r="N658" s="245" t="n">
        <x:v>593</x:v>
      </x:c>
      <x:c r="O658" s="176" t="str">
        <x:v>Paper &amp; Party Supplies</x:v>
      </x:c>
      <x:c r="P658" s="245" t="n">
        <x:v>71</x:v>
      </x:c>
      <x:c r="Q658" s="245" t="n">
        <x:v>0</x:v>
      </x:c>
      <x:c r="R658" s="248" t="n">
        <x:v>8.43</x:v>
      </x:c>
      <x:c r="S658" s="245" t="n">
        <x:v>221207</x:v>
      </x:c>
      <x:c r="T658" s="176" t="str">
        <x:v>editable invitation,printable invite set,boho baby shower set,baby cowgirl bundle,cowgirl shower evite,rodeo diaper raffle,pink rodeo template,wild west invite set,pink boots shower,floral cowboy bundle,western baby girl,nashville party pack,girl baby shower set</x:v>
      </x:c>
      <x:c r="U658" s="176" t="str">
        <x:v>editable invitation</x:v>
      </x:c>
      <x:c r="V658" s="176" t="str">
        <x:v>printable invite set</x:v>
      </x:c>
      <x:c r="W658" s="176" t="str">
        <x:v>boho baby shower set</x:v>
      </x:c>
      <x:c r="X658" s="176" t="str">
        <x:v>baby cowgirl bundle</x:v>
      </x:c>
      <x:c r="Y658" s="176" t="str">
        <x:v>cowgirl shower evite</x:v>
      </x:c>
      <x:c r="Z658" s="176" t="str">
        <x:v>rodeo diaper raffle</x:v>
      </x:c>
      <x:c r="AA658" s="176" t="str">
        <x:v>pink rodeo template</x:v>
      </x:c>
      <x:c r="AB658" s="176" t="str">
        <x:v>wild west invite set</x:v>
      </x:c>
      <x:c r="AC658" s="176" t="str">
        <x:v>pink boots shower</x:v>
      </x:c>
      <x:c r="AD658" s="176" t="str">
        <x:v>floral cowboy bundle</x:v>
      </x:c>
      <x:c r="AE658" s="176" t="str">
        <x:v>western baby girl</x:v>
      </x:c>
      <x:c r="AF658" s="176" t="str">
        <x:v>nashville party pack</x:v>
      </x:c>
      <x:c r="AG658" s="176" t="str">
        <x:v>girl baby shower set</x:v>
      </x:c>
      <x:c r="AH658" s="249" t="str">
        <x:v>Direct</x:v>
      </x:c>
      <x:c r="AI658" s="249" t="str">
        <x:v>Invitation suite</x:v>
      </x:c>
      <x:c r="AJ658" s="249" t="str">
        <x:v>Digital/printable</x:v>
      </x:c>
      <x:c r="AK658" s="249" t="str">
        <x:v>Title explicitly combines baby shower + invitation + bundle/set/suite</x:v>
      </x:c>
      <x:c r="AL658" s="250" t="n">
        <x:v>27</x:v>
      </x:c>
      <x:c r="AM658" s="244" t="n">
        <x:f>IF($AH658="Direct",$E658,"")</x:f>
        <x:v>13.24</x:v>
      </x:c>
      <x:c r="AN658" s="245" t="n">
        <x:f>IF($AH658="Direct",$F658,0)</x:f>
        <x:v>17</x:v>
      </x:c>
      <x:c r="AO658" s="246" t="n">
        <x:f>IF($AH658="Direct",$G658,0)</x:f>
        <x:v>225</x:v>
      </x:c>
      <x:c r="AP658" s="176" t="n">
        <x:f>IF($AH658="Direct",1,0)</x:f>
        <x:v>1</x:v>
      </x:c>
      <x:c r="AQ658" s="176" t="n">
        <x:f>IF(AND($AH658="Direct",$F658&gt;0),1,0)</x:f>
        <x:v>1</x:v>
      </x:c>
      <x:c r="AR658" s="176" t="str">
        <x:v>No</x:v>
      </x:c>
    </x:row>
    <x:row r="659">
      <x:c r="A659" s="176" t="str">
        <x:v>Baby Q Clipart for Barbecue Baby Shower Invitation, Baby-Q Clothesline PNG, Backyard BBQ Invite Graphics, Cookout Baby Shower Decor, Grill</x:v>
      </x:c>
      <x:c r="B659" s="176" t="str">
        <x:v>https://www.etsy.com/listing/4513378430/baby-q-clipart-for-barbecue-baby-shower</x:v>
      </x:c>
      <x:c r="C659" s="176" t="str">
        <x:v>DigitalMinnieDesigns</x:v>
      </x:c>
      <x:c r="D659" s="176" t="str">
        <x:v>https://www.etsy.com/shop/DigitalMinnieDesigns</x:v>
      </x:c>
      <x:c r="E659" s="244" t="n">
        <x:v>7.5</x:v>
      </x:c>
      <x:c r="F659" s="245" t="n">
        <x:v>30</x:v>
      </x:c>
      <x:c r="G659" s="246" t="n">
        <x:v>225</x:v>
      </x:c>
      <x:c r="H659" s="247" t="n">
        <x:v>-100</x:v>
      </x:c>
      <x:c r="I659" s="245" t="n">
        <x:v>40</x:v>
      </x:c>
      <x:c r="J659" s="245" t="n">
        <x:v>3</x:v>
      </x:c>
      <x:c r="K659" s="176" t="str">
        <x:v>2 Mo.</x:v>
      </x:c>
      <x:c r="L659" s="245" t="n">
        <x:v>37</x:v>
      </x:c>
      <x:c r="M659" s="245" t="n">
        <x:v>2</x:v>
      </x:c>
      <x:c r="N659" s="245" t="n">
        <x:v>523</x:v>
      </x:c>
      <x:c r="O659" s="176" t="str">
        <x:v>Craft Supplies &amp; Tools</x:v>
      </x:c>
      <x:c r="P659" s="245" t="n">
        <x:v>14</x:v>
      </x:c>
      <x:c r="Q659" s="245" t="n">
        <x:v>63</x:v>
      </x:c>
      <x:c r="R659" s="248" t="n">
        <x:v>7.65</x:v>
      </x:c>
      <x:c r="S659" s="245" t="n">
        <x:v>1437</x:v>
      </x:c>
      <x:c r="T659" s="176" t="str">
        <x:v>baby bbq clipart,baby shower bbq,baby shower png,baby shower clipart,gender reveal bbq,backyard bbq baby,co ed baby shower,summer baby shower,baby-q shower,barbecue baby shower,cookout baby shower,cook out baby shower,summer bbq clipart</x:v>
      </x:c>
      <x:c r="U659" s="176" t="str">
        <x:v>baby bbq clipart</x:v>
      </x:c>
      <x:c r="V659" s="176" t="str">
        <x:v>baby shower bbq</x:v>
      </x:c>
      <x:c r="W659" s="176" t="str">
        <x:v>baby shower png</x:v>
      </x:c>
      <x:c r="X659" s="176" t="str">
        <x:v>baby shower clipart</x:v>
      </x:c>
      <x:c r="Y659" s="176" t="str">
        <x:v>gender reveal bbq</x:v>
      </x:c>
      <x:c r="Z659" s="176" t="str">
        <x:v>backyard bbq baby</x:v>
      </x:c>
      <x:c r="AA659" s="176" t="str">
        <x:v>co ed baby shower</x:v>
      </x:c>
      <x:c r="AB659" s="176" t="str">
        <x:v>summer baby shower</x:v>
      </x:c>
      <x:c r="AC659" s="176" t="str">
        <x:v>baby-q shower</x:v>
      </x:c>
      <x:c r="AD659" s="176" t="str">
        <x:v>barbecue baby shower</x:v>
      </x:c>
      <x:c r="AE659" s="176" t="str">
        <x:v>cookout baby shower</x:v>
      </x:c>
      <x:c r="AF659" s="176" t="str">
        <x:v>cook out baby shower</x:v>
      </x:c>
      <x:c r="AG659" s="176" t="str">
        <x:v>summer bbq clipart</x:v>
      </x:c>
      <x:c r="AH659" s="249" t="str">
        <x:v>Off-niche</x:v>
      </x:c>
      <x:c r="AI659" s="249" t="str">
        <x:v>Asset or broad template pack</x:v>
      </x:c>
      <x:c r="AJ659" s="249" t="str">
        <x:v>Digital/printable</x:v>
      </x:c>
      <x:c r="AK659" s="249" t="str">
        <x:v>Excluded asset pack or multi-event template collection</x:v>
      </x:c>
      <x:c r="AL659" s="250" t="n">
        <x:v>2</x:v>
      </x:c>
      <x:c r="AM659" s="244" t="str">
        <x:f>IF($AH659="Direct",$E659,"")</x:f>
      </x:c>
      <x:c r="AN659" s="245" t="n">
        <x:f>IF($AH659="Direct",$F659,0)</x:f>
        <x:v>0</x:v>
      </x:c>
      <x:c r="AO659" s="246" t="n">
        <x:f>IF($AH659="Direct",$G659,0)</x:f>
        <x:v>0</x:v>
      </x:c>
      <x:c r="AP659" s="176" t="n">
        <x:f>IF($AH659="Direct",1,0)</x:f>
        <x:v>0</x:v>
      </x:c>
      <x:c r="AQ659" s="176" t="n">
        <x:f>IF(AND($AH659="Direct",$F659&gt;0),1,0)</x:f>
        <x:v>0</x:v>
      </x:c>
      <x:c r="AR659" s="176" t="str">
        <x:v>No</x:v>
      </x:c>
    </x:row>
    <x:row r="660">
      <x:c r="A660" s="176" t="str">
        <x:v>Classic Winnie The Pooh Thank You Cards | Winnie The Pooh Thank You Cards | Baby Shower Thank You Cards | Winnie Pooh Stationery</x:v>
      </x:c>
      <x:c r="B660" s="176" t="str">
        <x:v>https://www.etsy.com/listing/1724155829/classic-winnie-the-pooh-thank-you-cards</x:v>
      </x:c>
      <x:c r="C660" s="176" t="str">
        <x:v>MemoryLaneKeepsake</x:v>
      </x:c>
      <x:c r="D660" s="176" t="str">
        <x:v>https://www.etsy.com/shop/MemoryLaneKeepsake</x:v>
      </x:c>
      <x:c r="E660" s="244" t="n">
        <x:v>22.5</x:v>
      </x:c>
      <x:c r="F660" s="245" t="n">
        <x:v>10</x:v>
      </x:c>
      <x:c r="G660" s="246" t="n">
        <x:v>225</x:v>
      </x:c>
      <x:c r="H660" s="247" t="n">
        <x:v>0</x:v>
      </x:c>
      <x:c r="I660" s="245" t="n">
        <x:v>146</x:v>
      </x:c>
      <x:c r="J660" s="245" t="n">
        <x:v>31</x:v>
      </x:c>
      <x:c r="K660" s="176" t="str">
        <x:v>26 Mo.</x:v>
      </x:c>
      <x:c r="L660" s="245" t="n">
        <x:v>161</x:v>
      </x:c>
      <x:c r="M660" s="245" t="n">
        <x:v>1</x:v>
      </x:c>
      <x:c r="N660" s="245" t="n">
        <x:v>5319</x:v>
      </x:c>
      <x:c r="O660" s="176" t="str">
        <x:v>Paper &amp; Party Supplies</x:v>
      </x:c>
      <x:c r="P660" s="245" t="n">
        <x:v>79</x:v>
      </x:c>
      <x:c r="Q660" s="245" t="n">
        <x:v>57</x:v>
      </x:c>
      <x:c r="R660" s="248" t="n">
        <x:v>2.74</x:v>
      </x:c>
      <x:c r="S660" s="245" t="n">
        <x:v>127848</x:v>
      </x:c>
      <x:c r="T660" s="176" t="str">
        <x:v>thank you cards,woodland baby shower,shower thank you,baby thank you cards,baby shower invites,thank you notes,baby bunny,baby stationery,classic pooh baby,pooh thank you cards,pooh baby shower,winnie pooh baby,winnie the pooh</x:v>
      </x:c>
      <x:c r="U660" s="176" t="str">
        <x:v>thank you cards</x:v>
      </x:c>
      <x:c r="V660" s="176" t="str">
        <x:v>woodland baby shower</x:v>
      </x:c>
      <x:c r="W660" s="176" t="str">
        <x:v>shower thank you</x:v>
      </x:c>
      <x:c r="X660" s="176" t="str">
        <x:v>baby thank you cards</x:v>
      </x:c>
      <x:c r="Y660" s="176" t="str">
        <x:v>baby shower invites</x:v>
      </x:c>
      <x:c r="Z660" s="176" t="str">
        <x:v>thank you notes</x:v>
      </x:c>
      <x:c r="AA660" s="176" t="str">
        <x:v>baby bunny</x:v>
      </x:c>
      <x:c r="AB660" s="176" t="str">
        <x:v>baby stationery</x:v>
      </x:c>
      <x:c r="AC660" s="176" t="str">
        <x:v>classic pooh baby</x:v>
      </x:c>
      <x:c r="AD660" s="176" t="str">
        <x:v>pooh thank you cards</x:v>
      </x:c>
      <x:c r="AE660" s="176" t="str">
        <x:v>pooh baby shower</x:v>
      </x:c>
      <x:c r="AF660" s="176" t="str">
        <x:v>winnie pooh baby</x:v>
      </x:c>
      <x:c r="AG660" s="176" t="str">
        <x:v>winnie the pooh</x:v>
      </x:c>
      <x:c r="AH660" s="249" t="str">
        <x:v>Adjacent</x:v>
      </x:c>
      <x:c r="AI660" s="249" t="str">
        <x:v>Other baby shower</x:v>
      </x:c>
      <x:c r="AJ660" s="249" t="str">
        <x:v>Unclear format</x:v>
      </x:c>
      <x:c r="AK660" s="249" t="str">
        <x:v>Baby shower item outside the direct bundle definition</x:v>
      </x:c>
      <x:c r="AL660" s="250" t="n">
        <x:v>26</x:v>
      </x:c>
      <x:c r="AM660" s="244" t="str">
        <x:f>IF($AH660="Direct",$E660,"")</x:f>
      </x:c>
      <x:c r="AN660" s="245" t="n">
        <x:f>IF($AH660="Direct",$F660,0)</x:f>
        <x:v>0</x:v>
      </x:c>
      <x:c r="AO660" s="246" t="n">
        <x:f>IF($AH660="Direct",$G660,0)</x:f>
        <x:v>0</x:v>
      </x:c>
      <x:c r="AP660" s="176" t="n">
        <x:f>IF($AH660="Direct",1,0)</x:f>
        <x:v>0</x:v>
      </x:c>
      <x:c r="AQ660" s="176" t="n">
        <x:f>IF(AND($AH660="Direct",$F660&gt;0),1,0)</x:f>
        <x:v>0</x:v>
      </x:c>
      <x:c r="AR660" s="176" t="str">
        <x:v>Yes</x:v>
      </x:c>
    </x:row>
    <x:row r="661">
      <x:c r="A661" s="176" t="str">
        <x:v>Little Cutie Baby Shower, Orange Rustic Theme Sprinkle Gender Neutral Clementine Party Decor Bundle</x:v>
      </x:c>
      <x:c r="B661" s="176" t="str">
        <x:v>https://www.etsy.com/listing/4483277225/little-cutie-baby-shower-orange-rustic</x:v>
      </x:c>
      <x:c r="C661" s="176" t="str">
        <x:v>MissMillerEvents</x:v>
      </x:c>
      <x:c r="D661" s="176" t="str">
        <x:v>https://www.etsy.com/shop/MissMillerEvents</x:v>
      </x:c>
      <x:c r="E661" s="244" t="n">
        <x:v>15</x:v>
      </x:c>
      <x:c r="F661" s="245" t="n">
        <x:v>15</x:v>
      </x:c>
      <x:c r="G661" s="246" t="n">
        <x:v>225</x:v>
      </x:c>
      <x:c r="H661" s="247" t="n">
        <x:v>300</x:v>
      </x:c>
      <x:c r="I661" s="245" t="n">
        <x:v>7</x:v>
      </x:c>
      <x:c r="J661" s="245" t="n">
        <x:v>1</x:v>
      </x:c>
      <x:c r="K661" s="176" t="str">
        <x:v>3 Mo.</x:v>
      </x:c>
      <x:c r="L661" s="245" t="n">
        <x:v>13</x:v>
      </x:c>
      <x:c r="M661" s="245" t="n">
        <x:v>0</x:v>
      </x:c>
      <x:c r="N661" s="245" t="n">
        <x:v>181</x:v>
      </x:c>
      <x:c r="O661" s="176" t="str">
        <x:v>Paper &amp; Party Supplies</x:v>
      </x:c>
      <x:c r="P661" s="245" t="n">
        <x:v>10</x:v>
      </x:c>
      <x:c r="Q661" s="245" t="n">
        <x:v>25</x:v>
      </x:c>
      <x:c r="R661" s="248" t="n">
        <x:v>3.87</x:v>
      </x:c>
      <x:c r="S661" s="245" t="n">
        <x:v>92</x:v>
      </x:c>
      <x:c r="T661" s="176" t="str">
        <x:v>little cutie shower,citrus baby shower,clementine shower,orange baby shower,gender neutral party,little cutie sign,citrus shower invite,editable baby shower,little cutie invite,summer baby shower,baby shower theme,baby shower decor,rustic baby shower</x:v>
      </x:c>
      <x:c r="U661" s="176" t="str">
        <x:v>little cutie shower</x:v>
      </x:c>
      <x:c r="V661" s="176" t="str">
        <x:v>citrus baby shower</x:v>
      </x:c>
      <x:c r="W661" s="176" t="str">
        <x:v>clementine shower</x:v>
      </x:c>
      <x:c r="X661" s="176" t="str">
        <x:v>orange baby shower</x:v>
      </x:c>
      <x:c r="Y661" s="176" t="str">
        <x:v>gender neutral party</x:v>
      </x:c>
      <x:c r="Z661" s="176" t="str">
        <x:v>little cutie sign</x:v>
      </x:c>
      <x:c r="AA661" s="176" t="str">
        <x:v>citrus shower invite</x:v>
      </x:c>
      <x:c r="AB661" s="176" t="str">
        <x:v>editable baby shower</x:v>
      </x:c>
      <x:c r="AC661" s="176" t="str">
        <x:v>little cutie invite</x:v>
      </x:c>
      <x:c r="AD661" s="176" t="str">
        <x:v>summer baby shower</x:v>
      </x:c>
      <x:c r="AE661" s="176" t="str">
        <x:v>baby shower theme</x:v>
      </x:c>
      <x:c r="AF661" s="176" t="str">
        <x:v>baby shower decor</x:v>
      </x:c>
      <x:c r="AG661" s="176" t="str">
        <x:v>rustic baby shower</x:v>
      </x:c>
      <x:c r="AH661" s="249" t="str">
        <x:v>Adjacent</x:v>
      </x:c>
      <x:c r="AI661" s="249" t="str">
        <x:v>Games/decor bundle</x:v>
      </x:c>
      <x:c r="AJ661" s="249" t="str">
        <x:v>Digital/printable</x:v>
      </x:c>
      <x:c r="AK661" s="249" t="str">
        <x:v>Baby shower bundle without invitation language</x:v>
      </x:c>
      <x:c r="AL661" s="250" t="n">
        <x:v>3</x:v>
      </x:c>
      <x:c r="AM661" s="244" t="str">
        <x:f>IF($AH661="Direct",$E661,"")</x:f>
      </x:c>
      <x:c r="AN661" s="245" t="n">
        <x:f>IF($AH661="Direct",$F661,0)</x:f>
        <x:v>0</x:v>
      </x:c>
      <x:c r="AO661" s="246" t="n">
        <x:f>IF($AH661="Direct",$G661,0)</x:f>
        <x:v>0</x:v>
      </x:c>
      <x:c r="AP661" s="176" t="n">
        <x:f>IF($AH661="Direct",1,0)</x:f>
        <x:v>0</x:v>
      </x:c>
      <x:c r="AQ661" s="176" t="n">
        <x:f>IF(AND($AH661="Direct",$F661&gt;0),1,0)</x:f>
        <x:v>0</x:v>
      </x:c>
      <x:c r="AR661" s="176" t="str">
        <x:v>No</x:v>
      </x:c>
    </x:row>
    <x:row r="662">
      <x:c r="A662" s="176" t="str">
        <x:v>We Can Bearly Wait Teddy Bear Baby Shower Invitation Mini Bundle, Welcome Sign,</x:v>
      </x:c>
      <x:c r="B662" s="176" t="str">
        <x:v>https://www.etsy.com/listing/4445733723/baby-looney-tunes-baby-shower-invitation</x:v>
      </x:c>
      <x:c r="C662" s="176" t="str">
        <x:v>InkyCreationsCo</x:v>
      </x:c>
      <x:c r="D662" s="176" t="str">
        <x:v>https://www.etsy.com/shop/InkyCreationsCo</x:v>
      </x:c>
      <x:c r="E662" s="244" t="n">
        <x:v>15</x:v>
      </x:c>
      <x:c r="F662" s="245" t="n">
        <x:v>15</x:v>
      </x:c>
      <x:c r="G662" s="246" t="n">
        <x:v>225</x:v>
      </x:c>
      <x:c r="H662" s="247" t="n">
        <x:v>0</x:v>
      </x:c>
      <x:c r="I662" s="245" t="n">
        <x:v>14</x:v>
      </x:c>
      <x:c r="J662" s="245" t="n">
        <x:v>1</x:v>
      </x:c>
      <x:c r="K662" s="176" t="str">
        <x:v>6 Mo.</x:v>
      </x:c>
      <x:c r="L662" s="245" t="n">
        <x:v>18</x:v>
      </x:c>
      <x:c r="M662" s="245" t="n">
        <x:v>0</x:v>
      </x:c>
      <x:c r="N662" s="245" t="n">
        <x:v>484</x:v>
      </x:c>
      <x:c r="O662" s="176" t="str">
        <x:v>Paper &amp; Party Supplies</x:v>
      </x:c>
      <x:c r="P662" s="245" t="n">
        <x:v>14</x:v>
      </x:c>
      <x:c r="Q662" s="245" t="n">
        <x:v>33</x:v>
      </x:c>
      <x:c r="R662" s="248" t="n">
        <x:v>2.89</x:v>
      </x:c>
      <x:c r="S662" s="245" t="n">
        <x:v>218</x:v>
      </x:c>
      <x:c r="T662" s="176" t="str">
        <x:v>we can bearly wait,teddy bear shower,bear baby shower,blue baby shower,baby shower bundle,diaper raffle,books for baby,welcome sign,boy baby shower,editable canva,printable invite,invitation bundle,baby shower decor</x:v>
      </x:c>
      <x:c r="U662" s="176" t="str">
        <x:v>we can bearly wait</x:v>
      </x:c>
      <x:c r="V662" s="176" t="str">
        <x:v>teddy bear shower</x:v>
      </x:c>
      <x:c r="W662" s="176" t="str">
        <x:v>bear baby shower</x:v>
      </x:c>
      <x:c r="X662" s="176" t="str">
        <x:v>blue baby shower</x:v>
      </x:c>
      <x:c r="Y662" s="176" t="str">
        <x:v>baby shower bundle</x:v>
      </x:c>
      <x:c r="Z662" s="176" t="str">
        <x:v>diaper raffle</x:v>
      </x:c>
      <x:c r="AA662" s="176" t="str">
        <x:v>books for baby</x:v>
      </x:c>
      <x:c r="AB662" s="176" t="str">
        <x:v>welcome sign</x:v>
      </x:c>
      <x:c r="AC662" s="176" t="str">
        <x:v>boy baby shower</x:v>
      </x:c>
      <x:c r="AD662" s="176" t="str">
        <x:v>editable canva</x:v>
      </x:c>
      <x:c r="AE662" s="176" t="str">
        <x:v>printable invite</x:v>
      </x:c>
      <x:c r="AF662" s="176" t="str">
        <x:v>invitation bundle</x:v>
      </x:c>
      <x:c r="AG662" s="176" t="str">
        <x:v>baby shower decor</x:v>
      </x:c>
      <x:c r="AH662" s="249" t="str">
        <x:v>Direct</x:v>
      </x:c>
      <x:c r="AI662" s="249" t="str">
        <x:v>Complete event bundle</x:v>
      </x:c>
      <x:c r="AJ662" s="249" t="str">
        <x:v>Digital/printable</x:v>
      </x:c>
      <x:c r="AK662" s="249" t="str">
        <x:v>Title explicitly combines baby shower + invitation + bundle/set/suite</x:v>
      </x:c>
      <x:c r="AL662" s="250" t="n">
        <x:v>6</x:v>
      </x:c>
      <x:c r="AM662" s="244" t="n">
        <x:f>IF($AH662="Direct",$E662,"")</x:f>
        <x:v>15</x:v>
      </x:c>
      <x:c r="AN662" s="245" t="n">
        <x:f>IF($AH662="Direct",$F662,0)</x:f>
        <x:v>15</x:v>
      </x:c>
      <x:c r="AO662" s="246" t="n">
        <x:f>IF($AH662="Direct",$G662,0)</x:f>
        <x:v>225</x:v>
      </x:c>
      <x:c r="AP662" s="176" t="n">
        <x:f>IF($AH662="Direct",1,0)</x:f>
        <x:v>1</x:v>
      </x:c>
      <x:c r="AQ662" s="176" t="n">
        <x:f>IF(AND($AH662="Direct",$F662&gt;0),1,0)</x:f>
        <x:v>1</x:v>
      </x:c>
      <x:c r="AR662" s="176" t="str">
        <x:v>No</x:v>
      </x:c>
    </x:row>
    <x:row r="663">
      <x:c r="A663" s="176" t="str">
        <x:v>Little Fisherman Baby Shower Invitation Set: Blue Watercolor Bear (Instant Download)</x:v>
      </x:c>
      <x:c r="B663" s="176" t="str">
        <x:v>https://www.etsy.com/listing/1898874217/little-fisherman-baby-shower-invitation</x:v>
      </x:c>
      <x:c r="C663" s="176" t="str">
        <x:v>fromheartcards</x:v>
      </x:c>
      <x:c r="D663" s="176" t="str">
        <x:v>https://www.etsy.com/shop/fromheartcards</x:v>
      </x:c>
      <x:c r="E663" s="244" t="n">
        <x:v>15</x:v>
      </x:c>
      <x:c r="F663" s="245" t="n">
        <x:v>15</x:v>
      </x:c>
      <x:c r="G663" s="246" t="n">
        <x:v>225</x:v>
      </x:c>
      <x:c r="H663" s="247" t="n">
        <x:v>0</x:v>
      </x:c>
      <x:c r="I663" s="245" t="n">
        <x:v>12</x:v>
      </x:c>
      <x:c r="J663" s="245" t="n">
        <x:v>1</x:v>
      </x:c>
      <x:c r="K663" s="176" t="str">
        <x:v>15 Mo.</x:v>
      </x:c>
      <x:c r="L663" s="245" t="n">
        <x:v>2</x:v>
      </x:c>
      <x:c r="M663" s="245" t="n">
        <x:v>0</x:v>
      </x:c>
      <x:c r="N663" s="245" t="n">
        <x:v>131</x:v>
      </x:c>
      <x:c r="O663" s="176" t="str">
        <x:v>Paper &amp; Party Supplies</x:v>
      </x:c>
      <x:c r="P663" s="245" t="n">
        <x:v>39</x:v>
      </x:c>
      <x:c r="Q663" s="245" t="n">
        <x:v>0</x:v>
      </x:c>
      <x:c r="R663" s="248" t="n">
        <x:v>9.16</x:v>
      </x:c>
      <x:c r="S663" s="245" t="n">
        <x:v>4374</x:v>
      </x:c>
      <x:c r="T663" s="176" t="str">
        <x:v>baby invitation,fishing baby shower,fishing baby invite,little fisherman,fish baby shower,bear fishing,fishing card baby,fishing invitation,baby shower fishing,fishing party,fishing birthday,blue fishing invite,blue fisherman</x:v>
      </x:c>
      <x:c r="U663" s="176" t="str">
        <x:v>baby invitation</x:v>
      </x:c>
      <x:c r="V663" s="176" t="str">
        <x:v>fishing baby shower</x:v>
      </x:c>
      <x:c r="W663" s="176" t="str">
        <x:v>fishing baby invite</x:v>
      </x:c>
      <x:c r="X663" s="176" t="str">
        <x:v>little fisherman</x:v>
      </x:c>
      <x:c r="Y663" s="176" t="str">
        <x:v>fish baby shower</x:v>
      </x:c>
      <x:c r="Z663" s="176" t="str">
        <x:v>bear fishing</x:v>
      </x:c>
      <x:c r="AA663" s="176" t="str">
        <x:v>fishing card baby</x:v>
      </x:c>
      <x:c r="AB663" s="176" t="str">
        <x:v>fishing invitation</x:v>
      </x:c>
      <x:c r="AC663" s="176" t="str">
        <x:v>baby shower fishing</x:v>
      </x:c>
      <x:c r="AD663" s="176" t="str">
        <x:v>fishing party</x:v>
      </x:c>
      <x:c r="AE663" s="176" t="str">
        <x:v>fishing birthday</x:v>
      </x:c>
      <x:c r="AF663" s="176" t="str">
        <x:v>blue fishing invite</x:v>
      </x:c>
      <x:c r="AG663" s="176" t="str">
        <x:v>blue fisherman</x:v>
      </x:c>
      <x:c r="AH663" s="249" t="str">
        <x:v>Direct</x:v>
      </x:c>
      <x:c r="AI663" s="249" t="str">
        <x:v>Invitation suite</x:v>
      </x:c>
      <x:c r="AJ663" s="249" t="str">
        <x:v>Digital/printable</x:v>
      </x:c>
      <x:c r="AK663" s="249" t="str">
        <x:v>Title explicitly combines baby shower + invitation + bundle/set/suite</x:v>
      </x:c>
      <x:c r="AL663" s="250" t="n">
        <x:v>15</x:v>
      </x:c>
      <x:c r="AM663" s="244" t="n">
        <x:f>IF($AH663="Direct",$E663,"")</x:f>
        <x:v>15</x:v>
      </x:c>
      <x:c r="AN663" s="245" t="n">
        <x:f>IF($AH663="Direct",$F663,0)</x:f>
        <x:v>15</x:v>
      </x:c>
      <x:c r="AO663" s="246" t="n">
        <x:f>IF($AH663="Direct",$G663,0)</x:f>
        <x:v>225</x:v>
      </x:c>
      <x:c r="AP663" s="176" t="n">
        <x:f>IF($AH663="Direct",1,0)</x:f>
        <x:v>1</x:v>
      </x:c>
      <x:c r="AQ663" s="176" t="n">
        <x:f>IF(AND($AH663="Direct",$F663&gt;0),1,0)</x:f>
        <x:v>1</x:v>
      </x:c>
      <x:c r="AR663" s="176" t="str">
        <x:v>No</x:v>
      </x:c>
    </x:row>
    <x:row r="664">
      <x:c r="A664" s="176" t="str">
        <x:v>Digital Here Comes The Son Baby Shower Invitation with RSVP &amp; Registry Links, Boho Sunshine Canva Template Text Invite</x:v>
      </x:c>
      <x:c r="B664" s="176" t="str">
        <x:v>https://www.etsy.com/listing/4525284155/digital-here-comes-the-son-baby-shower</x:v>
      </x:c>
      <x:c r="C664" s="176" t="str">
        <x:v>EventsByAnn</x:v>
      </x:c>
      <x:c r="D664" s="176" t="str">
        <x:v>https://www.etsy.com/shop/EventsByAnn</x:v>
      </x:c>
      <x:c r="E664" s="244" t="n">
        <x:v>16</x:v>
      </x:c>
      <x:c r="F664" s="245" t="n">
        <x:v>14</x:v>
      </x:c>
      <x:c r="G664" s="246" t="n">
        <x:v>224</x:v>
      </x:c>
      <x:c r="H664" s="247" t="n">
        <x:v>-100</x:v>
      </x:c>
      <x:c r="I664" s="245" t="n">
        <x:v>18</x:v>
      </x:c>
      <x:c r="J664" s="245" t="n">
        <x:v>1</x:v>
      </x:c>
      <x:c r="K664" s="176" t="str">
        <x:v>2 Mo.</x:v>
      </x:c>
      <x:c r="L664" s="245" t="n">
        <x:v>26</x:v>
      </x:c>
      <x:c r="M664" s="245" t="n">
        <x:v>1</x:v>
      </x:c>
      <x:c r="N664" s="245" t="n">
        <x:v>608</x:v>
      </x:c>
      <x:c r="O664" s="176" t="str">
        <x:v>Paper &amp; Party Supplies</x:v>
      </x:c>
      <x:c r="P664" s="245" t="n">
        <x:v>11</x:v>
      </x:c>
      <x:c r="Q664" s="245" t="n">
        <x:v>78</x:v>
      </x:c>
      <x:c r="R664" s="248" t="n">
        <x:v>2.96</x:v>
      </x:c>
      <x:c r="S664" s="245" t="n">
        <x:v>10713</x:v>
      </x:c>
      <x:c r="T664" s="176" t="str">
        <x:v>here comes son,sunshine baby invite,boho sunshine baby,sunshine invitation,sun baby shower,trackable rsvp,registry link,canva website,sun text evite,boy baby shower,summer retro theme,editable template,digital sunshine</x:v>
      </x:c>
      <x:c r="U664" s="176" t="str">
        <x:v>here comes son</x:v>
      </x:c>
      <x:c r="V664" s="176" t="str">
        <x:v>sunshine baby invite</x:v>
      </x:c>
      <x:c r="W664" s="176" t="str">
        <x:v>boho sunshine baby</x:v>
      </x:c>
      <x:c r="X664" s="176" t="str">
        <x:v>sunshine invitation</x:v>
      </x:c>
      <x:c r="Y664" s="176" t="str">
        <x:v>sun baby shower</x:v>
      </x:c>
      <x:c r="Z664" s="176" t="str">
        <x:v>trackable rsvp</x:v>
      </x:c>
      <x:c r="AA664" s="176" t="str">
        <x:v>registry link</x:v>
      </x:c>
      <x:c r="AB664" s="176" t="str">
        <x:v>canva website</x:v>
      </x:c>
      <x:c r="AC664" s="176" t="str">
        <x:v>sun text evite</x:v>
      </x:c>
      <x:c r="AD664" s="176" t="str">
        <x:v>boy baby shower</x:v>
      </x:c>
      <x:c r="AE664" s="176" t="str">
        <x:v>summer retro theme</x:v>
      </x:c>
      <x:c r="AF664" s="176" t="str">
        <x:v>editable template</x:v>
      </x:c>
      <x:c r="AG664" s="176" t="str">
        <x:v>digital sunshine</x:v>
      </x:c>
      <x:c r="AH664" s="249" t="str">
        <x:v>Adjacent</x:v>
      </x:c>
      <x:c r="AI664" s="249" t="str">
        <x:v>Single invitation</x:v>
      </x:c>
      <x:c r="AJ664" s="249" t="str">
        <x:v>Digital/printable</x:v>
      </x:c>
      <x:c r="AK664" s="249" t="str">
        <x:v>Baby shower invitation without bundle language</x:v>
      </x:c>
      <x:c r="AL664" s="250" t="n">
        <x:v>2</x:v>
      </x:c>
      <x:c r="AM664" s="244" t="str">
        <x:f>IF($AH664="Direct",$E664,"")</x:f>
      </x:c>
      <x:c r="AN664" s="245" t="n">
        <x:f>IF($AH664="Direct",$F664,0)</x:f>
        <x:v>0</x:v>
      </x:c>
      <x:c r="AO664" s="246" t="n">
        <x:f>IF($AH664="Direct",$G664,0)</x:f>
        <x:v>0</x:v>
      </x:c>
      <x:c r="AP664" s="176" t="n">
        <x:f>IF($AH664="Direct",1,0)</x:f>
        <x:v>0</x:v>
      </x:c>
      <x:c r="AQ664" s="176" t="n">
        <x:f>IF(AND($AH664="Direct",$F664&gt;0),1,0)</x:f>
        <x:v>0</x:v>
      </x:c>
      <x:c r="AR664" s="176" t="str">
        <x:v>No</x:v>
      </x:c>
    </x:row>
    <x:row r="665">
      <x:c r="A665" s="176" t="str">
        <x:v>A New Chapter Begins Baby Shower Invitation Bundle | Storybook Baby Shower Canva Templates | Printable Invite, Inserts &amp; Signs</x:v>
      </x:c>
      <x:c r="B665" s="176" t="str">
        <x:v>https://www.etsy.com/listing/4367150945/a-new-chapter-begins-baby-shower</x:v>
      </x:c>
      <x:c r="C665" s="176" t="str">
        <x:v>DailyDoodlesDesignCo</x:v>
      </x:c>
      <x:c r="D665" s="176" t="str">
        <x:v>https://www.etsy.com/shop/DailyDoodlesDesignCo</x:v>
      </x:c>
      <x:c r="E665" s="244" t="n">
        <x:v>14</x:v>
      </x:c>
      <x:c r="F665" s="245" t="n">
        <x:v>16</x:v>
      </x:c>
      <x:c r="G665" s="246" t="n">
        <x:v>224</x:v>
      </x:c>
      <x:c r="H665" s="247" t="n">
        <x:v>0</x:v>
      </x:c>
      <x:c r="I665" s="245" t="n">
        <x:v>75</x:v>
      </x:c>
      <x:c r="J665" s="245" t="n">
        <x:v>21</x:v>
      </x:c>
      <x:c r="K665" s="176" t="str">
        <x:v>10 Mo.</x:v>
      </x:c>
      <x:c r="L665" s="245" t="n">
        <x:v>360</x:v>
      </x:c>
      <x:c r="M665" s="245" t="n">
        <x:v>2</x:v>
      </x:c>
      <x:c r="N665" s="245" t="n">
        <x:v>7475</x:v>
      </x:c>
      <x:c r="O665" s="176" t="str">
        <x:v>Paper &amp; Party Supplies</x:v>
      </x:c>
      <x:c r="P665" s="245" t="n">
        <x:v>22</x:v>
      </x:c>
      <x:c r="Q665" s="245" t="n">
        <x:v>100</x:v>
      </x:c>
      <x:c r="R665" s="248" t="n">
        <x:v>1</x:v>
      </x:c>
      <x:c r="S665" s="245" t="n">
        <x:v>261</x:v>
      </x:c>
      <x:c r="T665" s="176" t="str">
        <x:v>storybook shower,baby shower invite,baby shower bundle,baby shower template,editable baby shower,canva baby shower,baby shower signs,books for baby card,storybook party,baby shower decor,childrens storybook,storybook baby,peter rabbit</x:v>
      </x:c>
      <x:c r="U665" s="176" t="str">
        <x:v>storybook shower</x:v>
      </x:c>
      <x:c r="V665" s="176" t="str">
        <x:v>baby shower invite</x:v>
      </x:c>
      <x:c r="W665" s="176" t="str">
        <x:v>baby shower bundle</x:v>
      </x:c>
      <x:c r="X665" s="176" t="str">
        <x:v>baby shower template</x:v>
      </x:c>
      <x:c r="Y665" s="176" t="str">
        <x:v>editable baby shower</x:v>
      </x:c>
      <x:c r="Z665" s="176" t="str">
        <x:v>canva baby shower</x:v>
      </x:c>
      <x:c r="AA665" s="176" t="str">
        <x:v>baby shower signs</x:v>
      </x:c>
      <x:c r="AB665" s="176" t="str">
        <x:v>books for baby card</x:v>
      </x:c>
      <x:c r="AC665" s="176" t="str">
        <x:v>storybook party</x:v>
      </x:c>
      <x:c r="AD665" s="176" t="str">
        <x:v>baby shower decor</x:v>
      </x:c>
      <x:c r="AE665" s="176" t="str">
        <x:v>childrens storybook</x:v>
      </x:c>
      <x:c r="AF665" s="176" t="str">
        <x:v>storybook baby</x:v>
      </x:c>
      <x:c r="AG665" s="176" t="str">
        <x:v>peter rabbit</x:v>
      </x:c>
      <x:c r="AH665" s="249" t="str">
        <x:v>Direct</x:v>
      </x:c>
      <x:c r="AI665" s="249" t="str">
        <x:v>Invitation suite</x:v>
      </x:c>
      <x:c r="AJ665" s="249" t="str">
        <x:v>Digital/printable</x:v>
      </x:c>
      <x:c r="AK665" s="249" t="str">
        <x:v>Title explicitly combines baby shower + invitation + bundle/set/suite</x:v>
      </x:c>
      <x:c r="AL665" s="250" t="n">
        <x:v>10</x:v>
      </x:c>
      <x:c r="AM665" s="244" t="n">
        <x:f>IF($AH665="Direct",$E665,"")</x:f>
        <x:v>14</x:v>
      </x:c>
      <x:c r="AN665" s="245" t="n">
        <x:f>IF($AH665="Direct",$F665,0)</x:f>
        <x:v>16</x:v>
      </x:c>
      <x:c r="AO665" s="246" t="n">
        <x:f>IF($AH665="Direct",$G665,0)</x:f>
        <x:v>224</x:v>
      </x:c>
      <x:c r="AP665" s="176" t="n">
        <x:f>IF($AH665="Direct",1,0)</x:f>
        <x:v>1</x:v>
      </x:c>
      <x:c r="AQ665" s="176" t="n">
        <x:f>IF(AND($AH665="Direct",$F665&gt;0),1,0)</x:f>
        <x:v>1</x:v>
      </x:c>
      <x:c r="AR665" s="176" t="str">
        <x:v>Yes</x:v>
      </x:c>
    </x:row>
    <x:row r="666">
      <x:c r="A666" s="176" t="str">
        <x:v>Pink Baby Shower Girl Invitation Template, Girl Baby Shower Editable Digital Invite with Clickable RSVP, Digital Invitation and Online RSVP</x:v>
      </x:c>
      <x:c r="B666" s="176" t="str">
        <x:v>https://www.etsy.com/listing/4464144984/pink-baby-shower-girl-invitation</x:v>
      </x:c>
      <x:c r="C666" s="176" t="str">
        <x:v>CreativeJeffDesigns</x:v>
      </x:c>
      <x:c r="D666" s="176" t="str">
        <x:v>https://www.etsy.com/shop/CreativeJeffDesigns</x:v>
      </x:c>
      <x:c r="E666" s="244" t="n">
        <x:v>16</x:v>
      </x:c>
      <x:c r="F666" s="245" t="n">
        <x:v>14</x:v>
      </x:c>
      <x:c r="G666" s="246" t="n">
        <x:v>224</x:v>
      </x:c>
      <x:c r="H666" s="247" t="n">
        <x:v>0</x:v>
      </x:c>
      <x:c r="I666" s="245" t="n">
        <x:v>52</x:v>
      </x:c>
      <x:c r="J666" s="245" t="n">
        <x:v>4</x:v>
      </x:c>
      <x:c r="K666" s="176" t="str">
        <x:v>5 Mo.</x:v>
      </x:c>
      <x:c r="L666" s="245" t="n">
        <x:v>35</x:v>
      </x:c>
      <x:c r="M666" s="245" t="n">
        <x:v>1</x:v>
      </x:c>
      <x:c r="N666" s="245" t="n">
        <x:v>1253</x:v>
      </x:c>
      <x:c r="O666" s="176" t="str">
        <x:v>Paper &amp; Party Supplies</x:v>
      </x:c>
      <x:c r="P666" s="245" t="n">
        <x:v>31</x:v>
      </x:c>
      <x:c r="Q666" s="245" t="n">
        <x:v>66</x:v>
      </x:c>
      <x:c r="R666" s="248" t="n">
        <x:v>4.15</x:v>
      </x:c>
      <x:c r="S666" s="245" t="n">
        <x:v>16954</x:v>
      </x:c>
      <x:c r="T666" s="176" t="str">
        <x:v>baby shower invite,invitation template,editable template,digital invitations,baby shower template,canva template,we can bearly wait,teddy bear invite,girl baby shower,baby girl invite,trackable rsvp,guest list tracker,pink baby shower</x:v>
      </x:c>
      <x:c r="U666" s="176" t="str">
        <x:v>baby shower invite</x:v>
      </x:c>
      <x:c r="V666" s="176" t="str">
        <x:v>invitation template</x:v>
      </x:c>
      <x:c r="W666" s="176" t="str">
        <x:v>editable template</x:v>
      </x:c>
      <x:c r="X666" s="176" t="str">
        <x:v>digital invitations</x:v>
      </x:c>
      <x:c r="Y666" s="176" t="str">
        <x:v>baby shower template</x:v>
      </x:c>
      <x:c r="Z666" s="176" t="str">
        <x:v>canva template</x:v>
      </x:c>
      <x:c r="AA666" s="176" t="str">
        <x:v>we can bearly wait</x:v>
      </x:c>
      <x:c r="AB666" s="176" t="str">
        <x:v>teddy bear invite</x:v>
      </x:c>
      <x:c r="AC666" s="176" t="str">
        <x:v>girl baby shower</x:v>
      </x:c>
      <x:c r="AD666" s="176" t="str">
        <x:v>baby girl invite</x:v>
      </x:c>
      <x:c r="AE666" s="176" t="str">
        <x:v>trackable rsvp</x:v>
      </x:c>
      <x:c r="AF666" s="176" t="str">
        <x:v>guest list tracker</x:v>
      </x:c>
      <x:c r="AG666" s="176" t="str">
        <x:v>pink baby shower</x:v>
      </x:c>
      <x:c r="AH666" s="249" t="str">
        <x:v>Adjacent</x:v>
      </x:c>
      <x:c r="AI666" s="249" t="str">
        <x:v>Single invitation</x:v>
      </x:c>
      <x:c r="AJ666" s="249" t="str">
        <x:v>Digital/printable</x:v>
      </x:c>
      <x:c r="AK666" s="249" t="str">
        <x:v>Baby shower invitation without bundle language</x:v>
      </x:c>
      <x:c r="AL666" s="250" t="n">
        <x:v>5</x:v>
      </x:c>
      <x:c r="AM666" s="244" t="str">
        <x:f>IF($AH666="Direct",$E666,"")</x:f>
      </x:c>
      <x:c r="AN666" s="245" t="n">
        <x:f>IF($AH666="Direct",$F666,0)</x:f>
        <x:v>0</x:v>
      </x:c>
      <x:c r="AO666" s="246" t="n">
        <x:f>IF($AH666="Direct",$G666,0)</x:f>
        <x:v>0</x:v>
      </x:c>
      <x:c r="AP666" s="176" t="n">
        <x:f>IF($AH666="Direct",1,0)</x:f>
        <x:v>0</x:v>
      </x:c>
      <x:c r="AQ666" s="176" t="n">
        <x:f>IF(AND($AH666="Direct",$F666&gt;0),1,0)</x:f>
        <x:v>0</x:v>
      </x:c>
      <x:c r="AR666" s="176" t="str">
        <x:v>No</x:v>
      </x:c>
    </x:row>
    <x:row r="667">
      <x:c r="A667" s="176" t="str">
        <x:v>Butterfly Baby Shower Website Invitation, Purple Baby Girl Digital Invite with RSVP, Editable Canva Shower Template</x:v>
      </x:c>
      <x:c r="B667" s="176" t="str">
        <x:v>https://www.etsy.com/listing/4465239265/butterfly-baby-shower-website-invitation</x:v>
      </x:c>
      <x:c r="C667" s="176" t="str">
        <x:v>thehanger05</x:v>
      </x:c>
      <x:c r="D667" s="176" t="str">
        <x:v>https://www.etsy.com/shop/thehanger05</x:v>
      </x:c>
      <x:c r="E667" s="244" t="n">
        <x:v>31.99</x:v>
      </x:c>
      <x:c r="F667" s="245" t="n">
        <x:v>7</x:v>
      </x:c>
      <x:c r="G667" s="246" t="n">
        <x:v>224</x:v>
      </x:c>
      <x:c r="H667" s="247" t="n">
        <x:v>100</x:v>
      </x:c>
      <x:c r="I667" s="245" t="n">
        <x:v>14</x:v>
      </x:c>
      <x:c r="J667" s="245" t="n">
        <x:v>0</x:v>
      </x:c>
      <x:c r="K667" s="176" t="str">
        <x:v>4 Mo.</x:v>
      </x:c>
      <x:c r="L667" s="245" t="n">
        <x:v>16</x:v>
      </x:c>
      <x:c r="M667" s="245" t="n">
        <x:v>0</x:v>
      </x:c>
      <x:c r="N667" s="245" t="n">
        <x:v>287</x:v>
      </x:c>
      <x:c r="O667" s="176" t="str">
        <x:v>Paper &amp; Party Supplies</x:v>
      </x:c>
      <x:c r="P667" s="245" t="n">
        <x:v>38</x:v>
      </x:c>
      <x:c r="Q667" s="245" t="n">
        <x:v>30</x:v>
      </x:c>
      <x:c r="R667" s="248" t="n">
        <x:v>4.88</x:v>
      </x:c>
      <x:c r="S667" s="245" t="n">
        <x:v>4375</x:v>
      </x:c>
      <x:c r="T667" s="176" t="str">
        <x:v>rsvp birthday,online invite,digital shower,shower website,pink baby shower,purple baby shower,butterfly shower,little butterfly,butterfly theme,butterfly invite,babybutterfly shower,purple butterfly,purple babyshower</x:v>
      </x:c>
      <x:c r="U667" s="176" t="str">
        <x:v>rsvp birthday</x:v>
      </x:c>
      <x:c r="V667" s="176" t="str">
        <x:v>online invite</x:v>
      </x:c>
      <x:c r="W667" s="176" t="str">
        <x:v>digital shower</x:v>
      </x:c>
      <x:c r="X667" s="176" t="str">
        <x:v>shower website</x:v>
      </x:c>
      <x:c r="Y667" s="176" t="str">
        <x:v>pink baby shower</x:v>
      </x:c>
      <x:c r="Z667" s="176" t="str">
        <x:v>purple baby shower</x:v>
      </x:c>
      <x:c r="AA667" s="176" t="str">
        <x:v>butterfly shower</x:v>
      </x:c>
      <x:c r="AB667" s="176" t="str">
        <x:v>little butterfly</x:v>
      </x:c>
      <x:c r="AC667" s="176" t="str">
        <x:v>butterfly theme</x:v>
      </x:c>
      <x:c r="AD667" s="176" t="str">
        <x:v>butterfly invite</x:v>
      </x:c>
      <x:c r="AE667" s="176" t="str">
        <x:v>babybutterfly shower</x:v>
      </x:c>
      <x:c r="AF667" s="176" t="str">
        <x:v>purple butterfly</x:v>
      </x:c>
      <x:c r="AG667" s="176" t="str">
        <x:v>purple babyshower</x:v>
      </x:c>
      <x:c r="AH667" s="249" t="str">
        <x:v>Adjacent</x:v>
      </x:c>
      <x:c r="AI667" s="249" t="str">
        <x:v>Single invitation</x:v>
      </x:c>
      <x:c r="AJ667" s="249" t="str">
        <x:v>Digital/printable</x:v>
      </x:c>
      <x:c r="AK667" s="249" t="str">
        <x:v>Baby shower invitation without bundle language</x:v>
      </x:c>
      <x:c r="AL667" s="250" t="n">
        <x:v>4</x:v>
      </x:c>
      <x:c r="AM667" s="244" t="str">
        <x:f>IF($AH667="Direct",$E667,"")</x:f>
      </x:c>
      <x:c r="AN667" s="245" t="n">
        <x:f>IF($AH667="Direct",$F667,0)</x:f>
        <x:v>0</x:v>
      </x:c>
      <x:c r="AO667" s="246" t="n">
        <x:f>IF($AH667="Direct",$G667,0)</x:f>
        <x:v>0</x:v>
      </x:c>
      <x:c r="AP667" s="176" t="n">
        <x:f>IF($AH667="Direct",1,0)</x:f>
        <x:v>0</x:v>
      </x:c>
      <x:c r="AQ667" s="176" t="n">
        <x:f>IF(AND($AH667="Direct",$F667&gt;0),1,0)</x:f>
        <x:v>0</x:v>
      </x:c>
      <x:c r="AR667" s="176" t="str">
        <x:v>No</x:v>
      </x:c>
    </x:row>
    <x:row r="668">
      <x:c r="A668" s="176" t="str">
        <x:v>A Tini One is on the Way Baby Shower Website Invitation Editable Canva Gender Neutral Theme Bow Martini</x:v>
      </x:c>
      <x:c r="B668" s="176" t="str">
        <x:v>https://www.etsy.com/listing/4458151760/a-tini-one-is-on-the-way-baby-shower</x:v>
      </x:c>
      <x:c r="C668" s="176" t="str">
        <x:v>OhLillyParty</x:v>
      </x:c>
      <x:c r="D668" s="176" t="str">
        <x:v>https://www.etsy.com/shop/OhLillyParty</x:v>
      </x:c>
      <x:c r="E668" s="244" t="n">
        <x:v>15.99</x:v>
      </x:c>
      <x:c r="F668" s="245" t="n">
        <x:v>14</x:v>
      </x:c>
      <x:c r="G668" s="246" t="n">
        <x:v>224</x:v>
      </x:c>
      <x:c r="H668" s="247" t="n">
        <x:v>0</x:v>
      </x:c>
      <x:c r="I668" s="245" t="n">
        <x:v>12</x:v>
      </x:c>
      <x:c r="J668" s="245" t="n">
        <x:v>1</x:v>
      </x:c>
      <x:c r="K668" s="176" t="str">
        <x:v>5 Mo.</x:v>
      </x:c>
      <x:c r="L668" s="245" t="n">
        <x:v>6</x:v>
      </x:c>
      <x:c r="M668" s="245" t="n">
        <x:v>0</x:v>
      </x:c>
      <x:c r="N668" s="245" t="n">
        <x:v>177</x:v>
      </x:c>
      <x:c r="O668" s="176" t="str">
        <x:v>Paper &amp; Party Supplies</x:v>
      </x:c>
      <x:c r="P668" s="245" t="n">
        <x:v>78</x:v>
      </x:c>
      <x:c r="Q668" s="245" t="n">
        <x:v>0</x:v>
      </x:c>
      <x:c r="R668" s="248" t="n">
        <x:v>6.78</x:v>
      </x:c>
      <x:c r="S668" s="245" t="n">
        <x:v>7747</x:v>
      </x:c>
      <x:c r="T668" s="176" t="str">
        <x:v>tini one baby shower,martini baby shower,gender neutral theme,boy baby shower,unique baby themes,green baby shower,baby shower website,a tini one baby,canva website,spring baby shower,summer baby shower,girl baby shower,tini bit one theme</x:v>
      </x:c>
      <x:c r="U668" s="176" t="str">
        <x:v>tini one baby shower</x:v>
      </x:c>
      <x:c r="V668" s="176" t="str">
        <x:v>martini baby shower</x:v>
      </x:c>
      <x:c r="W668" s="176" t="str">
        <x:v>gender neutral theme</x:v>
      </x:c>
      <x:c r="X668" s="176" t="str">
        <x:v>boy baby shower</x:v>
      </x:c>
      <x:c r="Y668" s="176" t="str">
        <x:v>unique baby themes</x:v>
      </x:c>
      <x:c r="Z668" s="176" t="str">
        <x:v>green baby shower</x:v>
      </x:c>
      <x:c r="AA668" s="176" t="str">
        <x:v>baby shower website</x:v>
      </x:c>
      <x:c r="AB668" s="176" t="str">
        <x:v>a tini one baby</x:v>
      </x:c>
      <x:c r="AC668" s="176" t="str">
        <x:v>canva website</x:v>
      </x:c>
      <x:c r="AD668" s="176" t="str">
        <x:v>spring baby shower</x:v>
      </x:c>
      <x:c r="AE668" s="176" t="str">
        <x:v>summer baby shower</x:v>
      </x:c>
      <x:c r="AF668" s="176" t="str">
        <x:v>girl baby shower</x:v>
      </x:c>
      <x:c r="AG668" s="176" t="str">
        <x:v>tini bit one theme</x:v>
      </x:c>
      <x:c r="AH668" s="249" t="str">
        <x:v>Adjacent</x:v>
      </x:c>
      <x:c r="AI668" s="249" t="str">
        <x:v>Single invitation</x:v>
      </x:c>
      <x:c r="AJ668" s="249" t="str">
        <x:v>Digital/printable</x:v>
      </x:c>
      <x:c r="AK668" s="249" t="str">
        <x:v>Baby shower invitation without bundle language</x:v>
      </x:c>
      <x:c r="AL668" s="250" t="n">
        <x:v>5</x:v>
      </x:c>
      <x:c r="AM668" s="244" t="str">
        <x:f>IF($AH668="Direct",$E668,"")</x:f>
      </x:c>
      <x:c r="AN668" s="245" t="n">
        <x:f>IF($AH668="Direct",$F668,0)</x:f>
        <x:v>0</x:v>
      </x:c>
      <x:c r="AO668" s="246" t="n">
        <x:f>IF($AH668="Direct",$G668,0)</x:f>
        <x:v>0</x:v>
      </x:c>
      <x:c r="AP668" s="176" t="n">
        <x:f>IF($AH668="Direct",1,0)</x:f>
        <x:v>0</x:v>
      </x:c>
      <x:c r="AQ668" s="176" t="n">
        <x:f>IF(AND($AH668="Direct",$F668&gt;0),1,0)</x:f>
        <x:v>0</x:v>
      </x:c>
      <x:c r="AR668" s="176" t="str">
        <x:v>No</x:v>
      </x:c>
    </x:row>
    <x:row r="669">
      <x:c r="A669" s="176" t="str">
        <x:v>Adventure Birthday Invite ,Travel Journey Party , Adventure Awaits Birthday Invitation , Travel Birthday Invitation, Editable Canva Template</x:v>
      </x:c>
      <x:c r="B669" s="176" t="str">
        <x:v>https://www.etsy.com/listing/4514326101/adventure-birthday-invite-travel-journey</x:v>
      </x:c>
      <x:c r="C669" s="176" t="str">
        <x:v>PrintForFly</x:v>
      </x:c>
      <x:c r="D669" s="176" t="str">
        <x:v>https://www.etsy.com/shop/PrintForFly</x:v>
      </x:c>
      <x:c r="E669" s="244" t="n">
        <x:v>6.99</x:v>
      </x:c>
      <x:c r="F669" s="245" t="n">
        <x:v>32</x:v>
      </x:c>
      <x:c r="G669" s="246" t="n">
        <x:v>224</x:v>
      </x:c>
      <x:c r="H669" s="247" t="n">
        <x:v>0</x:v>
      </x:c>
      <x:c r="I669" s="245" t="n">
        <x:v>17</x:v>
      </x:c>
      <x:c r="J669" s="245" t="n">
        <x:v>1</x:v>
      </x:c>
      <x:c r="K669" s="176" t="str">
        <x:v>2 Mo.</x:v>
      </x:c>
      <x:c r="L669" s="245" t="n">
        <x:v>6</x:v>
      </x:c>
      <x:c r="M669" s="245" t="n">
        <x:v>1</x:v>
      </x:c>
      <x:c r="N669" s="245" t="n">
        <x:v>69</x:v>
      </x:c>
      <x:c r="O669" s="176" t="str">
        <x:v>Paper &amp; Party Supplies</x:v>
      </x:c>
      <x:c r="P669" s="245" t="n">
        <x:v>8</x:v>
      </x:c>
      <x:c r="Q669" s="245" t="n">
        <x:v>0</x:v>
      </x:c>
      <x:c r="R669" s="248" t="n">
        <x:v>24.64</x:v>
      </x:c>
      <x:c r="S669" s="245" t="n">
        <x:v>979</x:v>
      </x:c>
      <x:c r="T669" s="176" t="str">
        <x:v>minimalist invite,airplane baby shower,baby shower boy,boy baby shower,editable template,travel invitation,baby shower invite,adventure awaits,travel baby shower,adventure begin,adventure baby,here comes the son,let the adventure</x:v>
      </x:c>
      <x:c r="U669" s="176" t="str">
        <x:v>minimalist invite</x:v>
      </x:c>
      <x:c r="V669" s="176" t="str">
        <x:v>airplane baby shower</x:v>
      </x:c>
      <x:c r="W669" s="176" t="str">
        <x:v>baby shower boy</x:v>
      </x:c>
      <x:c r="X669" s="176" t="str">
        <x:v>boy baby shower</x:v>
      </x:c>
      <x:c r="Y669" s="176" t="str">
        <x:v>editable template</x:v>
      </x:c>
      <x:c r="Z669" s="176" t="str">
        <x:v>travel invitation</x:v>
      </x:c>
      <x:c r="AA669" s="176" t="str">
        <x:v>baby shower invite</x:v>
      </x:c>
      <x:c r="AB669" s="176" t="str">
        <x:v>adventure awaits</x:v>
      </x:c>
      <x:c r="AC669" s="176" t="str">
        <x:v>travel baby shower</x:v>
      </x:c>
      <x:c r="AD669" s="176" t="str">
        <x:v>adventure begin</x:v>
      </x:c>
      <x:c r="AE669" s="176" t="str">
        <x:v>adventure baby</x:v>
      </x:c>
      <x:c r="AF669" s="176" t="str">
        <x:v>here comes the son</x:v>
      </x:c>
      <x:c r="AG669" s="176" t="str">
        <x:v>let the adventure</x:v>
      </x:c>
      <x:c r="AH669" s="249" t="str">
        <x:v>Off-niche</x:v>
      </x:c>
      <x:c r="AI669" s="249" t="str">
        <x:v>Other</x:v>
      </x:c>
      <x:c r="AJ669" s="249" t="str">
        <x:v>Digital/printable</x:v>
      </x:c>
      <x:c r="AK669" s="249" t="str">
        <x:v>Title is outside the baby-shower invitation-bundle market</x:v>
      </x:c>
      <x:c r="AL669" s="250" t="n">
        <x:v>2</x:v>
      </x:c>
      <x:c r="AM669" s="244" t="str">
        <x:f>IF($AH669="Direct",$E669,"")</x:f>
      </x:c>
      <x:c r="AN669" s="245" t="n">
        <x:f>IF($AH669="Direct",$F669,0)</x:f>
        <x:v>0</x:v>
      </x:c>
      <x:c r="AO669" s="246" t="n">
        <x:f>IF($AH669="Direct",$G669,0)</x:f>
        <x:v>0</x:v>
      </x:c>
      <x:c r="AP669" s="176" t="n">
        <x:f>IF($AH669="Direct",1,0)</x:f>
        <x:v>0</x:v>
      </x:c>
      <x:c r="AQ669" s="176" t="n">
        <x:f>IF(AND($AH669="Direct",$F669&gt;0),1,0)</x:f>
        <x:v>0</x:v>
      </x:c>
      <x:c r="AR669" s="176" t="str">
        <x:v>No</x:v>
      </x:c>
    </x:row>
    <x:row r="670">
      <x:c r="A670" s="176" t="str">
        <x:v>Pink Blue Balloons Baby Shower Invite Printable, He or She , Canva Template</x:v>
      </x:c>
      <x:c r="B670" s="176" t="str">
        <x:v>https://www.etsy.com/listing/4506728425/pink-blue-balloons-baby-shower-invite</x:v>
      </x:c>
      <x:c r="C670" s="176" t="str">
        <x:v>PrintForFly</x:v>
      </x:c>
      <x:c r="D670" s="176" t="str">
        <x:v>https://www.etsy.com/shop/PrintForFly</x:v>
      </x:c>
      <x:c r="E670" s="244" t="n">
        <x:v>6.99</x:v>
      </x:c>
      <x:c r="F670" s="245" t="n">
        <x:v>32</x:v>
      </x:c>
      <x:c r="G670" s="246" t="n">
        <x:v>224</x:v>
      </x:c>
      <x:c r="H670" s="247" t="n">
        <x:v>0</x:v>
      </x:c>
      <x:c r="I670" s="245" t="n">
        <x:v>31</x:v>
      </x:c>
      <x:c r="J670" s="245" t="n">
        <x:v>1</x:v>
      </x:c>
      <x:c r="K670" s="176" t="str">
        <x:v>2 Mo.</x:v>
      </x:c>
      <x:c r="L670" s="245" t="n">
        <x:v>2</x:v>
      </x:c>
      <x:c r="M670" s="245" t="n">
        <x:v>1</x:v>
      </x:c>
      <x:c r="N670" s="245" t="n">
        <x:v>62</x:v>
      </x:c>
      <x:c r="O670" s="176" t="str">
        <x:v>Paper &amp; Party Supplies</x:v>
      </x:c>
      <x:c r="P670" s="245" t="n">
        <x:v>8</x:v>
      </x:c>
      <x:c r="Q670" s="245" t="n">
        <x:v>0</x:v>
      </x:c>
      <x:c r="R670" s="248" t="n">
        <x:v>50</x:v>
      </x:c>
      <x:c r="S670" s="245" t="n">
        <x:v>979</x:v>
      </x:c>
      <x:c r="T670" s="176" t="str">
        <x:v>he or she invite,he or she,balloon baby invite,he or she invitation,edit yourself,boho gender reveal,foot print,baby reveal invite,gender reveal invite</x:v>
      </x:c>
      <x:c r="U670" s="176" t="str">
        <x:v>he or she invite</x:v>
      </x:c>
      <x:c r="V670" s="176" t="str">
        <x:v>he or she</x:v>
      </x:c>
      <x:c r="W670" s="176" t="str">
        <x:v>balloon baby invite</x:v>
      </x:c>
      <x:c r="X670" s="176" t="str">
        <x:v>he or she invitation</x:v>
      </x:c>
      <x:c r="Y670" s="176" t="str">
        <x:v>edit yourself</x:v>
      </x:c>
      <x:c r="Z670" s="176" t="str">
        <x:v>boho gender reveal</x:v>
      </x:c>
      <x:c r="AA670" s="176" t="str">
        <x:v>foot print</x:v>
      </x:c>
      <x:c r="AB670" s="176" t="str">
        <x:v>baby reveal invite</x:v>
      </x:c>
      <x:c r="AC670" s="176" t="str">
        <x:v>gender reveal invite</x:v>
      </x:c>
      <x:c r="AD670" s="176" t="str">
        <x:v>--</x:v>
      </x:c>
      <x:c r="AE670" s="176" t="str">
        <x:v>--</x:v>
      </x:c>
      <x:c r="AF670" s="176" t="str">
        <x:v>--</x:v>
      </x:c>
      <x:c r="AG670" s="176" t="str">
        <x:v>--</x:v>
      </x:c>
      <x:c r="AH670" s="249" t="str">
        <x:v>Adjacent</x:v>
      </x:c>
      <x:c r="AI670" s="249" t="str">
        <x:v>Single invitation</x:v>
      </x:c>
      <x:c r="AJ670" s="249" t="str">
        <x:v>Digital/printable</x:v>
      </x:c>
      <x:c r="AK670" s="249" t="str">
        <x:v>Baby shower invitation without bundle language</x:v>
      </x:c>
      <x:c r="AL670" s="250" t="n">
        <x:v>2</x:v>
      </x:c>
      <x:c r="AM670" s="244" t="str">
        <x:f>IF($AH670="Direct",$E670,"")</x:f>
      </x:c>
      <x:c r="AN670" s="245" t="n">
        <x:f>IF($AH670="Direct",$F670,0)</x:f>
        <x:v>0</x:v>
      </x:c>
      <x:c r="AO670" s="246" t="n">
        <x:f>IF($AH670="Direct",$G670,0)</x:f>
        <x:v>0</x:v>
      </x:c>
      <x:c r="AP670" s="176" t="n">
        <x:f>IF($AH670="Direct",1,0)</x:f>
        <x:v>0</x:v>
      </x:c>
      <x:c r="AQ670" s="176" t="n">
        <x:f>IF(AND($AH670="Direct",$F670&gt;0),1,0)</x:f>
        <x:v>0</x:v>
      </x:c>
      <x:c r="AR670" s="176" t="str">
        <x:v>No</x:v>
      </x:c>
    </x:row>
    <x:row r="671">
      <x:c r="A671" s="176" t="str">
        <x:v>Pink Two Little Cuties Twins Baby Shower Invitation Template, Pastel Citrus Baby Sprinkle for Summer Baby Shower, Retro Clementine WP1050</x:v>
      </x:c>
      <x:c r="B671" s="176" t="str">
        <x:v>https://www.etsy.com/listing/1870586788/pink-two-little-cuties-twins-baby-shower</x:v>
      </x:c>
      <x:c r="C671" s="176" t="str">
        <x:v>WildePeachParty</x:v>
      </x:c>
      <x:c r="D671" s="176" t="str">
        <x:v>https://www.etsy.com/shop/WildePeachParty</x:v>
      </x:c>
      <x:c r="E671" s="244" t="n">
        <x:v>10.15</x:v>
      </x:c>
      <x:c r="F671" s="245" t="n">
        <x:v>22</x:v>
      </x:c>
      <x:c r="G671" s="246" t="n">
        <x:v>223</x:v>
      </x:c>
      <x:c r="H671" s="247" t="n">
        <x:v>0</x:v>
      </x:c>
      <x:c r="I671" s="245" t="n">
        <x:v>21</x:v>
      </x:c>
      <x:c r="J671" s="245" t="n">
        <x:v>2</x:v>
      </x:c>
      <x:c r="K671" s="176" t="str">
        <x:v>16 Mo.</x:v>
      </x:c>
      <x:c r="L671" s="245" t="n">
        <x:v>20</x:v>
      </x:c>
      <x:c r="M671" s="245" t="n">
        <x:v>0</x:v>
      </x:c>
      <x:c r="N671" s="245" t="n">
        <x:v>391</x:v>
      </x:c>
      <x:c r="O671" s="176" t="str">
        <x:v>Paper &amp; Party Supplies</x:v>
      </x:c>
      <x:c r="P671" s="245" t="n">
        <x:v>128</x:v>
      </x:c>
      <x:c r="Q671" s="245" t="n">
        <x:v>0</x:v>
      </x:c>
      <x:c r="R671" s="248" t="n">
        <x:v>5.37</x:v>
      </x:c>
      <x:c r="S671" s="245" t="n">
        <x:v>27914</x:v>
      </x:c>
      <x:c r="T671" s="176" t="str">
        <x:v>citrus baby shower,citrus baby sprinkle,little cutie shower,mandarin baby shower,cutie on the way,summer baby shower,cutie baby shower,citrus nesting party,cutie invitation,orange and pink,little cutie invite,two little cuties,twin baby shower</x:v>
      </x:c>
      <x:c r="U671" s="176" t="str">
        <x:v>citrus baby shower</x:v>
      </x:c>
      <x:c r="V671" s="176" t="str">
        <x:v>citrus baby sprinkle</x:v>
      </x:c>
      <x:c r="W671" s="176" t="str">
        <x:v>little cutie shower</x:v>
      </x:c>
      <x:c r="X671" s="176" t="str">
        <x:v>mandarin baby shower</x:v>
      </x:c>
      <x:c r="Y671" s="176" t="str">
        <x:v>cutie on the way</x:v>
      </x:c>
      <x:c r="Z671" s="176" t="str">
        <x:v>summer baby shower</x:v>
      </x:c>
      <x:c r="AA671" s="176" t="str">
        <x:v>cutie baby shower</x:v>
      </x:c>
      <x:c r="AB671" s="176" t="str">
        <x:v>citrus nesting party</x:v>
      </x:c>
      <x:c r="AC671" s="176" t="str">
        <x:v>cutie invitation</x:v>
      </x:c>
      <x:c r="AD671" s="176" t="str">
        <x:v>orange and pink</x:v>
      </x:c>
      <x:c r="AE671" s="176" t="str">
        <x:v>little cutie invite</x:v>
      </x:c>
      <x:c r="AF671" s="176" t="str">
        <x:v>two little cuties</x:v>
      </x:c>
      <x:c r="AG671" s="176" t="str">
        <x:v>twin baby shower</x:v>
      </x:c>
      <x:c r="AH671" s="249" t="str">
        <x:v>Adjacent</x:v>
      </x:c>
      <x:c r="AI671" s="249" t="str">
        <x:v>Single invitation</x:v>
      </x:c>
      <x:c r="AJ671" s="249" t="str">
        <x:v>Digital/printable</x:v>
      </x:c>
      <x:c r="AK671" s="249" t="str">
        <x:v>Baby shower invitation without bundle language</x:v>
      </x:c>
      <x:c r="AL671" s="250" t="n">
        <x:v>16</x:v>
      </x:c>
      <x:c r="AM671" s="244" t="str">
        <x:f>IF($AH671="Direct",$E671,"")</x:f>
      </x:c>
      <x:c r="AN671" s="245" t="n">
        <x:f>IF($AH671="Direct",$F671,0)</x:f>
        <x:v>0</x:v>
      </x:c>
      <x:c r="AO671" s="246" t="n">
        <x:f>IF($AH671="Direct",$G671,0)</x:f>
        <x:v>0</x:v>
      </x:c>
      <x:c r="AP671" s="176" t="n">
        <x:f>IF($AH671="Direct",1,0)</x:f>
        <x:v>0</x:v>
      </x:c>
      <x:c r="AQ671" s="176" t="n">
        <x:f>IF(AND($AH671="Direct",$F671&gt;0),1,0)</x:f>
        <x:v>0</x:v>
      </x:c>
      <x:c r="AR671" s="176" t="str">
        <x:v>No</x:v>
      </x:c>
    </x:row>
    <x:row r="672">
      <x:c r="A672" s="176" t="str">
        <x:v>EDITABLE Gender Neutral Bear Baby Shower Invitation, We Can Bearly Wait Baby Shower Invite, Brown Beige Boho Bear Baby Shower NBS46</x:v>
      </x:c>
      <x:c r="B672" s="176" t="str">
        <x:v>https://www.etsy.com/listing/1770931628/editable-gender-neutral-bear-baby-shower</x:v>
      </x:c>
      <x:c r="C672" s="176" t="str">
        <x:v>HootiePrints</x:v>
      </x:c>
      <x:c r="D672" s="176" t="str">
        <x:v>https://www.etsy.com/shop/HootiePrints</x:v>
      </x:c>
      <x:c r="E672" s="244" t="n">
        <x:v>7.7</x:v>
      </x:c>
      <x:c r="F672" s="245" t="n">
        <x:v>29</x:v>
      </x:c>
      <x:c r="G672" s="246" t="n">
        <x:v>223</x:v>
      </x:c>
      <x:c r="H672" s="247" t="n">
        <x:v>300</x:v>
      </x:c>
      <x:c r="I672" s="245" t="n">
        <x:v>451</x:v>
      </x:c>
      <x:c r="J672" s="245" t="n">
        <x:v>28</x:v>
      </x:c>
      <x:c r="K672" s="176" t="str">
        <x:v>23 Mo.</x:v>
      </x:c>
      <x:c r="L672" s="245" t="n">
        <x:v>418</x:v>
      </x:c>
      <x:c r="M672" s="245" t="n">
        <x:v>1</x:v>
      </x:c>
      <x:c r="N672" s="245" t="n">
        <x:v>16692</x:v>
      </x:c>
      <x:c r="O672" s="176" t="str">
        <x:v>Paper &amp; Party Supplies</x:v>
      </x:c>
      <x:c r="P672" s="245" t="n">
        <x:v>33</x:v>
      </x:c>
      <x:c r="Q672" s="245" t="n">
        <x:v>100</x:v>
      </x:c>
      <x:c r="R672" s="248" t="n">
        <x:v>2.7</x:v>
      </x:c>
      <x:c r="S672" s="245" t="n">
        <x:v>20120</x:v>
      </x:c>
      <x:c r="T672" s="176" t="str">
        <x:v>baby shower,baby shower invite,bearly wait,bear baby shower,bearly invite,we can bearly wait,teddy bear baby,bearly wait boho,green teddy baby,baby shower trends,babyshower invite,babyshowerinvitation,hootieprints</x:v>
      </x:c>
      <x:c r="U672" s="176" t="str">
        <x:v>baby shower</x:v>
      </x:c>
      <x:c r="V672" s="176" t="str">
        <x:v>baby shower invite</x:v>
      </x:c>
      <x:c r="W672" s="176" t="str">
        <x:v>bearly wait</x:v>
      </x:c>
      <x:c r="X672" s="176" t="str">
        <x:v>bear baby shower</x:v>
      </x:c>
      <x:c r="Y672" s="176" t="str">
        <x:v>bearly invite</x:v>
      </x:c>
      <x:c r="Z672" s="176" t="str">
        <x:v>we can bearly wait</x:v>
      </x:c>
      <x:c r="AA672" s="176" t="str">
        <x:v>teddy bear baby</x:v>
      </x:c>
      <x:c r="AB672" s="176" t="str">
        <x:v>bearly wait boho</x:v>
      </x:c>
      <x:c r="AC672" s="176" t="str">
        <x:v>green teddy baby</x:v>
      </x:c>
      <x:c r="AD672" s="176" t="str">
        <x:v>baby shower trends</x:v>
      </x:c>
      <x:c r="AE672" s="176" t="str">
        <x:v>babyshower invite</x:v>
      </x:c>
      <x:c r="AF672" s="176" t="str">
        <x:v>babyshowerinvitation</x:v>
      </x:c>
      <x:c r="AG672" s="176" t="str">
        <x:v>hootieprints</x:v>
      </x:c>
      <x:c r="AH672" s="249" t="str">
        <x:v>Adjacent</x:v>
      </x:c>
      <x:c r="AI672" s="249" t="str">
        <x:v>Single invitation</x:v>
      </x:c>
      <x:c r="AJ672" s="249" t="str">
        <x:v>Digital/printable</x:v>
      </x:c>
      <x:c r="AK672" s="249" t="str">
        <x:v>Baby shower invitation without bundle language</x:v>
      </x:c>
      <x:c r="AL672" s="250" t="n">
        <x:v>23</x:v>
      </x:c>
      <x:c r="AM672" s="244" t="str">
        <x:f>IF($AH672="Direct",$E672,"")</x:f>
      </x:c>
      <x:c r="AN672" s="245" t="n">
        <x:f>IF($AH672="Direct",$F672,0)</x:f>
        <x:v>0</x:v>
      </x:c>
      <x:c r="AO672" s="246" t="n">
        <x:f>IF($AH672="Direct",$G672,0)</x:f>
        <x:v>0</x:v>
      </x:c>
      <x:c r="AP672" s="176" t="n">
        <x:f>IF($AH672="Direct",1,0)</x:f>
        <x:v>0</x:v>
      </x:c>
      <x:c r="AQ672" s="176" t="n">
        <x:f>IF(AND($AH672="Direct",$F672&gt;0),1,0)</x:f>
        <x:v>0</x:v>
      </x:c>
      <x:c r="AR672" s="176" t="str">
        <x:v>No</x:v>
      </x:c>
    </x:row>
    <x:row r="673">
      <x:c r="A673" s="176" t="str">
        <x:v>Editable Racing Flags Baby Shower Invitation, Vintage Race Car Baby Shower Invite, Checkered Race Flag Gender Neutral, Digital Download</x:v>
      </x:c>
      <x:c r="B673" s="176" t="str">
        <x:v>https://www.etsy.com/listing/1750852061/editable-racing-flags-baby-shower</x:v>
      </x:c>
      <x:c r="C673" s="176" t="str">
        <x:v>MerryPartyPrintables</x:v>
      </x:c>
      <x:c r="D673" s="176" t="str">
        <x:v>https://www.etsy.com/shop/MerryPartyPrintables</x:v>
      </x:c>
      <x:c r="E673" s="244" t="n">
        <x:v>11.16</x:v>
      </x:c>
      <x:c r="F673" s="245" t="n">
        <x:v>20</x:v>
      </x:c>
      <x:c r="G673" s="246" t="n">
        <x:v>223</x:v>
      </x:c>
      <x:c r="H673" s="247" t="n">
        <x:v>0</x:v>
      </x:c>
      <x:c r="I673" s="245" t="n">
        <x:v>20</x:v>
      </x:c>
      <x:c r="J673" s="245" t="n">
        <x:v>1</x:v>
      </x:c>
      <x:c r="K673" s="176" t="str">
        <x:v>25 Mo.</x:v>
      </x:c>
      <x:c r="L673" s="245" t="n">
        <x:v>28</x:v>
      </x:c>
      <x:c r="M673" s="245" t="n">
        <x:v>0</x:v>
      </x:c>
      <x:c r="N673" s="245" t="n">
        <x:v>688</x:v>
      </x:c>
      <x:c r="O673" s="176" t="str">
        <x:v>Paper &amp; Party Supplies</x:v>
      </x:c>
      <x:c r="P673" s="245" t="n">
        <x:v>47</x:v>
      </x:c>
      <x:c r="Q673" s="245" t="n">
        <x:v>0</x:v>
      </x:c>
      <x:c r="R673" s="248" t="n">
        <x:v>2.91</x:v>
      </x:c>
      <x:c r="S673" s="245" t="n">
        <x:v>47407</x:v>
      </x:c>
      <x:c r="T673" s="176" t="str">
        <x:v>racing baby shower,baby shower invite,racing car baby,car baby shower,vintage car shower,baby boy shower,race flag babyshower,racing flag invite,checkered flag,gender neutral baby,racing flag shower,minimalist invite,race on over shower</x:v>
      </x:c>
      <x:c r="U673" s="176" t="str">
        <x:v>racing baby shower</x:v>
      </x:c>
      <x:c r="V673" s="176" t="str">
        <x:v>baby shower invite</x:v>
      </x:c>
      <x:c r="W673" s="176" t="str">
        <x:v>racing car baby</x:v>
      </x:c>
      <x:c r="X673" s="176" t="str">
        <x:v>car baby shower</x:v>
      </x:c>
      <x:c r="Y673" s="176" t="str">
        <x:v>vintage car shower</x:v>
      </x:c>
      <x:c r="Z673" s="176" t="str">
        <x:v>baby boy shower</x:v>
      </x:c>
      <x:c r="AA673" s="176" t="str">
        <x:v>race flag babyshower</x:v>
      </x:c>
      <x:c r="AB673" s="176" t="str">
        <x:v>racing flag invite</x:v>
      </x:c>
      <x:c r="AC673" s="176" t="str">
        <x:v>checkered flag</x:v>
      </x:c>
      <x:c r="AD673" s="176" t="str">
        <x:v>gender neutral baby</x:v>
      </x:c>
      <x:c r="AE673" s="176" t="str">
        <x:v>racing flag shower</x:v>
      </x:c>
      <x:c r="AF673" s="176" t="str">
        <x:v>minimalist invite</x:v>
      </x:c>
      <x:c r="AG673" s="176" t="str">
        <x:v>race on over shower</x:v>
      </x:c>
      <x:c r="AH673" s="249" t="str">
        <x:v>Adjacent</x:v>
      </x:c>
      <x:c r="AI673" s="249" t="str">
        <x:v>Single invitation</x:v>
      </x:c>
      <x:c r="AJ673" s="249" t="str">
        <x:v>Digital/printable</x:v>
      </x:c>
      <x:c r="AK673" s="249" t="str">
        <x:v>Baby shower invitation without bundle language</x:v>
      </x:c>
      <x:c r="AL673" s="250" t="n">
        <x:v>25</x:v>
      </x:c>
      <x:c r="AM673" s="244" t="str">
        <x:f>IF($AH673="Direct",$E673,"")</x:f>
      </x:c>
      <x:c r="AN673" s="245" t="n">
        <x:f>IF($AH673="Direct",$F673,0)</x:f>
        <x:v>0</x:v>
      </x:c>
      <x:c r="AO673" s="246" t="n">
        <x:f>IF($AH673="Direct",$G673,0)</x:f>
        <x:v>0</x:v>
      </x:c>
      <x:c r="AP673" s="176" t="n">
        <x:f>IF($AH673="Direct",1,0)</x:f>
        <x:v>0</x:v>
      </x:c>
      <x:c r="AQ673" s="176" t="n">
        <x:f>IF(AND($AH673="Direct",$F673&gt;0),1,0)</x:f>
        <x:v>0</x:v>
      </x:c>
      <x:c r="AR673" s="176" t="str">
        <x:v>No</x:v>
      </x:c>
    </x:row>
    <x:row r="674">
      <x:c r="A674" s="176" t="str">
        <x:v>Classic Storybook Baby Shower Bundle Printable Fairytale Castle Invitation Gender Neutral Once Upon a Time Party Decor Set Editable Template</x:v>
      </x:c>
      <x:c r="B674" s="176" t="str">
        <x:v>https://www.etsy.com/listing/4464788647/classic-storybook-baby-shower-bundle</x:v>
      </x:c>
      <x:c r="C674" s="176" t="str">
        <x:v>ClickAndInviteCo</x:v>
      </x:c>
      <x:c r="D674" s="176" t="str">
        <x:v>https://www.etsy.com/shop/ClickAndInviteCo</x:v>
      </x:c>
      <x:c r="E674" s="244" t="n">
        <x:v>31.87</x:v>
      </x:c>
      <x:c r="F674" s="245" t="n">
        <x:v>7</x:v>
      </x:c>
      <x:c r="G674" s="246" t="n">
        <x:v>223</x:v>
      </x:c>
      <x:c r="H674" s="247" t="n">
        <x:v>200</x:v>
      </x:c>
      <x:c r="I674" s="245" t="n">
        <x:v>7</x:v>
      </x:c>
      <x:c r="J674" s="245" t="n">
        <x:v>1</x:v>
      </x:c>
      <x:c r="K674" s="176" t="str">
        <x:v>4 Mo.</x:v>
      </x:c>
      <x:c r="L674" s="245" t="n">
        <x:v>50</x:v>
      </x:c>
      <x:c r="M674" s="245" t="n">
        <x:v>0</x:v>
      </x:c>
      <x:c r="N674" s="245" t="n">
        <x:v>848</x:v>
      </x:c>
      <x:c r="O674" s="176" t="str">
        <x:v>Paper &amp; Party Supplies</x:v>
      </x:c>
      <x:c r="P674" s="245" t="n">
        <x:v>14</x:v>
      </x:c>
      <x:c r="Q674" s="245" t="n">
        <x:v>54</x:v>
      </x:c>
      <x:c r="R674" s="248" t="n">
        <x:v>0.83</x:v>
      </x:c>
      <x:c r="S674" s="245" t="n">
        <x:v>1197</x:v>
      </x:c>
      <x:c r="T674" s="176" t="str">
        <x:v>once upon a time,book theme,classic book,storybook shower,book baby shower,neutral baby shower,storybook baby,once upon a baby,storybook bundle,baby shower bundle,baby shower decor,storybook party,storybook theme</x:v>
      </x:c>
      <x:c r="U674" s="176" t="str">
        <x:v>once upon a time</x:v>
      </x:c>
      <x:c r="V674" s="176" t="str">
        <x:v>book theme</x:v>
      </x:c>
      <x:c r="W674" s="176" t="str">
        <x:v>classic book</x:v>
      </x:c>
      <x:c r="X674" s="176" t="str">
        <x:v>storybook shower</x:v>
      </x:c>
      <x:c r="Y674" s="176" t="str">
        <x:v>book baby shower</x:v>
      </x:c>
      <x:c r="Z674" s="176" t="str">
        <x:v>neutral baby shower</x:v>
      </x:c>
      <x:c r="AA674" s="176" t="str">
        <x:v>storybook baby</x:v>
      </x:c>
      <x:c r="AB674" s="176" t="str">
        <x:v>once upon a baby</x:v>
      </x:c>
      <x:c r="AC674" s="176" t="str">
        <x:v>storybook bundle</x:v>
      </x:c>
      <x:c r="AD674" s="176" t="str">
        <x:v>baby shower bundle</x:v>
      </x:c>
      <x:c r="AE674" s="176" t="str">
        <x:v>baby shower decor</x:v>
      </x:c>
      <x:c r="AF674" s="176" t="str">
        <x:v>storybook party</x:v>
      </x:c>
      <x:c r="AG674" s="176" t="str">
        <x:v>storybook theme</x:v>
      </x:c>
      <x:c r="AH674" s="249" t="str">
        <x:v>Direct</x:v>
      </x:c>
      <x:c r="AI674" s="249" t="str">
        <x:v>Complete event bundle</x:v>
      </x:c>
      <x:c r="AJ674" s="249" t="str">
        <x:v>Digital/printable</x:v>
      </x:c>
      <x:c r="AK674" s="249" t="str">
        <x:v>Title explicitly combines baby shower + invitation + bundle/set/suite</x:v>
      </x:c>
      <x:c r="AL674" s="250" t="n">
        <x:v>4</x:v>
      </x:c>
      <x:c r="AM674" s="244" t="n">
        <x:f>IF($AH674="Direct",$E674,"")</x:f>
        <x:v>31.87</x:v>
      </x:c>
      <x:c r="AN674" s="245" t="n">
        <x:f>IF($AH674="Direct",$F674,0)</x:f>
        <x:v>7</x:v>
      </x:c>
      <x:c r="AO674" s="246" t="n">
        <x:f>IF($AH674="Direct",$G674,0)</x:f>
        <x:v>223</x:v>
      </x:c>
      <x:c r="AP674" s="176" t="n">
        <x:f>IF($AH674="Direct",1,0)</x:f>
        <x:v>1</x:v>
      </x:c>
      <x:c r="AQ674" s="176" t="n">
        <x:f>IF(AND($AH674="Direct",$F674&gt;0),1,0)</x:f>
        <x:v>1</x:v>
      </x:c>
      <x:c r="AR674" s="176" t="str">
        <x:v>No</x:v>
      </x:c>
    </x:row>
    <x:row r="675">
      <x:c r="A675" s="176" t="str">
        <x:v>Under the Sea Baby Shower Invitation Set, Ocean Baby Shower Invite, Nautical Baby Shower Template, Gender Neutral Baby Shower, Ocean Theme</x:v>
      </x:c>
      <x:c r="B675" s="176" t="str">
        <x:v>https://www.etsy.com/listing/1463846797/under-the-sea-baby-shower-invitation-set</x:v>
      </x:c>
      <x:c r="C675" s="176" t="str">
        <x:v>PaperMinxPrintables</x:v>
      </x:c>
      <x:c r="D675" s="176" t="str">
        <x:v>https://www.etsy.com/shop/PaperMinxPrintables</x:v>
      </x:c>
      <x:c r="E675" s="244" t="n">
        <x:v>13.9</x:v>
      </x:c>
      <x:c r="F675" s="245" t="n">
        <x:v>16</x:v>
      </x:c>
      <x:c r="G675" s="246" t="n">
        <x:v>222</x:v>
      </x:c>
      <x:c r="H675" s="247" t="n">
        <x:v>0</x:v>
      </x:c>
      <x:c r="I675" s="245" t="n">
        <x:v>293</x:v>
      </x:c>
      <x:c r="J675" s="245" t="n">
        <x:v>19</x:v>
      </x:c>
      <x:c r="K675" s="176" t="str">
        <x:v>39 Mo.</x:v>
      </x:c>
      <x:c r="L675" s="245" t="n">
        <x:v>345</x:v>
      </x:c>
      <x:c r="M675" s="245" t="n">
        <x:v>0</x:v>
      </x:c>
      <x:c r="N675" s="245" t="n">
        <x:v>8579</x:v>
      </x:c>
      <x:c r="O675" s="176" t="str">
        <x:v>Paper &amp; Party Supplies</x:v>
      </x:c>
      <x:c r="P675" s="245" t="n">
        <x:v>126</x:v>
      </x:c>
      <x:c r="Q675" s="245" t="n">
        <x:v>60</x:v>
      </x:c>
      <x:c r="R675" s="248" t="n">
        <x:v>3.42</x:v>
      </x:c>
      <x:c r="S675" s="245" t="n">
        <x:v>208762</x:v>
      </x:c>
      <x:c r="T675" s="176" t="str">
        <x:v>baby shower,printable invitation,baby shower invite,invitation template,bss111,under the sea,sea animals,ocean invitation,sea baby shower,ocean baby shower,ocean theme,gender neutral,invitation bundle</x:v>
      </x:c>
      <x:c r="U675" s="176" t="str">
        <x:v>baby shower</x:v>
      </x:c>
      <x:c r="V675" s="176" t="str">
        <x:v>printable invitation</x:v>
      </x:c>
      <x:c r="W675" s="176" t="str">
        <x:v>baby shower invite</x:v>
      </x:c>
      <x:c r="X675" s="176" t="str">
        <x:v>invitation template</x:v>
      </x:c>
      <x:c r="Y675" s="176" t="str">
        <x:v>bss111</x:v>
      </x:c>
      <x:c r="Z675" s="176" t="str">
        <x:v>under the sea</x:v>
      </x:c>
      <x:c r="AA675" s="176" t="str">
        <x:v>sea animals</x:v>
      </x:c>
      <x:c r="AB675" s="176" t="str">
        <x:v>ocean invitation</x:v>
      </x:c>
      <x:c r="AC675" s="176" t="str">
        <x:v>sea baby shower</x:v>
      </x:c>
      <x:c r="AD675" s="176" t="str">
        <x:v>ocean baby shower</x:v>
      </x:c>
      <x:c r="AE675" s="176" t="str">
        <x:v>ocean theme</x:v>
      </x:c>
      <x:c r="AF675" s="176" t="str">
        <x:v>gender neutral</x:v>
      </x:c>
      <x:c r="AG675" s="176" t="str">
        <x:v>invitation bundle</x:v>
      </x:c>
      <x:c r="AH675" s="249" t="str">
        <x:v>Direct</x:v>
      </x:c>
      <x:c r="AI675" s="249" t="str">
        <x:v>Invitation suite</x:v>
      </x:c>
      <x:c r="AJ675" s="249" t="str">
        <x:v>Digital/printable</x:v>
      </x:c>
      <x:c r="AK675" s="249" t="str">
        <x:v>Title explicitly combines baby shower + invitation + bundle/set/suite</x:v>
      </x:c>
      <x:c r="AL675" s="250" t="n">
        <x:v>39</x:v>
      </x:c>
      <x:c r="AM675" s="244" t="n">
        <x:f>IF($AH675="Direct",$E675,"")</x:f>
        <x:v>13.9</x:v>
      </x:c>
      <x:c r="AN675" s="245" t="n">
        <x:f>IF($AH675="Direct",$F675,0)</x:f>
        <x:v>16</x:v>
      </x:c>
      <x:c r="AO675" s="246" t="n">
        <x:f>IF($AH675="Direct",$G675,0)</x:f>
        <x:v>222</x:v>
      </x:c>
      <x:c r="AP675" s="176" t="n">
        <x:f>IF($AH675="Direct",1,0)</x:f>
        <x:v>1</x:v>
      </x:c>
      <x:c r="AQ675" s="176" t="n">
        <x:f>IF(AND($AH675="Direct",$F675&gt;0),1,0)</x:f>
        <x:v>1</x:v>
      </x:c>
      <x:c r="AR675" s="176" t="str">
        <x:v>No</x:v>
      </x:c>
    </x:row>
    <x:row r="676">
      <x:c r="A676" s="176" t="str">
        <x:v>Under the Sea Baby Shower Invitation Set Pink, Ocean Baby Shower Invite, Girl Baby Shower Pink Template, Ocean Theme, Books for Baby, Diaper</x:v>
      </x:c>
      <x:c r="B676" s="176" t="str">
        <x:v>https://www.etsy.com/listing/1745538807/under-the-sea-baby-shower-invitation-set</x:v>
      </x:c>
      <x:c r="C676" s="176" t="str">
        <x:v>PaperMinxPrintables</x:v>
      </x:c>
      <x:c r="D676" s="176" t="str">
        <x:v>https://www.etsy.com/shop/PaperMinxPrintables</x:v>
      </x:c>
      <x:c r="E676" s="244" t="n">
        <x:v>13.9</x:v>
      </x:c>
      <x:c r="F676" s="245" t="n">
        <x:v>16</x:v>
      </x:c>
      <x:c r="G676" s="246" t="n">
        <x:v>222</x:v>
      </x:c>
      <x:c r="H676" s="247" t="n">
        <x:v>0</x:v>
      </x:c>
      <x:c r="I676" s="245" t="n">
        <x:v>30</x:v>
      </x:c>
      <x:c r="J676" s="245" t="n">
        <x:v>2</x:v>
      </x:c>
      <x:c r="K676" s="176" t="str">
        <x:v>25 Mo.</x:v>
      </x:c>
      <x:c r="L676" s="245" t="n">
        <x:v>49</x:v>
      </x:c>
      <x:c r="M676" s="245" t="n">
        <x:v>0</x:v>
      </x:c>
      <x:c r="N676" s="245" t="n">
        <x:v>1130</x:v>
      </x:c>
      <x:c r="O676" s="176" t="str">
        <x:v>Paper &amp; Party Supplies</x:v>
      </x:c>
      <x:c r="P676" s="245" t="n">
        <x:v>126</x:v>
      </x:c>
      <x:c r="Q676" s="245" t="n">
        <x:v>25</x:v>
      </x:c>
      <x:c r="R676" s="248" t="n">
        <x:v>2.65</x:v>
      </x:c>
      <x:c r="S676" s="245" t="n">
        <x:v>208762</x:v>
      </x:c>
      <x:c r="T676" s="176" t="str">
        <x:v>baby shower,printable invitation,baby shower invite,invitation template,under the sea,sea animals,sea baby shower,invitation bundle,mc005,under the sea girl,under the sea pink,diaper raffle,books for baby</x:v>
      </x:c>
      <x:c r="U676" s="176" t="str">
        <x:v>baby shower</x:v>
      </x:c>
      <x:c r="V676" s="176" t="str">
        <x:v>printable invitation</x:v>
      </x:c>
      <x:c r="W676" s="176" t="str">
        <x:v>baby shower invite</x:v>
      </x:c>
      <x:c r="X676" s="176" t="str">
        <x:v>invitation template</x:v>
      </x:c>
      <x:c r="Y676" s="176" t="str">
        <x:v>under the sea</x:v>
      </x:c>
      <x:c r="Z676" s="176" t="str">
        <x:v>sea animals</x:v>
      </x:c>
      <x:c r="AA676" s="176" t="str">
        <x:v>sea baby shower</x:v>
      </x:c>
      <x:c r="AB676" s="176" t="str">
        <x:v>invitation bundle</x:v>
      </x:c>
      <x:c r="AC676" s="176" t="str">
        <x:v>mc005</x:v>
      </x:c>
      <x:c r="AD676" s="176" t="str">
        <x:v>under the sea girl</x:v>
      </x:c>
      <x:c r="AE676" s="176" t="str">
        <x:v>under the sea pink</x:v>
      </x:c>
      <x:c r="AF676" s="176" t="str">
        <x:v>diaper raffle</x:v>
      </x:c>
      <x:c r="AG676" s="176" t="str">
        <x:v>books for baby</x:v>
      </x:c>
      <x:c r="AH676" s="249" t="str">
        <x:v>Direct</x:v>
      </x:c>
      <x:c r="AI676" s="249" t="str">
        <x:v>Invitation suite</x:v>
      </x:c>
      <x:c r="AJ676" s="249" t="str">
        <x:v>Digital/printable</x:v>
      </x:c>
      <x:c r="AK676" s="249" t="str">
        <x:v>Title explicitly combines baby shower + invitation + bundle/set/suite</x:v>
      </x:c>
      <x:c r="AL676" s="250" t="n">
        <x:v>25</x:v>
      </x:c>
      <x:c r="AM676" s="244" t="n">
        <x:f>IF($AH676="Direct",$E676,"")</x:f>
        <x:v>13.9</x:v>
      </x:c>
      <x:c r="AN676" s="245" t="n">
        <x:f>IF($AH676="Direct",$F676,0)</x:f>
        <x:v>16</x:v>
      </x:c>
      <x:c r="AO676" s="246" t="n">
        <x:f>IF($AH676="Direct",$G676,0)</x:f>
        <x:v>222</x:v>
      </x:c>
      <x:c r="AP676" s="176" t="n">
        <x:f>IF($AH676="Direct",1,0)</x:f>
        <x:v>1</x:v>
      </x:c>
      <x:c r="AQ676" s="176" t="n">
        <x:f>IF(AND($AH676="Direct",$F676&gt;0),1,0)</x:f>
        <x:v>1</x:v>
      </x:c>
      <x:c r="AR676" s="176" t="str">
        <x:v>No</x:v>
      </x:c>
    </x:row>
    <x:row r="677">
      <x:c r="A677" s="176" t="str">
        <x:v>Classic Winnie the Pooh Baby Shower Welcome Sign, Winnie The Pooh Gender Neutral Baby Shower, Girl Boy Party Signage Classic Pooh Bear 18x24</x:v>
      </x:c>
      <x:c r="B677" s="176" t="str">
        <x:v>https://www.etsy.com/listing/4390329328/classic-winnie-the-pooh-baby-shower</x:v>
      </x:c>
      <x:c r="C677" s="176" t="str">
        <x:v>InspiredDesignShoppe</x:v>
      </x:c>
      <x:c r="D677" s="176" t="str">
        <x:v>https://www.etsy.com/shop/InspiredDesignShoppe</x:v>
      </x:c>
      <x:c r="E677" s="244" t="n">
        <x:v>29.99</x:v>
      </x:c>
      <x:c r="F677" s="245" t="n">
        <x:v>4</x:v>
      </x:c>
      <x:c r="G677" s="246" t="n">
        <x:v>222</x:v>
      </x:c>
      <x:c r="H677" s="247" t="n">
        <x:v>0</x:v>
      </x:c>
      <x:c r="I677" s="245" t="n">
        <x:v>67</x:v>
      </x:c>
      <x:c r="J677" s="245" t="n">
        <x:v>9</x:v>
      </x:c>
      <x:c r="K677" s="176" t="str">
        <x:v>9 Mo.</x:v>
      </x:c>
      <x:c r="L677" s="245" t="n">
        <x:v>167</x:v>
      </x:c>
      <x:c r="M677" s="245" t="n">
        <x:v>1</x:v>
      </x:c>
      <x:c r="N677" s="245" t="n">
        <x:v>4218</x:v>
      </x:c>
      <x:c r="O677" s="176" t="str">
        <x:v>Home &amp; Living</x:v>
      </x:c>
      <x:c r="P677" s="245" t="n">
        <x:v>115</x:v>
      </x:c>
      <x:c r="Q677" s="245" t="n">
        <x:v>100</x:v>
      </x:c>
      <x:c r="R677" s="248" t="n">
        <x:v>1.59</x:v>
      </x:c>
      <x:c r="S677" s="245" t="n">
        <x:v>5630</x:v>
      </x:c>
      <x:c r="T677" s="176" t="str">
        <x:v>hunny baby shower,pooh baby shower set,winnie pooh invite,winnie pooh sign,classic winnie,pooh welcome sign,winnie pooh baby,baby shower sign,classic winnie pooh,winnie the pooh,digital template,gender neutral baby,pooh bear baby</x:v>
      </x:c>
      <x:c r="U677" s="176" t="str">
        <x:v>hunny baby shower</x:v>
      </x:c>
      <x:c r="V677" s="176" t="str">
        <x:v>pooh baby shower set</x:v>
      </x:c>
      <x:c r="W677" s="176" t="str">
        <x:v>winnie pooh invite</x:v>
      </x:c>
      <x:c r="X677" s="176" t="str">
        <x:v>winnie pooh sign</x:v>
      </x:c>
      <x:c r="Y677" s="176" t="str">
        <x:v>classic winnie</x:v>
      </x:c>
      <x:c r="Z677" s="176" t="str">
        <x:v>pooh welcome sign</x:v>
      </x:c>
      <x:c r="AA677" s="176" t="str">
        <x:v>winnie pooh baby</x:v>
      </x:c>
      <x:c r="AB677" s="176" t="str">
        <x:v>baby shower sign</x:v>
      </x:c>
      <x:c r="AC677" s="176" t="str">
        <x:v>classic winnie pooh</x:v>
      </x:c>
      <x:c r="AD677" s="176" t="str">
        <x:v>winnie the pooh</x:v>
      </x:c>
      <x:c r="AE677" s="176" t="str">
        <x:v>digital template</x:v>
      </x:c>
      <x:c r="AF677" s="176" t="str">
        <x:v>gender neutral baby</x:v>
      </x:c>
      <x:c r="AG677" s="176" t="str">
        <x:v>pooh bear baby</x:v>
      </x:c>
      <x:c r="AH677" s="249" t="str">
        <x:v>Adjacent</x:v>
      </x:c>
      <x:c r="AI677" s="249" t="str">
        <x:v>Other baby shower</x:v>
      </x:c>
      <x:c r="AJ677" s="249" t="str">
        <x:v>Digital/printable</x:v>
      </x:c>
      <x:c r="AK677" s="249" t="str">
        <x:v>Baby shower item outside the direct bundle definition</x:v>
      </x:c>
      <x:c r="AL677" s="250" t="n">
        <x:v>9</x:v>
      </x:c>
      <x:c r="AM677" s="244" t="str">
        <x:f>IF($AH677="Direct",$E677,"")</x:f>
      </x:c>
      <x:c r="AN677" s="245" t="n">
        <x:f>IF($AH677="Direct",$F677,0)</x:f>
        <x:v>0</x:v>
      </x:c>
      <x:c r="AO677" s="246" t="n">
        <x:f>IF($AH677="Direct",$G677,0)</x:f>
        <x:v>0</x:v>
      </x:c>
      <x:c r="AP677" s="176" t="n">
        <x:f>IF($AH677="Direct",1,0)</x:f>
        <x:v>0</x:v>
      </x:c>
      <x:c r="AQ677" s="176" t="n">
        <x:f>IF(AND($AH677="Direct",$F677&gt;0),1,0)</x:f>
        <x:v>0</x:v>
      </x:c>
      <x:c r="AR677" s="176" t="str">
        <x:v>Yes</x:v>
      </x:c>
    </x:row>
    <x:row r="678">
      <x:c r="A678" s="176" t="str">
        <x:v>Orange Floral Baby Brunch Baby Shower Invitation Template Editable Baby In Bloom Invite Printable Baby Shower Digital Evite Baby Ecard</x:v>
      </x:c>
      <x:c r="B678" s="176" t="str">
        <x:v>https://www.etsy.com/listing/4327516349/orange-floral-baby-brunch-baby-shower</x:v>
      </x:c>
      <x:c r="C678" s="176" t="str">
        <x:v>BlossomTemplatesLTD</x:v>
      </x:c>
      <x:c r="D678" s="176" t="str">
        <x:v>https://www.etsy.com/shop/BlossomTemplatesLTD</x:v>
      </x:c>
      <x:c r="E678" s="244" t="n">
        <x:v>13.86</x:v>
      </x:c>
      <x:c r="F678" s="245" t="n">
        <x:v>16</x:v>
      </x:c>
      <x:c r="G678" s="246" t="n">
        <x:v>222</x:v>
      </x:c>
      <x:c r="H678" s="247" t="n">
        <x:v>0</x:v>
      </x:c>
      <x:c r="I678" s="245" t="n">
        <x:v>16</x:v>
      </x:c>
      <x:c r="J678" s="245" t="n">
        <x:v>2</x:v>
      </x:c>
      <x:c r="K678" s="176" t="str">
        <x:v>13 Mo.</x:v>
      </x:c>
      <x:c r="L678" s="245" t="n">
        <x:v>16</x:v>
      </x:c>
      <x:c r="M678" s="245" t="n">
        <x:v>0</x:v>
      </x:c>
      <x:c r="N678" s="245" t="n">
        <x:v>411</x:v>
      </x:c>
      <x:c r="O678" s="176" t="str">
        <x:v>Paper &amp; Party Supplies</x:v>
      </x:c>
      <x:c r="P678" s="245" t="n">
        <x:v>13</x:v>
      </x:c>
      <x:c r="Q678" s="245" t="n">
        <x:v>0</x:v>
      </x:c>
      <x:c r="R678" s="248" t="n">
        <x:v>3.89</x:v>
      </x:c>
      <x:c r="S678" s="245" t="n">
        <x:v>720</x:v>
      </x:c>
      <x:c r="T678" s="176" t="str">
        <x:v>baby brunch invite,baby shower invite,baby in bloom invite,orange floral invite,baby invite,printable baby evite,baby shower ecard,baby shower evite,floral shower invite,orange shower invite,blossom in bloom,editable baby invite,instant download</x:v>
      </x:c>
      <x:c r="U678" s="176" t="str">
        <x:v>baby brunch invite</x:v>
      </x:c>
      <x:c r="V678" s="176" t="str">
        <x:v>baby shower invite</x:v>
      </x:c>
      <x:c r="W678" s="176" t="str">
        <x:v>baby in bloom invite</x:v>
      </x:c>
      <x:c r="X678" s="176" t="str">
        <x:v>orange floral invite</x:v>
      </x:c>
      <x:c r="Y678" s="176" t="str">
        <x:v>baby invite</x:v>
      </x:c>
      <x:c r="Z678" s="176" t="str">
        <x:v>printable baby evite</x:v>
      </x:c>
      <x:c r="AA678" s="176" t="str">
        <x:v>baby shower ecard</x:v>
      </x:c>
      <x:c r="AB678" s="176" t="str">
        <x:v>baby shower evite</x:v>
      </x:c>
      <x:c r="AC678" s="176" t="str">
        <x:v>floral shower invite</x:v>
      </x:c>
      <x:c r="AD678" s="176" t="str">
        <x:v>orange shower invite</x:v>
      </x:c>
      <x:c r="AE678" s="176" t="str">
        <x:v>blossom in bloom</x:v>
      </x:c>
      <x:c r="AF678" s="176" t="str">
        <x:v>editable baby invite</x:v>
      </x:c>
      <x:c r="AG678" s="176" t="str">
        <x:v>instant download</x:v>
      </x:c>
      <x:c r="AH678" s="249" t="str">
        <x:v>Adjacent</x:v>
      </x:c>
      <x:c r="AI678" s="249" t="str">
        <x:v>Single invitation</x:v>
      </x:c>
      <x:c r="AJ678" s="249" t="str">
        <x:v>Digital/printable</x:v>
      </x:c>
      <x:c r="AK678" s="249" t="str">
        <x:v>Baby shower invitation without bundle language</x:v>
      </x:c>
      <x:c r="AL678" s="250" t="n">
        <x:v>13</x:v>
      </x:c>
      <x:c r="AM678" s="244" t="str">
        <x:f>IF($AH678="Direct",$E678,"")</x:f>
      </x:c>
      <x:c r="AN678" s="245" t="n">
        <x:f>IF($AH678="Direct",$F678,0)</x:f>
        <x:v>0</x:v>
      </x:c>
      <x:c r="AO678" s="246" t="n">
        <x:f>IF($AH678="Direct",$G678,0)</x:f>
        <x:v>0</x:v>
      </x:c>
      <x:c r="AP678" s="176" t="n">
        <x:f>IF($AH678="Direct",1,0)</x:f>
        <x:v>0</x:v>
      </x:c>
      <x:c r="AQ678" s="176" t="n">
        <x:f>IF(AND($AH678="Direct",$F678&gt;0),1,0)</x:f>
        <x:v>0</x:v>
      </x:c>
      <x:c r="AR678" s="176" t="str">
        <x:v>No</x:v>
      </x:c>
    </x:row>
    <x:row r="679">
      <x:c r="A679" s="176" t="str">
        <x:v>Watercolor Fishing Clipart for Birthday Invitations, Fishing Baby Shower Theme, Angler Graphics, Fish Tackle PNGs, Little Kid Fisherman</x:v>
      </x:c>
      <x:c r="B679" s="176" t="str">
        <x:v>https://www.etsy.com/listing/4467880958/watercolor-fishing-clipart-for-birthday</x:v>
      </x:c>
      <x:c r="C679" s="176" t="str">
        <x:v>DigitalMinnieDesigns</x:v>
      </x:c>
      <x:c r="D679" s="176" t="str">
        <x:v>https://www.etsy.com/shop/DigitalMinnieDesigns</x:v>
      </x:c>
      <x:c r="E679" s="244" t="n">
        <x:v>8.5</x:v>
      </x:c>
      <x:c r="F679" s="245" t="n">
        <x:v>26</x:v>
      </x:c>
      <x:c r="G679" s="246" t="n">
        <x:v>221</x:v>
      </x:c>
      <x:c r="H679" s="247" t="n">
        <x:v>50</x:v>
      </x:c>
      <x:c r="I679" s="245" t="n">
        <x:v>40</x:v>
      </x:c>
      <x:c r="J679" s="245" t="n">
        <x:v>3</x:v>
      </x:c>
      <x:c r="K679" s="176" t="str">
        <x:v>4 Mo.</x:v>
      </x:c>
      <x:c r="L679" s="245" t="n">
        <x:v>105</x:v>
      </x:c>
      <x:c r="M679" s="245" t="n">
        <x:v>1</x:v>
      </x:c>
      <x:c r="N679" s="245" t="n">
        <x:v>1408</x:v>
      </x:c>
      <x:c r="O679" s="176" t="str">
        <x:v>Craft Supplies &amp; Tools</x:v>
      </x:c>
      <x:c r="P679" s="245" t="n">
        <x:v>14</x:v>
      </x:c>
      <x:c r="Q679" s="245" t="n">
        <x:v>84</x:v>
      </x:c>
      <x:c r="R679" s="248" t="n">
        <x:v>2.84</x:v>
      </x:c>
      <x:c r="S679" s="245" t="n">
        <x:v>1437</x:v>
      </x:c>
      <x:c r="T679" s="176" t="str">
        <x:v>watercolor fishing,watercolor clipart,gone fishing,fisherman clipart,fishing illustration,fishing sublimation,fishing boat clipart,fishing hobby,digital download,boys fishing design,bass fishing png,lake fishing,baby fishing theme</x:v>
      </x:c>
      <x:c r="U679" s="176" t="str">
        <x:v>watercolor fishing</x:v>
      </x:c>
      <x:c r="V679" s="176" t="str">
        <x:v>watercolor clipart</x:v>
      </x:c>
      <x:c r="W679" s="176" t="str">
        <x:v>gone fishing</x:v>
      </x:c>
      <x:c r="X679" s="176" t="str">
        <x:v>fisherman clipart</x:v>
      </x:c>
      <x:c r="Y679" s="176" t="str">
        <x:v>fishing illustration</x:v>
      </x:c>
      <x:c r="Z679" s="176" t="str">
        <x:v>fishing sublimation</x:v>
      </x:c>
      <x:c r="AA679" s="176" t="str">
        <x:v>fishing boat clipart</x:v>
      </x:c>
      <x:c r="AB679" s="176" t="str">
        <x:v>fishing hobby</x:v>
      </x:c>
      <x:c r="AC679" s="176" t="str">
        <x:v>digital download</x:v>
      </x:c>
      <x:c r="AD679" s="176" t="str">
        <x:v>boys fishing design</x:v>
      </x:c>
      <x:c r="AE679" s="176" t="str">
        <x:v>bass fishing png</x:v>
      </x:c>
      <x:c r="AF679" s="176" t="str">
        <x:v>lake fishing</x:v>
      </x:c>
      <x:c r="AG679" s="176" t="str">
        <x:v>baby fishing theme</x:v>
      </x:c>
      <x:c r="AH679" s="249" t="str">
        <x:v>Off-niche</x:v>
      </x:c>
      <x:c r="AI679" s="249" t="str">
        <x:v>Asset or broad template pack</x:v>
      </x:c>
      <x:c r="AJ679" s="249" t="str">
        <x:v>Digital/printable</x:v>
      </x:c>
      <x:c r="AK679" s="249" t="str">
        <x:v>Excluded asset pack or multi-event template collection</x:v>
      </x:c>
      <x:c r="AL679" s="250" t="n">
        <x:v>4</x:v>
      </x:c>
      <x:c r="AM679" s="244" t="str">
        <x:f>IF($AH679="Direct",$E679,"")</x:f>
      </x:c>
      <x:c r="AN679" s="245" t="n">
        <x:f>IF($AH679="Direct",$F679,0)</x:f>
        <x:v>0</x:v>
      </x:c>
      <x:c r="AO679" s="246" t="n">
        <x:f>IF($AH679="Direct",$G679,0)</x:f>
        <x:v>0</x:v>
      </x:c>
      <x:c r="AP679" s="176" t="n">
        <x:f>IF($AH679="Direct",1,0)</x:f>
        <x:v>0</x:v>
      </x:c>
      <x:c r="AQ679" s="176" t="n">
        <x:f>IF(AND($AH679="Direct",$F679&gt;0),1,0)</x:f>
        <x:v>0</x:v>
      </x:c>
      <x:c r="AR679" s="176" t="str">
        <x:v>No</x:v>
      </x:c>
    </x:row>
    <x:row r="680">
      <x:c r="A680" s="176" t="str">
        <x:v>EDITABLE A little Cutie Baby Shower Invitation 3 Card Set, Baby Blue Coquette Bow, Orange Whimsical Citrus,Diaper Raffle,Library Card HPS601</x:v>
      </x:c>
      <x:c r="B680" s="176" t="str">
        <x:v>https://www.etsy.com/listing/4321460262/editable-a-little-cutie-baby-shower</x:v>
      </x:c>
      <x:c r="C680" s="176" t="str">
        <x:v>HighPeaksStudios</x:v>
      </x:c>
      <x:c r="D680" s="176" t="str">
        <x:v>https://www.etsy.com/shop/HighPeaksStudios</x:v>
      </x:c>
      <x:c r="E680" s="244" t="n">
        <x:v>17</x:v>
      </x:c>
      <x:c r="F680" s="245" t="n">
        <x:v>13</x:v>
      </x:c>
      <x:c r="G680" s="246" t="n">
        <x:v>221</x:v>
      </x:c>
      <x:c r="H680" s="247" t="n">
        <x:v>-100</x:v>
      </x:c>
      <x:c r="I680" s="245" t="n">
        <x:v>13</x:v>
      </x:c>
      <x:c r="J680" s="245" t="n">
        <x:v>1</x:v>
      </x:c>
      <x:c r="K680" s="176" t="str">
        <x:v>13 Mo.</x:v>
      </x:c>
      <x:c r="L680" s="245" t="n">
        <x:v>6</x:v>
      </x:c>
      <x:c r="M680" s="245" t="n">
        <x:v>0</x:v>
      </x:c>
      <x:c r="N680" s="245" t="n">
        <x:v>116</x:v>
      </x:c>
      <x:c r="O680" s="176" t="str">
        <x:v>Paper &amp; Party Supplies</x:v>
      </x:c>
      <x:c r="P680" s="245" t="n">
        <x:v>110</x:v>
      </x:c>
      <x:c r="Q680" s="245" t="n">
        <x:v>0</x:v>
      </x:c>
      <x:c r="R680" s="248" t="n">
        <x:v>11.21</x:v>
      </x:c>
      <x:c r="S680" s="245" t="n">
        <x:v>162656</x:v>
      </x:c>
      <x:c r="T680" s="176" t="str">
        <x:v>high peaks studios,coquette bow,cottagecore baby,whimiscal hand drawn,citrus baby shower,orange cuties,little cutie baby,vintage baby shower,baby brunch invite,diaper raffle card,invitation set,baby's library card,baby shower boy</x:v>
      </x:c>
      <x:c r="U680" s="176" t="str">
        <x:v>high peaks studios</x:v>
      </x:c>
      <x:c r="V680" s="176" t="str">
        <x:v>coquette bow</x:v>
      </x:c>
      <x:c r="W680" s="176" t="str">
        <x:v>cottagecore baby</x:v>
      </x:c>
      <x:c r="X680" s="176" t="str">
        <x:v>whimiscal hand drawn</x:v>
      </x:c>
      <x:c r="Y680" s="176" t="str">
        <x:v>citrus baby shower</x:v>
      </x:c>
      <x:c r="Z680" s="176" t="str">
        <x:v>orange cuties</x:v>
      </x:c>
      <x:c r="AA680" s="176" t="str">
        <x:v>little cutie baby</x:v>
      </x:c>
      <x:c r="AB680" s="176" t="str">
        <x:v>vintage baby shower</x:v>
      </x:c>
      <x:c r="AC680" s="176" t="str">
        <x:v>baby brunch invite</x:v>
      </x:c>
      <x:c r="AD680" s="176" t="str">
        <x:v>diaper raffle card</x:v>
      </x:c>
      <x:c r="AE680" s="176" t="str">
        <x:v>invitation set</x:v>
      </x:c>
      <x:c r="AF680" s="176" t="str">
        <x:v>baby's library card</x:v>
      </x:c>
      <x:c r="AG680" s="176" t="str">
        <x:v>baby shower boy</x:v>
      </x:c>
      <x:c r="AH680" s="249" t="str">
        <x:v>Direct</x:v>
      </x:c>
      <x:c r="AI680" s="249" t="str">
        <x:v>Invitation suite</x:v>
      </x:c>
      <x:c r="AJ680" s="249" t="str">
        <x:v>Digital/printable</x:v>
      </x:c>
      <x:c r="AK680" s="249" t="str">
        <x:v>Title explicitly combines baby shower + invitation + bundle/set/suite</x:v>
      </x:c>
      <x:c r="AL680" s="250" t="n">
        <x:v>13</x:v>
      </x:c>
      <x:c r="AM680" s="244" t="n">
        <x:f>IF($AH680="Direct",$E680,"")</x:f>
        <x:v>17</x:v>
      </x:c>
      <x:c r="AN680" s="245" t="n">
        <x:f>IF($AH680="Direct",$F680,0)</x:f>
        <x:v>13</x:v>
      </x:c>
      <x:c r="AO680" s="246" t="n">
        <x:f>IF($AH680="Direct",$G680,0)</x:f>
        <x:v>221</x:v>
      </x:c>
      <x:c r="AP680" s="176" t="n">
        <x:f>IF($AH680="Direct",1,0)</x:f>
        <x:v>1</x:v>
      </x:c>
      <x:c r="AQ680" s="176" t="n">
        <x:f>IF(AND($AH680="Direct",$F680&gt;0),1,0)</x:f>
        <x:v>1</x:v>
      </x:c>
      <x:c r="AR680" s="176" t="str">
        <x:v>No</x:v>
      </x:c>
    </x:row>
    <x:row r="681">
      <x:c r="A681" s="176" t="str">
        <x:v>Musical Strawberry Baby Shower Website Invitation with RSVP, Berry Sweet Pink Invite, Canva Evite</x:v>
      </x:c>
      <x:c r="B681" s="176" t="str">
        <x:v>https://www.etsy.com/listing/4526181627/musical-strawberry-baby-shower-website</x:v>
      </x:c>
      <x:c r="C681" s="176" t="str">
        <x:v>PixelandMouse</x:v>
      </x:c>
      <x:c r="D681" s="176" t="str">
        <x:v>https://www.etsy.com/shop/PixelandMouse</x:v>
      </x:c>
      <x:c r="E681" s="244" t="n">
        <x:v>24.47</x:v>
      </x:c>
      <x:c r="F681" s="245" t="n">
        <x:v>9</x:v>
      </x:c>
      <x:c r="G681" s="246" t="n">
        <x:v>220</x:v>
      </x:c>
      <x:c r="H681" s="247" t="n">
        <x:v>0</x:v>
      </x:c>
      <x:c r="I681" s="245" t="n">
        <x:v>7</x:v>
      </x:c>
      <x:c r="J681" s="245" t="n">
        <x:v>1</x:v>
      </x:c>
      <x:c r="K681" s="176" t="str">
        <x:v>1 Mo.</x:v>
      </x:c>
      <x:c r="L681" s="245" t="n">
        <x:v>18</x:v>
      </x:c>
      <x:c r="M681" s="245" t="n">
        <x:v>1</x:v>
      </x:c>
      <x:c r="N681" s="245" t="n">
        <x:v>516</x:v>
      </x:c>
      <x:c r="O681" s="176" t="str">
        <x:v>Paper &amp; Party Supplies</x:v>
      </x:c>
      <x:c r="P681" s="245" t="n">
        <x:v>18</x:v>
      </x:c>
      <x:c r="Q681" s="245" t="n">
        <x:v>93</x:v>
      </x:c>
      <x:c r="R681" s="248" t="n">
        <x:v>1.36</x:v>
      </x:c>
      <x:c r="S681" s="245" t="n">
        <x:v>2273</x:v>
      </x:c>
      <x:c r="T681" s="176" t="str">
        <x:v>invitation webiste,baby shower invite,strawberry invite,berry sweet,canva evite,girl baby shower,with music,with rsvp,pink baby shower,bssbsh1</x:v>
      </x:c>
      <x:c r="U681" s="176" t="str">
        <x:v>invitation webiste</x:v>
      </x:c>
      <x:c r="V681" s="176" t="str">
        <x:v>baby shower invite</x:v>
      </x:c>
      <x:c r="W681" s="176" t="str">
        <x:v>strawberry invite</x:v>
      </x:c>
      <x:c r="X681" s="176" t="str">
        <x:v>berry sweet</x:v>
      </x:c>
      <x:c r="Y681" s="176" t="str">
        <x:v>canva evite</x:v>
      </x:c>
      <x:c r="Z681" s="176" t="str">
        <x:v>girl baby shower</x:v>
      </x:c>
      <x:c r="AA681" s="176" t="str">
        <x:v>with music</x:v>
      </x:c>
      <x:c r="AB681" s="176" t="str">
        <x:v>with rsvp</x:v>
      </x:c>
      <x:c r="AC681" s="176" t="str">
        <x:v>pink baby shower</x:v>
      </x:c>
      <x:c r="AD681" s="176" t="str">
        <x:v>bssbsh1</x:v>
      </x:c>
      <x:c r="AE681" s="176" t="str">
        <x:v>--</x:v>
      </x:c>
      <x:c r="AF681" s="176" t="str">
        <x:v>--</x:v>
      </x:c>
      <x:c r="AG681" s="176" t="str">
        <x:v>--</x:v>
      </x:c>
      <x:c r="AH681" s="249" t="str">
        <x:v>Adjacent</x:v>
      </x:c>
      <x:c r="AI681" s="249" t="str">
        <x:v>Single invitation</x:v>
      </x:c>
      <x:c r="AJ681" s="249" t="str">
        <x:v>Digital/printable</x:v>
      </x:c>
      <x:c r="AK681" s="249" t="str">
        <x:v>Baby shower invitation without bundle language</x:v>
      </x:c>
      <x:c r="AL681" s="250" t="n">
        <x:v>1</x:v>
      </x:c>
      <x:c r="AM681" s="244" t="str">
        <x:f>IF($AH681="Direct",$E681,"")</x:f>
      </x:c>
      <x:c r="AN681" s="245" t="n">
        <x:f>IF($AH681="Direct",$F681,0)</x:f>
        <x:v>0</x:v>
      </x:c>
      <x:c r="AO681" s="246" t="n">
        <x:f>IF($AH681="Direct",$G681,0)</x:f>
        <x:v>0</x:v>
      </x:c>
      <x:c r="AP681" s="176" t="n">
        <x:f>IF($AH681="Direct",1,0)</x:f>
        <x:v>0</x:v>
      </x:c>
      <x:c r="AQ681" s="176" t="n">
        <x:f>IF(AND($AH681="Direct",$F681&gt;0),1,0)</x:f>
        <x:v>0</x:v>
      </x:c>
      <x:c r="AR681" s="176" t="str">
        <x:v>No</x:v>
      </x:c>
    </x:row>
    <x:row r="682">
      <x:c r="A682" s="176" t="str">
        <x:v>Cowgirl Baby Shower Invitation Website, A Little Cowgirl Mobile Invite Suite</x:v>
      </x:c>
      <x:c r="B682" s="176" t="str">
        <x:v>https://www.etsy.com/listing/4499110359/cowgirl-baby-shower-invitation-website-a</x:v>
      </x:c>
      <x:c r="C682" s="176" t="str">
        <x:v>PixelandMouse</x:v>
      </x:c>
      <x:c r="D682" s="176" t="str">
        <x:v>https://www.etsy.com/shop/PixelandMouse</x:v>
      </x:c>
      <x:c r="E682" s="244" t="n">
        <x:v>24.47</x:v>
      </x:c>
      <x:c r="F682" s="245" t="n">
        <x:v>9</x:v>
      </x:c>
      <x:c r="G682" s="246" t="n">
        <x:v>220</x:v>
      </x:c>
      <x:c r="H682" s="247" t="n">
        <x:v>200</x:v>
      </x:c>
      <x:c r="I682" s="245" t="n">
        <x:v>7</x:v>
      </x:c>
      <x:c r="J682" s="245" t="n">
        <x:v>1</x:v>
      </x:c>
      <x:c r="K682" s="176" t="str">
        <x:v>2 Mo.</x:v>
      </x:c>
      <x:c r="L682" s="245" t="n">
        <x:v>16</x:v>
      </x:c>
      <x:c r="M682" s="245" t="n">
        <x:v>1</x:v>
      </x:c>
      <x:c r="N682" s="245" t="n">
        <x:v>590</x:v>
      </x:c>
      <x:c r="O682" s="176" t="str">
        <x:v>Paper &amp; Party Supplies</x:v>
      </x:c>
      <x:c r="P682" s="245" t="n">
        <x:v>18</x:v>
      </x:c>
      <x:c r="Q682" s="245" t="n">
        <x:v>75</x:v>
      </x:c>
      <x:c r="R682" s="248" t="n">
        <x:v>1.19</x:v>
      </x:c>
      <x:c r="S682" s="245" t="n">
        <x:v>2273</x:v>
      </x:c>
      <x:c r="T682" s="176" t="str">
        <x:v>mobile invitation,invitation website,musical invitation,rsvp invite,cowgirl baby shower</x:v>
      </x:c>
      <x:c r="U682" s="176" t="str">
        <x:v>mobile invitation</x:v>
      </x:c>
      <x:c r="V682" s="176" t="str">
        <x:v>invitation website</x:v>
      </x:c>
      <x:c r="W682" s="176" t="str">
        <x:v>musical invitation</x:v>
      </x:c>
      <x:c r="X682" s="176" t="str">
        <x:v>rsvp invite</x:v>
      </x:c>
      <x:c r="Y682" s="176" t="str">
        <x:v>cowgirl baby shower</x:v>
      </x:c>
      <x:c r="Z682" s="176" t="str">
        <x:v>--</x:v>
      </x:c>
      <x:c r="AA682" s="176" t="str">
        <x:v>--</x:v>
      </x:c>
      <x:c r="AB682" s="176" t="str">
        <x:v>--</x:v>
      </x:c>
      <x:c r="AC682" s="176" t="str">
        <x:v>--</x:v>
      </x:c>
      <x:c r="AD682" s="176" t="str">
        <x:v>--</x:v>
      </x:c>
      <x:c r="AE682" s="176" t="str">
        <x:v>--</x:v>
      </x:c>
      <x:c r="AF682" s="176" t="str">
        <x:v>--</x:v>
      </x:c>
      <x:c r="AG682" s="176" t="str">
        <x:v>--</x:v>
      </x:c>
      <x:c r="AH682" s="249" t="str">
        <x:v>Direct</x:v>
      </x:c>
      <x:c r="AI682" s="249" t="str">
        <x:v>Invitation suite</x:v>
      </x:c>
      <x:c r="AJ682" s="249" t="str">
        <x:v>Unclear format</x:v>
      </x:c>
      <x:c r="AK682" s="249" t="str">
        <x:v>Title explicitly combines baby shower + invitation + bundle/set/suite</x:v>
      </x:c>
      <x:c r="AL682" s="250" t="n">
        <x:v>2</x:v>
      </x:c>
      <x:c r="AM682" s="244" t="n">
        <x:f>IF($AH682="Direct",$E682,"")</x:f>
        <x:v>24.47</x:v>
      </x:c>
      <x:c r="AN682" s="245" t="n">
        <x:f>IF($AH682="Direct",$F682,0)</x:f>
        <x:v>9</x:v>
      </x:c>
      <x:c r="AO682" s="246" t="n">
        <x:f>IF($AH682="Direct",$G682,0)</x:f>
        <x:v>220</x:v>
      </x:c>
      <x:c r="AP682" s="176" t="n">
        <x:f>IF($AH682="Direct",1,0)</x:f>
        <x:v>1</x:v>
      </x:c>
      <x:c r="AQ682" s="176" t="n">
        <x:f>IF(AND($AH682="Direct",$F682&gt;0),1,0)</x:f>
        <x:v>1</x:v>
      </x:c>
      <x:c r="AR682" s="176" t="str">
        <x:v>No</x:v>
      </x:c>
    </x:row>
    <x:row r="683">
      <x:c r="A683" s="176" t="str">
        <x:v>Baby looney tunes digital baby shower invitation canva</x:v>
      </x:c>
      <x:c r="B683" s="176" t="str">
        <x:v>https://www.etsy.com/listing/4525395595/baby-looney-tunes-digital-baby-shower</x:v>
      </x:c>
      <x:c r="C683" s="176" t="str">
        <x:v>DgtlsByDrie</x:v>
      </x:c>
      <x:c r="D683" s="176" t="str">
        <x:v>https://www.etsy.com/shop/DgtlsByDrie</x:v>
      </x:c>
      <x:c r="E683" s="244" t="n">
        <x:v>10</x:v>
      </x:c>
      <x:c r="F683" s="245" t="n">
        <x:v>22</x:v>
      </x:c>
      <x:c r="G683" s="246" t="n">
        <x:v>220</x:v>
      </x:c>
      <x:c r="H683" s="247" t="n">
        <x:v>0</x:v>
      </x:c>
      <x:c r="I683" s="245" t="n">
        <x:v>13</x:v>
      </x:c>
      <x:c r="J683" s="245" t="n">
        <x:v>2</x:v>
      </x:c>
      <x:c r="K683" s="176" t="str">
        <x:v>2 Mo.</x:v>
      </x:c>
      <x:c r="L683" s="245" t="n">
        <x:v>14</x:v>
      </x:c>
      <x:c r="M683" s="245" t="n">
        <x:v>1</x:v>
      </x:c>
      <x:c r="N683" s="245" t="n">
        <x:v>411</x:v>
      </x:c>
      <x:c r="O683" s="176" t="str">
        <x:v>Art &amp; Collectibles</x:v>
      </x:c>
      <x:c r="P683" s="245" t="n">
        <x:v>5</x:v>
      </x:c>
      <x:c r="Q683" s="245" t="n">
        <x:v>51</x:v>
      </x:c>
      <x:c r="R683" s="248" t="n">
        <x:v>3.16</x:v>
      </x:c>
      <x:c r="S683" s="245" t="n">
        <x:v>113</x:v>
      </x:c>
      <x:c r="T683" s="176" t="str">
        <x:v>bugs,lola,tuz,baby,looney tunes,baby shower,canva,editable</x:v>
      </x:c>
      <x:c r="U683" s="176" t="str">
        <x:v>bugs</x:v>
      </x:c>
      <x:c r="V683" s="176" t="str">
        <x:v>lola</x:v>
      </x:c>
      <x:c r="W683" s="176" t="str">
        <x:v>tuz</x:v>
      </x:c>
      <x:c r="X683" s="176" t="str">
        <x:v>baby</x:v>
      </x:c>
      <x:c r="Y683" s="176" t="str">
        <x:v>looney tunes</x:v>
      </x:c>
      <x:c r="Z683" s="176" t="str">
        <x:v>baby shower</x:v>
      </x:c>
      <x:c r="AA683" s="176" t="str">
        <x:v>canva</x:v>
      </x:c>
      <x:c r="AB683" s="176" t="str">
        <x:v>editable</x:v>
      </x:c>
      <x:c r="AC683" s="176" t="str">
        <x:v>--</x:v>
      </x:c>
      <x:c r="AD683" s="176" t="str">
        <x:v>--</x:v>
      </x:c>
      <x:c r="AE683" s="176" t="str">
        <x:v>--</x:v>
      </x:c>
      <x:c r="AF683" s="176" t="str">
        <x:v>--</x:v>
      </x:c>
      <x:c r="AG683" s="176" t="str">
        <x:v>--</x:v>
      </x:c>
      <x:c r="AH683" s="249" t="str">
        <x:v>Adjacent</x:v>
      </x:c>
      <x:c r="AI683" s="249" t="str">
        <x:v>Single invitation</x:v>
      </x:c>
      <x:c r="AJ683" s="249" t="str">
        <x:v>Digital/printable</x:v>
      </x:c>
      <x:c r="AK683" s="249" t="str">
        <x:v>Baby shower invitation without bundle language</x:v>
      </x:c>
      <x:c r="AL683" s="250" t="n">
        <x:v>2</x:v>
      </x:c>
      <x:c r="AM683" s="244" t="str">
        <x:f>IF($AH683="Direct",$E683,"")</x:f>
      </x:c>
      <x:c r="AN683" s="245" t="n">
        <x:f>IF($AH683="Direct",$F683,0)</x:f>
        <x:v>0</x:v>
      </x:c>
      <x:c r="AO683" s="246" t="n">
        <x:f>IF($AH683="Direct",$G683,0)</x:f>
        <x:v>0</x:v>
      </x:c>
      <x:c r="AP683" s="176" t="n">
        <x:f>IF($AH683="Direct",1,0)</x:f>
        <x:v>0</x:v>
      </x:c>
      <x:c r="AQ683" s="176" t="n">
        <x:f>IF(AND($AH683="Direct",$F683&gt;0),1,0)</x:f>
        <x:v>0</x:v>
      </x:c>
      <x:c r="AR683" s="176" t="str">
        <x:v>No</x:v>
      </x:c>
    </x:row>
    <x:row r="684">
      <x:c r="A684" s="176" t="str">
        <x:v>Love Bug Baby Shower Bundle: Editable Garden Theme Girl Baby Shower Printables with Invitation, Games, Banner</x:v>
      </x:c>
      <x:c r="B684" s="176" t="str">
        <x:v>https://www.etsy.com/listing/4449833023/love-bug-baby-shower-bundle-editable</x:v>
      </x:c>
      <x:c r="C684" s="176" t="str">
        <x:v>BiscuitsPaperie</x:v>
      </x:c>
      <x:c r="D684" s="176" t="str">
        <x:v>https://www.etsy.com/shop/BiscuitsPaperie</x:v>
      </x:c>
      <x:c r="E684" s="244" t="n">
        <x:v>21.99</x:v>
      </x:c>
      <x:c r="F684" s="245" t="n">
        <x:v>10</x:v>
      </x:c>
      <x:c r="G684" s="246" t="n">
        <x:v>220</x:v>
      </x:c>
      <x:c r="H684" s="247" t="n">
        <x:v>200</x:v>
      </x:c>
      <x:c r="I684" s="245" t="n">
        <x:v>33</x:v>
      </x:c>
      <x:c r="J684" s="245" t="n">
        <x:v>4</x:v>
      </x:c>
      <x:c r="K684" s="176" t="str">
        <x:v>7 Mo.</x:v>
      </x:c>
      <x:c r="L684" s="245" t="n">
        <x:v>41</x:v>
      </x:c>
      <x:c r="M684" s="245" t="n">
        <x:v>1</x:v>
      </x:c>
      <x:c r="N684" s="245" t="n">
        <x:v>1019</x:v>
      </x:c>
      <x:c r="O684" s="176" t="str">
        <x:v>Paper &amp; Party Supplies</x:v>
      </x:c>
      <x:c r="P684" s="245" t="n">
        <x:v>10</x:v>
      </x:c>
      <x:c r="Q684" s="245" t="n">
        <x:v>45</x:v>
      </x:c>
      <x:c r="R684" s="248" t="n">
        <x:v>3.24</x:v>
      </x:c>
      <x:c r="S684" s="245" t="n">
        <x:v>492</x:v>
      </x:c>
      <x:c r="T684" s="176" t="str">
        <x:v>baby shower invite,girl baby shower,garden baby shower,garden baby theme,love bug baby shower,pink little love bug,baby shower bundle,baby shower games,lovebug theme,baby shower kit,printable banner,welcome sign,baby sprinkle bundle</x:v>
      </x:c>
      <x:c r="U684" s="176" t="str">
        <x:v>baby shower invite</x:v>
      </x:c>
      <x:c r="V684" s="176" t="str">
        <x:v>girl baby shower</x:v>
      </x:c>
      <x:c r="W684" s="176" t="str">
        <x:v>garden baby shower</x:v>
      </x:c>
      <x:c r="X684" s="176" t="str">
        <x:v>garden baby theme</x:v>
      </x:c>
      <x:c r="Y684" s="176" t="str">
        <x:v>love bug baby shower</x:v>
      </x:c>
      <x:c r="Z684" s="176" t="str">
        <x:v>pink little love bug</x:v>
      </x:c>
      <x:c r="AA684" s="176" t="str">
        <x:v>baby shower bundle</x:v>
      </x:c>
      <x:c r="AB684" s="176" t="str">
        <x:v>baby shower games</x:v>
      </x:c>
      <x:c r="AC684" s="176" t="str">
        <x:v>lovebug theme</x:v>
      </x:c>
      <x:c r="AD684" s="176" t="str">
        <x:v>baby shower kit</x:v>
      </x:c>
      <x:c r="AE684" s="176" t="str">
        <x:v>printable banner</x:v>
      </x:c>
      <x:c r="AF684" s="176" t="str">
        <x:v>welcome sign</x:v>
      </x:c>
      <x:c r="AG684" s="176" t="str">
        <x:v>baby sprinkle bundle</x:v>
      </x:c>
      <x:c r="AH684" s="249" t="str">
        <x:v>Direct</x:v>
      </x:c>
      <x:c r="AI684" s="249" t="str">
        <x:v>Complete event bundle</x:v>
      </x:c>
      <x:c r="AJ684" s="249" t="str">
        <x:v>Digital/printable</x:v>
      </x:c>
      <x:c r="AK684" s="249" t="str">
        <x:v>Title explicitly combines baby shower + invitation + bundle/set/suite</x:v>
      </x:c>
      <x:c r="AL684" s="250" t="n">
        <x:v>7</x:v>
      </x:c>
      <x:c r="AM684" s="244" t="n">
        <x:f>IF($AH684="Direct",$E684,"")</x:f>
        <x:v>21.99</x:v>
      </x:c>
      <x:c r="AN684" s="245" t="n">
        <x:f>IF($AH684="Direct",$F684,0)</x:f>
        <x:v>10</x:v>
      </x:c>
      <x:c r="AO684" s="246" t="n">
        <x:f>IF($AH684="Direct",$G684,0)</x:f>
        <x:v>220</x:v>
      </x:c>
      <x:c r="AP684" s="176" t="n">
        <x:f>IF($AH684="Direct",1,0)</x:f>
        <x:v>1</x:v>
      </x:c>
      <x:c r="AQ684" s="176" t="n">
        <x:f>IF(AND($AH684="Direct",$F684&gt;0),1,0)</x:f>
        <x:v>1</x:v>
      </x:c>
      <x:c r="AR684" s="176" t="str">
        <x:v>No</x:v>
      </x:c>
    </x:row>
    <x:row r="685">
      <x:c r="A685" s="176" t="str">
        <x:v>O Fish Ally One Birthday Bundle | Fishing Theme First Party Decoration Kit Canva Templates</x:v>
      </x:c>
      <x:c r="B685" s="176" t="str">
        <x:v>https://www.etsy.com/listing/4476581625/o-fish-ally-one-birthday-bundle-fishing</x:v>
      </x:c>
      <x:c r="C685" s="176" t="str">
        <x:v>BiscuitsPaperie</x:v>
      </x:c>
      <x:c r="D685" s="176" t="str">
        <x:v>https://www.etsy.com/shop/BiscuitsPaperie</x:v>
      </x:c>
      <x:c r="E685" s="244" t="n">
        <x:v>21.99</x:v>
      </x:c>
      <x:c r="F685" s="245" t="n">
        <x:v>10</x:v>
      </x:c>
      <x:c r="G685" s="246" t="n">
        <x:v>220</x:v>
      </x:c>
      <x:c r="H685" s="247" t="n">
        <x:v>0</x:v>
      </x:c>
      <x:c r="I685" s="245" t="n">
        <x:v>8</x:v>
      </x:c>
      <x:c r="J685" s="245" t="n">
        <x:v>1</x:v>
      </x:c>
      <x:c r="K685" s="176" t="str">
        <x:v>5 Mo.</x:v>
      </x:c>
      <x:c r="L685" s="245" t="n">
        <x:v>29</x:v>
      </x:c>
      <x:c r="M685" s="245" t="n">
        <x:v>0</x:v>
      </x:c>
      <x:c r="N685" s="245" t="n">
        <x:v>747</x:v>
      </x:c>
      <x:c r="O685" s="176" t="str">
        <x:v>Paper &amp; Party Supplies</x:v>
      </x:c>
      <x:c r="P685" s="245" t="n">
        <x:v>10</x:v>
      </x:c>
      <x:c r="Q685" s="245" t="n">
        <x:v>45</x:v>
      </x:c>
      <x:c r="R685" s="248" t="n">
        <x:v>1.07</x:v>
      </x:c>
      <x:c r="S685" s="245" t="n">
        <x:v>492</x:v>
      </x:c>
      <x:c r="T685" s="176" t="str">
        <x:v>birthday banner,colorful whimsical,1st birthday bundle,o fish ally one,fishing 1st birthday,fishing theme party,fishing baby shower,ofishally one,fishing party theme,birthday decor pack,canva invitation kit,the big one,fishing birthday</x:v>
      </x:c>
      <x:c r="U685" s="176" t="str">
        <x:v>birthday banner</x:v>
      </x:c>
      <x:c r="V685" s="176" t="str">
        <x:v>colorful whimsical</x:v>
      </x:c>
      <x:c r="W685" s="176" t="str">
        <x:v>1st birthday bundle</x:v>
      </x:c>
      <x:c r="X685" s="176" t="str">
        <x:v>o fish ally one</x:v>
      </x:c>
      <x:c r="Y685" s="176" t="str">
        <x:v>fishing 1st birthday</x:v>
      </x:c>
      <x:c r="Z685" s="176" t="str">
        <x:v>fishing theme party</x:v>
      </x:c>
      <x:c r="AA685" s="176" t="str">
        <x:v>fishing baby shower</x:v>
      </x:c>
      <x:c r="AB685" s="176" t="str">
        <x:v>ofishally one</x:v>
      </x:c>
      <x:c r="AC685" s="176" t="str">
        <x:v>fishing party theme</x:v>
      </x:c>
      <x:c r="AD685" s="176" t="str">
        <x:v>birthday decor pack</x:v>
      </x:c>
      <x:c r="AE685" s="176" t="str">
        <x:v>canva invitation kit</x:v>
      </x:c>
      <x:c r="AF685" s="176" t="str">
        <x:v>the big one</x:v>
      </x:c>
      <x:c r="AG685" s="176" t="str">
        <x:v>fishing birthday</x:v>
      </x:c>
      <x:c r="AH685" s="249" t="str">
        <x:v>Off-niche</x:v>
      </x:c>
      <x:c r="AI685" s="249" t="str">
        <x:v>Other</x:v>
      </x:c>
      <x:c r="AJ685" s="249" t="str">
        <x:v>Digital/printable</x:v>
      </x:c>
      <x:c r="AK685" s="249" t="str">
        <x:v>Title is outside the baby-shower invitation-bundle market</x:v>
      </x:c>
      <x:c r="AL685" s="250" t="n">
        <x:v>5</x:v>
      </x:c>
      <x:c r="AM685" s="244" t="str">
        <x:f>IF($AH685="Direct",$E685,"")</x:f>
      </x:c>
      <x:c r="AN685" s="245" t="n">
        <x:f>IF($AH685="Direct",$F685,0)</x:f>
        <x:v>0</x:v>
      </x:c>
      <x:c r="AO685" s="246" t="n">
        <x:f>IF($AH685="Direct",$G685,0)</x:f>
        <x:v>0</x:v>
      </x:c>
      <x:c r="AP685" s="176" t="n">
        <x:f>IF($AH685="Direct",1,0)</x:f>
        <x:v>0</x:v>
      </x:c>
      <x:c r="AQ685" s="176" t="n">
        <x:f>IF(AND($AH685="Direct",$F685&gt;0),1,0)</x:f>
        <x:v>0</x:v>
      </x:c>
      <x:c r="AR685" s="176" t="str">
        <x:v>No</x:v>
      </x:c>
    </x:row>
    <x:row r="686">
      <x:c r="A686" s="176" t="str">
        <x:v>Invitation Mockup Bundle | 50 Canva Mockups | Card &amp; Phone | Printable + Digital Invite | Multiple Themes</x:v>
      </x:c>
      <x:c r="B686" s="176" t="str">
        <x:v>https://www.etsy.com/listing/4444058100/invitation-mockup-bundle-50-canva</x:v>
      </x:c>
      <x:c r="C686" s="176" t="str">
        <x:v>BloomAndPaletteCo</x:v>
      </x:c>
      <x:c r="D686" s="176" t="str">
        <x:v>https://www.etsy.com/shop/BloomAndPaletteCo</x:v>
      </x:c>
      <x:c r="E686" s="244" t="n">
        <x:v>10.98</x:v>
      </x:c>
      <x:c r="F686" s="245" t="n">
        <x:v>20</x:v>
      </x:c>
      <x:c r="G686" s="246" t="n">
        <x:v>220</x:v>
      </x:c>
      <x:c r="H686" s="247" t="n">
        <x:v>-100</x:v>
      </x:c>
      <x:c r="I686" s="245" t="n">
        <x:v>73</x:v>
      </x:c>
      <x:c r="J686" s="245" t="n">
        <x:v>25</x:v>
      </x:c>
      <x:c r="K686" s="176" t="str">
        <x:v>6 Mo.</x:v>
      </x:c>
      <x:c r="L686" s="245" t="n">
        <x:v>104</x:v>
      </x:c>
      <x:c r="M686" s="245" t="n">
        <x:v>4</x:v>
      </x:c>
      <x:c r="N686" s="245" t="n">
        <x:v>1736</x:v>
      </x:c>
      <x:c r="O686" s="176" t="str">
        <x:v>Paper &amp; Party Supplies</x:v>
      </x:c>
      <x:c r="P686" s="245" t="n">
        <x:v>13</x:v>
      </x:c>
      <x:c r="Q686" s="245" t="n">
        <x:v>69</x:v>
      </x:c>
      <x:c r="R686" s="248" t="n">
        <x:v>4.21</x:v>
      </x:c>
      <x:c r="S686" s="245" t="n">
        <x:v>307</x:v>
      </x:c>
      <x:c r="T686" s="176" t="str">
        <x:v>pastel pink decor,party bundle,digital invitation,baby shower card,holiday season,wedding card,boho whimsical,girl birthday invite,card mockup template,pastel seashell sea,aesthetic flat lay,mockup for party,birthday invitation</x:v>
      </x:c>
      <x:c r="U686" s="176" t="str">
        <x:v>pastel pink decor</x:v>
      </x:c>
      <x:c r="V686" s="176" t="str">
        <x:v>party bundle</x:v>
      </x:c>
      <x:c r="W686" s="176" t="str">
        <x:v>digital invitation</x:v>
      </x:c>
      <x:c r="X686" s="176" t="str">
        <x:v>baby shower card</x:v>
      </x:c>
      <x:c r="Y686" s="176" t="str">
        <x:v>holiday season</x:v>
      </x:c>
      <x:c r="Z686" s="176" t="str">
        <x:v>wedding card</x:v>
      </x:c>
      <x:c r="AA686" s="176" t="str">
        <x:v>boho whimsical</x:v>
      </x:c>
      <x:c r="AB686" s="176" t="str">
        <x:v>girl birthday invite</x:v>
      </x:c>
      <x:c r="AC686" s="176" t="str">
        <x:v>card mockup template</x:v>
      </x:c>
      <x:c r="AD686" s="176" t="str">
        <x:v>pastel seashell sea</x:v>
      </x:c>
      <x:c r="AE686" s="176" t="str">
        <x:v>aesthetic flat lay</x:v>
      </x:c>
      <x:c r="AF686" s="176" t="str">
        <x:v>mockup for party</x:v>
      </x:c>
      <x:c r="AG686" s="176" t="str">
        <x:v>birthday invitation</x:v>
      </x:c>
      <x:c r="AH686" s="249" t="str">
        <x:v>Off-niche</x:v>
      </x:c>
      <x:c r="AI686" s="249" t="str">
        <x:v>Other</x:v>
      </x:c>
      <x:c r="AJ686" s="249" t="str">
        <x:v>Digital/printable</x:v>
      </x:c>
      <x:c r="AK686" s="249" t="str">
        <x:v>Title is outside the baby-shower invitation-bundle market</x:v>
      </x:c>
      <x:c r="AL686" s="250" t="n">
        <x:v>6</x:v>
      </x:c>
      <x:c r="AM686" s="244" t="str">
        <x:f>IF($AH686="Direct",$E686,"")</x:f>
      </x:c>
      <x:c r="AN686" s="245" t="n">
        <x:f>IF($AH686="Direct",$F686,0)</x:f>
        <x:v>0</x:v>
      </x:c>
      <x:c r="AO686" s="246" t="n">
        <x:f>IF($AH686="Direct",$G686,0)</x:f>
        <x:v>0</x:v>
      </x:c>
      <x:c r="AP686" s="176" t="n">
        <x:f>IF($AH686="Direct",1,0)</x:f>
        <x:v>0</x:v>
      </x:c>
      <x:c r="AQ686" s="176" t="n">
        <x:f>IF(AND($AH686="Direct",$F686&gt;0),1,0)</x:f>
        <x:v>0</x:v>
      </x:c>
      <x:c r="AR686" s="176" t="str">
        <x:v>No</x:v>
      </x:c>
    </x:row>
    <x:row r="687">
      <x:c r="A687" s="176" t="str">
        <x:v>Baby Shower Video Invitation Dreamy Teddy, Canva Editable, Boy Baby Shower, Video Invite, Invitation, Newborn Baby, Welcome Sign, BS25</x:v>
      </x:c>
      <x:c r="B687" s="176" t="str">
        <x:v>https://www.etsy.com/listing/1819027998/baby-shower-video-invitation-dreamy</x:v>
      </x:c>
      <x:c r="C687" s="176" t="str">
        <x:v>BloomsArtDesigns</x:v>
      </x:c>
      <x:c r="D687" s="176" t="str">
        <x:v>https://www.etsy.com/shop/BloomsArtDesigns</x:v>
      </x:c>
      <x:c r="E687" s="244" t="n">
        <x:v>11.5</x:v>
      </x:c>
      <x:c r="F687" s="245" t="n">
        <x:v>19</x:v>
      </x:c>
      <x:c r="G687" s="246" t="n">
        <x:v>219</x:v>
      </x:c>
      <x:c r="H687" s="247" t="n">
        <x:v>-100</x:v>
      </x:c>
      <x:c r="I687" s="245" t="n">
        <x:v>396</x:v>
      </x:c>
      <x:c r="J687" s="245" t="n">
        <x:v>27</x:v>
      </x:c>
      <x:c r="K687" s="176" t="str">
        <x:v>20 Mo.</x:v>
      </x:c>
      <x:c r="L687" s="245" t="n">
        <x:v>265</x:v>
      </x:c>
      <x:c r="M687" s="245" t="n">
        <x:v>1</x:v>
      </x:c>
      <x:c r="N687" s="245" t="n">
        <x:v>11989</x:v>
      </x:c>
      <x:c r="O687" s="176" t="str">
        <x:v>Paper &amp; Party Supplies</x:v>
      </x:c>
      <x:c r="P687" s="245" t="n">
        <x:v>33</x:v>
      </x:c>
      <x:c r="Q687" s="245" t="n">
        <x:v>100</x:v>
      </x:c>
      <x:c r="R687" s="248" t="n">
        <x:v>3.3</x:v>
      </x:c>
      <x:c r="S687" s="245" t="n">
        <x:v>3099</x:v>
      </x:c>
      <x:c r="T687" s="176" t="str">
        <x:v>bloomsartdesigns,social sharing,event invite,video invitation,baby shower invite,family event,diy invitation,newborn baby,gifts and presents,boy baby shower,boy child,mother and son</x:v>
      </x:c>
      <x:c r="U687" s="176" t="str">
        <x:v>bloomsartdesigns</x:v>
      </x:c>
      <x:c r="V687" s="176" t="str">
        <x:v>social sharing</x:v>
      </x:c>
      <x:c r="W687" s="176" t="str">
        <x:v>event invite</x:v>
      </x:c>
      <x:c r="X687" s="176" t="str">
        <x:v>video invitation</x:v>
      </x:c>
      <x:c r="Y687" s="176" t="str">
        <x:v>baby shower invite</x:v>
      </x:c>
      <x:c r="Z687" s="176" t="str">
        <x:v>family event</x:v>
      </x:c>
      <x:c r="AA687" s="176" t="str">
        <x:v>diy invitation</x:v>
      </x:c>
      <x:c r="AB687" s="176" t="str">
        <x:v>newborn baby</x:v>
      </x:c>
      <x:c r="AC687" s="176" t="str">
        <x:v>gifts and presents</x:v>
      </x:c>
      <x:c r="AD687" s="176" t="str">
        <x:v>boy baby shower</x:v>
      </x:c>
      <x:c r="AE687" s="176" t="str">
        <x:v>boy child</x:v>
      </x:c>
      <x:c r="AF687" s="176" t="str">
        <x:v>mother and son</x:v>
      </x:c>
      <x:c r="AG687" s="176" t="str">
        <x:v>--</x:v>
      </x:c>
      <x:c r="AH687" s="249" t="str">
        <x:v>Adjacent</x:v>
      </x:c>
      <x:c r="AI687" s="249" t="str">
        <x:v>Single invitation</x:v>
      </x:c>
      <x:c r="AJ687" s="249" t="str">
        <x:v>Digital/printable</x:v>
      </x:c>
      <x:c r="AK687" s="249" t="str">
        <x:v>Baby shower invitation without bundle language</x:v>
      </x:c>
      <x:c r="AL687" s="250" t="n">
        <x:v>20</x:v>
      </x:c>
      <x:c r="AM687" s="244" t="str">
        <x:f>IF($AH687="Direct",$E687,"")</x:f>
      </x:c>
      <x:c r="AN687" s="245" t="n">
        <x:f>IF($AH687="Direct",$F687,0)</x:f>
        <x:v>0</x:v>
      </x:c>
      <x:c r="AO687" s="246" t="n">
        <x:f>IF($AH687="Direct",$G687,0)</x:f>
        <x:v>0</x:v>
      </x:c>
      <x:c r="AP687" s="176" t="n">
        <x:f>IF($AH687="Direct",1,0)</x:f>
        <x:v>0</x:v>
      </x:c>
      <x:c r="AQ687" s="176" t="n">
        <x:f>IF(AND($AH687="Direct",$F687&gt;0),1,0)</x:f>
        <x:v>0</x:v>
      </x:c>
      <x:c r="AR687" s="176" t="str">
        <x:v>No</x:v>
      </x:c>
    </x:row>
    <x:row r="688">
      <x:c r="A688" s="176" t="str">
        <x:v>EDITABLE Baby-Q Baby Shower Invitation Set, Unisex Backyard Couples Baby Sprinkle, BBQ Party Template Pack, Plaid Red Digital Invite, BS167</x:v>
      </x:c>
      <x:c r="B688" s="176" t="str">
        <x:v>https://www.etsy.com/listing/1461620593/editable-baby-q-baby-shower-invitation</x:v>
      </x:c>
      <x:c r="C688" s="176" t="str">
        <x:v>DahliaPaperBoutique</x:v>
      </x:c>
      <x:c r="D688" s="176" t="str">
        <x:v>https://www.etsy.com/shop/DahliaPaperBoutique</x:v>
      </x:c>
      <x:c r="E688" s="244" t="n">
        <x:v>12.85</x:v>
      </x:c>
      <x:c r="F688" s="245" t="n">
        <x:v>17</x:v>
      </x:c>
      <x:c r="G688" s="246" t="n">
        <x:v>218</x:v>
      </x:c>
      <x:c r="H688" s="247" t="n">
        <x:v>0</x:v>
      </x:c>
      <x:c r="I688" s="245" t="n">
        <x:v>168</x:v>
      </x:c>
      <x:c r="J688" s="245" t="n">
        <x:v>10</x:v>
      </x:c>
      <x:c r="K688" s="176" t="str">
        <x:v>39 Mo.</x:v>
      </x:c>
      <x:c r="L688" s="245" t="n">
        <x:v>154</x:v>
      </x:c>
      <x:c r="M688" s="245" t="n">
        <x:v>0</x:v>
      </x:c>
      <x:c r="N688" s="245" t="n">
        <x:v>4674</x:v>
      </x:c>
      <x:c r="O688" s="176" t="str">
        <x:v>Paper &amp; Party Supplies</x:v>
      </x:c>
      <x:c r="P688" s="245" t="n">
        <x:v>71</x:v>
      </x:c>
      <x:c r="Q688" s="245" t="n">
        <x:v>39</x:v>
      </x:c>
      <x:c r="R688" s="248" t="n">
        <x:v>3.59</x:v>
      </x:c>
      <x:c r="S688" s="245" t="n">
        <x:v>221207</x:v>
      </x:c>
      <x:c r="T688" s="176" t="str">
        <x:v>editable invitation,printable invite set,instant download,barnyard invitation,ranch baby shower,girl baby shower,outdoor baby brunch,bbq baby sprinkle,unisex baby-q invite,backyard baby pack,he or she template,personalized evite,red plaid invitation</x:v>
      </x:c>
      <x:c r="U688" s="176" t="str">
        <x:v>editable invitation</x:v>
      </x:c>
      <x:c r="V688" s="176" t="str">
        <x:v>printable invite set</x:v>
      </x:c>
      <x:c r="W688" s="176" t="str">
        <x:v>instant download</x:v>
      </x:c>
      <x:c r="X688" s="176" t="str">
        <x:v>barnyard invitation</x:v>
      </x:c>
      <x:c r="Y688" s="176" t="str">
        <x:v>ranch baby shower</x:v>
      </x:c>
      <x:c r="Z688" s="176" t="str">
        <x:v>girl baby shower</x:v>
      </x:c>
      <x:c r="AA688" s="176" t="str">
        <x:v>outdoor baby brunch</x:v>
      </x:c>
      <x:c r="AB688" s="176" t="str">
        <x:v>bbq baby sprinkle</x:v>
      </x:c>
      <x:c r="AC688" s="176" t="str">
        <x:v>unisex baby-q invite</x:v>
      </x:c>
      <x:c r="AD688" s="176" t="str">
        <x:v>backyard baby pack</x:v>
      </x:c>
      <x:c r="AE688" s="176" t="str">
        <x:v>he or she template</x:v>
      </x:c>
      <x:c r="AF688" s="176" t="str">
        <x:v>personalized evite</x:v>
      </x:c>
      <x:c r="AG688" s="176" t="str">
        <x:v>red plaid invitation</x:v>
      </x:c>
      <x:c r="AH688" s="249" t="str">
        <x:v>Direct</x:v>
      </x:c>
      <x:c r="AI688" s="249" t="str">
        <x:v>Invitation suite</x:v>
      </x:c>
      <x:c r="AJ688" s="249" t="str">
        <x:v>Digital/printable</x:v>
      </x:c>
      <x:c r="AK688" s="249" t="str">
        <x:v>Title explicitly combines baby shower + invitation + bundle/set/suite</x:v>
      </x:c>
      <x:c r="AL688" s="250" t="n">
        <x:v>39</x:v>
      </x:c>
      <x:c r="AM688" s="244" t="n">
        <x:f>IF($AH688="Direct",$E688,"")</x:f>
        <x:v>12.85</x:v>
      </x:c>
      <x:c r="AN688" s="245" t="n">
        <x:f>IF($AH688="Direct",$F688,0)</x:f>
        <x:v>17</x:v>
      </x:c>
      <x:c r="AO688" s="246" t="n">
        <x:f>IF($AH688="Direct",$G688,0)</x:f>
        <x:v>218</x:v>
      </x:c>
      <x:c r="AP688" s="176" t="n">
        <x:f>IF($AH688="Direct",1,0)</x:f>
        <x:v>1</x:v>
      </x:c>
      <x:c r="AQ688" s="176" t="n">
        <x:f>IF(AND($AH688="Direct",$F688&gt;0),1,0)</x:f>
        <x:v>1</x:v>
      </x:c>
      <x:c r="AR688" s="176" t="str">
        <x:v>No</x:v>
      </x:c>
    </x:row>
    <x:row r="689">
      <x:c r="A689" s="176" t="str">
        <x:v>Mermaid Baby Shower Invitation Set, EDITABLE Under The Sea Baby Template, Magical Purple and Gold Mermaid Girl Pack, Instant Download BS126</x:v>
      </x:c>
      <x:c r="B689" s="176" t="str">
        <x:v>https://www.etsy.com/listing/1466062738/mermaid-baby-shower-invitation-set</x:v>
      </x:c>
      <x:c r="C689" s="176" t="str">
        <x:v>DahliaPaperBoutique</x:v>
      </x:c>
      <x:c r="D689" s="176" t="str">
        <x:v>https://www.etsy.com/shop/DahliaPaperBoutique</x:v>
      </x:c>
      <x:c r="E689" s="244" t="n">
        <x:v>12.85</x:v>
      </x:c>
      <x:c r="F689" s="245" t="n">
        <x:v>17</x:v>
      </x:c>
      <x:c r="G689" s="246" t="n">
        <x:v>218</x:v>
      </x:c>
      <x:c r="H689" s="247" t="n">
        <x:v>-100</x:v>
      </x:c>
      <x:c r="I689" s="245" t="n">
        <x:v>33</x:v>
      </x:c>
      <x:c r="J689" s="245" t="n">
        <x:v>2</x:v>
      </x:c>
      <x:c r="K689" s="176" t="str">
        <x:v>38 Mo.</x:v>
      </x:c>
      <x:c r="L689" s="245" t="n">
        <x:v>11</x:v>
      </x:c>
      <x:c r="M689" s="245" t="n">
        <x:v>0</x:v>
      </x:c>
      <x:c r="N689" s="245" t="n">
        <x:v>391</x:v>
      </x:c>
      <x:c r="O689" s="176" t="str">
        <x:v>Paper &amp; Party Supplies</x:v>
      </x:c>
      <x:c r="P689" s="245" t="n">
        <x:v>71</x:v>
      </x:c>
      <x:c r="Q689" s="245" t="n">
        <x:v>0</x:v>
      </x:c>
      <x:c r="R689" s="248" t="n">
        <x:v>8.44</x:v>
      </x:c>
      <x:c r="S689" s="245" t="n">
        <x:v>221207</x:v>
      </x:c>
      <x:c r="T689" s="176" t="str">
        <x:v>baby shower invite,complete party set,baby shower set,editable baby invite,underwater template,mermaid baby bundle,under the sea invite,printable baby girl,personalized evite,magical baby brunch,mermaid tail pack,watercolor sea baby,diaper raffle bundle</x:v>
      </x:c>
      <x:c r="U689" s="176" t="str">
        <x:v>baby shower invite</x:v>
      </x:c>
      <x:c r="V689" s="176" t="str">
        <x:v>complete party set</x:v>
      </x:c>
      <x:c r="W689" s="176" t="str">
        <x:v>baby shower set</x:v>
      </x:c>
      <x:c r="X689" s="176" t="str">
        <x:v>editable baby invite</x:v>
      </x:c>
      <x:c r="Y689" s="176" t="str">
        <x:v>underwater template</x:v>
      </x:c>
      <x:c r="Z689" s="176" t="str">
        <x:v>mermaid baby bundle</x:v>
      </x:c>
      <x:c r="AA689" s="176" t="str">
        <x:v>under the sea invite</x:v>
      </x:c>
      <x:c r="AB689" s="176" t="str">
        <x:v>printable baby girl</x:v>
      </x:c>
      <x:c r="AC689" s="176" t="str">
        <x:v>personalized evite</x:v>
      </x:c>
      <x:c r="AD689" s="176" t="str">
        <x:v>magical baby brunch</x:v>
      </x:c>
      <x:c r="AE689" s="176" t="str">
        <x:v>mermaid tail pack</x:v>
      </x:c>
      <x:c r="AF689" s="176" t="str">
        <x:v>watercolor sea baby</x:v>
      </x:c>
      <x:c r="AG689" s="176" t="str">
        <x:v>diaper raffle bundle</x:v>
      </x:c>
      <x:c r="AH689" s="249" t="str">
        <x:v>Direct</x:v>
      </x:c>
      <x:c r="AI689" s="249" t="str">
        <x:v>Invitation suite</x:v>
      </x:c>
      <x:c r="AJ689" s="249" t="str">
        <x:v>Digital/printable</x:v>
      </x:c>
      <x:c r="AK689" s="249" t="str">
        <x:v>Title explicitly combines baby shower + invitation + bundle/set/suite</x:v>
      </x:c>
      <x:c r="AL689" s="250" t="n">
        <x:v>38</x:v>
      </x:c>
      <x:c r="AM689" s="244" t="n">
        <x:f>IF($AH689="Direct",$E689,"")</x:f>
        <x:v>12.85</x:v>
      </x:c>
      <x:c r="AN689" s="245" t="n">
        <x:f>IF($AH689="Direct",$F689,0)</x:f>
        <x:v>17</x:v>
      </x:c>
      <x:c r="AO689" s="246" t="n">
        <x:f>IF($AH689="Direct",$G689,0)</x:f>
        <x:v>218</x:v>
      </x:c>
      <x:c r="AP689" s="176" t="n">
        <x:f>IF($AH689="Direct",1,0)</x:f>
        <x:v>1</x:v>
      </x:c>
      <x:c r="AQ689" s="176" t="n">
        <x:f>IF(AND($AH689="Direct",$F689&gt;0),1,0)</x:f>
        <x:v>1</x:v>
      </x:c>
      <x:c r="AR689" s="176" t="str">
        <x:v>No</x:v>
      </x:c>
    </x:row>
    <x:row r="690">
      <x:c r="A690" s="176" t="str">
        <x:v>EDITABLE Farm Baby Shower Invitation Template Set, Barn Animals Baby Shower Invite, Ranch Boy Baby Shower, Red Barnyard Animals, BS113</x:v>
      </x:c>
      <x:c r="B690" s="176" t="str">
        <x:v>https://www.etsy.com/listing/1161193159/editable-farm-baby-shower-invitation</x:v>
      </x:c>
      <x:c r="C690" s="176" t="str">
        <x:v>DahliaPaperBoutique</x:v>
      </x:c>
      <x:c r="D690" s="176" t="str">
        <x:v>https://www.etsy.com/shop/DahliaPaperBoutique</x:v>
      </x:c>
      <x:c r="E690" s="244" t="n">
        <x:v>12.85</x:v>
      </x:c>
      <x:c r="F690" s="245" t="n">
        <x:v>17</x:v>
      </x:c>
      <x:c r="G690" s="246" t="n">
        <x:v>218</x:v>
      </x:c>
      <x:c r="H690" s="247" t="n">
        <x:v>0</x:v>
      </x:c>
      <x:c r="I690" s="245" t="n">
        <x:v>708</x:v>
      </x:c>
      <x:c r="J690" s="245" t="n">
        <x:v>42</x:v>
      </x:c>
      <x:c r="K690" s="176" t="str">
        <x:v>54 Mo.</x:v>
      </x:c>
      <x:c r="L690" s="245" t="n">
        <x:v>414</x:v>
      </x:c>
      <x:c r="M690" s="245" t="n">
        <x:v>1</x:v>
      </x:c>
      <x:c r="N690" s="245" t="n">
        <x:v>12042</x:v>
      </x:c>
      <x:c r="O690" s="176" t="str">
        <x:v>Paper &amp; Party Supplies</x:v>
      </x:c>
      <x:c r="P690" s="245" t="n">
        <x:v>71</x:v>
      </x:c>
      <x:c r="Q690" s="245" t="n">
        <x:v>60</x:v>
      </x:c>
      <x:c r="R690" s="248" t="n">
        <x:v>5.88</x:v>
      </x:c>
      <x:c r="S690" s="245" t="n">
        <x:v>221207</x:v>
      </x:c>
      <x:c r="T690" s="176" t="str">
        <x:v>editable invitation,printable invite set,instant download,gender neutral baby,gender neutral set,unisex baby shower,barn baby shower,farm baby shower,barnyard invitation,farm animals invite,ranch baby shower,farm greenery invite,eucalyptus invite</x:v>
      </x:c>
      <x:c r="U690" s="176" t="str">
        <x:v>editable invitation</x:v>
      </x:c>
      <x:c r="V690" s="176" t="str">
        <x:v>printable invite set</x:v>
      </x:c>
      <x:c r="W690" s="176" t="str">
        <x:v>instant download</x:v>
      </x:c>
      <x:c r="X690" s="176" t="str">
        <x:v>gender neutral baby</x:v>
      </x:c>
      <x:c r="Y690" s="176" t="str">
        <x:v>gender neutral set</x:v>
      </x:c>
      <x:c r="Z690" s="176" t="str">
        <x:v>unisex baby shower</x:v>
      </x:c>
      <x:c r="AA690" s="176" t="str">
        <x:v>barn baby shower</x:v>
      </x:c>
      <x:c r="AB690" s="176" t="str">
        <x:v>farm baby shower</x:v>
      </x:c>
      <x:c r="AC690" s="176" t="str">
        <x:v>barnyard invitation</x:v>
      </x:c>
      <x:c r="AD690" s="176" t="str">
        <x:v>farm animals invite</x:v>
      </x:c>
      <x:c r="AE690" s="176" t="str">
        <x:v>ranch baby shower</x:v>
      </x:c>
      <x:c r="AF690" s="176" t="str">
        <x:v>farm greenery invite</x:v>
      </x:c>
      <x:c r="AG690" s="176" t="str">
        <x:v>eucalyptus invite</x:v>
      </x:c>
      <x:c r="AH690" s="249" t="str">
        <x:v>Direct</x:v>
      </x:c>
      <x:c r="AI690" s="249" t="str">
        <x:v>Invitation suite</x:v>
      </x:c>
      <x:c r="AJ690" s="249" t="str">
        <x:v>Digital/printable</x:v>
      </x:c>
      <x:c r="AK690" s="249" t="str">
        <x:v>Title explicitly combines baby shower + invitation + bundle/set/suite</x:v>
      </x:c>
      <x:c r="AL690" s="250" t="n">
        <x:v>54</x:v>
      </x:c>
      <x:c r="AM690" s="244" t="n">
        <x:f>IF($AH690="Direct",$E690,"")</x:f>
        <x:v>12.85</x:v>
      </x:c>
      <x:c r="AN690" s="245" t="n">
        <x:f>IF($AH690="Direct",$F690,0)</x:f>
        <x:v>17</x:v>
      </x:c>
      <x:c r="AO690" s="246" t="n">
        <x:f>IF($AH690="Direct",$G690,0)</x:f>
        <x:v>218</x:v>
      </x:c>
      <x:c r="AP690" s="176" t="n">
        <x:f>IF($AH690="Direct",1,0)</x:f>
        <x:v>1</x:v>
      </x:c>
      <x:c r="AQ690" s="176" t="n">
        <x:f>IF(AND($AH690="Direct",$F690&gt;0),1,0)</x:f>
        <x:v>1</x:v>
      </x:c>
      <x:c r="AR690" s="176" t="str">
        <x:v>No</x:v>
      </x:c>
    </x:row>
    <x:row r="691">
      <x:c r="A691" s="176" t="str">
        <x:v>Winnie Baby Shower Invite with trackable RSVP page, Pooh Bear Gender Neutral Digital Web Invite, Editable Canva Template</x:v>
      </x:c>
      <x:c r="B691" s="176" t="str">
        <x:v>https://www.etsy.com/listing/4391830353/winnie-baby-shower-invite-with-trackable</x:v>
      </x:c>
      <x:c r="C691" s="176" t="str">
        <x:v>BestCelebrations</x:v>
      </x:c>
      <x:c r="D691" s="176" t="str">
        <x:v>https://www.etsy.com/shop/BestCelebrations</x:v>
      </x:c>
      <x:c r="E691" s="244" t="n">
        <x:v>18.2</x:v>
      </x:c>
      <x:c r="F691" s="245" t="n">
        <x:v>12</x:v>
      </x:c>
      <x:c r="G691" s="246" t="n">
        <x:v>218</x:v>
      </x:c>
      <x:c r="H691" s="247" t="n">
        <x:v>0</x:v>
      </x:c>
      <x:c r="I691" s="245" t="n">
        <x:v>59</x:v>
      </x:c>
      <x:c r="J691" s="245" t="n">
        <x:v>5</x:v>
      </x:c>
      <x:c r="K691" s="176" t="str">
        <x:v>9 Mo.</x:v>
      </x:c>
      <x:c r="L691" s="245" t="n">
        <x:v>66</x:v>
      </x:c>
      <x:c r="M691" s="245" t="n">
        <x:v>1</x:v>
      </x:c>
      <x:c r="N691" s="245" t="n">
        <x:v>1673</x:v>
      </x:c>
      <x:c r="O691" s="176" t="str">
        <x:v>Paper &amp; Party Supplies</x:v>
      </x:c>
      <x:c r="P691" s="245" t="n">
        <x:v>117</x:v>
      </x:c>
      <x:c r="Q691" s="245" t="n">
        <x:v>54</x:v>
      </x:c>
      <x:c r="R691" s="248" t="n">
        <x:v>3.53</x:v>
      </x:c>
      <x:c r="S691" s="245" t="n">
        <x:v>199467</x:v>
      </x:c>
      <x:c r="T691" s="176" t="str">
        <x:v>online rsvp page,pooh baby shower,balloon bear shower,clickable rsvp,winnie pooh invite,winnie pooh invites,pooh bear invitation,the pooh invitation,winnie invitations,pooh evite,winnie pooh canva,winnie pooh bundle,winnie-the-shower</x:v>
      </x:c>
      <x:c r="U691" s="176" t="str">
        <x:v>online rsvp page</x:v>
      </x:c>
      <x:c r="V691" s="176" t="str">
        <x:v>pooh baby shower</x:v>
      </x:c>
      <x:c r="W691" s="176" t="str">
        <x:v>balloon bear shower</x:v>
      </x:c>
      <x:c r="X691" s="176" t="str">
        <x:v>clickable rsvp</x:v>
      </x:c>
      <x:c r="Y691" s="176" t="str">
        <x:v>winnie pooh invite</x:v>
      </x:c>
      <x:c r="Z691" s="176" t="str">
        <x:v>winnie pooh invites</x:v>
      </x:c>
      <x:c r="AA691" s="176" t="str">
        <x:v>pooh bear invitation</x:v>
      </x:c>
      <x:c r="AB691" s="176" t="str">
        <x:v>the pooh invitation</x:v>
      </x:c>
      <x:c r="AC691" s="176" t="str">
        <x:v>winnie invitations</x:v>
      </x:c>
      <x:c r="AD691" s="176" t="str">
        <x:v>pooh evite</x:v>
      </x:c>
      <x:c r="AE691" s="176" t="str">
        <x:v>winnie pooh canva</x:v>
      </x:c>
      <x:c r="AF691" s="176" t="str">
        <x:v>winnie pooh bundle</x:v>
      </x:c>
      <x:c r="AG691" s="176" t="str">
        <x:v>winnie-the-shower</x:v>
      </x:c>
      <x:c r="AH691" s="249" t="str">
        <x:v>Adjacent</x:v>
      </x:c>
      <x:c r="AI691" s="249" t="str">
        <x:v>Single invitation</x:v>
      </x:c>
      <x:c r="AJ691" s="249" t="str">
        <x:v>Digital/printable</x:v>
      </x:c>
      <x:c r="AK691" s="249" t="str">
        <x:v>Baby shower invitation without bundle language</x:v>
      </x:c>
      <x:c r="AL691" s="250" t="n">
        <x:v>9</x:v>
      </x:c>
      <x:c r="AM691" s="244" t="str">
        <x:f>IF($AH691="Direct",$E691,"")</x:f>
      </x:c>
      <x:c r="AN691" s="245" t="n">
        <x:f>IF($AH691="Direct",$F691,0)</x:f>
        <x:v>0</x:v>
      </x:c>
      <x:c r="AO691" s="246" t="n">
        <x:f>IF($AH691="Direct",$G691,0)</x:f>
        <x:v>0</x:v>
      </x:c>
      <x:c r="AP691" s="176" t="n">
        <x:f>IF($AH691="Direct",1,0)</x:f>
        <x:v>0</x:v>
      </x:c>
      <x:c r="AQ691" s="176" t="n">
        <x:f>IF(AND($AH691="Direct",$F691&gt;0),1,0)</x:f>
        <x:v>0</x:v>
      </x:c>
      <x:c r="AR691" s="176" t="str">
        <x:v>Yes</x:v>
      </x:c>
    </x:row>
    <x:row r="692">
      <x:c r="A692" s="176" t="str">
        <x:v>Bee Baby Shower Welcome Sign: Little Honey &amp; Yellow Gingham Hand Drawn (Editable Template 324)</x:v>
      </x:c>
      <x:c r="B692" s="176" t="str">
        <x:v>https://www.etsy.com/listing/4471408894/bee-baby-shower-welcome-sign-little</x:v>
      </x:c>
      <x:c r="C692" s="176" t="str">
        <x:v>LalallamaStudio</x:v>
      </x:c>
      <x:c r="D692" s="176" t="str">
        <x:v>https://www.etsy.com/shop/LalallamaStudio</x:v>
      </x:c>
      <x:c r="E692" s="244" t="n">
        <x:v>9.1</x:v>
      </x:c>
      <x:c r="F692" s="245" t="n">
        <x:v>24</x:v>
      </x:c>
      <x:c r="G692" s="246" t="n">
        <x:v>218</x:v>
      </x:c>
      <x:c r="H692" s="247" t="n">
        <x:v>-100</x:v>
      </x:c>
      <x:c r="I692" s="245" t="n">
        <x:v>30</x:v>
      </x:c>
      <x:c r="J692" s="245" t="n">
        <x:v>2</x:v>
      </x:c>
      <x:c r="K692" s="176" t="str">
        <x:v>4 Mo.</x:v>
      </x:c>
      <x:c r="L692" s="245" t="n">
        <x:v>25</x:v>
      </x:c>
      <x:c r="M692" s="245" t="n">
        <x:v>1</x:v>
      </x:c>
      <x:c r="N692" s="245" t="n">
        <x:v>423</x:v>
      </x:c>
      <x:c r="O692" s="176" t="str">
        <x:v>Paper &amp; Party Supplies</x:v>
      </x:c>
      <x:c r="P692" s="245" t="n">
        <x:v>83</x:v>
      </x:c>
      <x:c r="Q692" s="245" t="n">
        <x:v>36</x:v>
      </x:c>
      <x:c r="R692" s="248" t="n">
        <x:v>7.09</x:v>
      </x:c>
      <x:c r="S692" s="245" t="n">
        <x:v>59694</x:v>
      </x:c>
      <x:c r="T692" s="176" t="str">
        <x:v>bee baby shower,honey baby shower,cottage baby shower,yellow gingham,gender neutral,cottagecore baby,bee canva template,bow invitation,honey bee sign,bee welcome sign,baby shower welcome,welcome sign,bee shower decor</x:v>
      </x:c>
      <x:c r="U692" s="176" t="str">
        <x:v>bee baby shower</x:v>
      </x:c>
      <x:c r="V692" s="176" t="str">
        <x:v>honey baby shower</x:v>
      </x:c>
      <x:c r="W692" s="176" t="str">
        <x:v>cottage baby shower</x:v>
      </x:c>
      <x:c r="X692" s="176" t="str">
        <x:v>yellow gingham</x:v>
      </x:c>
      <x:c r="Y692" s="176" t="str">
        <x:v>gender neutral</x:v>
      </x:c>
      <x:c r="Z692" s="176" t="str">
        <x:v>cottagecore baby</x:v>
      </x:c>
      <x:c r="AA692" s="176" t="str">
        <x:v>bee canva template</x:v>
      </x:c>
      <x:c r="AB692" s="176" t="str">
        <x:v>bow invitation</x:v>
      </x:c>
      <x:c r="AC692" s="176" t="str">
        <x:v>honey bee sign</x:v>
      </x:c>
      <x:c r="AD692" s="176" t="str">
        <x:v>bee welcome sign</x:v>
      </x:c>
      <x:c r="AE692" s="176" t="str">
        <x:v>baby shower welcome</x:v>
      </x:c>
      <x:c r="AF692" s="176" t="str">
        <x:v>welcome sign</x:v>
      </x:c>
      <x:c r="AG692" s="176" t="str">
        <x:v>bee shower decor</x:v>
      </x:c>
      <x:c r="AH692" s="249" t="str">
        <x:v>Adjacent</x:v>
      </x:c>
      <x:c r="AI692" s="249" t="str">
        <x:v>Other baby shower</x:v>
      </x:c>
      <x:c r="AJ692" s="249" t="str">
        <x:v>Digital/printable</x:v>
      </x:c>
      <x:c r="AK692" s="249" t="str">
        <x:v>Baby shower item outside the direct bundle definition</x:v>
      </x:c>
      <x:c r="AL692" s="250" t="n">
        <x:v>4</x:v>
      </x:c>
      <x:c r="AM692" s="244" t="str">
        <x:f>IF($AH692="Direct",$E692,"")</x:f>
      </x:c>
      <x:c r="AN692" s="245" t="n">
        <x:f>IF($AH692="Direct",$F692,0)</x:f>
        <x:v>0</x:v>
      </x:c>
      <x:c r="AO692" s="246" t="n">
        <x:f>IF($AH692="Direct",$G692,0)</x:f>
        <x:v>0</x:v>
      </x:c>
      <x:c r="AP692" s="176" t="n">
        <x:f>IF($AH692="Direct",1,0)</x:f>
        <x:v>0</x:v>
      </x:c>
      <x:c r="AQ692" s="176" t="n">
        <x:f>IF(AND($AH692="Direct",$F692&gt;0),1,0)</x:f>
        <x:v>0</x:v>
      </x:c>
      <x:c r="AR692" s="176" t="str">
        <x:v>No</x:v>
      </x:c>
    </x:row>
    <x:row r="693">
      <x:c r="A693" s="176" t="str">
        <x:v>Winnie Pooh Trackable RSVP Website, Pink Balloon Bear Baby Shower Invitation , Editable Classic Pooh Canva Web Invite</x:v>
      </x:c>
      <x:c r="B693" s="176" t="str">
        <x:v>https://www.etsy.com/listing/4457120819/winnie-pooh-trackable-rsvp-website-pink</x:v>
      </x:c>
      <x:c r="C693" s="176" t="str">
        <x:v>BestCelebrations</x:v>
      </x:c>
      <x:c r="D693" s="176" t="str">
        <x:v>https://www.etsy.com/shop/BestCelebrations</x:v>
      </x:c>
      <x:c r="E693" s="244" t="n">
        <x:v>18.2</x:v>
      </x:c>
      <x:c r="F693" s="245" t="n">
        <x:v>12</x:v>
      </x:c>
      <x:c r="G693" s="246" t="n">
        <x:v>218</x:v>
      </x:c>
      <x:c r="H693" s="247" t="n">
        <x:v>0</x:v>
      </x:c>
      <x:c r="I693" s="245" t="n">
        <x:v>59</x:v>
      </x:c>
      <x:c r="J693" s="245" t="n">
        <x:v>5</x:v>
      </x:c>
      <x:c r="K693" s="176" t="str">
        <x:v>5 Mo.</x:v>
      </x:c>
      <x:c r="L693" s="245" t="n">
        <x:v>43</x:v>
      </x:c>
      <x:c r="M693" s="245" t="n">
        <x:v>1</x:v>
      </x:c>
      <x:c r="N693" s="245" t="n">
        <x:v>718</x:v>
      </x:c>
      <x:c r="O693" s="176" t="str">
        <x:v>Paper &amp; Party Supplies</x:v>
      </x:c>
      <x:c r="P693" s="245" t="n">
        <x:v>117</x:v>
      </x:c>
      <x:c r="Q693" s="245" t="n">
        <x:v>45</x:v>
      </x:c>
      <x:c r="R693" s="248" t="n">
        <x:v>8.22</x:v>
      </x:c>
      <x:c r="S693" s="245" t="n">
        <x:v>199467</x:v>
      </x:c>
      <x:c r="T693" s="176" t="str">
        <x:v>online rsvp page,pooh baby shower,balloon bear shower,clickable rsvp,winnie pooh invite,winnie pooh invites,pooh bear invitation,winnie invitations,pooh evite,winnie pooh canva,winnie pooh bundle,winnie-the-shower,trackable rsvp page</x:v>
      </x:c>
      <x:c r="U693" s="176" t="str">
        <x:v>online rsvp page</x:v>
      </x:c>
      <x:c r="V693" s="176" t="str">
        <x:v>pooh baby shower</x:v>
      </x:c>
      <x:c r="W693" s="176" t="str">
        <x:v>balloon bear shower</x:v>
      </x:c>
      <x:c r="X693" s="176" t="str">
        <x:v>clickable rsvp</x:v>
      </x:c>
      <x:c r="Y693" s="176" t="str">
        <x:v>winnie pooh invite</x:v>
      </x:c>
      <x:c r="Z693" s="176" t="str">
        <x:v>winnie pooh invites</x:v>
      </x:c>
      <x:c r="AA693" s="176" t="str">
        <x:v>pooh bear invitation</x:v>
      </x:c>
      <x:c r="AB693" s="176" t="str">
        <x:v>winnie invitations</x:v>
      </x:c>
      <x:c r="AC693" s="176" t="str">
        <x:v>pooh evite</x:v>
      </x:c>
      <x:c r="AD693" s="176" t="str">
        <x:v>winnie pooh canva</x:v>
      </x:c>
      <x:c r="AE693" s="176" t="str">
        <x:v>winnie pooh bundle</x:v>
      </x:c>
      <x:c r="AF693" s="176" t="str">
        <x:v>winnie-the-shower</x:v>
      </x:c>
      <x:c r="AG693" s="176" t="str">
        <x:v>trackable rsvp page</x:v>
      </x:c>
      <x:c r="AH693" s="249" t="str">
        <x:v>Adjacent</x:v>
      </x:c>
      <x:c r="AI693" s="249" t="str">
        <x:v>Single invitation</x:v>
      </x:c>
      <x:c r="AJ693" s="249" t="str">
        <x:v>Digital/printable</x:v>
      </x:c>
      <x:c r="AK693" s="249" t="str">
        <x:v>Baby shower invitation without bundle language</x:v>
      </x:c>
      <x:c r="AL693" s="250" t="n">
        <x:v>5</x:v>
      </x:c>
      <x:c r="AM693" s="244" t="str">
        <x:f>IF($AH693="Direct",$E693,"")</x:f>
      </x:c>
      <x:c r="AN693" s="245" t="n">
        <x:f>IF($AH693="Direct",$F693,0)</x:f>
        <x:v>0</x:v>
      </x:c>
      <x:c r="AO693" s="246" t="n">
        <x:f>IF($AH693="Direct",$G693,0)</x:f>
        <x:v>0</x:v>
      </x:c>
      <x:c r="AP693" s="176" t="n">
        <x:f>IF($AH693="Direct",1,0)</x:f>
        <x:v>0</x:v>
      </x:c>
      <x:c r="AQ693" s="176" t="n">
        <x:f>IF(AND($AH693="Direct",$F693&gt;0),1,0)</x:f>
        <x:v>0</x:v>
      </x:c>
      <x:c r="AR693" s="176" t="str">
        <x:v>Yes</x:v>
      </x:c>
    </x:row>
    <x:row r="694">
      <x:c r="A694" s="176" t="str">
        <x:v>Baby in Bloom Boy Baby Shower RSVP Invitation, Blue Baby Shower Website, Editable Canva Template Trackable RSVP Form Baby Boy Digital Invite</x:v>
      </x:c>
      <x:c r="B694" s="176" t="str">
        <x:v>https://www.etsy.com/listing/4514563897/baby-in-bloom-boy-baby-shower-rsvp</x:v>
      </x:c>
      <x:c r="C694" s="176" t="str">
        <x:v>Templates4branding</x:v>
      </x:c>
      <x:c r="D694" s="176" t="str">
        <x:v>https://www.etsy.com/shop/Templates4branding</x:v>
      </x:c>
      <x:c r="E694" s="244" t="n">
        <x:v>30.82</x:v>
      </x:c>
      <x:c r="F694" s="245" t="n">
        <x:v>7</x:v>
      </x:c>
      <x:c r="G694" s="246" t="n">
        <x:v>218</x:v>
      </x:c>
      <x:c r="H694" s="247" t="n">
        <x:v>0</x:v>
      </x:c>
      <x:c r="I694" s="245" t="n">
        <x:v>13</x:v>
      </x:c>
      <x:c r="J694" s="245" t="n">
        <x:v>0</x:v>
      </x:c>
      <x:c r="K694" s="176" t="str">
        <x:v>1 Mo.</x:v>
      </x:c>
      <x:c r="L694" s="245" t="n">
        <x:v>33</x:v>
      </x:c>
      <x:c r="M694" s="245" t="n">
        <x:v>0</x:v>
      </x:c>
      <x:c r="N694" s="245" t="n">
        <x:v>1248</x:v>
      </x:c>
      <x:c r="O694" s="176" t="str">
        <x:v>Paper &amp; Party Supplies</x:v>
      </x:c>
      <x:c r="P694" s="245" t="n">
        <x:v>43</x:v>
      </x:c>
      <x:c r="Q694" s="245" t="n">
        <x:v>100</x:v>
      </x:c>
      <x:c r="R694" s="248" t="n">
        <x:v>1.04</x:v>
      </x:c>
      <x:c r="S694" s="245" t="n">
        <x:v>39785</x:v>
      </x:c>
      <x:c r="T694" s="176" t="str">
        <x:v>floral baby shower,baby in bloom,modern baby invite,baby shower envelope,baby shower rsvp,canva baby invite,text invitation baby,baby boy digital,blue baby shower,boy shower invite,boy baby shower,baby in bloom boy,rsvp invitation</x:v>
      </x:c>
      <x:c r="U694" s="176" t="str">
        <x:v>floral baby shower</x:v>
      </x:c>
      <x:c r="V694" s="176" t="str">
        <x:v>baby in bloom</x:v>
      </x:c>
      <x:c r="W694" s="176" t="str">
        <x:v>modern baby invite</x:v>
      </x:c>
      <x:c r="X694" s="176" t="str">
        <x:v>baby shower envelope</x:v>
      </x:c>
      <x:c r="Y694" s="176" t="str">
        <x:v>baby shower rsvp</x:v>
      </x:c>
      <x:c r="Z694" s="176" t="str">
        <x:v>canva baby invite</x:v>
      </x:c>
      <x:c r="AA694" s="176" t="str">
        <x:v>text invitation baby</x:v>
      </x:c>
      <x:c r="AB694" s="176" t="str">
        <x:v>baby boy digital</x:v>
      </x:c>
      <x:c r="AC694" s="176" t="str">
        <x:v>blue baby shower</x:v>
      </x:c>
      <x:c r="AD694" s="176" t="str">
        <x:v>boy shower invite</x:v>
      </x:c>
      <x:c r="AE694" s="176" t="str">
        <x:v>boy baby shower</x:v>
      </x:c>
      <x:c r="AF694" s="176" t="str">
        <x:v>baby in bloom boy</x:v>
      </x:c>
      <x:c r="AG694" s="176" t="str">
        <x:v>rsvp invitation</x:v>
      </x:c>
      <x:c r="AH694" s="249" t="str">
        <x:v>Adjacent</x:v>
      </x:c>
      <x:c r="AI694" s="249" t="str">
        <x:v>Single invitation</x:v>
      </x:c>
      <x:c r="AJ694" s="249" t="str">
        <x:v>Digital/printable</x:v>
      </x:c>
      <x:c r="AK694" s="249" t="str">
        <x:v>Baby shower invitation without bundle language</x:v>
      </x:c>
      <x:c r="AL694" s="250" t="n">
        <x:v>1</x:v>
      </x:c>
      <x:c r="AM694" s="244" t="str">
        <x:f>IF($AH694="Direct",$E694,"")</x:f>
      </x:c>
      <x:c r="AN694" s="245" t="n">
        <x:f>IF($AH694="Direct",$F694,0)</x:f>
        <x:v>0</x:v>
      </x:c>
      <x:c r="AO694" s="246" t="n">
        <x:f>IF($AH694="Direct",$G694,0)</x:f>
        <x:v>0</x:v>
      </x:c>
      <x:c r="AP694" s="176" t="n">
        <x:f>IF($AH694="Direct",1,0)</x:f>
        <x:v>0</x:v>
      </x:c>
      <x:c r="AQ694" s="176" t="n">
        <x:f>IF(AND($AH694="Direct",$F694&gt;0),1,0)</x:f>
        <x:v>0</x:v>
      </x:c>
      <x:c r="AR694" s="176" t="str">
        <x:v>No</x:v>
      </x:c>
    </x:row>
    <x:row r="695">
      <x:c r="A695" s="176" t="str">
        <x:v>Red White and Due Baby Shower Invitation, 4th of July Theme Baby Shower Invitation for Girl Baby, Bow Baby Shower Invite Summer Baby RWD4J</x:v>
      </x:c>
      <x:c r="B695" s="176" t="str">
        <x:v>https://www.etsy.com/listing/4314555200/invitacion-para-baby-shower-con-tematica</x:v>
      </x:c>
      <x:c r="C695" s="176" t="str">
        <x:v>PiruleroParty</x:v>
      </x:c>
      <x:c r="D695" s="176" t="str">
        <x:v>https://www.etsy.com/shop/PiruleroParty</x:v>
      </x:c>
      <x:c r="E695" s="244" t="n">
        <x:v>6.4</x:v>
      </x:c>
      <x:c r="F695" s="245" t="n">
        <x:v>34</x:v>
      </x:c>
      <x:c r="G695" s="246" t="n">
        <x:v>218</x:v>
      </x:c>
      <x:c r="H695" s="247" t="n">
        <x:v>0</x:v>
      </x:c>
      <x:c r="I695" s="245" t="n">
        <x:v>64</x:v>
      </x:c>
      <x:c r="J695" s="245" t="n">
        <x:v>5</x:v>
      </x:c>
      <x:c r="K695" s="176" t="str">
        <x:v>13 Mo.</x:v>
      </x:c>
      <x:c r="L695" s="245" t="n">
        <x:v>183</x:v>
      </x:c>
      <x:c r="M695" s="245" t="n">
        <x:v>0</x:v>
      </x:c>
      <x:c r="N695" s="245" t="n">
        <x:v>3378</x:v>
      </x:c>
      <x:c r="O695" s="176" t="str">
        <x:v>Paper &amp; Party Supplies</x:v>
      </x:c>
      <x:c r="P695" s="245" t="n">
        <x:v>30</x:v>
      </x:c>
      <x:c r="Q695" s="245" t="n">
        <x:v>69</x:v>
      </x:c>
      <x:c r="R695" s="248" t="n">
        <x:v>1.89</x:v>
      </x:c>
      <x:c r="S695" s="245" t="n">
        <x:v>19354</x:v>
      </x:c>
      <x:c r="T695" s="176" t="str">
        <x:v>baby sprinkle,bow baby shower,red white and due,summer theme,4th of july,baby shower,baby shower invite,invitation template,july 4th invite,independence day,fourth of july baby,4th of july shower,usa baby shower</x:v>
      </x:c>
      <x:c r="U695" s="176" t="str">
        <x:v>baby sprinkle</x:v>
      </x:c>
      <x:c r="V695" s="176" t="str">
        <x:v>bow baby shower</x:v>
      </x:c>
      <x:c r="W695" s="176" t="str">
        <x:v>red white and due</x:v>
      </x:c>
      <x:c r="X695" s="176" t="str">
        <x:v>summer theme</x:v>
      </x:c>
      <x:c r="Y695" s="176" t="str">
        <x:v>4th of july</x:v>
      </x:c>
      <x:c r="Z695" s="176" t="str">
        <x:v>baby shower</x:v>
      </x:c>
      <x:c r="AA695" s="176" t="str">
        <x:v>baby shower invite</x:v>
      </x:c>
      <x:c r="AB695" s="176" t="str">
        <x:v>invitation template</x:v>
      </x:c>
      <x:c r="AC695" s="176" t="str">
        <x:v>july 4th invite</x:v>
      </x:c>
      <x:c r="AD695" s="176" t="str">
        <x:v>independence day</x:v>
      </x:c>
      <x:c r="AE695" s="176" t="str">
        <x:v>fourth of july baby</x:v>
      </x:c>
      <x:c r="AF695" s="176" t="str">
        <x:v>4th of july shower</x:v>
      </x:c>
      <x:c r="AG695" s="176" t="str">
        <x:v>usa baby shower</x:v>
      </x:c>
      <x:c r="AH695" s="249" t="str">
        <x:v>Adjacent</x:v>
      </x:c>
      <x:c r="AI695" s="249" t="str">
        <x:v>Single invitation</x:v>
      </x:c>
      <x:c r="AJ695" s="249" t="str">
        <x:v>Digital/printable</x:v>
      </x:c>
      <x:c r="AK695" s="249" t="str">
        <x:v>Baby shower invitation without bundle language</x:v>
      </x:c>
      <x:c r="AL695" s="250" t="n">
        <x:v>13</x:v>
      </x:c>
      <x:c r="AM695" s="244" t="str">
        <x:f>IF($AH695="Direct",$E695,"")</x:f>
      </x:c>
      <x:c r="AN695" s="245" t="n">
        <x:f>IF($AH695="Direct",$F695,0)</x:f>
        <x:v>0</x:v>
      </x:c>
      <x:c r="AO695" s="246" t="n">
        <x:f>IF($AH695="Direct",$G695,0)</x:f>
        <x:v>0</x:v>
      </x:c>
      <x:c r="AP695" s="176" t="n">
        <x:f>IF($AH695="Direct",1,0)</x:f>
        <x:v>0</x:v>
      </x:c>
      <x:c r="AQ695" s="176" t="n">
        <x:f>IF(AND($AH695="Direct",$F695&gt;0),1,0)</x:f>
        <x:v>0</x:v>
      </x:c>
      <x:c r="AR695" s="176" t="str">
        <x:v>No</x:v>
      </x:c>
    </x:row>
    <x:row r="696">
      <x:c r="A696" s="176" t="str">
        <x:v>Library Card Invitation for Baby Shower Printed - Book Baby Shower Invitation - New Edition</x:v>
      </x:c>
      <x:c r="B696" s="176" t="str">
        <x:v>https://www.etsy.com/listing/169286564/library-card-invitation-for-baby-shower</x:v>
      </x:c>
      <x:c r="C696" s="176" t="str">
        <x:v>PostedFete</x:v>
      </x:c>
      <x:c r="D696" s="176" t="str">
        <x:v>https://www.etsy.com/shop/PostedFete</x:v>
      </x:c>
      <x:c r="E696" s="244" t="n">
        <x:v>43.5</x:v>
      </x:c>
      <x:c r="F696" s="245" t="n">
        <x:v>5</x:v>
      </x:c>
      <x:c r="G696" s="246" t="n">
        <x:v>218</x:v>
      </x:c>
      <x:c r="H696" s="247" t="n">
        <x:v>0</x:v>
      </x:c>
      <x:c r="I696" s="245" t="n">
        <x:v>173</x:v>
      </x:c>
      <x:c r="J696" s="245" t="n">
        <x:v>33</x:v>
      </x:c>
      <x:c r="K696" s="176" t="str">
        <x:v>152 Mo.</x:v>
      </x:c>
      <x:c r="L696" s="245" t="n">
        <x:v>622</x:v>
      </x:c>
      <x:c r="M696" s="245" t="n">
        <x:v>0</x:v>
      </x:c>
      <x:c r="N696" s="245" t="n">
        <x:v>12963</x:v>
      </x:c>
      <x:c r="O696" s="176" t="str">
        <x:v>Paper &amp; Party Supplies</x:v>
      </x:c>
      <x:c r="P696" s="245" t="n">
        <x:v>196</x:v>
      </x:c>
      <x:c r="Q696" s="245" t="n">
        <x:v>33</x:v>
      </x:c>
      <x:c r="R696" s="248" t="n">
        <x:v>1.33</x:v>
      </x:c>
      <x:c r="S696" s="245" t="n">
        <x:v>15443</x:v>
      </x:c>
      <x:c r="T696" s="176" t="str">
        <x:v>invitation,build-a-library,library card,library invitation,library shower,printed,borrower's card,new edition,books for,baby,bring baby a,book,shower</x:v>
      </x:c>
      <x:c r="U696" s="176" t="str">
        <x:v>invitation</x:v>
      </x:c>
      <x:c r="V696" s="176" t="str">
        <x:v>build-a-library</x:v>
      </x:c>
      <x:c r="W696" s="176" t="str">
        <x:v>library card</x:v>
      </x:c>
      <x:c r="X696" s="176" t="str">
        <x:v>library invitation</x:v>
      </x:c>
      <x:c r="Y696" s="176" t="str">
        <x:v>library shower</x:v>
      </x:c>
      <x:c r="Z696" s="176" t="str">
        <x:v>printed</x:v>
      </x:c>
      <x:c r="AA696" s="176" t="str">
        <x:v>borrower's card</x:v>
      </x:c>
      <x:c r="AB696" s="176" t="str">
        <x:v>new edition</x:v>
      </x:c>
      <x:c r="AC696" s="176" t="str">
        <x:v>books for</x:v>
      </x:c>
      <x:c r="AD696" s="176" t="str">
        <x:v>baby</x:v>
      </x:c>
      <x:c r="AE696" s="176" t="str">
        <x:v>bring baby a</x:v>
      </x:c>
      <x:c r="AF696" s="176" t="str">
        <x:v>book</x:v>
      </x:c>
      <x:c r="AG696" s="176" t="str">
        <x:v>shower</x:v>
      </x:c>
      <x:c r="AH696" s="249" t="str">
        <x:v>Adjacent</x:v>
      </x:c>
      <x:c r="AI696" s="249" t="str">
        <x:v>Single invitation</x:v>
      </x:c>
      <x:c r="AJ696" s="249" t="str">
        <x:v>Unclear format</x:v>
      </x:c>
      <x:c r="AK696" s="249" t="str">
        <x:v>Baby shower invitation without bundle language</x:v>
      </x:c>
      <x:c r="AL696" s="250" t="n">
        <x:v>152</x:v>
      </x:c>
      <x:c r="AM696" s="244" t="str">
        <x:f>IF($AH696="Direct",$E696,"")</x:f>
      </x:c>
      <x:c r="AN696" s="245" t="n">
        <x:f>IF($AH696="Direct",$F696,0)</x:f>
        <x:v>0</x:v>
      </x:c>
      <x:c r="AO696" s="246" t="n">
        <x:f>IF($AH696="Direct",$G696,0)</x:f>
        <x:v>0</x:v>
      </x:c>
      <x:c r="AP696" s="176" t="n">
        <x:f>IF($AH696="Direct",1,0)</x:f>
        <x:v>0</x:v>
      </x:c>
      <x:c r="AQ696" s="176" t="n">
        <x:f>IF(AND($AH696="Direct",$F696&gt;0),1,0)</x:f>
        <x:v>0</x:v>
      </x:c>
      <x:c r="AR696" s="176" t="str">
        <x:v>No</x:v>
      </x:c>
    </x:row>
    <x:row r="697">
      <x:c r="A697" s="176" t="str">
        <x:v>Disco Ball Diva Baby Shower Invitation Set, Silver glitter disco, baby invite bundle printable, editable arch baby girl books for baby DX</x:v>
      </x:c>
      <x:c r="B697" s="176" t="str">
        <x:v>https://www.etsy.com/listing/1430309936/disco-ball-diva-baby-shower-invitation</x:v>
      </x:c>
      <x:c r="C697" s="176" t="str">
        <x:v>MakeMeDigitalStudio</x:v>
      </x:c>
      <x:c r="D697" s="176" t="str">
        <x:v>https://www.etsy.com/shop/MakeMeDigitalStudio</x:v>
      </x:c>
      <x:c r="E697" s="244" t="n">
        <x:v>12.78</x:v>
      </x:c>
      <x:c r="F697" s="245" t="n">
        <x:v>17</x:v>
      </x:c>
      <x:c r="G697" s="246" t="n">
        <x:v>217</x:v>
      </x:c>
      <x:c r="H697" s="247" t="n">
        <x:v>-100</x:v>
      </x:c>
      <x:c r="I697" s="245" t="n">
        <x:v>112</x:v>
      </x:c>
      <x:c r="J697" s="245" t="n">
        <x:v>7</x:v>
      </x:c>
      <x:c r="K697" s="176" t="str">
        <x:v>40 Mo.</x:v>
      </x:c>
      <x:c r="L697" s="245" t="n">
        <x:v>104</x:v>
      </x:c>
      <x:c r="M697" s="245" t="n">
        <x:v>0</x:v>
      </x:c>
      <x:c r="N697" s="245" t="n">
        <x:v>2403</x:v>
      </x:c>
      <x:c r="O697" s="176" t="str">
        <x:v>Paper &amp; Party Supplies</x:v>
      </x:c>
      <x:c r="P697" s="245" t="n">
        <x:v>97</x:v>
      </x:c>
      <x:c r="Q697" s="245" t="n">
        <x:v>30</x:v>
      </x:c>
      <x:c r="R697" s="248" t="n">
        <x:v>4.66</x:v>
      </x:c>
      <x:c r="S697" s="245" t="n">
        <x:v>21241</x:v>
      </x:c>
      <x:c r="T697" s="176" t="str">
        <x:v>printable invitation,instant download,disco ball,silver glitter,silver disco,disco baby shower,glitter baby shower,baby shower invite,silver baby shower,girl baby shower,arch baby shower,its a girl,diaper raffle card</x:v>
      </x:c>
      <x:c r="U697" s="176" t="str">
        <x:v>printable invitation</x:v>
      </x:c>
      <x:c r="V697" s="176" t="str">
        <x:v>instant download</x:v>
      </x:c>
      <x:c r="W697" s="176" t="str">
        <x:v>disco ball</x:v>
      </x:c>
      <x:c r="X697" s="176" t="str">
        <x:v>silver glitter</x:v>
      </x:c>
      <x:c r="Y697" s="176" t="str">
        <x:v>silver disco</x:v>
      </x:c>
      <x:c r="Z697" s="176" t="str">
        <x:v>disco baby shower</x:v>
      </x:c>
      <x:c r="AA697" s="176" t="str">
        <x:v>glitter baby shower</x:v>
      </x:c>
      <x:c r="AB697" s="176" t="str">
        <x:v>baby shower invite</x:v>
      </x:c>
      <x:c r="AC697" s="176" t="str">
        <x:v>silver baby shower</x:v>
      </x:c>
      <x:c r="AD697" s="176" t="str">
        <x:v>girl baby shower</x:v>
      </x:c>
      <x:c r="AE697" s="176" t="str">
        <x:v>arch baby shower</x:v>
      </x:c>
      <x:c r="AF697" s="176" t="str">
        <x:v>its a girl</x:v>
      </x:c>
      <x:c r="AG697" s="176" t="str">
        <x:v>diaper raffle card</x:v>
      </x:c>
      <x:c r="AH697" s="249" t="str">
        <x:v>Direct</x:v>
      </x:c>
      <x:c r="AI697" s="249" t="str">
        <x:v>Invitation suite</x:v>
      </x:c>
      <x:c r="AJ697" s="249" t="str">
        <x:v>Digital/printable</x:v>
      </x:c>
      <x:c r="AK697" s="249" t="str">
        <x:v>Title explicitly combines baby shower + invitation + bundle/set/suite</x:v>
      </x:c>
      <x:c r="AL697" s="250" t="n">
        <x:v>40</x:v>
      </x:c>
      <x:c r="AM697" s="244" t="n">
        <x:f>IF($AH697="Direct",$E697,"")</x:f>
        <x:v>12.78</x:v>
      </x:c>
      <x:c r="AN697" s="245" t="n">
        <x:f>IF($AH697="Direct",$F697,0)</x:f>
        <x:v>17</x:v>
      </x:c>
      <x:c r="AO697" s="246" t="n">
        <x:f>IF($AH697="Direct",$G697,0)</x:f>
        <x:v>217</x:v>
      </x:c>
      <x:c r="AP697" s="176" t="n">
        <x:f>IF($AH697="Direct",1,0)</x:f>
        <x:v>1</x:v>
      </x:c>
      <x:c r="AQ697" s="176" t="n">
        <x:f>IF(AND($AH697="Direct",$F697&gt;0),1,0)</x:f>
        <x:v>1</x:v>
      </x:c>
      <x:c r="AR697" s="176" t="str">
        <x:v>No</x:v>
      </x:c>
    </x:row>
    <x:row r="698">
      <x:c r="A698" s="176" t="str">
        <x:v>Woodland Baby Shower Invitation, Gender Neutral Woodland animals invitations, EDITABLE Adventure begin phone Invites Templatedownload AB1</x:v>
      </x:c>
      <x:c r="B698" s="176" t="str">
        <x:v>https://www.etsy.com/listing/4431979387/woodland-baby-shower-invitation-gender</x:v>
      </x:c>
      <x:c r="C698" s="176" t="str">
        <x:v>SpaceBeeFunParty</x:v>
      </x:c>
      <x:c r="D698" s="176" t="str">
        <x:v>https://www.etsy.com/shop/SpaceBeeFunParty</x:v>
      </x:c>
      <x:c r="E698" s="244" t="n">
        <x:v>6.99</x:v>
      </x:c>
      <x:c r="F698" s="245" t="n">
        <x:v>31</x:v>
      </x:c>
      <x:c r="G698" s="246" t="n">
        <x:v>217</x:v>
      </x:c>
      <x:c r="H698" s="247" t="n">
        <x:v>0</x:v>
      </x:c>
      <x:c r="I698" s="245" t="n">
        <x:v>59</x:v>
      </x:c>
      <x:c r="J698" s="245" t="n">
        <x:v>2</x:v>
      </x:c>
      <x:c r="K698" s="176" t="str">
        <x:v>7 Mo.</x:v>
      </x:c>
      <x:c r="L698" s="245" t="n">
        <x:v>59</x:v>
      </x:c>
      <x:c r="M698" s="245" t="n">
        <x:v>0</x:v>
      </x:c>
      <x:c r="N698" s="245" t="n">
        <x:v>1844</x:v>
      </x:c>
      <x:c r="O698" s="176" t="str">
        <x:v>Paper &amp; Party Supplies</x:v>
      </x:c>
      <x:c r="P698" s="245" t="n">
        <x:v>8</x:v>
      </x:c>
      <x:c r="Q698" s="245" t="n">
        <x:v>69</x:v>
      </x:c>
      <x:c r="R698" s="248" t="n">
        <x:v>3.2</x:v>
      </x:c>
      <x:c r="S698" s="245" t="n">
        <x:v>4872</x:v>
      </x:c>
      <x:c r="T698" s="176" t="str">
        <x:v>woodland baby shower,woodland baby invite,phone invitations,printable woodland,animal baby shower,woodland baby,gender neutral,adventure begin,wildland theme,animals deer,woodland baby deer,woodland phone,editable canva</x:v>
      </x:c>
      <x:c r="U698" s="176" t="str">
        <x:v>woodland baby shower</x:v>
      </x:c>
      <x:c r="V698" s="176" t="str">
        <x:v>woodland baby invite</x:v>
      </x:c>
      <x:c r="W698" s="176" t="str">
        <x:v>phone invitations</x:v>
      </x:c>
      <x:c r="X698" s="176" t="str">
        <x:v>printable woodland</x:v>
      </x:c>
      <x:c r="Y698" s="176" t="str">
        <x:v>animal baby shower</x:v>
      </x:c>
      <x:c r="Z698" s="176" t="str">
        <x:v>woodland baby</x:v>
      </x:c>
      <x:c r="AA698" s="176" t="str">
        <x:v>gender neutral</x:v>
      </x:c>
      <x:c r="AB698" s="176" t="str">
        <x:v>adventure begin</x:v>
      </x:c>
      <x:c r="AC698" s="176" t="str">
        <x:v>wildland theme</x:v>
      </x:c>
      <x:c r="AD698" s="176" t="str">
        <x:v>animals deer</x:v>
      </x:c>
      <x:c r="AE698" s="176" t="str">
        <x:v>woodland baby deer</x:v>
      </x:c>
      <x:c r="AF698" s="176" t="str">
        <x:v>woodland phone</x:v>
      </x:c>
      <x:c r="AG698" s="176" t="str">
        <x:v>editable canva</x:v>
      </x:c>
      <x:c r="AH698" s="249" t="str">
        <x:v>Adjacent</x:v>
      </x:c>
      <x:c r="AI698" s="249" t="str">
        <x:v>Single invitation</x:v>
      </x:c>
      <x:c r="AJ698" s="249" t="str">
        <x:v>Digital/printable</x:v>
      </x:c>
      <x:c r="AK698" s="249" t="str">
        <x:v>Baby shower invitation without bundle language</x:v>
      </x:c>
      <x:c r="AL698" s="250" t="n">
        <x:v>7</x:v>
      </x:c>
      <x:c r="AM698" s="244" t="str">
        <x:f>IF($AH698="Direct",$E698,"")</x:f>
      </x:c>
      <x:c r="AN698" s="245" t="n">
        <x:f>IF($AH698="Direct",$F698,0)</x:f>
        <x:v>0</x:v>
      </x:c>
      <x:c r="AO698" s="246" t="n">
        <x:f>IF($AH698="Direct",$G698,0)</x:f>
        <x:v>0</x:v>
      </x:c>
      <x:c r="AP698" s="176" t="n">
        <x:f>IF($AH698="Direct",1,0)</x:f>
        <x:v>0</x:v>
      </x:c>
      <x:c r="AQ698" s="176" t="n">
        <x:f>IF(AND($AH698="Direct",$F698&gt;0),1,0)</x:f>
        <x:v>0</x:v>
      </x:c>
      <x:c r="AR698" s="176" t="str">
        <x:v>No</x:v>
      </x:c>
    </x:row>
    <x:row r="699">
      <x:c r="A699" s="176" t="str">
        <x:v>Strawberry Baby Shower Invitation Template, Editable Pink Baby Shower Invite, Berry Sweet Invitation, Printable Invite, Digital Download</x:v>
      </x:c>
      <x:c r="B699" s="176" t="str">
        <x:v>https://www.etsy.com/listing/4334349552/strawberry-baby-shower-invitation</x:v>
      </x:c>
      <x:c r="C699" s="176" t="str">
        <x:v>HDTemplatesBoutique</x:v>
      </x:c>
      <x:c r="D699" s="176" t="str">
        <x:v>https://www.etsy.com/shop/HDTemplatesBoutique</x:v>
      </x:c>
      <x:c r="E699" s="244" t="n">
        <x:v>4.91</x:v>
      </x:c>
      <x:c r="F699" s="245" t="n">
        <x:v>44</x:v>
      </x:c>
      <x:c r="G699" s="246" t="n">
        <x:v>216</x:v>
      </x:c>
      <x:c r="H699" s="247" t="n">
        <x:v>-33</x:v>
      </x:c>
      <x:c r="I699" s="245" t="n">
        <x:v>525</x:v>
      </x:c>
      <x:c r="J699" s="245" t="n">
        <x:v>47</x:v>
      </x:c>
      <x:c r="K699" s="176" t="str">
        <x:v>12 Mo.</x:v>
      </x:c>
      <x:c r="L699" s="245" t="n">
        <x:v>463</x:v>
      </x:c>
      <x:c r="M699" s="245" t="n">
        <x:v>4</x:v>
      </x:c>
      <x:c r="N699" s="245" t="n">
        <x:v>14830</x:v>
      </x:c>
      <x:c r="O699" s="176" t="str">
        <x:v>Paper &amp; Party Supplies</x:v>
      </x:c>
      <x:c r="P699" s="245" t="n">
        <x:v>15</x:v>
      </x:c>
      <x:c r="Q699" s="245" t="n">
        <x:v>100</x:v>
      </x:c>
      <x:c r="R699" s="248" t="n">
        <x:v>3.54</x:v>
      </x:c>
      <x:c r="S699" s="245" t="n">
        <x:v>9439</x:v>
      </x:c>
      <x:c r="T699" s="176" t="str">
        <x:v>strawberry baby,shower invitation,baby shower themes,pink baby shower,canva template,berry sweet baby,invitation template,digital invitation,baby shower invite,girl baby shower,digital invite,editable template,berry sweet shower</x:v>
      </x:c>
      <x:c r="U699" s="176" t="str">
        <x:v>strawberry baby</x:v>
      </x:c>
      <x:c r="V699" s="176" t="str">
        <x:v>shower invitation</x:v>
      </x:c>
      <x:c r="W699" s="176" t="str">
        <x:v>baby shower themes</x:v>
      </x:c>
      <x:c r="X699" s="176" t="str">
        <x:v>pink baby shower</x:v>
      </x:c>
      <x:c r="Y699" s="176" t="str">
        <x:v>canva template</x:v>
      </x:c>
      <x:c r="Z699" s="176" t="str">
        <x:v>berry sweet baby</x:v>
      </x:c>
      <x:c r="AA699" s="176" t="str">
        <x:v>invitation template</x:v>
      </x:c>
      <x:c r="AB699" s="176" t="str">
        <x:v>digital invitation</x:v>
      </x:c>
      <x:c r="AC699" s="176" t="str">
        <x:v>baby shower invite</x:v>
      </x:c>
      <x:c r="AD699" s="176" t="str">
        <x:v>girl baby shower</x:v>
      </x:c>
      <x:c r="AE699" s="176" t="str">
        <x:v>digital invite</x:v>
      </x:c>
      <x:c r="AF699" s="176" t="str">
        <x:v>editable template</x:v>
      </x:c>
      <x:c r="AG699" s="176" t="str">
        <x:v>berry sweet shower</x:v>
      </x:c>
      <x:c r="AH699" s="249" t="str">
        <x:v>Adjacent</x:v>
      </x:c>
      <x:c r="AI699" s="249" t="str">
        <x:v>Single invitation</x:v>
      </x:c>
      <x:c r="AJ699" s="249" t="str">
        <x:v>Digital/printable</x:v>
      </x:c>
      <x:c r="AK699" s="249" t="str">
        <x:v>Baby shower invitation without bundle language</x:v>
      </x:c>
      <x:c r="AL699" s="250" t="n">
        <x:v>12</x:v>
      </x:c>
      <x:c r="AM699" s="244" t="str">
        <x:f>IF($AH699="Direct",$E699,"")</x:f>
      </x:c>
      <x:c r="AN699" s="245" t="n">
        <x:f>IF($AH699="Direct",$F699,0)</x:f>
        <x:v>0</x:v>
      </x:c>
      <x:c r="AO699" s="246" t="n">
        <x:f>IF($AH699="Direct",$G699,0)</x:f>
        <x:v>0</x:v>
      </x:c>
      <x:c r="AP699" s="176" t="n">
        <x:f>IF($AH699="Direct",1,0)</x:f>
        <x:v>0</x:v>
      </x:c>
      <x:c r="AQ699" s="176" t="n">
        <x:f>IF(AND($AH699="Direct",$F699&gt;0),1,0)</x:f>
        <x:v>0</x:v>
      </x:c>
      <x:c r="AR699" s="176" t="str">
        <x:v>No</x:v>
      </x:c>
    </x:row>
    <x:row r="700">
      <x:c r="A700" s="176" t="str">
        <x:v>Carousel Baby Shower Invitation Boy, Boy Carnival Baby Shower, Blue Carousel Circus Baby Shower Invite, Blue Merry Go Round Baby Shower</x:v>
      </x:c>
      <x:c r="B700" s="176" t="str">
        <x:v>https://www.etsy.com/listing/1895743509/carousel-baby-shower-invitation-boy-boy</x:v>
      </x:c>
      <x:c r="C700" s="176" t="str">
        <x:v>LoveStoryCoDesign</x:v>
      </x:c>
      <x:c r="D700" s="176" t="str">
        <x:v>https://www.etsy.com/shop/LoveStoryCoDesign</x:v>
      </x:c>
      <x:c r="E700" s="244" t="n">
        <x:v>18</x:v>
      </x:c>
      <x:c r="F700" s="245" t="n">
        <x:v>12</x:v>
      </x:c>
      <x:c r="G700" s="246" t="n">
        <x:v>216</x:v>
      </x:c>
      <x:c r="H700" s="247" t="n">
        <x:v>200</x:v>
      </x:c>
      <x:c r="I700" s="245" t="n">
        <x:v>11</x:v>
      </x:c>
      <x:c r="J700" s="245" t="n">
        <x:v>1</x:v>
      </x:c>
      <x:c r="K700" s="176" t="str">
        <x:v>16 Mo.</x:v>
      </x:c>
      <x:c r="L700" s="245" t="n">
        <x:v>39</x:v>
      </x:c>
      <x:c r="M700" s="245" t="n">
        <x:v>0</x:v>
      </x:c>
      <x:c r="N700" s="245" t="n">
        <x:v>894</x:v>
      </x:c>
      <x:c r="O700" s="176" t="str">
        <x:v>Paper &amp; Party Supplies</x:v>
      </x:c>
      <x:c r="P700" s="245" t="n">
        <x:v>36</x:v>
      </x:c>
      <x:c r="Q700" s="245" t="n">
        <x:v>25</x:v>
      </x:c>
      <x:c r="R700" s="248" t="n">
        <x:v>1.23</x:v>
      </x:c>
      <x:c r="S700" s="245" t="n">
        <x:v>11172</x:v>
      </x:c>
      <x:c r="T700" s="176" t="str">
        <x:v>carousel horse,pastel carnival,pink carnival invite,carnival girl pink,carnival horse,carousel baby shower,carnival baby shower,baby shower carousel,merry go round baby,pink horse baby,carousel baby boy,blue carousel invite,carousel blue baby</x:v>
      </x:c>
      <x:c r="U700" s="176" t="str">
        <x:v>carousel horse</x:v>
      </x:c>
      <x:c r="V700" s="176" t="str">
        <x:v>pastel carnival</x:v>
      </x:c>
      <x:c r="W700" s="176" t="str">
        <x:v>pink carnival invite</x:v>
      </x:c>
      <x:c r="X700" s="176" t="str">
        <x:v>carnival girl pink</x:v>
      </x:c>
      <x:c r="Y700" s="176" t="str">
        <x:v>carnival horse</x:v>
      </x:c>
      <x:c r="Z700" s="176" t="str">
        <x:v>carousel baby shower</x:v>
      </x:c>
      <x:c r="AA700" s="176" t="str">
        <x:v>carnival baby shower</x:v>
      </x:c>
      <x:c r="AB700" s="176" t="str">
        <x:v>baby shower carousel</x:v>
      </x:c>
      <x:c r="AC700" s="176" t="str">
        <x:v>merry go round baby</x:v>
      </x:c>
      <x:c r="AD700" s="176" t="str">
        <x:v>pink horse baby</x:v>
      </x:c>
      <x:c r="AE700" s="176" t="str">
        <x:v>carousel baby boy</x:v>
      </x:c>
      <x:c r="AF700" s="176" t="str">
        <x:v>blue carousel invite</x:v>
      </x:c>
      <x:c r="AG700" s="176" t="str">
        <x:v>carousel blue baby</x:v>
      </x:c>
      <x:c r="AH700" s="249" t="str">
        <x:v>Adjacent</x:v>
      </x:c>
      <x:c r="AI700" s="249" t="str">
        <x:v>Single invitation</x:v>
      </x:c>
      <x:c r="AJ700" s="249" t="str">
        <x:v>Unclear format</x:v>
      </x:c>
      <x:c r="AK700" s="249" t="str">
        <x:v>Baby shower invitation without bundle language</x:v>
      </x:c>
      <x:c r="AL700" s="250" t="n">
        <x:v>16</x:v>
      </x:c>
      <x:c r="AM700" s="244" t="str">
        <x:f>IF($AH700="Direct",$E700,"")</x:f>
      </x:c>
      <x:c r="AN700" s="245" t="n">
        <x:f>IF($AH700="Direct",$F700,0)</x:f>
        <x:v>0</x:v>
      </x:c>
      <x:c r="AO700" s="246" t="n">
        <x:f>IF($AH700="Direct",$G700,0)</x:f>
        <x:v>0</x:v>
      </x:c>
      <x:c r="AP700" s="176" t="n">
        <x:f>IF($AH700="Direct",1,0)</x:f>
        <x:v>0</x:v>
      </x:c>
      <x:c r="AQ700" s="176" t="n">
        <x:f>IF(AND($AH700="Direct",$F700&gt;0),1,0)</x:f>
        <x:v>0</x:v>
      </x:c>
      <x:c r="AR700" s="176" t="str">
        <x:v>No</x:v>
      </x:c>
    </x:row>
    <x:row r="701">
      <x:c r="A701" s="176" t="str">
        <x:v>Locally Grown Baby Shower Bundle, Farmers Market Baby Shower Invite, Locally Grown Baby Shower Invitation, Baby Shower Games, Canva</x:v>
      </x:c>
      <x:c r="B701" s="176" t="str">
        <x:v>https://www.etsy.com/listing/4445464514/locally-grown-baby-shower-bundle-farmers</x:v>
      </x:c>
      <x:c r="C701" s="176" t="str">
        <x:v>PancrazyCreations</x:v>
      </x:c>
      <x:c r="D701" s="176" t="str">
        <x:v>https://www.etsy.com/shop/PancrazyCreations</x:v>
      </x:c>
      <x:c r="E701" s="244" t="n">
        <x:v>27</x:v>
      </x:c>
      <x:c r="F701" s="245" t="n">
        <x:v>8</x:v>
      </x:c>
      <x:c r="G701" s="246" t="n">
        <x:v>216</x:v>
      </x:c>
      <x:c r="H701" s="247" t="n">
        <x:v>0</x:v>
      </x:c>
      <x:c r="I701" s="245" t="n">
        <x:v>68</x:v>
      </x:c>
      <x:c r="J701" s="245" t="n">
        <x:v>11</x:v>
      </x:c>
      <x:c r="K701" s="176" t="str">
        <x:v>6 Mo.</x:v>
      </x:c>
      <x:c r="L701" s="245" t="n">
        <x:v>147</x:v>
      </x:c>
      <x:c r="M701" s="245" t="n">
        <x:v>2</x:v>
      </x:c>
      <x:c r="N701" s="245" t="n">
        <x:v>5374</x:v>
      </x:c>
      <x:c r="O701" s="176" t="str">
        <x:v>Paper &amp; Party Supplies</x:v>
      </x:c>
      <x:c r="P701" s="245" t="n">
        <x:v>22</x:v>
      </x:c>
      <x:c r="Q701" s="245" t="n">
        <x:v>100</x:v>
      </x:c>
      <x:c r="R701" s="248" t="n">
        <x:v>1.27</x:v>
      </x:c>
      <x:c r="S701" s="245" t="n">
        <x:v>3158</x:v>
      </x:c>
      <x:c r="T701" s="176" t="str">
        <x:v>locally grown baby,baby shower invite,locally grown invite,market baby shower,canva template,organic baby shower,veggie baby shower,farmers market theme,farmers market baby,baby shower bundle,baby shower decor,invitation template,baby shower games</x:v>
      </x:c>
      <x:c r="U701" s="176" t="str">
        <x:v>locally grown baby</x:v>
      </x:c>
      <x:c r="V701" s="176" t="str">
        <x:v>baby shower invite</x:v>
      </x:c>
      <x:c r="W701" s="176" t="str">
        <x:v>locally grown invite</x:v>
      </x:c>
      <x:c r="X701" s="176" t="str">
        <x:v>market baby shower</x:v>
      </x:c>
      <x:c r="Y701" s="176" t="str">
        <x:v>canva template</x:v>
      </x:c>
      <x:c r="Z701" s="176" t="str">
        <x:v>organic baby shower</x:v>
      </x:c>
      <x:c r="AA701" s="176" t="str">
        <x:v>veggie baby shower</x:v>
      </x:c>
      <x:c r="AB701" s="176" t="str">
        <x:v>farmers market theme</x:v>
      </x:c>
      <x:c r="AC701" s="176" t="str">
        <x:v>farmers market baby</x:v>
      </x:c>
      <x:c r="AD701" s="176" t="str">
        <x:v>baby shower bundle</x:v>
      </x:c>
      <x:c r="AE701" s="176" t="str">
        <x:v>baby shower decor</x:v>
      </x:c>
      <x:c r="AF701" s="176" t="str">
        <x:v>invitation template</x:v>
      </x:c>
      <x:c r="AG701" s="176" t="str">
        <x:v>baby shower games</x:v>
      </x:c>
      <x:c r="AH701" s="249" t="str">
        <x:v>Direct</x:v>
      </x:c>
      <x:c r="AI701" s="249" t="str">
        <x:v>Complete event bundle</x:v>
      </x:c>
      <x:c r="AJ701" s="249" t="str">
        <x:v>Digital/printable</x:v>
      </x:c>
      <x:c r="AK701" s="249" t="str">
        <x:v>Title explicitly combines baby shower + invitation + bundle/set/suite</x:v>
      </x:c>
      <x:c r="AL701" s="250" t="n">
        <x:v>6</x:v>
      </x:c>
      <x:c r="AM701" s="244" t="n">
        <x:f>IF($AH701="Direct",$E701,"")</x:f>
        <x:v>27</x:v>
      </x:c>
      <x:c r="AN701" s="245" t="n">
        <x:f>IF($AH701="Direct",$F701,0)</x:f>
        <x:v>8</x:v>
      </x:c>
      <x:c r="AO701" s="246" t="n">
        <x:f>IF($AH701="Direct",$G701,0)</x:f>
        <x:v>216</x:v>
      </x:c>
      <x:c r="AP701" s="176" t="n">
        <x:f>IF($AH701="Direct",1,0)</x:f>
        <x:v>1</x:v>
      </x:c>
      <x:c r="AQ701" s="176" t="n">
        <x:f>IF(AND($AH701="Direct",$F701&gt;0),1,0)</x:f>
        <x:v>1</x:v>
      </x:c>
      <x:c r="AR701" s="176" t="str">
        <x:v>No</x:v>
      </x:c>
    </x:row>
    <x:row r="702">
      <x:c r="A702" s="176" t="str">
        <x:v>Coastal Surf Baby Shower Welcome Sign | Palm Tree Beach Theme | 18x24, 24x36 Canva Templates</x:v>
      </x:c>
      <x:c r="B702" s="176" t="str">
        <x:v>https://www.etsy.com/listing/4469927153/coastal-surf-baby-shower-welcome-sign</x:v>
      </x:c>
      <x:c r="C702" s="176" t="str">
        <x:v>RedwoodAndVine</x:v>
      </x:c>
      <x:c r="D702" s="176" t="str">
        <x:v>https://www.etsy.com/shop/RedwoodAndVine</x:v>
      </x:c>
      <x:c r="E702" s="244" t="n">
        <x:v>12</x:v>
      </x:c>
      <x:c r="F702" s="245" t="n">
        <x:v>18</x:v>
      </x:c>
      <x:c r="G702" s="246" t="n">
        <x:v>216</x:v>
      </x:c>
      <x:c r="H702" s="247" t="n">
        <x:v>0</x:v>
      </x:c>
      <x:c r="I702" s="245" t="n">
        <x:v>10</x:v>
      </x:c>
      <x:c r="J702" s="245" t="n">
        <x:v>1</x:v>
      </x:c>
      <x:c r="K702" s="176" t="str">
        <x:v>4 Mo.</x:v>
      </x:c>
      <x:c r="L702" s="245" t="n">
        <x:v>8</x:v>
      </x:c>
      <x:c r="M702" s="245" t="n">
        <x:v>0</x:v>
      </x:c>
      <x:c r="N702" s="245" t="n">
        <x:v>163</x:v>
      </x:c>
      <x:c r="O702" s="176" t="str">
        <x:v>Paper &amp; Party Supplies</x:v>
      </x:c>
      <x:c r="P702" s="245" t="n">
        <x:v>130</x:v>
      </x:c>
      <x:c r="Q702" s="245" t="n">
        <x:v>0</x:v>
      </x:c>
      <x:c r="R702" s="248" t="n">
        <x:v>6.13</x:v>
      </x:c>
      <x:c r="S702" s="245" t="n">
        <x:v>1602</x:v>
      </x:c>
      <x:c r="T702" s="176" t="str">
        <x:v>baby on board,coastal shower,beach baby shower,editable canva,surfboard theme,coastal baby,printable invite,canva template,tropical shower,surf baby,palm tree,baby shower welcome,summer shower sign</x:v>
      </x:c>
      <x:c r="U702" s="176" t="str">
        <x:v>baby on board</x:v>
      </x:c>
      <x:c r="V702" s="176" t="str">
        <x:v>coastal shower</x:v>
      </x:c>
      <x:c r="W702" s="176" t="str">
        <x:v>beach baby shower</x:v>
      </x:c>
      <x:c r="X702" s="176" t="str">
        <x:v>editable canva</x:v>
      </x:c>
      <x:c r="Y702" s="176" t="str">
        <x:v>surfboard theme</x:v>
      </x:c>
      <x:c r="Z702" s="176" t="str">
        <x:v>coastal baby</x:v>
      </x:c>
      <x:c r="AA702" s="176" t="str">
        <x:v>printable invite</x:v>
      </x:c>
      <x:c r="AB702" s="176" t="str">
        <x:v>canva template</x:v>
      </x:c>
      <x:c r="AC702" s="176" t="str">
        <x:v>tropical shower</x:v>
      </x:c>
      <x:c r="AD702" s="176" t="str">
        <x:v>surf baby</x:v>
      </x:c>
      <x:c r="AE702" s="176" t="str">
        <x:v>palm tree</x:v>
      </x:c>
      <x:c r="AF702" s="176" t="str">
        <x:v>baby shower welcome</x:v>
      </x:c>
      <x:c r="AG702" s="176" t="str">
        <x:v>summer shower sign</x:v>
      </x:c>
      <x:c r="AH702" s="249" t="str">
        <x:v>Adjacent</x:v>
      </x:c>
      <x:c r="AI702" s="249" t="str">
        <x:v>Other baby shower</x:v>
      </x:c>
      <x:c r="AJ702" s="249" t="str">
        <x:v>Digital/printable</x:v>
      </x:c>
      <x:c r="AK702" s="249" t="str">
        <x:v>Baby shower item outside the direct bundle definition</x:v>
      </x:c>
      <x:c r="AL702" s="250" t="n">
        <x:v>4</x:v>
      </x:c>
      <x:c r="AM702" s="244" t="str">
        <x:f>IF($AH702="Direct",$E702,"")</x:f>
      </x:c>
      <x:c r="AN702" s="245" t="n">
        <x:f>IF($AH702="Direct",$F702,0)</x:f>
        <x:v>0</x:v>
      </x:c>
      <x:c r="AO702" s="246" t="n">
        <x:f>IF($AH702="Direct",$G702,0)</x:f>
        <x:v>0</x:v>
      </x:c>
      <x:c r="AP702" s="176" t="n">
        <x:f>IF($AH702="Direct",1,0)</x:f>
        <x:v>0</x:v>
      </x:c>
      <x:c r="AQ702" s="176" t="n">
        <x:f>IF(AND($AH702="Direct",$F702&gt;0),1,0)</x:f>
        <x:v>0</x:v>
      </x:c>
      <x:c r="AR702" s="176" t="str">
        <x:v>No</x:v>
      </x:c>
    </x:row>
    <x:row r="703">
      <x:c r="A703" s="176" t="str">
        <x:v>Lemon Baby Shower Invitation, A Sweet Little One is on the Way Invitation, Baby Shower Lemon Invitation Set, Citrus Baby Shower Invite, CP01</x:v>
      </x:c>
      <x:c r="B703" s="176" t="str">
        <x:v>https://www.etsy.com/listing/4295783316/lemon-baby-shower-invitation-a-sweet</x:v>
      </x:c>
      <x:c r="C703" s="176" t="str">
        <x:v>LoveStoryCoDesign</x:v>
      </x:c>
      <x:c r="D703" s="176" t="str">
        <x:v>https://www.etsy.com/shop/LoveStoryCoDesign</x:v>
      </x:c>
      <x:c r="E703" s="244" t="n">
        <x:v>18</x:v>
      </x:c>
      <x:c r="F703" s="245" t="n">
        <x:v>12</x:v>
      </x:c>
      <x:c r="G703" s="246" t="n">
        <x:v>216</x:v>
      </x:c>
      <x:c r="H703" s="247" t="n">
        <x:v>0</x:v>
      </x:c>
      <x:c r="I703" s="245" t="n">
        <x:v>33</x:v>
      </x:c>
      <x:c r="J703" s="245" t="n">
        <x:v>3</x:v>
      </x:c>
      <x:c r="K703" s="176" t="str">
        <x:v>15 Mo.</x:v>
      </x:c>
      <x:c r="L703" s="245" t="n">
        <x:v>14</x:v>
      </x:c>
      <x:c r="M703" s="245" t="n">
        <x:v>0</x:v>
      </x:c>
      <x:c r="N703" s="245" t="n">
        <x:v>306</x:v>
      </x:c>
      <x:c r="O703" s="176" t="str">
        <x:v>Paper &amp; Party Supplies</x:v>
      </x:c>
      <x:c r="P703" s="245" t="n">
        <x:v>36</x:v>
      </x:c>
      <x:c r="Q703" s="245" t="n">
        <x:v>0</x:v>
      </x:c>
      <x:c r="R703" s="248" t="n">
        <x:v>10.78</x:v>
      </x:c>
      <x:c r="S703" s="245" t="n">
        <x:v>11172</x:v>
      </x:c>
      <x:c r="T703" s="176" t="str">
        <x:v>lemon baby shower,citrus baby shower,a sweet little one,baby shower lemon,lemon baby sprinkle,citrus baby sprinkle,lemon boy baby,lemon girl baby,citrus boy baby,citrus girl baby,lemon boy shower,lemon girl shower,sweet one lemon</x:v>
      </x:c>
      <x:c r="U703" s="176" t="str">
        <x:v>lemon baby shower</x:v>
      </x:c>
      <x:c r="V703" s="176" t="str">
        <x:v>citrus baby shower</x:v>
      </x:c>
      <x:c r="W703" s="176" t="str">
        <x:v>a sweet little one</x:v>
      </x:c>
      <x:c r="X703" s="176" t="str">
        <x:v>baby shower lemon</x:v>
      </x:c>
      <x:c r="Y703" s="176" t="str">
        <x:v>lemon baby sprinkle</x:v>
      </x:c>
      <x:c r="Z703" s="176" t="str">
        <x:v>citrus baby sprinkle</x:v>
      </x:c>
      <x:c r="AA703" s="176" t="str">
        <x:v>lemon boy baby</x:v>
      </x:c>
      <x:c r="AB703" s="176" t="str">
        <x:v>lemon girl baby</x:v>
      </x:c>
      <x:c r="AC703" s="176" t="str">
        <x:v>citrus boy baby</x:v>
      </x:c>
      <x:c r="AD703" s="176" t="str">
        <x:v>citrus girl baby</x:v>
      </x:c>
      <x:c r="AE703" s="176" t="str">
        <x:v>lemon boy shower</x:v>
      </x:c>
      <x:c r="AF703" s="176" t="str">
        <x:v>lemon girl shower</x:v>
      </x:c>
      <x:c r="AG703" s="176" t="str">
        <x:v>sweet one lemon</x:v>
      </x:c>
      <x:c r="AH703" s="249" t="str">
        <x:v>Direct</x:v>
      </x:c>
      <x:c r="AI703" s="249" t="str">
        <x:v>Invitation suite</x:v>
      </x:c>
      <x:c r="AJ703" s="249" t="str">
        <x:v>Unclear format</x:v>
      </x:c>
      <x:c r="AK703" s="249" t="str">
        <x:v>Title explicitly combines baby shower + invitation + bundle/set/suite</x:v>
      </x:c>
      <x:c r="AL703" s="250" t="n">
        <x:v>15</x:v>
      </x:c>
      <x:c r="AM703" s="244" t="n">
        <x:f>IF($AH703="Direct",$E703,"")</x:f>
        <x:v>18</x:v>
      </x:c>
      <x:c r="AN703" s="245" t="n">
        <x:f>IF($AH703="Direct",$F703,0)</x:f>
        <x:v>12</x:v>
      </x:c>
      <x:c r="AO703" s="246" t="n">
        <x:f>IF($AH703="Direct",$G703,0)</x:f>
        <x:v>216</x:v>
      </x:c>
      <x:c r="AP703" s="176" t="n">
        <x:f>IF($AH703="Direct",1,0)</x:f>
        <x:v>1</x:v>
      </x:c>
      <x:c r="AQ703" s="176" t="n">
        <x:f>IF(AND($AH703="Direct",$F703&gt;0),1,0)</x:f>
        <x:v>1</x:v>
      </x:c>
      <x:c r="AR703" s="176" t="str">
        <x:v>No</x:v>
      </x:c>
    </x:row>
    <x:row r="704">
      <x:c r="A704" s="176" t="str">
        <x:v>A Little Sprout Is On The Way Baby Shower Invitation Bundle, Locally Grown With Love Gender Neutral Baby Sprinkle Farmers Market Garden BS83</x:v>
      </x:c>
      <x:c r="B704" s="176" t="str">
        <x:v>https://www.etsy.com/listing/4310827743/a-little-sprout-is-on-the-way-baby</x:v>
      </x:c>
      <x:c r="C704" s="176" t="str">
        <x:v>GIGGLESxSCRIBBLES</x:v>
      </x:c>
      <x:c r="D704" s="176" t="str">
        <x:v>https://www.etsy.com/shop/GIGGLESxSCRIBBLES</x:v>
      </x:c>
      <x:c r="E704" s="244" t="n">
        <x:v>21.59</x:v>
      </x:c>
      <x:c r="F704" s="245" t="n">
        <x:v>10</x:v>
      </x:c>
      <x:c r="G704" s="246" t="n">
        <x:v>216</x:v>
      </x:c>
      <x:c r="H704" s="247" t="n">
        <x:v>0</x:v>
      </x:c>
      <x:c r="I704" s="245" t="n">
        <x:v>52</x:v>
      </x:c>
      <x:c r="J704" s="245" t="n">
        <x:v>5</x:v>
      </x:c>
      <x:c r="K704" s="176" t="str">
        <x:v>15 Mo.</x:v>
      </x:c>
      <x:c r="L704" s="245" t="n">
        <x:v>23</x:v>
      </x:c>
      <x:c r="M704" s="245" t="n">
        <x:v>0</x:v>
      </x:c>
      <x:c r="N704" s="245" t="n">
        <x:v>752</x:v>
      </x:c>
      <x:c r="O704" s="176" t="str">
        <x:v>Paper &amp; Party Supplies</x:v>
      </x:c>
      <x:c r="P704" s="245" t="n">
        <x:v>24</x:v>
      </x:c>
      <x:c r="Q704" s="245" t="n">
        <x:v>25</x:v>
      </x:c>
      <x:c r="R704" s="248" t="n">
        <x:v>6.91</x:v>
      </x:c>
      <x:c r="S704" s="245" t="n">
        <x:v>2120</x:v>
      </x:c>
      <x:c r="T704" s="176" t="str">
        <x:v>gardening shower,locally grown,baby on the way,locally grown invite,farmers market party,veggie baby shower,little sprout,baby shower invite,sprout on the way,sprout baby shower,spring plant garden,grown with love,neutral baby shower</x:v>
      </x:c>
      <x:c r="U704" s="176" t="str">
        <x:v>gardening shower</x:v>
      </x:c>
      <x:c r="V704" s="176" t="str">
        <x:v>locally grown</x:v>
      </x:c>
      <x:c r="W704" s="176" t="str">
        <x:v>baby on the way</x:v>
      </x:c>
      <x:c r="X704" s="176" t="str">
        <x:v>locally grown invite</x:v>
      </x:c>
      <x:c r="Y704" s="176" t="str">
        <x:v>farmers market party</x:v>
      </x:c>
      <x:c r="Z704" s="176" t="str">
        <x:v>veggie baby shower</x:v>
      </x:c>
      <x:c r="AA704" s="176" t="str">
        <x:v>little sprout</x:v>
      </x:c>
      <x:c r="AB704" s="176" t="str">
        <x:v>baby shower invite</x:v>
      </x:c>
      <x:c r="AC704" s="176" t="str">
        <x:v>sprout on the way</x:v>
      </x:c>
      <x:c r="AD704" s="176" t="str">
        <x:v>sprout baby shower</x:v>
      </x:c>
      <x:c r="AE704" s="176" t="str">
        <x:v>spring plant garden</x:v>
      </x:c>
      <x:c r="AF704" s="176" t="str">
        <x:v>grown with love</x:v>
      </x:c>
      <x:c r="AG704" s="176" t="str">
        <x:v>neutral baby shower</x:v>
      </x:c>
      <x:c r="AH704" s="249" t="str">
        <x:v>Direct</x:v>
      </x:c>
      <x:c r="AI704" s="249" t="str">
        <x:v>Invitation suite</x:v>
      </x:c>
      <x:c r="AJ704" s="249" t="str">
        <x:v>Unclear format</x:v>
      </x:c>
      <x:c r="AK704" s="249" t="str">
        <x:v>Title explicitly combines baby shower + invitation + bundle/set/suite</x:v>
      </x:c>
      <x:c r="AL704" s="250" t="n">
        <x:v>15</x:v>
      </x:c>
      <x:c r="AM704" s="244" t="n">
        <x:f>IF($AH704="Direct",$E704,"")</x:f>
        <x:v>21.59</x:v>
      </x:c>
      <x:c r="AN704" s="245" t="n">
        <x:f>IF($AH704="Direct",$F704,0)</x:f>
        <x:v>10</x:v>
      </x:c>
      <x:c r="AO704" s="246" t="n">
        <x:f>IF($AH704="Direct",$G704,0)</x:f>
        <x:v>216</x:v>
      </x:c>
      <x:c r="AP704" s="176" t="n">
        <x:f>IF($AH704="Direct",1,0)</x:f>
        <x:v>1</x:v>
      </x:c>
      <x:c r="AQ704" s="176" t="n">
        <x:f>IF(AND($AH704="Direct",$F704&gt;0),1,0)</x:f>
        <x:v>1</x:v>
      </x:c>
      <x:c r="AR704" s="176" t="str">
        <x:v>No</x:v>
      </x:c>
    </x:row>
    <x:row r="705">
      <x:c r="A705" s="176" t="str">
        <x:v>Vintage Polo Teddy Bear Baby Shower Invitation Set | Editable Polo Teddy Bear Baby Shower Invite Set, Ralph Lauren Baby Shower Invitation</x:v>
      </x:c>
      <x:c r="B705" s="176" t="str">
        <x:v>https://www.etsy.com/listing/4471180054/vintage-polo-teddy-bear-baby-shower</x:v>
      </x:c>
      <x:c r="C705" s="176" t="str">
        <x:v>StellardesignsbyMJ</x:v>
      </x:c>
      <x:c r="D705" s="176" t="str">
        <x:v>https://www.etsy.com/shop/StellardesignsbyMJ</x:v>
      </x:c>
      <x:c r="E705" s="244" t="n">
        <x:v>11.99</x:v>
      </x:c>
      <x:c r="F705" s="245" t="n">
        <x:v>18</x:v>
      </x:c>
      <x:c r="G705" s="246" t="n">
        <x:v>216</x:v>
      </x:c>
      <x:c r="H705" s="247" t="n">
        <x:v>0</x:v>
      </x:c>
      <x:c r="I705" s="245" t="n">
        <x:v>17</x:v>
      </x:c>
      <x:c r="J705" s="245" t="n">
        <x:v>1</x:v>
      </x:c>
      <x:c r="K705" s="176" t="str">
        <x:v>4 Mo.</x:v>
      </x:c>
      <x:c r="L705" s="245" t="n">
        <x:v>4</x:v>
      </x:c>
      <x:c r="M705" s="245" t="n">
        <x:v>0</x:v>
      </x:c>
      <x:c r="N705" s="245" t="n">
        <x:v>114</x:v>
      </x:c>
      <x:c r="O705" s="176" t="str">
        <x:v>Paper &amp; Party Supplies</x:v>
      </x:c>
      <x:c r="P705" s="245" t="n">
        <x:v>32</x:v>
      </x:c>
      <x:c r="Q705" s="245" t="n">
        <x:v>0</x:v>
      </x:c>
      <x:c r="R705" s="248" t="n">
        <x:v>14.91</x:v>
      </x:c>
      <x:c r="S705" s="245" t="n">
        <x:v>6395</x:v>
      </x:c>
      <x:c r="T705" s="176" t="str">
        <x:v>baby shower evite,polo teddy bear,vintage polo bear,ralph lauren invite,ralph lauren shower,ralph lauren evite,luxury polo bear,polo ralph lauren,invite ralph lauren,vintage teddy bear,polo luxury baby,polo teddy bear set,ralph lauren bundle</x:v>
      </x:c>
      <x:c r="U705" s="176" t="str">
        <x:v>baby shower evite</x:v>
      </x:c>
      <x:c r="V705" s="176" t="str">
        <x:v>polo teddy bear</x:v>
      </x:c>
      <x:c r="W705" s="176" t="str">
        <x:v>vintage polo bear</x:v>
      </x:c>
      <x:c r="X705" s="176" t="str">
        <x:v>ralph lauren invite</x:v>
      </x:c>
      <x:c r="Y705" s="176" t="str">
        <x:v>ralph lauren shower</x:v>
      </x:c>
      <x:c r="Z705" s="176" t="str">
        <x:v>ralph lauren evite</x:v>
      </x:c>
      <x:c r="AA705" s="176" t="str">
        <x:v>luxury polo bear</x:v>
      </x:c>
      <x:c r="AB705" s="176" t="str">
        <x:v>polo ralph lauren</x:v>
      </x:c>
      <x:c r="AC705" s="176" t="str">
        <x:v>invite ralph lauren</x:v>
      </x:c>
      <x:c r="AD705" s="176" t="str">
        <x:v>vintage teddy bear</x:v>
      </x:c>
      <x:c r="AE705" s="176" t="str">
        <x:v>polo luxury baby</x:v>
      </x:c>
      <x:c r="AF705" s="176" t="str">
        <x:v>polo teddy bear set</x:v>
      </x:c>
      <x:c r="AG705" s="176" t="str">
        <x:v>ralph lauren bundle</x:v>
      </x:c>
      <x:c r="AH705" s="249" t="str">
        <x:v>Direct</x:v>
      </x:c>
      <x:c r="AI705" s="249" t="str">
        <x:v>Invitation suite</x:v>
      </x:c>
      <x:c r="AJ705" s="249" t="str">
        <x:v>Digital/printable</x:v>
      </x:c>
      <x:c r="AK705" s="249" t="str">
        <x:v>Title explicitly combines baby shower + invitation + bundle/set/suite</x:v>
      </x:c>
      <x:c r="AL705" s="250" t="n">
        <x:v>4</x:v>
      </x:c>
      <x:c r="AM705" s="244" t="n">
        <x:f>IF($AH705="Direct",$E705,"")</x:f>
        <x:v>11.99</x:v>
      </x:c>
      <x:c r="AN705" s="245" t="n">
        <x:f>IF($AH705="Direct",$F705,0)</x:f>
        <x:v>18</x:v>
      </x:c>
      <x:c r="AO705" s="246" t="n">
        <x:f>IF($AH705="Direct",$G705,0)</x:f>
        <x:v>216</x:v>
      </x:c>
      <x:c r="AP705" s="176" t="n">
        <x:f>IF($AH705="Direct",1,0)</x:f>
        <x:v>1</x:v>
      </x:c>
      <x:c r="AQ705" s="176" t="n">
        <x:f>IF(AND($AH705="Direct",$F705&gt;0),1,0)</x:f>
        <x:v>1</x:v>
      </x:c>
      <x:c r="AR705" s="176" t="str">
        <x:v>No</x:v>
      </x:c>
    </x:row>
    <x:row r="706">
      <x:c r="A706" s="176" t="str">
        <x:v>She&amp;#39;ll Be Here Soon Baby Shower Invitation Website, Under the Sea Digital Evite with Online RSVP, Sea You Soon Baby Editable Canva Template</x:v>
      </x:c>
      <x:c r="B706" s="176" t="str">
        <x:v>https://www.etsy.com/listing/4475765403/shell-be-here-soon-baby-shower</x:v>
      </x:c>
      <x:c r="C706" s="176" t="str">
        <x:v>InvitationMadeEasy</x:v>
      </x:c>
      <x:c r="D706" s="176" t="str">
        <x:v>https://www.etsy.com/shop/InvitationMadeEasy</x:v>
      </x:c>
      <x:c r="E706" s="244" t="n">
        <x:v>21.5</x:v>
      </x:c>
      <x:c r="F706" s="245" t="n">
        <x:v>10</x:v>
      </x:c>
      <x:c r="G706" s="246" t="n">
        <x:v>215</x:v>
      </x:c>
      <x:c r="H706" s="247" t="n">
        <x:v>-100</x:v>
      </x:c>
      <x:c r="I706" s="245" t="n">
        <x:v>34</x:v>
      </x:c>
      <x:c r="J706" s="245" t="n">
        <x:v>5</x:v>
      </x:c>
      <x:c r="K706" s="176" t="str">
        <x:v>4 Mo.</x:v>
      </x:c>
      <x:c r="L706" s="245" t="n">
        <x:v>47</x:v>
      </x:c>
      <x:c r="M706" s="245" t="n">
        <x:v>1</x:v>
      </x:c>
      <x:c r="N706" s="245" t="n">
        <x:v>1267</x:v>
      </x:c>
      <x:c r="O706" s="176" t="str">
        <x:v>Paper &amp; Party Supplies</x:v>
      </x:c>
      <x:c r="P706" s="245" t="n">
        <x:v>50</x:v>
      </x:c>
      <x:c r="Q706" s="245" t="n">
        <x:v>78</x:v>
      </x:c>
      <x:c r="R706" s="248" t="n">
        <x:v>2.68</x:v>
      </x:c>
      <x:c r="S706" s="245" t="n">
        <x:v>7881</x:v>
      </x:c>
      <x:c r="T706" s="176" t="str">
        <x:v>baby shower website,baby shower rsvp,sea you soon invite,sea theme shower,beach baby invite,text baby shower,sea baby shower,under the sea baby,beach baby shower,under the sea theme,sea you soon baby,shell be here soon,shell baby shower</x:v>
      </x:c>
      <x:c r="U706" s="176" t="str">
        <x:v>baby shower website</x:v>
      </x:c>
      <x:c r="V706" s="176" t="str">
        <x:v>baby shower rsvp</x:v>
      </x:c>
      <x:c r="W706" s="176" t="str">
        <x:v>sea you soon invite</x:v>
      </x:c>
      <x:c r="X706" s="176" t="str">
        <x:v>sea theme shower</x:v>
      </x:c>
      <x:c r="Y706" s="176" t="str">
        <x:v>beach baby invite</x:v>
      </x:c>
      <x:c r="Z706" s="176" t="str">
        <x:v>text baby shower</x:v>
      </x:c>
      <x:c r="AA706" s="176" t="str">
        <x:v>sea baby shower</x:v>
      </x:c>
      <x:c r="AB706" s="176" t="str">
        <x:v>under the sea baby</x:v>
      </x:c>
      <x:c r="AC706" s="176" t="str">
        <x:v>beach baby shower</x:v>
      </x:c>
      <x:c r="AD706" s="176" t="str">
        <x:v>under the sea theme</x:v>
      </x:c>
      <x:c r="AE706" s="176" t="str">
        <x:v>sea you soon baby</x:v>
      </x:c>
      <x:c r="AF706" s="176" t="str">
        <x:v>shell be here soon</x:v>
      </x:c>
      <x:c r="AG706" s="176" t="str">
        <x:v>shell baby shower</x:v>
      </x:c>
      <x:c r="AH706" s="249" t="str">
        <x:v>Adjacent</x:v>
      </x:c>
      <x:c r="AI706" s="249" t="str">
        <x:v>Single invitation</x:v>
      </x:c>
      <x:c r="AJ706" s="249" t="str">
        <x:v>Digital/printable</x:v>
      </x:c>
      <x:c r="AK706" s="249" t="str">
        <x:v>Baby shower invitation without bundle language</x:v>
      </x:c>
      <x:c r="AL706" s="250" t="n">
        <x:v>4</x:v>
      </x:c>
      <x:c r="AM706" s="244" t="str">
        <x:f>IF($AH706="Direct",$E706,"")</x:f>
      </x:c>
      <x:c r="AN706" s="245" t="n">
        <x:f>IF($AH706="Direct",$F706,0)</x:f>
        <x:v>0</x:v>
      </x:c>
      <x:c r="AO706" s="246" t="n">
        <x:f>IF($AH706="Direct",$G706,0)</x:f>
        <x:v>0</x:v>
      </x:c>
      <x:c r="AP706" s="176" t="n">
        <x:f>IF($AH706="Direct",1,0)</x:f>
        <x:v>0</x:v>
      </x:c>
      <x:c r="AQ706" s="176" t="n">
        <x:f>IF(AND($AH706="Direct",$F706&gt;0),1,0)</x:f>
        <x:v>0</x:v>
      </x:c>
      <x:c r="AR706" s="176" t="str">
        <x:v>No</x:v>
      </x:c>
    </x:row>
    <x:row r="707">
      <x:c r="A707" s="176" t="str">
        <x:v>Custom Invitation, Customized Digital Birthday Invitation, Made To Order Invitation, Baby Shower Invitation, Instant Download</x:v>
      </x:c>
      <x:c r="B707" s="176" t="str">
        <x:v>https://www.etsy.com/listing/4382618000/custom-invitation-customized-digital</x:v>
      </x:c>
      <x:c r="C707" s="176" t="str">
        <x:v>FridayDigital</x:v>
      </x:c>
      <x:c r="D707" s="176" t="str">
        <x:v>https://www.etsy.com/shop/FridayDigital</x:v>
      </x:c>
      <x:c r="E707" s="244" t="n">
        <x:v>17.9</x:v>
      </x:c>
      <x:c r="F707" s="245" t="n">
        <x:v>12</x:v>
      </x:c>
      <x:c r="G707" s="246" t="n">
        <x:v>215</x:v>
      </x:c>
      <x:c r="H707" s="247" t="n">
        <x:v>0</x:v>
      </x:c>
      <x:c r="I707" s="245" t="n">
        <x:v>56</x:v>
      </x:c>
      <x:c r="J707" s="245" t="n">
        <x:v>5</x:v>
      </x:c>
      <x:c r="K707" s="176" t="str">
        <x:v>9 Mo.</x:v>
      </x:c>
      <x:c r="L707" s="245" t="n">
        <x:v>2</x:v>
      </x:c>
      <x:c r="M707" s="245" t="n">
        <x:v>1</x:v>
      </x:c>
      <x:c r="N707" s="245" t="n">
        <x:v>134</x:v>
      </x:c>
      <x:c r="O707" s="176" t="str">
        <x:v>Art &amp; Collectibles</x:v>
      </x:c>
      <x:c r="P707" s="245" t="n">
        <x:v>24</x:v>
      </x:c>
      <x:c r="Q707" s="245" t="n">
        <x:v>0</x:v>
      </x:c>
      <x:c r="R707" s="248" t="n">
        <x:v>41.79</x:v>
      </x:c>
      <x:c r="S707" s="245" t="n">
        <x:v>16253</x:v>
      </x:c>
      <x:c r="T707" s="176" t="str">
        <x:v>birthday invitation,kids party invite,girl birthday invite,boy birthday invite,digital invitation,invitation template,custom invitation,personalized invite,party invitation,kids invitation,printable invitation,baby shower invite,birthday invite</x:v>
      </x:c>
      <x:c r="U707" s="176" t="str">
        <x:v>birthday invitation</x:v>
      </x:c>
      <x:c r="V707" s="176" t="str">
        <x:v>kids party invite</x:v>
      </x:c>
      <x:c r="W707" s="176" t="str">
        <x:v>girl birthday invite</x:v>
      </x:c>
      <x:c r="X707" s="176" t="str">
        <x:v>boy birthday invite</x:v>
      </x:c>
      <x:c r="Y707" s="176" t="str">
        <x:v>digital invitation</x:v>
      </x:c>
      <x:c r="Z707" s="176" t="str">
        <x:v>invitation template</x:v>
      </x:c>
      <x:c r="AA707" s="176" t="str">
        <x:v>custom invitation</x:v>
      </x:c>
      <x:c r="AB707" s="176" t="str">
        <x:v>personalized invite</x:v>
      </x:c>
      <x:c r="AC707" s="176" t="str">
        <x:v>party invitation</x:v>
      </x:c>
      <x:c r="AD707" s="176" t="str">
        <x:v>kids invitation</x:v>
      </x:c>
      <x:c r="AE707" s="176" t="str">
        <x:v>printable invitation</x:v>
      </x:c>
      <x:c r="AF707" s="176" t="str">
        <x:v>baby shower invite</x:v>
      </x:c>
      <x:c r="AG707" s="176" t="str">
        <x:v>birthday invite</x:v>
      </x:c>
      <x:c r="AH707" s="249" t="str">
        <x:v>Adjacent</x:v>
      </x:c>
      <x:c r="AI707" s="249" t="str">
        <x:v>Single invitation</x:v>
      </x:c>
      <x:c r="AJ707" s="249" t="str">
        <x:v>Digital/printable</x:v>
      </x:c>
      <x:c r="AK707" s="249" t="str">
        <x:v>Baby shower invitation without bundle language</x:v>
      </x:c>
      <x:c r="AL707" s="250" t="n">
        <x:v>9</x:v>
      </x:c>
      <x:c r="AM707" s="244" t="str">
        <x:f>IF($AH707="Direct",$E707,"")</x:f>
      </x:c>
      <x:c r="AN707" s="245" t="n">
        <x:f>IF($AH707="Direct",$F707,0)</x:f>
        <x:v>0</x:v>
      </x:c>
      <x:c r="AO707" s="246" t="n">
        <x:f>IF($AH707="Direct",$G707,0)</x:f>
        <x:v>0</x:v>
      </x:c>
      <x:c r="AP707" s="176" t="n">
        <x:f>IF($AH707="Direct",1,0)</x:f>
        <x:v>0</x:v>
      </x:c>
      <x:c r="AQ707" s="176" t="n">
        <x:f>IF(AND($AH707="Direct",$F707&gt;0),1,0)</x:f>
        <x:v>0</x:v>
      </x:c>
      <x:c r="AR707" s="176" t="str">
        <x:v>No</x:v>
      </x:c>
    </x:row>
    <x:row r="708">
      <x:c r="A708" s="176" t="str">
        <x:v>Little Wildflower on her Way Baby Shower Invitation Floral Baby Invite Baby Shower Wildflower Invitation WF06</x:v>
      </x:c>
      <x:c r="B708" s="176" t="str">
        <x:v>https://www.etsy.com/listing/1754532148/little-wildflower-on-her-way-baby-shower</x:v>
      </x:c>
      <x:c r="C708" s="176" t="str">
        <x:v>toYoufromMeInvites</x:v>
      </x:c>
      <x:c r="D708" s="176" t="str">
        <x:v>https://www.etsy.com/shop/toYoufromMeInvites</x:v>
      </x:c>
      <x:c r="E708" s="244" t="n">
        <x:v>5</x:v>
      </x:c>
      <x:c r="F708" s="245" t="n">
        <x:v>16</x:v>
      </x:c>
      <x:c r="G708" s="246" t="n">
        <x:v>214</x:v>
      </x:c>
      <x:c r="H708" s="247" t="n">
        <x:v>-100</x:v>
      </x:c>
      <x:c r="I708" s="245" t="n">
        <x:v>325</x:v>
      </x:c>
      <x:c r="J708" s="245" t="n">
        <x:v>49</x:v>
      </x:c>
      <x:c r="K708" s="176" t="str">
        <x:v>24 Mo.</x:v>
      </x:c>
      <x:c r="L708" s="245" t="n">
        <x:v>834</x:v>
      </x:c>
      <x:c r="M708" s="245" t="n">
        <x:v>2</x:v>
      </x:c>
      <x:c r="N708" s="245" t="n">
        <x:v>26610</x:v>
      </x:c>
      <x:c r="O708" s="176" t="str">
        <x:v>Paper &amp; Party Supplies</x:v>
      </x:c>
      <x:c r="P708" s="245" t="n">
        <x:v>122</x:v>
      </x:c>
      <x:c r="Q708" s="245" t="n">
        <x:v>100</x:v>
      </x:c>
      <x:c r="R708" s="248" t="n">
        <x:v>1.22</x:v>
      </x:c>
      <x:c r="S708" s="245" t="n">
        <x:v>21808</x:v>
      </x:c>
      <x:c r="T708" s="176" t="str">
        <x:v>editable template,baby in bloom,flower baby shower,flower invitation,wildflower invite,garden party,boho flower invite,baby in bloom invite,floral invitation,shower invitation,summer wildflower,spring baby shower,wildflower baby</x:v>
      </x:c>
      <x:c r="U708" s="176" t="str">
        <x:v>editable template</x:v>
      </x:c>
      <x:c r="V708" s="176" t="str">
        <x:v>baby in bloom</x:v>
      </x:c>
      <x:c r="W708" s="176" t="str">
        <x:v>flower baby shower</x:v>
      </x:c>
      <x:c r="X708" s="176" t="str">
        <x:v>flower invitation</x:v>
      </x:c>
      <x:c r="Y708" s="176" t="str">
        <x:v>wildflower invite</x:v>
      </x:c>
      <x:c r="Z708" s="176" t="str">
        <x:v>garden party</x:v>
      </x:c>
      <x:c r="AA708" s="176" t="str">
        <x:v>boho flower invite</x:v>
      </x:c>
      <x:c r="AB708" s="176" t="str">
        <x:v>baby in bloom invite</x:v>
      </x:c>
      <x:c r="AC708" s="176" t="str">
        <x:v>floral invitation</x:v>
      </x:c>
      <x:c r="AD708" s="176" t="str">
        <x:v>shower invitation</x:v>
      </x:c>
      <x:c r="AE708" s="176" t="str">
        <x:v>summer wildflower</x:v>
      </x:c>
      <x:c r="AF708" s="176" t="str">
        <x:v>spring baby shower</x:v>
      </x:c>
      <x:c r="AG708" s="176" t="str">
        <x:v>wildflower baby</x:v>
      </x:c>
      <x:c r="AH708" s="249" t="str">
        <x:v>Adjacent</x:v>
      </x:c>
      <x:c r="AI708" s="249" t="str">
        <x:v>Single invitation</x:v>
      </x:c>
      <x:c r="AJ708" s="249" t="str">
        <x:v>Digital/printable</x:v>
      </x:c>
      <x:c r="AK708" s="249" t="str">
        <x:v>Baby shower invitation without bundle language</x:v>
      </x:c>
      <x:c r="AL708" s="250" t="n">
        <x:v>24</x:v>
      </x:c>
      <x:c r="AM708" s="244" t="str">
        <x:f>IF($AH708="Direct",$E708,"")</x:f>
      </x:c>
      <x:c r="AN708" s="245" t="n">
        <x:f>IF($AH708="Direct",$F708,0)</x:f>
        <x:v>0</x:v>
      </x:c>
      <x:c r="AO708" s="246" t="n">
        <x:f>IF($AH708="Direct",$G708,0)</x:f>
        <x:v>0</x:v>
      </x:c>
      <x:c r="AP708" s="176" t="n">
        <x:f>IF($AH708="Direct",1,0)</x:f>
        <x:v>0</x:v>
      </x:c>
      <x:c r="AQ708" s="176" t="n">
        <x:f>IF(AND($AH708="Direct",$F708&gt;0),1,0)</x:f>
        <x:v>0</x:v>
      </x:c>
      <x:c r="AR708" s="176" t="str">
        <x:v>No</x:v>
      </x:c>
    </x:row>
    <x:row r="709">
      <x:c r="A709" s="176" t="str">
        <x:v>Preppy Blue Gingham Teddy Bear Baby Shower Invitation, Printed and Shipped, 3026</x:v>
      </x:c>
      <x:c r="B709" s="176" t="str">
        <x:v>https://www.etsy.com/listing/4456306882/preppy-blue-gingham-teddy-bear-baby</x:v>
      </x:c>
      <x:c r="C709" s="176" t="str">
        <x:v>PartyInvitesAndMore</x:v>
      </x:c>
      <x:c r="D709" s="176" t="str">
        <x:v>https://www.etsy.com/shop/PartyInvitesAndMore</x:v>
      </x:c>
      <x:c r="E709" s="244" t="n">
        <x:v>30.5</x:v>
      </x:c>
      <x:c r="F709" s="245" t="n">
        <x:v>7</x:v>
      </x:c>
      <x:c r="G709" s="246" t="n">
        <x:v>214</x:v>
      </x:c>
      <x:c r="H709" s="247" t="n">
        <x:v>0</x:v>
      </x:c>
      <x:c r="I709" s="245" t="n">
        <x:v>28</x:v>
      </x:c>
      <x:c r="J709" s="245" t="n">
        <x:v>4</x:v>
      </x:c>
      <x:c r="K709" s="176" t="str">
        <x:v>5 Mo.</x:v>
      </x:c>
      <x:c r="L709" s="245" t="n">
        <x:v>45</x:v>
      </x:c>
      <x:c r="M709" s="245" t="n">
        <x:v>1</x:v>
      </x:c>
      <x:c r="N709" s="245" t="n">
        <x:v>983</x:v>
      </x:c>
      <x:c r="O709" s="176" t="str">
        <x:v>Paper &amp; Party Supplies</x:v>
      </x:c>
      <x:c r="P709" s="245" t="n">
        <x:v>167</x:v>
      </x:c>
      <x:c r="Q709" s="245" t="n">
        <x:v>54</x:v>
      </x:c>
      <x:c r="R709" s="248" t="n">
        <x:v>2.85</x:v>
      </x:c>
      <x:c r="S709" s="245" t="n">
        <x:v>85755</x:v>
      </x:c>
      <x:c r="T709" s="176" t="str">
        <x:v>printed invitations,baby shower invite,printed invites,invitation set,teddy bear invite,teddy bear shower,bear baby shower,boy baby shower,blue baby shower,traditional shower,blue gingham,preppy invitation,blue gingham shower</x:v>
      </x:c>
      <x:c r="U709" s="176" t="str">
        <x:v>printed invitations</x:v>
      </x:c>
      <x:c r="V709" s="176" t="str">
        <x:v>baby shower invite</x:v>
      </x:c>
      <x:c r="W709" s="176" t="str">
        <x:v>printed invites</x:v>
      </x:c>
      <x:c r="X709" s="176" t="str">
        <x:v>invitation set</x:v>
      </x:c>
      <x:c r="Y709" s="176" t="str">
        <x:v>teddy bear invite</x:v>
      </x:c>
      <x:c r="Z709" s="176" t="str">
        <x:v>teddy bear shower</x:v>
      </x:c>
      <x:c r="AA709" s="176" t="str">
        <x:v>bear baby shower</x:v>
      </x:c>
      <x:c r="AB709" s="176" t="str">
        <x:v>boy baby shower</x:v>
      </x:c>
      <x:c r="AC709" s="176" t="str">
        <x:v>blue baby shower</x:v>
      </x:c>
      <x:c r="AD709" s="176" t="str">
        <x:v>traditional shower</x:v>
      </x:c>
      <x:c r="AE709" s="176" t="str">
        <x:v>blue gingham</x:v>
      </x:c>
      <x:c r="AF709" s="176" t="str">
        <x:v>preppy invitation</x:v>
      </x:c>
      <x:c r="AG709" s="176" t="str">
        <x:v>blue gingham shower</x:v>
      </x:c>
      <x:c r="AH709" s="249" t="str">
        <x:v>Adjacent</x:v>
      </x:c>
      <x:c r="AI709" s="249" t="str">
        <x:v>Single invitation</x:v>
      </x:c>
      <x:c r="AJ709" s="249" t="str">
        <x:v>Unclear format</x:v>
      </x:c>
      <x:c r="AK709" s="249" t="str">
        <x:v>Baby shower invitation without bundle language</x:v>
      </x:c>
      <x:c r="AL709" s="250" t="n">
        <x:v>5</x:v>
      </x:c>
      <x:c r="AM709" s="244" t="str">
        <x:f>IF($AH709="Direct",$E709,"")</x:f>
      </x:c>
      <x:c r="AN709" s="245" t="n">
        <x:f>IF($AH709="Direct",$F709,0)</x:f>
        <x:v>0</x:v>
      </x:c>
      <x:c r="AO709" s="246" t="n">
        <x:f>IF($AH709="Direct",$G709,0)</x:f>
        <x:v>0</x:v>
      </x:c>
      <x:c r="AP709" s="176" t="n">
        <x:f>IF($AH709="Direct",1,0)</x:f>
        <x:v>0</x:v>
      </x:c>
      <x:c r="AQ709" s="176" t="n">
        <x:f>IF(AND($AH709="Direct",$F709&gt;0),1,0)</x:f>
        <x:v>0</x:v>
      </x:c>
      <x:c r="AR709" s="176" t="str">
        <x:v>No</x:v>
      </x:c>
    </x:row>
    <x:row r="710">
      <x:c r="A710" s="176" t="str">
        <x:v>Classic Winnie the Pooh and Friends Clipart, Digital 35 Bundle Clip Art, Transparent PNG, DIY Baby Shower Birthday Invitation Party Decor</x:v>
      </x:c>
      <x:c r="B710" s="176" t="str">
        <x:v>https://www.etsy.com/listing/1732173864/classic-winnie-the-pooh-and-friends</x:v>
      </x:c>
      <x:c r="C710" s="176" t="str">
        <x:v>DustyLilacPaperie</x:v>
      </x:c>
      <x:c r="D710" s="176" t="str">
        <x:v>https://www.etsy.com/shop/DustyLilacPaperie</x:v>
      </x:c>
      <x:c r="E710" s="244" t="n">
        <x:v>6.26</x:v>
      </x:c>
      <x:c r="F710" s="245" t="n">
        <x:v>34</x:v>
      </x:c>
      <x:c r="G710" s="246" t="n">
        <x:v>213</x:v>
      </x:c>
      <x:c r="H710" s="247" t="n">
        <x:v>0</x:v>
      </x:c>
      <x:c r="I710" s="245" t="n">
        <x:v>3032</x:v>
      </x:c>
      <x:c r="J710" s="245" t="n">
        <x:v>186</x:v>
      </x:c>
      <x:c r="K710" s="176" t="str">
        <x:v>25 Mo.</x:v>
      </x:c>
      <x:c r="L710" s="245" t="n">
        <x:v>1864</x:v>
      </x:c>
      <x:c r="M710" s="245" t="n">
        <x:v>7</x:v>
      </x:c>
      <x:c r="N710" s="245" t="n">
        <x:v>62181</x:v>
      </x:c>
      <x:c r="O710" s="176" t="str">
        <x:v>Craft Supplies &amp; Tools</x:v>
      </x:c>
      <x:c r="P710" s="245" t="n">
        <x:v>95</x:v>
      </x:c>
      <x:c r="Q710" s="245" t="n">
        <x:v>100</x:v>
      </x:c>
      <x:c r="R710" s="248" t="n">
        <x:v>4.88</x:v>
      </x:c>
      <x:c r="S710" s="245" t="n">
        <x:v>18714</x:v>
      </x:c>
      <x:c r="T710" s="176" t="str">
        <x:v>classic pooh bear,winnie the pooh,pooh and friends,digital clipart,35 bundle clip art,transparent png,diy baby shower,birthday invitation,party decor crafts,tigger piglet eeyore,hundred acre wood,vintage characters,nursery scrapbooking</x:v>
      </x:c>
      <x:c r="U710" s="176" t="str">
        <x:v>classic pooh bear</x:v>
      </x:c>
      <x:c r="V710" s="176" t="str">
        <x:v>winnie the pooh</x:v>
      </x:c>
      <x:c r="W710" s="176" t="str">
        <x:v>pooh and friends</x:v>
      </x:c>
      <x:c r="X710" s="176" t="str">
        <x:v>digital clipart</x:v>
      </x:c>
      <x:c r="Y710" s="176" t="str">
        <x:v>35 bundle clip art</x:v>
      </x:c>
      <x:c r="Z710" s="176" t="str">
        <x:v>transparent png</x:v>
      </x:c>
      <x:c r="AA710" s="176" t="str">
        <x:v>diy baby shower</x:v>
      </x:c>
      <x:c r="AB710" s="176" t="str">
        <x:v>birthday invitation</x:v>
      </x:c>
      <x:c r="AC710" s="176" t="str">
        <x:v>party decor crafts</x:v>
      </x:c>
      <x:c r="AD710" s="176" t="str">
        <x:v>tigger piglet eeyore</x:v>
      </x:c>
      <x:c r="AE710" s="176" t="str">
        <x:v>hundred acre wood</x:v>
      </x:c>
      <x:c r="AF710" s="176" t="str">
        <x:v>vintage characters</x:v>
      </x:c>
      <x:c r="AG710" s="176" t="str">
        <x:v>nursery scrapbooking</x:v>
      </x:c>
      <x:c r="AH710" s="249" t="str">
        <x:v>Off-niche</x:v>
      </x:c>
      <x:c r="AI710" s="249" t="str">
        <x:v>Asset or broad template pack</x:v>
      </x:c>
      <x:c r="AJ710" s="249" t="str">
        <x:v>Digital/printable</x:v>
      </x:c>
      <x:c r="AK710" s="249" t="str">
        <x:v>Excluded asset pack or multi-event template collection</x:v>
      </x:c>
      <x:c r="AL710" s="250" t="n">
        <x:v>25</x:v>
      </x:c>
      <x:c r="AM710" s="244" t="str">
        <x:f>IF($AH710="Direct",$E710,"")</x:f>
      </x:c>
      <x:c r="AN710" s="245" t="n">
        <x:f>IF($AH710="Direct",$F710,0)</x:f>
        <x:v>0</x:v>
      </x:c>
      <x:c r="AO710" s="246" t="n">
        <x:f>IF($AH710="Direct",$G710,0)</x:f>
        <x:v>0</x:v>
      </x:c>
      <x:c r="AP710" s="176" t="n">
        <x:f>IF($AH710="Direct",1,0)</x:f>
        <x:v>0</x:v>
      </x:c>
      <x:c r="AQ710" s="176" t="n">
        <x:f>IF(AND($AH710="Direct",$F710&gt;0),1,0)</x:f>
        <x:v>0</x:v>
      </x:c>
      <x:c r="AR710" s="176" t="str">
        <x:v>Yes</x:v>
      </x:c>
    </x:row>
    <x:row r="711">
      <x:c r="A711" s="176" t="str">
        <x:v>Baby Shower Invitation: Sweet Mermaid Theme - Printable Canva Template Bab423</x:v>
      </x:c>
      <x:c r="B711" s="176" t="str">
        <x:v>https://www.etsy.com/listing/4485343921/baby-shower-invitation-sweet-mermaid</x:v>
      </x:c>
      <x:c r="C711" s="176" t="str">
        <x:v>HoneydesignStore</x:v>
      </x:c>
      <x:c r="D711" s="176" t="str">
        <x:v>https://www.etsy.com/shop/HoneydesignStore</x:v>
      </x:c>
      <x:c r="E711" s="244" t="n">
        <x:v>7.6</x:v>
      </x:c>
      <x:c r="F711" s="245" t="n">
        <x:v>28</x:v>
      </x:c>
      <x:c r="G711" s="246" t="n">
        <x:v>213</x:v>
      </x:c>
      <x:c r="H711" s="247" t="n">
        <x:v>0</x:v>
      </x:c>
      <x:c r="I711" s="245" t="n">
        <x:v>28</x:v>
      </x:c>
      <x:c r="J711" s="245" t="n">
        <x:v>2</x:v>
      </x:c>
      <x:c r="K711" s="176" t="str">
        <x:v>3 Mo.</x:v>
      </x:c>
      <x:c r="L711" s="245" t="n">
        <x:v>8</x:v>
      </x:c>
      <x:c r="M711" s="245" t="n">
        <x:v>1</x:v>
      </x:c>
      <x:c r="N711" s="245" t="n">
        <x:v>126</x:v>
      </x:c>
      <x:c r="O711" s="176" t="str">
        <x:v>Paper &amp; Party Supplies</x:v>
      </x:c>
      <x:c r="P711" s="245" t="n">
        <x:v>117</x:v>
      </x:c>
      <x:c r="Q711" s="245" t="n">
        <x:v>0</x:v>
      </x:c>
      <x:c r="R711" s="248" t="n">
        <x:v>22.22</x:v>
      </x:c>
      <x:c r="S711" s="245" t="n">
        <x:v>323025</x:v>
      </x:c>
      <x:c r="T711" s="176" t="str">
        <x:v>little mermaid party,mermaid shower,baby girl invite,girl baby shower,baby shower invites,printable invite,printable invitation,mermaid baby shower,little mermaid baby,mermaid printable,little mermaid,under the sea,whimsical mermaid</x:v>
      </x:c>
      <x:c r="U711" s="176" t="str">
        <x:v>little mermaid party</x:v>
      </x:c>
      <x:c r="V711" s="176" t="str">
        <x:v>mermaid shower</x:v>
      </x:c>
      <x:c r="W711" s="176" t="str">
        <x:v>baby girl invite</x:v>
      </x:c>
      <x:c r="X711" s="176" t="str">
        <x:v>girl baby shower</x:v>
      </x:c>
      <x:c r="Y711" s="176" t="str">
        <x:v>baby shower invites</x:v>
      </x:c>
      <x:c r="Z711" s="176" t="str">
        <x:v>printable invite</x:v>
      </x:c>
      <x:c r="AA711" s="176" t="str">
        <x:v>printable invitation</x:v>
      </x:c>
      <x:c r="AB711" s="176" t="str">
        <x:v>mermaid baby shower</x:v>
      </x:c>
      <x:c r="AC711" s="176" t="str">
        <x:v>little mermaid baby</x:v>
      </x:c>
      <x:c r="AD711" s="176" t="str">
        <x:v>mermaid printable</x:v>
      </x:c>
      <x:c r="AE711" s="176" t="str">
        <x:v>little mermaid</x:v>
      </x:c>
      <x:c r="AF711" s="176" t="str">
        <x:v>under the sea</x:v>
      </x:c>
      <x:c r="AG711" s="176" t="str">
        <x:v>whimsical mermaid</x:v>
      </x:c>
      <x:c r="AH711" s="249" t="str">
        <x:v>Adjacent</x:v>
      </x:c>
      <x:c r="AI711" s="249" t="str">
        <x:v>Single invitation</x:v>
      </x:c>
      <x:c r="AJ711" s="249" t="str">
        <x:v>Digital/printable</x:v>
      </x:c>
      <x:c r="AK711" s="249" t="str">
        <x:v>Baby shower invitation without bundle language</x:v>
      </x:c>
      <x:c r="AL711" s="250" t="n">
        <x:v>3</x:v>
      </x:c>
      <x:c r="AM711" s="244" t="str">
        <x:f>IF($AH711="Direct",$E711,"")</x:f>
      </x:c>
      <x:c r="AN711" s="245" t="n">
        <x:f>IF($AH711="Direct",$F711,0)</x:f>
        <x:v>0</x:v>
      </x:c>
      <x:c r="AO711" s="246" t="n">
        <x:f>IF($AH711="Direct",$G711,0)</x:f>
        <x:v>0</x:v>
      </x:c>
      <x:c r="AP711" s="176" t="n">
        <x:f>IF($AH711="Direct",1,0)</x:f>
        <x:v>0</x:v>
      </x:c>
      <x:c r="AQ711" s="176" t="n">
        <x:f>IF(AND($AH711="Direct",$F711&gt;0),1,0)</x:f>
        <x:v>0</x:v>
      </x:c>
      <x:c r="AR711" s="176" t="str">
        <x:v>No</x:v>
      </x:c>
    </x:row>
    <x:row r="712">
      <x:c r="A712" s="176" t="str">
        <x:v>A Little Dino Is On the Way Baby Shower Invitation, Dinosaur Baby Shower, Dinosaur Birthday Invite, Clothesline Dino Invite, Editable</x:v>
      </x:c>
      <x:c r="B712" s="176" t="str">
        <x:v>https://www.etsy.com/listing/4471479469/a-little-dino-is-on-the-way-baby-shower</x:v>
      </x:c>
      <x:c r="C712" s="176" t="str">
        <x:v>CardloomStudio</x:v>
      </x:c>
      <x:c r="D712" s="176" t="str">
        <x:v>https://www.etsy.com/shop/CardloomStudio</x:v>
      </x:c>
      <x:c r="E712" s="244" t="n">
        <x:v>11.79</x:v>
      </x:c>
      <x:c r="F712" s="245" t="n">
        <x:v>18</x:v>
      </x:c>
      <x:c r="G712" s="246" t="n">
        <x:v>212</x:v>
      </x:c>
      <x:c r="H712" s="247" t="n">
        <x:v>0</x:v>
      </x:c>
      <x:c r="I712" s="245" t="n">
        <x:v>17</x:v>
      </x:c>
      <x:c r="J712" s="245" t="n">
        <x:v>1</x:v>
      </x:c>
      <x:c r="K712" s="176" t="str">
        <x:v>4 Mo.</x:v>
      </x:c>
      <x:c r="L712" s="245" t="n">
        <x:v>4</x:v>
      </x:c>
      <x:c r="M712" s="245" t="n">
        <x:v>0</x:v>
      </x:c>
      <x:c r="N712" s="245" t="n">
        <x:v>56</x:v>
      </x:c>
      <x:c r="O712" s="176" t="str">
        <x:v>Paper &amp; Party Supplies</x:v>
      </x:c>
      <x:c r="P712" s="245" t="n">
        <x:v>12</x:v>
      </x:c>
      <x:c r="Q712" s="245" t="n">
        <x:v>0</x:v>
      </x:c>
      <x:c r="R712" s="248" t="n">
        <x:v>30.36</x:v>
      </x:c>
      <x:c r="S712" s="245" t="n">
        <x:v>391</x:v>
      </x:c>
      <x:c r="T712" s="176" t="str">
        <x:v>dino invite,dino birthday,dino baby shower,dinosaur baby,dinosaur birthday,dinosaur invite,dinosaur chic invite,boho dinosaur invite,dinosaur thank you,dinosaur sign,plaid dinosaur,clothesline dinosaur,dinosaur mobile card</x:v>
      </x:c>
      <x:c r="U712" s="176" t="str">
        <x:v>dino invite</x:v>
      </x:c>
      <x:c r="V712" s="176" t="str">
        <x:v>dino birthday</x:v>
      </x:c>
      <x:c r="W712" s="176" t="str">
        <x:v>dino baby shower</x:v>
      </x:c>
      <x:c r="X712" s="176" t="str">
        <x:v>dinosaur baby</x:v>
      </x:c>
      <x:c r="Y712" s="176" t="str">
        <x:v>dinosaur birthday</x:v>
      </x:c>
      <x:c r="Z712" s="176" t="str">
        <x:v>dinosaur invite</x:v>
      </x:c>
      <x:c r="AA712" s="176" t="str">
        <x:v>dinosaur chic invite</x:v>
      </x:c>
      <x:c r="AB712" s="176" t="str">
        <x:v>boho dinosaur invite</x:v>
      </x:c>
      <x:c r="AC712" s="176" t="str">
        <x:v>dinosaur thank you</x:v>
      </x:c>
      <x:c r="AD712" s="176" t="str">
        <x:v>dinosaur sign</x:v>
      </x:c>
      <x:c r="AE712" s="176" t="str">
        <x:v>plaid dinosaur</x:v>
      </x:c>
      <x:c r="AF712" s="176" t="str">
        <x:v>clothesline dinosaur</x:v>
      </x:c>
      <x:c r="AG712" s="176" t="str">
        <x:v>dinosaur mobile card</x:v>
      </x:c>
      <x:c r="AH712" s="249" t="str">
        <x:v>Adjacent</x:v>
      </x:c>
      <x:c r="AI712" s="249" t="str">
        <x:v>Single invitation</x:v>
      </x:c>
      <x:c r="AJ712" s="249" t="str">
        <x:v>Digital/printable</x:v>
      </x:c>
      <x:c r="AK712" s="249" t="str">
        <x:v>Baby shower invitation without bundle language</x:v>
      </x:c>
      <x:c r="AL712" s="250" t="n">
        <x:v>4</x:v>
      </x:c>
      <x:c r="AM712" s="244" t="str">
        <x:f>IF($AH712="Direct",$E712,"")</x:f>
      </x:c>
      <x:c r="AN712" s="245" t="n">
        <x:f>IF($AH712="Direct",$F712,0)</x:f>
        <x:v>0</x:v>
      </x:c>
      <x:c r="AO712" s="246" t="n">
        <x:f>IF($AH712="Direct",$G712,0)</x:f>
        <x:v>0</x:v>
      </x:c>
      <x:c r="AP712" s="176" t="n">
        <x:f>IF($AH712="Direct",1,0)</x:f>
        <x:v>0</x:v>
      </x:c>
      <x:c r="AQ712" s="176" t="n">
        <x:f>IF(AND($AH712="Direct",$F712&gt;0),1,0)</x:f>
        <x:v>0</x:v>
      </x:c>
      <x:c r="AR712" s="176" t="str">
        <x:v>No</x:v>
      </x:c>
    </x:row>
    <x:row r="713">
      <x:c r="A713" s="176" t="str">
        <x:v>She’s Ready to Pop Baby Shower Invitation, Pink Gingham Baby Shower, Retro Soda Baby Shower Invitation, Editable Canva Template</x:v>
      </x:c>
      <x:c r="B713" s="176" t="str">
        <x:v>https://www.etsy.com/listing/4523888134/shes-ready-to-pop-baby-shower-invitation</x:v>
      </x:c>
      <x:c r="C713" s="176" t="str">
        <x:v>SanlyCreative</x:v>
      </x:c>
      <x:c r="D713" s="176" t="str">
        <x:v>https://www.etsy.com/shop/SanlyCreative</x:v>
      </x:c>
      <x:c r="E713" s="244" t="n">
        <x:v>5.69</x:v>
      </x:c>
      <x:c r="F713" s="245" t="n">
        <x:v>37</x:v>
      </x:c>
      <x:c r="G713" s="246" t="n">
        <x:v>211</x:v>
      </x:c>
      <x:c r="H713" s="247" t="n">
        <x:v>700</x:v>
      </x:c>
      <x:c r="I713" s="245" t="n">
        <x:v>16</x:v>
      </x:c>
      <x:c r="J713" s="245" t="n">
        <x:v>1</x:v>
      </x:c>
      <x:c r="K713" s="176" t="str">
        <x:v>1 Mo.</x:v>
      </x:c>
      <x:c r="L713" s="245" t="n">
        <x:v>8</x:v>
      </x:c>
      <x:c r="M713" s="245" t="n">
        <x:v>1</x:v>
      </x:c>
      <x:c r="N713" s="245" t="n">
        <x:v>104</x:v>
      </x:c>
      <x:c r="O713" s="176" t="str">
        <x:v>Paper &amp; Party Supplies</x:v>
      </x:c>
      <x:c r="P713" s="245" t="n">
        <x:v>11</x:v>
      </x:c>
      <x:c r="Q713" s="245" t="n">
        <x:v>36</x:v>
      </x:c>
      <x:c r="R713" s="248" t="n">
        <x:v>15.38</x:v>
      </x:c>
      <x:c r="S713" s="245" t="n">
        <x:v>176</x:v>
      </x:c>
      <x:c r="T713" s="176" t="str">
        <x:v>she's ready to pop,ready to pop invite,ready to pop shower,ready to pop baby,soda baby shower,cola baby shower,classic baby shower,picnic baby shower,soda pop baby shower,gender reveal invite,soda pop invite,retro baby shower,pink gingham shower</x:v>
      </x:c>
      <x:c r="U713" s="176" t="str">
        <x:v>she's ready to pop</x:v>
      </x:c>
      <x:c r="V713" s="176" t="str">
        <x:v>ready to pop invite</x:v>
      </x:c>
      <x:c r="W713" s="176" t="str">
        <x:v>ready to pop shower</x:v>
      </x:c>
      <x:c r="X713" s="176" t="str">
        <x:v>ready to pop baby</x:v>
      </x:c>
      <x:c r="Y713" s="176" t="str">
        <x:v>soda baby shower</x:v>
      </x:c>
      <x:c r="Z713" s="176" t="str">
        <x:v>cola baby shower</x:v>
      </x:c>
      <x:c r="AA713" s="176" t="str">
        <x:v>classic baby shower</x:v>
      </x:c>
      <x:c r="AB713" s="176" t="str">
        <x:v>picnic baby shower</x:v>
      </x:c>
      <x:c r="AC713" s="176" t="str">
        <x:v>soda pop baby shower</x:v>
      </x:c>
      <x:c r="AD713" s="176" t="str">
        <x:v>gender reveal invite</x:v>
      </x:c>
      <x:c r="AE713" s="176" t="str">
        <x:v>soda pop invite</x:v>
      </x:c>
      <x:c r="AF713" s="176" t="str">
        <x:v>retro baby shower</x:v>
      </x:c>
      <x:c r="AG713" s="176" t="str">
        <x:v>pink gingham shower</x:v>
      </x:c>
      <x:c r="AH713" s="249" t="str">
        <x:v>Adjacent</x:v>
      </x:c>
      <x:c r="AI713" s="249" t="str">
        <x:v>Single invitation</x:v>
      </x:c>
      <x:c r="AJ713" s="249" t="str">
        <x:v>Digital/printable</x:v>
      </x:c>
      <x:c r="AK713" s="249" t="str">
        <x:v>Baby shower invitation without bundle language</x:v>
      </x:c>
      <x:c r="AL713" s="250" t="n">
        <x:v>1</x:v>
      </x:c>
      <x:c r="AM713" s="244" t="str">
        <x:f>IF($AH713="Direct",$E713,"")</x:f>
      </x:c>
      <x:c r="AN713" s="245" t="n">
        <x:f>IF($AH713="Direct",$F713,0)</x:f>
        <x:v>0</x:v>
      </x:c>
      <x:c r="AO713" s="246" t="n">
        <x:f>IF($AH713="Direct",$G713,0)</x:f>
        <x:v>0</x:v>
      </x:c>
      <x:c r="AP713" s="176" t="n">
        <x:f>IF($AH713="Direct",1,0)</x:f>
        <x:v>0</x:v>
      </x:c>
      <x:c r="AQ713" s="176" t="n">
        <x:f>IF(AND($AH713="Direct",$F713&gt;0),1,0)</x:f>
        <x:v>0</x:v>
      </x:c>
      <x:c r="AR713" s="176" t="str">
        <x:v>No</x:v>
      </x:c>
    </x:row>
    <x:row r="714">
      <x:c r="A714" s="176" t="str">
        <x:v>Frozen Fun Summer Party Birthday Bundle , Pool Party Birthday Frozen | Editable Frozen Party Decor | Pool Party Anna Elsa Olaf | Canva</x:v>
      </x:c>
      <x:c r="B714" s="176" t="str">
        <x:v>https://www.etsy.com/listing/4516278809/frozen-fun-summer-party-birthday-bundle</x:v>
      </x:c>
      <x:c r="C714" s="176" t="str">
        <x:v>EtherealHausStudio</x:v>
      </x:c>
      <x:c r="D714" s="176" t="str">
        <x:v>https://www.etsy.com/shop/EtherealHausStudio</x:v>
      </x:c>
      <x:c r="E714" s="244" t="n">
        <x:v>11.06</x:v>
      </x:c>
      <x:c r="F714" s="245" t="n">
        <x:v>19</x:v>
      </x:c>
      <x:c r="G714" s="246" t="n">
        <x:v>210</x:v>
      </x:c>
      <x:c r="H714" s="247" t="n">
        <x:v>0</x:v>
      </x:c>
      <x:c r="I714" s="245" t="n">
        <x:v>18</x:v>
      </x:c>
      <x:c r="J714" s="245" t="n">
        <x:v>1</x:v>
      </x:c>
      <x:c r="K714" s="176" t="str">
        <x:v>1 Mo.</x:v>
      </x:c>
      <x:c r="L714" s="245" t="n">
        <x:v>3</x:v>
      </x:c>
      <x:c r="M714" s="245" t="n">
        <x:v>1</x:v>
      </x:c>
      <x:c r="N714" s="245" t="n">
        <x:v>137</x:v>
      </x:c>
      <x:c r="O714" s="176" t="str">
        <x:v>Paper &amp; Party Supplies</x:v>
      </x:c>
      <x:c r="P714" s="245" t="n">
        <x:v>19</x:v>
      </x:c>
      <x:c r="Q714" s="245" t="n">
        <x:v>39</x:v>
      </x:c>
      <x:c r="R714" s="248" t="n">
        <x:v>13.14</x:v>
      </x:c>
      <x:c r="S714" s="245" t="n">
        <x:v>2818</x:v>
      </x:c>
      <x:c r="T714" s="176" t="str">
        <x:v>frozen editable,frozen toppers,frozen 1st birthday,frozen baby shower,frozen party favors,anna elsa olaf,frozen party bundle,frozen 3rd birthday,frozen party invite,frozen themed party,four the first time,frozen summer party,olaf summer invite</x:v>
      </x:c>
      <x:c r="U714" s="176" t="str">
        <x:v>frozen editable</x:v>
      </x:c>
      <x:c r="V714" s="176" t="str">
        <x:v>frozen toppers</x:v>
      </x:c>
      <x:c r="W714" s="176" t="str">
        <x:v>frozen 1st birthday</x:v>
      </x:c>
      <x:c r="X714" s="176" t="str">
        <x:v>frozen baby shower</x:v>
      </x:c>
      <x:c r="Y714" s="176" t="str">
        <x:v>frozen party favors</x:v>
      </x:c>
      <x:c r="Z714" s="176" t="str">
        <x:v>anna elsa olaf</x:v>
      </x:c>
      <x:c r="AA714" s="176" t="str">
        <x:v>frozen party bundle</x:v>
      </x:c>
      <x:c r="AB714" s="176" t="str">
        <x:v>frozen 3rd birthday</x:v>
      </x:c>
      <x:c r="AC714" s="176" t="str">
        <x:v>frozen party invite</x:v>
      </x:c>
      <x:c r="AD714" s="176" t="str">
        <x:v>frozen themed party</x:v>
      </x:c>
      <x:c r="AE714" s="176" t="str">
        <x:v>four the first time</x:v>
      </x:c>
      <x:c r="AF714" s="176" t="str">
        <x:v>frozen summer party</x:v>
      </x:c>
      <x:c r="AG714" s="176" t="str">
        <x:v>olaf summer invite</x:v>
      </x:c>
      <x:c r="AH714" s="249" t="str">
        <x:v>Off-niche</x:v>
      </x:c>
      <x:c r="AI714" s="249" t="str">
        <x:v>Other</x:v>
      </x:c>
      <x:c r="AJ714" s="249" t="str">
        <x:v>Digital/printable</x:v>
      </x:c>
      <x:c r="AK714" s="249" t="str">
        <x:v>Title is outside the baby-shower invitation-bundle market</x:v>
      </x:c>
      <x:c r="AL714" s="250" t="n">
        <x:v>1</x:v>
      </x:c>
      <x:c r="AM714" s="244" t="str">
        <x:f>IF($AH714="Direct",$E714,"")</x:f>
      </x:c>
      <x:c r="AN714" s="245" t="n">
        <x:f>IF($AH714="Direct",$F714,0)</x:f>
        <x:v>0</x:v>
      </x:c>
      <x:c r="AO714" s="246" t="n">
        <x:f>IF($AH714="Direct",$G714,0)</x:f>
        <x:v>0</x:v>
      </x:c>
      <x:c r="AP714" s="176" t="n">
        <x:f>IF($AH714="Direct",1,0)</x:f>
        <x:v>0</x:v>
      </x:c>
      <x:c r="AQ714" s="176" t="n">
        <x:f>IF(AND($AH714="Direct",$F714&gt;0),1,0)</x:f>
        <x:v>0</x:v>
      </x:c>
      <x:c r="AR714" s="176" t="str">
        <x:v>No</x:v>
      </x:c>
    </x:row>
    <x:row r="715">
      <x:c r="A715" s="176" t="str">
        <x:v>Pink Safari Baby Shower Bundle: Vintage Toile, Floral Bow Invitation (Digital Download)</x:v>
      </x:c>
      <x:c r="B715" s="176" t="str">
        <x:v>https://www.etsy.com/listing/4354763588/pink-safari-baby-shower-bundle-vintage</x:v>
      </x:c>
      <x:c r="C715" s="176" t="str">
        <x:v>HappyMeBabyShower</x:v>
      </x:c>
      <x:c r="D715" s="176" t="str">
        <x:v>https://www.etsy.com/shop/HappyMeBabyShower</x:v>
      </x:c>
      <x:c r="E715" s="244" t="n">
        <x:v>35</x:v>
      </x:c>
      <x:c r="F715" s="245" t="n">
        <x:v>6</x:v>
      </x:c>
      <x:c r="G715" s="246" t="n">
        <x:v>210</x:v>
      </x:c>
      <x:c r="H715" s="247" t="n">
        <x:v>-100</x:v>
      </x:c>
      <x:c r="I715" s="245" t="n">
        <x:v>47</x:v>
      </x:c>
      <x:c r="J715" s="245" t="n">
        <x:v>3</x:v>
      </x:c>
      <x:c r="K715" s="176" t="str">
        <x:v>11 Mo.</x:v>
      </x:c>
      <x:c r="L715" s="245" t="n">
        <x:v>147</x:v>
      </x:c>
      <x:c r="M715" s="245" t="n">
        <x:v>0</x:v>
      </x:c>
      <x:c r="N715" s="245" t="n">
        <x:v>4355</x:v>
      </x:c>
      <x:c r="O715" s="176" t="str">
        <x:v>Paper &amp; Party Supplies</x:v>
      </x:c>
      <x:c r="P715" s="245" t="n">
        <x:v>33</x:v>
      </x:c>
      <x:c r="Q715" s="245" t="n">
        <x:v>96</x:v>
      </x:c>
      <x:c r="R715" s="248" t="n">
        <x:v>1.08</x:v>
      </x:c>
      <x:c r="S715" s="245" t="n">
        <x:v>17804</x:v>
      </x:c>
      <x:c r="T715" s="176" t="str">
        <x:v>baby shower bundle,toile baby shower,vintage baby shower,safari animal theme,toile safari invites,delicate safari,girafe elephant lion,toile de jouy themed,safari animal bundle,baby pink toile set,safari girl themed,baby girl shower,pink safari theme</x:v>
      </x:c>
      <x:c r="U715" s="176" t="str">
        <x:v>baby shower bundle</x:v>
      </x:c>
      <x:c r="V715" s="176" t="str">
        <x:v>toile baby shower</x:v>
      </x:c>
      <x:c r="W715" s="176" t="str">
        <x:v>vintage baby shower</x:v>
      </x:c>
      <x:c r="X715" s="176" t="str">
        <x:v>safari animal theme</x:v>
      </x:c>
      <x:c r="Y715" s="176" t="str">
        <x:v>toile safari invites</x:v>
      </x:c>
      <x:c r="Z715" s="176" t="str">
        <x:v>delicate safari</x:v>
      </x:c>
      <x:c r="AA715" s="176" t="str">
        <x:v>girafe elephant lion</x:v>
      </x:c>
      <x:c r="AB715" s="176" t="str">
        <x:v>toile de jouy themed</x:v>
      </x:c>
      <x:c r="AC715" s="176" t="str">
        <x:v>safari animal bundle</x:v>
      </x:c>
      <x:c r="AD715" s="176" t="str">
        <x:v>baby pink toile set</x:v>
      </x:c>
      <x:c r="AE715" s="176" t="str">
        <x:v>safari girl themed</x:v>
      </x:c>
      <x:c r="AF715" s="176" t="str">
        <x:v>baby girl shower</x:v>
      </x:c>
      <x:c r="AG715" s="176" t="str">
        <x:v>pink safari theme</x:v>
      </x:c>
      <x:c r="AH715" s="249" t="str">
        <x:v>Direct</x:v>
      </x:c>
      <x:c r="AI715" s="249" t="str">
        <x:v>Invitation suite</x:v>
      </x:c>
      <x:c r="AJ715" s="249" t="str">
        <x:v>Digital/printable</x:v>
      </x:c>
      <x:c r="AK715" s="249" t="str">
        <x:v>Title explicitly combines baby shower + invitation + bundle/set/suite</x:v>
      </x:c>
      <x:c r="AL715" s="250" t="n">
        <x:v>11</x:v>
      </x:c>
      <x:c r="AM715" s="244" t="n">
        <x:f>IF($AH715="Direct",$E715,"")</x:f>
        <x:v>35</x:v>
      </x:c>
      <x:c r="AN715" s="245" t="n">
        <x:f>IF($AH715="Direct",$F715,0)</x:f>
        <x:v>6</x:v>
      </x:c>
      <x:c r="AO715" s="246" t="n">
        <x:f>IF($AH715="Direct",$G715,0)</x:f>
        <x:v>210</x:v>
      </x:c>
      <x:c r="AP715" s="176" t="n">
        <x:f>IF($AH715="Direct",1,0)</x:f>
        <x:v>1</x:v>
      </x:c>
      <x:c r="AQ715" s="176" t="n">
        <x:f>IF(AND($AH715="Direct",$F715&gt;0),1,0)</x:f>
        <x:v>1</x:v>
      </x:c>
      <x:c r="AR715" s="176" t="str">
        <x:v>No</x:v>
      </x:c>
    </x:row>
    <x:row r="716">
      <x:c r="A716" s="176" t="str">
        <x:v>Editable Locally Grown Baby Shower Invitation Bundle, Farmers Market Baby Shower Kit, Printable Homegrown Baby Decor, l01s</x:v>
      </x:c>
      <x:c r="B716" s="176" t="str">
        <x:v>https://www.etsy.com/listing/4494761926/editable-locally-grown-baby-shower</x:v>
      </x:c>
      <x:c r="C716" s="176" t="str">
        <x:v>CozyCafePaperie</x:v>
      </x:c>
      <x:c r="D716" s="176" t="str">
        <x:v>https://www.etsy.com/shop/CozyCafePaperie</x:v>
      </x:c>
      <x:c r="E716" s="244" t="n">
        <x:v>35</x:v>
      </x:c>
      <x:c r="F716" s="245" t="n">
        <x:v>6</x:v>
      </x:c>
      <x:c r="G716" s="246" t="n">
        <x:v>210</x:v>
      </x:c>
      <x:c r="H716" s="247" t="n">
        <x:v>-100</x:v>
      </x:c>
      <x:c r="I716" s="245" t="n">
        <x:v>13</x:v>
      </x:c>
      <x:c r="J716" s="245" t="n">
        <x:v>1</x:v>
      </x:c>
      <x:c r="K716" s="176" t="str">
        <x:v>3 Mo.</x:v>
      </x:c>
      <x:c r="L716" s="245" t="n">
        <x:v>15</x:v>
      </x:c>
      <x:c r="M716" s="245" t="n">
        <x:v>0</x:v>
      </x:c>
      <x:c r="N716" s="245" t="n">
        <x:v>541</x:v>
      </x:c>
      <x:c r="O716" s="176" t="str">
        <x:v>Paper &amp; Party Supplies</x:v>
      </x:c>
      <x:c r="P716" s="245" t="n">
        <x:v>18</x:v>
      </x:c>
      <x:c r="Q716" s="245" t="n">
        <x:v>51</x:v>
      </x:c>
      <x:c r="R716" s="248" t="n">
        <x:v>2.4</x:v>
      </x:c>
      <x:c r="S716" s="245" t="n">
        <x:v>11270</x:v>
      </x:c>
      <x:c r="T716" s="176" t="str">
        <x:v>diy party decor,baby sprinkle decor,baby shower package,printable decoration,editable sprinkle,boho gingham,gender neutral,home grown baby,garden clothesline,little sprout invite,baby brunch,boy girl baby shower,green gingham</x:v>
      </x:c>
      <x:c r="U716" s="176" t="str">
        <x:v>diy party decor</x:v>
      </x:c>
      <x:c r="V716" s="176" t="str">
        <x:v>baby sprinkle decor</x:v>
      </x:c>
      <x:c r="W716" s="176" t="str">
        <x:v>baby shower package</x:v>
      </x:c>
      <x:c r="X716" s="176" t="str">
        <x:v>printable decoration</x:v>
      </x:c>
      <x:c r="Y716" s="176" t="str">
        <x:v>editable sprinkle</x:v>
      </x:c>
      <x:c r="Z716" s="176" t="str">
        <x:v>boho gingham</x:v>
      </x:c>
      <x:c r="AA716" s="176" t="str">
        <x:v>gender neutral</x:v>
      </x:c>
      <x:c r="AB716" s="176" t="str">
        <x:v>home grown baby</x:v>
      </x:c>
      <x:c r="AC716" s="176" t="str">
        <x:v>garden clothesline</x:v>
      </x:c>
      <x:c r="AD716" s="176" t="str">
        <x:v>little sprout invite</x:v>
      </x:c>
      <x:c r="AE716" s="176" t="str">
        <x:v>baby brunch</x:v>
      </x:c>
      <x:c r="AF716" s="176" t="str">
        <x:v>boy girl baby shower</x:v>
      </x:c>
      <x:c r="AG716" s="176" t="str">
        <x:v>green gingham</x:v>
      </x:c>
      <x:c r="AH716" s="249" t="str">
        <x:v>Direct</x:v>
      </x:c>
      <x:c r="AI716" s="249" t="str">
        <x:v>Complete event bundle</x:v>
      </x:c>
      <x:c r="AJ716" s="249" t="str">
        <x:v>Digital/printable</x:v>
      </x:c>
      <x:c r="AK716" s="249" t="str">
        <x:v>Title explicitly combines baby shower + invitation + bundle/set/suite</x:v>
      </x:c>
      <x:c r="AL716" s="250" t="n">
        <x:v>3</x:v>
      </x:c>
      <x:c r="AM716" s="244" t="n">
        <x:f>IF($AH716="Direct",$E716,"")</x:f>
        <x:v>35</x:v>
      </x:c>
      <x:c r="AN716" s="245" t="n">
        <x:f>IF($AH716="Direct",$F716,0)</x:f>
        <x:v>6</x:v>
      </x:c>
      <x:c r="AO716" s="246" t="n">
        <x:f>IF($AH716="Direct",$G716,0)</x:f>
        <x:v>210</x:v>
      </x:c>
      <x:c r="AP716" s="176" t="n">
        <x:f>IF($AH716="Direct",1,0)</x:f>
        <x:v>1</x:v>
      </x:c>
      <x:c r="AQ716" s="176" t="n">
        <x:f>IF(AND($AH716="Direct",$F716&gt;0),1,0)</x:f>
        <x:v>1</x:v>
      </x:c>
      <x:c r="AR716" s="176" t="str">
        <x:v>No</x:v>
      </x:c>
    </x:row>
    <x:row r="717">
      <x:c r="A717" s="176" t="str">
        <x:v>Cowgirl Baby Shower Website Template with RSVP &amp; Countdown: Editable Animated Invitation</x:v>
      </x:c>
      <x:c r="B717" s="176" t="str">
        <x:v>https://www.etsy.com/listing/4490577470/cowgirl-baby-shower-website-template</x:v>
      </x:c>
      <x:c r="C717" s="176" t="str">
        <x:v>SleepyKoalaPaper</x:v>
      </x:c>
      <x:c r="D717" s="176" t="str">
        <x:v>https://www.etsy.com/shop/SleepyKoalaPaper</x:v>
      </x:c>
      <x:c r="E717" s="244" t="n">
        <x:v>35</x:v>
      </x:c>
      <x:c r="F717" s="245" t="n">
        <x:v>6</x:v>
      </x:c>
      <x:c r="G717" s="246" t="n">
        <x:v>210</x:v>
      </x:c>
      <x:c r="H717" s="247" t="n">
        <x:v>-100</x:v>
      </x:c>
      <x:c r="I717" s="245" t="n">
        <x:v>14</x:v>
      </x:c>
      <x:c r="J717" s="245" t="n">
        <x:v>1</x:v>
      </x:c>
      <x:c r="K717" s="176" t="str">
        <x:v>3 Mo.</x:v>
      </x:c>
      <x:c r="L717" s="245" t="n">
        <x:v>22</x:v>
      </x:c>
      <x:c r="M717" s="245" t="n">
        <x:v>0</x:v>
      </x:c>
      <x:c r="N717" s="245" t="n">
        <x:v>430</x:v>
      </x:c>
      <x:c r="O717" s="176" t="str">
        <x:v>Paper &amp; Party Supplies</x:v>
      </x:c>
      <x:c r="P717" s="245" t="n">
        <x:v>13</x:v>
      </x:c>
      <x:c r="Q717" s="245" t="n">
        <x:v>42</x:v>
      </x:c>
      <x:c r="R717" s="248" t="n">
        <x:v>3.26</x:v>
      </x:c>
      <x:c r="S717" s="245" t="n">
        <x:v>6061</x:v>
      </x:c>
      <x:c r="T717" s="176" t="str">
        <x:v>baby shower website,website template,animated invitation,trackable rsvp,editable countdown,digital invite,canva website,cow print,wild west baby,western baby shower,cowgirl baby shower,a little cowgirl,pink cowgirl invite</x:v>
      </x:c>
      <x:c r="U717" s="176" t="str">
        <x:v>baby shower website</x:v>
      </x:c>
      <x:c r="V717" s="176" t="str">
        <x:v>website template</x:v>
      </x:c>
      <x:c r="W717" s="176" t="str">
        <x:v>animated invitation</x:v>
      </x:c>
      <x:c r="X717" s="176" t="str">
        <x:v>trackable rsvp</x:v>
      </x:c>
      <x:c r="Y717" s="176" t="str">
        <x:v>editable countdown</x:v>
      </x:c>
      <x:c r="Z717" s="176" t="str">
        <x:v>digital invite</x:v>
      </x:c>
      <x:c r="AA717" s="176" t="str">
        <x:v>canva website</x:v>
      </x:c>
      <x:c r="AB717" s="176" t="str">
        <x:v>cow print</x:v>
      </x:c>
      <x:c r="AC717" s="176" t="str">
        <x:v>wild west baby</x:v>
      </x:c>
      <x:c r="AD717" s="176" t="str">
        <x:v>western baby shower</x:v>
      </x:c>
      <x:c r="AE717" s="176" t="str">
        <x:v>cowgirl baby shower</x:v>
      </x:c>
      <x:c r="AF717" s="176" t="str">
        <x:v>a little cowgirl</x:v>
      </x:c>
      <x:c r="AG717" s="176" t="str">
        <x:v>pink cowgirl invite</x:v>
      </x:c>
      <x:c r="AH717" s="249" t="str">
        <x:v>Adjacent</x:v>
      </x:c>
      <x:c r="AI717" s="249" t="str">
        <x:v>Single invitation</x:v>
      </x:c>
      <x:c r="AJ717" s="249" t="str">
        <x:v>Digital/printable</x:v>
      </x:c>
      <x:c r="AK717" s="249" t="str">
        <x:v>Baby shower invitation without bundle language</x:v>
      </x:c>
      <x:c r="AL717" s="250" t="n">
        <x:v>3</x:v>
      </x:c>
      <x:c r="AM717" s="244" t="str">
        <x:f>IF($AH717="Direct",$E717,"")</x:f>
      </x:c>
      <x:c r="AN717" s="245" t="n">
        <x:f>IF($AH717="Direct",$F717,0)</x:f>
        <x:v>0</x:v>
      </x:c>
      <x:c r="AO717" s="246" t="n">
        <x:f>IF($AH717="Direct",$G717,0)</x:f>
        <x:v>0</x:v>
      </x:c>
      <x:c r="AP717" s="176" t="n">
        <x:f>IF($AH717="Direct",1,0)</x:f>
        <x:v>0</x:v>
      </x:c>
      <x:c r="AQ717" s="176" t="n">
        <x:f>IF(AND($AH717="Direct",$F717&gt;0),1,0)</x:f>
        <x:v>0</x:v>
      </x:c>
      <x:c r="AR717" s="176" t="str">
        <x:v>No</x:v>
      </x:c>
    </x:row>
    <x:row r="718">
      <x:c r="A718" s="176" t="str">
        <x:v>Gender Reveal Invitation | He Or She What Will Baby Be | Neutral Baby Shower Invite |Gender Reveal Template | Printable Baby Reveal Invite |</x:v>
      </x:c>
      <x:c r="B718" s="176" t="str">
        <x:v>https://www.etsy.com/listing/4472389770/gender-reveal-invitation-he-or-she-what</x:v>
      </x:c>
      <x:c r="C718" s="176" t="str">
        <x:v>zeeshandigitalinvite</x:v>
      </x:c>
      <x:c r="D718" s="176" t="str">
        <x:v>https://www.etsy.com/shop/zeeshandigitalinvite</x:v>
      </x:c>
      <x:c r="E718" s="244" t="n">
        <x:v>5</x:v>
      </x:c>
      <x:c r="F718" s="245" t="n">
        <x:v>42</x:v>
      </x:c>
      <x:c r="G718" s="246" t="n">
        <x:v>210</x:v>
      </x:c>
      <x:c r="H718" s="247" t="n">
        <x:v>0</x:v>
      </x:c>
      <x:c r="I718" s="245" t="n">
        <x:v>25</x:v>
      </x:c>
      <x:c r="J718" s="245" t="n">
        <x:v>2</x:v>
      </x:c>
      <x:c r="K718" s="176" t="str">
        <x:v>4 Mo.</x:v>
      </x:c>
      <x:c r="L718" s="245" t="n">
        <x:v>38</x:v>
      </x:c>
      <x:c r="M718" s="245" t="n">
        <x:v>1</x:v>
      </x:c>
      <x:c r="N718" s="245" t="n">
        <x:v>1003</x:v>
      </x:c>
      <x:c r="O718" s="176" t="str">
        <x:v>Paper &amp; Party Supplies</x:v>
      </x:c>
      <x:c r="P718" s="245" t="n">
        <x:v>9</x:v>
      </x:c>
      <x:c r="Q718" s="245" t="n">
        <x:v>66</x:v>
      </x:c>
      <x:c r="R718" s="248" t="n">
        <x:v>2.49</x:v>
      </x:c>
      <x:c r="S718" s="245" t="n">
        <x:v>267</x:v>
      </x:c>
      <x:c r="T718" s="176" t="str">
        <x:v>gender reveal,gender reveal invite,gender reveal card,baby reveal invite,he or she invite,baby shower invite,neutral baby invite,baby reveal party,editable invite,baby clothes invite,baby party invite,gender party invite,canva template</x:v>
      </x:c>
      <x:c r="U718" s="176" t="str">
        <x:v>gender reveal</x:v>
      </x:c>
      <x:c r="V718" s="176" t="str">
        <x:v>gender reveal invite</x:v>
      </x:c>
      <x:c r="W718" s="176" t="str">
        <x:v>gender reveal card</x:v>
      </x:c>
      <x:c r="X718" s="176" t="str">
        <x:v>baby reveal invite</x:v>
      </x:c>
      <x:c r="Y718" s="176" t="str">
        <x:v>he or she invite</x:v>
      </x:c>
      <x:c r="Z718" s="176" t="str">
        <x:v>baby shower invite</x:v>
      </x:c>
      <x:c r="AA718" s="176" t="str">
        <x:v>neutral baby invite</x:v>
      </x:c>
      <x:c r="AB718" s="176" t="str">
        <x:v>baby reveal party</x:v>
      </x:c>
      <x:c r="AC718" s="176" t="str">
        <x:v>editable invite</x:v>
      </x:c>
      <x:c r="AD718" s="176" t="str">
        <x:v>baby clothes invite</x:v>
      </x:c>
      <x:c r="AE718" s="176" t="str">
        <x:v>baby party invite</x:v>
      </x:c>
      <x:c r="AF718" s="176" t="str">
        <x:v>gender party invite</x:v>
      </x:c>
      <x:c r="AG718" s="176" t="str">
        <x:v>canva template</x:v>
      </x:c>
      <x:c r="AH718" s="249" t="str">
        <x:v>Adjacent</x:v>
      </x:c>
      <x:c r="AI718" s="249" t="str">
        <x:v>Single invitation</x:v>
      </x:c>
      <x:c r="AJ718" s="249" t="str">
        <x:v>Digital/printable</x:v>
      </x:c>
      <x:c r="AK718" s="249" t="str">
        <x:v>Baby shower invitation without bundle language</x:v>
      </x:c>
      <x:c r="AL718" s="250" t="n">
        <x:v>4</x:v>
      </x:c>
      <x:c r="AM718" s="244" t="str">
        <x:f>IF($AH718="Direct",$E718,"")</x:f>
      </x:c>
      <x:c r="AN718" s="245" t="n">
        <x:f>IF($AH718="Direct",$F718,0)</x:f>
        <x:v>0</x:v>
      </x:c>
      <x:c r="AO718" s="246" t="n">
        <x:f>IF($AH718="Direct",$G718,0)</x:f>
        <x:v>0</x:v>
      </x:c>
      <x:c r="AP718" s="176" t="n">
        <x:f>IF($AH718="Direct",1,0)</x:f>
        <x:v>0</x:v>
      </x:c>
      <x:c r="AQ718" s="176" t="n">
        <x:f>IF(AND($AH718="Direct",$F718&gt;0),1,0)</x:f>
        <x:v>0</x:v>
      </x:c>
      <x:c r="AR718" s="176" t="str">
        <x:v>No</x:v>
      </x:c>
    </x:row>
    <x:row r="719">
      <x:c r="A719" s="176" t="str">
        <x:v>Winnie the Pooh Baby Shower Bundle Classic Winnie The Pooh Girl Baby Shower Pink Little Hunny Baby Shower Invite Vintage Winnie The Pooh</x:v>
      </x:c>
      <x:c r="B719" s="176" t="str">
        <x:v>https://www.etsy.com/listing/4383984320/winnie-the-pooh-baby-shower-bundle</x:v>
      </x:c>
      <x:c r="C719" s="176" t="str">
        <x:v>PMDesignCoStudio</x:v>
      </x:c>
      <x:c r="D719" s="176" t="str">
        <x:v>https://www.etsy.com/shop/PMDesignCoStudio</x:v>
      </x:c>
      <x:c r="E719" s="244" t="n">
        <x:v>14.98</x:v>
      </x:c>
      <x:c r="F719" s="245" t="n">
        <x:v>14</x:v>
      </x:c>
      <x:c r="G719" s="246" t="n">
        <x:v>210</x:v>
      </x:c>
      <x:c r="H719" s="247" t="n">
        <x:v>-100</x:v>
      </x:c>
      <x:c r="I719" s="245" t="n">
        <x:v>13</x:v>
      </x:c>
      <x:c r="J719" s="245" t="n">
        <x:v>1</x:v>
      </x:c>
      <x:c r="K719" s="176" t="str">
        <x:v>9 Mo.</x:v>
      </x:c>
      <x:c r="L719" s="245" t="n">
        <x:v>24</x:v>
      </x:c>
      <x:c r="M719" s="245" t="n">
        <x:v>0</x:v>
      </x:c>
      <x:c r="N719" s="245" t="n">
        <x:v>575</x:v>
      </x:c>
      <x:c r="O719" s="176" t="str">
        <x:v>Paper &amp; Party Supplies</x:v>
      </x:c>
      <x:c r="P719" s="245" t="n">
        <x:v>29</x:v>
      </x:c>
      <x:c r="Q719" s="245" t="n">
        <x:v>30</x:v>
      </x:c>
      <x:c r="R719" s="248" t="n">
        <x:v>2.26</x:v>
      </x:c>
      <x:c r="S719" s="245" t="n">
        <x:v>16689</x:v>
      </x:c>
      <x:c r="T719" s="176" t="str">
        <x:v>little hunny invite,hunny baby shower,winnie decorations,pooh baby shower set,winnie pooh invite,winnie the pooh baby,pink gingham picnic,boho baby shower set,classic winnie pooh,girl baby shower,floral wildflower,spring baby shower,vintage winnie party</x:v>
      </x:c>
      <x:c r="U719" s="176" t="str">
        <x:v>little hunny invite</x:v>
      </x:c>
      <x:c r="V719" s="176" t="str">
        <x:v>hunny baby shower</x:v>
      </x:c>
      <x:c r="W719" s="176" t="str">
        <x:v>winnie decorations</x:v>
      </x:c>
      <x:c r="X719" s="176" t="str">
        <x:v>pooh baby shower set</x:v>
      </x:c>
      <x:c r="Y719" s="176" t="str">
        <x:v>winnie pooh invite</x:v>
      </x:c>
      <x:c r="Z719" s="176" t="str">
        <x:v>winnie the pooh baby</x:v>
      </x:c>
      <x:c r="AA719" s="176" t="str">
        <x:v>pink gingham picnic</x:v>
      </x:c>
      <x:c r="AB719" s="176" t="str">
        <x:v>boho baby shower set</x:v>
      </x:c>
      <x:c r="AC719" s="176" t="str">
        <x:v>classic winnie pooh</x:v>
      </x:c>
      <x:c r="AD719" s="176" t="str">
        <x:v>girl baby shower</x:v>
      </x:c>
      <x:c r="AE719" s="176" t="str">
        <x:v>floral wildflower</x:v>
      </x:c>
      <x:c r="AF719" s="176" t="str">
        <x:v>spring baby shower</x:v>
      </x:c>
      <x:c r="AG719" s="176" t="str">
        <x:v>vintage winnie party</x:v>
      </x:c>
      <x:c r="AH719" s="249" t="str">
        <x:v>Direct</x:v>
      </x:c>
      <x:c r="AI719" s="249" t="str">
        <x:v>Invitation suite</x:v>
      </x:c>
      <x:c r="AJ719" s="249" t="str">
        <x:v>Unclear format</x:v>
      </x:c>
      <x:c r="AK719" s="249" t="str">
        <x:v>Title explicitly combines baby shower + invitation + bundle/set/suite</x:v>
      </x:c>
      <x:c r="AL719" s="250" t="n">
        <x:v>9</x:v>
      </x:c>
      <x:c r="AM719" s="244" t="n">
        <x:f>IF($AH719="Direct",$E719,"")</x:f>
        <x:v>14.98</x:v>
      </x:c>
      <x:c r="AN719" s="245" t="n">
        <x:f>IF($AH719="Direct",$F719,0)</x:f>
        <x:v>14</x:v>
      </x:c>
      <x:c r="AO719" s="246" t="n">
        <x:f>IF($AH719="Direct",$G719,0)</x:f>
        <x:v>210</x:v>
      </x:c>
      <x:c r="AP719" s="176" t="n">
        <x:f>IF($AH719="Direct",1,0)</x:f>
        <x:v>1</x:v>
      </x:c>
      <x:c r="AQ719" s="176" t="n">
        <x:f>IF(AND($AH719="Direct",$F719&gt;0),1,0)</x:f>
        <x:v>1</x:v>
      </x:c>
      <x:c r="AR719" s="176" t="str">
        <x:v>Yes</x:v>
      </x:c>
    </x:row>
    <x:row r="720">
      <x:c r="A720" s="176" t="str">
        <x:v>Storybook Baby Shower Invitation, A New Chapter Begins, Editable Canva Template (Digital Download)</x:v>
      </x:c>
      <x:c r="B720" s="176" t="str">
        <x:v>https://www.etsy.com/listing/4486837280/storybook-baby-shower-invitation-a-new</x:v>
      </x:c>
      <x:c r="C720" s="176" t="str">
        <x:v>MissMamaPrintables</x:v>
      </x:c>
      <x:c r="D720" s="176" t="str">
        <x:v>https://www.etsy.com/shop/MissMamaPrintables</x:v>
      </x:c>
      <x:c r="E720" s="244" t="n">
        <x:v>8.04</x:v>
      </x:c>
      <x:c r="F720" s="245" t="n">
        <x:v>26</x:v>
      </x:c>
      <x:c r="G720" s="246" t="n">
        <x:v>209</x:v>
      </x:c>
      <x:c r="H720" s="247" t="n">
        <x:v>0</x:v>
      </x:c>
      <x:c r="I720" s="245" t="n">
        <x:v>48</x:v>
      </x:c>
      <x:c r="J720" s="245" t="n">
        <x:v>4</x:v>
      </x:c>
      <x:c r="K720" s="176" t="str">
        <x:v>3 Mo.</x:v>
      </x:c>
      <x:c r="L720" s="245" t="n">
        <x:v>172</x:v>
      </x:c>
      <x:c r="M720" s="245" t="n">
        <x:v>1</x:v>
      </x:c>
      <x:c r="N720" s="245" t="n">
        <x:v>2395</x:v>
      </x:c>
      <x:c r="O720" s="176" t="str">
        <x:v>Paper &amp; Party Supplies</x:v>
      </x:c>
      <x:c r="P720" s="245" t="n">
        <x:v>49</x:v>
      </x:c>
      <x:c r="Q720" s="245" t="n">
        <x:v>100</x:v>
      </x:c>
      <x:c r="R720" s="248" t="n">
        <x:v>2</x:v>
      </x:c>
      <x:c r="S720" s="245" t="n">
        <x:v>7931</x:v>
      </x:c>
      <x:c r="T720" s="176" t="str">
        <x:v>baby shower invite,storybook shower,book baby shower,new chapter baby,editable invite,canva invitation,baby shower canva,gingham invite,double sided invite,vintage baby shower,gender neutral baby,baby sprinkle invite,printable invite</x:v>
      </x:c>
      <x:c r="U720" s="176" t="str">
        <x:v>baby shower invite</x:v>
      </x:c>
      <x:c r="V720" s="176" t="str">
        <x:v>storybook shower</x:v>
      </x:c>
      <x:c r="W720" s="176" t="str">
        <x:v>book baby shower</x:v>
      </x:c>
      <x:c r="X720" s="176" t="str">
        <x:v>new chapter baby</x:v>
      </x:c>
      <x:c r="Y720" s="176" t="str">
        <x:v>editable invite</x:v>
      </x:c>
      <x:c r="Z720" s="176" t="str">
        <x:v>canva invitation</x:v>
      </x:c>
      <x:c r="AA720" s="176" t="str">
        <x:v>baby shower canva</x:v>
      </x:c>
      <x:c r="AB720" s="176" t="str">
        <x:v>gingham invite</x:v>
      </x:c>
      <x:c r="AC720" s="176" t="str">
        <x:v>double sided invite</x:v>
      </x:c>
      <x:c r="AD720" s="176" t="str">
        <x:v>vintage baby shower</x:v>
      </x:c>
      <x:c r="AE720" s="176" t="str">
        <x:v>gender neutral baby</x:v>
      </x:c>
      <x:c r="AF720" s="176" t="str">
        <x:v>baby sprinkle invite</x:v>
      </x:c>
      <x:c r="AG720" s="176" t="str">
        <x:v>printable invite</x:v>
      </x:c>
      <x:c r="AH720" s="249" t="str">
        <x:v>Adjacent</x:v>
      </x:c>
      <x:c r="AI720" s="249" t="str">
        <x:v>Single invitation</x:v>
      </x:c>
      <x:c r="AJ720" s="249" t="str">
        <x:v>Digital/printable</x:v>
      </x:c>
      <x:c r="AK720" s="249" t="str">
        <x:v>Baby shower invitation without bundle language</x:v>
      </x:c>
      <x:c r="AL720" s="250" t="n">
        <x:v>3</x:v>
      </x:c>
      <x:c r="AM720" s="244" t="str">
        <x:f>IF($AH720="Direct",$E720,"")</x:f>
      </x:c>
      <x:c r="AN720" s="245" t="n">
        <x:f>IF($AH720="Direct",$F720,0)</x:f>
        <x:v>0</x:v>
      </x:c>
      <x:c r="AO720" s="246" t="n">
        <x:f>IF($AH720="Direct",$G720,0)</x:f>
        <x:v>0</x:v>
      </x:c>
      <x:c r="AP720" s="176" t="n">
        <x:f>IF($AH720="Direct",1,0)</x:f>
        <x:v>0</x:v>
      </x:c>
      <x:c r="AQ720" s="176" t="n">
        <x:f>IF(AND($AH720="Direct",$F720&gt;0),1,0)</x:f>
        <x:v>0</x:v>
      </x:c>
      <x:c r="AR720" s="176" t="str">
        <x:v>No</x:v>
      </x:c>
    </x:row>
    <x:row r="721">
      <x:c r="A721" s="176" t="str">
        <x:v>All American Girl Baby Shower Bundle, Editable Girl Baby Shower Party Kit, 4th Of July Theme Baby Shower Invite Bundle Template</x:v>
      </x:c>
      <x:c r="B721" s="176" t="str">
        <x:v>https://www.etsy.com/listing/4495199390/all-american-girl-baby-shower-bundle</x:v>
      </x:c>
      <x:c r="C721" s="176" t="str">
        <x:v>BsTemplateBoutique</x:v>
      </x:c>
      <x:c r="D721" s="176" t="str">
        <x:v>https://www.etsy.com/shop/BsTemplateBoutique</x:v>
      </x:c>
      <x:c r="E721" s="244" t="n">
        <x:v>33</x:v>
      </x:c>
      <x:c r="F721" s="245" t="n">
        <x:v>8</x:v>
      </x:c>
      <x:c r="G721" s="246" t="n">
        <x:v>209</x:v>
      </x:c>
      <x:c r="H721" s="247" t="n">
        <x:v>100</x:v>
      </x:c>
      <x:c r="I721" s="245" t="n">
        <x:v>20</x:v>
      </x:c>
      <x:c r="J721" s="245" t="n">
        <x:v>1</x:v>
      </x:c>
      <x:c r="K721" s="176" t="str">
        <x:v>3 Mo.</x:v>
      </x:c>
      <x:c r="L721" s="245" t="n">
        <x:v>53</x:v>
      </x:c>
      <x:c r="M721" s="245" t="n">
        <x:v>0</x:v>
      </x:c>
      <x:c r="N721" s="245" t="n">
        <x:v>1918</x:v>
      </x:c>
      <x:c r="O721" s="176" t="str">
        <x:v>Paper &amp; Party Supplies</x:v>
      </x:c>
      <x:c r="P721" s="245" t="n">
        <x:v>15</x:v>
      </x:c>
      <x:c r="Q721" s="245" t="n">
        <x:v>100</x:v>
      </x:c>
      <x:c r="R721" s="248" t="n">
        <x:v>1.04</x:v>
      </x:c>
      <x:c r="S721" s="245" t="n">
        <x:v>1153</x:v>
      </x:c>
      <x:c r="T721" s="176" t="str">
        <x:v>baby shower bundle,baby invite template,girl baby shower,summer baby shower,red white and blue,red white and due,all american girl,4th of july invite,july 4th baby shower,baby shower kit,coquette bow invite,baby invite bundle,all american invite</x:v>
      </x:c>
      <x:c r="U721" s="176" t="str">
        <x:v>baby shower bundle</x:v>
      </x:c>
      <x:c r="V721" s="176" t="str">
        <x:v>baby invite template</x:v>
      </x:c>
      <x:c r="W721" s="176" t="str">
        <x:v>girl baby shower</x:v>
      </x:c>
      <x:c r="X721" s="176" t="str">
        <x:v>summer baby shower</x:v>
      </x:c>
      <x:c r="Y721" s="176" t="str">
        <x:v>red white and blue</x:v>
      </x:c>
      <x:c r="Z721" s="176" t="str">
        <x:v>red white and due</x:v>
      </x:c>
      <x:c r="AA721" s="176" t="str">
        <x:v>all american girl</x:v>
      </x:c>
      <x:c r="AB721" s="176" t="str">
        <x:v>4th of july invite</x:v>
      </x:c>
      <x:c r="AC721" s="176" t="str">
        <x:v>july 4th baby shower</x:v>
      </x:c>
      <x:c r="AD721" s="176" t="str">
        <x:v>baby shower kit</x:v>
      </x:c>
      <x:c r="AE721" s="176" t="str">
        <x:v>coquette bow invite</x:v>
      </x:c>
      <x:c r="AF721" s="176" t="str">
        <x:v>baby invite bundle</x:v>
      </x:c>
      <x:c r="AG721" s="176" t="str">
        <x:v>all american invite</x:v>
      </x:c>
      <x:c r="AH721" s="249" t="str">
        <x:v>Direct</x:v>
      </x:c>
      <x:c r="AI721" s="249" t="str">
        <x:v>Invitation suite</x:v>
      </x:c>
      <x:c r="AJ721" s="249" t="str">
        <x:v>Digital/printable</x:v>
      </x:c>
      <x:c r="AK721" s="249" t="str">
        <x:v>Title explicitly combines baby shower + invitation + bundle/set/suite</x:v>
      </x:c>
      <x:c r="AL721" s="250" t="n">
        <x:v>3</x:v>
      </x:c>
      <x:c r="AM721" s="244" t="n">
        <x:f>IF($AH721="Direct",$E721,"")</x:f>
        <x:v>33</x:v>
      </x:c>
      <x:c r="AN721" s="245" t="n">
        <x:f>IF($AH721="Direct",$F721,0)</x:f>
        <x:v>8</x:v>
      </x:c>
      <x:c r="AO721" s="246" t="n">
        <x:f>IF($AH721="Direct",$G721,0)</x:f>
        <x:v>209</x:v>
      </x:c>
      <x:c r="AP721" s="176" t="n">
        <x:f>IF($AH721="Direct",1,0)</x:f>
        <x:v>1</x:v>
      </x:c>
      <x:c r="AQ721" s="176" t="n">
        <x:f>IF(AND($AH721="Direct",$F721&gt;0),1,0)</x:f>
        <x:v>1</x:v>
      </x:c>
      <x:c r="AR721" s="176" t="str">
        <x:v>No</x:v>
      </x:c>
    </x:row>
    <x:row r="722">
      <x:c r="A722" s="176" t="str">
        <x:v>Library Card Thank You Card Printed - Baby Shower - New Edition</x:v>
      </x:c>
      <x:c r="B722" s="176" t="str">
        <x:v>https://www.etsy.com/listing/187305357/library-card-thank-you-card-printed-baby</x:v>
      </x:c>
      <x:c r="C722" s="176" t="str">
        <x:v>PostedFete</x:v>
      </x:c>
      <x:c r="D722" s="176" t="str">
        <x:v>https://www.etsy.com/shop/PostedFete</x:v>
      </x:c>
      <x:c r="E722" s="244" t="n">
        <x:v>41.75</x:v>
      </x:c>
      <x:c r="F722" s="245" t="n">
        <x:v>5</x:v>
      </x:c>
      <x:c r="G722" s="246" t="n">
        <x:v>209</x:v>
      </x:c>
      <x:c r="H722" s="247" t="n">
        <x:v>0</x:v>
      </x:c>
      <x:c r="I722" s="245" t="n">
        <x:v>41</x:v>
      </x:c>
      <x:c r="J722" s="245" t="n">
        <x:v>8</x:v>
      </x:c>
      <x:c r="K722" s="176" t="str">
        <x:v>147 Mo.</x:v>
      </x:c>
      <x:c r="L722" s="245" t="n">
        <x:v>87</x:v>
      </x:c>
      <x:c r="M722" s="245" t="n">
        <x:v>0</x:v>
      </x:c>
      <x:c r="N722" s="245" t="n">
        <x:v>1932</x:v>
      </x:c>
      <x:c r="O722" s="176" t="str">
        <x:v>Paper &amp; Party Supplies</x:v>
      </x:c>
      <x:c r="P722" s="245" t="n">
        <x:v>196</x:v>
      </x:c>
      <x:c r="Q722" s="245" t="n">
        <x:v>0</x:v>
      </x:c>
      <x:c r="R722" s="248" t="n">
        <x:v>2.12</x:v>
      </x:c>
      <x:c r="S722" s="245" t="n">
        <x:v>15443</x:v>
      </x:c>
      <x:c r="T722" s="176" t="str">
        <x:v>baby shower,invitation,build-a-library,book shower,library card,vintage library,library shower,thank you,thank you note,printed,books,for baby,new edition</x:v>
      </x:c>
      <x:c r="U722" s="176" t="str">
        <x:v>baby shower</x:v>
      </x:c>
      <x:c r="V722" s="176" t="str">
        <x:v>invitation</x:v>
      </x:c>
      <x:c r="W722" s="176" t="str">
        <x:v>build-a-library</x:v>
      </x:c>
      <x:c r="X722" s="176" t="str">
        <x:v>book shower</x:v>
      </x:c>
      <x:c r="Y722" s="176" t="str">
        <x:v>library card</x:v>
      </x:c>
      <x:c r="Z722" s="176" t="str">
        <x:v>vintage library</x:v>
      </x:c>
      <x:c r="AA722" s="176" t="str">
        <x:v>library shower</x:v>
      </x:c>
      <x:c r="AB722" s="176" t="str">
        <x:v>thank you</x:v>
      </x:c>
      <x:c r="AC722" s="176" t="str">
        <x:v>thank you note</x:v>
      </x:c>
      <x:c r="AD722" s="176" t="str">
        <x:v>printed</x:v>
      </x:c>
      <x:c r="AE722" s="176" t="str">
        <x:v>books</x:v>
      </x:c>
      <x:c r="AF722" s="176" t="str">
        <x:v>for baby</x:v>
      </x:c>
      <x:c r="AG722" s="176" t="str">
        <x:v>new edition</x:v>
      </x:c>
      <x:c r="AH722" s="249" t="str">
        <x:v>Adjacent</x:v>
      </x:c>
      <x:c r="AI722" s="249" t="str">
        <x:v>Other baby shower</x:v>
      </x:c>
      <x:c r="AJ722" s="249" t="str">
        <x:v>Unclear format</x:v>
      </x:c>
      <x:c r="AK722" s="249" t="str">
        <x:v>Baby shower item outside the direct bundle definition</x:v>
      </x:c>
      <x:c r="AL722" s="250" t="n">
        <x:v>147</x:v>
      </x:c>
      <x:c r="AM722" s="244" t="str">
        <x:f>IF($AH722="Direct",$E722,"")</x:f>
      </x:c>
      <x:c r="AN722" s="245" t="n">
        <x:f>IF($AH722="Direct",$F722,0)</x:f>
        <x:v>0</x:v>
      </x:c>
      <x:c r="AO722" s="246" t="n">
        <x:f>IF($AH722="Direct",$G722,0)</x:f>
        <x:v>0</x:v>
      </x:c>
      <x:c r="AP722" s="176" t="n">
        <x:f>IF($AH722="Direct",1,0)</x:f>
        <x:v>0</x:v>
      </x:c>
      <x:c r="AQ722" s="176" t="n">
        <x:f>IF(AND($AH722="Direct",$F722&gt;0),1,0)</x:f>
        <x:v>0</x:v>
      </x:c>
      <x:c r="AR722" s="176" t="str">
        <x:v>No</x:v>
      </x:c>
    </x:row>
    <x:row r="723">
      <x:c r="A723" s="176" t="str">
        <x:v>A Little Cutie Is On The Way Clipart, Citrus, Watercolor Orange Bow, Baby Shower, Girl First Birthday Invite, Transparent, Commercial Use</x:v>
      </x:c>
      <x:c r="B723" s="176" t="str">
        <x:v>https://www.etsy.com/listing/4302254639/a-little-cutie-is-on-the-way-clipart</x:v>
      </x:c>
      <x:c r="C723" s="176" t="str">
        <x:v>EtherealBlossomLab</x:v>
      </x:c>
      <x:c r="D723" s="176" t="str">
        <x:v>https://www.etsy.com/shop/EtherealBlossomLab</x:v>
      </x:c>
      <x:c r="E723" s="244" t="n">
        <x:v>8.34</x:v>
      </x:c>
      <x:c r="F723" s="245" t="n">
        <x:v>25</x:v>
      </x:c>
      <x:c r="G723" s="246" t="n">
        <x:v>209</x:v>
      </x:c>
      <x:c r="H723" s="247" t="n">
        <x:v>-100</x:v>
      </x:c>
      <x:c r="I723" s="245" t="n">
        <x:v>52</x:v>
      </x:c>
      <x:c r="J723" s="245" t="n">
        <x:v>6</x:v>
      </x:c>
      <x:c r="K723" s="176" t="str">
        <x:v>14 Mo.</x:v>
      </x:c>
      <x:c r="L723" s="245" t="n">
        <x:v>92</x:v>
      </x:c>
      <x:c r="M723" s="245" t="n">
        <x:v>0</x:v>
      </x:c>
      <x:c r="N723" s="245" t="n">
        <x:v>1126</x:v>
      </x:c>
      <x:c r="O723" s="176" t="str">
        <x:v>Craft Supplies &amp; Tools</x:v>
      </x:c>
      <x:c r="P723" s="245" t="n">
        <x:v>17</x:v>
      </x:c>
      <x:c r="Q723" s="245" t="n">
        <x:v>33</x:v>
      </x:c>
      <x:c r="R723" s="248" t="n">
        <x:v>4.62</x:v>
      </x:c>
      <x:c r="S723" s="245" t="n">
        <x:v>1456</x:v>
      </x:c>
      <x:c r="T723" s="176" t="str">
        <x:v>baby shower clipart,little cutie clipart,orange blossom,a little cutie,baby shower bundle,is on the way,watercolor citrus,summer clipart,cutie pie clipart,little cutie pie,cute girl invitation,first birthday party,little cutie baby</x:v>
      </x:c>
      <x:c r="U723" s="176" t="str">
        <x:v>baby shower clipart</x:v>
      </x:c>
      <x:c r="V723" s="176" t="str">
        <x:v>little cutie clipart</x:v>
      </x:c>
      <x:c r="W723" s="176" t="str">
        <x:v>orange blossom</x:v>
      </x:c>
      <x:c r="X723" s="176" t="str">
        <x:v>a little cutie</x:v>
      </x:c>
      <x:c r="Y723" s="176" t="str">
        <x:v>baby shower bundle</x:v>
      </x:c>
      <x:c r="Z723" s="176" t="str">
        <x:v>is on the way</x:v>
      </x:c>
      <x:c r="AA723" s="176" t="str">
        <x:v>watercolor citrus</x:v>
      </x:c>
      <x:c r="AB723" s="176" t="str">
        <x:v>summer clipart</x:v>
      </x:c>
      <x:c r="AC723" s="176" t="str">
        <x:v>cutie pie clipart</x:v>
      </x:c>
      <x:c r="AD723" s="176" t="str">
        <x:v>little cutie pie</x:v>
      </x:c>
      <x:c r="AE723" s="176" t="str">
        <x:v>cute girl invitation</x:v>
      </x:c>
      <x:c r="AF723" s="176" t="str">
        <x:v>first birthday party</x:v>
      </x:c>
      <x:c r="AG723" s="176" t="str">
        <x:v>little cutie baby</x:v>
      </x:c>
      <x:c r="AH723" s="249" t="str">
        <x:v>Off-niche</x:v>
      </x:c>
      <x:c r="AI723" s="249" t="str">
        <x:v>Asset or broad template pack</x:v>
      </x:c>
      <x:c r="AJ723" s="249" t="str">
        <x:v>Digital/printable</x:v>
      </x:c>
      <x:c r="AK723" s="249" t="str">
        <x:v>Excluded asset pack or multi-event template collection</x:v>
      </x:c>
      <x:c r="AL723" s="250" t="n">
        <x:v>14</x:v>
      </x:c>
      <x:c r="AM723" s="244" t="str">
        <x:f>IF($AH723="Direct",$E723,"")</x:f>
      </x:c>
      <x:c r="AN723" s="245" t="n">
        <x:f>IF($AH723="Direct",$F723,0)</x:f>
        <x:v>0</x:v>
      </x:c>
      <x:c r="AO723" s="246" t="n">
        <x:f>IF($AH723="Direct",$G723,0)</x:f>
        <x:v>0</x:v>
      </x:c>
      <x:c r="AP723" s="176" t="n">
        <x:f>IF($AH723="Direct",1,0)</x:f>
        <x:v>0</x:v>
      </x:c>
      <x:c r="AQ723" s="176" t="n">
        <x:f>IF(AND($AH723="Direct",$F723&gt;0),1,0)</x:f>
        <x:v>0</x:v>
      </x:c>
      <x:c r="AR723" s="176" t="str">
        <x:v>No</x:v>
      </x:c>
    </x:row>
    <x:row r="724">
      <x:c r="A724" s="176" t="str">
        <x:v>Editable Baby Shower Invitation Template | Dusty Blue Cielito Lindo Invite | Mexican Baby Shower | Canva Template | Instant Download</x:v>
      </x:c>
      <x:c r="B724" s="176" t="str">
        <x:v>https://www.etsy.com/listing/1776375524/dusty-blue-cielito-lindo-baby-shower</x:v>
      </x:c>
      <x:c r="C724" s="176" t="str">
        <x:v>Madsdigitaldesignsto</x:v>
      </x:c>
      <x:c r="D724" s="176" t="str">
        <x:v>https://www.etsy.com/shop/Madsdigitaldesignsto</x:v>
      </x:c>
      <x:c r="E724" s="244" t="n">
        <x:v>6.95</x:v>
      </x:c>
      <x:c r="F724" s="245" t="n">
        <x:v>30</x:v>
      </x:c>
      <x:c r="G724" s="246" t="n">
        <x:v>209</x:v>
      </x:c>
      <x:c r="H724" s="247" t="n">
        <x:v>300</x:v>
      </x:c>
      <x:c r="I724" s="245" t="n">
        <x:v>363</x:v>
      </x:c>
      <x:c r="J724" s="245" t="n">
        <x:v>26</x:v>
      </x:c>
      <x:c r="K724" s="176" t="str">
        <x:v>22 Mo.</x:v>
      </x:c>
      <x:c r="L724" s="245" t="n">
        <x:v>475</x:v>
      </x:c>
      <x:c r="M724" s="245" t="n">
        <x:v>1</x:v>
      </x:c>
      <x:c r="N724" s="245" t="n">
        <x:v>16804</x:v>
      </x:c>
      <x:c r="O724" s="176" t="str"/>
      <x:c r="P724" s="245" t="n">
        <x:v>23</x:v>
      </x:c>
      <x:c r="Q724" s="245" t="n">
        <x:v>100</x:v>
      </x:c>
      <x:c r="R724" s="248" t="n">
        <x:v>2.16</x:v>
      </x:c>
      <x:c r="S724" s="245" t="n">
        <x:v>2963</x:v>
      </x:c>
      <x:c r="T724" s="176" t="str">
        <x:v>cielito lindo,papel picado shower,mexican baby shower,talavera theme,invitation template,canva template,editable template,personalized invite,cielito lindo shower,blue cielito lindo,baby shower invite,editable baby shower,baby shower template</x:v>
      </x:c>
      <x:c r="U724" s="176" t="str">
        <x:v>cielito lindo</x:v>
      </x:c>
      <x:c r="V724" s="176" t="str">
        <x:v>papel picado shower</x:v>
      </x:c>
      <x:c r="W724" s="176" t="str">
        <x:v>mexican baby shower</x:v>
      </x:c>
      <x:c r="X724" s="176" t="str">
        <x:v>talavera theme</x:v>
      </x:c>
      <x:c r="Y724" s="176" t="str">
        <x:v>invitation template</x:v>
      </x:c>
      <x:c r="Z724" s="176" t="str">
        <x:v>canva template</x:v>
      </x:c>
      <x:c r="AA724" s="176" t="str">
        <x:v>editable template</x:v>
      </x:c>
      <x:c r="AB724" s="176" t="str">
        <x:v>personalized invite</x:v>
      </x:c>
      <x:c r="AC724" s="176" t="str">
        <x:v>cielito lindo shower</x:v>
      </x:c>
      <x:c r="AD724" s="176" t="str">
        <x:v>blue cielito lindo</x:v>
      </x:c>
      <x:c r="AE724" s="176" t="str">
        <x:v>baby shower invite</x:v>
      </x:c>
      <x:c r="AF724" s="176" t="str">
        <x:v>editable baby shower</x:v>
      </x:c>
      <x:c r="AG724" s="176" t="str">
        <x:v>baby shower template</x:v>
      </x:c>
      <x:c r="AH724" s="249" t="str">
        <x:v>Adjacent</x:v>
      </x:c>
      <x:c r="AI724" s="249" t="str">
        <x:v>Single invitation</x:v>
      </x:c>
      <x:c r="AJ724" s="249" t="str">
        <x:v>Digital/printable</x:v>
      </x:c>
      <x:c r="AK724" s="249" t="str">
        <x:v>Baby shower invitation without bundle language</x:v>
      </x:c>
      <x:c r="AL724" s="250" t="n">
        <x:v>22</x:v>
      </x:c>
      <x:c r="AM724" s="244" t="str">
        <x:f>IF($AH724="Direct",$E724,"")</x:f>
      </x:c>
      <x:c r="AN724" s="245" t="n">
        <x:f>IF($AH724="Direct",$F724,0)</x:f>
        <x:v>0</x:v>
      </x:c>
      <x:c r="AO724" s="246" t="n">
        <x:f>IF($AH724="Direct",$G724,0)</x:f>
        <x:v>0</x:v>
      </x:c>
      <x:c r="AP724" s="176" t="n">
        <x:f>IF($AH724="Direct",1,0)</x:f>
        <x:v>0</x:v>
      </x:c>
      <x:c r="AQ724" s="176" t="n">
        <x:f>IF(AND($AH724="Direct",$F724&gt;0),1,0)</x:f>
        <x:v>0</x:v>
      </x:c>
      <x:c r="AR724" s="176" t="str">
        <x:v>No</x:v>
      </x:c>
    </x:row>
    <x:row r="725">
      <x:c r="A725" s="176" t="str">
        <x:v>Classic Winnie The Pooh PNG Clipart Bundle, Printable, Instant Digital Download, Vintage Pooh Baby Shower, Tigger pigle with flowers bees</x:v>
      </x:c>
      <x:c r="B725" s="176" t="str">
        <x:v>https://www.etsy.com/listing/4501968181/classic-winnie-the-pooh-png-clipart</x:v>
      </x:c>
      <x:c r="C725" s="176" t="str">
        <x:v>GizmoGalaxyGifts</x:v>
      </x:c>
      <x:c r="D725" s="176" t="str">
        <x:v>https://www.etsy.com/shop/GizmoGalaxyGifts</x:v>
      </x:c>
      <x:c r="E725" s="244" t="n">
        <x:v>3.86</x:v>
      </x:c>
      <x:c r="F725" s="245" t="n">
        <x:v>54</x:v>
      </x:c>
      <x:c r="G725" s="246" t="n">
        <x:v>208</x:v>
      </x:c>
      <x:c r="H725" s="247" t="n">
        <x:v>0</x:v>
      </x:c>
      <x:c r="I725" s="245" t="n">
        <x:v>121</x:v>
      </x:c>
      <x:c r="J725" s="245" t="n">
        <x:v>8</x:v>
      </x:c>
      <x:c r="K725" s="176" t="str">
        <x:v>2 Mo.</x:v>
      </x:c>
      <x:c r="L725" s="245" t="n">
        <x:v>143</x:v>
      </x:c>
      <x:c r="M725" s="245" t="n">
        <x:v>4</x:v>
      </x:c>
      <x:c r="N725" s="245" t="n">
        <x:v>3616</x:v>
      </x:c>
      <x:c r="O725" s="176" t="str">
        <x:v>Craft Supplies &amp; Tools</x:v>
      </x:c>
      <x:c r="P725" s="245" t="n">
        <x:v>24</x:v>
      </x:c>
      <x:c r="Q725" s="245" t="n">
        <x:v>100</x:v>
      </x:c>
      <x:c r="R725" s="248" t="n">
        <x:v>3.35</x:v>
      </x:c>
      <x:c r="S725" s="245" t="n">
        <x:v>6300</x:v>
      </x:c>
      <x:c r="T725" s="176" t="str">
        <x:v>pooh watercolor,winnie the pooh svg,winnie the pooh png,classic winnie pooh,watercolor flowers,watercolor honeypot,winnie baby shower,winnie pooh paper,winnie pooh font,watercolor piglet,hand drawn winnie,winnie painted svg,pooh invitation</x:v>
      </x:c>
      <x:c r="U725" s="176" t="str">
        <x:v>pooh watercolor</x:v>
      </x:c>
      <x:c r="V725" s="176" t="str">
        <x:v>winnie the pooh svg</x:v>
      </x:c>
      <x:c r="W725" s="176" t="str">
        <x:v>winnie the pooh png</x:v>
      </x:c>
      <x:c r="X725" s="176" t="str">
        <x:v>classic winnie pooh</x:v>
      </x:c>
      <x:c r="Y725" s="176" t="str">
        <x:v>watercolor flowers</x:v>
      </x:c>
      <x:c r="Z725" s="176" t="str">
        <x:v>watercolor honeypot</x:v>
      </x:c>
      <x:c r="AA725" s="176" t="str">
        <x:v>winnie baby shower</x:v>
      </x:c>
      <x:c r="AB725" s="176" t="str">
        <x:v>winnie pooh paper</x:v>
      </x:c>
      <x:c r="AC725" s="176" t="str">
        <x:v>winnie pooh font</x:v>
      </x:c>
      <x:c r="AD725" s="176" t="str">
        <x:v>watercolor piglet</x:v>
      </x:c>
      <x:c r="AE725" s="176" t="str">
        <x:v>hand drawn winnie</x:v>
      </x:c>
      <x:c r="AF725" s="176" t="str">
        <x:v>winnie painted svg</x:v>
      </x:c>
      <x:c r="AG725" s="176" t="str">
        <x:v>pooh invitation</x:v>
      </x:c>
      <x:c r="AH725" s="249" t="str">
        <x:v>Off-niche</x:v>
      </x:c>
      <x:c r="AI725" s="249" t="str">
        <x:v>Asset or broad template pack</x:v>
      </x:c>
      <x:c r="AJ725" s="249" t="str">
        <x:v>Digital/printable</x:v>
      </x:c>
      <x:c r="AK725" s="249" t="str">
        <x:v>Excluded asset pack or multi-event template collection</x:v>
      </x:c>
      <x:c r="AL725" s="250" t="n">
        <x:v>2</x:v>
      </x:c>
      <x:c r="AM725" s="244" t="str">
        <x:f>IF($AH725="Direct",$E725,"")</x:f>
      </x:c>
      <x:c r="AN725" s="245" t="n">
        <x:f>IF($AH725="Direct",$F725,0)</x:f>
        <x:v>0</x:v>
      </x:c>
      <x:c r="AO725" s="246" t="n">
        <x:f>IF($AH725="Direct",$G725,0)</x:f>
        <x:v>0</x:v>
      </x:c>
      <x:c r="AP725" s="176" t="n">
        <x:f>IF($AH725="Direct",1,0)</x:f>
        <x:v>0</x:v>
      </x:c>
      <x:c r="AQ725" s="176" t="n">
        <x:f>IF(AND($AH725="Direct",$F725&gt;0),1,0)</x:f>
        <x:v>0</x:v>
      </x:c>
      <x:c r="AR725" s="176" t="str">
        <x:v>Yes</x:v>
      </x:c>
    </x:row>
    <x:row r="726">
      <x:c r="A726" s="176" t="str">
        <x:v>Cowboy Clothesline Baby Shower With RSVP Website Invite | Country Boy Invitation | Western Theme Editable Canva | Digital Download</x:v>
      </x:c>
      <x:c r="B726" s="176" t="str">
        <x:v>https://www.etsy.com/listing/4490829992/cowboy-clothesline-baby-shower-with-rsvp</x:v>
      </x:c>
      <x:c r="C726" s="176" t="str">
        <x:v>EventsByAnn</x:v>
      </x:c>
      <x:c r="D726" s="176" t="str">
        <x:v>https://www.etsy.com/shop/EventsByAnn</x:v>
      </x:c>
      <x:c r="E726" s="244" t="n">
        <x:v>16</x:v>
      </x:c>
      <x:c r="F726" s="245" t="n">
        <x:v>13</x:v>
      </x:c>
      <x:c r="G726" s="246" t="n">
        <x:v>208</x:v>
      </x:c>
      <x:c r="H726" s="247" t="n">
        <x:v>0</x:v>
      </x:c>
      <x:c r="I726" s="245" t="n">
        <x:v>69</x:v>
      </x:c>
      <x:c r="J726" s="245" t="n">
        <x:v>2</x:v>
      </x:c>
      <x:c r="K726" s="176" t="str">
        <x:v>4 Mo.</x:v>
      </x:c>
      <x:c r="L726" s="245" t="n">
        <x:v>89</x:v>
      </x:c>
      <x:c r="M726" s="245" t="n">
        <x:v>1</x:v>
      </x:c>
      <x:c r="N726" s="245" t="n">
        <x:v>3295</x:v>
      </x:c>
      <x:c r="O726" s="176" t="str">
        <x:v>Paper &amp; Party Supplies</x:v>
      </x:c>
      <x:c r="P726" s="245" t="n">
        <x:v>11</x:v>
      </x:c>
      <x:c r="Q726" s="245" t="n">
        <x:v>100</x:v>
      </x:c>
      <x:c r="R726" s="248" t="n">
        <x:v>2.09</x:v>
      </x:c>
      <x:c r="S726" s="245" t="n">
        <x:v>10713</x:v>
      </x:c>
      <x:c r="T726" s="176" t="str">
        <x:v>cowboy clothesline,cowboy on the way,rsvp website,baby shower website,website invitation,cowboy baby shower,western baby shower,boy baby shower,a little cowboy,cowboy theme,mordern doodle,editable canva,digital template</x:v>
      </x:c>
      <x:c r="U726" s="176" t="str">
        <x:v>cowboy clothesline</x:v>
      </x:c>
      <x:c r="V726" s="176" t="str">
        <x:v>cowboy on the way</x:v>
      </x:c>
      <x:c r="W726" s="176" t="str">
        <x:v>rsvp website</x:v>
      </x:c>
      <x:c r="X726" s="176" t="str">
        <x:v>baby shower website</x:v>
      </x:c>
      <x:c r="Y726" s="176" t="str">
        <x:v>website invitation</x:v>
      </x:c>
      <x:c r="Z726" s="176" t="str">
        <x:v>cowboy baby shower</x:v>
      </x:c>
      <x:c r="AA726" s="176" t="str">
        <x:v>western baby shower</x:v>
      </x:c>
      <x:c r="AB726" s="176" t="str">
        <x:v>boy baby shower</x:v>
      </x:c>
      <x:c r="AC726" s="176" t="str">
        <x:v>a little cowboy</x:v>
      </x:c>
      <x:c r="AD726" s="176" t="str">
        <x:v>cowboy theme</x:v>
      </x:c>
      <x:c r="AE726" s="176" t="str">
        <x:v>mordern doodle</x:v>
      </x:c>
      <x:c r="AF726" s="176" t="str">
        <x:v>editable canva</x:v>
      </x:c>
      <x:c r="AG726" s="176" t="str">
        <x:v>digital template</x:v>
      </x:c>
      <x:c r="AH726" s="249" t="str">
        <x:v>Adjacent</x:v>
      </x:c>
      <x:c r="AI726" s="249" t="str">
        <x:v>Single invitation</x:v>
      </x:c>
      <x:c r="AJ726" s="249" t="str">
        <x:v>Digital/printable</x:v>
      </x:c>
      <x:c r="AK726" s="249" t="str">
        <x:v>Baby shower invitation without bundle language</x:v>
      </x:c>
      <x:c r="AL726" s="250" t="n">
        <x:v>4</x:v>
      </x:c>
      <x:c r="AM726" s="244" t="str">
        <x:f>IF($AH726="Direct",$E726,"")</x:f>
      </x:c>
      <x:c r="AN726" s="245" t="n">
        <x:f>IF($AH726="Direct",$F726,0)</x:f>
        <x:v>0</x:v>
      </x:c>
      <x:c r="AO726" s="246" t="n">
        <x:f>IF($AH726="Direct",$G726,0)</x:f>
        <x:v>0</x:v>
      </x:c>
      <x:c r="AP726" s="176" t="n">
        <x:f>IF($AH726="Direct",1,0)</x:f>
        <x:v>0</x:v>
      </x:c>
      <x:c r="AQ726" s="176" t="n">
        <x:f>IF(AND($AH726="Direct",$F726&gt;0),1,0)</x:f>
        <x:v>0</x:v>
      </x:c>
      <x:c r="AR726" s="176" t="str">
        <x:v>No</x:v>
      </x:c>
    </x:row>
    <x:row r="727">
      <x:c r="A727" s="176" t="str">
        <x:v>Editable Silly Goose Baby Shower Website Invitation, Online RSVP Digital Invite, Pink Gingham Girl Baby Shower, Mother Goose Canva Template</x:v>
      </x:c>
      <x:c r="B727" s="176" t="str">
        <x:v>https://www.etsy.com/listing/4524774786/editable-silly-goose-baby-shower-website</x:v>
      </x:c>
      <x:c r="C727" s="176" t="str">
        <x:v>Hotobi</x:v>
      </x:c>
      <x:c r="D727" s="176" t="str">
        <x:v>https://www.etsy.com/shop/Hotobi</x:v>
      </x:c>
      <x:c r="E727" s="244" t="n">
        <x:v>25.99</x:v>
      </x:c>
      <x:c r="F727" s="245" t="n">
        <x:v>8</x:v>
      </x:c>
      <x:c r="G727" s="246" t="n">
        <x:v>208</x:v>
      </x:c>
      <x:c r="H727" s="247" t="n">
        <x:v>200</x:v>
      </x:c>
      <x:c r="I727" s="245" t="n">
        <x:v>9</x:v>
      </x:c>
      <x:c r="J727" s="245" t="n">
        <x:v>1</x:v>
      </x:c>
      <x:c r="K727" s="176" t="str">
        <x:v>1 Mo.</x:v>
      </x:c>
      <x:c r="L727" s="245" t="n">
        <x:v>6</x:v>
      </x:c>
      <x:c r="M727" s="245" t="n">
        <x:v>1</x:v>
      </x:c>
      <x:c r="N727" s="245" t="n">
        <x:v>162</x:v>
      </x:c>
      <x:c r="O727" s="176" t="str">
        <x:v>Paper &amp; Party Supplies</x:v>
      </x:c>
      <x:c r="P727" s="245" t="n">
        <x:v>59</x:v>
      </x:c>
      <x:c r="Q727" s="245" t="n">
        <x:v>48</x:v>
      </x:c>
      <x:c r="R727" s="248" t="n">
        <x:v>5.56</x:v>
      </x:c>
      <x:c r="S727" s="245" t="n">
        <x:v>82204</x:v>
      </x:c>
      <x:c r="T727" s="176" t="str">
        <x:v>phone invitation,baby shower invite,text message invite,rsvp invitation,digital baby invite,editable canva,digital download,silly goose shower,girl baby shower,pink gingham invite,mother goose invite,silly goose invite,goose baby shower</x:v>
      </x:c>
      <x:c r="U727" s="176" t="str">
        <x:v>phone invitation</x:v>
      </x:c>
      <x:c r="V727" s="176" t="str">
        <x:v>baby shower invite</x:v>
      </x:c>
      <x:c r="W727" s="176" t="str">
        <x:v>text message invite</x:v>
      </x:c>
      <x:c r="X727" s="176" t="str">
        <x:v>rsvp invitation</x:v>
      </x:c>
      <x:c r="Y727" s="176" t="str">
        <x:v>digital baby invite</x:v>
      </x:c>
      <x:c r="Z727" s="176" t="str">
        <x:v>editable canva</x:v>
      </x:c>
      <x:c r="AA727" s="176" t="str">
        <x:v>digital download</x:v>
      </x:c>
      <x:c r="AB727" s="176" t="str">
        <x:v>silly goose shower</x:v>
      </x:c>
      <x:c r="AC727" s="176" t="str">
        <x:v>girl baby shower</x:v>
      </x:c>
      <x:c r="AD727" s="176" t="str">
        <x:v>pink gingham invite</x:v>
      </x:c>
      <x:c r="AE727" s="176" t="str">
        <x:v>mother goose invite</x:v>
      </x:c>
      <x:c r="AF727" s="176" t="str">
        <x:v>silly goose invite</x:v>
      </x:c>
      <x:c r="AG727" s="176" t="str">
        <x:v>goose baby shower</x:v>
      </x:c>
      <x:c r="AH727" s="249" t="str">
        <x:v>Adjacent</x:v>
      </x:c>
      <x:c r="AI727" s="249" t="str">
        <x:v>Single invitation</x:v>
      </x:c>
      <x:c r="AJ727" s="249" t="str">
        <x:v>Digital/printable</x:v>
      </x:c>
      <x:c r="AK727" s="249" t="str">
        <x:v>Baby shower invitation without bundle language</x:v>
      </x:c>
      <x:c r="AL727" s="250" t="n">
        <x:v>1</x:v>
      </x:c>
      <x:c r="AM727" s="244" t="str">
        <x:f>IF($AH727="Direct",$E727,"")</x:f>
      </x:c>
      <x:c r="AN727" s="245" t="n">
        <x:f>IF($AH727="Direct",$F727,0)</x:f>
        <x:v>0</x:v>
      </x:c>
      <x:c r="AO727" s="246" t="n">
        <x:f>IF($AH727="Direct",$G727,0)</x:f>
        <x:v>0</x:v>
      </x:c>
      <x:c r="AP727" s="176" t="n">
        <x:f>IF($AH727="Direct",1,0)</x:f>
        <x:v>0</x:v>
      </x:c>
      <x:c r="AQ727" s="176" t="n">
        <x:f>IF(AND($AH727="Direct",$F727&gt;0),1,0)</x:f>
        <x:v>0</x:v>
      </x:c>
      <x:c r="AR727" s="176" t="str">
        <x:v>No</x:v>
      </x:c>
    </x:row>
    <x:row r="728">
      <x:c r="A728" s="176" t="str">
        <x:v>Classic Storybook Baby Shower Video Invitation: New Chapter Theme (Digital Download)</x:v>
      </x:c>
      <x:c r="B728" s="176" t="str">
        <x:v>https://www.etsy.com/listing/4488505091/classic-storybook-baby-shower-video</x:v>
      </x:c>
      <x:c r="C728" s="176" t="str">
        <x:v>SweetYamDesigns</x:v>
      </x:c>
      <x:c r="D728" s="176" t="str">
        <x:v>https://www.etsy.com/shop/SweetYamDesigns</x:v>
      </x:c>
      <x:c r="E728" s="244" t="n">
        <x:v>18.9</x:v>
      </x:c>
      <x:c r="F728" s="245" t="n">
        <x:v>11</x:v>
      </x:c>
      <x:c r="G728" s="246" t="n">
        <x:v>208</x:v>
      </x:c>
      <x:c r="H728" s="247" t="n">
        <x:v>100</x:v>
      </x:c>
      <x:c r="I728" s="245" t="n">
        <x:v>18</x:v>
      </x:c>
      <x:c r="J728" s="245" t="n">
        <x:v>2</x:v>
      </x:c>
      <x:c r="K728" s="176" t="str">
        <x:v>3 Mo.</x:v>
      </x:c>
      <x:c r="L728" s="245" t="n">
        <x:v>83</x:v>
      </x:c>
      <x:c r="M728" s="245" t="n">
        <x:v>1</x:v>
      </x:c>
      <x:c r="N728" s="245" t="n">
        <x:v>1246</x:v>
      </x:c>
      <x:c r="O728" s="176" t="str">
        <x:v>Paper &amp; Party Supplies</x:v>
      </x:c>
      <x:c r="P728" s="245" t="n">
        <x:v>109</x:v>
      </x:c>
      <x:c r="Q728" s="245" t="n">
        <x:v>90</x:v>
      </x:c>
      <x:c r="R728" s="248" t="n">
        <x:v>1.44</x:v>
      </x:c>
      <x:c r="S728" s="245" t="n">
        <x:v>13014</x:v>
      </x:c>
      <x:c r="T728" s="176" t="str">
        <x:v>story book invite,book invitation,winnie the pooh,golden book invite,classic books,new chapter begins,book baby shower,story baby shower,disney baby shower,chapter begins,gender neutral baby,baby shower invite,adventure begins</x:v>
      </x:c>
      <x:c r="U728" s="176" t="str">
        <x:v>story book invite</x:v>
      </x:c>
      <x:c r="V728" s="176" t="str">
        <x:v>book invitation</x:v>
      </x:c>
      <x:c r="W728" s="176" t="str">
        <x:v>winnie the pooh</x:v>
      </x:c>
      <x:c r="X728" s="176" t="str">
        <x:v>golden book invite</x:v>
      </x:c>
      <x:c r="Y728" s="176" t="str">
        <x:v>classic books</x:v>
      </x:c>
      <x:c r="Z728" s="176" t="str">
        <x:v>new chapter begins</x:v>
      </x:c>
      <x:c r="AA728" s="176" t="str">
        <x:v>book baby shower</x:v>
      </x:c>
      <x:c r="AB728" s="176" t="str">
        <x:v>story baby shower</x:v>
      </x:c>
      <x:c r="AC728" s="176" t="str">
        <x:v>disney baby shower</x:v>
      </x:c>
      <x:c r="AD728" s="176" t="str">
        <x:v>chapter begins</x:v>
      </x:c>
      <x:c r="AE728" s="176" t="str">
        <x:v>gender neutral baby</x:v>
      </x:c>
      <x:c r="AF728" s="176" t="str">
        <x:v>baby shower invite</x:v>
      </x:c>
      <x:c r="AG728" s="176" t="str">
        <x:v>adventure begins</x:v>
      </x:c>
      <x:c r="AH728" s="249" t="str">
        <x:v>Adjacent</x:v>
      </x:c>
      <x:c r="AI728" s="249" t="str">
        <x:v>Single invitation</x:v>
      </x:c>
      <x:c r="AJ728" s="249" t="str">
        <x:v>Digital/printable</x:v>
      </x:c>
      <x:c r="AK728" s="249" t="str">
        <x:v>Baby shower invitation without bundle language</x:v>
      </x:c>
      <x:c r="AL728" s="250" t="n">
        <x:v>3</x:v>
      </x:c>
      <x:c r="AM728" s="244" t="str">
        <x:f>IF($AH728="Direct",$E728,"")</x:f>
      </x:c>
      <x:c r="AN728" s="245" t="n">
        <x:f>IF($AH728="Direct",$F728,0)</x:f>
        <x:v>0</x:v>
      </x:c>
      <x:c r="AO728" s="246" t="n">
        <x:f>IF($AH728="Direct",$G728,0)</x:f>
        <x:v>0</x:v>
      </x:c>
      <x:c r="AP728" s="176" t="n">
        <x:f>IF($AH728="Direct",1,0)</x:f>
        <x:v>0</x:v>
      </x:c>
      <x:c r="AQ728" s="176" t="n">
        <x:f>IF(AND($AH728="Direct",$F728&gt;0),1,0)</x:f>
        <x:v>0</x:v>
      </x:c>
      <x:c r="AR728" s="176" t="str">
        <x:v>Yes</x:v>
      </x:c>
    </x:row>
    <x:row r="729">
      <x:c r="A729" s="176" t="str">
        <x:v>Cute Little Cowboy On The Way Clipart for Baby Shower, Birthday Invitation, My First Rodeo, Boy Birthday, Little Cowboy Boots, Clothesline</x:v>
      </x:c>
      <x:c r="B729" s="176" t="str">
        <x:v>https://www.etsy.com/listing/4416523033/cute-little-cowboy-on-the-way-clipart</x:v>
      </x:c>
      <x:c r="C729" s="176" t="str">
        <x:v>DigitalMinnieDesigns</x:v>
      </x:c>
      <x:c r="D729" s="176" t="str">
        <x:v>https://www.etsy.com/shop/DigitalMinnieDesigns</x:v>
      </x:c>
      <x:c r="E729" s="244" t="n">
        <x:v>7.99</x:v>
      </x:c>
      <x:c r="F729" s="245" t="n">
        <x:v>26</x:v>
      </x:c>
      <x:c r="G729" s="246" t="n">
        <x:v>208</x:v>
      </x:c>
      <x:c r="H729" s="247" t="n">
        <x:v>-100</x:v>
      </x:c>
      <x:c r="I729" s="245" t="n">
        <x:v>40</x:v>
      </x:c>
      <x:c r="J729" s="245" t="n">
        <x:v>3</x:v>
      </x:c>
      <x:c r="K729" s="176" t="str">
        <x:v>7 Mo.</x:v>
      </x:c>
      <x:c r="L729" s="245" t="n">
        <x:v>52</x:v>
      </x:c>
      <x:c r="M729" s="245" t="n">
        <x:v>0</x:v>
      </x:c>
      <x:c r="N729" s="245" t="n">
        <x:v>944</x:v>
      </x:c>
      <x:c r="O729" s="176" t="str">
        <x:v>Craft Supplies &amp; Tools</x:v>
      </x:c>
      <x:c r="P729" s="245" t="n">
        <x:v>14</x:v>
      </x:c>
      <x:c r="Q729" s="245" t="n">
        <x:v>42</x:v>
      </x:c>
      <x:c r="R729" s="248" t="n">
        <x:v>4.24</x:v>
      </x:c>
      <x:c r="S729" s="245" t="n">
        <x:v>1437</x:v>
      </x:c>
      <x:c r="T729" s="176" t="str">
        <x:v>baby cowboy clipart,rodeo clipart,cowboy baby shower,cowboy farm clipart,wild west,country baby shower,country birthday,nursery cowboy png,watercolor horse,my first rodeo png,baby cowboy hat,little cowboy,western baby shower</x:v>
      </x:c>
      <x:c r="U729" s="176" t="str">
        <x:v>baby cowboy clipart</x:v>
      </x:c>
      <x:c r="V729" s="176" t="str">
        <x:v>rodeo clipart</x:v>
      </x:c>
      <x:c r="W729" s="176" t="str">
        <x:v>cowboy baby shower</x:v>
      </x:c>
      <x:c r="X729" s="176" t="str">
        <x:v>cowboy farm clipart</x:v>
      </x:c>
      <x:c r="Y729" s="176" t="str">
        <x:v>wild west</x:v>
      </x:c>
      <x:c r="Z729" s="176" t="str">
        <x:v>country baby shower</x:v>
      </x:c>
      <x:c r="AA729" s="176" t="str">
        <x:v>country birthday</x:v>
      </x:c>
      <x:c r="AB729" s="176" t="str">
        <x:v>nursery cowboy png</x:v>
      </x:c>
      <x:c r="AC729" s="176" t="str">
        <x:v>watercolor horse</x:v>
      </x:c>
      <x:c r="AD729" s="176" t="str">
        <x:v>my first rodeo png</x:v>
      </x:c>
      <x:c r="AE729" s="176" t="str">
        <x:v>baby cowboy hat</x:v>
      </x:c>
      <x:c r="AF729" s="176" t="str">
        <x:v>little cowboy</x:v>
      </x:c>
      <x:c r="AG729" s="176" t="str">
        <x:v>western baby shower</x:v>
      </x:c>
      <x:c r="AH729" s="249" t="str">
        <x:v>Off-niche</x:v>
      </x:c>
      <x:c r="AI729" s="249" t="str">
        <x:v>Asset or broad template pack</x:v>
      </x:c>
      <x:c r="AJ729" s="249" t="str">
        <x:v>Digital/printable</x:v>
      </x:c>
      <x:c r="AK729" s="249" t="str">
        <x:v>Excluded asset pack or multi-event template collection</x:v>
      </x:c>
      <x:c r="AL729" s="250" t="n">
        <x:v>7</x:v>
      </x:c>
      <x:c r="AM729" s="244" t="str">
        <x:f>IF($AH729="Direct",$E729,"")</x:f>
      </x:c>
      <x:c r="AN729" s="245" t="n">
        <x:f>IF($AH729="Direct",$F729,0)</x:f>
        <x:v>0</x:v>
      </x:c>
      <x:c r="AO729" s="246" t="n">
        <x:f>IF($AH729="Direct",$G729,0)</x:f>
        <x:v>0</x:v>
      </x:c>
      <x:c r="AP729" s="176" t="n">
        <x:f>IF($AH729="Direct",1,0)</x:f>
        <x:v>0</x:v>
      </x:c>
      <x:c r="AQ729" s="176" t="n">
        <x:f>IF(AND($AH729="Direct",$F729&gt;0),1,0)</x:f>
        <x:v>0</x:v>
      </x:c>
      <x:c r="AR729" s="176" t="str">
        <x:v>No</x:v>
      </x:c>
    </x:row>
    <x:row r="730">
      <x:c r="A730" s="176" t="str">
        <x:v>Little Cutie Baby Shower Invitation: Orange Citrus Theme (Canva Template)</x:v>
      </x:c>
      <x:c r="B730" s="176" t="str">
        <x:v>https://www.etsy.com/listing/4335207921/little-cutie-baby-shower-invitation</x:v>
      </x:c>
      <x:c r="C730" s="176" t="str">
        <x:v>MamaBearPaperie</x:v>
      </x:c>
      <x:c r="D730" s="176" t="str">
        <x:v>https://www.etsy.com/shop/MamaBearPaperie</x:v>
      </x:c>
      <x:c r="E730" s="244" t="n">
        <x:v>6.49</x:v>
      </x:c>
      <x:c r="F730" s="245" t="n">
        <x:v>32</x:v>
      </x:c>
      <x:c r="G730" s="246" t="n">
        <x:v>208</x:v>
      </x:c>
      <x:c r="H730" s="247" t="n">
        <x:v>0</x:v>
      </x:c>
      <x:c r="I730" s="245" t="n">
        <x:v>122</x:v>
      </x:c>
      <x:c r="J730" s="245" t="n">
        <x:v>9</x:v>
      </x:c>
      <x:c r="K730" s="176" t="str">
        <x:v>12 Mo.</x:v>
      </x:c>
      <x:c r="L730" s="245" t="n">
        <x:v>188</x:v>
      </x:c>
      <x:c r="M730" s="245" t="n">
        <x:v>1</x:v>
      </x:c>
      <x:c r="N730" s="245" t="n">
        <x:v>3814</x:v>
      </x:c>
      <x:c r="O730" s="176" t="str">
        <x:v>Paper &amp; Party Supplies</x:v>
      </x:c>
      <x:c r="P730" s="245" t="n">
        <x:v>24</x:v>
      </x:c>
      <x:c r="Q730" s="245" t="n">
        <x:v>78</x:v>
      </x:c>
      <x:c r="R730" s="248" t="n">
        <x:v>3.2</x:v>
      </x:c>
      <x:c r="S730" s="245" t="n">
        <x:v>6061</x:v>
      </x:c>
      <x:c r="T730" s="176" t="str">
        <x:v>little cutie invite,baby shower invite,shower invitation,on the way,oranges baby shower,citrus baby shower,invitation template,cutie baby shower,cutie baby sprinkle,lil cutie on her way,tangerine invitation,cutie birthday,editable invitation</x:v>
      </x:c>
      <x:c r="U730" s="176" t="str">
        <x:v>little cutie invite</x:v>
      </x:c>
      <x:c r="V730" s="176" t="str">
        <x:v>baby shower invite</x:v>
      </x:c>
      <x:c r="W730" s="176" t="str">
        <x:v>shower invitation</x:v>
      </x:c>
      <x:c r="X730" s="176" t="str">
        <x:v>on the way</x:v>
      </x:c>
      <x:c r="Y730" s="176" t="str">
        <x:v>oranges baby shower</x:v>
      </x:c>
      <x:c r="Z730" s="176" t="str">
        <x:v>citrus baby shower</x:v>
      </x:c>
      <x:c r="AA730" s="176" t="str">
        <x:v>invitation template</x:v>
      </x:c>
      <x:c r="AB730" s="176" t="str">
        <x:v>cutie baby shower</x:v>
      </x:c>
      <x:c r="AC730" s="176" t="str">
        <x:v>cutie baby sprinkle</x:v>
      </x:c>
      <x:c r="AD730" s="176" t="str">
        <x:v>lil cutie on her way</x:v>
      </x:c>
      <x:c r="AE730" s="176" t="str">
        <x:v>tangerine invitation</x:v>
      </x:c>
      <x:c r="AF730" s="176" t="str">
        <x:v>cutie birthday</x:v>
      </x:c>
      <x:c r="AG730" s="176" t="str">
        <x:v>editable invitation</x:v>
      </x:c>
      <x:c r="AH730" s="249" t="str">
        <x:v>Adjacent</x:v>
      </x:c>
      <x:c r="AI730" s="249" t="str">
        <x:v>Single invitation</x:v>
      </x:c>
      <x:c r="AJ730" s="249" t="str">
        <x:v>Digital/printable</x:v>
      </x:c>
      <x:c r="AK730" s="249" t="str">
        <x:v>Baby shower invitation without bundle language</x:v>
      </x:c>
      <x:c r="AL730" s="250" t="n">
        <x:v>12</x:v>
      </x:c>
      <x:c r="AM730" s="244" t="str">
        <x:f>IF($AH730="Direct",$E730,"")</x:f>
      </x:c>
      <x:c r="AN730" s="245" t="n">
        <x:f>IF($AH730="Direct",$F730,0)</x:f>
        <x:v>0</x:v>
      </x:c>
      <x:c r="AO730" s="246" t="n">
        <x:f>IF($AH730="Direct",$G730,0)</x:f>
        <x:v>0</x:v>
      </x:c>
      <x:c r="AP730" s="176" t="n">
        <x:f>IF($AH730="Direct",1,0)</x:f>
        <x:v>0</x:v>
      </x:c>
      <x:c r="AQ730" s="176" t="n">
        <x:f>IF(AND($AH730="Direct",$F730&gt;0),1,0)</x:f>
        <x:v>0</x:v>
      </x:c>
      <x:c r="AR730" s="176" t="str">
        <x:v>No</x:v>
      </x:c>
    </x:row>
    <x:row r="731">
      <x:c r="A731" s="176" t="str">
        <x:v>Petals &amp; Prosecco Bridal Baby Wedding Shower Galentines Birthday Invite E-vite 5&amp;quot;x7&amp;quot;</x:v>
      </x:c>
      <x:c r="B731" s="176" t="str">
        <x:v>https://www.etsy.com/listing/1299949848/petals-prosecco-bridal-baby-wedding</x:v>
      </x:c>
      <x:c r="C731" s="176" t="str">
        <x:v>WishboneCreatives</x:v>
      </x:c>
      <x:c r="D731" s="176" t="str">
        <x:v>https://www.etsy.com/shop/WishboneCreatives</x:v>
      </x:c>
      <x:c r="E731" s="244" t="n">
        <x:v>9</x:v>
      </x:c>
      <x:c r="F731" s="245" t="n">
        <x:v>23</x:v>
      </x:c>
      <x:c r="G731" s="246" t="n">
        <x:v>207</x:v>
      </x:c>
      <x:c r="H731" s="247" t="n">
        <x:v>-100</x:v>
      </x:c>
      <x:c r="I731" s="245" t="n">
        <x:v>427</x:v>
      </x:c>
      <x:c r="J731" s="245" t="n">
        <x:v>39</x:v>
      </x:c>
      <x:c r="K731" s="176" t="str">
        <x:v>46 Mo.</x:v>
      </x:c>
      <x:c r="L731" s="245" t="n">
        <x:v>614</x:v>
      </x:c>
      <x:c r="M731" s="245" t="n">
        <x:v>1</x:v>
      </x:c>
      <x:c r="N731" s="245" t="n">
        <x:v>16207</x:v>
      </x:c>
      <x:c r="O731" s="176" t="str">
        <x:v>Paper &amp; Party Supplies</x:v>
      </x:c>
      <x:c r="P731" s="245" t="n">
        <x:v>55</x:v>
      </x:c>
      <x:c r="Q731" s="245" t="n">
        <x:v>87</x:v>
      </x:c>
      <x:c r="R731" s="248" t="n">
        <x:v>2.63</x:v>
      </x:c>
      <x:c r="S731" s="245" t="n">
        <x:v>6078</x:v>
      </x:c>
      <x:c r="T731" s="176" t="str">
        <x:v>bride,wedding,bridal,floral,petals,prosecco,champagne,rose,bach</x:v>
      </x:c>
      <x:c r="U731" s="176" t="str">
        <x:v>bride</x:v>
      </x:c>
      <x:c r="V731" s="176" t="str">
        <x:v>wedding</x:v>
      </x:c>
      <x:c r="W731" s="176" t="str">
        <x:v>bridal</x:v>
      </x:c>
      <x:c r="X731" s="176" t="str">
        <x:v>floral</x:v>
      </x:c>
      <x:c r="Y731" s="176" t="str">
        <x:v>petals</x:v>
      </x:c>
      <x:c r="Z731" s="176" t="str">
        <x:v>prosecco</x:v>
      </x:c>
      <x:c r="AA731" s="176" t="str">
        <x:v>champagne</x:v>
      </x:c>
      <x:c r="AB731" s="176" t="str">
        <x:v>rose</x:v>
      </x:c>
      <x:c r="AC731" s="176" t="str">
        <x:v>bach</x:v>
      </x:c>
      <x:c r="AD731" s="176" t="str">
        <x:v>--</x:v>
      </x:c>
      <x:c r="AE731" s="176" t="str">
        <x:v>--</x:v>
      </x:c>
      <x:c r="AF731" s="176" t="str">
        <x:v>--</x:v>
      </x:c>
      <x:c r="AG731" s="176" t="str">
        <x:v>--</x:v>
      </x:c>
      <x:c r="AH731" s="249" t="str">
        <x:v>Off-niche</x:v>
      </x:c>
      <x:c r="AI731" s="249" t="str">
        <x:v>Other</x:v>
      </x:c>
      <x:c r="AJ731" s="249" t="str">
        <x:v>Unclear format</x:v>
      </x:c>
      <x:c r="AK731" s="249" t="str">
        <x:v>Title is outside the baby-shower invitation-bundle market</x:v>
      </x:c>
      <x:c r="AL731" s="250" t="n">
        <x:v>46</x:v>
      </x:c>
      <x:c r="AM731" s="244" t="str">
        <x:f>IF($AH731="Direct",$E731,"")</x:f>
      </x:c>
      <x:c r="AN731" s="245" t="n">
        <x:f>IF($AH731="Direct",$F731,0)</x:f>
        <x:v>0</x:v>
      </x:c>
      <x:c r="AO731" s="246" t="n">
        <x:f>IF($AH731="Direct",$G731,0)</x:f>
        <x:v>0</x:v>
      </x:c>
      <x:c r="AP731" s="176" t="n">
        <x:f>IF($AH731="Direct",1,0)</x:f>
        <x:v>0</x:v>
      </x:c>
      <x:c r="AQ731" s="176" t="n">
        <x:f>IF(AND($AH731="Direct",$F731&gt;0),1,0)</x:f>
        <x:v>0</x:v>
      </x:c>
      <x:c r="AR731" s="176" t="str">
        <x:v>No</x:v>
      </x:c>
    </x:row>
    <x:row r="732">
      <x:c r="A732" s="176" t="str">
        <x:v>Mama Mia Baby Shower Invite template - one of the best sellers!</x:v>
      </x:c>
      <x:c r="B732" s="176" t="str">
        <x:v>https://www.etsy.com/listing/4312396676/mama-mia-baby-shower-invite-template</x:v>
      </x:c>
      <x:c r="C732" s="176" t="str">
        <x:v>ThatGirlygirlGoods</x:v>
      </x:c>
      <x:c r="D732" s="176" t="str">
        <x:v>https://www.etsy.com/shop/ThatGirlygirlGoods</x:v>
      </x:c>
      <x:c r="E732" s="244" t="n">
        <x:v>11.49</x:v>
      </x:c>
      <x:c r="F732" s="245" t="n">
        <x:v>18</x:v>
      </x:c>
      <x:c r="G732" s="246" t="n">
        <x:v>207</x:v>
      </x:c>
      <x:c r="H732" s="247" t="n">
        <x:v>-100</x:v>
      </x:c>
      <x:c r="I732" s="245" t="n">
        <x:v>5</x:v>
      </x:c>
      <x:c r="J732" s="245" t="n">
        <x:v>2</x:v>
      </x:c>
      <x:c r="K732" s="176" t="str">
        <x:v>14 Mo.</x:v>
      </x:c>
      <x:c r="L732" s="245" t="n">
        <x:v>78</x:v>
      </x:c>
      <x:c r="M732" s="245" t="n">
        <x:v>0</x:v>
      </x:c>
      <x:c r="N732" s="245" t="n">
        <x:v>1138</x:v>
      </x:c>
      <x:c r="O732" s="176" t="str">
        <x:v>Paper &amp; Party Supplies</x:v>
      </x:c>
      <x:c r="P732" s="245" t="n">
        <x:v>15</x:v>
      </x:c>
      <x:c r="Q732" s="245" t="n">
        <x:v>33</x:v>
      </x:c>
      <x:c r="R732" s="248" t="n">
        <x:v>0.44</x:v>
      </x:c>
      <x:c r="S732" s="245" t="n">
        <x:v>137</x:v>
      </x:c>
      <x:c r="T732" s="176" t="str">
        <x:v>mama mia,music,baby shower,template,invitation template,baby shower invite,holiday,abba,party,vacation,blue,movie,card</x:v>
      </x:c>
      <x:c r="U732" s="176" t="str">
        <x:v>mama mia</x:v>
      </x:c>
      <x:c r="V732" s="176" t="str">
        <x:v>music</x:v>
      </x:c>
      <x:c r="W732" s="176" t="str">
        <x:v>baby shower</x:v>
      </x:c>
      <x:c r="X732" s="176" t="str">
        <x:v>template</x:v>
      </x:c>
      <x:c r="Y732" s="176" t="str">
        <x:v>invitation template</x:v>
      </x:c>
      <x:c r="Z732" s="176" t="str">
        <x:v>baby shower invite</x:v>
      </x:c>
      <x:c r="AA732" s="176" t="str">
        <x:v>holiday</x:v>
      </x:c>
      <x:c r="AB732" s="176" t="str">
        <x:v>abba</x:v>
      </x:c>
      <x:c r="AC732" s="176" t="str">
        <x:v>party</x:v>
      </x:c>
      <x:c r="AD732" s="176" t="str">
        <x:v>vacation</x:v>
      </x:c>
      <x:c r="AE732" s="176" t="str">
        <x:v>blue</x:v>
      </x:c>
      <x:c r="AF732" s="176" t="str">
        <x:v>movie</x:v>
      </x:c>
      <x:c r="AG732" s="176" t="str">
        <x:v>card</x:v>
      </x:c>
      <x:c r="AH732" s="249" t="str">
        <x:v>Adjacent</x:v>
      </x:c>
      <x:c r="AI732" s="249" t="str">
        <x:v>Single invitation</x:v>
      </x:c>
      <x:c r="AJ732" s="249" t="str">
        <x:v>Digital/printable</x:v>
      </x:c>
      <x:c r="AK732" s="249" t="str">
        <x:v>Baby shower invitation without bundle language</x:v>
      </x:c>
      <x:c r="AL732" s="250" t="n">
        <x:v>14</x:v>
      </x:c>
      <x:c r="AM732" s="244" t="str">
        <x:f>IF($AH732="Direct",$E732,"")</x:f>
      </x:c>
      <x:c r="AN732" s="245" t="n">
        <x:f>IF($AH732="Direct",$F732,0)</x:f>
        <x:v>0</x:v>
      </x:c>
      <x:c r="AO732" s="246" t="n">
        <x:f>IF($AH732="Direct",$G732,0)</x:f>
        <x:v>0</x:v>
      </x:c>
      <x:c r="AP732" s="176" t="n">
        <x:f>IF($AH732="Direct",1,0)</x:f>
        <x:v>0</x:v>
      </x:c>
      <x:c r="AQ732" s="176" t="n">
        <x:f>IF(AND($AH732="Direct",$F732&gt;0),1,0)</x:f>
        <x:v>0</x:v>
      </x:c>
      <x:c r="AR732" s="176" t="str">
        <x:v>No</x:v>
      </x:c>
    </x:row>
    <x:row r="733">
      <x:c r="A733" s="176" t="str">
        <x:v>Little Sunshine Baby Shower Invitation Template, Boy Baby Shower Invite, Blue Stripe Baby Shower, Canva Editable Invite, Instant Download</x:v>
      </x:c>
      <x:c r="B733" s="176" t="str">
        <x:v>https://www.etsy.com/listing/4517615003/little-sunshine-baby-shower-invitation</x:v>
      </x:c>
      <x:c r="C733" s="176" t="str">
        <x:v>ArianaYuriem</x:v>
      </x:c>
      <x:c r="D733" s="176" t="str">
        <x:v>https://www.etsy.com/shop/ArianaYuriem</x:v>
      </x:c>
      <x:c r="E733" s="244" t="n">
        <x:v>8.99</x:v>
      </x:c>
      <x:c r="F733" s="245" t="n">
        <x:v>23</x:v>
      </x:c>
      <x:c r="G733" s="246" t="n">
        <x:v>207</x:v>
      </x:c>
      <x:c r="H733" s="247" t="n">
        <x:v>-100</x:v>
      </x:c>
      <x:c r="I733" s="245" t="n">
        <x:v>23</x:v>
      </x:c>
      <x:c r="J733" s="245" t="n">
        <x:v>1</x:v>
      </x:c>
      <x:c r="K733" s="176" t="str">
        <x:v>2 Mo.</x:v>
      </x:c>
      <x:c r="L733" s="245" t="n">
        <x:v>8</x:v>
      </x:c>
      <x:c r="M733" s="245" t="n">
        <x:v>1</x:v>
      </x:c>
      <x:c r="N733" s="245" t="n">
        <x:v>124</x:v>
      </x:c>
      <x:c r="O733" s="176" t="str">
        <x:v>Paper &amp; Party Supplies</x:v>
      </x:c>
      <x:c r="P733" s="245" t="n">
        <x:v>5</x:v>
      </x:c>
      <x:c r="Q733" s="245" t="n">
        <x:v>30</x:v>
      </x:c>
      <x:c r="R733" s="248" t="n">
        <x:v>18.55</x:v>
      </x:c>
      <x:c r="S733" s="245" t="n">
        <x:v>862</x:v>
      </x:c>
      <x:c r="T733" s="176" t="str">
        <x:v>baby shower invite,sunshine baby shower,boy baby shower,canva template,editable invite,instant download,baby shower decor,sunshine invite,printable invite,blue baby shower,gender neutral,baby shower canva,baby sprinkle invite</x:v>
      </x:c>
      <x:c r="U733" s="176" t="str">
        <x:v>baby shower invite</x:v>
      </x:c>
      <x:c r="V733" s="176" t="str">
        <x:v>sunshine baby shower</x:v>
      </x:c>
      <x:c r="W733" s="176" t="str">
        <x:v>boy baby shower</x:v>
      </x:c>
      <x:c r="X733" s="176" t="str">
        <x:v>canva template</x:v>
      </x:c>
      <x:c r="Y733" s="176" t="str">
        <x:v>editable invite</x:v>
      </x:c>
      <x:c r="Z733" s="176" t="str">
        <x:v>instant download</x:v>
      </x:c>
      <x:c r="AA733" s="176" t="str">
        <x:v>baby shower decor</x:v>
      </x:c>
      <x:c r="AB733" s="176" t="str">
        <x:v>sunshine invite</x:v>
      </x:c>
      <x:c r="AC733" s="176" t="str">
        <x:v>printable invite</x:v>
      </x:c>
      <x:c r="AD733" s="176" t="str">
        <x:v>blue baby shower</x:v>
      </x:c>
      <x:c r="AE733" s="176" t="str">
        <x:v>gender neutral</x:v>
      </x:c>
      <x:c r="AF733" s="176" t="str">
        <x:v>baby shower canva</x:v>
      </x:c>
      <x:c r="AG733" s="176" t="str">
        <x:v>baby sprinkle invite</x:v>
      </x:c>
      <x:c r="AH733" s="249" t="str">
        <x:v>Adjacent</x:v>
      </x:c>
      <x:c r="AI733" s="249" t="str">
        <x:v>Single invitation</x:v>
      </x:c>
      <x:c r="AJ733" s="249" t="str">
        <x:v>Digital/printable</x:v>
      </x:c>
      <x:c r="AK733" s="249" t="str">
        <x:v>Baby shower invitation without bundle language</x:v>
      </x:c>
      <x:c r="AL733" s="250" t="n">
        <x:v>2</x:v>
      </x:c>
      <x:c r="AM733" s="244" t="str">
        <x:f>IF($AH733="Direct",$E733,"")</x:f>
      </x:c>
      <x:c r="AN733" s="245" t="n">
        <x:f>IF($AH733="Direct",$F733,0)</x:f>
        <x:v>0</x:v>
      </x:c>
      <x:c r="AO733" s="246" t="n">
        <x:f>IF($AH733="Direct",$G733,0)</x:f>
        <x:v>0</x:v>
      </x:c>
      <x:c r="AP733" s="176" t="n">
        <x:f>IF($AH733="Direct",1,0)</x:f>
        <x:v>0</x:v>
      </x:c>
      <x:c r="AQ733" s="176" t="n">
        <x:f>IF(AND($AH733="Direct",$F733&gt;0),1,0)</x:f>
        <x:v>0</x:v>
      </x:c>
      <x:c r="AR733" s="176" t="str">
        <x:v>No</x:v>
      </x:c>
    </x:row>
    <x:row r="734">
      <x:c r="A734" s="176" t="str">
        <x:v>Sea You Soon Baby Shower Invitation Video | Coastal Ocean Theme Animated E-Invite | Beach Baby Shower Digital Evite Canva Template</x:v>
      </x:c>
      <x:c r="B734" s="176" t="str">
        <x:v>https://www.etsy.com/listing/4451108414/sea-you-soon-baby-shower-invitation</x:v>
      </x:c>
      <x:c r="C734" s="176" t="str">
        <x:v>VirtualXCreatives</x:v>
      </x:c>
      <x:c r="D734" s="176" t="str">
        <x:v>https://www.etsy.com/shop/VirtualXCreatives</x:v>
      </x:c>
      <x:c r="E734" s="244" t="n">
        <x:v>13.77</x:v>
      </x:c>
      <x:c r="F734" s="245" t="n">
        <x:v>15</x:v>
      </x:c>
      <x:c r="G734" s="246" t="n">
        <x:v>207</x:v>
      </x:c>
      <x:c r="H734" s="247" t="n">
        <x:v>300</x:v>
      </x:c>
      <x:c r="I734" s="245" t="n">
        <x:v>138</x:v>
      </x:c>
      <x:c r="J734" s="245" t="n">
        <x:v>7</x:v>
      </x:c>
      <x:c r="K734" s="176" t="str">
        <x:v>5 Mo.</x:v>
      </x:c>
      <x:c r="L734" s="245" t="n">
        <x:v>99</x:v>
      </x:c>
      <x:c r="M734" s="245" t="n">
        <x:v>1</x:v>
      </x:c>
      <x:c r="N734" s="245" t="n">
        <x:v>2839</x:v>
      </x:c>
      <x:c r="O734" s="176" t="str">
        <x:v>Paper &amp; Party Supplies</x:v>
      </x:c>
      <x:c r="P734" s="245" t="n">
        <x:v>32</x:v>
      </x:c>
      <x:c r="Q734" s="245" t="n">
        <x:v>100</x:v>
      </x:c>
      <x:c r="R734" s="248" t="n">
        <x:v>4.86</x:v>
      </x:c>
      <x:c r="S734" s="245" t="n">
        <x:v>17131</x:v>
      </x:c>
      <x:c r="T734" s="176" t="str">
        <x:v>sea you soon invite,sea you soon theme,sea you soon baby,under the sea invite,ocean baby shower,baby aboard shower,little folks surf,baby shower boy fish,baby shower surfer,baby sprinkle ocean,boy beach theme,nautical baby shower,shell baby shower</x:v>
      </x:c>
      <x:c r="U734" s="176" t="str">
        <x:v>sea you soon invite</x:v>
      </x:c>
      <x:c r="V734" s="176" t="str">
        <x:v>sea you soon theme</x:v>
      </x:c>
      <x:c r="W734" s="176" t="str">
        <x:v>sea you soon baby</x:v>
      </x:c>
      <x:c r="X734" s="176" t="str">
        <x:v>under the sea invite</x:v>
      </x:c>
      <x:c r="Y734" s="176" t="str">
        <x:v>ocean baby shower</x:v>
      </x:c>
      <x:c r="Z734" s="176" t="str">
        <x:v>baby aboard shower</x:v>
      </x:c>
      <x:c r="AA734" s="176" t="str">
        <x:v>little folks surf</x:v>
      </x:c>
      <x:c r="AB734" s="176" t="str">
        <x:v>baby shower boy fish</x:v>
      </x:c>
      <x:c r="AC734" s="176" t="str">
        <x:v>baby shower surfer</x:v>
      </x:c>
      <x:c r="AD734" s="176" t="str">
        <x:v>baby sprinkle ocean</x:v>
      </x:c>
      <x:c r="AE734" s="176" t="str">
        <x:v>boy beach theme</x:v>
      </x:c>
      <x:c r="AF734" s="176" t="str">
        <x:v>nautical baby shower</x:v>
      </x:c>
      <x:c r="AG734" s="176" t="str">
        <x:v>shell baby shower</x:v>
      </x:c>
      <x:c r="AH734" s="249" t="str">
        <x:v>Adjacent</x:v>
      </x:c>
      <x:c r="AI734" s="249" t="str">
        <x:v>Single invitation</x:v>
      </x:c>
      <x:c r="AJ734" s="249" t="str">
        <x:v>Digital/printable</x:v>
      </x:c>
      <x:c r="AK734" s="249" t="str">
        <x:v>Baby shower invitation without bundle language</x:v>
      </x:c>
      <x:c r="AL734" s="250" t="n">
        <x:v>5</x:v>
      </x:c>
      <x:c r="AM734" s="244" t="str">
        <x:f>IF($AH734="Direct",$E734,"")</x:f>
      </x:c>
      <x:c r="AN734" s="245" t="n">
        <x:f>IF($AH734="Direct",$F734,0)</x:f>
        <x:v>0</x:v>
      </x:c>
      <x:c r="AO734" s="246" t="n">
        <x:f>IF($AH734="Direct",$G734,0)</x:f>
        <x:v>0</x:v>
      </x:c>
      <x:c r="AP734" s="176" t="n">
        <x:f>IF($AH734="Direct",1,0)</x:f>
        <x:v>0</x:v>
      </x:c>
      <x:c r="AQ734" s="176" t="n">
        <x:f>IF(AND($AH734="Direct",$F734&gt;0),1,0)</x:f>
        <x:v>0</x:v>
      </x:c>
      <x:c r="AR734" s="176" t="str">
        <x:v>No</x:v>
      </x:c>
    </x:row>
    <x:row r="735">
      <x:c r="A735" s="176" t="str">
        <x:v>Digital Baby Shower Invitation with RSVP Tracker &amp; Music | Gender Neutral Beige Baby Shower Invite Boy or Girl | A Little Piece of Heaven</x:v>
      </x:c>
      <x:c r="B735" s="176" t="str">
        <x:v>https://www.etsy.com/listing/4436970158/digital-baby-shower-invitation-with-rsvp</x:v>
      </x:c>
      <x:c r="C735" s="176" t="str">
        <x:v>Templates4branding</x:v>
      </x:c>
      <x:c r="D735" s="176" t="str">
        <x:v>https://www.etsy.com/shop/Templates4branding</x:v>
      </x:c>
      <x:c r="E735" s="244" t="n">
        <x:v>25.69</x:v>
      </x:c>
      <x:c r="F735" s="245" t="n">
        <x:v>8</x:v>
      </x:c>
      <x:c r="G735" s="246" t="n">
        <x:v>206</x:v>
      </x:c>
      <x:c r="H735" s="247" t="n">
        <x:v>300</x:v>
      </x:c>
      <x:c r="I735" s="245" t="n">
        <x:v>128</x:v>
      </x:c>
      <x:c r="J735" s="245" t="n">
        <x:v>18</x:v>
      </x:c>
      <x:c r="K735" s="176" t="str">
        <x:v>6 Mo.</x:v>
      </x:c>
      <x:c r="L735" s="245" t="n">
        <x:v>252</x:v>
      </x:c>
      <x:c r="M735" s="245" t="n">
        <x:v>3</x:v>
      </x:c>
      <x:c r="N735" s="245" t="n">
        <x:v>7480</x:v>
      </x:c>
      <x:c r="O735" s="176" t="str">
        <x:v>Paper &amp; Party Supplies</x:v>
      </x:c>
      <x:c r="P735" s="245" t="n">
        <x:v>43</x:v>
      </x:c>
      <x:c r="Q735" s="245" t="n">
        <x:v>100</x:v>
      </x:c>
      <x:c r="R735" s="248" t="n">
        <x:v>1.71</x:v>
      </x:c>
      <x:c r="S735" s="245" t="n">
        <x:v>39785</x:v>
      </x:c>
      <x:c r="T735" s="176" t="str">
        <x:v>baby shower invite,digital baby shower,rsvp baby shower,online rsvp invite,editable baby invite,canva baby invite,neutral baby shower,gender neutral baby,boy or girl invite,beige baby shower,baby shower music,digital baby invite,cloud baby shower</x:v>
      </x:c>
      <x:c r="U735" s="176" t="str">
        <x:v>baby shower invite</x:v>
      </x:c>
      <x:c r="V735" s="176" t="str">
        <x:v>digital baby shower</x:v>
      </x:c>
      <x:c r="W735" s="176" t="str">
        <x:v>rsvp baby shower</x:v>
      </x:c>
      <x:c r="X735" s="176" t="str">
        <x:v>online rsvp invite</x:v>
      </x:c>
      <x:c r="Y735" s="176" t="str">
        <x:v>editable baby invite</x:v>
      </x:c>
      <x:c r="Z735" s="176" t="str">
        <x:v>canva baby invite</x:v>
      </x:c>
      <x:c r="AA735" s="176" t="str">
        <x:v>neutral baby shower</x:v>
      </x:c>
      <x:c r="AB735" s="176" t="str">
        <x:v>gender neutral baby</x:v>
      </x:c>
      <x:c r="AC735" s="176" t="str">
        <x:v>boy or girl invite</x:v>
      </x:c>
      <x:c r="AD735" s="176" t="str">
        <x:v>beige baby shower</x:v>
      </x:c>
      <x:c r="AE735" s="176" t="str">
        <x:v>baby shower music</x:v>
      </x:c>
      <x:c r="AF735" s="176" t="str">
        <x:v>digital baby invite</x:v>
      </x:c>
      <x:c r="AG735" s="176" t="str">
        <x:v>cloud baby shower</x:v>
      </x:c>
      <x:c r="AH735" s="249" t="str">
        <x:v>Adjacent</x:v>
      </x:c>
      <x:c r="AI735" s="249" t="str">
        <x:v>Single invitation</x:v>
      </x:c>
      <x:c r="AJ735" s="249" t="str">
        <x:v>Digital/printable</x:v>
      </x:c>
      <x:c r="AK735" s="249" t="str">
        <x:v>Baby shower invitation without bundle language</x:v>
      </x:c>
      <x:c r="AL735" s="250" t="n">
        <x:v>6</x:v>
      </x:c>
      <x:c r="AM735" s="244" t="str">
        <x:f>IF($AH735="Direct",$E735,"")</x:f>
      </x:c>
      <x:c r="AN735" s="245" t="n">
        <x:f>IF($AH735="Direct",$F735,0)</x:f>
        <x:v>0</x:v>
      </x:c>
      <x:c r="AO735" s="246" t="n">
        <x:f>IF($AH735="Direct",$G735,0)</x:f>
        <x:v>0</x:v>
      </x:c>
      <x:c r="AP735" s="176" t="n">
        <x:f>IF($AH735="Direct",1,0)</x:f>
        <x:v>0</x:v>
      </x:c>
      <x:c r="AQ735" s="176" t="n">
        <x:f>IF(AND($AH735="Direct",$F735&gt;0),1,0)</x:f>
        <x:v>0</x:v>
      </x:c>
      <x:c r="AR735" s="176" t="str">
        <x:v>No</x:v>
      </x:c>
    </x:row>
    <x:row r="736">
      <x:c r="A736" s="176" t="str">
        <x:v>Editable Pink Girl Teddy Bear Balloon We Can Bearly Wait Baby Shower Invitation Sprinkle Shower Invite Template 05V3 (2)</x:v>
      </x:c>
      <x:c r="B736" s="176" t="str">
        <x:v>https://www.etsy.com/listing/4307470517/editable-pink-girl-teddy-bear-balloon-we</x:v>
      </x:c>
      <x:c r="C736" s="176" t="str">
        <x:v>FiddleRiverAvenue</x:v>
      </x:c>
      <x:c r="D736" s="176" t="str">
        <x:v>https://www.etsy.com/shop/FiddleRiverAvenue</x:v>
      </x:c>
      <x:c r="E736" s="244" t="n">
        <x:v>9.8</x:v>
      </x:c>
      <x:c r="F736" s="245" t="n">
        <x:v>21</x:v>
      </x:c>
      <x:c r="G736" s="246" t="n">
        <x:v>206</x:v>
      </x:c>
      <x:c r="H736" s="247" t="n">
        <x:v>0</x:v>
      </x:c>
      <x:c r="I736" s="245" t="n">
        <x:v>41</x:v>
      </x:c>
      <x:c r="J736" s="245" t="n">
        <x:v>2</x:v>
      </x:c>
      <x:c r="K736" s="176" t="str">
        <x:v>14 Mo.</x:v>
      </x:c>
      <x:c r="L736" s="245" t="n">
        <x:v>24</x:v>
      </x:c>
      <x:c r="M736" s="245" t="n">
        <x:v>0</x:v>
      </x:c>
      <x:c r="N736" s="245" t="n">
        <x:v>416</x:v>
      </x:c>
      <x:c r="O736" s="176" t="str">
        <x:v>Paper &amp; Party Supplies</x:v>
      </x:c>
      <x:c r="P736" s="245" t="n">
        <x:v>15</x:v>
      </x:c>
      <x:c r="Q736" s="245" t="n">
        <x:v>0</x:v>
      </x:c>
      <x:c r="R736" s="248" t="n">
        <x:v>9.86</x:v>
      </x:c>
      <x:c r="S736" s="245" t="n">
        <x:v>3113</x:v>
      </x:c>
      <x:c r="T736" s="176" t="str">
        <x:v>girl baby shower,we can bearly wait,teddy bear shower,bear balloon card,purple baby invite,baby girl invite,teddy girl shower,bear baby invite,bear shower decor,girl bear theme,bearly wait invite,pink bear invite,pink bear balloon</x:v>
      </x:c>
      <x:c r="U736" s="176" t="str">
        <x:v>girl baby shower</x:v>
      </x:c>
      <x:c r="V736" s="176" t="str">
        <x:v>we can bearly wait</x:v>
      </x:c>
      <x:c r="W736" s="176" t="str">
        <x:v>teddy bear shower</x:v>
      </x:c>
      <x:c r="X736" s="176" t="str">
        <x:v>bear balloon card</x:v>
      </x:c>
      <x:c r="Y736" s="176" t="str">
        <x:v>purple baby invite</x:v>
      </x:c>
      <x:c r="Z736" s="176" t="str">
        <x:v>baby girl invite</x:v>
      </x:c>
      <x:c r="AA736" s="176" t="str">
        <x:v>teddy girl shower</x:v>
      </x:c>
      <x:c r="AB736" s="176" t="str">
        <x:v>bear baby invite</x:v>
      </x:c>
      <x:c r="AC736" s="176" t="str">
        <x:v>bear shower decor</x:v>
      </x:c>
      <x:c r="AD736" s="176" t="str">
        <x:v>girl bear theme</x:v>
      </x:c>
      <x:c r="AE736" s="176" t="str">
        <x:v>bearly wait invite</x:v>
      </x:c>
      <x:c r="AF736" s="176" t="str">
        <x:v>pink bear invite</x:v>
      </x:c>
      <x:c r="AG736" s="176" t="str">
        <x:v>pink bear balloon</x:v>
      </x:c>
      <x:c r="AH736" s="249" t="str">
        <x:v>Adjacent</x:v>
      </x:c>
      <x:c r="AI736" s="249" t="str">
        <x:v>Single invitation</x:v>
      </x:c>
      <x:c r="AJ736" s="249" t="str">
        <x:v>Digital/printable</x:v>
      </x:c>
      <x:c r="AK736" s="249" t="str">
        <x:v>Baby shower invitation without bundle language</x:v>
      </x:c>
      <x:c r="AL736" s="250" t="n">
        <x:v>14</x:v>
      </x:c>
      <x:c r="AM736" s="244" t="str">
        <x:f>IF($AH736="Direct",$E736,"")</x:f>
      </x:c>
      <x:c r="AN736" s="245" t="n">
        <x:f>IF($AH736="Direct",$F736,0)</x:f>
        <x:v>0</x:v>
      </x:c>
      <x:c r="AO736" s="246" t="n">
        <x:f>IF($AH736="Direct",$G736,0)</x:f>
        <x:v>0</x:v>
      </x:c>
      <x:c r="AP736" s="176" t="n">
        <x:f>IF($AH736="Direct",1,0)</x:f>
        <x:v>0</x:v>
      </x:c>
      <x:c r="AQ736" s="176" t="n">
        <x:f>IF(AND($AH736="Direct",$F736&gt;0),1,0)</x:f>
        <x:v>0</x:v>
      </x:c>
      <x:c r="AR736" s="176" t="str">
        <x:v>No</x:v>
      </x:c>
    </x:row>
    <x:row r="737">
      <x:c r="A737" s="176" t="str">
        <x:v>It&amp;#39;s a Boy Story Baby Shower Bundle, Invitation, Games, Signs and more Story friends Digital and Printable Invite</x:v>
      </x:c>
      <x:c r="B737" s="176" t="str">
        <x:v>https://www.etsy.com/listing/4470743730/its-a-boy-story-baby-shower-bundle</x:v>
      </x:c>
      <x:c r="C737" s="176" t="str">
        <x:v>JimJamSVGW</x:v>
      </x:c>
      <x:c r="D737" s="176" t="str">
        <x:v>https://www.etsy.com/shop/JimJamSVGW</x:v>
      </x:c>
      <x:c r="E737" s="244" t="n">
        <x:v>11.39</x:v>
      </x:c>
      <x:c r="F737" s="245" t="n">
        <x:v>18</x:v>
      </x:c>
      <x:c r="G737" s="246" t="n">
        <x:v>205</x:v>
      </x:c>
      <x:c r="H737" s="247" t="n">
        <x:v>-100</x:v>
      </x:c>
      <x:c r="I737" s="245" t="n">
        <x:v>41</x:v>
      </x:c>
      <x:c r="J737" s="245" t="n">
        <x:v>2</x:v>
      </x:c>
      <x:c r="K737" s="176" t="str">
        <x:v>4 Mo.</x:v>
      </x:c>
      <x:c r="L737" s="245" t="n">
        <x:v>55</x:v>
      </x:c>
      <x:c r="M737" s="245" t="n">
        <x:v>1</x:v>
      </x:c>
      <x:c r="N737" s="245" t="n">
        <x:v>1802</x:v>
      </x:c>
      <x:c r="O737" s="176" t="str">
        <x:v>Paper &amp; Party Supplies</x:v>
      </x:c>
      <x:c r="P737" s="245" t="n">
        <x:v>8</x:v>
      </x:c>
      <x:c r="Q737" s="245" t="n">
        <x:v>99</x:v>
      </x:c>
      <x:c r="R737" s="248" t="n">
        <x:v>2.28</x:v>
      </x:c>
      <x:c r="S737" s="245" t="n">
        <x:v>5898</x:v>
      </x:c>
      <x:c r="T737" s="176" t="str">
        <x:v>toy story baby,toy story invite,its a boy story,its a boy invite,baby shower,baby shower invite,watercolor,minimalist,gender reveal,shower invitation,baby is a boy,baby shower bundle,games</x:v>
      </x:c>
      <x:c r="U737" s="176" t="str">
        <x:v>toy story baby</x:v>
      </x:c>
      <x:c r="V737" s="176" t="str">
        <x:v>toy story invite</x:v>
      </x:c>
      <x:c r="W737" s="176" t="str">
        <x:v>its a boy story</x:v>
      </x:c>
      <x:c r="X737" s="176" t="str">
        <x:v>its a boy invite</x:v>
      </x:c>
      <x:c r="Y737" s="176" t="str">
        <x:v>baby shower</x:v>
      </x:c>
      <x:c r="Z737" s="176" t="str">
        <x:v>baby shower invite</x:v>
      </x:c>
      <x:c r="AA737" s="176" t="str">
        <x:v>watercolor</x:v>
      </x:c>
      <x:c r="AB737" s="176" t="str">
        <x:v>minimalist</x:v>
      </x:c>
      <x:c r="AC737" s="176" t="str">
        <x:v>gender reveal</x:v>
      </x:c>
      <x:c r="AD737" s="176" t="str">
        <x:v>shower invitation</x:v>
      </x:c>
      <x:c r="AE737" s="176" t="str">
        <x:v>baby is a boy</x:v>
      </x:c>
      <x:c r="AF737" s="176" t="str">
        <x:v>baby shower bundle</x:v>
      </x:c>
      <x:c r="AG737" s="176" t="str">
        <x:v>games</x:v>
      </x:c>
      <x:c r="AH737" s="249" t="str">
        <x:v>Direct</x:v>
      </x:c>
      <x:c r="AI737" s="249" t="str">
        <x:v>Complete event bundle</x:v>
      </x:c>
      <x:c r="AJ737" s="249" t="str">
        <x:v>Digital/printable</x:v>
      </x:c>
      <x:c r="AK737" s="249" t="str">
        <x:v>Title explicitly combines baby shower + invitation + bundle/set/suite</x:v>
      </x:c>
      <x:c r="AL737" s="250" t="n">
        <x:v>4</x:v>
      </x:c>
      <x:c r="AM737" s="244" t="n">
        <x:f>IF($AH737="Direct",$E737,"")</x:f>
        <x:v>11.39</x:v>
      </x:c>
      <x:c r="AN737" s="245" t="n">
        <x:f>IF($AH737="Direct",$F737,0)</x:f>
        <x:v>18</x:v>
      </x:c>
      <x:c r="AO737" s="246" t="n">
        <x:f>IF($AH737="Direct",$G737,0)</x:f>
        <x:v>205</x:v>
      </x:c>
      <x:c r="AP737" s="176" t="n">
        <x:f>IF($AH737="Direct",1,0)</x:f>
        <x:v>1</x:v>
      </x:c>
      <x:c r="AQ737" s="176" t="n">
        <x:f>IF(AND($AH737="Direct",$F737&gt;0),1,0)</x:f>
        <x:v>1</x:v>
      </x:c>
      <x:c r="AR737" s="176" t="str">
        <x:v>No</x:v>
      </x:c>
    </x:row>
    <x:row r="738">
      <x:c r="A738" s="176" t="str">
        <x:v>Lemon Baby Shower Games Bundle | Canva Editable, 10 Games (Digital Download)</x:v>
      </x:c>
      <x:c r="B738" s="176" t="str">
        <x:v>https://www.etsy.com/listing/4478649594/lemon-baby-shower-games-bundle-canva</x:v>
      </x:c>
      <x:c r="C738" s="176" t="str">
        <x:v>LunarellePaper</x:v>
      </x:c>
      <x:c r="D738" s="176" t="str">
        <x:v>https://www.etsy.com/shop/LunarellePaper</x:v>
      </x:c>
      <x:c r="E738" s="244" t="n">
        <x:v>10.25</x:v>
      </x:c>
      <x:c r="F738" s="245" t="n">
        <x:v>20</x:v>
      </x:c>
      <x:c r="G738" s="246" t="n">
        <x:v>205</x:v>
      </x:c>
      <x:c r="H738" s="247" t="n">
        <x:v>0</x:v>
      </x:c>
      <x:c r="I738" s="245" t="n">
        <x:v>26</x:v>
      </x:c>
      <x:c r="J738" s="245" t="n">
        <x:v>2</x:v>
      </x:c>
      <x:c r="K738" s="176" t="str">
        <x:v>4 Mo.</x:v>
      </x:c>
      <x:c r="L738" s="245" t="n">
        <x:v>24</x:v>
      </x:c>
      <x:c r="M738" s="245" t="n">
        <x:v>1</x:v>
      </x:c>
      <x:c r="N738" s="245" t="n">
        <x:v>696</x:v>
      </x:c>
      <x:c r="O738" s="176" t="str">
        <x:v>Paper &amp; Party Supplies</x:v>
      </x:c>
      <x:c r="P738" s="245" t="n">
        <x:v>9</x:v>
      </x:c>
      <x:c r="Q738" s="245" t="n">
        <x:v>45</x:v>
      </x:c>
      <x:c r="R738" s="248" t="n">
        <x:v>3.74</x:v>
      </x:c>
      <x:c r="S738" s="245" t="n">
        <x:v>471</x:v>
      </x:c>
      <x:c r="T738" s="176" t="str">
        <x:v>old wives tales,baby word scramble,baby predictions,price is right,who knows mommy best,games bundle,baby animal game,baby games,lemon baby shower,italian baby shower,lemonade shower,lemon shower games,lemon invitation</x:v>
      </x:c>
      <x:c r="U738" s="176" t="str">
        <x:v>old wives tales</x:v>
      </x:c>
      <x:c r="V738" s="176" t="str">
        <x:v>baby word scramble</x:v>
      </x:c>
      <x:c r="W738" s="176" t="str">
        <x:v>baby predictions</x:v>
      </x:c>
      <x:c r="X738" s="176" t="str">
        <x:v>price is right</x:v>
      </x:c>
      <x:c r="Y738" s="176" t="str">
        <x:v>who knows mommy best</x:v>
      </x:c>
      <x:c r="Z738" s="176" t="str">
        <x:v>games bundle</x:v>
      </x:c>
      <x:c r="AA738" s="176" t="str">
        <x:v>baby animal game</x:v>
      </x:c>
      <x:c r="AB738" s="176" t="str">
        <x:v>baby games</x:v>
      </x:c>
      <x:c r="AC738" s="176" t="str">
        <x:v>lemon baby shower</x:v>
      </x:c>
      <x:c r="AD738" s="176" t="str">
        <x:v>italian baby shower</x:v>
      </x:c>
      <x:c r="AE738" s="176" t="str">
        <x:v>lemonade shower</x:v>
      </x:c>
      <x:c r="AF738" s="176" t="str">
        <x:v>lemon shower games</x:v>
      </x:c>
      <x:c r="AG738" s="176" t="str">
        <x:v>lemon invitation</x:v>
      </x:c>
      <x:c r="AH738" s="249" t="str">
        <x:v>Adjacent</x:v>
      </x:c>
      <x:c r="AI738" s="249" t="str">
        <x:v>Games/decor bundle</x:v>
      </x:c>
      <x:c r="AJ738" s="249" t="str">
        <x:v>Digital/printable</x:v>
      </x:c>
      <x:c r="AK738" s="249" t="str">
        <x:v>Baby shower bundle without invitation language</x:v>
      </x:c>
      <x:c r="AL738" s="250" t="n">
        <x:v>4</x:v>
      </x:c>
      <x:c r="AM738" s="244" t="str">
        <x:f>IF($AH738="Direct",$E738,"")</x:f>
      </x:c>
      <x:c r="AN738" s="245" t="n">
        <x:f>IF($AH738="Direct",$F738,0)</x:f>
        <x:v>0</x:v>
      </x:c>
      <x:c r="AO738" s="246" t="n">
        <x:f>IF($AH738="Direct",$G738,0)</x:f>
        <x:v>0</x:v>
      </x:c>
      <x:c r="AP738" s="176" t="n">
        <x:f>IF($AH738="Direct",1,0)</x:f>
        <x:v>0</x:v>
      </x:c>
      <x:c r="AQ738" s="176" t="n">
        <x:f>IF(AND($AH738="Direct",$F738&gt;0),1,0)</x:f>
        <x:v>0</x:v>
      </x:c>
      <x:c r="AR738" s="176" t="str">
        <x:v>No</x:v>
      </x:c>
    </x:row>
    <x:row r="739">
      <x:c r="A739" s="176" t="str">
        <x:v>Winnie The Pooh Baby Shower Welcome Sign, Blue Balloon Bear Poster, Editable Canva Template</x:v>
      </x:c>
      <x:c r="B739" s="176" t="str">
        <x:v>https://www.etsy.com/listing/4476860033/winnie-the-pooh-baby-shower-welcome-sign</x:v>
      </x:c>
      <x:c r="C739" s="176" t="str">
        <x:v>BestCelebrations</x:v>
      </x:c>
      <x:c r="D739" s="176" t="str">
        <x:v>https://www.etsy.com/shop/BestCelebrations</x:v>
      </x:c>
      <x:c r="E739" s="244" t="n">
        <x:v>8.53</x:v>
      </x:c>
      <x:c r="F739" s="245" t="n">
        <x:v>24</x:v>
      </x:c>
      <x:c r="G739" s="246" t="n">
        <x:v>205</x:v>
      </x:c>
      <x:c r="H739" s="247" t="n">
        <x:v>200</x:v>
      </x:c>
      <x:c r="I739" s="245" t="n">
        <x:v>59</x:v>
      </x:c>
      <x:c r="J739" s="245" t="n">
        <x:v>5</x:v>
      </x:c>
      <x:c r="K739" s="176" t="str">
        <x:v>4 Mo.</x:v>
      </x:c>
      <x:c r="L739" s="245" t="n">
        <x:v>143</x:v>
      </x:c>
      <x:c r="M739" s="245" t="n">
        <x:v>1</x:v>
      </x:c>
      <x:c r="N739" s="245" t="n">
        <x:v>3777</x:v>
      </x:c>
      <x:c r="O739" s="176" t="str">
        <x:v>Paper &amp; Party Supplies</x:v>
      </x:c>
      <x:c r="P739" s="245" t="n">
        <x:v>117</x:v>
      </x:c>
      <x:c r="Q739" s="245" t="n">
        <x:v>100</x:v>
      </x:c>
      <x:c r="R739" s="248" t="n">
        <x:v>1.56</x:v>
      </x:c>
      <x:c r="S739" s="245" t="n">
        <x:v>199467</x:v>
      </x:c>
      <x:c r="T739" s="176" t="str">
        <x:v>pooh baby shower,winnie pooh sign,blue balloon décor,oh boy shower sign,editable canva,baby boy welcome,pooh bear party,baby shower décor,boy shower invite,balloon baby sign,pooh baby boy,shower sign canva,baby welcome sign</x:v>
      </x:c>
      <x:c r="U739" s="176" t="str">
        <x:v>pooh baby shower</x:v>
      </x:c>
      <x:c r="V739" s="176" t="str">
        <x:v>winnie pooh sign</x:v>
      </x:c>
      <x:c r="W739" s="176" t="str">
        <x:v>blue balloon décor</x:v>
      </x:c>
      <x:c r="X739" s="176" t="str">
        <x:v>oh boy shower sign</x:v>
      </x:c>
      <x:c r="Y739" s="176" t="str">
        <x:v>editable canva</x:v>
      </x:c>
      <x:c r="Z739" s="176" t="str">
        <x:v>baby boy welcome</x:v>
      </x:c>
      <x:c r="AA739" s="176" t="str">
        <x:v>pooh bear party</x:v>
      </x:c>
      <x:c r="AB739" s="176" t="str">
        <x:v>baby shower décor</x:v>
      </x:c>
      <x:c r="AC739" s="176" t="str">
        <x:v>boy shower invite</x:v>
      </x:c>
      <x:c r="AD739" s="176" t="str">
        <x:v>balloon baby sign</x:v>
      </x:c>
      <x:c r="AE739" s="176" t="str">
        <x:v>pooh baby boy</x:v>
      </x:c>
      <x:c r="AF739" s="176" t="str">
        <x:v>shower sign canva</x:v>
      </x:c>
      <x:c r="AG739" s="176" t="str">
        <x:v>baby welcome sign</x:v>
      </x:c>
      <x:c r="AH739" s="249" t="str">
        <x:v>Adjacent</x:v>
      </x:c>
      <x:c r="AI739" s="249" t="str">
        <x:v>Other baby shower</x:v>
      </x:c>
      <x:c r="AJ739" s="249" t="str">
        <x:v>Digital/printable</x:v>
      </x:c>
      <x:c r="AK739" s="249" t="str">
        <x:v>Baby shower item outside the direct bundle definition</x:v>
      </x:c>
      <x:c r="AL739" s="250" t="n">
        <x:v>4</x:v>
      </x:c>
      <x:c r="AM739" s="244" t="str">
        <x:f>IF($AH739="Direct",$E739,"")</x:f>
      </x:c>
      <x:c r="AN739" s="245" t="n">
        <x:f>IF($AH739="Direct",$F739,0)</x:f>
        <x:v>0</x:v>
      </x:c>
      <x:c r="AO739" s="246" t="n">
        <x:f>IF($AH739="Direct",$G739,0)</x:f>
        <x:v>0</x:v>
      </x:c>
      <x:c r="AP739" s="176" t="n">
        <x:f>IF($AH739="Direct",1,0)</x:f>
        <x:v>0</x:v>
      </x:c>
      <x:c r="AQ739" s="176" t="n">
        <x:f>IF(AND($AH739="Direct",$F739&gt;0),1,0)</x:f>
        <x:v>0</x:v>
      </x:c>
      <x:c r="AR739" s="176" t="str">
        <x:v>Yes</x:v>
      </x:c>
    </x:row>
    <x:row r="740">
      <x:c r="A740" s="176" t="str">
        <x:v>Animated Blush Pink Coquette Bow Parisian Cafe Girl Baby Shower Invitation, Bonjour Bebe Pink French Baby Shower Animated Invitation, C94</x:v>
      </x:c>
      <x:c r="B740" s="176" t="str">
        <x:v>https://www.etsy.com/listing/1891801720/animated-blush-pink-coquette-bow</x:v>
      </x:c>
      <x:c r="C740" s="176" t="str">
        <x:v>SunnyEventsStudio</x:v>
      </x:c>
      <x:c r="D740" s="176" t="str">
        <x:v>https://www.etsy.com/shop/SunnyEventsStudio</x:v>
      </x:c>
      <x:c r="E740" s="244" t="n">
        <x:v>12</x:v>
      </x:c>
      <x:c r="F740" s="245" t="n">
        <x:v>17</x:v>
      </x:c>
      <x:c r="G740" s="246" t="n">
        <x:v>204</x:v>
      </x:c>
      <x:c r="H740" s="247" t="n">
        <x:v>0</x:v>
      </x:c>
      <x:c r="I740" s="245" t="n">
        <x:v>18</x:v>
      </x:c>
      <x:c r="J740" s="245" t="n">
        <x:v>2</x:v>
      </x:c>
      <x:c r="K740" s="176" t="str">
        <x:v>15 Mo.</x:v>
      </x:c>
      <x:c r="L740" s="245" t="n">
        <x:v>13</x:v>
      </x:c>
      <x:c r="M740" s="245" t="n">
        <x:v>0</x:v>
      </x:c>
      <x:c r="N740" s="245" t="n">
        <x:v>328</x:v>
      </x:c>
      <x:c r="O740" s="176" t="str">
        <x:v>Paper &amp; Party Supplies</x:v>
      </x:c>
      <x:c r="P740" s="245" t="n">
        <x:v>22</x:v>
      </x:c>
      <x:c r="Q740" s="245" t="n">
        <x:v>0</x:v>
      </x:c>
      <x:c r="R740" s="248" t="n">
        <x:v>5.49</x:v>
      </x:c>
      <x:c r="S740" s="245" t="n">
        <x:v>941</x:v>
      </x:c>
      <x:c r="T740" s="176" t="str">
        <x:v>video animated,animated invitation,video invitation,baby shower invite,baby shower animated,bow coquette invite,french baby shower,parisian cafe invite,bonjour bebe invite,pink parisian cafe,pink coquette invite,pink french cafe inv,pink bow baby shower</x:v>
      </x:c>
      <x:c r="U740" s="176" t="str">
        <x:v>video animated</x:v>
      </x:c>
      <x:c r="V740" s="176" t="str">
        <x:v>animated invitation</x:v>
      </x:c>
      <x:c r="W740" s="176" t="str">
        <x:v>video invitation</x:v>
      </x:c>
      <x:c r="X740" s="176" t="str">
        <x:v>baby shower invite</x:v>
      </x:c>
      <x:c r="Y740" s="176" t="str">
        <x:v>baby shower animated</x:v>
      </x:c>
      <x:c r="Z740" s="176" t="str">
        <x:v>bow coquette invite</x:v>
      </x:c>
      <x:c r="AA740" s="176" t="str">
        <x:v>french baby shower</x:v>
      </x:c>
      <x:c r="AB740" s="176" t="str">
        <x:v>parisian cafe invite</x:v>
      </x:c>
      <x:c r="AC740" s="176" t="str">
        <x:v>bonjour bebe invite</x:v>
      </x:c>
      <x:c r="AD740" s="176" t="str">
        <x:v>pink parisian cafe</x:v>
      </x:c>
      <x:c r="AE740" s="176" t="str">
        <x:v>pink coquette invite</x:v>
      </x:c>
      <x:c r="AF740" s="176" t="str">
        <x:v>pink french cafe inv</x:v>
      </x:c>
      <x:c r="AG740" s="176" t="str">
        <x:v>pink bow baby shower</x:v>
      </x:c>
      <x:c r="AH740" s="249" t="str">
        <x:v>Adjacent</x:v>
      </x:c>
      <x:c r="AI740" s="249" t="str">
        <x:v>Single invitation</x:v>
      </x:c>
      <x:c r="AJ740" s="249" t="str">
        <x:v>Unclear format</x:v>
      </x:c>
      <x:c r="AK740" s="249" t="str">
        <x:v>Baby shower invitation without bundle language</x:v>
      </x:c>
      <x:c r="AL740" s="250" t="n">
        <x:v>15</x:v>
      </x:c>
      <x:c r="AM740" s="244" t="str">
        <x:f>IF($AH740="Direct",$E740,"")</x:f>
      </x:c>
      <x:c r="AN740" s="245" t="n">
        <x:f>IF($AH740="Direct",$F740,0)</x:f>
        <x:v>0</x:v>
      </x:c>
      <x:c r="AO740" s="246" t="n">
        <x:f>IF($AH740="Direct",$G740,0)</x:f>
        <x:v>0</x:v>
      </x:c>
      <x:c r="AP740" s="176" t="n">
        <x:f>IF($AH740="Direct",1,0)</x:f>
        <x:v>0</x:v>
      </x:c>
      <x:c r="AQ740" s="176" t="n">
        <x:f>IF(AND($AH740="Direct",$F740&gt;0),1,0)</x:f>
        <x:v>0</x:v>
      </x:c>
      <x:c r="AR740" s="176" t="str">
        <x:v>No</x:v>
      </x:c>
    </x:row>
    <x:row r="741">
      <x:c r="A741" s="176" t="str">
        <x:v>Pink Bow Little Fairy Baby Shower Invitation, Enchanted Forest Wildflower Fairy Baby Girl, Magical Garden Butterfly Girl Baby Shower G2F</x:v>
      </x:c>
      <x:c r="B741" s="176" t="str">
        <x:v>https://www.etsy.com/listing/1821051248/pink-bow-little-fairy-baby-shower</x:v>
      </x:c>
      <x:c r="C741" s="176" t="str">
        <x:v>MyStudioInvites</x:v>
      </x:c>
      <x:c r="D741" s="176" t="str">
        <x:v>https://www.etsy.com/shop/MyStudioInvites</x:v>
      </x:c>
      <x:c r="E741" s="244" t="n">
        <x:v>12</x:v>
      </x:c>
      <x:c r="F741" s="245" t="n">
        <x:v>17</x:v>
      </x:c>
      <x:c r="G741" s="246" t="n">
        <x:v>204</x:v>
      </x:c>
      <x:c r="H741" s="247" t="n">
        <x:v>-100</x:v>
      </x:c>
      <x:c r="I741" s="245" t="n">
        <x:v>76</x:v>
      </x:c>
      <x:c r="J741" s="245" t="n">
        <x:v>5</x:v>
      </x:c>
      <x:c r="K741" s="176" t="str">
        <x:v>20 Mo.</x:v>
      </x:c>
      <x:c r="L741" s="245" t="n">
        <x:v>304</x:v>
      </x:c>
      <x:c r="M741" s="245" t="n">
        <x:v>0</x:v>
      </x:c>
      <x:c r="N741" s="245" t="n">
        <x:v>7048</x:v>
      </x:c>
      <x:c r="O741" s="176" t="str">
        <x:v>Paper &amp; Party Supplies</x:v>
      </x:c>
      <x:c r="P741" s="245" t="n">
        <x:v>27</x:v>
      </x:c>
      <x:c r="Q741" s="245" t="n">
        <x:v>87</x:v>
      </x:c>
      <x:c r="R741" s="248" t="n">
        <x:v>1.08</x:v>
      </x:c>
      <x:c r="S741" s="245" t="n">
        <x:v>12492</x:v>
      </x:c>
      <x:c r="T741" s="176" t="str">
        <x:v>little fairy shower,fairy baby shower,pixie baby shower,pink mushroom shower,bow fairy shower,coquette baby shower,magical fairy shower,floral fairy shower,fairy baby girl,gold fairy shower,pink elf baby girl,elf fairy baby girl,fairy on the way</x:v>
      </x:c>
      <x:c r="U741" s="176" t="str">
        <x:v>little fairy shower</x:v>
      </x:c>
      <x:c r="V741" s="176" t="str">
        <x:v>fairy baby shower</x:v>
      </x:c>
      <x:c r="W741" s="176" t="str">
        <x:v>pixie baby shower</x:v>
      </x:c>
      <x:c r="X741" s="176" t="str">
        <x:v>pink mushroom shower</x:v>
      </x:c>
      <x:c r="Y741" s="176" t="str">
        <x:v>bow fairy shower</x:v>
      </x:c>
      <x:c r="Z741" s="176" t="str">
        <x:v>coquette baby shower</x:v>
      </x:c>
      <x:c r="AA741" s="176" t="str">
        <x:v>magical fairy shower</x:v>
      </x:c>
      <x:c r="AB741" s="176" t="str">
        <x:v>floral fairy shower</x:v>
      </x:c>
      <x:c r="AC741" s="176" t="str">
        <x:v>fairy baby girl</x:v>
      </x:c>
      <x:c r="AD741" s="176" t="str">
        <x:v>gold fairy shower</x:v>
      </x:c>
      <x:c r="AE741" s="176" t="str">
        <x:v>pink elf baby girl</x:v>
      </x:c>
      <x:c r="AF741" s="176" t="str">
        <x:v>elf fairy baby girl</x:v>
      </x:c>
      <x:c r="AG741" s="176" t="str">
        <x:v>fairy on the way</x:v>
      </x:c>
      <x:c r="AH741" s="249" t="str">
        <x:v>Adjacent</x:v>
      </x:c>
      <x:c r="AI741" s="249" t="str">
        <x:v>Single invitation</x:v>
      </x:c>
      <x:c r="AJ741" s="249" t="str">
        <x:v>Unclear format</x:v>
      </x:c>
      <x:c r="AK741" s="249" t="str">
        <x:v>Baby shower invitation without bundle language</x:v>
      </x:c>
      <x:c r="AL741" s="250" t="n">
        <x:v>20</x:v>
      </x:c>
      <x:c r="AM741" s="244" t="str">
        <x:f>IF($AH741="Direct",$E741,"")</x:f>
      </x:c>
      <x:c r="AN741" s="245" t="n">
        <x:f>IF($AH741="Direct",$F741,0)</x:f>
        <x:v>0</x:v>
      </x:c>
      <x:c r="AO741" s="246" t="n">
        <x:f>IF($AH741="Direct",$G741,0)</x:f>
        <x:v>0</x:v>
      </x:c>
      <x:c r="AP741" s="176" t="n">
        <x:f>IF($AH741="Direct",1,0)</x:f>
        <x:v>0</x:v>
      </x:c>
      <x:c r="AQ741" s="176" t="n">
        <x:f>IF(AND($AH741="Direct",$F741&gt;0),1,0)</x:f>
        <x:v>0</x:v>
      </x:c>
      <x:c r="AR741" s="176" t="str">
        <x:v>No</x:v>
      </x:c>
    </x:row>
    <x:row r="742">
      <x:c r="A742" s="176" t="str">
        <x:v>Guest Address Label for Wedding Invitation Announcement, Save the Date, Bridal, Baby Shower, Graduation, Quinceañera Recipients</x:v>
      </x:c>
      <x:c r="B742" s="176" t="str">
        <x:v>https://www.etsy.com/listing/1194763203/guest-address-label-for-wedding</x:v>
      </x:c>
      <x:c r="C742" s="176" t="str">
        <x:v>EventfulInk</x:v>
      </x:c>
      <x:c r="D742" s="176" t="str">
        <x:v>https://www.etsy.com/shop/EventfulInk</x:v>
      </x:c>
      <x:c r="E742" s="244" t="n">
        <x:v>6</x:v>
      </x:c>
      <x:c r="F742" s="245" t="n">
        <x:v>34</x:v>
      </x:c>
      <x:c r="G742" s="246" t="n">
        <x:v>204</x:v>
      </x:c>
      <x:c r="H742" s="247" t="n">
        <x:v>200</x:v>
      </x:c>
      <x:c r="I742" s="245" t="n">
        <x:v>2712</x:v>
      </x:c>
      <x:c r="J742" s="245" t="n">
        <x:v>729</x:v>
      </x:c>
      <x:c r="K742" s="176" t="str">
        <x:v>52 Mo.</x:v>
      </x:c>
      <x:c r="L742" s="245" t="n">
        <x:v>1405</x:v>
      </x:c>
      <x:c r="M742" s="245" t="n">
        <x:v>14</x:v>
      </x:c>
      <x:c r="N742" s="245" t="n">
        <x:v>83105</x:v>
      </x:c>
      <x:c r="O742" s="176" t="str">
        <x:v>Paper &amp; Party Supplies</x:v>
      </x:c>
      <x:c r="P742" s="245" t="n">
        <x:v>89</x:v>
      </x:c>
      <x:c r="Q742" s="245" t="n">
        <x:v>100</x:v>
      </x:c>
      <x:c r="R742" s="248" t="n">
        <x:v>3.26</x:v>
      </x:c>
      <x:c r="S742" s="245" t="n">
        <x:v>32220</x:v>
      </x:c>
      <x:c r="T742" s="176" t="str">
        <x:v>mailing address,address sticker,address label,party graduation,save the date,invitation invite,bridal baby shower,wedding address,custom personalized,for guest recipient,guest address,recipient address,clear address label</x:v>
      </x:c>
      <x:c r="U742" s="176" t="str">
        <x:v>mailing address</x:v>
      </x:c>
      <x:c r="V742" s="176" t="str">
        <x:v>address sticker</x:v>
      </x:c>
      <x:c r="W742" s="176" t="str">
        <x:v>address label</x:v>
      </x:c>
      <x:c r="X742" s="176" t="str">
        <x:v>party graduation</x:v>
      </x:c>
      <x:c r="Y742" s="176" t="str">
        <x:v>save the date</x:v>
      </x:c>
      <x:c r="Z742" s="176" t="str">
        <x:v>invitation invite</x:v>
      </x:c>
      <x:c r="AA742" s="176" t="str">
        <x:v>bridal baby shower</x:v>
      </x:c>
      <x:c r="AB742" s="176" t="str">
        <x:v>wedding address</x:v>
      </x:c>
      <x:c r="AC742" s="176" t="str">
        <x:v>custom personalized</x:v>
      </x:c>
      <x:c r="AD742" s="176" t="str">
        <x:v>for guest recipient</x:v>
      </x:c>
      <x:c r="AE742" s="176" t="str">
        <x:v>guest address</x:v>
      </x:c>
      <x:c r="AF742" s="176" t="str">
        <x:v>recipient address</x:v>
      </x:c>
      <x:c r="AG742" s="176" t="str">
        <x:v>clear address label</x:v>
      </x:c>
      <x:c r="AH742" s="249" t="str">
        <x:v>Adjacent</x:v>
      </x:c>
      <x:c r="AI742" s="249" t="str">
        <x:v>Single invitation</x:v>
      </x:c>
      <x:c r="AJ742" s="249" t="str">
        <x:v>Unclear format</x:v>
      </x:c>
      <x:c r="AK742" s="249" t="str">
        <x:v>Baby shower invitation without bundle language</x:v>
      </x:c>
      <x:c r="AL742" s="250" t="n">
        <x:v>52</x:v>
      </x:c>
      <x:c r="AM742" s="244" t="str">
        <x:f>IF($AH742="Direct",$E742,"")</x:f>
      </x:c>
      <x:c r="AN742" s="245" t="n">
        <x:f>IF($AH742="Direct",$F742,0)</x:f>
        <x:v>0</x:v>
      </x:c>
      <x:c r="AO742" s="246" t="n">
        <x:f>IF($AH742="Direct",$G742,0)</x:f>
        <x:v>0</x:v>
      </x:c>
      <x:c r="AP742" s="176" t="n">
        <x:f>IF($AH742="Direct",1,0)</x:f>
        <x:v>0</x:v>
      </x:c>
      <x:c r="AQ742" s="176" t="n">
        <x:f>IF(AND($AH742="Direct",$F742&gt;0),1,0)</x:f>
        <x:v>0</x:v>
      </x:c>
      <x:c r="AR742" s="176" t="str">
        <x:v>No</x:v>
      </x:c>
    </x:row>
    <x:row r="743">
      <x:c r="A743" s="176" t="str">
        <x:v>Baby is Brewing Tea Party Baby Shower Invitation Bundle, Books for Baby Card, Diaper Raffle Ticket, Floral Garden Wildflower Editable Canva</x:v>
      </x:c>
      <x:c r="B743" s="176" t="str">
        <x:v>https://www.etsy.com/listing/4500729045/baby-is-brewing-tea-party-baby-shower</x:v>
      </x:c>
      <x:c r="C743" s="176" t="str">
        <x:v>Joyleafpaperie</x:v>
      </x:c>
      <x:c r="D743" s="176" t="str">
        <x:v>https://www.etsy.com/shop/Joyleafpaperie</x:v>
      </x:c>
      <x:c r="E743" s="244" t="n">
        <x:v>9.7</x:v>
      </x:c>
      <x:c r="F743" s="245" t="n">
        <x:v>21</x:v>
      </x:c>
      <x:c r="G743" s="246" t="n">
        <x:v>204</x:v>
      </x:c>
      <x:c r="H743" s="247" t="n">
        <x:v>0</x:v>
      </x:c>
      <x:c r="I743" s="245" t="n">
        <x:v>17</x:v>
      </x:c>
      <x:c r="J743" s="245" t="n">
        <x:v>1</x:v>
      </x:c>
      <x:c r="K743" s="176" t="str">
        <x:v>2 Mo.</x:v>
      </x:c>
      <x:c r="L743" s="245" t="n">
        <x:v>30</x:v>
      </x:c>
      <x:c r="M743" s="245" t="n">
        <x:v>1</x:v>
      </x:c>
      <x:c r="N743" s="245" t="n">
        <x:v>413</x:v>
      </x:c>
      <x:c r="O743" s="176" t="str">
        <x:v>Paper &amp; Party Supplies</x:v>
      </x:c>
      <x:c r="P743" s="245" t="n">
        <x:v>8</x:v>
      </x:c>
      <x:c r="Q743" s="245" t="n">
        <x:v>54</x:v>
      </x:c>
      <x:c r="R743" s="248" t="n">
        <x:v>4.12</x:v>
      </x:c>
      <x:c r="S743" s="245" t="n">
        <x:v>1073</x:v>
      </x:c>
      <x:c r="T743" s="176" t="str">
        <x:v>baby is brewing,baby shower bundle,baby shower invite,tea party baby,tea party invite,books for baby,diaper raffle ticket,baby sprinkle invite,spring floral invite,wildflower baby,garden party decor,editable canva,tea time invitation</x:v>
      </x:c>
      <x:c r="U743" s="176" t="str">
        <x:v>baby is brewing</x:v>
      </x:c>
      <x:c r="V743" s="176" t="str">
        <x:v>baby shower bundle</x:v>
      </x:c>
      <x:c r="W743" s="176" t="str">
        <x:v>baby shower invite</x:v>
      </x:c>
      <x:c r="X743" s="176" t="str">
        <x:v>tea party baby</x:v>
      </x:c>
      <x:c r="Y743" s="176" t="str">
        <x:v>tea party invite</x:v>
      </x:c>
      <x:c r="Z743" s="176" t="str">
        <x:v>books for baby</x:v>
      </x:c>
      <x:c r="AA743" s="176" t="str">
        <x:v>diaper raffle ticket</x:v>
      </x:c>
      <x:c r="AB743" s="176" t="str">
        <x:v>baby sprinkle invite</x:v>
      </x:c>
      <x:c r="AC743" s="176" t="str">
        <x:v>spring floral invite</x:v>
      </x:c>
      <x:c r="AD743" s="176" t="str">
        <x:v>wildflower baby</x:v>
      </x:c>
      <x:c r="AE743" s="176" t="str">
        <x:v>garden party decor</x:v>
      </x:c>
      <x:c r="AF743" s="176" t="str">
        <x:v>editable canva</x:v>
      </x:c>
      <x:c r="AG743" s="176" t="str">
        <x:v>tea time invitation</x:v>
      </x:c>
      <x:c r="AH743" s="249" t="str">
        <x:v>Direct</x:v>
      </x:c>
      <x:c r="AI743" s="249" t="str">
        <x:v>Invitation suite</x:v>
      </x:c>
      <x:c r="AJ743" s="249" t="str">
        <x:v>Digital/printable</x:v>
      </x:c>
      <x:c r="AK743" s="249" t="str">
        <x:v>Title explicitly combines baby shower + invitation + bundle/set/suite</x:v>
      </x:c>
      <x:c r="AL743" s="250" t="n">
        <x:v>2</x:v>
      </x:c>
      <x:c r="AM743" s="244" t="n">
        <x:f>IF($AH743="Direct",$E743,"")</x:f>
        <x:v>9.7</x:v>
      </x:c>
      <x:c r="AN743" s="245" t="n">
        <x:f>IF($AH743="Direct",$F743,0)</x:f>
        <x:v>21</x:v>
      </x:c>
      <x:c r="AO743" s="246" t="n">
        <x:f>IF($AH743="Direct",$G743,0)</x:f>
        <x:v>204</x:v>
      </x:c>
      <x:c r="AP743" s="176" t="n">
        <x:f>IF($AH743="Direct",1,0)</x:f>
        <x:v>1</x:v>
      </x:c>
      <x:c r="AQ743" s="176" t="n">
        <x:f>IF(AND($AH743="Direct",$F743&gt;0),1,0)</x:f>
        <x:v>1</x:v>
      </x:c>
      <x:c r="AR743" s="176" t="str">
        <x:v>No</x:v>
      </x:c>
    </x:row>
    <x:row r="744">
      <x:c r="A744" s="176" t="str">
        <x:v>Winnie-the-pooh A Little Hunny is on the Way BABY SHOWER Invitation Blue &amp; Gold Baby Shower Invitations Blue Leaves Gold Dust Baby Shower</x:v>
      </x:c>
      <x:c r="B744" s="176" t="str">
        <x:v>https://www.etsy.com/listing/1534372077/winnie-the-pooh-a-little-hunny-is-on-the</x:v>
      </x:c>
      <x:c r="C744" s="176" t="str">
        <x:v>toYoufromMeInvites</x:v>
      </x:c>
      <x:c r="D744" s="176" t="str">
        <x:v>https://www.etsy.com/shop/toYoufromMeInvites</x:v>
      </x:c>
      <x:c r="E744" s="244" t="n">
        <x:v>5</x:v>
      </x:c>
      <x:c r="F744" s="245" t="n">
        <x:v>3</x:v>
      </x:c>
      <x:c r="G744" s="246" t="n">
        <x:v>204</x:v>
      </x:c>
      <x:c r="H744" s="247" t="n">
        <x:v>-100</x:v>
      </x:c>
      <x:c r="I744" s="245" t="n">
        <x:v>267</x:v>
      </x:c>
      <x:c r="J744" s="245" t="n">
        <x:v>32</x:v>
      </x:c>
      <x:c r="K744" s="176" t="str">
        <x:v>36 Mo.</x:v>
      </x:c>
      <x:c r="L744" s="245" t="n">
        <x:v>191</x:v>
      </x:c>
      <x:c r="M744" s="245" t="n">
        <x:v>1</x:v>
      </x:c>
      <x:c r="N744" s="245" t="n">
        <x:v>9031</x:v>
      </x:c>
      <x:c r="O744" s="176" t="str">
        <x:v>Paper &amp; Party Supplies</x:v>
      </x:c>
      <x:c r="P744" s="245" t="n">
        <x:v>122</x:v>
      </x:c>
      <x:c r="Q744" s="245" t="n">
        <x:v>66</x:v>
      </x:c>
      <x:c r="R744" s="248" t="n">
        <x:v>2.96</x:v>
      </x:c>
      <x:c r="S744" s="245" t="n">
        <x:v>21808</x:v>
      </x:c>
      <x:c r="T744" s="176" t="str">
        <x:v>winnie the pooh,pooh bear invitation,pooh party invite,winnie invitation,pooh invitation,baby shower party,pooh baby shower,winnie-the-shower,winnie pooh invite,baby winnie pooh,classic winnie pooh,winnie baby shower,little hunny</x:v>
      </x:c>
      <x:c r="U744" s="176" t="str">
        <x:v>winnie the pooh</x:v>
      </x:c>
      <x:c r="V744" s="176" t="str">
        <x:v>pooh bear invitation</x:v>
      </x:c>
      <x:c r="W744" s="176" t="str">
        <x:v>pooh party invite</x:v>
      </x:c>
      <x:c r="X744" s="176" t="str">
        <x:v>winnie invitation</x:v>
      </x:c>
      <x:c r="Y744" s="176" t="str">
        <x:v>pooh invitation</x:v>
      </x:c>
      <x:c r="Z744" s="176" t="str">
        <x:v>baby shower party</x:v>
      </x:c>
      <x:c r="AA744" s="176" t="str">
        <x:v>pooh baby shower</x:v>
      </x:c>
      <x:c r="AB744" s="176" t="str">
        <x:v>winnie-the-shower</x:v>
      </x:c>
      <x:c r="AC744" s="176" t="str">
        <x:v>winnie pooh invite</x:v>
      </x:c>
      <x:c r="AD744" s="176" t="str">
        <x:v>baby winnie pooh</x:v>
      </x:c>
      <x:c r="AE744" s="176" t="str">
        <x:v>classic winnie pooh</x:v>
      </x:c>
      <x:c r="AF744" s="176" t="str">
        <x:v>winnie baby shower</x:v>
      </x:c>
      <x:c r="AG744" s="176" t="str">
        <x:v>little hunny</x:v>
      </x:c>
      <x:c r="AH744" s="249" t="str">
        <x:v>Adjacent</x:v>
      </x:c>
      <x:c r="AI744" s="249" t="str">
        <x:v>Single invitation</x:v>
      </x:c>
      <x:c r="AJ744" s="249" t="str">
        <x:v>Unclear format</x:v>
      </x:c>
      <x:c r="AK744" s="249" t="str">
        <x:v>Baby shower invitation without bundle language</x:v>
      </x:c>
      <x:c r="AL744" s="250" t="n">
        <x:v>36</x:v>
      </x:c>
      <x:c r="AM744" s="244" t="str">
        <x:f>IF($AH744="Direct",$E744,"")</x:f>
      </x:c>
      <x:c r="AN744" s="245" t="n">
        <x:f>IF($AH744="Direct",$F744,0)</x:f>
        <x:v>0</x:v>
      </x:c>
      <x:c r="AO744" s="246" t="n">
        <x:f>IF($AH744="Direct",$G744,0)</x:f>
        <x:v>0</x:v>
      </x:c>
      <x:c r="AP744" s="176" t="n">
        <x:f>IF($AH744="Direct",1,0)</x:f>
        <x:v>0</x:v>
      </x:c>
      <x:c r="AQ744" s="176" t="n">
        <x:f>IF(AND($AH744="Direct",$F744&gt;0),1,0)</x:f>
        <x:v>0</x:v>
      </x:c>
      <x:c r="AR744" s="176" t="str">
        <x:v>Yes</x:v>
      </x:c>
    </x:row>
    <x:row r="745">
      <x:c r="A745" s="176" t="str">
        <x:v>Highland Cow Invitation Bundle Baby Shower Girl, Holy Cow Printable Set Invite, DIY Editable Digital Template Canva, BS45</x:v>
      </x:c>
      <x:c r="B745" s="176" t="str">
        <x:v>https://www.etsy.com/listing/4316115156/editable-invitation-bundle-baby-shower</x:v>
      </x:c>
      <x:c r="C745" s="176" t="str">
        <x:v>WISHLANDIA</x:v>
      </x:c>
      <x:c r="D745" s="176" t="str">
        <x:v>https://www.etsy.com/shop/WISHLANDIA</x:v>
      </x:c>
      <x:c r="E745" s="244" t="n">
        <x:v>16.9</x:v>
      </x:c>
      <x:c r="F745" s="245" t="n">
        <x:v>12</x:v>
      </x:c>
      <x:c r="G745" s="246" t="n">
        <x:v>203</x:v>
      </x:c>
      <x:c r="H745" s="247" t="n">
        <x:v>0</x:v>
      </x:c>
      <x:c r="I745" s="245" t="n">
        <x:v>374</x:v>
      </x:c>
      <x:c r="J745" s="245" t="n">
        <x:v>32</x:v>
      </x:c>
      <x:c r="K745" s="176" t="str">
        <x:v>13 Mo.</x:v>
      </x:c>
      <x:c r="L745" s="245" t="n">
        <x:v>261</x:v>
      </x:c>
      <x:c r="M745" s="245" t="n">
        <x:v>2</x:v>
      </x:c>
      <x:c r="N745" s="245" t="n">
        <x:v>9109</x:v>
      </x:c>
      <x:c r="O745" s="176" t="str">
        <x:v>Paper &amp; Party Supplies</x:v>
      </x:c>
      <x:c r="P745" s="245" t="n">
        <x:v>13</x:v>
      </x:c>
      <x:c r="Q745" s="245" t="n">
        <x:v>100</x:v>
      </x:c>
      <x:c r="R745" s="248" t="n">
        <x:v>4.11</x:v>
      </x:c>
      <x:c r="S745" s="245" t="n">
        <x:v>2316</x:v>
      </x:c>
      <x:c r="T745" s="176" t="str">
        <x:v>digital invitations,baby shower invites,were having a baby,pink brown beige,boho flower modern,cow print ranch farm,book for baby insert,registry gifts cards,diaper raffle ticket,thank you note cards,sweet girl sprinkle,highland holy cow,custom personalized</x:v>
      </x:c>
      <x:c r="U745" s="176" t="str">
        <x:v>digital invitations</x:v>
      </x:c>
      <x:c r="V745" s="176" t="str">
        <x:v>baby shower invites</x:v>
      </x:c>
      <x:c r="W745" s="176" t="str">
        <x:v>were having a baby</x:v>
      </x:c>
      <x:c r="X745" s="176" t="str">
        <x:v>pink brown beige</x:v>
      </x:c>
      <x:c r="Y745" s="176" t="str">
        <x:v>boho flower modern</x:v>
      </x:c>
      <x:c r="Z745" s="176" t="str">
        <x:v>cow print ranch farm</x:v>
      </x:c>
      <x:c r="AA745" s="176" t="str">
        <x:v>book for baby insert</x:v>
      </x:c>
      <x:c r="AB745" s="176" t="str">
        <x:v>registry gifts cards</x:v>
      </x:c>
      <x:c r="AC745" s="176" t="str">
        <x:v>diaper raffle ticket</x:v>
      </x:c>
      <x:c r="AD745" s="176" t="str">
        <x:v>thank you note cards</x:v>
      </x:c>
      <x:c r="AE745" s="176" t="str">
        <x:v>sweet girl sprinkle</x:v>
      </x:c>
      <x:c r="AF745" s="176" t="str">
        <x:v>highland holy cow</x:v>
      </x:c>
      <x:c r="AG745" s="176" t="str">
        <x:v>custom personalized</x:v>
      </x:c>
      <x:c r="AH745" s="249" t="str">
        <x:v>Direct</x:v>
      </x:c>
      <x:c r="AI745" s="249" t="str">
        <x:v>Invitation suite</x:v>
      </x:c>
      <x:c r="AJ745" s="249" t="str">
        <x:v>Digital/printable</x:v>
      </x:c>
      <x:c r="AK745" s="249" t="str">
        <x:v>Title explicitly combines baby shower + invitation + bundle/set/suite</x:v>
      </x:c>
      <x:c r="AL745" s="250" t="n">
        <x:v>13</x:v>
      </x:c>
      <x:c r="AM745" s="244" t="n">
        <x:f>IF($AH745="Direct",$E745,"")</x:f>
        <x:v>16.9</x:v>
      </x:c>
      <x:c r="AN745" s="245" t="n">
        <x:f>IF($AH745="Direct",$F745,0)</x:f>
        <x:v>12</x:v>
      </x:c>
      <x:c r="AO745" s="246" t="n">
        <x:f>IF($AH745="Direct",$G745,0)</x:f>
        <x:v>203</x:v>
      </x:c>
      <x:c r="AP745" s="176" t="n">
        <x:f>IF($AH745="Direct",1,0)</x:f>
        <x:v>1</x:v>
      </x:c>
      <x:c r="AQ745" s="176" t="n">
        <x:f>IF(AND($AH745="Direct",$F745&gt;0),1,0)</x:f>
        <x:v>1</x:v>
      </x:c>
      <x:c r="AR745" s="176" t="str">
        <x:v>No</x:v>
      </x:c>
    </x:row>
    <x:row r="746">
      <x:c r="A746" s="176" t="str">
        <x:v>Editable Invitation Bundle Baby Shower Blue Highland Cow, Holy Cow Set Package, Diaper Raffle Games, Printable Invite Template Canva, BS45</x:v>
      </x:c>
      <x:c r="B746" s="176" t="str">
        <x:v>https://www.etsy.com/listing/4326586326/editable-invitation-bundle-baby-shower</x:v>
      </x:c>
      <x:c r="C746" s="176" t="str">
        <x:v>WISHLANDIA</x:v>
      </x:c>
      <x:c r="D746" s="176" t="str">
        <x:v>https://www.etsy.com/shop/WISHLANDIA</x:v>
      </x:c>
      <x:c r="E746" s="244" t="n">
        <x:v>16.9</x:v>
      </x:c>
      <x:c r="F746" s="245" t="n">
        <x:v>12</x:v>
      </x:c>
      <x:c r="G746" s="246" t="n">
        <x:v>203</x:v>
      </x:c>
      <x:c r="H746" s="247" t="n">
        <x:v>0</x:v>
      </x:c>
      <x:c r="I746" s="245" t="n">
        <x:v>46</x:v>
      </x:c>
      <x:c r="J746" s="245" t="n">
        <x:v>4</x:v>
      </x:c>
      <x:c r="K746" s="176" t="str">
        <x:v>13 Mo.</x:v>
      </x:c>
      <x:c r="L746" s="245" t="n">
        <x:v>11</x:v>
      </x:c>
      <x:c r="M746" s="245" t="n">
        <x:v>0</x:v>
      </x:c>
      <x:c r="N746" s="245" t="n">
        <x:v>642</x:v>
      </x:c>
      <x:c r="O746" s="176" t="str">
        <x:v>Paper &amp; Party Supplies</x:v>
      </x:c>
      <x:c r="P746" s="245" t="n">
        <x:v>13</x:v>
      </x:c>
      <x:c r="Q746" s="245" t="n">
        <x:v>25</x:v>
      </x:c>
      <x:c r="R746" s="248" t="n">
        <x:v>7.17</x:v>
      </x:c>
      <x:c r="S746" s="245" t="n">
        <x:v>2316</x:v>
      </x:c>
      <x:c r="T746" s="176" t="str">
        <x:v>digital invitations,baby shower invites,books for baby,diaper raffle games,registry gifts cards,were having a baby,holy cow baby shower,highland cow shower,blue brown beige,baby boy sprinkle,boho flower modern,cow print ranch farm,coed brunch shower</x:v>
      </x:c>
      <x:c r="U746" s="176" t="str">
        <x:v>digital invitations</x:v>
      </x:c>
      <x:c r="V746" s="176" t="str">
        <x:v>baby shower invites</x:v>
      </x:c>
      <x:c r="W746" s="176" t="str">
        <x:v>books for baby</x:v>
      </x:c>
      <x:c r="X746" s="176" t="str">
        <x:v>diaper raffle games</x:v>
      </x:c>
      <x:c r="Y746" s="176" t="str">
        <x:v>registry gifts cards</x:v>
      </x:c>
      <x:c r="Z746" s="176" t="str">
        <x:v>were having a baby</x:v>
      </x:c>
      <x:c r="AA746" s="176" t="str">
        <x:v>holy cow baby shower</x:v>
      </x:c>
      <x:c r="AB746" s="176" t="str">
        <x:v>highland cow shower</x:v>
      </x:c>
      <x:c r="AC746" s="176" t="str">
        <x:v>blue brown beige</x:v>
      </x:c>
      <x:c r="AD746" s="176" t="str">
        <x:v>baby boy sprinkle</x:v>
      </x:c>
      <x:c r="AE746" s="176" t="str">
        <x:v>boho flower modern</x:v>
      </x:c>
      <x:c r="AF746" s="176" t="str">
        <x:v>cow print ranch farm</x:v>
      </x:c>
      <x:c r="AG746" s="176" t="str">
        <x:v>coed brunch shower</x:v>
      </x:c>
      <x:c r="AH746" s="249" t="str">
        <x:v>Direct</x:v>
      </x:c>
      <x:c r="AI746" s="249" t="str">
        <x:v>Complete event bundle</x:v>
      </x:c>
      <x:c r="AJ746" s="249" t="str">
        <x:v>Digital/printable</x:v>
      </x:c>
      <x:c r="AK746" s="249" t="str">
        <x:v>Title explicitly combines baby shower + invitation + bundle/set/suite</x:v>
      </x:c>
      <x:c r="AL746" s="250" t="n">
        <x:v>13</x:v>
      </x:c>
      <x:c r="AM746" s="244" t="n">
        <x:f>IF($AH746="Direct",$E746,"")</x:f>
        <x:v>16.9</x:v>
      </x:c>
      <x:c r="AN746" s="245" t="n">
        <x:f>IF($AH746="Direct",$F746,0)</x:f>
        <x:v>12</x:v>
      </x:c>
      <x:c r="AO746" s="246" t="n">
        <x:f>IF($AH746="Direct",$G746,0)</x:f>
        <x:v>203</x:v>
      </x:c>
      <x:c r="AP746" s="176" t="n">
        <x:f>IF($AH746="Direct",1,0)</x:f>
        <x:v>1</x:v>
      </x:c>
      <x:c r="AQ746" s="176" t="n">
        <x:f>IF(AND($AH746="Direct",$F746&gt;0),1,0)</x:f>
        <x:v>1</x:v>
      </x:c>
      <x:c r="AR746" s="176" t="str">
        <x:v>No</x:v>
      </x:c>
    </x:row>
    <x:row r="747">
      <x:c r="A747" s="176" t="str">
        <x:v>Editable Football Ticket, Football Game Ticket Gift, Anniversary or Birthday Gift, Football Birthday Ticket Template, Canva Editable</x:v>
      </x:c>
      <x:c r="B747" s="176" t="str">
        <x:v>https://www.etsy.com/listing/4408672983/editable-football-ticket-football-game</x:v>
      </x:c>
      <x:c r="C747" s="176" t="str">
        <x:v>ByPixelPerfection</x:v>
      </x:c>
      <x:c r="D747" s="176" t="str">
        <x:v>https://www.etsy.com/shop/ByPixelPerfection</x:v>
      </x:c>
      <x:c r="E747" s="244" t="n">
        <x:v>2.5</x:v>
      </x:c>
      <x:c r="F747" s="245" t="n">
        <x:v>81</x:v>
      </x:c>
      <x:c r="G747" s="246" t="n">
        <x:v>203</x:v>
      </x:c>
      <x:c r="H747" s="247" t="n">
        <x:v>0</x:v>
      </x:c>
      <x:c r="I747" s="245" t="n">
        <x:v>159</x:v>
      </x:c>
      <x:c r="J747" s="245" t="n">
        <x:v>6</x:v>
      </x:c>
      <x:c r="K747" s="176" t="str">
        <x:v>8 Mo.</x:v>
      </x:c>
      <x:c r="L747" s="245" t="n">
        <x:v>18</x:v>
      </x:c>
      <x:c r="M747" s="245" t="n">
        <x:v>1</x:v>
      </x:c>
      <x:c r="N747" s="245" t="n">
        <x:v>1151</x:v>
      </x:c>
      <x:c r="O747" s="176" t="str">
        <x:v>Paper &amp; Party Supplies</x:v>
      </x:c>
      <x:c r="P747" s="245" t="n">
        <x:v>12</x:v>
      </x:c>
      <x:c r="Q747" s="245" t="n">
        <x:v>45</x:v>
      </x:c>
      <x:c r="R747" s="248" t="n">
        <x:v>13.81</x:v>
      </x:c>
      <x:c r="S747" s="245" t="n">
        <x:v>9128</x:v>
      </x:c>
      <x:c r="T747" s="176" t="str">
        <x:v>american football,big 10 football,birthday invitation,canva football,football birthday,football party,football team,invitation for boy,oregon ducks,raiders game,soccer baby shower,ticket invitation,ticket template</x:v>
      </x:c>
      <x:c r="U747" s="176" t="str">
        <x:v>american football</x:v>
      </x:c>
      <x:c r="V747" s="176" t="str">
        <x:v>big 10 football</x:v>
      </x:c>
      <x:c r="W747" s="176" t="str">
        <x:v>birthday invitation</x:v>
      </x:c>
      <x:c r="X747" s="176" t="str">
        <x:v>canva football</x:v>
      </x:c>
      <x:c r="Y747" s="176" t="str">
        <x:v>football birthday</x:v>
      </x:c>
      <x:c r="Z747" s="176" t="str">
        <x:v>football party</x:v>
      </x:c>
      <x:c r="AA747" s="176" t="str">
        <x:v>football team</x:v>
      </x:c>
      <x:c r="AB747" s="176" t="str">
        <x:v>invitation for boy</x:v>
      </x:c>
      <x:c r="AC747" s="176" t="str">
        <x:v>oregon ducks</x:v>
      </x:c>
      <x:c r="AD747" s="176" t="str">
        <x:v>raiders game</x:v>
      </x:c>
      <x:c r="AE747" s="176" t="str">
        <x:v>soccer baby shower</x:v>
      </x:c>
      <x:c r="AF747" s="176" t="str">
        <x:v>ticket invitation</x:v>
      </x:c>
      <x:c r="AG747" s="176" t="str">
        <x:v>ticket template</x:v>
      </x:c>
      <x:c r="AH747" s="249" t="str">
        <x:v>Off-niche</x:v>
      </x:c>
      <x:c r="AI747" s="249" t="str">
        <x:v>Other</x:v>
      </x:c>
      <x:c r="AJ747" s="249" t="str">
        <x:v>Digital/printable</x:v>
      </x:c>
      <x:c r="AK747" s="249" t="str">
        <x:v>Title is outside the baby-shower invitation-bundle market</x:v>
      </x:c>
      <x:c r="AL747" s="250" t="n">
        <x:v>8</x:v>
      </x:c>
      <x:c r="AM747" s="244" t="str">
        <x:f>IF($AH747="Direct",$E747,"")</x:f>
      </x:c>
      <x:c r="AN747" s="245" t="n">
        <x:f>IF($AH747="Direct",$F747,0)</x:f>
        <x:v>0</x:v>
      </x:c>
      <x:c r="AO747" s="246" t="n">
        <x:f>IF($AH747="Direct",$G747,0)</x:f>
        <x:v>0</x:v>
      </x:c>
      <x:c r="AP747" s="176" t="n">
        <x:f>IF($AH747="Direct",1,0)</x:f>
        <x:v>0</x:v>
      </x:c>
      <x:c r="AQ747" s="176" t="n">
        <x:f>IF(AND($AH747="Direct",$F747&gt;0),1,0)</x:f>
        <x:v>0</x:v>
      </x:c>
      <x:c r="AR747" s="176" t="str">
        <x:v>No</x:v>
      </x:c>
    </x:row>
    <x:row r="748">
      <x:c r="A748" s="176" t="str">
        <x:v>Cheetah Cherry Baby Shower Party Bundle, Pink Leopard Baby Shower Invitation Bundles,</x:v>
      </x:c>
      <x:c r="B748" s="176" t="str">
        <x:v>https://www.etsy.com/listing/4428404485/cheetah-cherry-baby-shower-party-bundle</x:v>
      </x:c>
      <x:c r="C748" s="176" t="str">
        <x:v>MoonlightAtelierXo</x:v>
      </x:c>
      <x:c r="D748" s="176" t="str">
        <x:v>https://www.etsy.com/shop/MoonlightAtelierXo</x:v>
      </x:c>
      <x:c r="E748" s="244" t="n">
        <x:v>40.5</x:v>
      </x:c>
      <x:c r="F748" s="245" t="n">
        <x:v>5</x:v>
      </x:c>
      <x:c r="G748" s="246" t="n">
        <x:v>203</x:v>
      </x:c>
      <x:c r="H748" s="247" t="n">
        <x:v>0</x:v>
      </x:c>
      <x:c r="I748" s="245" t="n">
        <x:v>1</x:v>
      </x:c>
      <x:c r="J748" s="245" t="n">
        <x:v>1</x:v>
      </x:c>
      <x:c r="K748" s="176" t="str">
        <x:v>7 Mo.</x:v>
      </x:c>
      <x:c r="L748" s="245" t="n">
        <x:v>1</x:v>
      </x:c>
      <x:c r="M748" s="245" t="n">
        <x:v>0</x:v>
      </x:c>
      <x:c r="N748" s="245" t="n">
        <x:v>185</x:v>
      </x:c>
      <x:c r="O748" s="176" t="str">
        <x:v>Paper &amp; Party Supplies</x:v>
      </x:c>
      <x:c r="P748" s="245" t="n">
        <x:v>8</x:v>
      </x:c>
      <x:c r="Q748" s="245" t="n">
        <x:v>0</x:v>
      </x:c>
      <x:c r="R748" s="248" t="n">
        <x:v>0.54</x:v>
      </x:c>
      <x:c r="S748" s="245" t="n">
        <x:v>21</x:v>
      </x:c>
      <x:c r="T748" s="176" t="str">
        <x:v>cheetah baby shower,cheetah birthday,leopard baby shower,leopard birthday,glamour birthday,cheetah print,leopard party invite,cheetah invitations,big mama birthday,cheetah party bundle,leopard party bundle,cheetah welcome sign,leopard bundle</x:v>
      </x:c>
      <x:c r="U748" s="176" t="str">
        <x:v>cheetah baby shower</x:v>
      </x:c>
      <x:c r="V748" s="176" t="str">
        <x:v>cheetah birthday</x:v>
      </x:c>
      <x:c r="W748" s="176" t="str">
        <x:v>leopard baby shower</x:v>
      </x:c>
      <x:c r="X748" s="176" t="str">
        <x:v>leopard birthday</x:v>
      </x:c>
      <x:c r="Y748" s="176" t="str">
        <x:v>glamour birthday</x:v>
      </x:c>
      <x:c r="Z748" s="176" t="str">
        <x:v>cheetah print</x:v>
      </x:c>
      <x:c r="AA748" s="176" t="str">
        <x:v>leopard party invite</x:v>
      </x:c>
      <x:c r="AB748" s="176" t="str">
        <x:v>cheetah invitations</x:v>
      </x:c>
      <x:c r="AC748" s="176" t="str">
        <x:v>big mama birthday</x:v>
      </x:c>
      <x:c r="AD748" s="176" t="str">
        <x:v>cheetah party bundle</x:v>
      </x:c>
      <x:c r="AE748" s="176" t="str">
        <x:v>leopard party bundle</x:v>
      </x:c>
      <x:c r="AF748" s="176" t="str">
        <x:v>cheetah welcome sign</x:v>
      </x:c>
      <x:c r="AG748" s="176" t="str">
        <x:v>leopard bundle</x:v>
      </x:c>
      <x:c r="AH748" s="249" t="str">
        <x:v>Direct</x:v>
      </x:c>
      <x:c r="AI748" s="249" t="str">
        <x:v>Invitation suite</x:v>
      </x:c>
      <x:c r="AJ748" s="249" t="str">
        <x:v>Unclear format</x:v>
      </x:c>
      <x:c r="AK748" s="249" t="str">
        <x:v>Title explicitly combines baby shower + invitation + bundle/set/suite</x:v>
      </x:c>
      <x:c r="AL748" s="250" t="n">
        <x:v>7</x:v>
      </x:c>
      <x:c r="AM748" s="244" t="n">
        <x:f>IF($AH748="Direct",$E748,"")</x:f>
        <x:v>40.5</x:v>
      </x:c>
      <x:c r="AN748" s="245" t="n">
        <x:f>IF($AH748="Direct",$F748,0)</x:f>
        <x:v>5</x:v>
      </x:c>
      <x:c r="AO748" s="246" t="n">
        <x:f>IF($AH748="Direct",$G748,0)</x:f>
        <x:v>203</x:v>
      </x:c>
      <x:c r="AP748" s="176" t="n">
        <x:f>IF($AH748="Direct",1,0)</x:f>
        <x:v>1</x:v>
      </x:c>
      <x:c r="AQ748" s="176" t="n">
        <x:f>IF(AND($AH748="Direct",$F748&gt;0),1,0)</x:f>
        <x:v>1</x:v>
      </x:c>
      <x:c r="AR748" s="176" t="str">
        <x:v>No</x:v>
      </x:c>
    </x:row>
    <x:row r="749">
      <x:c r="A749" s="176" t="str">
        <x:v>Dinosaur Baby Shower Invitation Girl, Hatching Soon Theme,Cute Pink Dino Editable Template (Digital Download)</x:v>
      </x:c>
      <x:c r="B749" s="176" t="str">
        <x:v>https://www.etsy.com/listing/4447397369/dinosaur-baby-shower-invitation-girl</x:v>
      </x:c>
      <x:c r="C749" s="176" t="str">
        <x:v>EditYourParty</x:v>
      </x:c>
      <x:c r="D749" s="176" t="str">
        <x:v>https://www.etsy.com/shop/EditYourParty</x:v>
      </x:c>
      <x:c r="E749" s="244" t="n">
        <x:v>14.46</x:v>
      </x:c>
      <x:c r="F749" s="245" t="n">
        <x:v>14</x:v>
      </x:c>
      <x:c r="G749" s="246" t="n">
        <x:v>202</x:v>
      </x:c>
      <x:c r="H749" s="247" t="n">
        <x:v>0</x:v>
      </x:c>
      <x:c r="I749" s="245" t="n">
        <x:v>8</x:v>
      </x:c>
      <x:c r="J749" s="245" t="n">
        <x:v>1</x:v>
      </x:c>
      <x:c r="K749" s="176" t="str">
        <x:v>6 Mo.</x:v>
      </x:c>
      <x:c r="L749" s="245" t="n">
        <x:v>4</x:v>
      </x:c>
      <x:c r="M749" s="245" t="n">
        <x:v>0</x:v>
      </x:c>
      <x:c r="N749" s="245" t="n">
        <x:v>85</x:v>
      </x:c>
      <x:c r="O749" s="176" t="str">
        <x:v>Paper &amp; Party Supplies</x:v>
      </x:c>
      <x:c r="P749" s="245" t="n">
        <x:v>18</x:v>
      </x:c>
      <x:c r="Q749" s="245" t="n">
        <x:v>0</x:v>
      </x:c>
      <x:c r="R749" s="248" t="n">
        <x:v>9.41</x:v>
      </x:c>
      <x:c r="S749" s="245" t="n">
        <x:v>794</x:v>
      </x:c>
      <x:c r="T749" s="176" t="str">
        <x:v>hatching soon invite,dinosaur baby shower,baby shower invite,dino baby shower,pink dinosaur theme,dino baby invite,pink dino sprinkle,pink tropical jungle,we're expecting dino,downloadable invite,printable invitation,hatching egg,girl baby shower</x:v>
      </x:c>
      <x:c r="U749" s="176" t="str">
        <x:v>hatching soon invite</x:v>
      </x:c>
      <x:c r="V749" s="176" t="str">
        <x:v>dinosaur baby shower</x:v>
      </x:c>
      <x:c r="W749" s="176" t="str">
        <x:v>baby shower invite</x:v>
      </x:c>
      <x:c r="X749" s="176" t="str">
        <x:v>dino baby shower</x:v>
      </x:c>
      <x:c r="Y749" s="176" t="str">
        <x:v>pink dinosaur theme</x:v>
      </x:c>
      <x:c r="Z749" s="176" t="str">
        <x:v>dino baby invite</x:v>
      </x:c>
      <x:c r="AA749" s="176" t="str">
        <x:v>pink dino sprinkle</x:v>
      </x:c>
      <x:c r="AB749" s="176" t="str">
        <x:v>pink tropical jungle</x:v>
      </x:c>
      <x:c r="AC749" s="176" t="str">
        <x:v>we're expecting dino</x:v>
      </x:c>
      <x:c r="AD749" s="176" t="str">
        <x:v>downloadable invite</x:v>
      </x:c>
      <x:c r="AE749" s="176" t="str">
        <x:v>printable invitation</x:v>
      </x:c>
      <x:c r="AF749" s="176" t="str">
        <x:v>hatching egg</x:v>
      </x:c>
      <x:c r="AG749" s="176" t="str">
        <x:v>girl baby shower</x:v>
      </x:c>
      <x:c r="AH749" s="249" t="str">
        <x:v>Adjacent</x:v>
      </x:c>
      <x:c r="AI749" s="249" t="str">
        <x:v>Single invitation</x:v>
      </x:c>
      <x:c r="AJ749" s="249" t="str">
        <x:v>Digital/printable</x:v>
      </x:c>
      <x:c r="AK749" s="249" t="str">
        <x:v>Baby shower invitation without bundle language</x:v>
      </x:c>
      <x:c r="AL749" s="250" t="n">
        <x:v>6</x:v>
      </x:c>
      <x:c r="AM749" s="244" t="str">
        <x:f>IF($AH749="Direct",$E749,"")</x:f>
      </x:c>
      <x:c r="AN749" s="245" t="n">
        <x:f>IF($AH749="Direct",$F749,0)</x:f>
        <x:v>0</x:v>
      </x:c>
      <x:c r="AO749" s="246" t="n">
        <x:f>IF($AH749="Direct",$G749,0)</x:f>
        <x:v>0</x:v>
      </x:c>
      <x:c r="AP749" s="176" t="n">
        <x:f>IF($AH749="Direct",1,0)</x:f>
        <x:v>0</x:v>
      </x:c>
      <x:c r="AQ749" s="176" t="n">
        <x:f>IF(AND($AH749="Direct",$F749&gt;0),1,0)</x:f>
        <x:v>0</x:v>
      </x:c>
      <x:c r="AR749" s="176" t="str">
        <x:v>No</x:v>
      </x:c>
    </x:row>
    <x:row r="750">
      <x:c r="A750" s="176" t="str">
        <x:v>Sea You Soon Baby Shower Invitation Boy,Navy Blue Ocean Animals,Under The Sea Themed, Editable Template (Digital Download)</x:v>
      </x:c>
      <x:c r="B750" s="176" t="str">
        <x:v>https://www.etsy.com/listing/4467439272/sea-you-soon-baby-shower-invitation</x:v>
      </x:c>
      <x:c r="C750" s="176" t="str">
        <x:v>EditYourParty</x:v>
      </x:c>
      <x:c r="D750" s="176" t="str">
        <x:v>https://www.etsy.com/shop/EditYourParty</x:v>
      </x:c>
      <x:c r="E750" s="244" t="n">
        <x:v>14.46</x:v>
      </x:c>
      <x:c r="F750" s="245" t="n">
        <x:v>14</x:v>
      </x:c>
      <x:c r="G750" s="246" t="n">
        <x:v>202</x:v>
      </x:c>
      <x:c r="H750" s="247" t="n">
        <x:v>0</x:v>
      </x:c>
      <x:c r="I750" s="245" t="n">
        <x:v>8</x:v>
      </x:c>
      <x:c r="J750" s="245" t="n">
        <x:v>1</x:v>
      </x:c>
      <x:c r="K750" s="176" t="str">
        <x:v>4 Mo.</x:v>
      </x:c>
      <x:c r="L750" s="245" t="n">
        <x:v>10</x:v>
      </x:c>
      <x:c r="M750" s="245" t="n">
        <x:v>0</x:v>
      </x:c>
      <x:c r="N750" s="245" t="n">
        <x:v>144</x:v>
      </x:c>
      <x:c r="O750" s="176" t="str">
        <x:v>Paper &amp; Party Supplies</x:v>
      </x:c>
      <x:c r="P750" s="245" t="n">
        <x:v>18</x:v>
      </x:c>
      <x:c r="Q750" s="245" t="n">
        <x:v>0</x:v>
      </x:c>
      <x:c r="R750" s="248" t="n">
        <x:v>5.56</x:v>
      </x:c>
      <x:c r="S750" s="245" t="n">
        <x:v>794</x:v>
      </x:c>
      <x:c r="T750" s="176" t="str">
        <x:v>sea you soon baby,under the sea theme,sea you soon shower,ocean baby shower,baby shower invite,ocean baby sprinkle,cute ocean animals,whale baby shower,printable invitation,modern hand script,under water theme,nautical sailor ahoy,navy blue and gold</x:v>
      </x:c>
      <x:c r="U750" s="176" t="str">
        <x:v>sea you soon baby</x:v>
      </x:c>
      <x:c r="V750" s="176" t="str">
        <x:v>under the sea theme</x:v>
      </x:c>
      <x:c r="W750" s="176" t="str">
        <x:v>sea you soon shower</x:v>
      </x:c>
      <x:c r="X750" s="176" t="str">
        <x:v>ocean baby shower</x:v>
      </x:c>
      <x:c r="Y750" s="176" t="str">
        <x:v>baby shower invite</x:v>
      </x:c>
      <x:c r="Z750" s="176" t="str">
        <x:v>ocean baby sprinkle</x:v>
      </x:c>
      <x:c r="AA750" s="176" t="str">
        <x:v>cute ocean animals</x:v>
      </x:c>
      <x:c r="AB750" s="176" t="str">
        <x:v>whale baby shower</x:v>
      </x:c>
      <x:c r="AC750" s="176" t="str">
        <x:v>printable invitation</x:v>
      </x:c>
      <x:c r="AD750" s="176" t="str">
        <x:v>modern hand script</x:v>
      </x:c>
      <x:c r="AE750" s="176" t="str">
        <x:v>under water theme</x:v>
      </x:c>
      <x:c r="AF750" s="176" t="str">
        <x:v>nautical sailor ahoy</x:v>
      </x:c>
      <x:c r="AG750" s="176" t="str">
        <x:v>navy blue and gold</x:v>
      </x:c>
      <x:c r="AH750" s="249" t="str">
        <x:v>Adjacent</x:v>
      </x:c>
      <x:c r="AI750" s="249" t="str">
        <x:v>Single invitation</x:v>
      </x:c>
      <x:c r="AJ750" s="249" t="str">
        <x:v>Digital/printable</x:v>
      </x:c>
      <x:c r="AK750" s="249" t="str">
        <x:v>Baby shower invitation without bundle language</x:v>
      </x:c>
      <x:c r="AL750" s="250" t="n">
        <x:v>4</x:v>
      </x:c>
      <x:c r="AM750" s="244" t="str">
        <x:f>IF($AH750="Direct",$E750,"")</x:f>
      </x:c>
      <x:c r="AN750" s="245" t="n">
        <x:f>IF($AH750="Direct",$F750,0)</x:f>
        <x:v>0</x:v>
      </x:c>
      <x:c r="AO750" s="246" t="n">
        <x:f>IF($AH750="Direct",$G750,0)</x:f>
        <x:v>0</x:v>
      </x:c>
      <x:c r="AP750" s="176" t="n">
        <x:f>IF($AH750="Direct",1,0)</x:f>
        <x:v>0</x:v>
      </x:c>
      <x:c r="AQ750" s="176" t="n">
        <x:f>IF(AND($AH750="Direct",$F750&gt;0),1,0)</x:f>
        <x:v>0</x:v>
      </x:c>
      <x:c r="AR750" s="176" t="str">
        <x:v>No</x:v>
      </x:c>
    </x:row>
    <x:row r="751">
      <x:c r="A751" s="176" t="str">
        <x:v>Winnie The Pooh Gender Reveal Video Invitation Digital Invite Editable Template, Instant Download</x:v>
      </x:c>
      <x:c r="B751" s="176" t="str">
        <x:v>https://www.etsy.com/listing/4437612104/winnie-the-pooh-gender-reveal-video</x:v>
      </x:c>
      <x:c r="C751" s="176" t="str">
        <x:v>VectorNestParty</x:v>
      </x:c>
      <x:c r="D751" s="176" t="str">
        <x:v>https://www.etsy.com/shop/VectorNestParty</x:v>
      </x:c>
      <x:c r="E751" s="244" t="n">
        <x:v>16.87</x:v>
      </x:c>
      <x:c r="F751" s="245" t="n">
        <x:v>12</x:v>
      </x:c>
      <x:c r="G751" s="246" t="n">
        <x:v>202</x:v>
      </x:c>
      <x:c r="H751" s="247" t="n">
        <x:v>0</x:v>
      </x:c>
      <x:c r="I751" s="245" t="n">
        <x:v>12</x:v>
      </x:c>
      <x:c r="J751" s="245" t="n">
        <x:v>1</x:v>
      </x:c>
      <x:c r="K751" s="176" t="str">
        <x:v>6 Mo.</x:v>
      </x:c>
      <x:c r="L751" s="245" t="n">
        <x:v>26</x:v>
      </x:c>
      <x:c r="M751" s="245" t="n">
        <x:v>0</x:v>
      </x:c>
      <x:c r="N751" s="245" t="n">
        <x:v>571</x:v>
      </x:c>
      <x:c r="O751" s="176" t="str">
        <x:v>Paper &amp; Party Supplies</x:v>
      </x:c>
      <x:c r="P751" s="245" t="n">
        <x:v>12</x:v>
      </x:c>
      <x:c r="Q751" s="245" t="n">
        <x:v>36</x:v>
      </x:c>
      <x:c r="R751" s="248" t="n">
        <x:v>2.1</x:v>
      </x:c>
      <x:c r="S751" s="245" t="n">
        <x:v>4320</x:v>
      </x:c>
      <x:c r="T751" s="176" t="str">
        <x:v>gender reveal invite,video invitation,pink or blue invite,he or she invitation,baby shower invite,pregnancy announce,gender announcement,pink blue gender rev,pooh gender reveal,pooh invitation,classic pooh invite,sweet honey invite,little hunny invite</x:v>
      </x:c>
      <x:c r="U751" s="176" t="str">
        <x:v>gender reveal invite</x:v>
      </x:c>
      <x:c r="V751" s="176" t="str">
        <x:v>video invitation</x:v>
      </x:c>
      <x:c r="W751" s="176" t="str">
        <x:v>pink or blue invite</x:v>
      </x:c>
      <x:c r="X751" s="176" t="str">
        <x:v>he or she invitation</x:v>
      </x:c>
      <x:c r="Y751" s="176" t="str">
        <x:v>baby shower invite</x:v>
      </x:c>
      <x:c r="Z751" s="176" t="str">
        <x:v>pregnancy announce</x:v>
      </x:c>
      <x:c r="AA751" s="176" t="str">
        <x:v>gender announcement</x:v>
      </x:c>
      <x:c r="AB751" s="176" t="str">
        <x:v>pink blue gender rev</x:v>
      </x:c>
      <x:c r="AC751" s="176" t="str">
        <x:v>pooh gender reveal</x:v>
      </x:c>
      <x:c r="AD751" s="176" t="str">
        <x:v>pooh invitation</x:v>
      </x:c>
      <x:c r="AE751" s="176" t="str">
        <x:v>classic pooh invite</x:v>
      </x:c>
      <x:c r="AF751" s="176" t="str">
        <x:v>sweet honey invite</x:v>
      </x:c>
      <x:c r="AG751" s="176" t="str">
        <x:v>little hunny invite</x:v>
      </x:c>
      <x:c r="AH751" s="249" t="str">
        <x:v>Off-niche</x:v>
      </x:c>
      <x:c r="AI751" s="249" t="str">
        <x:v>Other</x:v>
      </x:c>
      <x:c r="AJ751" s="249" t="str">
        <x:v>Digital/printable</x:v>
      </x:c>
      <x:c r="AK751" s="249" t="str">
        <x:v>Title is outside the baby-shower invitation-bundle market</x:v>
      </x:c>
      <x:c r="AL751" s="250" t="n">
        <x:v>6</x:v>
      </x:c>
      <x:c r="AM751" s="244" t="str">
        <x:f>IF($AH751="Direct",$E751,"")</x:f>
      </x:c>
      <x:c r="AN751" s="245" t="n">
        <x:f>IF($AH751="Direct",$F751,0)</x:f>
        <x:v>0</x:v>
      </x:c>
      <x:c r="AO751" s="246" t="n">
        <x:f>IF($AH751="Direct",$G751,0)</x:f>
        <x:v>0</x:v>
      </x:c>
      <x:c r="AP751" s="176" t="n">
        <x:f>IF($AH751="Direct",1,0)</x:f>
        <x:v>0</x:v>
      </x:c>
      <x:c r="AQ751" s="176" t="n">
        <x:f>IF(AND($AH751="Direct",$F751&gt;0),1,0)</x:f>
        <x:v>0</x:v>
      </x:c>
      <x:c r="AR751" s="176" t="str">
        <x:v>Yes</x:v>
      </x:c>
    </x:row>
    <x:row r="752">
      <x:c r="A752" s="176" t="str">
        <x:v>Sage Green Stripe Baby Shower Invite, Gender Neutral Baby Invitation Printable</x:v>
      </x:c>
      <x:c r="B752" s="176" t="str">
        <x:v>https://www.etsy.com/listing/4465273874/sage-green-stripe-baby-shower-invite</x:v>
      </x:c>
      <x:c r="C752" s="176" t="str">
        <x:v>LittleSoireeStudio</x:v>
      </x:c>
      <x:c r="D752" s="176" t="str">
        <x:v>https://www.etsy.com/shop/LittleSoireeStudio</x:v>
      </x:c>
      <x:c r="E752" s="244" t="n">
        <x:v>11.24</x:v>
      </x:c>
      <x:c r="F752" s="245" t="n">
        <x:v>18</x:v>
      </x:c>
      <x:c r="G752" s="246" t="n">
        <x:v>202</x:v>
      </x:c>
      <x:c r="H752" s="247" t="n">
        <x:v>0</x:v>
      </x:c>
      <x:c r="I752" s="245" t="n">
        <x:v>35</x:v>
      </x:c>
      <x:c r="J752" s="245" t="n">
        <x:v>2</x:v>
      </x:c>
      <x:c r="K752" s="176" t="str">
        <x:v>5 Mo.</x:v>
      </x:c>
      <x:c r="L752" s="245" t="n">
        <x:v>151</x:v>
      </x:c>
      <x:c r="M752" s="245" t="n">
        <x:v>0</x:v>
      </x:c>
      <x:c r="N752" s="245" t="n">
        <x:v>1861</x:v>
      </x:c>
      <x:c r="O752" s="176" t="str">
        <x:v>Paper &amp; Party Supplies</x:v>
      </x:c>
      <x:c r="P752" s="245" t="n">
        <x:v>40</x:v>
      </x:c>
      <x:c r="Q752" s="245" t="n">
        <x:v>90</x:v>
      </x:c>
      <x:c r="R752" s="248" t="n">
        <x:v>1.88</x:v>
      </x:c>
      <x:c r="S752" s="245" t="n">
        <x:v>5502</x:v>
      </x:c>
      <x:c r="T752" s="176" t="str">
        <x:v>invitation,invitation template,editable invitation,modern invitation,bb001,baby shower,baby shower invite,shower invitation,green stripe,sage green,green baby shower,sage baby shower,green invite</x:v>
      </x:c>
      <x:c r="U752" s="176" t="str">
        <x:v>invitation</x:v>
      </x:c>
      <x:c r="V752" s="176" t="str">
        <x:v>invitation template</x:v>
      </x:c>
      <x:c r="W752" s="176" t="str">
        <x:v>editable invitation</x:v>
      </x:c>
      <x:c r="X752" s="176" t="str">
        <x:v>modern invitation</x:v>
      </x:c>
      <x:c r="Y752" s="176" t="str">
        <x:v>bb001</x:v>
      </x:c>
      <x:c r="Z752" s="176" t="str">
        <x:v>baby shower</x:v>
      </x:c>
      <x:c r="AA752" s="176" t="str">
        <x:v>baby shower invite</x:v>
      </x:c>
      <x:c r="AB752" s="176" t="str">
        <x:v>shower invitation</x:v>
      </x:c>
      <x:c r="AC752" s="176" t="str">
        <x:v>green stripe</x:v>
      </x:c>
      <x:c r="AD752" s="176" t="str">
        <x:v>sage green</x:v>
      </x:c>
      <x:c r="AE752" s="176" t="str">
        <x:v>green baby shower</x:v>
      </x:c>
      <x:c r="AF752" s="176" t="str">
        <x:v>sage baby shower</x:v>
      </x:c>
      <x:c r="AG752" s="176" t="str">
        <x:v>green invite</x:v>
      </x:c>
      <x:c r="AH752" s="249" t="str">
        <x:v>Adjacent</x:v>
      </x:c>
      <x:c r="AI752" s="249" t="str">
        <x:v>Single invitation</x:v>
      </x:c>
      <x:c r="AJ752" s="249" t="str">
        <x:v>Digital/printable</x:v>
      </x:c>
      <x:c r="AK752" s="249" t="str">
        <x:v>Baby shower invitation without bundle language</x:v>
      </x:c>
      <x:c r="AL752" s="250" t="n">
        <x:v>5</x:v>
      </x:c>
      <x:c r="AM752" s="244" t="str">
        <x:f>IF($AH752="Direct",$E752,"")</x:f>
      </x:c>
      <x:c r="AN752" s="245" t="n">
        <x:f>IF($AH752="Direct",$F752,0)</x:f>
        <x:v>0</x:v>
      </x:c>
      <x:c r="AO752" s="246" t="n">
        <x:f>IF($AH752="Direct",$G752,0)</x:f>
        <x:v>0</x:v>
      </x:c>
      <x:c r="AP752" s="176" t="n">
        <x:f>IF($AH752="Direct",1,0)</x:f>
        <x:v>0</x:v>
      </x:c>
      <x:c r="AQ752" s="176" t="n">
        <x:f>IF(AND($AH752="Direct",$F752&gt;0),1,0)</x:f>
        <x:v>0</x:v>
      </x:c>
      <x:c r="AR752" s="176" t="str">
        <x:v>No</x:v>
      </x:c>
    </x:row>
    <x:row r="753">
      <x:c r="A753" s="176" t="str">
        <x:v>Berry Sweet Strawberry Baby Shower Invite, Girl Baby Invitation Printable, Pink Stripe</x:v>
      </x:c>
      <x:c r="B753" s="176" t="str">
        <x:v>https://www.etsy.com/listing/4474328293/berry-sweet-strawberry-baby-shower</x:v>
      </x:c>
      <x:c r="C753" s="176" t="str">
        <x:v>LittleSoireeStudio</x:v>
      </x:c>
      <x:c r="D753" s="176" t="str">
        <x:v>https://www.etsy.com/shop/LittleSoireeStudio</x:v>
      </x:c>
      <x:c r="E753" s="244" t="n">
        <x:v>11.24</x:v>
      </x:c>
      <x:c r="F753" s="245" t="n">
        <x:v>18</x:v>
      </x:c>
      <x:c r="G753" s="246" t="n">
        <x:v>202</x:v>
      </x:c>
      <x:c r="H753" s="247" t="n">
        <x:v>0</x:v>
      </x:c>
      <x:c r="I753" s="245" t="n">
        <x:v>15</x:v>
      </x:c>
      <x:c r="J753" s="245" t="n">
        <x:v>1</x:v>
      </x:c>
      <x:c r="K753" s="176" t="str">
        <x:v>5 Mo.</x:v>
      </x:c>
      <x:c r="L753" s="245" t="n">
        <x:v>42</x:v>
      </x:c>
      <x:c r="M753" s="245" t="n">
        <x:v>0</x:v>
      </x:c>
      <x:c r="N753" s="245" t="n">
        <x:v>520</x:v>
      </x:c>
      <x:c r="O753" s="176" t="str">
        <x:v>Paper &amp; Party Supplies</x:v>
      </x:c>
      <x:c r="P753" s="245" t="n">
        <x:v>40</x:v>
      </x:c>
      <x:c r="Q753" s="245" t="n">
        <x:v>36</x:v>
      </x:c>
      <x:c r="R753" s="248" t="n">
        <x:v>2.88</x:v>
      </x:c>
      <x:c r="S753" s="245" t="n">
        <x:v>5502</x:v>
      </x:c>
      <x:c r="T753" s="176" t="str">
        <x:v>invitation,invitation template,baby shower,baby shower invite,shower invitation,pink baby shower,girl baby shower,pink stripe,bb014,strawberries,berry sweet,berry invite,berry baby shower</x:v>
      </x:c>
      <x:c r="U753" s="176" t="str">
        <x:v>invitation</x:v>
      </x:c>
      <x:c r="V753" s="176" t="str">
        <x:v>invitation template</x:v>
      </x:c>
      <x:c r="W753" s="176" t="str">
        <x:v>baby shower</x:v>
      </x:c>
      <x:c r="X753" s="176" t="str">
        <x:v>baby shower invite</x:v>
      </x:c>
      <x:c r="Y753" s="176" t="str">
        <x:v>shower invitation</x:v>
      </x:c>
      <x:c r="Z753" s="176" t="str">
        <x:v>pink baby shower</x:v>
      </x:c>
      <x:c r="AA753" s="176" t="str">
        <x:v>girl baby shower</x:v>
      </x:c>
      <x:c r="AB753" s="176" t="str">
        <x:v>pink stripe</x:v>
      </x:c>
      <x:c r="AC753" s="176" t="str">
        <x:v>bb014</x:v>
      </x:c>
      <x:c r="AD753" s="176" t="str">
        <x:v>strawberries</x:v>
      </x:c>
      <x:c r="AE753" s="176" t="str">
        <x:v>berry sweet</x:v>
      </x:c>
      <x:c r="AF753" s="176" t="str">
        <x:v>berry invite</x:v>
      </x:c>
      <x:c r="AG753" s="176" t="str">
        <x:v>berry baby shower</x:v>
      </x:c>
      <x:c r="AH753" s="249" t="str">
        <x:v>Adjacent</x:v>
      </x:c>
      <x:c r="AI753" s="249" t="str">
        <x:v>Single invitation</x:v>
      </x:c>
      <x:c r="AJ753" s="249" t="str">
        <x:v>Digital/printable</x:v>
      </x:c>
      <x:c r="AK753" s="249" t="str">
        <x:v>Baby shower invitation without bundle language</x:v>
      </x:c>
      <x:c r="AL753" s="250" t="n">
        <x:v>5</x:v>
      </x:c>
      <x:c r="AM753" s="244" t="str">
        <x:f>IF($AH753="Direct",$E753,"")</x:f>
      </x:c>
      <x:c r="AN753" s="245" t="n">
        <x:f>IF($AH753="Direct",$F753,0)</x:f>
        <x:v>0</x:v>
      </x:c>
      <x:c r="AO753" s="246" t="n">
        <x:f>IF($AH753="Direct",$G753,0)</x:f>
        <x:v>0</x:v>
      </x:c>
      <x:c r="AP753" s="176" t="n">
        <x:f>IF($AH753="Direct",1,0)</x:f>
        <x:v>0</x:v>
      </x:c>
      <x:c r="AQ753" s="176" t="n">
        <x:f>IF(AND($AH753="Direct",$F753&gt;0),1,0)</x:f>
        <x:v>0</x:v>
      </x:c>
      <x:c r="AR753" s="176" t="str">
        <x:v>No</x:v>
      </x:c>
    </x:row>
    <x:row r="754">
      <x:c r="A754" s="176" t="str">
        <x:v>Custom Baby Announcement Newspaper/Pregnancy Announcement Newspaper/Newspaper Baby Shower Invitation/Expecting Baby Times/Custom Coming Soon</x:v>
      </x:c>
      <x:c r="B754" s="176" t="str">
        <x:v>https://www.etsy.com/listing/4381417958/custom-baby-announcement</x:v>
      </x:c>
      <x:c r="C754" s="176" t="str">
        <x:v>CherishPrints4You</x:v>
      </x:c>
      <x:c r="D754" s="176" t="str">
        <x:v>https://www.etsy.com/shop/CherishPrints4You</x:v>
      </x:c>
      <x:c r="E754" s="244" t="n">
        <x:v>10.1</x:v>
      </x:c>
      <x:c r="F754" s="245" t="n">
        <x:v>20</x:v>
      </x:c>
      <x:c r="G754" s="246" t="n">
        <x:v>202</x:v>
      </x:c>
      <x:c r="H754" s="247" t="n">
        <x:v>200</x:v>
      </x:c>
      <x:c r="I754" s="245" t="n">
        <x:v>58</x:v>
      </x:c>
      <x:c r="J754" s="245" t="n">
        <x:v>12</x:v>
      </x:c>
      <x:c r="K754" s="176" t="str">
        <x:v>9 Mo.</x:v>
      </x:c>
      <x:c r="L754" s="245" t="n">
        <x:v>253</x:v>
      </x:c>
      <x:c r="M754" s="245" t="n">
        <x:v>1</x:v>
      </x:c>
      <x:c r="N754" s="245" t="n">
        <x:v>7959</x:v>
      </x:c>
      <x:c r="O754" s="176" t="str">
        <x:v>Paper &amp; Party Supplies</x:v>
      </x:c>
      <x:c r="P754" s="245" t="n">
        <x:v>63</x:v>
      </x:c>
      <x:c r="Q754" s="245" t="n">
        <x:v>100</x:v>
      </x:c>
      <x:c r="R754" s="248" t="n">
        <x:v>0.73</x:v>
      </x:c>
      <x:c r="S754" s="245" t="n">
        <x:v>2354</x:v>
      </x:c>
      <x:c r="T754" s="176" t="str">
        <x:v>baby newspaper,baby pregnancy,announcement custom,pregnancy reveal new,baby announcement,baby on the way,gender reveal,newspaper template,canva baby reveal,newspaper baby,baby shower favors,baby arrival prop,pregnancy newspaper</x:v>
      </x:c>
      <x:c r="U754" s="176" t="str">
        <x:v>baby newspaper</x:v>
      </x:c>
      <x:c r="V754" s="176" t="str">
        <x:v>baby pregnancy</x:v>
      </x:c>
      <x:c r="W754" s="176" t="str">
        <x:v>announcement custom</x:v>
      </x:c>
      <x:c r="X754" s="176" t="str">
        <x:v>pregnancy reveal new</x:v>
      </x:c>
      <x:c r="Y754" s="176" t="str">
        <x:v>baby announcement</x:v>
      </x:c>
      <x:c r="Z754" s="176" t="str">
        <x:v>baby on the way</x:v>
      </x:c>
      <x:c r="AA754" s="176" t="str">
        <x:v>gender reveal</x:v>
      </x:c>
      <x:c r="AB754" s="176" t="str">
        <x:v>newspaper template</x:v>
      </x:c>
      <x:c r="AC754" s="176" t="str">
        <x:v>canva baby reveal</x:v>
      </x:c>
      <x:c r="AD754" s="176" t="str">
        <x:v>newspaper baby</x:v>
      </x:c>
      <x:c r="AE754" s="176" t="str">
        <x:v>baby shower favors</x:v>
      </x:c>
      <x:c r="AF754" s="176" t="str">
        <x:v>baby arrival prop</x:v>
      </x:c>
      <x:c r="AG754" s="176" t="str">
        <x:v>pregnancy newspaper</x:v>
      </x:c>
      <x:c r="AH754" s="249" t="str">
        <x:v>Adjacent</x:v>
      </x:c>
      <x:c r="AI754" s="249" t="str">
        <x:v>Single invitation</x:v>
      </x:c>
      <x:c r="AJ754" s="249" t="str">
        <x:v>Digital/printable</x:v>
      </x:c>
      <x:c r="AK754" s="249" t="str">
        <x:v>Baby shower invitation without bundle language</x:v>
      </x:c>
      <x:c r="AL754" s="250" t="n">
        <x:v>9</x:v>
      </x:c>
      <x:c r="AM754" s="244" t="str">
        <x:f>IF($AH754="Direct",$E754,"")</x:f>
      </x:c>
      <x:c r="AN754" s="245" t="n">
        <x:f>IF($AH754="Direct",$F754,0)</x:f>
        <x:v>0</x:v>
      </x:c>
      <x:c r="AO754" s="246" t="n">
        <x:f>IF($AH754="Direct",$G754,0)</x:f>
        <x:v>0</x:v>
      </x:c>
      <x:c r="AP754" s="176" t="n">
        <x:f>IF($AH754="Direct",1,0)</x:f>
        <x:v>0</x:v>
      </x:c>
      <x:c r="AQ754" s="176" t="n">
        <x:f>IF(AND($AH754="Direct",$F754&gt;0),1,0)</x:f>
        <x:v>0</x:v>
      </x:c>
      <x:c r="AR754" s="176" t="str">
        <x:v>No</x:v>
      </x:c>
    </x:row>
    <x:row r="755">
      <x:c r="A755" s="176" t="str">
        <x:v>Over the Moon Baby Shower Invitation Set, Teddy Bear Baby Shower Invitation, Boy Baby Shower Invitation, Books, Diaper Raffle, Digital</x:v>
      </x:c>
      <x:c r="B755" s="176" t="str">
        <x:v>https://www.etsy.com/listing/1854248568/over-the-moon-baby-shower-invitation-set</x:v>
      </x:c>
      <x:c r="C755" s="176" t="str">
        <x:v>LesrubaDesigns</x:v>
      </x:c>
      <x:c r="D755" s="176" t="str">
        <x:v>https://www.etsy.com/shop/LesrubaDesigns</x:v>
      </x:c>
      <x:c r="E755" s="244" t="n">
        <x:v>8.4</x:v>
      </x:c>
      <x:c r="F755" s="245" t="n">
        <x:v>24</x:v>
      </x:c>
      <x:c r="G755" s="246" t="n">
        <x:v>202</x:v>
      </x:c>
      <x:c r="H755" s="247" t="n">
        <x:v>0</x:v>
      </x:c>
      <x:c r="I755" s="245" t="n">
        <x:v>81</x:v>
      </x:c>
      <x:c r="J755" s="245" t="n">
        <x:v>9</x:v>
      </x:c>
      <x:c r="K755" s="176" t="str">
        <x:v>18 Mo.</x:v>
      </x:c>
      <x:c r="L755" s="245" t="n">
        <x:v>86</x:v>
      </x:c>
      <x:c r="M755" s="245" t="n">
        <x:v>1</x:v>
      </x:c>
      <x:c r="N755" s="245" t="n">
        <x:v>2525</x:v>
      </x:c>
      <x:c r="O755" s="176" t="str">
        <x:v>Paper &amp; Party Supplies</x:v>
      </x:c>
      <x:c r="P755" s="245" t="n">
        <x:v>49</x:v>
      </x:c>
      <x:c r="Q755" s="245" t="n">
        <x:v>45</x:v>
      </x:c>
      <x:c r="R755" s="248" t="n">
        <x:v>3.21</x:v>
      </x:c>
      <x:c r="S755" s="245" t="n">
        <x:v>1672</x:v>
      </x:c>
      <x:c r="T755" s="176" t="str">
        <x:v>baby shower invite,baby shower template,books for baby,diaper raffle card,we are over the moon,moon baby shower,bear baby shower,teddy bear,boy baby shower,baby shower set,digital download,over the moon invite,blue baby shower</x:v>
      </x:c>
      <x:c r="U755" s="176" t="str">
        <x:v>baby shower invite</x:v>
      </x:c>
      <x:c r="V755" s="176" t="str">
        <x:v>baby shower template</x:v>
      </x:c>
      <x:c r="W755" s="176" t="str">
        <x:v>books for baby</x:v>
      </x:c>
      <x:c r="X755" s="176" t="str">
        <x:v>diaper raffle card</x:v>
      </x:c>
      <x:c r="Y755" s="176" t="str">
        <x:v>we are over the moon</x:v>
      </x:c>
      <x:c r="Z755" s="176" t="str">
        <x:v>moon baby shower</x:v>
      </x:c>
      <x:c r="AA755" s="176" t="str">
        <x:v>bear baby shower</x:v>
      </x:c>
      <x:c r="AB755" s="176" t="str">
        <x:v>teddy bear</x:v>
      </x:c>
      <x:c r="AC755" s="176" t="str">
        <x:v>boy baby shower</x:v>
      </x:c>
      <x:c r="AD755" s="176" t="str">
        <x:v>baby shower set</x:v>
      </x:c>
      <x:c r="AE755" s="176" t="str">
        <x:v>digital download</x:v>
      </x:c>
      <x:c r="AF755" s="176" t="str">
        <x:v>over the moon invite</x:v>
      </x:c>
      <x:c r="AG755" s="176" t="str">
        <x:v>blue baby shower</x:v>
      </x:c>
      <x:c r="AH755" s="249" t="str">
        <x:v>Direct</x:v>
      </x:c>
      <x:c r="AI755" s="249" t="str">
        <x:v>Invitation suite</x:v>
      </x:c>
      <x:c r="AJ755" s="249" t="str">
        <x:v>Digital/printable</x:v>
      </x:c>
      <x:c r="AK755" s="249" t="str">
        <x:v>Title explicitly combines baby shower + invitation + bundle/set/suite</x:v>
      </x:c>
      <x:c r="AL755" s="250" t="n">
        <x:v>18</x:v>
      </x:c>
      <x:c r="AM755" s="244" t="n">
        <x:f>IF($AH755="Direct",$E755,"")</x:f>
        <x:v>8.4</x:v>
      </x:c>
      <x:c r="AN755" s="245" t="n">
        <x:f>IF($AH755="Direct",$F755,0)</x:f>
        <x:v>24</x:v>
      </x:c>
      <x:c r="AO755" s="246" t="n">
        <x:f>IF($AH755="Direct",$G755,0)</x:f>
        <x:v>202</x:v>
      </x:c>
      <x:c r="AP755" s="176" t="n">
        <x:f>IF($AH755="Direct",1,0)</x:f>
        <x:v>1</x:v>
      </x:c>
      <x:c r="AQ755" s="176" t="n">
        <x:f>IF(AND($AH755="Direct",$F755&gt;0),1,0)</x:f>
        <x:v>1</x:v>
      </x:c>
      <x:c r="AR755" s="176" t="str">
        <x:v>No</x:v>
      </x:c>
    </x:row>
    <x:row r="756">
      <x:c r="A756" s="176" t="str">
        <x:v>Berry Sweet Baby Shower Bundle, Strawberry Baby Shower Invitation Games Decor, Pink Bow Girl Shower, Editable Canva Templates</x:v>
      </x:c>
      <x:c r="B756" s="176" t="str">
        <x:v>https://www.etsy.com/listing/4469781209/berry-sweet-strawberry-baby-shower</x:v>
      </x:c>
      <x:c r="C756" s="176" t="str">
        <x:v>Bambooza</x:v>
      </x:c>
      <x:c r="D756" s="176" t="str">
        <x:v>https://www.etsy.com/shop/Bambooza</x:v>
      </x:c>
      <x:c r="E756" s="244" t="n">
        <x:v>40.31</x:v>
      </x:c>
      <x:c r="F756" s="245" t="n">
        <x:v>5</x:v>
      </x:c>
      <x:c r="G756" s="246" t="n">
        <x:v>202</x:v>
      </x:c>
      <x:c r="H756" s="247" t="n">
        <x:v>200</x:v>
      </x:c>
      <x:c r="I756" s="245" t="n">
        <x:v>11</x:v>
      </x:c>
      <x:c r="J756" s="245" t="n">
        <x:v>1</x:v>
      </x:c>
      <x:c r="K756" s="176" t="str">
        <x:v>4 Mo.</x:v>
      </x:c>
      <x:c r="L756" s="245" t="n">
        <x:v>1</x:v>
      </x:c>
      <x:c r="M756" s="245" t="n">
        <x:v>0</x:v>
      </x:c>
      <x:c r="N756" s="245" t="n">
        <x:v>107</x:v>
      </x:c>
      <x:c r="O756" s="176" t="str">
        <x:v>Paper &amp; Party Supplies</x:v>
      </x:c>
      <x:c r="P756" s="245" t="n">
        <x:v>135</x:v>
      </x:c>
      <x:c r="Q756" s="245" t="n">
        <x:v>0</x:v>
      </x:c>
      <x:c r="R756" s="248" t="n">
        <x:v>10.28</x:v>
      </x:c>
      <x:c r="S756" s="245" t="n">
        <x:v>3032</x:v>
      </x:c>
      <x:c r="T756" s="176" t="str">
        <x:v>berry baby bundle,berry sweet bundle,strawberry bundle,strawberry baby set,berry baby shower,strawberry shower,baby shower bundle,strawberry baby,berry sweet,berry theme,pink bow shower,coquette shower,printable shower</x:v>
      </x:c>
      <x:c r="U756" s="176" t="str">
        <x:v>berry baby bundle</x:v>
      </x:c>
      <x:c r="V756" s="176" t="str">
        <x:v>berry sweet bundle</x:v>
      </x:c>
      <x:c r="W756" s="176" t="str">
        <x:v>strawberry bundle</x:v>
      </x:c>
      <x:c r="X756" s="176" t="str">
        <x:v>strawberry baby set</x:v>
      </x:c>
      <x:c r="Y756" s="176" t="str">
        <x:v>berry baby shower</x:v>
      </x:c>
      <x:c r="Z756" s="176" t="str">
        <x:v>strawberry shower</x:v>
      </x:c>
      <x:c r="AA756" s="176" t="str">
        <x:v>baby shower bundle</x:v>
      </x:c>
      <x:c r="AB756" s="176" t="str">
        <x:v>strawberry baby</x:v>
      </x:c>
      <x:c r="AC756" s="176" t="str">
        <x:v>berry sweet</x:v>
      </x:c>
      <x:c r="AD756" s="176" t="str">
        <x:v>berry theme</x:v>
      </x:c>
      <x:c r="AE756" s="176" t="str">
        <x:v>pink bow shower</x:v>
      </x:c>
      <x:c r="AF756" s="176" t="str">
        <x:v>coquette shower</x:v>
      </x:c>
      <x:c r="AG756" s="176" t="str">
        <x:v>printable shower</x:v>
      </x:c>
      <x:c r="AH756" s="249" t="str">
        <x:v>Direct</x:v>
      </x:c>
      <x:c r="AI756" s="249" t="str">
        <x:v>Complete event bundle</x:v>
      </x:c>
      <x:c r="AJ756" s="249" t="str">
        <x:v>Digital/printable</x:v>
      </x:c>
      <x:c r="AK756" s="249" t="str">
        <x:v>Title explicitly combines baby shower + invitation + bundle/set/suite</x:v>
      </x:c>
      <x:c r="AL756" s="250" t="n">
        <x:v>4</x:v>
      </x:c>
      <x:c r="AM756" s="244" t="n">
        <x:f>IF($AH756="Direct",$E756,"")</x:f>
        <x:v>40.31</x:v>
      </x:c>
      <x:c r="AN756" s="245" t="n">
        <x:f>IF($AH756="Direct",$F756,0)</x:f>
        <x:v>5</x:v>
      </x:c>
      <x:c r="AO756" s="246" t="n">
        <x:f>IF($AH756="Direct",$G756,0)</x:f>
        <x:v>202</x:v>
      </x:c>
      <x:c r="AP756" s="176" t="n">
        <x:f>IF($AH756="Direct",1,0)</x:f>
        <x:v>1</x:v>
      </x:c>
      <x:c r="AQ756" s="176" t="n">
        <x:f>IF(AND($AH756="Direct",$F756&gt;0),1,0)</x:f>
        <x:v>1</x:v>
      </x:c>
      <x:c r="AR756" s="176" t="str">
        <x:v>No</x:v>
      </x:c>
    </x:row>
    <x:row r="757">
      <x:c r="A757" s="176" t="str">
        <x:v>Peter Rabbit Baby Shower Games Bundle, Blue Gingham Bunny Game Pack (Editable Download) BU1</x:v>
      </x:c>
      <x:c r="B757" s="176" t="str">
        <x:v>https://www.etsy.com/listing/4482465030/peter-rabbit-baby-shower-games-bundle</x:v>
      </x:c>
      <x:c r="C757" s="176" t="str">
        <x:v>MirthlyStudio</x:v>
      </x:c>
      <x:c r="D757" s="176" t="str">
        <x:v>https://www.etsy.com/shop/MirthlyStudio</x:v>
      </x:c>
      <x:c r="E757" s="244" t="n">
        <x:v>12.58</x:v>
      </x:c>
      <x:c r="F757" s="245" t="n">
        <x:v>16</x:v>
      </x:c>
      <x:c r="G757" s="246" t="n">
        <x:v>201</x:v>
      </x:c>
      <x:c r="H757" s="247" t="n">
        <x:v>0</x:v>
      </x:c>
      <x:c r="I757" s="245" t="n">
        <x:v>15</x:v>
      </x:c>
      <x:c r="J757" s="245" t="n">
        <x:v>1</x:v>
      </x:c>
      <x:c r="K757" s="176" t="str">
        <x:v>3 Mo.</x:v>
      </x:c>
      <x:c r="L757" s="245" t="n">
        <x:v>9</x:v>
      </x:c>
      <x:c r="M757" s="245" t="n">
        <x:v>0</x:v>
      </x:c>
      <x:c r="N757" s="245" t="n">
        <x:v>243</x:v>
      </x:c>
      <x:c r="O757" s="176" t="str">
        <x:v>Paper &amp; Party Supplies</x:v>
      </x:c>
      <x:c r="P757" s="245" t="n">
        <x:v>38</x:v>
      </x:c>
      <x:c r="Q757" s="245" t="n">
        <x:v>33</x:v>
      </x:c>
      <x:c r="R757" s="248" t="n">
        <x:v>6.17</x:v>
      </x:c>
      <x:c r="S757" s="245" t="n">
        <x:v>33577</x:v>
      </x:c>
      <x:c r="T757" s="176" t="str">
        <x:v>peter rabbit invite,blue peter rabbit,peter rabbit,floral peter rabbit,peter rabbit shower,rabbit baby shower,baby shower bundle,rabbit theme kit,peter rabbit games,rabbit games,baby shower games,bunny games,shower games</x:v>
      </x:c>
      <x:c r="U757" s="176" t="str">
        <x:v>peter rabbit invite</x:v>
      </x:c>
      <x:c r="V757" s="176" t="str">
        <x:v>blue peter rabbit</x:v>
      </x:c>
      <x:c r="W757" s="176" t="str">
        <x:v>peter rabbit</x:v>
      </x:c>
      <x:c r="X757" s="176" t="str">
        <x:v>floral peter rabbit</x:v>
      </x:c>
      <x:c r="Y757" s="176" t="str">
        <x:v>peter rabbit shower</x:v>
      </x:c>
      <x:c r="Z757" s="176" t="str">
        <x:v>rabbit baby shower</x:v>
      </x:c>
      <x:c r="AA757" s="176" t="str">
        <x:v>baby shower bundle</x:v>
      </x:c>
      <x:c r="AB757" s="176" t="str">
        <x:v>rabbit theme kit</x:v>
      </x:c>
      <x:c r="AC757" s="176" t="str">
        <x:v>peter rabbit games</x:v>
      </x:c>
      <x:c r="AD757" s="176" t="str">
        <x:v>rabbit games</x:v>
      </x:c>
      <x:c r="AE757" s="176" t="str">
        <x:v>baby shower games</x:v>
      </x:c>
      <x:c r="AF757" s="176" t="str">
        <x:v>bunny games</x:v>
      </x:c>
      <x:c r="AG757" s="176" t="str">
        <x:v>shower games</x:v>
      </x:c>
      <x:c r="AH757" s="249" t="str">
        <x:v>Adjacent</x:v>
      </x:c>
      <x:c r="AI757" s="249" t="str">
        <x:v>Games/decor bundle</x:v>
      </x:c>
      <x:c r="AJ757" s="249" t="str">
        <x:v>Digital/printable</x:v>
      </x:c>
      <x:c r="AK757" s="249" t="str">
        <x:v>Baby shower bundle without invitation language</x:v>
      </x:c>
      <x:c r="AL757" s="250" t="n">
        <x:v>3</x:v>
      </x:c>
      <x:c r="AM757" s="244" t="str">
        <x:f>IF($AH757="Direct",$E757,"")</x:f>
      </x:c>
      <x:c r="AN757" s="245" t="n">
        <x:f>IF($AH757="Direct",$F757,0)</x:f>
        <x:v>0</x:v>
      </x:c>
      <x:c r="AO757" s="246" t="n">
        <x:f>IF($AH757="Direct",$G757,0)</x:f>
        <x:v>0</x:v>
      </x:c>
      <x:c r="AP757" s="176" t="n">
        <x:f>IF($AH757="Direct",1,0)</x:f>
        <x:v>0</x:v>
      </x:c>
      <x:c r="AQ757" s="176" t="n">
        <x:f>IF(AND($AH757="Direct",$F757&gt;0),1,0)</x:f>
        <x:v>0</x:v>
      </x:c>
      <x:c r="AR757" s="176" t="str">
        <x:v>Yes</x:v>
      </x:c>
    </x:row>
    <x:row r="758">
      <x:c r="A758" s="176" t="str">
        <x:v>She&amp;#39;s Ready to Pop Baby Shower Bundle, Soda Baby Shower Theme, Canva Editable Template Bundle SG26</x:v>
      </x:c>
      <x:c r="B758" s="176" t="str">
        <x:v>https://www.etsy.com/listing/4447043975/shes-ready-to-pop-baby-shower-bundle</x:v>
      </x:c>
      <x:c r="C758" s="176" t="str">
        <x:v>MomentiDesignStudio</x:v>
      </x:c>
      <x:c r="D758" s="176" t="str">
        <x:v>https://www.etsy.com/shop/MomentiDesignStudio</x:v>
      </x:c>
      <x:c r="E758" s="244" t="n">
        <x:v>28.73</x:v>
      </x:c>
      <x:c r="F758" s="245" t="n">
        <x:v>7</x:v>
      </x:c>
      <x:c r="G758" s="246" t="n">
        <x:v>201</x:v>
      </x:c>
      <x:c r="H758" s="247" t="n">
        <x:v>-100</x:v>
      </x:c>
      <x:c r="I758" s="245" t="n">
        <x:v>16</x:v>
      </x:c>
      <x:c r="J758" s="245" t="n">
        <x:v>2</x:v>
      </x:c>
      <x:c r="K758" s="176" t="str">
        <x:v>6 Mo.</x:v>
      </x:c>
      <x:c r="L758" s="245" t="n">
        <x:v>16</x:v>
      </x:c>
      <x:c r="M758" s="245" t="n">
        <x:v>0</x:v>
      </x:c>
      <x:c r="N758" s="245" t="n">
        <x:v>443</x:v>
      </x:c>
      <x:c r="O758" s="176" t="str">
        <x:v>Paper &amp; Party Supplies</x:v>
      </x:c>
      <x:c r="P758" s="245" t="n">
        <x:v>150</x:v>
      </x:c>
      <x:c r="Q758" s="245" t="n">
        <x:v>30</x:v>
      </x:c>
      <x:c r="R758" s="248" t="n">
        <x:v>3.61</x:v>
      </x:c>
      <x:c r="S758" s="245" t="n">
        <x:v>21475</x:v>
      </x:c>
      <x:c r="T758" s="176" t="str">
        <x:v>she's ready to pop baby shower,she's ready to pop bundle,she's ready to pop girl,soda baby shower theme,soda baby shower bundle,she's ready to pop theme,girl baby shower bundle,she's ready to pop invitation,she's ready to pop sign,soda baby shower invitation,vintage baby shower,cola baby shower bundle,soda bar sign</x:v>
      </x:c>
      <x:c r="U758" s="176" t="str">
        <x:v>she's ready to pop baby shower</x:v>
      </x:c>
      <x:c r="V758" s="176" t="str">
        <x:v>she's ready to pop bundle</x:v>
      </x:c>
      <x:c r="W758" s="176" t="str">
        <x:v>she's ready to pop girl</x:v>
      </x:c>
      <x:c r="X758" s="176" t="str">
        <x:v>soda baby shower theme</x:v>
      </x:c>
      <x:c r="Y758" s="176" t="str">
        <x:v>soda baby shower bundle</x:v>
      </x:c>
      <x:c r="Z758" s="176" t="str">
        <x:v>she's ready to pop theme</x:v>
      </x:c>
      <x:c r="AA758" s="176" t="str">
        <x:v>girl baby shower bundle</x:v>
      </x:c>
      <x:c r="AB758" s="176" t="str">
        <x:v>she's ready to pop invitation</x:v>
      </x:c>
      <x:c r="AC758" s="176" t="str">
        <x:v>she's ready to pop sign</x:v>
      </x:c>
      <x:c r="AD758" s="176" t="str">
        <x:v>soda baby shower invitation</x:v>
      </x:c>
      <x:c r="AE758" s="176" t="str">
        <x:v>vintage baby shower</x:v>
      </x:c>
      <x:c r="AF758" s="176" t="str">
        <x:v>cola baby shower bundle</x:v>
      </x:c>
      <x:c r="AG758" s="176" t="str">
        <x:v>soda bar sign</x:v>
      </x:c>
      <x:c r="AH758" s="249" t="str">
        <x:v>Adjacent</x:v>
      </x:c>
      <x:c r="AI758" s="249" t="str">
        <x:v>Other bundle</x:v>
      </x:c>
      <x:c r="AJ758" s="249" t="str">
        <x:v>Digital/printable</x:v>
      </x:c>
      <x:c r="AK758" s="249" t="str">
        <x:v>Baby shower bundle without invitation language</x:v>
      </x:c>
      <x:c r="AL758" s="250" t="n">
        <x:v>6</x:v>
      </x:c>
      <x:c r="AM758" s="244" t="str">
        <x:f>IF($AH758="Direct",$E758,"")</x:f>
      </x:c>
      <x:c r="AN758" s="245" t="n">
        <x:f>IF($AH758="Direct",$F758,0)</x:f>
        <x:v>0</x:v>
      </x:c>
      <x:c r="AO758" s="246" t="n">
        <x:f>IF($AH758="Direct",$G758,0)</x:f>
        <x:v>0</x:v>
      </x:c>
      <x:c r="AP758" s="176" t="n">
        <x:f>IF($AH758="Direct",1,0)</x:f>
        <x:v>0</x:v>
      </x:c>
      <x:c r="AQ758" s="176" t="n">
        <x:f>IF(AND($AH758="Direct",$F758&gt;0),1,0)</x:f>
        <x:v>0</x:v>
      </x:c>
      <x:c r="AR758" s="176" t="str">
        <x:v>No</x:v>
      </x:c>
    </x:row>
    <x:row r="759">
      <x:c r="A759" s="176" t="str">
        <x:v>Porte-clés rond en bois cadeau invité pour Mariage, baptême Pampas</x:v>
      </x:c>
      <x:c r="B759" s="176" t="str">
        <x:v>https://www.etsy.com/listing/1315937319/porte-cles-rond-en-bois-cadeau-invite</x:v>
      </x:c>
      <x:c r="C759" s="176" t="str">
        <x:v>Revedesbois</x:v>
      </x:c>
      <x:c r="D759" s="176" t="str">
        <x:v>https://www.etsy.com/shop/Revedesbois</x:v>
      </x:c>
      <x:c r="E759" s="244" t="n">
        <x:v>3.3</x:v>
      </x:c>
      <x:c r="F759" s="245" t="n">
        <x:v>60</x:v>
      </x:c>
      <x:c r="G759" s="246" t="n">
        <x:v>201</x:v>
      </x:c>
      <x:c r="H759" s="247" t="n">
        <x:v>0</x:v>
      </x:c>
      <x:c r="I759" s="245" t="n">
        <x:v>101</x:v>
      </x:c>
      <x:c r="J759" s="245" t="n">
        <x:v>4</x:v>
      </x:c>
      <x:c r="K759" s="176" t="str">
        <x:v>46 Mo.</x:v>
      </x:c>
      <x:c r="L759" s="245" t="n">
        <x:v>13</x:v>
      </x:c>
      <x:c r="M759" s="245" t="n">
        <x:v>0</x:v>
      </x:c>
      <x:c r="N759" s="245" t="n">
        <x:v>931</x:v>
      </x:c>
      <x:c r="O759" s="176" t="str">
        <x:v>Weddings</x:v>
      </x:c>
      <x:c r="P759" s="245" t="n">
        <x:v>60</x:v>
      </x:c>
      <x:c r="Q759" s="245" t="n">
        <x:v>0</x:v>
      </x:c>
      <x:c r="R759" s="248" t="n">
        <x:v>10.85</x:v>
      </x:c>
      <x:c r="S759" s="245" t="n">
        <x:v>5620</x:v>
      </x:c>
      <x:c r="T759" s="176" t="str">
        <x:v>porte clé rond en bois,cadeau personnalisé mariage,cadeau baptême,porte clé personnalisé,mariage champêtre,porte clé bohème,porte clé cadeau evjf,porte clé sur mesure,porte clé fait main,cadeau baby shower,décoration mariage,cadeau invité mariage,faveur mariage</x:v>
      </x:c>
      <x:c r="U759" s="176" t="str">
        <x:v>porte clé rond en bois</x:v>
      </x:c>
      <x:c r="V759" s="176" t="str">
        <x:v>cadeau personnalisé mariage</x:v>
      </x:c>
      <x:c r="W759" s="176" t="str">
        <x:v>cadeau baptême</x:v>
      </x:c>
      <x:c r="X759" s="176" t="str">
        <x:v>porte clé personnalisé</x:v>
      </x:c>
      <x:c r="Y759" s="176" t="str">
        <x:v>mariage champêtre</x:v>
      </x:c>
      <x:c r="Z759" s="176" t="str">
        <x:v>porte clé bohème</x:v>
      </x:c>
      <x:c r="AA759" s="176" t="str">
        <x:v>porte clé cadeau evjf</x:v>
      </x:c>
      <x:c r="AB759" s="176" t="str">
        <x:v>porte clé sur mesure</x:v>
      </x:c>
      <x:c r="AC759" s="176" t="str">
        <x:v>porte clé fait main</x:v>
      </x:c>
      <x:c r="AD759" s="176" t="str">
        <x:v>cadeau baby shower</x:v>
      </x:c>
      <x:c r="AE759" s="176" t="str">
        <x:v>décoration mariage</x:v>
      </x:c>
      <x:c r="AF759" s="176" t="str">
        <x:v>cadeau invité mariage</x:v>
      </x:c>
      <x:c r="AG759" s="176" t="str">
        <x:v>faveur mariage</x:v>
      </x:c>
      <x:c r="AH759" s="249" t="str">
        <x:v>Off-niche</x:v>
      </x:c>
      <x:c r="AI759" s="249" t="str">
        <x:v>Other</x:v>
      </x:c>
      <x:c r="AJ759" s="249" t="str">
        <x:v>Unclear format</x:v>
      </x:c>
      <x:c r="AK759" s="249" t="str">
        <x:v>Title is outside the baby-shower invitation-bundle market</x:v>
      </x:c>
      <x:c r="AL759" s="250" t="n">
        <x:v>46</x:v>
      </x:c>
      <x:c r="AM759" s="244" t="str">
        <x:f>IF($AH759="Direct",$E759,"")</x:f>
      </x:c>
      <x:c r="AN759" s="245" t="n">
        <x:f>IF($AH759="Direct",$F759,0)</x:f>
        <x:v>0</x:v>
      </x:c>
      <x:c r="AO759" s="246" t="n">
        <x:f>IF($AH759="Direct",$G759,0)</x:f>
        <x:v>0</x:v>
      </x:c>
      <x:c r="AP759" s="176" t="n">
        <x:f>IF($AH759="Direct",1,0)</x:f>
        <x:v>0</x:v>
      </x:c>
      <x:c r="AQ759" s="176" t="n">
        <x:f>IF(AND($AH759="Direct",$F759&gt;0),1,0)</x:f>
        <x:v>0</x:v>
      </x:c>
      <x:c r="AR759" s="176" t="str">
        <x:v>No</x:v>
      </x:c>
    </x:row>
    <x:row r="760">
      <x:c r="A760" s="176" t="str">
        <x:v>Sea You Soon Baby Shower Bundle, Pink and Coral Seashell Coastal Theme Baby Shower Invite and Decor, Editable Template, Digital Download</x:v>
      </x:c>
      <x:c r="B760" s="176" t="str">
        <x:v>https://www.etsy.com/listing/4455682082/sea-you-soon-baby-shower-bundle-pink-and</x:v>
      </x:c>
      <x:c r="C760" s="176" t="str">
        <x:v>InspiraPrintsCo</x:v>
      </x:c>
      <x:c r="D760" s="176" t="str">
        <x:v>https://www.etsy.com/shop/InspiraPrintsCo</x:v>
      </x:c>
      <x:c r="E760" s="244" t="n">
        <x:v>33.5</x:v>
      </x:c>
      <x:c r="F760" s="245" t="n">
        <x:v>6</x:v>
      </x:c>
      <x:c r="G760" s="246" t="n">
        <x:v>201</x:v>
      </x:c>
      <x:c r="H760" s="247" t="n">
        <x:v>0</x:v>
      </x:c>
      <x:c r="I760" s="245" t="n">
        <x:v>45</x:v>
      </x:c>
      <x:c r="J760" s="245" t="n">
        <x:v>2</x:v>
      </x:c>
      <x:c r="K760" s="176" t="str">
        <x:v>5 Mo.</x:v>
      </x:c>
      <x:c r="L760" s="245" t="n">
        <x:v>58</x:v>
      </x:c>
      <x:c r="M760" s="245" t="n">
        <x:v>0</x:v>
      </x:c>
      <x:c r="N760" s="245" t="n">
        <x:v>1900</x:v>
      </x:c>
      <x:c r="O760" s="176" t="str">
        <x:v>Paper &amp; Party Supplies</x:v>
      </x:c>
      <x:c r="P760" s="245" t="n">
        <x:v>17</x:v>
      </x:c>
      <x:c r="Q760" s="245" t="n">
        <x:v>90</x:v>
      </x:c>
      <x:c r="R760" s="248" t="n">
        <x:v>2.37</x:v>
      </x:c>
      <x:c r="S760" s="245" t="n">
        <x:v>4835</x:v>
      </x:c>
      <x:c r="T760" s="176" t="str">
        <x:v>sea you soon baby,she'll be here soon,baby shower bundle,coastal baby shower,ocean baby invite,editable template,baby shower decor,beach baby shower,girl baby shower,pink seashells,baby shower sign,seashell baby shower,baby shower games</x:v>
      </x:c>
      <x:c r="U760" s="176" t="str">
        <x:v>sea you soon baby</x:v>
      </x:c>
      <x:c r="V760" s="176" t="str">
        <x:v>she'll be here soon</x:v>
      </x:c>
      <x:c r="W760" s="176" t="str">
        <x:v>baby shower bundle</x:v>
      </x:c>
      <x:c r="X760" s="176" t="str">
        <x:v>coastal baby shower</x:v>
      </x:c>
      <x:c r="Y760" s="176" t="str">
        <x:v>ocean baby invite</x:v>
      </x:c>
      <x:c r="Z760" s="176" t="str">
        <x:v>editable template</x:v>
      </x:c>
      <x:c r="AA760" s="176" t="str">
        <x:v>baby shower decor</x:v>
      </x:c>
      <x:c r="AB760" s="176" t="str">
        <x:v>beach baby shower</x:v>
      </x:c>
      <x:c r="AC760" s="176" t="str">
        <x:v>girl baby shower</x:v>
      </x:c>
      <x:c r="AD760" s="176" t="str">
        <x:v>pink seashells</x:v>
      </x:c>
      <x:c r="AE760" s="176" t="str">
        <x:v>baby shower sign</x:v>
      </x:c>
      <x:c r="AF760" s="176" t="str">
        <x:v>seashell baby shower</x:v>
      </x:c>
      <x:c r="AG760" s="176" t="str">
        <x:v>baby shower games</x:v>
      </x:c>
      <x:c r="AH760" s="249" t="str">
        <x:v>Direct</x:v>
      </x:c>
      <x:c r="AI760" s="249" t="str">
        <x:v>Complete event bundle</x:v>
      </x:c>
      <x:c r="AJ760" s="249" t="str">
        <x:v>Digital/printable</x:v>
      </x:c>
      <x:c r="AK760" s="249" t="str">
        <x:v>Title explicitly combines baby shower + invitation + bundle/set/suite</x:v>
      </x:c>
      <x:c r="AL760" s="250" t="n">
        <x:v>5</x:v>
      </x:c>
      <x:c r="AM760" s="244" t="n">
        <x:f>IF($AH760="Direct",$E760,"")</x:f>
        <x:v>33.5</x:v>
      </x:c>
      <x:c r="AN760" s="245" t="n">
        <x:f>IF($AH760="Direct",$F760,0)</x:f>
        <x:v>6</x:v>
      </x:c>
      <x:c r="AO760" s="246" t="n">
        <x:f>IF($AH760="Direct",$G760,0)</x:f>
        <x:v>201</x:v>
      </x:c>
      <x:c r="AP760" s="176" t="n">
        <x:f>IF($AH760="Direct",1,0)</x:f>
        <x:v>1</x:v>
      </x:c>
      <x:c r="AQ760" s="176" t="n">
        <x:f>IF(AND($AH760="Direct",$F760&gt;0),1,0)</x:f>
        <x:v>1</x:v>
      </x:c>
      <x:c r="AR760" s="176" t="str">
        <x:v>No</x:v>
      </x:c>
    </x:row>
    <x:row r="761">
      <x:c r="A761" s="176" t="str">
        <x:v>All American Baby Shower Invitation Bundle: Patriotic Fourth of July Theme, Vintage Americana, Editable Templates (Digital Download)</x:v>
      </x:c>
      <x:c r="B761" s="176" t="str">
        <x:v>https://www.etsy.com/listing/4503786025/all-american-baby-shower-invitation</x:v>
      </x:c>
      <x:c r="C761" s="176" t="str">
        <x:v>InspiraPrintsCo</x:v>
      </x:c>
      <x:c r="D761" s="176" t="str">
        <x:v>https://www.etsy.com/shop/InspiraPrintsCo</x:v>
      </x:c>
      <x:c r="E761" s="244" t="n">
        <x:v>33.5</x:v>
      </x:c>
      <x:c r="F761" s="245" t="n">
        <x:v>6</x:v>
      </x:c>
      <x:c r="G761" s="246" t="n">
        <x:v>201</x:v>
      </x:c>
      <x:c r="H761" s="247" t="n">
        <x:v>0</x:v>
      </x:c>
      <x:c r="I761" s="245" t="n">
        <x:v>18</x:v>
      </x:c>
      <x:c r="J761" s="245" t="n">
        <x:v>0</x:v>
      </x:c>
      <x:c r="K761" s="176" t="str">
        <x:v>2 Mo.</x:v>
      </x:c>
      <x:c r="L761" s="245" t="n">
        <x:v>11</x:v>
      </x:c>
      <x:c r="M761" s="245" t="n">
        <x:v>0</x:v>
      </x:c>
      <x:c r="N761" s="245" t="n">
        <x:v>463</x:v>
      </x:c>
      <x:c r="O761" s="176" t="str">
        <x:v>Paper &amp; Party Supplies</x:v>
      </x:c>
      <x:c r="P761" s="245" t="n">
        <x:v>17</x:v>
      </x:c>
      <x:c r="Q761" s="245" t="n">
        <x:v>60</x:v>
      </x:c>
      <x:c r="R761" s="248" t="n">
        <x:v>3.89</x:v>
      </x:c>
      <x:c r="S761" s="245" t="n">
        <x:v>4835</x:v>
      </x:c>
      <x:c r="T761" s="176" t="str">
        <x:v>fourth of july baby,4th of july baby,patriotic baby,digital invite,canva template,editable template,vintage americana,july baby shower,all american baby,all-american baby,baby shower bundle,red white and blue,american party decor</x:v>
      </x:c>
      <x:c r="U761" s="176" t="str">
        <x:v>fourth of july baby</x:v>
      </x:c>
      <x:c r="V761" s="176" t="str">
        <x:v>4th of july baby</x:v>
      </x:c>
      <x:c r="W761" s="176" t="str">
        <x:v>patriotic baby</x:v>
      </x:c>
      <x:c r="X761" s="176" t="str">
        <x:v>digital invite</x:v>
      </x:c>
      <x:c r="Y761" s="176" t="str">
        <x:v>canva template</x:v>
      </x:c>
      <x:c r="Z761" s="176" t="str">
        <x:v>editable template</x:v>
      </x:c>
      <x:c r="AA761" s="176" t="str">
        <x:v>vintage americana</x:v>
      </x:c>
      <x:c r="AB761" s="176" t="str">
        <x:v>july baby shower</x:v>
      </x:c>
      <x:c r="AC761" s="176" t="str">
        <x:v>all american baby</x:v>
      </x:c>
      <x:c r="AD761" s="176" t="str">
        <x:v>all-american baby</x:v>
      </x:c>
      <x:c r="AE761" s="176" t="str">
        <x:v>baby shower bundle</x:v>
      </x:c>
      <x:c r="AF761" s="176" t="str">
        <x:v>red white and blue</x:v>
      </x:c>
      <x:c r="AG761" s="176" t="str">
        <x:v>american party decor</x:v>
      </x:c>
      <x:c r="AH761" s="249" t="str">
        <x:v>Direct</x:v>
      </x:c>
      <x:c r="AI761" s="249" t="str">
        <x:v>Invitation suite</x:v>
      </x:c>
      <x:c r="AJ761" s="249" t="str">
        <x:v>Digital/printable</x:v>
      </x:c>
      <x:c r="AK761" s="249" t="str">
        <x:v>Title explicitly combines baby shower + invitation + bundle/set/suite</x:v>
      </x:c>
      <x:c r="AL761" s="250" t="n">
        <x:v>2</x:v>
      </x:c>
      <x:c r="AM761" s="244" t="n">
        <x:f>IF($AH761="Direct",$E761,"")</x:f>
        <x:v>33.5</x:v>
      </x:c>
      <x:c r="AN761" s="245" t="n">
        <x:f>IF($AH761="Direct",$F761,0)</x:f>
        <x:v>6</x:v>
      </x:c>
      <x:c r="AO761" s="246" t="n">
        <x:f>IF($AH761="Direct",$G761,0)</x:f>
        <x:v>201</x:v>
      </x:c>
      <x:c r="AP761" s="176" t="n">
        <x:f>IF($AH761="Direct",1,0)</x:f>
        <x:v>1</x:v>
      </x:c>
      <x:c r="AQ761" s="176" t="n">
        <x:f>IF(AND($AH761="Direct",$F761&gt;0),1,0)</x:f>
        <x:v>1</x:v>
      </x:c>
      <x:c r="AR761" s="176" t="str">
        <x:v>No</x:v>
      </x:c>
    </x:row>
    <x:row r="762">
      <x:c r="A762" s="176" t="str">
        <x:v>Traditional Seemantham Invitation: South Indian Baby Shower Evite, Valakappu Mobile Invite, Editable Canva template</x:v>
      </x:c>
      <x:c r="B762" s="176" t="str">
        <x:v>https://www.etsy.com/listing/4515712834/traditional-seemantham-invitation-south</x:v>
      </x:c>
      <x:c r="C762" s="176" t="str">
        <x:v>SimplyStunningPrints</x:v>
      </x:c>
      <x:c r="D762" s="176" t="str">
        <x:v>https://www.etsy.com/shop/SimplyStunningPrints</x:v>
      </x:c>
      <x:c r="E762" s="244" t="n">
        <x:v>8.36</x:v>
      </x:c>
      <x:c r="F762" s="245" t="n">
        <x:v>24</x:v>
      </x:c>
      <x:c r="G762" s="246" t="n">
        <x:v>201</x:v>
      </x:c>
      <x:c r="H762" s="247" t="n">
        <x:v>0</x:v>
      </x:c>
      <x:c r="I762" s="245" t="n">
        <x:v>23</x:v>
      </x:c>
      <x:c r="J762" s="245" t="n">
        <x:v>1</x:v>
      </x:c>
      <x:c r="K762" s="176" t="str">
        <x:v>2 Mo.</x:v>
      </x:c>
      <x:c r="L762" s="245" t="n">
        <x:v>0</x:v>
      </x:c>
      <x:c r="M762" s="245" t="n">
        <x:v>1</x:v>
      </x:c>
      <x:c r="N762" s="245" t="n">
        <x:v>24</x:v>
      </x:c>
      <x:c r="O762" s="176" t="str">
        <x:v>Paper &amp; Party Supplies</x:v>
      </x:c>
      <x:c r="P762" s="245" t="n">
        <x:v>49</x:v>
      </x:c>
      <x:c r="Q762" s="245" t="n">
        <x:v>0</x:v>
      </x:c>
      <x:c r="R762" s="248" t="n">
        <x:v>95.83</x:v>
      </x:c>
      <x:c r="S762" s="245" t="n">
        <x:v>8967</x:v>
      </x:c>
      <x:c r="T762" s="176" t="str">
        <x:v>baby shower invite,godh bharai card,baby shower card,valaikappu invite,smartphone invite,shrimant invitation,indian digital card,couple baby shower,indian invitation,parents to be invite,indian baby shower,srimant invitation,hindu baby shower</x:v>
      </x:c>
      <x:c r="U762" s="176" t="str">
        <x:v>baby shower invite</x:v>
      </x:c>
      <x:c r="V762" s="176" t="str">
        <x:v>godh bharai card</x:v>
      </x:c>
      <x:c r="W762" s="176" t="str">
        <x:v>baby shower card</x:v>
      </x:c>
      <x:c r="X762" s="176" t="str">
        <x:v>valaikappu invite</x:v>
      </x:c>
      <x:c r="Y762" s="176" t="str">
        <x:v>smartphone invite</x:v>
      </x:c>
      <x:c r="Z762" s="176" t="str">
        <x:v>shrimant invitation</x:v>
      </x:c>
      <x:c r="AA762" s="176" t="str">
        <x:v>indian digital card</x:v>
      </x:c>
      <x:c r="AB762" s="176" t="str">
        <x:v>couple baby shower</x:v>
      </x:c>
      <x:c r="AC762" s="176" t="str">
        <x:v>indian invitation</x:v>
      </x:c>
      <x:c r="AD762" s="176" t="str">
        <x:v>parents to be invite</x:v>
      </x:c>
      <x:c r="AE762" s="176" t="str">
        <x:v>indian baby shower</x:v>
      </x:c>
      <x:c r="AF762" s="176" t="str">
        <x:v>srimant invitation</x:v>
      </x:c>
      <x:c r="AG762" s="176" t="str">
        <x:v>hindu baby shower</x:v>
      </x:c>
      <x:c r="AH762" s="249" t="str">
        <x:v>Adjacent</x:v>
      </x:c>
      <x:c r="AI762" s="249" t="str">
        <x:v>Single invitation</x:v>
      </x:c>
      <x:c r="AJ762" s="249" t="str">
        <x:v>Digital/printable</x:v>
      </x:c>
      <x:c r="AK762" s="249" t="str">
        <x:v>Baby shower invitation without bundle language</x:v>
      </x:c>
      <x:c r="AL762" s="250" t="n">
        <x:v>2</x:v>
      </x:c>
      <x:c r="AM762" s="244" t="str">
        <x:f>IF($AH762="Direct",$E762,"")</x:f>
      </x:c>
      <x:c r="AN762" s="245" t="n">
        <x:f>IF($AH762="Direct",$F762,0)</x:f>
        <x:v>0</x:v>
      </x:c>
      <x:c r="AO762" s="246" t="n">
        <x:f>IF($AH762="Direct",$G762,0)</x:f>
        <x:v>0</x:v>
      </x:c>
      <x:c r="AP762" s="176" t="n">
        <x:f>IF($AH762="Direct",1,0)</x:f>
        <x:v>0</x:v>
      </x:c>
      <x:c r="AQ762" s="176" t="n">
        <x:f>IF(AND($AH762="Direct",$F762&gt;0),1,0)</x:f>
        <x:v>0</x:v>
      </x:c>
      <x:c r="AR762" s="176" t="str">
        <x:v>No</x:v>
      </x:c>
    </x:row>
    <x:row r="763">
      <x:c r="A763" s="176" t="str">
        <x:v>Winnie Baby Shower Invitation Girl Invite with Trackable RSVP Page, Winnie the Pooh Balloon Bear Digital Web Invitation, Canva Template</x:v>
      </x:c>
      <x:c r="B763" s="176" t="str">
        <x:v>https://www.etsy.com/listing/4395702694/winnie-baby-shower-invitation-girl</x:v>
      </x:c>
      <x:c r="C763" s="176" t="str">
        <x:v>BestCelebrations</x:v>
      </x:c>
      <x:c r="D763" s="176" t="str">
        <x:v>https://www.etsy.com/shop/BestCelebrations</x:v>
      </x:c>
      <x:c r="E763" s="244" t="n">
        <x:v>18.2</x:v>
      </x:c>
      <x:c r="F763" s="245" t="n">
        <x:v>11</x:v>
      </x:c>
      <x:c r="G763" s="246" t="n">
        <x:v>200</x:v>
      </x:c>
      <x:c r="H763" s="247" t="n">
        <x:v>-100</x:v>
      </x:c>
      <x:c r="I763" s="245" t="n">
        <x:v>94</x:v>
      </x:c>
      <x:c r="J763" s="245" t="n">
        <x:v>8</x:v>
      </x:c>
      <x:c r="K763" s="176" t="str">
        <x:v>9 Mo.</x:v>
      </x:c>
      <x:c r="L763" s="245" t="n">
        <x:v>138</x:v>
      </x:c>
      <x:c r="M763" s="245" t="n">
        <x:v>1</x:v>
      </x:c>
      <x:c r="N763" s="245" t="n">
        <x:v>3222</x:v>
      </x:c>
      <x:c r="O763" s="176" t="str">
        <x:v>Paper &amp; Party Supplies</x:v>
      </x:c>
      <x:c r="P763" s="245" t="n">
        <x:v>117</x:v>
      </x:c>
      <x:c r="Q763" s="245" t="n">
        <x:v>87</x:v>
      </x:c>
      <x:c r="R763" s="248" t="n">
        <x:v>2.92</x:v>
      </x:c>
      <x:c r="S763" s="245" t="n">
        <x:v>199467</x:v>
      </x:c>
      <x:c r="T763" s="176" t="str">
        <x:v>online rsvp page,pooh baby shower,balloon bear shower,clickable rsvp,winnie pooh invite,winnie pooh invites,pooh bear invitation,the pooh invitation,winnie invitations,pooh evite,winnie pooh canva,winnie pooh bundle,winnie-the-shower</x:v>
      </x:c>
      <x:c r="U763" s="176" t="str">
        <x:v>online rsvp page</x:v>
      </x:c>
      <x:c r="V763" s="176" t="str">
        <x:v>pooh baby shower</x:v>
      </x:c>
      <x:c r="W763" s="176" t="str">
        <x:v>balloon bear shower</x:v>
      </x:c>
      <x:c r="X763" s="176" t="str">
        <x:v>clickable rsvp</x:v>
      </x:c>
      <x:c r="Y763" s="176" t="str">
        <x:v>winnie pooh invite</x:v>
      </x:c>
      <x:c r="Z763" s="176" t="str">
        <x:v>winnie pooh invites</x:v>
      </x:c>
      <x:c r="AA763" s="176" t="str">
        <x:v>pooh bear invitation</x:v>
      </x:c>
      <x:c r="AB763" s="176" t="str">
        <x:v>the pooh invitation</x:v>
      </x:c>
      <x:c r="AC763" s="176" t="str">
        <x:v>winnie invitations</x:v>
      </x:c>
      <x:c r="AD763" s="176" t="str">
        <x:v>pooh evite</x:v>
      </x:c>
      <x:c r="AE763" s="176" t="str">
        <x:v>winnie pooh canva</x:v>
      </x:c>
      <x:c r="AF763" s="176" t="str">
        <x:v>winnie pooh bundle</x:v>
      </x:c>
      <x:c r="AG763" s="176" t="str">
        <x:v>winnie-the-shower</x:v>
      </x:c>
      <x:c r="AH763" s="249" t="str">
        <x:v>Adjacent</x:v>
      </x:c>
      <x:c r="AI763" s="249" t="str">
        <x:v>Single invitation</x:v>
      </x:c>
      <x:c r="AJ763" s="249" t="str">
        <x:v>Digital/printable</x:v>
      </x:c>
      <x:c r="AK763" s="249" t="str">
        <x:v>Baby shower invitation without bundle language</x:v>
      </x:c>
      <x:c r="AL763" s="250" t="n">
        <x:v>9</x:v>
      </x:c>
      <x:c r="AM763" s="244" t="str">
        <x:f>IF($AH763="Direct",$E763,"")</x:f>
      </x:c>
      <x:c r="AN763" s="245" t="n">
        <x:f>IF($AH763="Direct",$F763,0)</x:f>
        <x:v>0</x:v>
      </x:c>
      <x:c r="AO763" s="246" t="n">
        <x:f>IF($AH763="Direct",$G763,0)</x:f>
        <x:v>0</x:v>
      </x:c>
      <x:c r="AP763" s="176" t="n">
        <x:f>IF($AH763="Direct",1,0)</x:f>
        <x:v>0</x:v>
      </x:c>
      <x:c r="AQ763" s="176" t="n">
        <x:f>IF(AND($AH763="Direct",$F763&gt;0),1,0)</x:f>
        <x:v>0</x:v>
      </x:c>
      <x:c r="AR763" s="176" t="str">
        <x:v>Yes</x:v>
      </x:c>
    </x:row>
    <x:row r="764">
      <x:c r="A764" s="176" t="str">
        <x:v>Peter Rabbit Baby Shower Invitation, Editable Rustic Bunny Invite Template, Boy Baby Shower Printable, Instant Download, Beatrix Potter R05</x:v>
      </x:c>
      <x:c r="B764" s="176" t="str">
        <x:v>https://www.etsy.com/listing/1886632543/peter-rabbit-baby-shower-invitation</x:v>
      </x:c>
      <x:c r="C764" s="176" t="str">
        <x:v>TheMagPaperie</x:v>
      </x:c>
      <x:c r="D764" s="176" t="str">
        <x:v>https://www.etsy.com/shop/TheMagPaperie</x:v>
      </x:c>
      <x:c r="E764" s="244" t="n">
        <x:v>10</x:v>
      </x:c>
      <x:c r="F764" s="245" t="n">
        <x:v>20</x:v>
      </x:c>
      <x:c r="G764" s="246" t="n">
        <x:v>200</x:v>
      </x:c>
      <x:c r="H764" s="247" t="n">
        <x:v>0</x:v>
      </x:c>
      <x:c r="I764" s="245" t="n">
        <x:v>124</x:v>
      </x:c>
      <x:c r="J764" s="245" t="n">
        <x:v>8</x:v>
      </x:c>
      <x:c r="K764" s="176" t="str">
        <x:v>16 Mo.</x:v>
      </x:c>
      <x:c r="L764" s="245" t="n">
        <x:v>317</x:v>
      </x:c>
      <x:c r="M764" s="245" t="n">
        <x:v>1</x:v>
      </x:c>
      <x:c r="N764" s="245" t="n">
        <x:v>6904</x:v>
      </x:c>
      <x:c r="O764" s="176" t="str">
        <x:v>Paper &amp; Party Supplies</x:v>
      </x:c>
      <x:c r="P764" s="245" t="n">
        <x:v>32</x:v>
      </x:c>
      <x:c r="Q764" s="245" t="n">
        <x:v>99</x:v>
      </x:c>
      <x:c r="R764" s="248" t="n">
        <x:v>1.8</x:v>
      </x:c>
      <x:c r="S764" s="245" t="n">
        <x:v>3229</x:v>
      </x:c>
      <x:c r="T764" s="176" t="str">
        <x:v>baby shower,gender neutral,girl baby shower,boy baby shower,boy birthday,invitation template,printable invitation,peter rabbit,baby boy invitation,rustic baby shower,instant download,greenery invitation,new chapter</x:v>
      </x:c>
      <x:c r="U764" s="176" t="str">
        <x:v>baby shower</x:v>
      </x:c>
      <x:c r="V764" s="176" t="str">
        <x:v>gender neutral</x:v>
      </x:c>
      <x:c r="W764" s="176" t="str">
        <x:v>girl baby shower</x:v>
      </x:c>
      <x:c r="X764" s="176" t="str">
        <x:v>boy baby shower</x:v>
      </x:c>
      <x:c r="Y764" s="176" t="str">
        <x:v>boy birthday</x:v>
      </x:c>
      <x:c r="Z764" s="176" t="str">
        <x:v>invitation template</x:v>
      </x:c>
      <x:c r="AA764" s="176" t="str">
        <x:v>printable invitation</x:v>
      </x:c>
      <x:c r="AB764" s="176" t="str">
        <x:v>peter rabbit</x:v>
      </x:c>
      <x:c r="AC764" s="176" t="str">
        <x:v>baby boy invitation</x:v>
      </x:c>
      <x:c r="AD764" s="176" t="str">
        <x:v>rustic baby shower</x:v>
      </x:c>
      <x:c r="AE764" s="176" t="str">
        <x:v>instant download</x:v>
      </x:c>
      <x:c r="AF764" s="176" t="str">
        <x:v>greenery invitation</x:v>
      </x:c>
      <x:c r="AG764" s="176" t="str">
        <x:v>new chapter</x:v>
      </x:c>
      <x:c r="AH764" s="249" t="str">
        <x:v>Adjacent</x:v>
      </x:c>
      <x:c r="AI764" s="249" t="str">
        <x:v>Single invitation</x:v>
      </x:c>
      <x:c r="AJ764" s="249" t="str">
        <x:v>Digital/printable</x:v>
      </x:c>
      <x:c r="AK764" s="249" t="str">
        <x:v>Baby shower invitation without bundle language</x:v>
      </x:c>
      <x:c r="AL764" s="250" t="n">
        <x:v>16</x:v>
      </x:c>
      <x:c r="AM764" s="244" t="str">
        <x:f>IF($AH764="Direct",$E764,"")</x:f>
      </x:c>
      <x:c r="AN764" s="245" t="n">
        <x:f>IF($AH764="Direct",$F764,0)</x:f>
        <x:v>0</x:v>
      </x:c>
      <x:c r="AO764" s="246" t="n">
        <x:f>IF($AH764="Direct",$G764,0)</x:f>
        <x:v>0</x:v>
      </x:c>
      <x:c r="AP764" s="176" t="n">
        <x:f>IF($AH764="Direct",1,0)</x:f>
        <x:v>0</x:v>
      </x:c>
      <x:c r="AQ764" s="176" t="n">
        <x:f>IF(AND($AH764="Direct",$F764&gt;0),1,0)</x:f>
        <x:v>0</x:v>
      </x:c>
      <x:c r="AR764" s="176" t="str">
        <x:v>Yes</x:v>
      </x:c>
    </x:row>
    <x:row r="765">
      <x:c r="A765" s="176" t="str">
        <x:v>We Can Bearly Wait Baby Shower Invitation, Blue Teddy Bear Invite Boho Bear Balloon Theme, Boy Baby Shower Printable Digital Download BB55</x:v>
      </x:c>
      <x:c r="B765" s="176" t="str">
        <x:v>https://www.etsy.com/listing/4466908007/we-can-bearly-wait-baby-shower</x:v>
      </x:c>
      <x:c r="C765" s="176" t="str">
        <x:v>HoneyCloudTemplates</x:v>
      </x:c>
      <x:c r="D765" s="176" t="str">
        <x:v>https://www.etsy.com/shop/HoneyCloudTemplates</x:v>
      </x:c>
      <x:c r="E765" s="244" t="n">
        <x:v>10</x:v>
      </x:c>
      <x:c r="F765" s="245" t="n">
        <x:v>20</x:v>
      </x:c>
      <x:c r="G765" s="246" t="n">
        <x:v>200</x:v>
      </x:c>
      <x:c r="H765" s="247" t="n">
        <x:v>0</x:v>
      </x:c>
      <x:c r="I765" s="245" t="n">
        <x:v>16</x:v>
      </x:c>
      <x:c r="J765" s="245" t="n">
        <x:v>1</x:v>
      </x:c>
      <x:c r="K765" s="176" t="str">
        <x:v>4 Mo.</x:v>
      </x:c>
      <x:c r="L765" s="245" t="n">
        <x:v>17</x:v>
      </x:c>
      <x:c r="M765" s="245" t="n">
        <x:v>0</x:v>
      </x:c>
      <x:c r="N765" s="245" t="n">
        <x:v>433</x:v>
      </x:c>
      <x:c r="O765" s="176" t="str">
        <x:v>Paper &amp; Party Supplies</x:v>
      </x:c>
      <x:c r="P765" s="245" t="n">
        <x:v>7</x:v>
      </x:c>
      <x:c r="Q765" s="245" t="n">
        <x:v>39</x:v>
      </x:c>
      <x:c r="R765" s="248" t="n">
        <x:v>3.7</x:v>
      </x:c>
      <x:c r="S765" s="245" t="n">
        <x:v>682</x:v>
      </x:c>
      <x:c r="T765" s="176" t="str">
        <x:v>boho bear invite,balloon bear shower,bear balloon,blue bear invite,boy bear invitation,bear invitation,boho bear,boy bear shower,baby shower invite,bear baby shower,editable invitation,we can bearly wait,blue bear pastel</x:v>
      </x:c>
      <x:c r="U765" s="176" t="str">
        <x:v>boho bear invite</x:v>
      </x:c>
      <x:c r="V765" s="176" t="str">
        <x:v>balloon bear shower</x:v>
      </x:c>
      <x:c r="W765" s="176" t="str">
        <x:v>bear balloon</x:v>
      </x:c>
      <x:c r="X765" s="176" t="str">
        <x:v>blue bear invite</x:v>
      </x:c>
      <x:c r="Y765" s="176" t="str">
        <x:v>boy bear invitation</x:v>
      </x:c>
      <x:c r="Z765" s="176" t="str">
        <x:v>bear invitation</x:v>
      </x:c>
      <x:c r="AA765" s="176" t="str">
        <x:v>boho bear</x:v>
      </x:c>
      <x:c r="AB765" s="176" t="str">
        <x:v>boy bear shower</x:v>
      </x:c>
      <x:c r="AC765" s="176" t="str">
        <x:v>baby shower invite</x:v>
      </x:c>
      <x:c r="AD765" s="176" t="str">
        <x:v>bear baby shower</x:v>
      </x:c>
      <x:c r="AE765" s="176" t="str">
        <x:v>editable invitation</x:v>
      </x:c>
      <x:c r="AF765" s="176" t="str">
        <x:v>we can bearly wait</x:v>
      </x:c>
      <x:c r="AG765" s="176" t="str">
        <x:v>blue bear pastel</x:v>
      </x:c>
      <x:c r="AH765" s="249" t="str">
        <x:v>Adjacent</x:v>
      </x:c>
      <x:c r="AI765" s="249" t="str">
        <x:v>Single invitation</x:v>
      </x:c>
      <x:c r="AJ765" s="249" t="str">
        <x:v>Digital/printable</x:v>
      </x:c>
      <x:c r="AK765" s="249" t="str">
        <x:v>Baby shower invitation without bundle language</x:v>
      </x:c>
      <x:c r="AL765" s="250" t="n">
        <x:v>4</x:v>
      </x:c>
      <x:c r="AM765" s="244" t="str">
        <x:f>IF($AH765="Direct",$E765,"")</x:f>
      </x:c>
      <x:c r="AN765" s="245" t="n">
        <x:f>IF($AH765="Direct",$F765,0)</x:f>
        <x:v>0</x:v>
      </x:c>
      <x:c r="AO765" s="246" t="n">
        <x:f>IF($AH765="Direct",$G765,0)</x:f>
        <x:v>0</x:v>
      </x:c>
      <x:c r="AP765" s="176" t="n">
        <x:f>IF($AH765="Direct",1,0)</x:f>
        <x:v>0</x:v>
      </x:c>
      <x:c r="AQ765" s="176" t="n">
        <x:f>IF(AND($AH765="Direct",$F765&gt;0),1,0)</x:f>
        <x:v>0</x:v>
      </x:c>
      <x:c r="AR765" s="176" t="str">
        <x:v>No</x:v>
      </x:c>
    </x:row>
    <x:row r="766">
      <x:c r="A766" s="176" t="str">
        <x:v>Regency Baby Shower Website Invitation, Vintage Lavender Interactive Invite RSVP, Elegant victorian Wisteria Digital Template Canva</x:v>
      </x:c>
      <x:c r="B766" s="176" t="str">
        <x:v>https://www.etsy.com/listing/4513427959/regency-baby-shower-website-invitation</x:v>
      </x:c>
      <x:c r="C766" s="176" t="str">
        <x:v>AvaDigitalDesing</x:v>
      </x:c>
      <x:c r="D766" s="176" t="str">
        <x:v>https://www.etsy.com/shop/AvaDigitalDesing</x:v>
      </x:c>
      <x:c r="E766" s="244" t="n">
        <x:v>20</x:v>
      </x:c>
      <x:c r="F766" s="245" t="n">
        <x:v>10</x:v>
      </x:c>
      <x:c r="G766" s="246" t="n">
        <x:v>200</x:v>
      </x:c>
      <x:c r="H766" s="247" t="n">
        <x:v>0</x:v>
      </x:c>
      <x:c r="I766" s="245" t="n">
        <x:v>6</x:v>
      </x:c>
      <x:c r="J766" s="245" t="n">
        <x:v>1</x:v>
      </x:c>
      <x:c r="K766" s="176" t="str">
        <x:v>2 Mo.</x:v>
      </x:c>
      <x:c r="L766" s="245" t="n">
        <x:v>2</x:v>
      </x:c>
      <x:c r="M766" s="245" t="n">
        <x:v>1</x:v>
      </x:c>
      <x:c r="N766" s="245" t="n">
        <x:v>57</x:v>
      </x:c>
      <x:c r="O766" s="176" t="str">
        <x:v>Paper &amp; Party Supplies</x:v>
      </x:c>
      <x:c r="P766" s="245" t="n">
        <x:v>12</x:v>
      </x:c>
      <x:c r="Q766" s="245" t="n">
        <x:v>0</x:v>
      </x:c>
      <x:c r="R766" s="248" t="n">
        <x:v>10.53</x:v>
      </x:c>
      <x:c r="S766" s="245" t="n">
        <x:v>152</x:v>
      </x:c>
      <x:c r="T766" s="176" t="str">
        <x:v>regency baby shower,vintage invitation,interactive invite,website invitation,lavender baby shower,wisteria invitation,elegant digital invite,whimsical baby shower,royal tea party,canva web template,floral smartphone evite,mobile rsvp invitation</x:v>
      </x:c>
      <x:c r="U766" s="176" t="str">
        <x:v>regency baby shower</x:v>
      </x:c>
      <x:c r="V766" s="176" t="str">
        <x:v>vintage invitation</x:v>
      </x:c>
      <x:c r="W766" s="176" t="str">
        <x:v>interactive invite</x:v>
      </x:c>
      <x:c r="X766" s="176" t="str">
        <x:v>website invitation</x:v>
      </x:c>
      <x:c r="Y766" s="176" t="str">
        <x:v>lavender baby shower</x:v>
      </x:c>
      <x:c r="Z766" s="176" t="str">
        <x:v>wisteria invitation</x:v>
      </x:c>
      <x:c r="AA766" s="176" t="str">
        <x:v>elegant digital invite</x:v>
      </x:c>
      <x:c r="AB766" s="176" t="str">
        <x:v>whimsical baby shower</x:v>
      </x:c>
      <x:c r="AC766" s="176" t="str">
        <x:v>royal tea party</x:v>
      </x:c>
      <x:c r="AD766" s="176" t="str">
        <x:v>canva web template</x:v>
      </x:c>
      <x:c r="AE766" s="176" t="str">
        <x:v>floral smartphone evite</x:v>
      </x:c>
      <x:c r="AF766" s="176" t="str">
        <x:v>mobile rsvp invitation</x:v>
      </x:c>
      <x:c r="AG766" s="176" t="str">
        <x:v>--</x:v>
      </x:c>
      <x:c r="AH766" s="249" t="str">
        <x:v>Adjacent</x:v>
      </x:c>
      <x:c r="AI766" s="249" t="str">
        <x:v>Single invitation</x:v>
      </x:c>
      <x:c r="AJ766" s="249" t="str">
        <x:v>Digital/printable</x:v>
      </x:c>
      <x:c r="AK766" s="249" t="str">
        <x:v>Baby shower invitation without bundle language</x:v>
      </x:c>
      <x:c r="AL766" s="250" t="n">
        <x:v>2</x:v>
      </x:c>
      <x:c r="AM766" s="244" t="str">
        <x:f>IF($AH766="Direct",$E766,"")</x:f>
      </x:c>
      <x:c r="AN766" s="245" t="n">
        <x:f>IF($AH766="Direct",$F766,0)</x:f>
        <x:v>0</x:v>
      </x:c>
      <x:c r="AO766" s="246" t="n">
        <x:f>IF($AH766="Direct",$G766,0)</x:f>
        <x:v>0</x:v>
      </x:c>
      <x:c r="AP766" s="176" t="n">
        <x:f>IF($AH766="Direct",1,0)</x:f>
        <x:v>0</x:v>
      </x:c>
      <x:c r="AQ766" s="176" t="n">
        <x:f>IF(AND($AH766="Direct",$F766&gt;0),1,0)</x:f>
        <x:v>0</x:v>
      </x:c>
      <x:c r="AR766" s="176" t="str">
        <x:v>No</x:v>
      </x:c>
    </x:row>
    <x:row r="767">
      <x:c r="A767" s="176" t="str">
        <x:v>Little Putter Baby Shower Bundle, Stripe Golf Baby Shower, New to the Club, Baby Shower Decoration, Welcome Sign, Games, Canva Templates</x:v>
      </x:c>
      <x:c r="B767" s="176" t="str">
        <x:v>https://www.etsy.com/listing/4448908109/little-putter-baby-shower-bundle-stripe</x:v>
      </x:c>
      <x:c r="C767" s="176" t="str">
        <x:v>CherryLittleDesignCo</x:v>
      </x:c>
      <x:c r="D767" s="176" t="str">
        <x:v>https://www.etsy.com/shop/CherryLittleDesignCo</x:v>
      </x:c>
      <x:c r="E767" s="244" t="n">
        <x:v>50</x:v>
      </x:c>
      <x:c r="F767" s="245" t="n">
        <x:v>4</x:v>
      </x:c>
      <x:c r="G767" s="246" t="n">
        <x:v>200</x:v>
      </x:c>
      <x:c r="H767" s="247" t="n">
        <x:v>-100</x:v>
      </x:c>
      <x:c r="I767" s="245" t="n">
        <x:v>12</x:v>
      </x:c>
      <x:c r="J767" s="245" t="n">
        <x:v>1</x:v>
      </x:c>
      <x:c r="K767" s="176" t="str">
        <x:v>6 Mo.</x:v>
      </x:c>
      <x:c r="L767" s="245" t="n">
        <x:v>16</x:v>
      </x:c>
      <x:c r="M767" s="245" t="n">
        <x:v>0</x:v>
      </x:c>
      <x:c r="N767" s="245" t="n">
        <x:v>668</x:v>
      </x:c>
      <x:c r="O767" s="176" t="str">
        <x:v>Paper &amp; Party Supplies</x:v>
      </x:c>
      <x:c r="P767" s="245" t="n">
        <x:v>84</x:v>
      </x:c>
      <x:c r="Q767" s="245" t="n">
        <x:v>39</x:v>
      </x:c>
      <x:c r="R767" s="248" t="n">
        <x:v>1.8</x:v>
      </x:c>
      <x:c r="S767" s="245" t="n">
        <x:v>62843</x:v>
      </x:c>
      <x:c r="T767" s="176" t="str">
        <x:v>baby shower decor,baby shower sign,baby shower bundle,baby shower,baby shower invite,welcome sign,baby shower games,shower decorations,books for baby,new to the club,little putter,little golfer,golf baby shower</x:v>
      </x:c>
      <x:c r="U767" s="176" t="str">
        <x:v>baby shower decor</x:v>
      </x:c>
      <x:c r="V767" s="176" t="str">
        <x:v>baby shower sign</x:v>
      </x:c>
      <x:c r="W767" s="176" t="str">
        <x:v>baby shower bundle</x:v>
      </x:c>
      <x:c r="X767" s="176" t="str">
        <x:v>baby shower</x:v>
      </x:c>
      <x:c r="Y767" s="176" t="str">
        <x:v>baby shower invite</x:v>
      </x:c>
      <x:c r="Z767" s="176" t="str">
        <x:v>welcome sign</x:v>
      </x:c>
      <x:c r="AA767" s="176" t="str">
        <x:v>baby shower games</x:v>
      </x:c>
      <x:c r="AB767" s="176" t="str">
        <x:v>shower decorations</x:v>
      </x:c>
      <x:c r="AC767" s="176" t="str">
        <x:v>books for baby</x:v>
      </x:c>
      <x:c r="AD767" s="176" t="str">
        <x:v>new to the club</x:v>
      </x:c>
      <x:c r="AE767" s="176" t="str">
        <x:v>little putter</x:v>
      </x:c>
      <x:c r="AF767" s="176" t="str">
        <x:v>little golfer</x:v>
      </x:c>
      <x:c r="AG767" s="176" t="str">
        <x:v>golf baby shower</x:v>
      </x:c>
      <x:c r="AH767" s="249" t="str">
        <x:v>Adjacent</x:v>
      </x:c>
      <x:c r="AI767" s="249" t="str">
        <x:v>Games/decor bundle</x:v>
      </x:c>
      <x:c r="AJ767" s="249" t="str">
        <x:v>Digital/printable</x:v>
      </x:c>
      <x:c r="AK767" s="249" t="str">
        <x:v>Baby shower bundle without invitation language</x:v>
      </x:c>
      <x:c r="AL767" s="250" t="n">
        <x:v>6</x:v>
      </x:c>
      <x:c r="AM767" s="244" t="str">
        <x:f>IF($AH767="Direct",$E767,"")</x:f>
      </x:c>
      <x:c r="AN767" s="245" t="n">
        <x:f>IF($AH767="Direct",$F767,0)</x:f>
        <x:v>0</x:v>
      </x:c>
      <x:c r="AO767" s="246" t="n">
        <x:f>IF($AH767="Direct",$G767,0)</x:f>
        <x:v>0</x:v>
      </x:c>
      <x:c r="AP767" s="176" t="n">
        <x:f>IF($AH767="Direct",1,0)</x:f>
        <x:v>0</x:v>
      </x:c>
      <x:c r="AQ767" s="176" t="n">
        <x:f>IF(AND($AH767="Direct",$F767&gt;0),1,0)</x:f>
        <x:v>0</x:v>
      </x:c>
      <x:c r="AR767" s="176" t="str">
        <x:v>No</x:v>
      </x:c>
    </x:row>
    <x:row r="768">
      <x:c r="A768" s="176" t="str">
        <x:v>Ralph Lauren Baby Shower Bundle, Polo Baby Shower Games, Baby Predictions, Shower Invite, Baby Bingo, Decor, Favors, Activity, Sign, Welcome</x:v>
      </x:c>
      <x:c r="B768" s="176" t="str">
        <x:v>https://www.etsy.com/listing/4502579402/ralph-lauren-baby-shower-bundle-polo</x:v>
      </x:c>
      <x:c r="C768" s="176" t="str">
        <x:v>MagicInvitesStore</x:v>
      </x:c>
      <x:c r="D768" s="176" t="str">
        <x:v>https://www.etsy.com/shop/MagicInvitesStore</x:v>
      </x:c>
      <x:c r="E768" s="244" t="n">
        <x:v>20</x:v>
      </x:c>
      <x:c r="F768" s="245" t="n">
        <x:v>10</x:v>
      </x:c>
      <x:c r="G768" s="246" t="n">
        <x:v>200</x:v>
      </x:c>
      <x:c r="H768" s="247" t="n">
        <x:v>0</x:v>
      </x:c>
      <x:c r="I768" s="245" t="n">
        <x:v>3</x:v>
      </x:c>
      <x:c r="J768" s="245" t="n">
        <x:v>1</x:v>
      </x:c>
      <x:c r="K768" s="176" t="str">
        <x:v>2 Mo.</x:v>
      </x:c>
      <x:c r="L768" s="245" t="n">
        <x:v>28</x:v>
      </x:c>
      <x:c r="M768" s="245" t="n">
        <x:v>1</x:v>
      </x:c>
      <x:c r="N768" s="245" t="n">
        <x:v>897</x:v>
      </x:c>
      <x:c r="O768" s="176" t="str">
        <x:v>Paper &amp; Party Supplies</x:v>
      </x:c>
      <x:c r="P768" s="245" t="n">
        <x:v>9</x:v>
      </x:c>
      <x:c r="Q768" s="245" t="n">
        <x:v>93</x:v>
      </x:c>
      <x:c r="R768" s="248" t="n">
        <x:v>0.33</x:v>
      </x:c>
      <x:c r="S768" s="245" t="n">
        <x:v>51</x:v>
      </x:c>
      <x:c r="T768" s="176" t="str">
        <x:v>polo baby shower,ralph lauren bear,ralph lauren baby,baby predictions,baby shower bingo,baby shower bundle,blue rocking horse,baby shower invite,golf baby shower,cielito lindo,baby shower games,pass the prize,baby shower activity</x:v>
      </x:c>
      <x:c r="U768" s="176" t="str">
        <x:v>polo baby shower</x:v>
      </x:c>
      <x:c r="V768" s="176" t="str">
        <x:v>ralph lauren bear</x:v>
      </x:c>
      <x:c r="W768" s="176" t="str">
        <x:v>ralph lauren baby</x:v>
      </x:c>
      <x:c r="X768" s="176" t="str">
        <x:v>baby predictions</x:v>
      </x:c>
      <x:c r="Y768" s="176" t="str">
        <x:v>baby shower bingo</x:v>
      </x:c>
      <x:c r="Z768" s="176" t="str">
        <x:v>baby shower bundle</x:v>
      </x:c>
      <x:c r="AA768" s="176" t="str">
        <x:v>blue rocking horse</x:v>
      </x:c>
      <x:c r="AB768" s="176" t="str">
        <x:v>baby shower invite</x:v>
      </x:c>
      <x:c r="AC768" s="176" t="str">
        <x:v>golf baby shower</x:v>
      </x:c>
      <x:c r="AD768" s="176" t="str">
        <x:v>cielito lindo</x:v>
      </x:c>
      <x:c r="AE768" s="176" t="str">
        <x:v>baby shower games</x:v>
      </x:c>
      <x:c r="AF768" s="176" t="str">
        <x:v>pass the prize</x:v>
      </x:c>
      <x:c r="AG768" s="176" t="str">
        <x:v>baby shower activity</x:v>
      </x:c>
      <x:c r="AH768" s="249" t="str">
        <x:v>Direct</x:v>
      </x:c>
      <x:c r="AI768" s="249" t="str">
        <x:v>Complete event bundle</x:v>
      </x:c>
      <x:c r="AJ768" s="249" t="str">
        <x:v>Unclear format</x:v>
      </x:c>
      <x:c r="AK768" s="249" t="str">
        <x:v>Title explicitly combines baby shower + invitation + bundle/set/suite</x:v>
      </x:c>
      <x:c r="AL768" s="250" t="n">
        <x:v>2</x:v>
      </x:c>
      <x:c r="AM768" s="244" t="n">
        <x:f>IF($AH768="Direct",$E768,"")</x:f>
        <x:v>20</x:v>
      </x:c>
      <x:c r="AN768" s="245" t="n">
        <x:f>IF($AH768="Direct",$F768,0)</x:f>
        <x:v>10</x:v>
      </x:c>
      <x:c r="AO768" s="246" t="n">
        <x:f>IF($AH768="Direct",$G768,0)</x:f>
        <x:v>200</x:v>
      </x:c>
      <x:c r="AP768" s="176" t="n">
        <x:f>IF($AH768="Direct",1,0)</x:f>
        <x:v>1</x:v>
      </x:c>
      <x:c r="AQ768" s="176" t="n">
        <x:f>IF(AND($AH768="Direct",$F768&gt;0),1,0)</x:f>
        <x:v>1</x:v>
      </x:c>
      <x:c r="AR768" s="176" t="str">
        <x:v>No</x:v>
      </x:c>
    </x:row>
    <x:row r="769">
      <x:c r="A769" s="176" t="str">
        <x:v>We Can Bearly Wait Baby Shower Invitation Set, Blue Teddy Bear Boho, Books For Baby, Diaper Raffle, Thank You Card, Instant Download BB55</x:v>
      </x:c>
      <x:c r="B769" s="176" t="str">
        <x:v>https://www.etsy.com/listing/4471322223/we-can-bearly-wait-baby-shower</x:v>
      </x:c>
      <x:c r="C769" s="176" t="str">
        <x:v>HoneyCloudTemplates</x:v>
      </x:c>
      <x:c r="D769" s="176" t="str">
        <x:v>https://www.etsy.com/shop/HoneyCloudTemplates</x:v>
      </x:c>
      <x:c r="E769" s="244" t="n">
        <x:v>10</x:v>
      </x:c>
      <x:c r="F769" s="245" t="n">
        <x:v>20</x:v>
      </x:c>
      <x:c r="G769" s="246" t="n">
        <x:v>200</x:v>
      </x:c>
      <x:c r="H769" s="247" t="n">
        <x:v>300</x:v>
      </x:c>
      <x:c r="I769" s="245" t="n">
        <x:v>48</x:v>
      </x:c>
      <x:c r="J769" s="245" t="n">
        <x:v>3</x:v>
      </x:c>
      <x:c r="K769" s="176" t="str">
        <x:v>4 Mo.</x:v>
      </x:c>
      <x:c r="L769" s="245" t="n">
        <x:v>7</x:v>
      </x:c>
      <x:c r="M769" s="245" t="n">
        <x:v>1</x:v>
      </x:c>
      <x:c r="N769" s="245" t="n">
        <x:v>428</x:v>
      </x:c>
      <x:c r="O769" s="176" t="str">
        <x:v>Paper &amp; Party Supplies</x:v>
      </x:c>
      <x:c r="P769" s="245" t="n">
        <x:v>7</x:v>
      </x:c>
      <x:c r="Q769" s="245" t="n">
        <x:v>36</x:v>
      </x:c>
      <x:c r="R769" s="248" t="n">
        <x:v>11.21</x:v>
      </x:c>
      <x:c r="S769" s="245" t="n">
        <x:v>682</x:v>
      </x:c>
      <x:c r="T769" s="176" t="str">
        <x:v>boho bear invite,balloon bear shower,bear balloon,blue bear invite,boy bear invitation,bear invitation,boho bear,boy bear shower,baby shower invite,bear baby shower,editable invitation,we can bearly wait,baby shower set bear</x:v>
      </x:c>
      <x:c r="U769" s="176" t="str">
        <x:v>boho bear invite</x:v>
      </x:c>
      <x:c r="V769" s="176" t="str">
        <x:v>balloon bear shower</x:v>
      </x:c>
      <x:c r="W769" s="176" t="str">
        <x:v>bear balloon</x:v>
      </x:c>
      <x:c r="X769" s="176" t="str">
        <x:v>blue bear invite</x:v>
      </x:c>
      <x:c r="Y769" s="176" t="str">
        <x:v>boy bear invitation</x:v>
      </x:c>
      <x:c r="Z769" s="176" t="str">
        <x:v>bear invitation</x:v>
      </x:c>
      <x:c r="AA769" s="176" t="str">
        <x:v>boho bear</x:v>
      </x:c>
      <x:c r="AB769" s="176" t="str">
        <x:v>boy bear shower</x:v>
      </x:c>
      <x:c r="AC769" s="176" t="str">
        <x:v>baby shower invite</x:v>
      </x:c>
      <x:c r="AD769" s="176" t="str">
        <x:v>bear baby shower</x:v>
      </x:c>
      <x:c r="AE769" s="176" t="str">
        <x:v>editable invitation</x:v>
      </x:c>
      <x:c r="AF769" s="176" t="str">
        <x:v>we can bearly wait</x:v>
      </x:c>
      <x:c r="AG769" s="176" t="str">
        <x:v>baby shower set bear</x:v>
      </x:c>
      <x:c r="AH769" s="249" t="str">
        <x:v>Direct</x:v>
      </x:c>
      <x:c r="AI769" s="249" t="str">
        <x:v>Invitation suite</x:v>
      </x:c>
      <x:c r="AJ769" s="249" t="str">
        <x:v>Digital/printable</x:v>
      </x:c>
      <x:c r="AK769" s="249" t="str">
        <x:v>Title explicitly combines baby shower + invitation + bundle/set/suite</x:v>
      </x:c>
      <x:c r="AL769" s="250" t="n">
        <x:v>4</x:v>
      </x:c>
      <x:c r="AM769" s="244" t="n">
        <x:f>IF($AH769="Direct",$E769,"")</x:f>
        <x:v>10</x:v>
      </x:c>
      <x:c r="AN769" s="245" t="n">
        <x:f>IF($AH769="Direct",$F769,0)</x:f>
        <x:v>20</x:v>
      </x:c>
      <x:c r="AO769" s="246" t="n">
        <x:f>IF($AH769="Direct",$G769,0)</x:f>
        <x:v>200</x:v>
      </x:c>
      <x:c r="AP769" s="176" t="n">
        <x:f>IF($AH769="Direct",1,0)</x:f>
        <x:v>1</x:v>
      </x:c>
      <x:c r="AQ769" s="176" t="n">
        <x:f>IF(AND($AH769="Direct",$F769&gt;0),1,0)</x:f>
        <x:v>1</x:v>
      </x:c>
      <x:c r="AR769" s="176" t="str">
        <x:v>No</x:v>
      </x:c>
    </x:row>
    <x:row r="770">
      <x:c r="A770" s="176" t="str">
        <x:v>Baby Winnie the Pooh Baby Shower Mini Bundle, Baby Winnie the Pooh Bear Baby Shower Invitation, Little Hunny Pooh Decor, Pink Baby Girl</x:v>
      </x:c>
      <x:c r="B770" s="176" t="str">
        <x:v>https://www.etsy.com/listing/1749418223/baby-winnie-the-pooh-baby-shower-mini</x:v>
      </x:c>
      <x:c r="C770" s="176" t="str">
        <x:v>soleildigitalprint</x:v>
      </x:c>
      <x:c r="D770" s="176" t="str">
        <x:v>https://www.etsy.com/shop/soleildigitalprint</x:v>
      </x:c>
      <x:c r="E770" s="244" t="n">
        <x:v>25</x:v>
      </x:c>
      <x:c r="F770" s="245" t="n">
        <x:v>8</x:v>
      </x:c>
      <x:c r="G770" s="246" t="n">
        <x:v>200</x:v>
      </x:c>
      <x:c r="H770" s="247" t="n">
        <x:v>-100</x:v>
      </x:c>
      <x:c r="I770" s="245" t="n">
        <x:v>39</x:v>
      </x:c>
      <x:c r="J770" s="245" t="n">
        <x:v>4</x:v>
      </x:c>
      <x:c r="K770" s="176" t="str">
        <x:v>26 Mo.</x:v>
      </x:c>
      <x:c r="L770" s="245" t="n">
        <x:v>50</x:v>
      </x:c>
      <x:c r="M770" s="245" t="n">
        <x:v>0</x:v>
      </x:c>
      <x:c r="N770" s="245" t="n">
        <x:v>1468</x:v>
      </x:c>
      <x:c r="O770" s="176" t="str">
        <x:v>Paper &amp; Party Supplies</x:v>
      </x:c>
      <x:c r="P770" s="245" t="n">
        <x:v>36</x:v>
      </x:c>
      <x:c r="Q770" s="245" t="n">
        <x:v>25</x:v>
      </x:c>
      <x:c r="R770" s="248" t="n">
        <x:v>2.66</x:v>
      </x:c>
      <x:c r="S770" s="245" t="n">
        <x:v>2113</x:v>
      </x:c>
      <x:c r="T770" s="176" t="str">
        <x:v>baby winnie the pooh,baby shower invite,baby shower decor,winnie pooh invite,pooh baby shower,pooh bear invitation,printable decor,baby shower bundle,bundle,pink baby girl,pink shower decor,winnie the pooh girl,pink baby shower</x:v>
      </x:c>
      <x:c r="U770" s="176" t="str">
        <x:v>baby winnie the pooh</x:v>
      </x:c>
      <x:c r="V770" s="176" t="str">
        <x:v>baby shower invite</x:v>
      </x:c>
      <x:c r="W770" s="176" t="str">
        <x:v>baby shower decor</x:v>
      </x:c>
      <x:c r="X770" s="176" t="str">
        <x:v>winnie pooh invite</x:v>
      </x:c>
      <x:c r="Y770" s="176" t="str">
        <x:v>pooh baby shower</x:v>
      </x:c>
      <x:c r="Z770" s="176" t="str">
        <x:v>pooh bear invitation</x:v>
      </x:c>
      <x:c r="AA770" s="176" t="str">
        <x:v>printable decor</x:v>
      </x:c>
      <x:c r="AB770" s="176" t="str">
        <x:v>baby shower bundle</x:v>
      </x:c>
      <x:c r="AC770" s="176" t="str">
        <x:v>bundle</x:v>
      </x:c>
      <x:c r="AD770" s="176" t="str">
        <x:v>pink baby girl</x:v>
      </x:c>
      <x:c r="AE770" s="176" t="str">
        <x:v>pink shower decor</x:v>
      </x:c>
      <x:c r="AF770" s="176" t="str">
        <x:v>winnie the pooh girl</x:v>
      </x:c>
      <x:c r="AG770" s="176" t="str">
        <x:v>pink baby shower</x:v>
      </x:c>
      <x:c r="AH770" s="249" t="str">
        <x:v>Direct</x:v>
      </x:c>
      <x:c r="AI770" s="249" t="str">
        <x:v>Complete event bundle</x:v>
      </x:c>
      <x:c r="AJ770" s="249" t="str">
        <x:v>Digital/printable</x:v>
      </x:c>
      <x:c r="AK770" s="249" t="str">
        <x:v>Title explicitly combines baby shower + invitation + bundle/set/suite</x:v>
      </x:c>
      <x:c r="AL770" s="250" t="n">
        <x:v>26</x:v>
      </x:c>
      <x:c r="AM770" s="244" t="n">
        <x:f>IF($AH770="Direct",$E770,"")</x:f>
        <x:v>25</x:v>
      </x:c>
      <x:c r="AN770" s="245" t="n">
        <x:f>IF($AH770="Direct",$F770,0)</x:f>
        <x:v>8</x:v>
      </x:c>
      <x:c r="AO770" s="246" t="n">
        <x:f>IF($AH770="Direct",$G770,0)</x:f>
        <x:v>200</x:v>
      </x:c>
      <x:c r="AP770" s="176" t="n">
        <x:f>IF($AH770="Direct",1,0)</x:f>
        <x:v>1</x:v>
      </x:c>
      <x:c r="AQ770" s="176" t="n">
        <x:f>IF(AND($AH770="Direct",$F770&gt;0),1,0)</x:f>
        <x:v>1</x:v>
      </x:c>
      <x:c r="AR770" s="176" t="str">
        <x:v>Yes</x:v>
      </x:c>
    </x:row>
    <x:row r="771">
      <x:c r="A771" s="176" t="str">
        <x:v>A Little Blue Jean Baby Shower Invitation Bundle, Country Western, Denim Baby shower invite bundle, Baby Shower Neutral, Summer Baby Shower</x:v>
      </x:c>
      <x:c r="B771" s="176" t="str">
        <x:v>https://www.etsy.com/listing/4506589427/a-little-blue-jean-baby-shower</x:v>
      </x:c>
      <x:c r="C771" s="176" t="str">
        <x:v>RoshiniLuxeVault</x:v>
      </x:c>
      <x:c r="D771" s="176" t="str">
        <x:v>https://www.etsy.com/shop/RoshiniLuxeVault</x:v>
      </x:c>
      <x:c r="E771" s="244" t="n">
        <x:v>40</x:v>
      </x:c>
      <x:c r="F771" s="245" t="n">
        <x:v>5</x:v>
      </x:c>
      <x:c r="G771" s="246" t="n">
        <x:v>200</x:v>
      </x:c>
      <x:c r="H771" s="247" t="n">
        <x:v>100</x:v>
      </x:c>
      <x:c r="I771" s="245" t="n">
        <x:v>5</x:v>
      </x:c>
      <x:c r="J771" s="245" t="n">
        <x:v>1</x:v>
      </x:c>
      <x:c r="K771" s="176" t="str">
        <x:v>2 Mo.</x:v>
      </x:c>
      <x:c r="L771" s="245" t="n">
        <x:v>8</x:v>
      </x:c>
      <x:c r="M771" s="245" t="n">
        <x:v>1</x:v>
      </x:c>
      <x:c r="N771" s="245" t="n">
        <x:v>219</x:v>
      </x:c>
      <x:c r="O771" s="176" t="str">
        <x:v>Art &amp; Collectibles</x:v>
      </x:c>
      <x:c r="P771" s="245" t="n">
        <x:v>10</x:v>
      </x:c>
      <x:c r="Q771" s="245" t="n">
        <x:v>36</x:v>
      </x:c>
      <x:c r="R771" s="248" t="n">
        <x:v>2.28</x:v>
      </x:c>
      <x:c r="S771" s="245" t="n">
        <x:v>427</x:v>
      </x:c>
      <x:c r="T771" s="176" t="str">
        <x:v>baby shower girl,baby shower invite,baby shower invites,girl baby shower,baby shower bundle,blue jean baby,western themed party,country western,cowgirl baby shower,denim baby shower,blue jean invite,summer baby shower,summer invitation</x:v>
      </x:c>
      <x:c r="U771" s="176" t="str">
        <x:v>baby shower girl</x:v>
      </x:c>
      <x:c r="V771" s="176" t="str">
        <x:v>baby shower invite</x:v>
      </x:c>
      <x:c r="W771" s="176" t="str">
        <x:v>baby shower invites</x:v>
      </x:c>
      <x:c r="X771" s="176" t="str">
        <x:v>girl baby shower</x:v>
      </x:c>
      <x:c r="Y771" s="176" t="str">
        <x:v>baby shower bundle</x:v>
      </x:c>
      <x:c r="Z771" s="176" t="str">
        <x:v>blue jean baby</x:v>
      </x:c>
      <x:c r="AA771" s="176" t="str">
        <x:v>western themed party</x:v>
      </x:c>
      <x:c r="AB771" s="176" t="str">
        <x:v>country western</x:v>
      </x:c>
      <x:c r="AC771" s="176" t="str">
        <x:v>cowgirl baby shower</x:v>
      </x:c>
      <x:c r="AD771" s="176" t="str">
        <x:v>denim baby shower</x:v>
      </x:c>
      <x:c r="AE771" s="176" t="str">
        <x:v>blue jean invite</x:v>
      </x:c>
      <x:c r="AF771" s="176" t="str">
        <x:v>summer baby shower</x:v>
      </x:c>
      <x:c r="AG771" s="176" t="str">
        <x:v>summer invitation</x:v>
      </x:c>
      <x:c r="AH771" s="249" t="str">
        <x:v>Direct</x:v>
      </x:c>
      <x:c r="AI771" s="249" t="str">
        <x:v>Invitation suite</x:v>
      </x:c>
      <x:c r="AJ771" s="249" t="str">
        <x:v>Unclear format</x:v>
      </x:c>
      <x:c r="AK771" s="249" t="str">
        <x:v>Title explicitly combines baby shower + invitation + bundle/set/suite</x:v>
      </x:c>
      <x:c r="AL771" s="250" t="n">
        <x:v>2</x:v>
      </x:c>
      <x:c r="AM771" s="244" t="n">
        <x:f>IF($AH771="Direct",$E771,"")</x:f>
        <x:v>40</x:v>
      </x:c>
      <x:c r="AN771" s="245" t="n">
        <x:f>IF($AH771="Direct",$F771,0)</x:f>
        <x:v>5</x:v>
      </x:c>
      <x:c r="AO771" s="246" t="n">
        <x:f>IF($AH771="Direct",$G771,0)</x:f>
        <x:v>200</x:v>
      </x:c>
      <x:c r="AP771" s="176" t="n">
        <x:f>IF($AH771="Direct",1,0)</x:f>
        <x:v>1</x:v>
      </x:c>
      <x:c r="AQ771" s="176" t="n">
        <x:f>IF(AND($AH771="Direct",$F771&gt;0),1,0)</x:f>
        <x:v>1</x:v>
      </x:c>
      <x:c r="AR771" s="176" t="str">
        <x:v>No</x:v>
      </x:c>
    </x:row>
    <x:row r="772">
      <x:c r="A772" s="176" t="str">
        <x:v>Digital Baby Girl Shower Invitation Template, Editable Electronic Bear Baby Shower Evite, Bearly Wait Baby Shower Electronic Invite</x:v>
      </x:c>
      <x:c r="B772" s="176" t="str">
        <x:v>https://www.etsy.com/listing/4329052459/digital-baby-girl-shower-invitation</x:v>
      </x:c>
      <x:c r="C772" s="176" t="str">
        <x:v>HDTemplatesBoutique</x:v>
      </x:c>
      <x:c r="D772" s="176" t="str">
        <x:v>https://www.etsy.com/shop/HDTemplatesBoutique</x:v>
      </x:c>
      <x:c r="E772" s="244" t="n">
        <x:v>6.06</x:v>
      </x:c>
      <x:c r="F772" s="245" t="n">
        <x:v>33</x:v>
      </x:c>
      <x:c r="G772" s="246" t="n">
        <x:v>200</x:v>
      </x:c>
      <x:c r="H772" s="247" t="n">
        <x:v>0</x:v>
      </x:c>
      <x:c r="I772" s="245" t="n">
        <x:v>167</x:v>
      </x:c>
      <x:c r="J772" s="245" t="n">
        <x:v>15</x:v>
      </x:c>
      <x:c r="K772" s="176" t="str">
        <x:v>12 Mo.</x:v>
      </x:c>
      <x:c r="L772" s="245" t="n">
        <x:v>88</x:v>
      </x:c>
      <x:c r="M772" s="245" t="n">
        <x:v>1</x:v>
      </x:c>
      <x:c r="N772" s="245" t="n">
        <x:v>15828</x:v>
      </x:c>
      <x:c r="O772" s="176" t="str">
        <x:v>Paper &amp; Party Supplies</x:v>
      </x:c>
      <x:c r="P772" s="245" t="n">
        <x:v>15</x:v>
      </x:c>
      <x:c r="Q772" s="245" t="n">
        <x:v>100</x:v>
      </x:c>
      <x:c r="R772" s="248" t="n">
        <x:v>1.06</x:v>
      </x:c>
      <x:c r="S772" s="245" t="n">
        <x:v>9439</x:v>
      </x:c>
      <x:c r="T772" s="176" t="str">
        <x:v>baby shower evite,girl shower invite,bear shower invite,balloon shower,electronic invite,invitation phone,evite baby shower,we can bearly wait,teddy bear evite,baby shower girl,editable invitation,baby shower text,cell phone invite</x:v>
      </x:c>
      <x:c r="U772" s="176" t="str">
        <x:v>baby shower evite</x:v>
      </x:c>
      <x:c r="V772" s="176" t="str">
        <x:v>girl shower invite</x:v>
      </x:c>
      <x:c r="W772" s="176" t="str">
        <x:v>bear shower invite</x:v>
      </x:c>
      <x:c r="X772" s="176" t="str">
        <x:v>balloon shower</x:v>
      </x:c>
      <x:c r="Y772" s="176" t="str">
        <x:v>electronic invite</x:v>
      </x:c>
      <x:c r="Z772" s="176" t="str">
        <x:v>invitation phone</x:v>
      </x:c>
      <x:c r="AA772" s="176" t="str">
        <x:v>evite baby shower</x:v>
      </x:c>
      <x:c r="AB772" s="176" t="str">
        <x:v>we can bearly wait</x:v>
      </x:c>
      <x:c r="AC772" s="176" t="str">
        <x:v>teddy bear evite</x:v>
      </x:c>
      <x:c r="AD772" s="176" t="str">
        <x:v>baby shower girl</x:v>
      </x:c>
      <x:c r="AE772" s="176" t="str">
        <x:v>editable invitation</x:v>
      </x:c>
      <x:c r="AF772" s="176" t="str">
        <x:v>baby shower text</x:v>
      </x:c>
      <x:c r="AG772" s="176" t="str">
        <x:v>cell phone invite</x:v>
      </x:c>
      <x:c r="AH772" s="249" t="str">
        <x:v>Adjacent</x:v>
      </x:c>
      <x:c r="AI772" s="249" t="str">
        <x:v>Single invitation</x:v>
      </x:c>
      <x:c r="AJ772" s="249" t="str">
        <x:v>Digital/printable</x:v>
      </x:c>
      <x:c r="AK772" s="249" t="str">
        <x:v>Baby shower invitation without bundle language</x:v>
      </x:c>
      <x:c r="AL772" s="250" t="n">
        <x:v>12</x:v>
      </x:c>
      <x:c r="AM772" s="244" t="str">
        <x:f>IF($AH772="Direct",$E772,"")</x:f>
      </x:c>
      <x:c r="AN772" s="245" t="n">
        <x:f>IF($AH772="Direct",$F772,0)</x:f>
        <x:v>0</x:v>
      </x:c>
      <x:c r="AO772" s="246" t="n">
        <x:f>IF($AH772="Direct",$G772,0)</x:f>
        <x:v>0</x:v>
      </x:c>
      <x:c r="AP772" s="176" t="n">
        <x:f>IF($AH772="Direct",1,0)</x:f>
        <x:v>0</x:v>
      </x:c>
      <x:c r="AQ772" s="176" t="n">
        <x:f>IF(AND($AH772="Direct",$F772&gt;0),1,0)</x:f>
        <x:v>0</x:v>
      </x:c>
      <x:c r="AR772" s="176" t="str">
        <x:v>No</x:v>
      </x:c>
    </x:row>
    <x:row r="773">
      <x:c r="A773" s="176" t="str">
        <x:v>We Can Bearly Wait Baby Shower Website Invitation | Teddy Bear Baby Shower Invite Template | Editable Canva Invitation with RSVP</x:v>
      </x:c>
      <x:c r="B773" s="176" t="str">
        <x:v>https://www.etsy.com/listing/4526797457/we-can-bearly-wait-baby-shower-website</x:v>
      </x:c>
      <x:c r="C773" s="176" t="str">
        <x:v>TheInviteStudioxoxo</x:v>
      </x:c>
      <x:c r="D773" s="176" t="str">
        <x:v>https://www.etsy.com/shop/TheInviteStudioxoxo</x:v>
      </x:c>
      <x:c r="E773" s="244" t="n">
        <x:v>24.99</x:v>
      </x:c>
      <x:c r="F773" s="245" t="n">
        <x:v>8</x:v>
      </x:c>
      <x:c r="G773" s="246" t="n">
        <x:v>200</x:v>
      </x:c>
      <x:c r="H773" s="247" t="n">
        <x:v>300</x:v>
      </x:c>
      <x:c r="I773" s="245" t="n">
        <x:v>42</x:v>
      </x:c>
      <x:c r="J773" s="245" t="n">
        <x:v>3</x:v>
      </x:c>
      <x:c r="K773" s="176" t="str">
        <x:v>1 Mo.</x:v>
      </x:c>
      <x:c r="L773" s="245" t="n">
        <x:v>59</x:v>
      </x:c>
      <x:c r="M773" s="245" t="n">
        <x:v>3</x:v>
      </x:c>
      <x:c r="N773" s="245" t="n">
        <x:v>2563</x:v>
      </x:c>
      <x:c r="O773" s="176" t="str">
        <x:v>Paper &amp; Party Supplies</x:v>
      </x:c>
      <x:c r="P773" s="245" t="n">
        <x:v>32</x:v>
      </x:c>
      <x:c r="Q773" s="245" t="n">
        <x:v>100</x:v>
      </x:c>
      <x:c r="R773" s="248" t="n">
        <x:v>1.64</x:v>
      </x:c>
      <x:c r="S773" s="245" t="n">
        <x:v>2636</x:v>
      </x:c>
      <x:c r="T773" s="176" t="str">
        <x:v>online rsvp invite,rsvp baby shower,editable template,rsvp online form,digital invite,website invitation,canva web template,baby boy bear invite,bear shower invite,editable invitation,bearly wait,bear baby shower,bearly invite</x:v>
      </x:c>
      <x:c r="U773" s="176" t="str">
        <x:v>online rsvp invite</x:v>
      </x:c>
      <x:c r="V773" s="176" t="str">
        <x:v>rsvp baby shower</x:v>
      </x:c>
      <x:c r="W773" s="176" t="str">
        <x:v>editable template</x:v>
      </x:c>
      <x:c r="X773" s="176" t="str">
        <x:v>rsvp online form</x:v>
      </x:c>
      <x:c r="Y773" s="176" t="str">
        <x:v>digital invite</x:v>
      </x:c>
      <x:c r="Z773" s="176" t="str">
        <x:v>website invitation</x:v>
      </x:c>
      <x:c r="AA773" s="176" t="str">
        <x:v>canva web template</x:v>
      </x:c>
      <x:c r="AB773" s="176" t="str">
        <x:v>baby boy bear invite</x:v>
      </x:c>
      <x:c r="AC773" s="176" t="str">
        <x:v>bear shower invite</x:v>
      </x:c>
      <x:c r="AD773" s="176" t="str">
        <x:v>editable invitation</x:v>
      </x:c>
      <x:c r="AE773" s="176" t="str">
        <x:v>bearly wait</x:v>
      </x:c>
      <x:c r="AF773" s="176" t="str">
        <x:v>bear baby shower</x:v>
      </x:c>
      <x:c r="AG773" s="176" t="str">
        <x:v>bearly invite</x:v>
      </x:c>
      <x:c r="AH773" s="249" t="str">
        <x:v>Adjacent</x:v>
      </x:c>
      <x:c r="AI773" s="249" t="str">
        <x:v>Single invitation</x:v>
      </x:c>
      <x:c r="AJ773" s="249" t="str">
        <x:v>Digital/printable</x:v>
      </x:c>
      <x:c r="AK773" s="249" t="str">
        <x:v>Baby shower invitation without bundle language</x:v>
      </x:c>
      <x:c r="AL773" s="250" t="n">
        <x:v>1</x:v>
      </x:c>
      <x:c r="AM773" s="244" t="str">
        <x:f>IF($AH773="Direct",$E773,"")</x:f>
      </x:c>
      <x:c r="AN773" s="245" t="n">
        <x:f>IF($AH773="Direct",$F773,0)</x:f>
        <x:v>0</x:v>
      </x:c>
      <x:c r="AO773" s="246" t="n">
        <x:f>IF($AH773="Direct",$G773,0)</x:f>
        <x:v>0</x:v>
      </x:c>
      <x:c r="AP773" s="176" t="n">
        <x:f>IF($AH773="Direct",1,0)</x:f>
        <x:v>0</x:v>
      </x:c>
      <x:c r="AQ773" s="176" t="n">
        <x:f>IF(AND($AH773="Direct",$F773&gt;0),1,0)</x:f>
        <x:v>0</x:v>
      </x:c>
      <x:c r="AR773" s="176" t="str">
        <x:v>No</x:v>
      </x:c>
    </x:row>
    <x:row r="774">
      <x:c r="A774" s="176" t="str">
        <x:v>Blue Jean Baby Shower Invitation, Denim Western Baby Shower Template, Western Rustic Baby Shower Invite, Country Boy Baby Shower Invites, BJ</x:v>
      </x:c>
      <x:c r="B774" s="176" t="str">
        <x:v>https://www.etsy.com/listing/4334969120/blue-jean-baby-shower-invitation-denim</x:v>
      </x:c>
      <x:c r="C774" s="176" t="str">
        <x:v>RubilynnDesign</x:v>
      </x:c>
      <x:c r="D774" s="176" t="str">
        <x:v>https://www.etsy.com/shop/RubilynnDesign</x:v>
      </x:c>
      <x:c r="E774" s="244" t="n">
        <x:v>19.99</x:v>
      </x:c>
      <x:c r="F774" s="245" t="n">
        <x:v>10</x:v>
      </x:c>
      <x:c r="G774" s="246" t="n">
        <x:v>200</x:v>
      </x:c>
      <x:c r="H774" s="247" t="n">
        <x:v>0</x:v>
      </x:c>
      <x:c r="I774" s="245" t="n">
        <x:v>94</x:v>
      </x:c>
      <x:c r="J774" s="245" t="n">
        <x:v>10</x:v>
      </x:c>
      <x:c r="K774" s="176" t="str">
        <x:v>12 Mo.</x:v>
      </x:c>
      <x:c r="L774" s="245" t="n">
        <x:v>65</x:v>
      </x:c>
      <x:c r="M774" s="245" t="n">
        <x:v>1</x:v>
      </x:c>
      <x:c r="N774" s="245" t="n">
        <x:v>2429</x:v>
      </x:c>
      <x:c r="O774" s="176" t="str">
        <x:v>Paper &amp; Party Supplies</x:v>
      </x:c>
      <x:c r="P774" s="245" t="n">
        <x:v>41</x:v>
      </x:c>
      <x:c r="Q774" s="245" t="n">
        <x:v>57</x:v>
      </x:c>
      <x:c r="R774" s="248" t="n">
        <x:v>3.87</x:v>
      </x:c>
      <x:c r="S774" s="245" t="n">
        <x:v>15407</x:v>
      </x:c>
      <x:c r="T774" s="176" t="str">
        <x:v>baby shower bundle,baby shower set,digital baby bundle,baby shower invite,baby shower games,instant download,blue jean baby,western baby shower,southern baby shower,blue boy baby,baby games bundle,boy baby shower,denim blue jean</x:v>
      </x:c>
      <x:c r="U774" s="176" t="str">
        <x:v>baby shower bundle</x:v>
      </x:c>
      <x:c r="V774" s="176" t="str">
        <x:v>baby shower set</x:v>
      </x:c>
      <x:c r="W774" s="176" t="str">
        <x:v>digital baby bundle</x:v>
      </x:c>
      <x:c r="X774" s="176" t="str">
        <x:v>baby shower invite</x:v>
      </x:c>
      <x:c r="Y774" s="176" t="str">
        <x:v>baby shower games</x:v>
      </x:c>
      <x:c r="Z774" s="176" t="str">
        <x:v>instant download</x:v>
      </x:c>
      <x:c r="AA774" s="176" t="str">
        <x:v>blue jean baby</x:v>
      </x:c>
      <x:c r="AB774" s="176" t="str">
        <x:v>western baby shower</x:v>
      </x:c>
      <x:c r="AC774" s="176" t="str">
        <x:v>southern baby shower</x:v>
      </x:c>
      <x:c r="AD774" s="176" t="str">
        <x:v>blue boy baby</x:v>
      </x:c>
      <x:c r="AE774" s="176" t="str">
        <x:v>baby games bundle</x:v>
      </x:c>
      <x:c r="AF774" s="176" t="str">
        <x:v>boy baby shower</x:v>
      </x:c>
      <x:c r="AG774" s="176" t="str">
        <x:v>denim blue jean</x:v>
      </x:c>
      <x:c r="AH774" s="249" t="str">
        <x:v>Adjacent</x:v>
      </x:c>
      <x:c r="AI774" s="249" t="str">
        <x:v>Single invitation</x:v>
      </x:c>
      <x:c r="AJ774" s="249" t="str">
        <x:v>Digital/printable</x:v>
      </x:c>
      <x:c r="AK774" s="249" t="str">
        <x:v>Baby shower invitation without bundle language</x:v>
      </x:c>
      <x:c r="AL774" s="250" t="n">
        <x:v>12</x:v>
      </x:c>
      <x:c r="AM774" s="244" t="str">
        <x:f>IF($AH774="Direct",$E774,"")</x:f>
      </x:c>
      <x:c r="AN774" s="245" t="n">
        <x:f>IF($AH774="Direct",$F774,0)</x:f>
        <x:v>0</x:v>
      </x:c>
      <x:c r="AO774" s="246" t="n">
        <x:f>IF($AH774="Direct",$G774,0)</x:f>
        <x:v>0</x:v>
      </x:c>
      <x:c r="AP774" s="176" t="n">
        <x:f>IF($AH774="Direct",1,0)</x:f>
        <x:v>0</x:v>
      </x:c>
      <x:c r="AQ774" s="176" t="n">
        <x:f>IF(AND($AH774="Direct",$F774&gt;0),1,0)</x:f>
        <x:v>0</x:v>
      </x:c>
      <x:c r="AR774" s="176" t="str">
        <x:v>No</x:v>
      </x:c>
    </x:row>
    <x:row r="775">
      <x:c r="A775" s="176" t="str">
        <x:v>Stork Baby Boy Shower Welcome Sign, Sweet Baby Boy Crest Baby Shower Sign, Southern Preppy Crest Floral Welcome Sign Editable Instant Access</x:v>
      </x:c>
      <x:c r="B775" s="176" t="str">
        <x:v>https://www.etsy.com/listing/1774200538/stork-baby-boy-shower-welcome-sign-sweet</x:v>
      </x:c>
      <x:c r="C775" s="176" t="str">
        <x:v>SweetProvidenceParty</x:v>
      </x:c>
      <x:c r="D775" s="176" t="str">
        <x:v>https://www.etsy.com/shop/SweetProvidenceParty</x:v>
      </x:c>
      <x:c r="E775" s="244" t="n">
        <x:v>19.99</x:v>
      </x:c>
      <x:c r="F775" s="245" t="n">
        <x:v>10</x:v>
      </x:c>
      <x:c r="G775" s="246" t="n">
        <x:v>200</x:v>
      </x:c>
      <x:c r="H775" s="247" t="n">
        <x:v>0</x:v>
      </x:c>
      <x:c r="I775" s="245" t="n">
        <x:v>58</x:v>
      </x:c>
      <x:c r="J775" s="245" t="n">
        <x:v>7</x:v>
      </x:c>
      <x:c r="K775" s="176" t="str">
        <x:v>22 Mo.</x:v>
      </x:c>
      <x:c r="L775" s="245" t="n">
        <x:v>72</x:v>
      </x:c>
      <x:c r="M775" s="245" t="n">
        <x:v>0</x:v>
      </x:c>
      <x:c r="N775" s="245" t="n">
        <x:v>2280</x:v>
      </x:c>
      <x:c r="O775" s="176" t="str">
        <x:v>Paper &amp; Party Supplies</x:v>
      </x:c>
      <x:c r="P775" s="245" t="n">
        <x:v>126</x:v>
      </x:c>
      <x:c r="Q775" s="245" t="n">
        <x:v>36</x:v>
      </x:c>
      <x:c r="R775" s="248" t="n">
        <x:v>2.54</x:v>
      </x:c>
      <x:c r="S775" s="245" t="n">
        <x:v>3545</x:v>
      </x:c>
      <x:c r="T775" s="176" t="str">
        <x:v>printable template,sweet providence,watercolor crest,boy baby shower,shower invitation,preppy southern,editable template,digital printable,sweet baby boy,stork crest</x:v>
      </x:c>
      <x:c r="U775" s="176" t="str">
        <x:v>printable template</x:v>
      </x:c>
      <x:c r="V775" s="176" t="str">
        <x:v>sweet providence</x:v>
      </x:c>
      <x:c r="W775" s="176" t="str">
        <x:v>watercolor crest</x:v>
      </x:c>
      <x:c r="X775" s="176" t="str">
        <x:v>boy baby shower</x:v>
      </x:c>
      <x:c r="Y775" s="176" t="str">
        <x:v>shower invitation</x:v>
      </x:c>
      <x:c r="Z775" s="176" t="str">
        <x:v>preppy southern</x:v>
      </x:c>
      <x:c r="AA775" s="176" t="str">
        <x:v>editable template</x:v>
      </x:c>
      <x:c r="AB775" s="176" t="str">
        <x:v>digital printable</x:v>
      </x:c>
      <x:c r="AC775" s="176" t="str">
        <x:v>sweet baby boy</x:v>
      </x:c>
      <x:c r="AD775" s="176" t="str">
        <x:v>stork crest</x:v>
      </x:c>
      <x:c r="AE775" s="176" t="str">
        <x:v>--</x:v>
      </x:c>
      <x:c r="AF775" s="176" t="str">
        <x:v>--</x:v>
      </x:c>
      <x:c r="AG775" s="176" t="str">
        <x:v>--</x:v>
      </x:c>
      <x:c r="AH775" s="249" t="str">
        <x:v>Adjacent</x:v>
      </x:c>
      <x:c r="AI775" s="249" t="str">
        <x:v>Other baby shower</x:v>
      </x:c>
      <x:c r="AJ775" s="249" t="str">
        <x:v>Digital/printable</x:v>
      </x:c>
      <x:c r="AK775" s="249" t="str">
        <x:v>Baby shower item outside the direct bundle definition</x:v>
      </x:c>
      <x:c r="AL775" s="250" t="n">
        <x:v>22</x:v>
      </x:c>
      <x:c r="AM775" s="244" t="str">
        <x:f>IF($AH775="Direct",$E775,"")</x:f>
      </x:c>
      <x:c r="AN775" s="245" t="n">
        <x:f>IF($AH775="Direct",$F775,0)</x:f>
        <x:v>0</x:v>
      </x:c>
      <x:c r="AO775" s="246" t="n">
        <x:f>IF($AH775="Direct",$G775,0)</x:f>
        <x:v>0</x:v>
      </x:c>
      <x:c r="AP775" s="176" t="n">
        <x:f>IF($AH775="Direct",1,0)</x:f>
        <x:v>0</x:v>
      </x:c>
      <x:c r="AQ775" s="176" t="n">
        <x:f>IF(AND($AH775="Direct",$F775&gt;0),1,0)</x:f>
        <x:v>0</x:v>
      </x:c>
      <x:c r="AR775" s="176" t="str">
        <x:v>No</x:v>
      </x:c>
    </x:row>
    <x:row r="776">
      <x:c r="A776" s="176" t="str">
        <x:v>Pizza Baby Shower Invitation Template, February Baby Shower, Pizza and Pacifiers Baby Shower, Heart Baby Shower, Gender Neutral Baby Shower</x:v>
      </x:c>
      <x:c r="B776" s="176" t="str">
        <x:v>https://www.etsy.com/listing/1826927811/pizza-baby-shower-invitation-template</x:v>
      </x:c>
      <x:c r="C776" s="176" t="str">
        <x:v>NikiPressDesigns</x:v>
      </x:c>
      <x:c r="D776" s="176" t="str">
        <x:v>https://www.etsy.com/shop/NikiPressDesigns</x:v>
      </x:c>
      <x:c r="E776" s="244" t="n">
        <x:v>9.99</x:v>
      </x:c>
      <x:c r="F776" s="245" t="n">
        <x:v>20</x:v>
      </x:c>
      <x:c r="G776" s="246" t="n">
        <x:v>200</x:v>
      </x:c>
      <x:c r="H776" s="247" t="n">
        <x:v>0</x:v>
      </x:c>
      <x:c r="I776" s="245" t="n">
        <x:v>76</x:v>
      </x:c>
      <x:c r="J776" s="245" t="n">
        <x:v>4</x:v>
      </x:c>
      <x:c r="K776" s="176" t="str">
        <x:v>20 Mo.</x:v>
      </x:c>
      <x:c r="L776" s="245" t="n">
        <x:v>95</x:v>
      </x:c>
      <x:c r="M776" s="245" t="n">
        <x:v>0</x:v>
      </x:c>
      <x:c r="N776" s="245" t="n">
        <x:v>2134</x:v>
      </x:c>
      <x:c r="O776" s="176" t="str">
        <x:v>Paper &amp; Party Supplies</x:v>
      </x:c>
      <x:c r="P776" s="245" t="n">
        <x:v>79</x:v>
      </x:c>
      <x:c r="Q776" s="245" t="n">
        <x:v>39</x:v>
      </x:c>
      <x:c r="R776" s="248" t="n">
        <x:v>3.56</x:v>
      </x:c>
      <x:c r="S776" s="245" t="n">
        <x:v>30643</x:v>
      </x:c>
      <x:c r="T776" s="176" t="str">
        <x:v>boy baby shower invi,pizzaourhearts,valentines day baby,valentines day showe,unique baby shower,casual baby shower,baby sprinkle invite,heart theme baby sho,girl baby shower inv,pizza and pacifiers,pizza and brews,pizza themed baby sh,baby shower evite</x:v>
      </x:c>
      <x:c r="U776" s="176" t="str">
        <x:v>boy baby shower invi</x:v>
      </x:c>
      <x:c r="V776" s="176" t="str">
        <x:v>pizzaourhearts</x:v>
      </x:c>
      <x:c r="W776" s="176" t="str">
        <x:v>valentines day baby</x:v>
      </x:c>
      <x:c r="X776" s="176" t="str">
        <x:v>valentines day showe</x:v>
      </x:c>
      <x:c r="Y776" s="176" t="str">
        <x:v>unique baby shower</x:v>
      </x:c>
      <x:c r="Z776" s="176" t="str">
        <x:v>casual baby shower</x:v>
      </x:c>
      <x:c r="AA776" s="176" t="str">
        <x:v>baby sprinkle invite</x:v>
      </x:c>
      <x:c r="AB776" s="176" t="str">
        <x:v>heart theme baby sho</x:v>
      </x:c>
      <x:c r="AC776" s="176" t="str">
        <x:v>girl baby shower inv</x:v>
      </x:c>
      <x:c r="AD776" s="176" t="str">
        <x:v>pizza and pacifiers</x:v>
      </x:c>
      <x:c r="AE776" s="176" t="str">
        <x:v>pizza and brews</x:v>
      </x:c>
      <x:c r="AF776" s="176" t="str">
        <x:v>pizza themed baby sh</x:v>
      </x:c>
      <x:c r="AG776" s="176" t="str">
        <x:v>baby shower evite</x:v>
      </x:c>
      <x:c r="AH776" s="249" t="str">
        <x:v>Adjacent</x:v>
      </x:c>
      <x:c r="AI776" s="249" t="str">
        <x:v>Single invitation</x:v>
      </x:c>
      <x:c r="AJ776" s="249" t="str">
        <x:v>Digital/printable</x:v>
      </x:c>
      <x:c r="AK776" s="249" t="str">
        <x:v>Baby shower invitation without bundle language</x:v>
      </x:c>
      <x:c r="AL776" s="250" t="n">
        <x:v>20</x:v>
      </x:c>
      <x:c r="AM776" s="244" t="str">
        <x:f>IF($AH776="Direct",$E776,"")</x:f>
      </x:c>
      <x:c r="AN776" s="245" t="n">
        <x:f>IF($AH776="Direct",$F776,0)</x:f>
        <x:v>0</x:v>
      </x:c>
      <x:c r="AO776" s="246" t="n">
        <x:f>IF($AH776="Direct",$G776,0)</x:f>
        <x:v>0</x:v>
      </x:c>
      <x:c r="AP776" s="176" t="n">
        <x:f>IF($AH776="Direct",1,0)</x:f>
        <x:v>0</x:v>
      </x:c>
      <x:c r="AQ776" s="176" t="n">
        <x:f>IF(AND($AH776="Direct",$F776&gt;0),1,0)</x:f>
        <x:v>0</x:v>
      </x:c>
      <x:c r="AR776" s="176" t="str">
        <x:v>No</x:v>
      </x:c>
    </x:row>
    <x:row r="777">
      <x:c r="A777" s="176" t="str">
        <x:v>Silly Goose Baby Shower Website Template with RSVP, Editable Canva Website, Silly Goose on the Loose Digital Invitation Neutral Cottage</x:v>
      </x:c>
      <x:c r="B777" s="176" t="str">
        <x:v>https://www.etsy.com/listing/4471181648/silly-goose-baby-shower-website-template</x:v>
      </x:c>
      <x:c r="C777" s="176" t="str">
        <x:v>CroissantPaperie</x:v>
      </x:c>
      <x:c r="D777" s="176" t="str">
        <x:v>https://www.etsy.com/shop/CroissantPaperie</x:v>
      </x:c>
      <x:c r="E777" s="244" t="n">
        <x:v>19.98</x:v>
      </x:c>
      <x:c r="F777" s="245" t="n">
        <x:v>10</x:v>
      </x:c>
      <x:c r="G777" s="246" t="n">
        <x:v>200</x:v>
      </x:c>
      <x:c r="H777" s="247" t="n">
        <x:v>-100</x:v>
      </x:c>
      <x:c r="I777" s="245" t="n">
        <x:v>11</x:v>
      </x:c>
      <x:c r="J777" s="245" t="n">
        <x:v>1</x:v>
      </x:c>
      <x:c r="K777" s="176" t="str">
        <x:v>4 Mo.</x:v>
      </x:c>
      <x:c r="L777" s="245" t="n">
        <x:v>25</x:v>
      </x:c>
      <x:c r="M777" s="245" t="n">
        <x:v>0</x:v>
      </x:c>
      <x:c r="N777" s="245" t="n">
        <x:v>586</x:v>
      </x:c>
      <x:c r="O777" s="176" t="str">
        <x:v>Paper &amp; Party Supplies</x:v>
      </x:c>
      <x:c r="P777" s="245" t="n">
        <x:v>29</x:v>
      </x:c>
      <x:c r="Q777" s="245" t="n">
        <x:v>45</x:v>
      </x:c>
      <x:c r="R777" s="248" t="n">
        <x:v>1.88</x:v>
      </x:c>
      <x:c r="S777" s="245" t="n">
        <x:v>1107</x:v>
      </x:c>
      <x:c r="T777" s="176" t="str">
        <x:v>digital invitation,website invitation,website template,digital invite,baby shower website,farmers market baby,baby shower invite,editable invitation,baby shower template,invitation template,silly goose baby,silly goose invite,goose invitation</x:v>
      </x:c>
      <x:c r="U777" s="176" t="str">
        <x:v>digital invitation</x:v>
      </x:c>
      <x:c r="V777" s="176" t="str">
        <x:v>website invitation</x:v>
      </x:c>
      <x:c r="W777" s="176" t="str">
        <x:v>website template</x:v>
      </x:c>
      <x:c r="X777" s="176" t="str">
        <x:v>digital invite</x:v>
      </x:c>
      <x:c r="Y777" s="176" t="str">
        <x:v>baby shower website</x:v>
      </x:c>
      <x:c r="Z777" s="176" t="str">
        <x:v>farmers market baby</x:v>
      </x:c>
      <x:c r="AA777" s="176" t="str">
        <x:v>baby shower invite</x:v>
      </x:c>
      <x:c r="AB777" s="176" t="str">
        <x:v>editable invitation</x:v>
      </x:c>
      <x:c r="AC777" s="176" t="str">
        <x:v>baby shower template</x:v>
      </x:c>
      <x:c r="AD777" s="176" t="str">
        <x:v>invitation template</x:v>
      </x:c>
      <x:c r="AE777" s="176" t="str">
        <x:v>silly goose baby</x:v>
      </x:c>
      <x:c r="AF777" s="176" t="str">
        <x:v>silly goose invite</x:v>
      </x:c>
      <x:c r="AG777" s="176" t="str">
        <x:v>goose invitation</x:v>
      </x:c>
      <x:c r="AH777" s="249" t="str">
        <x:v>Adjacent</x:v>
      </x:c>
      <x:c r="AI777" s="249" t="str">
        <x:v>Single invitation</x:v>
      </x:c>
      <x:c r="AJ777" s="249" t="str">
        <x:v>Digital/printable</x:v>
      </x:c>
      <x:c r="AK777" s="249" t="str">
        <x:v>Baby shower invitation without bundle language</x:v>
      </x:c>
      <x:c r="AL777" s="250" t="n">
        <x:v>4</x:v>
      </x:c>
      <x:c r="AM777" s="244" t="str">
        <x:f>IF($AH777="Direct",$E777,"")</x:f>
      </x:c>
      <x:c r="AN777" s="245" t="n">
        <x:f>IF($AH777="Direct",$F777,0)</x:f>
        <x:v>0</x:v>
      </x:c>
      <x:c r="AO777" s="246" t="n">
        <x:f>IF($AH777="Direct",$G777,0)</x:f>
        <x:v>0</x:v>
      </x:c>
      <x:c r="AP777" s="176" t="n">
        <x:f>IF($AH777="Direct",1,0)</x:f>
        <x:v>0</x:v>
      </x:c>
      <x:c r="AQ777" s="176" t="n">
        <x:f>IF(AND($AH777="Direct",$F777&gt;0),1,0)</x:f>
        <x:v>0</x:v>
      </x:c>
      <x:c r="AR777" s="176" t="str">
        <x:v>No</x:v>
      </x:c>
    </x:row>
    <x:row r="778">
      <x:c r="A778" s="176" t="str">
        <x:v>Grande urne &amp;quot;Merci&amp;quot; en bois blanche avec cadenas - Cagnotte en bois &amp;quot;Merci&amp;quot; - Urne mariage, anniversaire, baby-shower, baptême, communion</x:v>
      </x:c>
      <x:c r="B778" s="176" t="str">
        <x:v>https://www.etsy.com/listing/1371789912/grande-urne-en-bois-blanche-avec-cadenas</x:v>
      </x:c>
      <x:c r="C778" s="176" t="str">
        <x:v>TeWhaka</x:v>
      </x:c>
      <x:c r="D778" s="176" t="str">
        <x:v>https://www.etsy.com/shop/TeWhaka</x:v>
      </x:c>
      <x:c r="E778" s="244" t="n">
        <x:v>39.86</x:v>
      </x:c>
      <x:c r="F778" s="245" t="n">
        <x:v>5</x:v>
      </x:c>
      <x:c r="G778" s="246" t="n">
        <x:v>199</x:v>
      </x:c>
      <x:c r="H778" s="247" t="n">
        <x:v>0</x:v>
      </x:c>
      <x:c r="I778" s="245" t="n">
        <x:v>353</x:v>
      </x:c>
      <x:c r="J778" s="245" t="n">
        <x:v>78</x:v>
      </x:c>
      <x:c r="K778" s="176" t="str">
        <x:v>42 Mo.</x:v>
      </x:c>
      <x:c r="L778" s="245" t="n">
        <x:v>309</x:v>
      </x:c>
      <x:c r="M778" s="245" t="n">
        <x:v>2</x:v>
      </x:c>
      <x:c r="N778" s="245" t="n">
        <x:v>17050</x:v>
      </x:c>
      <x:c r="O778" s="176" t="str">
        <x:v>Weddings</x:v>
      </x:c>
      <x:c r="P778" s="245" t="n">
        <x:v>121</x:v>
      </x:c>
      <x:c r="Q778" s="245" t="n">
        <x:v>99</x:v>
      </x:c>
      <x:c r="R778" s="248" t="n">
        <x:v>2.07</x:v>
      </x:c>
      <x:c r="S778" s="245" t="n">
        <x:v>12040</x:v>
      </x:c>
      <x:c r="T778" s="176" t="str">
        <x:v>cagnotte mariage,urne mariage en bois,urne baptême,urne anniversaire,urne départ à la retraite,urne mariage champêtre,cagnotte voyage de noces,urne merci couronne eucalyptus,urne baby-shower,cadeau invité mariage,urne mariage avec cadenas,urne mariage bois blanc,urne mariage bohème</x:v>
      </x:c>
      <x:c r="U778" s="176" t="str">
        <x:v>cagnotte mariage</x:v>
      </x:c>
      <x:c r="V778" s="176" t="str">
        <x:v>urne mariage en bois</x:v>
      </x:c>
      <x:c r="W778" s="176" t="str">
        <x:v>urne baptême</x:v>
      </x:c>
      <x:c r="X778" s="176" t="str">
        <x:v>urne anniversaire</x:v>
      </x:c>
      <x:c r="Y778" s="176" t="str">
        <x:v>urne départ à la retraite</x:v>
      </x:c>
      <x:c r="Z778" s="176" t="str">
        <x:v>urne mariage champêtre</x:v>
      </x:c>
      <x:c r="AA778" s="176" t="str">
        <x:v>cagnotte voyage de noces</x:v>
      </x:c>
      <x:c r="AB778" s="176" t="str">
        <x:v>urne merci couronne eucalyptus</x:v>
      </x:c>
      <x:c r="AC778" s="176" t="str">
        <x:v>urne baby-shower</x:v>
      </x:c>
      <x:c r="AD778" s="176" t="str">
        <x:v>cadeau invité mariage</x:v>
      </x:c>
      <x:c r="AE778" s="176" t="str">
        <x:v>urne mariage avec cadenas</x:v>
      </x:c>
      <x:c r="AF778" s="176" t="str">
        <x:v>urne mariage bois blanc</x:v>
      </x:c>
      <x:c r="AG778" s="176" t="str">
        <x:v>urne mariage bohème</x:v>
      </x:c>
      <x:c r="AH778" s="249" t="str">
        <x:v>Off-niche</x:v>
      </x:c>
      <x:c r="AI778" s="249" t="str">
        <x:v>Other</x:v>
      </x:c>
      <x:c r="AJ778" s="249" t="str">
        <x:v>Unclear format</x:v>
      </x:c>
      <x:c r="AK778" s="249" t="str">
        <x:v>Title is outside the baby-shower invitation-bundle market</x:v>
      </x:c>
      <x:c r="AL778" s="250" t="n">
        <x:v>42</x:v>
      </x:c>
      <x:c r="AM778" s="244" t="str">
        <x:f>IF($AH778="Direct",$E778,"")</x:f>
      </x:c>
      <x:c r="AN778" s="245" t="n">
        <x:f>IF($AH778="Direct",$F778,0)</x:f>
        <x:v>0</x:v>
      </x:c>
      <x:c r="AO778" s="246" t="n">
        <x:f>IF($AH778="Direct",$G778,0)</x:f>
        <x:v>0</x:v>
      </x:c>
      <x:c r="AP778" s="176" t="n">
        <x:f>IF($AH778="Direct",1,0)</x:f>
        <x:v>0</x:v>
      </x:c>
      <x:c r="AQ778" s="176" t="n">
        <x:f>IF(AND($AH778="Direct",$F778&gt;0),1,0)</x:f>
        <x:v>0</x:v>
      </x:c>
      <x:c r="AR778" s="176" t="str">
        <x:v>No</x:v>
      </x:c>
    </x:row>
    <x:row r="779">
      <x:c r="A779" s="176" t="str">
        <x:v>Editable Pink Floral Baby in Bloom Baby Shower Invitation Bundle Girl Floral Baby Shower Invite Set, Pink Floral Shower Invite Instant BB56</x:v>
      </x:c>
      <x:c r="B779" s="176" t="str">
        <x:v>https://www.etsy.com/listing/1811191115/editable-pink-floral-baby-in-bloom-baby</x:v>
      </x:c>
      <x:c r="C779" s="176" t="str">
        <x:v>IoncreativaStudio</x:v>
      </x:c>
      <x:c r="D779" s="176" t="str">
        <x:v>https://www.etsy.com/shop/IoncreativaStudio</x:v>
      </x:c>
      <x:c r="E779" s="244" t="n">
        <x:v>11.05</x:v>
      </x:c>
      <x:c r="F779" s="245" t="n">
        <x:v>18</x:v>
      </x:c>
      <x:c r="G779" s="246" t="n">
        <x:v>199</x:v>
      </x:c>
      <x:c r="H779" s="247" t="n">
        <x:v>-100</x:v>
      </x:c>
      <x:c r="I779" s="245" t="n">
        <x:v>19</x:v>
      </x:c>
      <x:c r="J779" s="245" t="n">
        <x:v>1</x:v>
      </x:c>
      <x:c r="K779" s="176" t="str">
        <x:v>21 Mo.</x:v>
      </x:c>
      <x:c r="L779" s="245" t="n">
        <x:v>11</x:v>
      </x:c>
      <x:c r="M779" s="245" t="n">
        <x:v>0</x:v>
      </x:c>
      <x:c r="N779" s="245" t="n">
        <x:v>238</x:v>
      </x:c>
      <x:c r="O779" s="176" t="str">
        <x:v>Paper &amp; Party Supplies</x:v>
      </x:c>
      <x:c r="P779" s="245" t="n">
        <x:v>27</x:v>
      </x:c>
      <x:c r="Q779" s="245" t="n">
        <x:v>0</x:v>
      </x:c>
      <x:c r="R779" s="248" t="n">
        <x:v>7.98</x:v>
      </x:c>
      <x:c r="S779" s="245" t="n">
        <x:v>15117</x:v>
      </x:c>
      <x:c r="T779" s="176" t="str">
        <x:v>baby in bloom invite,girl baby in bloom,baby in bloom,baby in bloom floral,baby in bloom pink,pink baby in bloom,baby shower invite,girl baby shower,pink floral invite,pink spring invite,pink floral,pink flowers,pink spring flowers</x:v>
      </x:c>
      <x:c r="U779" s="176" t="str">
        <x:v>baby in bloom invite</x:v>
      </x:c>
      <x:c r="V779" s="176" t="str">
        <x:v>girl baby in bloom</x:v>
      </x:c>
      <x:c r="W779" s="176" t="str">
        <x:v>baby in bloom</x:v>
      </x:c>
      <x:c r="X779" s="176" t="str">
        <x:v>baby in bloom floral</x:v>
      </x:c>
      <x:c r="Y779" s="176" t="str">
        <x:v>baby in bloom pink</x:v>
      </x:c>
      <x:c r="Z779" s="176" t="str">
        <x:v>pink baby in bloom</x:v>
      </x:c>
      <x:c r="AA779" s="176" t="str">
        <x:v>baby shower invite</x:v>
      </x:c>
      <x:c r="AB779" s="176" t="str">
        <x:v>girl baby shower</x:v>
      </x:c>
      <x:c r="AC779" s="176" t="str">
        <x:v>pink floral invite</x:v>
      </x:c>
      <x:c r="AD779" s="176" t="str">
        <x:v>pink spring invite</x:v>
      </x:c>
      <x:c r="AE779" s="176" t="str">
        <x:v>pink floral</x:v>
      </x:c>
      <x:c r="AF779" s="176" t="str">
        <x:v>pink flowers</x:v>
      </x:c>
      <x:c r="AG779" s="176" t="str">
        <x:v>pink spring flowers</x:v>
      </x:c>
      <x:c r="AH779" s="249" t="str">
        <x:v>Direct</x:v>
      </x:c>
      <x:c r="AI779" s="249" t="str">
        <x:v>Invitation suite</x:v>
      </x:c>
      <x:c r="AJ779" s="249" t="str">
        <x:v>Digital/printable</x:v>
      </x:c>
      <x:c r="AK779" s="249" t="str">
        <x:v>Title explicitly combines baby shower + invitation + bundle/set/suite</x:v>
      </x:c>
      <x:c r="AL779" s="250" t="n">
        <x:v>21</x:v>
      </x:c>
      <x:c r="AM779" s="244" t="n">
        <x:f>IF($AH779="Direct",$E779,"")</x:f>
        <x:v>11.05</x:v>
      </x:c>
      <x:c r="AN779" s="245" t="n">
        <x:f>IF($AH779="Direct",$F779,0)</x:f>
        <x:v>18</x:v>
      </x:c>
      <x:c r="AO779" s="246" t="n">
        <x:f>IF($AH779="Direct",$G779,0)</x:f>
        <x:v>199</x:v>
      </x:c>
      <x:c r="AP779" s="176" t="n">
        <x:f>IF($AH779="Direct",1,0)</x:f>
        <x:v>1</x:v>
      </x:c>
      <x:c r="AQ779" s="176" t="n">
        <x:f>IF(AND($AH779="Direct",$F779&gt;0),1,0)</x:f>
        <x:v>1</x:v>
      </x:c>
      <x:c r="AR779" s="176" t="str">
        <x:v>No</x:v>
      </x:c>
    </x:row>
    <x:row r="780">
      <x:c r="A780" s="176" t="str">
        <x:v>Storybook Baby Shower Welcome Sign, A New Chapter Begins, Book Baby Shower Theme, Editable Canva Template, Digital Download, BYS028</x:v>
      </x:c>
      <x:c r="B780" s="176" t="str">
        <x:v>https://www.etsy.com/listing/4464319656/storybook-baby-shower-welcome-sign-a-new</x:v>
      </x:c>
      <x:c r="C780" s="176" t="str">
        <x:v>InSaveeArt</x:v>
      </x:c>
      <x:c r="D780" s="176" t="str">
        <x:v>https://www.etsy.com/shop/InSaveeArt</x:v>
      </x:c>
      <x:c r="E780" s="244" t="n">
        <x:v>14.2</x:v>
      </x:c>
      <x:c r="F780" s="245" t="n">
        <x:v>14</x:v>
      </x:c>
      <x:c r="G780" s="246" t="n">
        <x:v>199</x:v>
      </x:c>
      <x:c r="H780" s="247" t="n">
        <x:v>0</x:v>
      </x:c>
      <x:c r="I780" s="245" t="n">
        <x:v>36</x:v>
      </x:c>
      <x:c r="J780" s="245" t="n">
        <x:v>2</x:v>
      </x:c>
      <x:c r="K780" s="176" t="str">
        <x:v>3 Mo.</x:v>
      </x:c>
      <x:c r="L780" s="245" t="n">
        <x:v>130</x:v>
      </x:c>
      <x:c r="M780" s="245" t="n">
        <x:v>1</x:v>
      </x:c>
      <x:c r="N780" s="245" t="n">
        <x:v>2000</x:v>
      </x:c>
      <x:c r="O780" s="176" t="str">
        <x:v>Paper &amp; Party Supplies</x:v>
      </x:c>
      <x:c r="P780" s="245" t="n">
        <x:v>12</x:v>
      </x:c>
      <x:c r="Q780" s="245" t="n">
        <x:v>100</x:v>
      </x:c>
      <x:c r="R780" s="248" t="n">
        <x:v>1.8</x:v>
      </x:c>
      <x:c r="S780" s="245" t="n">
        <x:v>360</x:v>
      </x:c>
      <x:c r="T780" s="176" t="str">
        <x:v>canva template,welcome sign book,storybook poster,baby shower poster,book themed backdrop,golden chapter signs,storybook invites,digital download,library poster,storybook theme,book theme,a new chapter begins,storybook babyshower</x:v>
      </x:c>
      <x:c r="U780" s="176" t="str">
        <x:v>canva template</x:v>
      </x:c>
      <x:c r="V780" s="176" t="str">
        <x:v>welcome sign book</x:v>
      </x:c>
      <x:c r="W780" s="176" t="str">
        <x:v>storybook poster</x:v>
      </x:c>
      <x:c r="X780" s="176" t="str">
        <x:v>baby shower poster</x:v>
      </x:c>
      <x:c r="Y780" s="176" t="str">
        <x:v>book themed backdrop</x:v>
      </x:c>
      <x:c r="Z780" s="176" t="str">
        <x:v>golden chapter signs</x:v>
      </x:c>
      <x:c r="AA780" s="176" t="str">
        <x:v>storybook invites</x:v>
      </x:c>
      <x:c r="AB780" s="176" t="str">
        <x:v>digital download</x:v>
      </x:c>
      <x:c r="AC780" s="176" t="str">
        <x:v>library poster</x:v>
      </x:c>
      <x:c r="AD780" s="176" t="str">
        <x:v>storybook theme</x:v>
      </x:c>
      <x:c r="AE780" s="176" t="str">
        <x:v>book theme</x:v>
      </x:c>
      <x:c r="AF780" s="176" t="str">
        <x:v>a new chapter begins</x:v>
      </x:c>
      <x:c r="AG780" s="176" t="str">
        <x:v>storybook babyshower</x:v>
      </x:c>
      <x:c r="AH780" s="249" t="str">
        <x:v>Adjacent</x:v>
      </x:c>
      <x:c r="AI780" s="249" t="str">
        <x:v>Other baby shower</x:v>
      </x:c>
      <x:c r="AJ780" s="249" t="str">
        <x:v>Digital/printable</x:v>
      </x:c>
      <x:c r="AK780" s="249" t="str">
        <x:v>Baby shower item outside the direct bundle definition</x:v>
      </x:c>
      <x:c r="AL780" s="250" t="n">
        <x:v>3</x:v>
      </x:c>
      <x:c r="AM780" s="244" t="str">
        <x:f>IF($AH780="Direct",$E780,"")</x:f>
      </x:c>
      <x:c r="AN780" s="245" t="n">
        <x:f>IF($AH780="Direct",$F780,0)</x:f>
        <x:v>0</x:v>
      </x:c>
      <x:c r="AO780" s="246" t="n">
        <x:f>IF($AH780="Direct",$G780,0)</x:f>
        <x:v>0</x:v>
      </x:c>
      <x:c r="AP780" s="176" t="n">
        <x:f>IF($AH780="Direct",1,0)</x:f>
        <x:v>0</x:v>
      </x:c>
      <x:c r="AQ780" s="176" t="n">
        <x:f>IF(AND($AH780="Direct",$F780&gt;0),1,0)</x:f>
        <x:v>0</x:v>
      </x:c>
      <x:c r="AR780" s="176" t="str">
        <x:v>No</x:v>
      </x:c>
    </x:row>
    <x:row r="781">
      <x:c r="A781" s="176" t="str">
        <x:v>Editable Summer Water Splish Splash Gender Reveal Invitation | Canva Template | Instant Download</x:v>
      </x:c>
      <x:c r="B781" s="176" t="str">
        <x:v>https://www.etsy.com/listing/4460850987/editable-summer-water-splish-splash</x:v>
      </x:c>
      <x:c r="C781" s="176" t="str">
        <x:v>LaSerenityStudio</x:v>
      </x:c>
      <x:c r="D781" s="176" t="str">
        <x:v>https://www.etsy.com/shop/LaSerenityStudio</x:v>
      </x:c>
      <x:c r="E781" s="244" t="n">
        <x:v>7.63</x:v>
      </x:c>
      <x:c r="F781" s="245" t="n">
        <x:v>26</x:v>
      </x:c>
      <x:c r="G781" s="246" t="n">
        <x:v>198</x:v>
      </x:c>
      <x:c r="H781" s="247" t="n">
        <x:v>0</x:v>
      </x:c>
      <x:c r="I781" s="245" t="n">
        <x:v>15</x:v>
      </x:c>
      <x:c r="J781" s="245" t="n">
        <x:v>1</x:v>
      </x:c>
      <x:c r="K781" s="176" t="str">
        <x:v>5 Mo.</x:v>
      </x:c>
      <x:c r="L781" s="245" t="n">
        <x:v>15</x:v>
      </x:c>
      <x:c r="M781" s="245" t="n">
        <x:v>0</x:v>
      </x:c>
      <x:c r="N781" s="245" t="n">
        <x:v>625</x:v>
      </x:c>
      <x:c r="O781" s="176" t="str">
        <x:v>Paper &amp; Party Supplies</x:v>
      </x:c>
      <x:c r="P781" s="245" t="n">
        <x:v>10</x:v>
      </x:c>
      <x:c r="Q781" s="245" t="n">
        <x:v>39</x:v>
      </x:c>
      <x:c r="R781" s="248" t="n">
        <x:v>2.4</x:v>
      </x:c>
      <x:c r="S781" s="245" t="n">
        <x:v>1125</x:v>
      </x:c>
      <x:c r="T781" s="176" t="str">
        <x:v>summer baby reveal,beach baby shower,summer gender reveal,beach gender reveal,summer reveal,boy or girl he she,gender reveal invite,water theme reveal,pool party reveal,splish splash reveal,clothesline baby,beach baby invite,summer baby shower</x:v>
      </x:c>
      <x:c r="U781" s="176" t="str">
        <x:v>summer baby reveal</x:v>
      </x:c>
      <x:c r="V781" s="176" t="str">
        <x:v>beach baby shower</x:v>
      </x:c>
      <x:c r="W781" s="176" t="str">
        <x:v>summer gender reveal</x:v>
      </x:c>
      <x:c r="X781" s="176" t="str">
        <x:v>beach gender reveal</x:v>
      </x:c>
      <x:c r="Y781" s="176" t="str">
        <x:v>summer reveal</x:v>
      </x:c>
      <x:c r="Z781" s="176" t="str">
        <x:v>boy or girl he she</x:v>
      </x:c>
      <x:c r="AA781" s="176" t="str">
        <x:v>gender reveal invite</x:v>
      </x:c>
      <x:c r="AB781" s="176" t="str">
        <x:v>water theme reveal</x:v>
      </x:c>
      <x:c r="AC781" s="176" t="str">
        <x:v>pool party reveal</x:v>
      </x:c>
      <x:c r="AD781" s="176" t="str">
        <x:v>splish splash reveal</x:v>
      </x:c>
      <x:c r="AE781" s="176" t="str">
        <x:v>clothesline baby</x:v>
      </x:c>
      <x:c r="AF781" s="176" t="str">
        <x:v>beach baby invite</x:v>
      </x:c>
      <x:c r="AG781" s="176" t="str">
        <x:v>summer baby shower</x:v>
      </x:c>
      <x:c r="AH781" s="249" t="str">
        <x:v>Off-niche</x:v>
      </x:c>
      <x:c r="AI781" s="249" t="str">
        <x:v>Other</x:v>
      </x:c>
      <x:c r="AJ781" s="249" t="str">
        <x:v>Digital/printable</x:v>
      </x:c>
      <x:c r="AK781" s="249" t="str">
        <x:v>Title is outside the baby-shower invitation-bundle market</x:v>
      </x:c>
      <x:c r="AL781" s="250" t="n">
        <x:v>5</x:v>
      </x:c>
      <x:c r="AM781" s="244" t="str">
        <x:f>IF($AH781="Direct",$E781,"")</x:f>
      </x:c>
      <x:c r="AN781" s="245" t="n">
        <x:f>IF($AH781="Direct",$F781,0)</x:f>
        <x:v>0</x:v>
      </x:c>
      <x:c r="AO781" s="246" t="n">
        <x:f>IF($AH781="Direct",$G781,0)</x:f>
        <x:v>0</x:v>
      </x:c>
      <x:c r="AP781" s="176" t="n">
        <x:f>IF($AH781="Direct",1,0)</x:f>
        <x:v>0</x:v>
      </x:c>
      <x:c r="AQ781" s="176" t="n">
        <x:f>IF(AND($AH781="Direct",$F781&gt;0),1,0)</x:f>
        <x:v>0</x:v>
      </x:c>
      <x:c r="AR781" s="176" t="str">
        <x:v>No</x:v>
      </x:c>
    </x:row>
    <x:row r="782">
      <x:c r="A782" s="176" t="str">
        <x:v>Here Comes The Son Baby Shower Bundle, Boho Sunshine, Canva Editable (Digital Download)</x:v>
      </x:c>
      <x:c r="B782" s="176" t="str">
        <x:v>https://www.etsy.com/listing/1861443281/here-comes-the-son-baby-shower-bundle</x:v>
      </x:c>
      <x:c r="C782" s="176" t="str">
        <x:v>CutesyKiddo</x:v>
      </x:c>
      <x:c r="D782" s="176" t="str">
        <x:v>https://www.etsy.com/shop/CutesyKiddo</x:v>
      </x:c>
      <x:c r="E782" s="244" t="n">
        <x:v>24.85</x:v>
      </x:c>
      <x:c r="F782" s="245" t="n">
        <x:v>8</x:v>
      </x:c>
      <x:c r="G782" s="246" t="n">
        <x:v>198</x:v>
      </x:c>
      <x:c r="H782" s="247" t="n">
        <x:v>0</x:v>
      </x:c>
      <x:c r="I782" s="245" t="n">
        <x:v>497</x:v>
      </x:c>
      <x:c r="J782" s="245" t="n">
        <x:v>56</x:v>
      </x:c>
      <x:c r="K782" s="176" t="str">
        <x:v>18 Mo.</x:v>
      </x:c>
      <x:c r="L782" s="245" t="n">
        <x:v>506</x:v>
      </x:c>
      <x:c r="M782" s="245" t="n">
        <x:v>3</x:v>
      </x:c>
      <x:c r="N782" s="245" t="n">
        <x:v>16826</x:v>
      </x:c>
      <x:c r="O782" s="176" t="str">
        <x:v>Paper &amp; Party Supplies</x:v>
      </x:c>
      <x:c r="P782" s="245" t="n">
        <x:v>24</x:v>
      </x:c>
      <x:c r="Q782" s="245" t="n">
        <x:v>100</x:v>
      </x:c>
      <x:c r="R782" s="248" t="n">
        <x:v>2.95</x:v>
      </x:c>
      <x:c r="S782" s="245" t="n">
        <x:v>3379</x:v>
      </x:c>
      <x:c r="T782" s="176" t="str">
        <x:v>here comes the sun,here comes the son,sonshine baby,sunshine baby shower,boho sunshine shower,boho sunshine baby,sun baby shower,son baby shower,sunshine invitation,sunshine editable,sunshine baby invite,here comes son,boy sunshine</x:v>
      </x:c>
      <x:c r="U782" s="176" t="str">
        <x:v>here comes the sun</x:v>
      </x:c>
      <x:c r="V782" s="176" t="str">
        <x:v>here comes the son</x:v>
      </x:c>
      <x:c r="W782" s="176" t="str">
        <x:v>sonshine baby</x:v>
      </x:c>
      <x:c r="X782" s="176" t="str">
        <x:v>sunshine baby shower</x:v>
      </x:c>
      <x:c r="Y782" s="176" t="str">
        <x:v>boho sunshine shower</x:v>
      </x:c>
      <x:c r="Z782" s="176" t="str">
        <x:v>boho sunshine baby</x:v>
      </x:c>
      <x:c r="AA782" s="176" t="str">
        <x:v>sun baby shower</x:v>
      </x:c>
      <x:c r="AB782" s="176" t="str">
        <x:v>son baby shower</x:v>
      </x:c>
      <x:c r="AC782" s="176" t="str">
        <x:v>sunshine invitation</x:v>
      </x:c>
      <x:c r="AD782" s="176" t="str">
        <x:v>sunshine editable</x:v>
      </x:c>
      <x:c r="AE782" s="176" t="str">
        <x:v>sunshine baby invite</x:v>
      </x:c>
      <x:c r="AF782" s="176" t="str">
        <x:v>here comes son</x:v>
      </x:c>
      <x:c r="AG782" s="176" t="str">
        <x:v>boy sunshine</x:v>
      </x:c>
      <x:c r="AH782" s="249" t="str">
        <x:v>Adjacent</x:v>
      </x:c>
      <x:c r="AI782" s="249" t="str">
        <x:v>Other bundle</x:v>
      </x:c>
      <x:c r="AJ782" s="249" t="str">
        <x:v>Digital/printable</x:v>
      </x:c>
      <x:c r="AK782" s="249" t="str">
        <x:v>Baby shower bundle without invitation language</x:v>
      </x:c>
      <x:c r="AL782" s="250" t="n">
        <x:v>18</x:v>
      </x:c>
      <x:c r="AM782" s="244" t="str">
        <x:f>IF($AH782="Direct",$E782,"")</x:f>
      </x:c>
      <x:c r="AN782" s="245" t="n">
        <x:f>IF($AH782="Direct",$F782,0)</x:f>
        <x:v>0</x:v>
      </x:c>
      <x:c r="AO782" s="246" t="n">
        <x:f>IF($AH782="Direct",$G782,0)</x:f>
        <x:v>0</x:v>
      </x:c>
      <x:c r="AP782" s="176" t="n">
        <x:f>IF($AH782="Direct",1,0)</x:f>
        <x:v>0</x:v>
      </x:c>
      <x:c r="AQ782" s="176" t="n">
        <x:f>IF(AND($AH782="Direct",$F782&gt;0),1,0)</x:f>
        <x:v>0</x:v>
      </x:c>
      <x:c r="AR782" s="176" t="str">
        <x:v>No</x:v>
      </x:c>
    </x:row>
    <x:row r="783">
      <x:c r="A783" s="176" t="str">
        <x:v>Mini Teddy Bear Candles, Baby shower favors, Gender Reveal, Birthday for guest memories invite, Souvenirs, gift, Candles, Size 2x2 inch</x:v>
      </x:c>
      <x:c r="B783" s="176" t="str">
        <x:v>https://www.etsy.com/listing/4383765449/mini-teddy-bear-candles-baby-shower</x:v>
      </x:c>
      <x:c r="C783" s="176" t="str">
        <x:v>CirclePartyFavors</x:v>
      </x:c>
      <x:c r="D783" s="176" t="str">
        <x:v>https://www.etsy.com/shop/CirclePartyFavors</x:v>
      </x:c>
      <x:c r="E783" s="244" t="n">
        <x:v>33</x:v>
      </x:c>
      <x:c r="F783" s="245" t="n">
        <x:v>6</x:v>
      </x:c>
      <x:c r="G783" s="246" t="n">
        <x:v>198</x:v>
      </x:c>
      <x:c r="H783" s="247" t="n">
        <x:v>-100</x:v>
      </x:c>
      <x:c r="I783" s="245" t="n">
        <x:v>9</x:v>
      </x:c>
      <x:c r="J783" s="245" t="n">
        <x:v>4</x:v>
      </x:c>
      <x:c r="K783" s="176" t="str">
        <x:v>9 Mo.</x:v>
      </x:c>
      <x:c r="L783" s="245" t="n">
        <x:v>40</x:v>
      </x:c>
      <x:c r="M783" s="245" t="n">
        <x:v>0</x:v>
      </x:c>
      <x:c r="N783" s="245" t="n">
        <x:v>3041</x:v>
      </x:c>
      <x:c r="O783" s="176" t="str">
        <x:v>Paper &amp; Party Supplies</x:v>
      </x:c>
      <x:c r="P783" s="245" t="n">
        <x:v>24</x:v>
      </x:c>
      <x:c r="Q783" s="245" t="n">
        <x:v>81</x:v>
      </x:c>
      <x:c r="R783" s="248" t="n">
        <x:v>0.3</x:v>
      </x:c>
      <x:c r="S783" s="245" t="n">
        <x:v>254</x:v>
      </x:c>
      <x:c r="T783" s="176" t="str">
        <x:v>souvenirs,baby shower,birthday,favors,gender reveal,gift,favor,teddy bear candles,candles</x:v>
      </x:c>
      <x:c r="U783" s="176" t="str">
        <x:v>souvenirs</x:v>
      </x:c>
      <x:c r="V783" s="176" t="str">
        <x:v>baby shower</x:v>
      </x:c>
      <x:c r="W783" s="176" t="str">
        <x:v>birthday</x:v>
      </x:c>
      <x:c r="X783" s="176" t="str">
        <x:v>favors</x:v>
      </x:c>
      <x:c r="Y783" s="176" t="str">
        <x:v>gender reveal</x:v>
      </x:c>
      <x:c r="Z783" s="176" t="str">
        <x:v>gift</x:v>
      </x:c>
      <x:c r="AA783" s="176" t="str">
        <x:v>favor</x:v>
      </x:c>
      <x:c r="AB783" s="176" t="str">
        <x:v>teddy bear candles</x:v>
      </x:c>
      <x:c r="AC783" s="176" t="str">
        <x:v>candles</x:v>
      </x:c>
      <x:c r="AD783" s="176" t="str">
        <x:v>--</x:v>
      </x:c>
      <x:c r="AE783" s="176" t="str">
        <x:v>--</x:v>
      </x:c>
      <x:c r="AF783" s="176" t="str">
        <x:v>--</x:v>
      </x:c>
      <x:c r="AG783" s="176" t="str">
        <x:v>--</x:v>
      </x:c>
      <x:c r="AH783" s="249" t="str">
        <x:v>Adjacent</x:v>
      </x:c>
      <x:c r="AI783" s="249" t="str">
        <x:v>Single invitation</x:v>
      </x:c>
      <x:c r="AJ783" s="249" t="str">
        <x:v>Unclear format</x:v>
      </x:c>
      <x:c r="AK783" s="249" t="str">
        <x:v>Baby shower invitation without bundle language</x:v>
      </x:c>
      <x:c r="AL783" s="250" t="n">
        <x:v>9</x:v>
      </x:c>
      <x:c r="AM783" s="244" t="str">
        <x:f>IF($AH783="Direct",$E783,"")</x:f>
      </x:c>
      <x:c r="AN783" s="245" t="n">
        <x:f>IF($AH783="Direct",$F783,0)</x:f>
        <x:v>0</x:v>
      </x:c>
      <x:c r="AO783" s="246" t="n">
        <x:f>IF($AH783="Direct",$G783,0)</x:f>
        <x:v>0</x:v>
      </x:c>
      <x:c r="AP783" s="176" t="n">
        <x:f>IF($AH783="Direct",1,0)</x:f>
        <x:v>0</x:v>
      </x:c>
      <x:c r="AQ783" s="176" t="n">
        <x:f>IF(AND($AH783="Direct",$F783&gt;0),1,0)</x:f>
        <x:v>0</x:v>
      </x:c>
      <x:c r="AR783" s="176" t="str">
        <x:v>No</x:v>
      </x:c>
    </x:row>
    <x:row r="784">
      <x:c r="A784" s="176" t="str">
        <x:v>Lobster Baby Shower Party Backdrop Nautical Coastal Baby Theme Baby Sprinkle Photo Background Gender Neutral Baby Shower</x:v>
      </x:c>
      <x:c r="B784" s="176" t="str">
        <x:v>https://www.etsy.com/listing/4452009252/lobster-baby-shower-party-backdrop</x:v>
      </x:c>
      <x:c r="C784" s="176" t="str">
        <x:v>SpaceCoastMarket</x:v>
      </x:c>
      <x:c r="D784" s="176" t="str">
        <x:v>https://www.etsy.com/shop/SpaceCoastMarket</x:v>
      </x:c>
      <x:c r="E784" s="244" t="n">
        <x:v>32.99</x:v>
      </x:c>
      <x:c r="F784" s="245" t="n">
        <x:v>6</x:v>
      </x:c>
      <x:c r="G784" s="246" t="n">
        <x:v>198</x:v>
      </x:c>
      <x:c r="H784" s="247" t="n">
        <x:v>-100</x:v>
      </x:c>
      <x:c r="I784" s="245" t="n">
        <x:v>6</x:v>
      </x:c>
      <x:c r="J784" s="245" t="n">
        <x:v>1</x:v>
      </x:c>
      <x:c r="K784" s="176" t="str">
        <x:v>5 Mo.</x:v>
      </x:c>
      <x:c r="L784" s="245" t="n">
        <x:v>13</x:v>
      </x:c>
      <x:c r="M784" s="245" t="n">
        <x:v>0</x:v>
      </x:c>
      <x:c r="N784" s="245" t="n">
        <x:v>193</x:v>
      </x:c>
      <x:c r="O784" s="176" t="str">
        <x:v>Paper &amp; Party Supplies</x:v>
      </x:c>
      <x:c r="P784" s="245" t="n">
        <x:v>43</x:v>
      </x:c>
      <x:c r="Q784" s="245" t="n">
        <x:v>0</x:v>
      </x:c>
      <x:c r="R784" s="248" t="n">
        <x:v>3.11</x:v>
      </x:c>
      <x:c r="S784" s="245" t="n">
        <x:v>39447</x:v>
      </x:c>
      <x:c r="T784" s="176" t="str">
        <x:v>lobster baby shower,baby shower sign,nautical baby shower,boy baby shower,crawfish boil party,ocean baby shower,summer baby shower,gender neutral,coastal baby shower,crawfish baby shower,italian baby shower,fisherman invite,lobster party decor</x:v>
      </x:c>
      <x:c r="U784" s="176" t="str">
        <x:v>lobster baby shower</x:v>
      </x:c>
      <x:c r="V784" s="176" t="str">
        <x:v>baby shower sign</x:v>
      </x:c>
      <x:c r="W784" s="176" t="str">
        <x:v>nautical baby shower</x:v>
      </x:c>
      <x:c r="X784" s="176" t="str">
        <x:v>boy baby shower</x:v>
      </x:c>
      <x:c r="Y784" s="176" t="str">
        <x:v>crawfish boil party</x:v>
      </x:c>
      <x:c r="Z784" s="176" t="str">
        <x:v>ocean baby shower</x:v>
      </x:c>
      <x:c r="AA784" s="176" t="str">
        <x:v>summer baby shower</x:v>
      </x:c>
      <x:c r="AB784" s="176" t="str">
        <x:v>gender neutral</x:v>
      </x:c>
      <x:c r="AC784" s="176" t="str">
        <x:v>coastal baby shower</x:v>
      </x:c>
      <x:c r="AD784" s="176" t="str">
        <x:v>crawfish baby shower</x:v>
      </x:c>
      <x:c r="AE784" s="176" t="str">
        <x:v>italian baby shower</x:v>
      </x:c>
      <x:c r="AF784" s="176" t="str">
        <x:v>fisherman invite</x:v>
      </x:c>
      <x:c r="AG784" s="176" t="str">
        <x:v>lobster party decor</x:v>
      </x:c>
      <x:c r="AH784" s="249" t="str">
        <x:v>Adjacent</x:v>
      </x:c>
      <x:c r="AI784" s="249" t="str">
        <x:v>Other baby shower</x:v>
      </x:c>
      <x:c r="AJ784" s="249" t="str">
        <x:v>Unclear format</x:v>
      </x:c>
      <x:c r="AK784" s="249" t="str">
        <x:v>Baby shower item outside the direct bundle definition</x:v>
      </x:c>
      <x:c r="AL784" s="250" t="n">
        <x:v>5</x:v>
      </x:c>
      <x:c r="AM784" s="244" t="str">
        <x:f>IF($AH784="Direct",$E784,"")</x:f>
      </x:c>
      <x:c r="AN784" s="245" t="n">
        <x:f>IF($AH784="Direct",$F784,0)</x:f>
        <x:v>0</x:v>
      </x:c>
      <x:c r="AO784" s="246" t="n">
        <x:f>IF($AH784="Direct",$G784,0)</x:f>
        <x:v>0</x:v>
      </x:c>
      <x:c r="AP784" s="176" t="n">
        <x:f>IF($AH784="Direct",1,0)</x:f>
        <x:v>0</x:v>
      </x:c>
      <x:c r="AQ784" s="176" t="n">
        <x:f>IF(AND($AH784="Direct",$F784&gt;0),1,0)</x:f>
        <x:v>0</x:v>
      </x:c>
      <x:c r="AR784" s="176" t="str">
        <x:v>No</x:v>
      </x:c>
    </x:row>
    <x:row r="785">
      <x:c r="A785" s="176" t="str">
        <x:v>One Fish Two Fish Birthday Party Invitation Editable Instant Digital Download</x:v>
      </x:c>
      <x:c r="B785" s="176" t="str">
        <x:v>https://www.etsy.com/listing/4320066917/one-fish-two-fish-birthday-party</x:v>
      </x:c>
      <x:c r="C785" s="176" t="str">
        <x:v>GoBeIncredible</x:v>
      </x:c>
      <x:c r="D785" s="176" t="str">
        <x:v>https://www.etsy.com/shop/GoBeIncredible</x:v>
      </x:c>
      <x:c r="E785" s="244" t="n">
        <x:v>8.99</x:v>
      </x:c>
      <x:c r="F785" s="245" t="n">
        <x:v>22</x:v>
      </x:c>
      <x:c r="G785" s="246" t="n">
        <x:v>198</x:v>
      </x:c>
      <x:c r="H785" s="247" t="n">
        <x:v>400</x:v>
      </x:c>
      <x:c r="I785" s="245" t="n">
        <x:v>34</x:v>
      </x:c>
      <x:c r="J785" s="245" t="n">
        <x:v>2</x:v>
      </x:c>
      <x:c r="K785" s="176" t="str">
        <x:v>13 Mo.</x:v>
      </x:c>
      <x:c r="L785" s="245" t="n">
        <x:v>16</x:v>
      </x:c>
      <x:c r="M785" s="245" t="n">
        <x:v>0</x:v>
      </x:c>
      <x:c r="N785" s="245" t="n">
        <x:v>335</x:v>
      </x:c>
      <x:c r="O785" s="176" t="str">
        <x:v>Paper &amp; Party Supplies</x:v>
      </x:c>
      <x:c r="P785" s="245" t="n">
        <x:v>44</x:v>
      </x:c>
      <x:c r="Q785" s="245" t="n">
        <x:v>0</x:v>
      </x:c>
      <x:c r="R785" s="248" t="n">
        <x:v>10.15</x:v>
      </x:c>
      <x:c r="S785" s="245" t="n">
        <x:v>961</x:v>
      </x:c>
      <x:c r="T785" s="176" t="str">
        <x:v>baby invitation,1st birthday,baby birthday invite,one fish two fish,red fish blue fish,one fish invitation,fish party,fish decorations,one fish baby shower,one fish party,1 fish 2 fish,one fish decorations,one fish invite</x:v>
      </x:c>
      <x:c r="U785" s="176" t="str">
        <x:v>baby invitation</x:v>
      </x:c>
      <x:c r="V785" s="176" t="str">
        <x:v>1st birthday</x:v>
      </x:c>
      <x:c r="W785" s="176" t="str">
        <x:v>baby birthday invite</x:v>
      </x:c>
      <x:c r="X785" s="176" t="str">
        <x:v>one fish two fish</x:v>
      </x:c>
      <x:c r="Y785" s="176" t="str">
        <x:v>red fish blue fish</x:v>
      </x:c>
      <x:c r="Z785" s="176" t="str">
        <x:v>one fish invitation</x:v>
      </x:c>
      <x:c r="AA785" s="176" t="str">
        <x:v>fish party</x:v>
      </x:c>
      <x:c r="AB785" s="176" t="str">
        <x:v>fish decorations</x:v>
      </x:c>
      <x:c r="AC785" s="176" t="str">
        <x:v>one fish baby shower</x:v>
      </x:c>
      <x:c r="AD785" s="176" t="str">
        <x:v>one fish party</x:v>
      </x:c>
      <x:c r="AE785" s="176" t="str">
        <x:v>1 fish 2 fish</x:v>
      </x:c>
      <x:c r="AF785" s="176" t="str">
        <x:v>one fish decorations</x:v>
      </x:c>
      <x:c r="AG785" s="176" t="str">
        <x:v>one fish invite</x:v>
      </x:c>
      <x:c r="AH785" s="249" t="str">
        <x:v>Off-niche</x:v>
      </x:c>
      <x:c r="AI785" s="249" t="str">
        <x:v>Other</x:v>
      </x:c>
      <x:c r="AJ785" s="249" t="str">
        <x:v>Digital/printable</x:v>
      </x:c>
      <x:c r="AK785" s="249" t="str">
        <x:v>Title is outside the baby-shower invitation-bundle market</x:v>
      </x:c>
      <x:c r="AL785" s="250" t="n">
        <x:v>13</x:v>
      </x:c>
      <x:c r="AM785" s="244" t="str">
        <x:f>IF($AH785="Direct",$E785,"")</x:f>
      </x:c>
      <x:c r="AN785" s="245" t="n">
        <x:f>IF($AH785="Direct",$F785,0)</x:f>
        <x:v>0</x:v>
      </x:c>
      <x:c r="AO785" s="246" t="n">
        <x:f>IF($AH785="Direct",$G785,0)</x:f>
        <x:v>0</x:v>
      </x:c>
      <x:c r="AP785" s="176" t="n">
        <x:f>IF($AH785="Direct",1,0)</x:f>
        <x:v>0</x:v>
      </x:c>
      <x:c r="AQ785" s="176" t="n">
        <x:f>IF(AND($AH785="Direct",$F785&gt;0),1,0)</x:f>
        <x:v>0</x:v>
      </x:c>
      <x:c r="AR785" s="176" t="str">
        <x:v>No</x:v>
      </x:c>
    </x:row>
    <x:row r="786">
      <x:c r="A786" s="176" t="str">
        <x:v>Editable Baby in Bloom Baby Shower Invitation Bundle, Boho Sage Green Wildflower Baby Shower Invite Set, Neutral Baby Shower Invite, 0676</x:v>
      </x:c>
      <x:c r="B786" s="176" t="str">
        <x:v>https://www.etsy.com/listing/1663235684/editable-baby-in-bloom-baby-shower</x:v>
      </x:c>
      <x:c r="C786" s="176" t="str">
        <x:v>RainbowBoxByChiara</x:v>
      </x:c>
      <x:c r="D786" s="176" t="str">
        <x:v>https://www.etsy.com/shop/RainbowBoxByChiara</x:v>
      </x:c>
      <x:c r="E786" s="244" t="n">
        <x:v>17.98</x:v>
      </x:c>
      <x:c r="F786" s="245" t="n">
        <x:v>11</x:v>
      </x:c>
      <x:c r="G786" s="246" t="n">
        <x:v>198</x:v>
      </x:c>
      <x:c r="H786" s="247" t="n">
        <x:v>0</x:v>
      </x:c>
      <x:c r="I786" s="245" t="n">
        <x:v>99</x:v>
      </x:c>
      <x:c r="J786" s="245" t="n">
        <x:v>10</x:v>
      </x:c>
      <x:c r="K786" s="176" t="str">
        <x:v>29 Mo.</x:v>
      </x:c>
      <x:c r="L786" s="245" t="n">
        <x:v>146</x:v>
      </x:c>
      <x:c r="M786" s="245" t="n">
        <x:v>0</x:v>
      </x:c>
      <x:c r="N786" s="245" t="n">
        <x:v>4221</x:v>
      </x:c>
      <x:c r="O786" s="176" t="str">
        <x:v>Paper &amp; Party Supplies</x:v>
      </x:c>
      <x:c r="P786" s="245" t="n">
        <x:v>102</x:v>
      </x:c>
      <x:c r="Q786" s="245" t="n">
        <x:v>45</x:v>
      </x:c>
      <x:c r="R786" s="248" t="n">
        <x:v>2.35</x:v>
      </x:c>
      <x:c r="S786" s="245" t="n">
        <x:v>142237</x:v>
      </x:c>
      <x:c r="T786" s="176" t="str">
        <x:v>baby in bloom,sage green,wildflower baby,garden floral shower,gender neutral,butterfly wildflower,bee wildflower,baby bloom shower,boho sage green,baby in bloom invite,sage green invite,wildflower invite,spring floral invite</x:v>
      </x:c>
      <x:c r="U786" s="176" t="str">
        <x:v>baby in bloom</x:v>
      </x:c>
      <x:c r="V786" s="176" t="str">
        <x:v>sage green</x:v>
      </x:c>
      <x:c r="W786" s="176" t="str">
        <x:v>wildflower baby</x:v>
      </x:c>
      <x:c r="X786" s="176" t="str">
        <x:v>garden floral shower</x:v>
      </x:c>
      <x:c r="Y786" s="176" t="str">
        <x:v>gender neutral</x:v>
      </x:c>
      <x:c r="Z786" s="176" t="str">
        <x:v>butterfly wildflower</x:v>
      </x:c>
      <x:c r="AA786" s="176" t="str">
        <x:v>bee wildflower</x:v>
      </x:c>
      <x:c r="AB786" s="176" t="str">
        <x:v>baby bloom shower</x:v>
      </x:c>
      <x:c r="AC786" s="176" t="str">
        <x:v>boho sage green</x:v>
      </x:c>
      <x:c r="AD786" s="176" t="str">
        <x:v>baby in bloom invite</x:v>
      </x:c>
      <x:c r="AE786" s="176" t="str">
        <x:v>sage green invite</x:v>
      </x:c>
      <x:c r="AF786" s="176" t="str">
        <x:v>wildflower invite</x:v>
      </x:c>
      <x:c r="AG786" s="176" t="str">
        <x:v>spring floral invite</x:v>
      </x:c>
      <x:c r="AH786" s="249" t="str">
        <x:v>Direct</x:v>
      </x:c>
      <x:c r="AI786" s="249" t="str">
        <x:v>Invitation suite</x:v>
      </x:c>
      <x:c r="AJ786" s="249" t="str">
        <x:v>Digital/printable</x:v>
      </x:c>
      <x:c r="AK786" s="249" t="str">
        <x:v>Title explicitly combines baby shower + invitation + bundle/set/suite</x:v>
      </x:c>
      <x:c r="AL786" s="250" t="n">
        <x:v>29</x:v>
      </x:c>
      <x:c r="AM786" s="244" t="n">
        <x:f>IF($AH786="Direct",$E786,"")</x:f>
        <x:v>17.98</x:v>
      </x:c>
      <x:c r="AN786" s="245" t="n">
        <x:f>IF($AH786="Direct",$F786,0)</x:f>
        <x:v>11</x:v>
      </x:c>
      <x:c r="AO786" s="246" t="n">
        <x:f>IF($AH786="Direct",$G786,0)</x:f>
        <x:v>198</x:v>
      </x:c>
      <x:c r="AP786" s="176" t="n">
        <x:f>IF($AH786="Direct",1,0)</x:f>
        <x:v>1</x:v>
      </x:c>
      <x:c r="AQ786" s="176" t="n">
        <x:f>IF(AND($AH786="Direct",$F786&gt;0),1,0)</x:f>
        <x:v>1</x:v>
      </x:c>
      <x:c r="AR786" s="176" t="str">
        <x:v>No</x:v>
      </x:c>
    </x:row>
    <x:row r="787">
      <x:c r="A787" s="176" t="str">
        <x:v>Blue Dirty Soda Bar Sign, She&amp;#39;s Ready to Pop Baby Shower, Party Sign Soda Bar Instructions Directions Cola Boy Bow Theme Party, Decor</x:v>
      </x:c>
      <x:c r="B787" s="176" t="str">
        <x:v>https://www.etsy.com/listing/4434139706/blue-dirty-soda-bar-sign-shes-ready-to</x:v>
      </x:c>
      <x:c r="C787" s="176" t="str">
        <x:v>MeadowInkStudio</x:v>
      </x:c>
      <x:c r="D787" s="176" t="str">
        <x:v>https://www.etsy.com/shop/MeadowInkStudio</x:v>
      </x:c>
      <x:c r="E787" s="244" t="n">
        <x:v>5.49</x:v>
      </x:c>
      <x:c r="F787" s="245" t="n">
        <x:v>36</x:v>
      </x:c>
      <x:c r="G787" s="246" t="n">
        <x:v>198</x:v>
      </x:c>
      <x:c r="H787" s="247" t="n">
        <x:v>0</x:v>
      </x:c>
      <x:c r="I787" s="245" t="n">
        <x:v>101</x:v>
      </x:c>
      <x:c r="J787" s="245" t="n">
        <x:v>6</x:v>
      </x:c>
      <x:c r="K787" s="176" t="str">
        <x:v>6 Mo.</x:v>
      </x:c>
      <x:c r="L787" s="245" t="n">
        <x:v>86</x:v>
      </x:c>
      <x:c r="M787" s="245" t="n">
        <x:v>1</x:v>
      </x:c>
      <x:c r="N787" s="245" t="n">
        <x:v>1974</x:v>
      </x:c>
      <x:c r="O787" s="176" t="str">
        <x:v>Paper &amp; Party Supplies</x:v>
      </x:c>
      <x:c r="P787" s="245" t="n">
        <x:v>15</x:v>
      </x:c>
      <x:c r="Q787" s="245" t="n">
        <x:v>81</x:v>
      </x:c>
      <x:c r="R787" s="248" t="n">
        <x:v>5.12</x:v>
      </x:c>
      <x:c r="S787" s="245" t="n">
        <x:v>8322</x:v>
      </x:c>
      <x:c r="T787" s="176" t="str">
        <x:v>shes ready to pop,ready to pop party,pop baby shower,soda baby shower,soda baby invitation,cola baby shower,cola baby party,dirty soda bar,ready to pop decor,pink soda bar,soda bar directions,blue ready to pop,ready pop baby boy</x:v>
      </x:c>
      <x:c r="U787" s="176" t="str">
        <x:v>shes ready to pop</x:v>
      </x:c>
      <x:c r="V787" s="176" t="str">
        <x:v>ready to pop party</x:v>
      </x:c>
      <x:c r="W787" s="176" t="str">
        <x:v>pop baby shower</x:v>
      </x:c>
      <x:c r="X787" s="176" t="str">
        <x:v>soda baby shower</x:v>
      </x:c>
      <x:c r="Y787" s="176" t="str">
        <x:v>soda baby invitation</x:v>
      </x:c>
      <x:c r="Z787" s="176" t="str">
        <x:v>cola baby shower</x:v>
      </x:c>
      <x:c r="AA787" s="176" t="str">
        <x:v>cola baby party</x:v>
      </x:c>
      <x:c r="AB787" s="176" t="str">
        <x:v>dirty soda bar</x:v>
      </x:c>
      <x:c r="AC787" s="176" t="str">
        <x:v>ready to pop decor</x:v>
      </x:c>
      <x:c r="AD787" s="176" t="str">
        <x:v>pink soda bar</x:v>
      </x:c>
      <x:c r="AE787" s="176" t="str">
        <x:v>soda bar directions</x:v>
      </x:c>
      <x:c r="AF787" s="176" t="str">
        <x:v>blue ready to pop</x:v>
      </x:c>
      <x:c r="AG787" s="176" t="str">
        <x:v>ready pop baby boy</x:v>
      </x:c>
      <x:c r="AH787" s="249" t="str">
        <x:v>Adjacent</x:v>
      </x:c>
      <x:c r="AI787" s="249" t="str">
        <x:v>Other baby shower</x:v>
      </x:c>
      <x:c r="AJ787" s="249" t="str">
        <x:v>Unclear format</x:v>
      </x:c>
      <x:c r="AK787" s="249" t="str">
        <x:v>Baby shower item outside the direct bundle definition</x:v>
      </x:c>
      <x:c r="AL787" s="250" t="n">
        <x:v>6</x:v>
      </x:c>
      <x:c r="AM787" s="244" t="str">
        <x:f>IF($AH787="Direct",$E787,"")</x:f>
      </x:c>
      <x:c r="AN787" s="245" t="n">
        <x:f>IF($AH787="Direct",$F787,0)</x:f>
        <x:v>0</x:v>
      </x:c>
      <x:c r="AO787" s="246" t="n">
        <x:f>IF($AH787="Direct",$G787,0)</x:f>
        <x:v>0</x:v>
      </x:c>
      <x:c r="AP787" s="176" t="n">
        <x:f>IF($AH787="Direct",1,0)</x:f>
        <x:v>0</x:v>
      </x:c>
      <x:c r="AQ787" s="176" t="n">
        <x:f>IF(AND($AH787="Direct",$F787&gt;0),1,0)</x:f>
        <x:v>0</x:v>
      </x:c>
      <x:c r="AR787" s="176" t="str">
        <x:v>No</x:v>
      </x:c>
    </x:row>
    <x:row r="788">
      <x:c r="A788" s="176" t="str">
        <x:v>Babyland baby shower invitation,retro baby land baby shower invite,girl baby shower,pastel baby land,EDITABLE baby shower invite,canva</x:v>
      </x:c>
      <x:c r="B788" s="176" t="str">
        <x:v>https://www.etsy.com/listing/4319539373/babyland-baby-shower-invitationretro</x:v>
      </x:c>
      <x:c r="C788" s="176" t="str">
        <x:v>TheOwlEmporiumm</x:v>
      </x:c>
      <x:c r="D788" s="176" t="str">
        <x:v>https://www.etsy.com/shop/TheOwlEmporiumm</x:v>
      </x:c>
      <x:c r="E788" s="244" t="n">
        <x:v>7.89</x:v>
      </x:c>
      <x:c r="F788" s="245" t="n">
        <x:v>25</x:v>
      </x:c>
      <x:c r="G788" s="246" t="n">
        <x:v>197</x:v>
      </x:c>
      <x:c r="H788" s="247" t="n">
        <x:v>-100</x:v>
      </x:c>
      <x:c r="I788" s="245" t="n">
        <x:v>50</x:v>
      </x:c>
      <x:c r="J788" s="245" t="n">
        <x:v>4</x:v>
      </x:c>
      <x:c r="K788" s="176" t="str">
        <x:v>13 Mo.</x:v>
      </x:c>
      <x:c r="L788" s="245" t="n">
        <x:v>82</x:v>
      </x:c>
      <x:c r="M788" s="245" t="n">
        <x:v>0</x:v>
      </x:c>
      <x:c r="N788" s="245" t="n">
        <x:v>1675</x:v>
      </x:c>
      <x:c r="O788" s="176" t="str">
        <x:v>Paper &amp; Party Supplies</x:v>
      </x:c>
      <x:c r="P788" s="245" t="n">
        <x:v>30</x:v>
      </x:c>
      <x:c r="Q788" s="245" t="n">
        <x:v>42</x:v>
      </x:c>
      <x:c r="R788" s="248" t="n">
        <x:v>2.99</x:v>
      </x:c>
      <x:c r="S788" s="245" t="n">
        <x:v>18472</x:v>
      </x:c>
      <x:c r="T788" s="176" t="str">
        <x:v>magical baby shower,baby shower invite,editable template,baby shower decor,canva template,editable invitation,baby shower,babyland invite set,babyland invitation,retro baby land,pastel invitation,best seller,girl baby shower</x:v>
      </x:c>
      <x:c r="U788" s="176" t="str">
        <x:v>magical baby shower</x:v>
      </x:c>
      <x:c r="V788" s="176" t="str">
        <x:v>baby shower invite</x:v>
      </x:c>
      <x:c r="W788" s="176" t="str">
        <x:v>editable template</x:v>
      </x:c>
      <x:c r="X788" s="176" t="str">
        <x:v>baby shower decor</x:v>
      </x:c>
      <x:c r="Y788" s="176" t="str">
        <x:v>canva template</x:v>
      </x:c>
      <x:c r="Z788" s="176" t="str">
        <x:v>editable invitation</x:v>
      </x:c>
      <x:c r="AA788" s="176" t="str">
        <x:v>baby shower</x:v>
      </x:c>
      <x:c r="AB788" s="176" t="str">
        <x:v>babyland invite set</x:v>
      </x:c>
      <x:c r="AC788" s="176" t="str">
        <x:v>babyland invitation</x:v>
      </x:c>
      <x:c r="AD788" s="176" t="str">
        <x:v>retro baby land</x:v>
      </x:c>
      <x:c r="AE788" s="176" t="str">
        <x:v>pastel invitation</x:v>
      </x:c>
      <x:c r="AF788" s="176" t="str">
        <x:v>best seller</x:v>
      </x:c>
      <x:c r="AG788" s="176" t="str">
        <x:v>girl baby shower</x:v>
      </x:c>
      <x:c r="AH788" s="249" t="str">
        <x:v>Adjacent</x:v>
      </x:c>
      <x:c r="AI788" s="249" t="str">
        <x:v>Single invitation</x:v>
      </x:c>
      <x:c r="AJ788" s="249" t="str">
        <x:v>Digital/printable</x:v>
      </x:c>
      <x:c r="AK788" s="249" t="str">
        <x:v>Baby shower invitation without bundle language</x:v>
      </x:c>
      <x:c r="AL788" s="250" t="n">
        <x:v>13</x:v>
      </x:c>
      <x:c r="AM788" s="244" t="str">
        <x:f>IF($AH788="Direct",$E788,"")</x:f>
      </x:c>
      <x:c r="AN788" s="245" t="n">
        <x:f>IF($AH788="Direct",$F788,0)</x:f>
        <x:v>0</x:v>
      </x:c>
      <x:c r="AO788" s="246" t="n">
        <x:f>IF($AH788="Direct",$G788,0)</x:f>
        <x:v>0</x:v>
      </x:c>
      <x:c r="AP788" s="176" t="n">
        <x:f>IF($AH788="Direct",1,0)</x:f>
        <x:v>0</x:v>
      </x:c>
      <x:c r="AQ788" s="176" t="n">
        <x:f>IF(AND($AH788="Direct",$F788&gt;0),1,0)</x:f>
        <x:v>0</x:v>
      </x:c>
      <x:c r="AR788" s="176" t="str">
        <x:v>No</x:v>
      </x:c>
    </x:row>
    <x:row r="789">
      <x:c r="A789" s="176" t="str">
        <x:v>Dinosaur Baby Shower Bundle: Gold &amp; Sage Green Decor (Digital Download)</x:v>
      </x:c>
      <x:c r="B789" s="176" t="str">
        <x:v>https://www.etsy.com/listing/1402193851/dinosaur-baby-shower-bundle-gold-sage</x:v>
      </x:c>
      <x:c r="C789" s="176" t="str">
        <x:v>RylieRoos</x:v>
      </x:c>
      <x:c r="D789" s="176" t="str">
        <x:v>https://www.etsy.com/shop/RylieRoos</x:v>
      </x:c>
      <x:c r="E789" s="244" t="n">
        <x:v>28.04</x:v>
      </x:c>
      <x:c r="F789" s="245" t="n">
        <x:v>7</x:v>
      </x:c>
      <x:c r="G789" s="246" t="n">
        <x:v>196</x:v>
      </x:c>
      <x:c r="H789" s="247" t="n">
        <x:v>0</x:v>
      </x:c>
      <x:c r="I789" s="245" t="n">
        <x:v>34</x:v>
      </x:c>
      <x:c r="J789" s="245" t="n">
        <x:v>5</x:v>
      </x:c>
      <x:c r="K789" s="176" t="str">
        <x:v>42 Mo.</x:v>
      </x:c>
      <x:c r="L789" s="245" t="n">
        <x:v>93</x:v>
      </x:c>
      <x:c r="M789" s="245" t="n">
        <x:v>0</x:v>
      </x:c>
      <x:c r="N789" s="245" t="n">
        <x:v>6849</x:v>
      </x:c>
      <x:c r="O789" s="176" t="str">
        <x:v>Paper &amp; Party Supplies</x:v>
      </x:c>
      <x:c r="P789" s="245" t="n">
        <x:v>60</x:v>
      </x:c>
      <x:c r="Q789" s="245" t="n">
        <x:v>48</x:v>
      </x:c>
      <x:c r="R789" s="248" t="n">
        <x:v>0.5</x:v>
      </x:c>
      <x:c r="S789" s="245" t="n">
        <x:v>10992</x:v>
      </x:c>
      <x:c r="T789" s="176" t="str">
        <x:v>dinosaur,baby shower bundle,dinosaur baby,shower invitation,dino baby shower,complete bundle,baby shower decor,baby shower invite,baby shower games,baby shower welcome,dinosaur shower,baby sprinkle decor,gender neutral</x:v>
      </x:c>
      <x:c r="U789" s="176" t="str">
        <x:v>dinosaur</x:v>
      </x:c>
      <x:c r="V789" s="176" t="str">
        <x:v>baby shower bundle</x:v>
      </x:c>
      <x:c r="W789" s="176" t="str">
        <x:v>dinosaur baby</x:v>
      </x:c>
      <x:c r="X789" s="176" t="str">
        <x:v>shower invitation</x:v>
      </x:c>
      <x:c r="Y789" s="176" t="str">
        <x:v>dino baby shower</x:v>
      </x:c>
      <x:c r="Z789" s="176" t="str">
        <x:v>complete bundle</x:v>
      </x:c>
      <x:c r="AA789" s="176" t="str">
        <x:v>baby shower decor</x:v>
      </x:c>
      <x:c r="AB789" s="176" t="str">
        <x:v>baby shower invite</x:v>
      </x:c>
      <x:c r="AC789" s="176" t="str">
        <x:v>baby shower games</x:v>
      </x:c>
      <x:c r="AD789" s="176" t="str">
        <x:v>baby shower welcome</x:v>
      </x:c>
      <x:c r="AE789" s="176" t="str">
        <x:v>dinosaur shower</x:v>
      </x:c>
      <x:c r="AF789" s="176" t="str">
        <x:v>baby sprinkle decor</x:v>
      </x:c>
      <x:c r="AG789" s="176" t="str">
        <x:v>gender neutral</x:v>
      </x:c>
      <x:c r="AH789" s="249" t="str">
        <x:v>Adjacent</x:v>
      </x:c>
      <x:c r="AI789" s="249" t="str">
        <x:v>Games/decor bundle</x:v>
      </x:c>
      <x:c r="AJ789" s="249" t="str">
        <x:v>Digital/printable</x:v>
      </x:c>
      <x:c r="AK789" s="249" t="str">
        <x:v>Baby shower bundle without invitation language</x:v>
      </x:c>
      <x:c r="AL789" s="250" t="n">
        <x:v>42</x:v>
      </x:c>
      <x:c r="AM789" s="244" t="str">
        <x:f>IF($AH789="Direct",$E789,"")</x:f>
      </x:c>
      <x:c r="AN789" s="245" t="n">
        <x:f>IF($AH789="Direct",$F789,0)</x:f>
        <x:v>0</x:v>
      </x:c>
      <x:c r="AO789" s="246" t="n">
        <x:f>IF($AH789="Direct",$G789,0)</x:f>
        <x:v>0</x:v>
      </x:c>
      <x:c r="AP789" s="176" t="n">
        <x:f>IF($AH789="Direct",1,0)</x:f>
        <x:v>0</x:v>
      </x:c>
      <x:c r="AQ789" s="176" t="n">
        <x:f>IF(AND($AH789="Direct",$F789&gt;0),1,0)</x:f>
        <x:v>0</x:v>
      </x:c>
      <x:c r="AR789" s="176" t="str">
        <x:v>No</x:v>
      </x:c>
    </x:row>
    <x:row r="790">
      <x:c r="A790" s="176" t="str">
        <x:v>1000+ Digital Invitation Bundle, Editable Canva Invitation, Animated &amp; Interactive Party Invitations, Wedding Birthday Baby Shower Templates</x:v>
      </x:c>
      <x:c r="B790" s="176" t="str">
        <x:v>https://www.etsy.com/listing/4470648456/1000-digital-invitation-bundle-editable</x:v>
      </x:c>
      <x:c r="C790" s="176" t="str">
        <x:v>BubbleClip</x:v>
      </x:c>
      <x:c r="D790" s="176" t="str">
        <x:v>https://www.etsy.com/shop/BubbleClip</x:v>
      </x:c>
      <x:c r="E790" s="244" t="n">
        <x:v>4.36</x:v>
      </x:c>
      <x:c r="F790" s="245" t="n">
        <x:v>45</x:v>
      </x:c>
      <x:c r="G790" s="246" t="n">
        <x:v>196</x:v>
      </x:c>
      <x:c r="H790" s="247" t="n">
        <x:v>0</x:v>
      </x:c>
      <x:c r="I790" s="245" t="n">
        <x:v>89</x:v>
      </x:c>
      <x:c r="J790" s="245" t="n">
        <x:v>7</x:v>
      </x:c>
      <x:c r="K790" s="176" t="str">
        <x:v>4 Mo.</x:v>
      </x:c>
      <x:c r="L790" s="245" t="n">
        <x:v>91</x:v>
      </x:c>
      <x:c r="M790" s="245" t="n">
        <x:v>2</x:v>
      </x:c>
      <x:c r="N790" s="245" t="n">
        <x:v>2765</x:v>
      </x:c>
      <x:c r="O790" s="176" t="str">
        <x:v>Art &amp; Collectibles</x:v>
      </x:c>
      <x:c r="P790" s="245" t="n">
        <x:v>5</x:v>
      </x:c>
      <x:c r="Q790" s="245" t="n">
        <x:v>100</x:v>
      </x:c>
      <x:c r="R790" s="248" t="n">
        <x:v>3.22</x:v>
      </x:c>
      <x:c r="S790" s="245" t="n">
        <x:v>653</x:v>
      </x:c>
      <x:c r="T790" s="176" t="str">
        <x:v>digital invitations,invitation bundle,canva invitations,editable invite,animated invitation,wedding invitation,birthday invitation,baby shower invite,party invitation,editable template,invitation template,digital invite,invitation kit</x:v>
      </x:c>
      <x:c r="U790" s="176" t="str">
        <x:v>digital invitations</x:v>
      </x:c>
      <x:c r="V790" s="176" t="str">
        <x:v>invitation bundle</x:v>
      </x:c>
      <x:c r="W790" s="176" t="str">
        <x:v>canva invitations</x:v>
      </x:c>
      <x:c r="X790" s="176" t="str">
        <x:v>editable invite</x:v>
      </x:c>
      <x:c r="Y790" s="176" t="str">
        <x:v>animated invitation</x:v>
      </x:c>
      <x:c r="Z790" s="176" t="str">
        <x:v>wedding invitation</x:v>
      </x:c>
      <x:c r="AA790" s="176" t="str">
        <x:v>birthday invitation</x:v>
      </x:c>
      <x:c r="AB790" s="176" t="str">
        <x:v>baby shower invite</x:v>
      </x:c>
      <x:c r="AC790" s="176" t="str">
        <x:v>party invitation</x:v>
      </x:c>
      <x:c r="AD790" s="176" t="str">
        <x:v>editable template</x:v>
      </x:c>
      <x:c r="AE790" s="176" t="str">
        <x:v>invitation template</x:v>
      </x:c>
      <x:c r="AF790" s="176" t="str">
        <x:v>digital invite</x:v>
      </x:c>
      <x:c r="AG790" s="176" t="str">
        <x:v>invitation kit</x:v>
      </x:c>
      <x:c r="AH790" s="249" t="str">
        <x:v>Off-niche</x:v>
      </x:c>
      <x:c r="AI790" s="249" t="str">
        <x:v>Asset or broad template pack</x:v>
      </x:c>
      <x:c r="AJ790" s="249" t="str">
        <x:v>Digital/printable</x:v>
      </x:c>
      <x:c r="AK790" s="249" t="str">
        <x:v>Excluded asset pack or multi-event template collection</x:v>
      </x:c>
      <x:c r="AL790" s="250" t="n">
        <x:v>4</x:v>
      </x:c>
      <x:c r="AM790" s="244" t="str">
        <x:f>IF($AH790="Direct",$E790,"")</x:f>
      </x:c>
      <x:c r="AN790" s="245" t="n">
        <x:f>IF($AH790="Direct",$F790,0)</x:f>
        <x:v>0</x:v>
      </x:c>
      <x:c r="AO790" s="246" t="n">
        <x:f>IF($AH790="Direct",$G790,0)</x:f>
        <x:v>0</x:v>
      </x:c>
      <x:c r="AP790" s="176" t="n">
        <x:f>IF($AH790="Direct",1,0)</x:f>
        <x:v>0</x:v>
      </x:c>
      <x:c r="AQ790" s="176" t="n">
        <x:f>IF(AND($AH790="Direct",$F790&gt;0),1,0)</x:f>
        <x:v>0</x:v>
      </x:c>
      <x:c r="AR790" s="176" t="str">
        <x:v>No</x:v>
      </x:c>
    </x:row>
    <x:row r="791">
      <x:c r="A791" s="176" t="str">
        <x:v>Sage Green Gingham Duck Baby Shower Invitation, Editable Mallard Duck Baby Shower Invite, Books for Baby Diaper Raffle Ticket</x:v>
      </x:c>
      <x:c r="B791" s="176" t="str">
        <x:v>https://www.etsy.com/listing/4373650465/sage-green-gingham-duck-baby-shower</x:v>
      </x:c>
      <x:c r="C791" s="176" t="str">
        <x:v>LittleFolkPrintables</x:v>
      </x:c>
      <x:c r="D791" s="176" t="str">
        <x:v>https://www.etsy.com/shop/LittleFolkPrintables</x:v>
      </x:c>
      <x:c r="E791" s="244" t="n">
        <x:v>14</x:v>
      </x:c>
      <x:c r="F791" s="245" t="n">
        <x:v>14</x:v>
      </x:c>
      <x:c r="G791" s="246" t="n">
        <x:v>196</x:v>
      </x:c>
      <x:c r="H791" s="247" t="n">
        <x:v>0</x:v>
      </x:c>
      <x:c r="I791" s="245" t="n">
        <x:v>13</x:v>
      </x:c>
      <x:c r="J791" s="245" t="n">
        <x:v>1</x:v>
      </x:c>
      <x:c r="K791" s="176" t="str">
        <x:v>10 Mo.</x:v>
      </x:c>
      <x:c r="L791" s="245" t="n">
        <x:v>23</x:v>
      </x:c>
      <x:c r="M791" s="245" t="n">
        <x:v>0</x:v>
      </x:c>
      <x:c r="N791" s="245" t="n">
        <x:v>411</x:v>
      </x:c>
      <x:c r="O791" s="176" t="str">
        <x:v>Paper &amp; Party Supplies</x:v>
      </x:c>
      <x:c r="P791" s="245" t="n">
        <x:v>88</x:v>
      </x:c>
      <x:c r="Q791" s="245" t="n">
        <x:v>0</x:v>
      </x:c>
      <x:c r="R791" s="248" t="n">
        <x:v>3.16</x:v>
      </x:c>
      <x:c r="S791" s="245" t="n">
        <x:v>142232</x:v>
      </x:c>
      <x:c r="T791" s="176" t="str">
        <x:v>digital download,editable template,books for baby,diaper raffle,printable set bundle,invitation template,baby shower invite,boy baby shower,duck baby shower,mallard duck,rustic farm country,duck hunting,sage green gingham</x:v>
      </x:c>
      <x:c r="U791" s="176" t="str">
        <x:v>digital download</x:v>
      </x:c>
      <x:c r="V791" s="176" t="str">
        <x:v>editable template</x:v>
      </x:c>
      <x:c r="W791" s="176" t="str">
        <x:v>books for baby</x:v>
      </x:c>
      <x:c r="X791" s="176" t="str">
        <x:v>diaper raffle</x:v>
      </x:c>
      <x:c r="Y791" s="176" t="str">
        <x:v>printable set bundle</x:v>
      </x:c>
      <x:c r="Z791" s="176" t="str">
        <x:v>invitation template</x:v>
      </x:c>
      <x:c r="AA791" s="176" t="str">
        <x:v>baby shower invite</x:v>
      </x:c>
      <x:c r="AB791" s="176" t="str">
        <x:v>boy baby shower</x:v>
      </x:c>
      <x:c r="AC791" s="176" t="str">
        <x:v>duck baby shower</x:v>
      </x:c>
      <x:c r="AD791" s="176" t="str">
        <x:v>mallard duck</x:v>
      </x:c>
      <x:c r="AE791" s="176" t="str">
        <x:v>rustic farm country</x:v>
      </x:c>
      <x:c r="AF791" s="176" t="str">
        <x:v>duck hunting</x:v>
      </x:c>
      <x:c r="AG791" s="176" t="str">
        <x:v>sage green gingham</x:v>
      </x:c>
      <x:c r="AH791" s="249" t="str">
        <x:v>Adjacent</x:v>
      </x:c>
      <x:c r="AI791" s="249" t="str">
        <x:v>Single invitation</x:v>
      </x:c>
      <x:c r="AJ791" s="249" t="str">
        <x:v>Digital/printable</x:v>
      </x:c>
      <x:c r="AK791" s="249" t="str">
        <x:v>Baby shower invitation without bundle language</x:v>
      </x:c>
      <x:c r="AL791" s="250" t="n">
        <x:v>10</x:v>
      </x:c>
      <x:c r="AM791" s="244" t="str">
        <x:f>IF($AH791="Direct",$E791,"")</x:f>
      </x:c>
      <x:c r="AN791" s="245" t="n">
        <x:f>IF($AH791="Direct",$F791,0)</x:f>
        <x:v>0</x:v>
      </x:c>
      <x:c r="AO791" s="246" t="n">
        <x:f>IF($AH791="Direct",$G791,0)</x:f>
        <x:v>0</x:v>
      </x:c>
      <x:c r="AP791" s="176" t="n">
        <x:f>IF($AH791="Direct",1,0)</x:f>
        <x:v>0</x:v>
      </x:c>
      <x:c r="AQ791" s="176" t="n">
        <x:f>IF(AND($AH791="Direct",$F791&gt;0),1,0)</x:f>
        <x:v>0</x:v>
      </x:c>
      <x:c r="AR791" s="176" t="str">
        <x:v>No</x:v>
      </x:c>
    </x:row>
    <x:row r="792">
      <x:c r="A792" s="176" t="str">
        <x:v>Pink Teddy Bear Baby Shower Website Invitation with Trackable RSVP Interactive Bear Baby Shower Website Template (Canva Template)</x:v>
      </x:c>
      <x:c r="B792" s="176" t="str">
        <x:v>https://www.etsy.com/listing/4488214476/pink-teddy-bear-baby-shower-website</x:v>
      </x:c>
      <x:c r="C792" s="176" t="str">
        <x:v>Digimagph</x:v>
      </x:c>
      <x:c r="D792" s="176" t="str">
        <x:v>https://www.etsy.com/shop/Digimagph</x:v>
      </x:c>
      <x:c r="E792" s="244" t="n">
        <x:v>28</x:v>
      </x:c>
      <x:c r="F792" s="245" t="n">
        <x:v>7</x:v>
      </x:c>
      <x:c r="G792" s="246" t="n">
        <x:v>196</x:v>
      </x:c>
      <x:c r="H792" s="247" t="n">
        <x:v>200</x:v>
      </x:c>
      <x:c r="I792" s="245" t="n">
        <x:v>9</x:v>
      </x:c>
      <x:c r="J792" s="245" t="n">
        <x:v>1</x:v>
      </x:c>
      <x:c r="K792" s="176" t="str">
        <x:v>3 Mo.</x:v>
      </x:c>
      <x:c r="L792" s="245" t="n">
        <x:v>3</x:v>
      </x:c>
      <x:c r="M792" s="245" t="n">
        <x:v>0</x:v>
      </x:c>
      <x:c r="N792" s="245" t="n">
        <x:v>58</x:v>
      </x:c>
      <x:c r="O792" s="176" t="str">
        <x:v>Paper &amp; Party Supplies</x:v>
      </x:c>
      <x:c r="P792" s="245" t="n">
        <x:v>34</x:v>
      </x:c>
      <x:c r="Q792" s="245" t="n">
        <x:v>0</x:v>
      </x:c>
      <x:c r="R792" s="248" t="n">
        <x:v>15.52</x:v>
      </x:c>
      <x:c r="S792" s="245" t="n">
        <x:v>5369</x:v>
      </x:c>
      <x:c r="T792" s="176" t="str">
        <x:v>baby shower invite,bear baby shower,website template,website invitation,custom website,baby shower,rsvp website,baby shower rsvp,invitation website,digital baby shower,rsvp,baby shower website,pink baby shower</x:v>
      </x:c>
      <x:c r="U792" s="176" t="str">
        <x:v>baby shower invite</x:v>
      </x:c>
      <x:c r="V792" s="176" t="str">
        <x:v>bear baby shower</x:v>
      </x:c>
      <x:c r="W792" s="176" t="str">
        <x:v>website template</x:v>
      </x:c>
      <x:c r="X792" s="176" t="str">
        <x:v>website invitation</x:v>
      </x:c>
      <x:c r="Y792" s="176" t="str">
        <x:v>custom website</x:v>
      </x:c>
      <x:c r="Z792" s="176" t="str">
        <x:v>baby shower</x:v>
      </x:c>
      <x:c r="AA792" s="176" t="str">
        <x:v>rsvp website</x:v>
      </x:c>
      <x:c r="AB792" s="176" t="str">
        <x:v>baby shower rsvp</x:v>
      </x:c>
      <x:c r="AC792" s="176" t="str">
        <x:v>invitation website</x:v>
      </x:c>
      <x:c r="AD792" s="176" t="str">
        <x:v>digital baby shower</x:v>
      </x:c>
      <x:c r="AE792" s="176" t="str">
        <x:v>rsvp</x:v>
      </x:c>
      <x:c r="AF792" s="176" t="str">
        <x:v>baby shower website</x:v>
      </x:c>
      <x:c r="AG792" s="176" t="str">
        <x:v>pink baby shower</x:v>
      </x:c>
      <x:c r="AH792" s="249" t="str">
        <x:v>Adjacent</x:v>
      </x:c>
      <x:c r="AI792" s="249" t="str">
        <x:v>Single invitation</x:v>
      </x:c>
      <x:c r="AJ792" s="249" t="str">
        <x:v>Digital/printable</x:v>
      </x:c>
      <x:c r="AK792" s="249" t="str">
        <x:v>Baby shower invitation without bundle language</x:v>
      </x:c>
      <x:c r="AL792" s="250" t="n">
        <x:v>3</x:v>
      </x:c>
      <x:c r="AM792" s="244" t="str">
        <x:f>IF($AH792="Direct",$E792,"")</x:f>
      </x:c>
      <x:c r="AN792" s="245" t="n">
        <x:f>IF($AH792="Direct",$F792,0)</x:f>
        <x:v>0</x:v>
      </x:c>
      <x:c r="AO792" s="246" t="n">
        <x:f>IF($AH792="Direct",$G792,0)</x:f>
        <x:v>0</x:v>
      </x:c>
      <x:c r="AP792" s="176" t="n">
        <x:f>IF($AH792="Direct",1,0)</x:f>
        <x:v>0</x:v>
      </x:c>
      <x:c r="AQ792" s="176" t="n">
        <x:f>IF(AND($AH792="Direct",$F792&gt;0),1,0)</x:f>
        <x:v>0</x:v>
      </x:c>
      <x:c r="AR792" s="176" t="str">
        <x:v>No</x:v>
      </x:c>
    </x:row>
    <x:row r="793">
      <x:c r="A793" s="176" t="str">
        <x:v>Editable Little Princess Baby Shower Invitation Bundle | Pink and Gold Little Princess Baby Shower Set Blush Pink Gold Glitter PR24</x:v>
      </x:c>
      <x:c r="B793" s="176" t="str">
        <x:v>https://www.etsy.com/listing/1413979403/editable-little-princess-baby-shower</x:v>
      </x:c>
      <x:c r="C793" s="176" t="str">
        <x:v>YourPrintDesigns</x:v>
      </x:c>
      <x:c r="D793" s="176" t="str">
        <x:v>https://www.etsy.com/shop/YourPrintDesigns</x:v>
      </x:c>
      <x:c r="E793" s="244" t="n">
        <x:v>48.97</x:v>
      </x:c>
      <x:c r="F793" s="245" t="n">
        <x:v>4</x:v>
      </x:c>
      <x:c r="G793" s="246" t="n">
        <x:v>196</x:v>
      </x:c>
      <x:c r="H793" s="247" t="n">
        <x:v>-100</x:v>
      </x:c>
      <x:c r="I793" s="245" t="n">
        <x:v>52</x:v>
      </x:c>
      <x:c r="J793" s="245" t="n">
        <x:v>4</x:v>
      </x:c>
      <x:c r="K793" s="176" t="str">
        <x:v>41 Mo.</x:v>
      </x:c>
      <x:c r="L793" s="245" t="n">
        <x:v>53</x:v>
      </x:c>
      <x:c r="M793" s="245" t="n">
        <x:v>0</x:v>
      </x:c>
      <x:c r="N793" s="245" t="n">
        <x:v>2322</x:v>
      </x:c>
      <x:c r="O793" s="176" t="str">
        <x:v>Paper &amp; Party Supplies</x:v>
      </x:c>
      <x:c r="P793" s="245" t="n">
        <x:v>77</x:v>
      </x:c>
      <x:c r="Q793" s="245" t="n">
        <x:v>25</x:v>
      </x:c>
      <x:c r="R793" s="248" t="n">
        <x:v>2.24</x:v>
      </x:c>
      <x:c r="S793" s="245" t="n">
        <x:v>62004</x:v>
      </x:c>
      <x:c r="T793" s="176" t="str">
        <x:v>editable invitation,invitation template,printable invitation,baby girl,baby shower invite,princess baby shower,little princess,pink and gold,blush pink gold,gold glitter,pink princess,princess invitation,baby shower girl</x:v>
      </x:c>
      <x:c r="U793" s="176" t="str">
        <x:v>editable invitation</x:v>
      </x:c>
      <x:c r="V793" s="176" t="str">
        <x:v>invitation template</x:v>
      </x:c>
      <x:c r="W793" s="176" t="str">
        <x:v>printable invitation</x:v>
      </x:c>
      <x:c r="X793" s="176" t="str">
        <x:v>baby girl</x:v>
      </x:c>
      <x:c r="Y793" s="176" t="str">
        <x:v>baby shower invite</x:v>
      </x:c>
      <x:c r="Z793" s="176" t="str">
        <x:v>princess baby shower</x:v>
      </x:c>
      <x:c r="AA793" s="176" t="str">
        <x:v>little princess</x:v>
      </x:c>
      <x:c r="AB793" s="176" t="str">
        <x:v>pink and gold</x:v>
      </x:c>
      <x:c r="AC793" s="176" t="str">
        <x:v>blush pink gold</x:v>
      </x:c>
      <x:c r="AD793" s="176" t="str">
        <x:v>gold glitter</x:v>
      </x:c>
      <x:c r="AE793" s="176" t="str">
        <x:v>pink princess</x:v>
      </x:c>
      <x:c r="AF793" s="176" t="str">
        <x:v>princess invitation</x:v>
      </x:c>
      <x:c r="AG793" s="176" t="str">
        <x:v>baby shower girl</x:v>
      </x:c>
      <x:c r="AH793" s="249" t="str">
        <x:v>Direct</x:v>
      </x:c>
      <x:c r="AI793" s="249" t="str">
        <x:v>Invitation suite</x:v>
      </x:c>
      <x:c r="AJ793" s="249" t="str">
        <x:v>Digital/printable</x:v>
      </x:c>
      <x:c r="AK793" s="249" t="str">
        <x:v>Title explicitly combines baby shower + invitation + bundle/set/suite</x:v>
      </x:c>
      <x:c r="AL793" s="250" t="n">
        <x:v>41</x:v>
      </x:c>
      <x:c r="AM793" s="244" t="n">
        <x:f>IF($AH793="Direct",$E793,"")</x:f>
        <x:v>48.97</x:v>
      </x:c>
      <x:c r="AN793" s="245" t="n">
        <x:f>IF($AH793="Direct",$F793,0)</x:f>
        <x:v>4</x:v>
      </x:c>
      <x:c r="AO793" s="246" t="n">
        <x:f>IF($AH793="Direct",$G793,0)</x:f>
        <x:v>196</x:v>
      </x:c>
      <x:c r="AP793" s="176" t="n">
        <x:f>IF($AH793="Direct",1,0)</x:f>
        <x:v>1</x:v>
      </x:c>
      <x:c r="AQ793" s="176" t="n">
        <x:f>IF(AND($AH793="Direct",$F793&gt;0),1,0)</x:f>
        <x:v>1</x:v>
      </x:c>
      <x:c r="AR793" s="176" t="str">
        <x:v>Yes</x:v>
      </x:c>
    </x:row>
    <x:row r="794">
      <x:c r="A794" s="176" t="str">
        <x:v>Lemon Baby Shower Invitation, We Can’t Wait to Squeeze You, Gender Neutral Citrus Baby Shower Invite, Editable Canva Template</x:v>
      </x:c>
      <x:c r="B794" s="176" t="str">
        <x:v>https://www.etsy.com/listing/4466304110/lemon-baby-shower-invitation-we-cant</x:v>
      </x:c>
      <x:c r="C794" s="176" t="str">
        <x:v>PaperWingsPrint</x:v>
      </x:c>
      <x:c r="D794" s="176" t="str">
        <x:v>https://www.etsy.com/shop/PaperWingsPrint</x:v>
      </x:c>
      <x:c r="E794" s="244" t="n">
        <x:v>8.16</x:v>
      </x:c>
      <x:c r="F794" s="245" t="n">
        <x:v>24</x:v>
      </x:c>
      <x:c r="G794" s="246" t="n">
        <x:v>196</x:v>
      </x:c>
      <x:c r="H794" s="247" t="n">
        <x:v>400</x:v>
      </x:c>
      <x:c r="I794" s="245" t="n">
        <x:v>58</x:v>
      </x:c>
      <x:c r="J794" s="245" t="n">
        <x:v>2</x:v>
      </x:c>
      <x:c r="K794" s="176" t="str">
        <x:v>4 Mo.</x:v>
      </x:c>
      <x:c r="L794" s="245" t="n">
        <x:v>148</x:v>
      </x:c>
      <x:c r="M794" s="245" t="n">
        <x:v>1</x:v>
      </x:c>
      <x:c r="N794" s="245" t="n">
        <x:v>4206</x:v>
      </x:c>
      <x:c r="O794" s="176" t="str">
        <x:v>Paper &amp; Party Supplies</x:v>
      </x:c>
      <x:c r="P794" s="245" t="n">
        <x:v>5</x:v>
      </x:c>
      <x:c r="Q794" s="245" t="n">
        <x:v>100</x:v>
      </x:c>
      <x:c r="R794" s="248" t="n">
        <x:v>1.38</x:v>
      </x:c>
      <x:c r="S794" s="245" t="n">
        <x:v>735</x:v>
      </x:c>
      <x:c r="T794" s="176" t="str">
        <x:v>lemon baby shower,citrus baby shower,baby shower invite,yellow baby shower,canva template,summer baby shower,printable invite,digital invitation,girl baby shower,baby boy shower,wait to squeeze you,baby sprinkle invite,lemon baby invite</x:v>
      </x:c>
      <x:c r="U794" s="176" t="str">
        <x:v>lemon baby shower</x:v>
      </x:c>
      <x:c r="V794" s="176" t="str">
        <x:v>citrus baby shower</x:v>
      </x:c>
      <x:c r="W794" s="176" t="str">
        <x:v>baby shower invite</x:v>
      </x:c>
      <x:c r="X794" s="176" t="str">
        <x:v>yellow baby shower</x:v>
      </x:c>
      <x:c r="Y794" s="176" t="str">
        <x:v>canva template</x:v>
      </x:c>
      <x:c r="Z794" s="176" t="str">
        <x:v>summer baby shower</x:v>
      </x:c>
      <x:c r="AA794" s="176" t="str">
        <x:v>printable invite</x:v>
      </x:c>
      <x:c r="AB794" s="176" t="str">
        <x:v>digital invitation</x:v>
      </x:c>
      <x:c r="AC794" s="176" t="str">
        <x:v>girl baby shower</x:v>
      </x:c>
      <x:c r="AD794" s="176" t="str">
        <x:v>baby boy shower</x:v>
      </x:c>
      <x:c r="AE794" s="176" t="str">
        <x:v>wait to squeeze you</x:v>
      </x:c>
      <x:c r="AF794" s="176" t="str">
        <x:v>baby sprinkle invite</x:v>
      </x:c>
      <x:c r="AG794" s="176" t="str">
        <x:v>lemon baby invite</x:v>
      </x:c>
      <x:c r="AH794" s="249" t="str">
        <x:v>Adjacent</x:v>
      </x:c>
      <x:c r="AI794" s="249" t="str">
        <x:v>Single invitation</x:v>
      </x:c>
      <x:c r="AJ794" s="249" t="str">
        <x:v>Digital/printable</x:v>
      </x:c>
      <x:c r="AK794" s="249" t="str">
        <x:v>Baby shower invitation without bundle language</x:v>
      </x:c>
      <x:c r="AL794" s="250" t="n">
        <x:v>4</x:v>
      </x:c>
      <x:c r="AM794" s="244" t="str">
        <x:f>IF($AH794="Direct",$E794,"")</x:f>
      </x:c>
      <x:c r="AN794" s="245" t="n">
        <x:f>IF($AH794="Direct",$F794,0)</x:f>
        <x:v>0</x:v>
      </x:c>
      <x:c r="AO794" s="246" t="n">
        <x:f>IF($AH794="Direct",$G794,0)</x:f>
        <x:v>0</x:v>
      </x:c>
      <x:c r="AP794" s="176" t="n">
        <x:f>IF($AH794="Direct",1,0)</x:f>
        <x:v>0</x:v>
      </x:c>
      <x:c r="AQ794" s="176" t="n">
        <x:f>IF(AND($AH794="Direct",$F794&gt;0),1,0)</x:f>
        <x:v>0</x:v>
      </x:c>
      <x:c r="AR794" s="176" t="str">
        <x:v>No</x:v>
      </x:c>
    </x:row>
    <x:row r="795">
      <x:c r="A795" s="176" t="str">
        <x:v>Baby Sprinkle Bundle: Editable Baby Shower Invite, Games, Signs (Canva Templates, Digital Download)</x:v>
      </x:c>
      <x:c r="B795" s="176" t="str">
        <x:v>https://www.etsy.com/listing/1863183523/baby-sprinkle-bundle-editable-baby</x:v>
      </x:c>
      <x:c r="C795" s="176" t="str">
        <x:v>RubyReveries</x:v>
      </x:c>
      <x:c r="D795" s="176" t="str">
        <x:v>https://www.etsy.com/shop/RubyReveries</x:v>
      </x:c>
      <x:c r="E795" s="244" t="n">
        <x:v>15.06</x:v>
      </x:c>
      <x:c r="F795" s="245" t="n">
        <x:v>13</x:v>
      </x:c>
      <x:c r="G795" s="246" t="n">
        <x:v>196</x:v>
      </x:c>
      <x:c r="H795" s="247" t="n">
        <x:v>0</x:v>
      </x:c>
      <x:c r="I795" s="245" t="n">
        <x:v>77</x:v>
      </x:c>
      <x:c r="J795" s="245" t="n">
        <x:v>6</x:v>
      </x:c>
      <x:c r="K795" s="176" t="str">
        <x:v>18 Mo.</x:v>
      </x:c>
      <x:c r="L795" s="245" t="n">
        <x:v>79</x:v>
      </x:c>
      <x:c r="M795" s="245" t="n">
        <x:v>0</x:v>
      </x:c>
      <x:c r="N795" s="245" t="n">
        <x:v>1970</x:v>
      </x:c>
      <x:c r="O795" s="176" t="str">
        <x:v>Paper &amp; Party Supplies</x:v>
      </x:c>
      <x:c r="P795" s="245" t="n">
        <x:v>130</x:v>
      </x:c>
      <x:c r="Q795" s="245" t="n">
        <x:v>39</x:v>
      </x:c>
      <x:c r="R795" s="248" t="n">
        <x:v>3.91</x:v>
      </x:c>
      <x:c r="S795" s="245" t="n">
        <x:v>17038</x:v>
      </x:c>
      <x:c r="T795" s="176" t="str">
        <x:v>baby shower bundle,baby shower invite,invite template,baby shower signs,tag label sticker,due date calendar,baby shower games,food buffet card,games bundle,baby welcome sign,baby sprinkle,sprho,sprinkles</x:v>
      </x:c>
      <x:c r="U795" s="176" t="str">
        <x:v>baby shower bundle</x:v>
      </x:c>
      <x:c r="V795" s="176" t="str">
        <x:v>baby shower invite</x:v>
      </x:c>
      <x:c r="W795" s="176" t="str">
        <x:v>invite template</x:v>
      </x:c>
      <x:c r="X795" s="176" t="str">
        <x:v>baby shower signs</x:v>
      </x:c>
      <x:c r="Y795" s="176" t="str">
        <x:v>tag label sticker</x:v>
      </x:c>
      <x:c r="Z795" s="176" t="str">
        <x:v>due date calendar</x:v>
      </x:c>
      <x:c r="AA795" s="176" t="str">
        <x:v>baby shower games</x:v>
      </x:c>
      <x:c r="AB795" s="176" t="str">
        <x:v>food buffet card</x:v>
      </x:c>
      <x:c r="AC795" s="176" t="str">
        <x:v>games bundle</x:v>
      </x:c>
      <x:c r="AD795" s="176" t="str">
        <x:v>baby welcome sign</x:v>
      </x:c>
      <x:c r="AE795" s="176" t="str">
        <x:v>baby sprinkle</x:v>
      </x:c>
      <x:c r="AF795" s="176" t="str">
        <x:v>sprho</x:v>
      </x:c>
      <x:c r="AG795" s="176" t="str">
        <x:v>sprinkles</x:v>
      </x:c>
      <x:c r="AH795" s="249" t="str">
        <x:v>Direct</x:v>
      </x:c>
      <x:c r="AI795" s="249" t="str">
        <x:v>Complete event bundle</x:v>
      </x:c>
      <x:c r="AJ795" s="249" t="str">
        <x:v>Digital/printable</x:v>
      </x:c>
      <x:c r="AK795" s="249" t="str">
        <x:v>Title explicitly combines baby shower + invitation + bundle/set/suite</x:v>
      </x:c>
      <x:c r="AL795" s="250" t="n">
        <x:v>18</x:v>
      </x:c>
      <x:c r="AM795" s="244" t="n">
        <x:f>IF($AH795="Direct",$E795,"")</x:f>
        <x:v>15.06</x:v>
      </x:c>
      <x:c r="AN795" s="245" t="n">
        <x:f>IF($AH795="Direct",$F795,0)</x:f>
        <x:v>13</x:v>
      </x:c>
      <x:c r="AO795" s="246" t="n">
        <x:f>IF($AH795="Direct",$G795,0)</x:f>
        <x:v>196</x:v>
      </x:c>
      <x:c r="AP795" s="176" t="n">
        <x:f>IF($AH795="Direct",1,0)</x:f>
        <x:v>1</x:v>
      </x:c>
      <x:c r="AQ795" s="176" t="n">
        <x:f>IF(AND($AH795="Direct",$F795&gt;0),1,0)</x:f>
        <x:v>1</x:v>
      </x:c>
      <x:c r="AR795" s="176" t="str">
        <x:v>No</x:v>
      </x:c>
    </x:row>
    <x:row r="796">
      <x:c r="A796" s="176" t="str">
        <x:v>Editable Winnie The Pooh Baby Shower Invitation, Winnie The Pooh Invitation, Pooh Baby, Digital Invitation Oh Boy, Pooh Printable Template</x:v>
      </x:c>
      <x:c r="B796" s="176" t="str">
        <x:v>https://www.etsy.com/listing/4360884653/editable-winnie-the-pooh-baby-shower</x:v>
      </x:c>
      <x:c r="C796" s="176" t="str">
        <x:v>Vistovia</x:v>
      </x:c>
      <x:c r="D796" s="176" t="str">
        <x:v>https://www.etsy.com/shop/Vistovia</x:v>
      </x:c>
      <x:c r="E796" s="244" t="n">
        <x:v>3.99</x:v>
      </x:c>
      <x:c r="F796" s="245" t="n">
        <x:v>49</x:v>
      </x:c>
      <x:c r="G796" s="246" t="n">
        <x:v>196</x:v>
      </x:c>
      <x:c r="H796" s="247" t="n">
        <x:v>-83</x:v>
      </x:c>
      <x:c r="I796" s="245" t="n">
        <x:v>702</x:v>
      </x:c>
      <x:c r="J796" s="245" t="n">
        <x:v>55</x:v>
      </x:c>
      <x:c r="K796" s="176" t="str">
        <x:v>11 Mo.</x:v>
      </x:c>
      <x:c r="L796" s="245" t="n">
        <x:v>366</x:v>
      </x:c>
      <x:c r="M796" s="245" t="n">
        <x:v>5</x:v>
      </x:c>
      <x:c r="N796" s="245" t="n">
        <x:v>12572</x:v>
      </x:c>
      <x:c r="O796" s="176" t="str">
        <x:v>Paper &amp; Party Supplies</x:v>
      </x:c>
      <x:c r="P796" s="245" t="n">
        <x:v>15</x:v>
      </x:c>
      <x:c r="Q796" s="245" t="n">
        <x:v>100</x:v>
      </x:c>
      <x:c r="R796" s="248" t="n">
        <x:v>5.58</x:v>
      </x:c>
      <x:c r="S796" s="245" t="n">
        <x:v>2695</x:v>
      </x:c>
      <x:c r="T796" s="176" t="str">
        <x:v>baby shower,baby shower invite,classic winnie pooh,gender shower,invitation template,mobile invitation,oh baby shower,pooh baby party,pooh baby shower,pooh evite,pooh invitation,winnie pooh invite,winnie pooh party</x:v>
      </x:c>
      <x:c r="U796" s="176" t="str">
        <x:v>baby shower</x:v>
      </x:c>
      <x:c r="V796" s="176" t="str">
        <x:v>baby shower invite</x:v>
      </x:c>
      <x:c r="W796" s="176" t="str">
        <x:v>classic winnie pooh</x:v>
      </x:c>
      <x:c r="X796" s="176" t="str">
        <x:v>gender shower</x:v>
      </x:c>
      <x:c r="Y796" s="176" t="str">
        <x:v>invitation template</x:v>
      </x:c>
      <x:c r="Z796" s="176" t="str">
        <x:v>mobile invitation</x:v>
      </x:c>
      <x:c r="AA796" s="176" t="str">
        <x:v>oh baby shower</x:v>
      </x:c>
      <x:c r="AB796" s="176" t="str">
        <x:v>pooh baby party</x:v>
      </x:c>
      <x:c r="AC796" s="176" t="str">
        <x:v>pooh baby shower</x:v>
      </x:c>
      <x:c r="AD796" s="176" t="str">
        <x:v>pooh evite</x:v>
      </x:c>
      <x:c r="AE796" s="176" t="str">
        <x:v>pooh invitation</x:v>
      </x:c>
      <x:c r="AF796" s="176" t="str">
        <x:v>winnie pooh invite</x:v>
      </x:c>
      <x:c r="AG796" s="176" t="str">
        <x:v>winnie pooh party</x:v>
      </x:c>
      <x:c r="AH796" s="249" t="str">
        <x:v>Adjacent</x:v>
      </x:c>
      <x:c r="AI796" s="249" t="str">
        <x:v>Single invitation</x:v>
      </x:c>
      <x:c r="AJ796" s="249" t="str">
        <x:v>Digital/printable</x:v>
      </x:c>
      <x:c r="AK796" s="249" t="str">
        <x:v>Baby shower invitation without bundle language</x:v>
      </x:c>
      <x:c r="AL796" s="250" t="n">
        <x:v>11</x:v>
      </x:c>
      <x:c r="AM796" s="244" t="str">
        <x:f>IF($AH796="Direct",$E796,"")</x:f>
      </x:c>
      <x:c r="AN796" s="245" t="n">
        <x:f>IF($AH796="Direct",$F796,0)</x:f>
        <x:v>0</x:v>
      </x:c>
      <x:c r="AO796" s="246" t="n">
        <x:f>IF($AH796="Direct",$G796,0)</x:f>
        <x:v>0</x:v>
      </x:c>
      <x:c r="AP796" s="176" t="n">
        <x:f>IF($AH796="Direct",1,0)</x:f>
        <x:v>0</x:v>
      </x:c>
      <x:c r="AQ796" s="176" t="n">
        <x:f>IF(AND($AH796="Direct",$F796&gt;0),1,0)</x:f>
        <x:v>0</x:v>
      </x:c>
      <x:c r="AR796" s="176" t="str">
        <x:v>Yes</x:v>
      </x:c>
    </x:row>
    <x:row r="797">
      <x:c r="A797" s="176" t="str">
        <x:v>It&amp;#39;s a Boy Story Baby Shower Invitation, Story friends Digital and Printable Invite</x:v>
      </x:c>
      <x:c r="B797" s="176" t="str">
        <x:v>https://www.etsy.com/listing/4428172784/its-a-boy-story-baby-shower-invitation</x:v>
      </x:c>
      <x:c r="C797" s="176" t="str">
        <x:v>JimJamSVGW</x:v>
      </x:c>
      <x:c r="D797" s="176" t="str">
        <x:v>https://www.etsy.com/shop/JimJamSVGW</x:v>
      </x:c>
      <x:c r="E797" s="244" t="n">
        <x:v>3.62</x:v>
      </x:c>
      <x:c r="F797" s="245" t="n">
        <x:v>54</x:v>
      </x:c>
      <x:c r="G797" s="246" t="n">
        <x:v>195</x:v>
      </x:c>
      <x:c r="H797" s="247" t="n">
        <x:v>300</x:v>
      </x:c>
      <x:c r="I797" s="245" t="n">
        <x:v>394</x:v>
      </x:c>
      <x:c r="J797" s="245" t="n">
        <x:v>19</x:v>
      </x:c>
      <x:c r="K797" s="176" t="str">
        <x:v>7 Mo.</x:v>
      </x:c>
      <x:c r="L797" s="245" t="n">
        <x:v>277</x:v>
      </x:c>
      <x:c r="M797" s="245" t="n">
        <x:v>3</x:v>
      </x:c>
      <x:c r="N797" s="245" t="n">
        <x:v>6381</x:v>
      </x:c>
      <x:c r="O797" s="176" t="str">
        <x:v>Paper &amp; Party Supplies</x:v>
      </x:c>
      <x:c r="P797" s="245" t="n">
        <x:v>8</x:v>
      </x:c>
      <x:c r="Q797" s="245" t="n">
        <x:v>100</x:v>
      </x:c>
      <x:c r="R797" s="248" t="n">
        <x:v>6.17</x:v>
      </x:c>
      <x:c r="S797" s="245" t="n">
        <x:v>5898</x:v>
      </x:c>
      <x:c r="T797" s="176" t="str">
        <x:v>toy story baby,toy story invite,its a boy story,its a boy invite,baby shower,baby shower invite,watercolor,simple,minimalist,gender reveal,shower invitation,baby,baby is a boy</x:v>
      </x:c>
      <x:c r="U797" s="176" t="str">
        <x:v>toy story baby</x:v>
      </x:c>
      <x:c r="V797" s="176" t="str">
        <x:v>toy story invite</x:v>
      </x:c>
      <x:c r="W797" s="176" t="str">
        <x:v>its a boy story</x:v>
      </x:c>
      <x:c r="X797" s="176" t="str">
        <x:v>its a boy invite</x:v>
      </x:c>
      <x:c r="Y797" s="176" t="str">
        <x:v>baby shower</x:v>
      </x:c>
      <x:c r="Z797" s="176" t="str">
        <x:v>baby shower invite</x:v>
      </x:c>
      <x:c r="AA797" s="176" t="str">
        <x:v>watercolor</x:v>
      </x:c>
      <x:c r="AB797" s="176" t="str">
        <x:v>simple</x:v>
      </x:c>
      <x:c r="AC797" s="176" t="str">
        <x:v>minimalist</x:v>
      </x:c>
      <x:c r="AD797" s="176" t="str">
        <x:v>gender reveal</x:v>
      </x:c>
      <x:c r="AE797" s="176" t="str">
        <x:v>shower invitation</x:v>
      </x:c>
      <x:c r="AF797" s="176" t="str">
        <x:v>baby</x:v>
      </x:c>
      <x:c r="AG797" s="176" t="str">
        <x:v>baby is a boy</x:v>
      </x:c>
      <x:c r="AH797" s="249" t="str">
        <x:v>Adjacent</x:v>
      </x:c>
      <x:c r="AI797" s="249" t="str">
        <x:v>Single invitation</x:v>
      </x:c>
      <x:c r="AJ797" s="249" t="str">
        <x:v>Digital/printable</x:v>
      </x:c>
      <x:c r="AK797" s="249" t="str">
        <x:v>Baby shower invitation without bundle language</x:v>
      </x:c>
      <x:c r="AL797" s="250" t="n">
        <x:v>7</x:v>
      </x:c>
      <x:c r="AM797" s="244" t="str">
        <x:f>IF($AH797="Direct",$E797,"")</x:f>
      </x:c>
      <x:c r="AN797" s="245" t="n">
        <x:f>IF($AH797="Direct",$F797,0)</x:f>
        <x:v>0</x:v>
      </x:c>
      <x:c r="AO797" s="246" t="n">
        <x:f>IF($AH797="Direct",$G797,0)</x:f>
        <x:v>0</x:v>
      </x:c>
      <x:c r="AP797" s="176" t="n">
        <x:f>IF($AH797="Direct",1,0)</x:f>
        <x:v>0</x:v>
      </x:c>
      <x:c r="AQ797" s="176" t="n">
        <x:f>IF(AND($AH797="Direct",$F797&gt;0),1,0)</x:f>
        <x:v>0</x:v>
      </x:c>
      <x:c r="AR797" s="176" t="str">
        <x:v>No</x:v>
      </x:c>
    </x:row>
    <x:row r="798">
      <x:c r="A798" s="176" t="str">
        <x:v>Silly Goose Baby Shower Invitation Website with RSVP | Boy Coquette Blue Bow Goose | Baby Shower Invitation, Goose Theme | Digital Download</x:v>
      </x:c>
      <x:c r="B798" s="176" t="str">
        <x:v>https://www.etsy.com/listing/4432782878/silly-goose-baby-shower-invitation</x:v>
      </x:c>
      <x:c r="C798" s="176" t="str">
        <x:v>JoyvaStudio</x:v>
      </x:c>
      <x:c r="D798" s="176" t="str">
        <x:v>https://www.etsy.com/shop/JoyvaStudio</x:v>
      </x:c>
      <x:c r="E798" s="244" t="n">
        <x:v>21.7</x:v>
      </x:c>
      <x:c r="F798" s="245" t="n">
        <x:v>9</x:v>
      </x:c>
      <x:c r="G798" s="246" t="n">
        <x:v>195</x:v>
      </x:c>
      <x:c r="H798" s="247" t="n">
        <x:v>-100</x:v>
      </x:c>
      <x:c r="I798" s="245" t="n">
        <x:v>21</x:v>
      </x:c>
      <x:c r="J798" s="245" t="n">
        <x:v>2</x:v>
      </x:c>
      <x:c r="K798" s="176" t="str">
        <x:v>7 Mo.</x:v>
      </x:c>
      <x:c r="L798" s="245" t="n">
        <x:v>26</x:v>
      </x:c>
      <x:c r="M798" s="245" t="n">
        <x:v>0</x:v>
      </x:c>
      <x:c r="N798" s="245" t="n">
        <x:v>725</x:v>
      </x:c>
      <x:c r="O798" s="176" t="str">
        <x:v>Paper &amp; Party Supplies</x:v>
      </x:c>
      <x:c r="P798" s="245" t="n">
        <x:v>13</x:v>
      </x:c>
      <x:c r="Q798" s="245" t="n">
        <x:v>36</x:v>
      </x:c>
      <x:c r="R798" s="248" t="n">
        <x:v>2.9</x:v>
      </x:c>
      <x:c r="S798" s="245" t="n">
        <x:v>5910</x:v>
      </x:c>
      <x:c r="T798" s="176" t="str">
        <x:v>silly goose party,baby shower invite,editable template,goose baby shower,preppy pink bow,shabby chic goose,silly goose baby,boy silly goose,boy baby shower,silly goose,blue baby shower,baby shower invitati,first 1st birthday</x:v>
      </x:c>
      <x:c r="U798" s="176" t="str">
        <x:v>silly goose party</x:v>
      </x:c>
      <x:c r="V798" s="176" t="str">
        <x:v>baby shower invite</x:v>
      </x:c>
      <x:c r="W798" s="176" t="str">
        <x:v>editable template</x:v>
      </x:c>
      <x:c r="X798" s="176" t="str">
        <x:v>goose baby shower</x:v>
      </x:c>
      <x:c r="Y798" s="176" t="str">
        <x:v>preppy pink bow</x:v>
      </x:c>
      <x:c r="Z798" s="176" t="str">
        <x:v>shabby chic goose</x:v>
      </x:c>
      <x:c r="AA798" s="176" t="str">
        <x:v>silly goose baby</x:v>
      </x:c>
      <x:c r="AB798" s="176" t="str">
        <x:v>boy silly goose</x:v>
      </x:c>
      <x:c r="AC798" s="176" t="str">
        <x:v>boy baby shower</x:v>
      </x:c>
      <x:c r="AD798" s="176" t="str">
        <x:v>silly goose</x:v>
      </x:c>
      <x:c r="AE798" s="176" t="str">
        <x:v>blue baby shower</x:v>
      </x:c>
      <x:c r="AF798" s="176" t="str">
        <x:v>baby shower invitati</x:v>
      </x:c>
      <x:c r="AG798" s="176" t="str">
        <x:v>first 1st birthday</x:v>
      </x:c>
      <x:c r="AH798" s="249" t="str">
        <x:v>Adjacent</x:v>
      </x:c>
      <x:c r="AI798" s="249" t="str">
        <x:v>Single invitation</x:v>
      </x:c>
      <x:c r="AJ798" s="249" t="str">
        <x:v>Digital/printable</x:v>
      </x:c>
      <x:c r="AK798" s="249" t="str">
        <x:v>Baby shower invitation without bundle language</x:v>
      </x:c>
      <x:c r="AL798" s="250" t="n">
        <x:v>7</x:v>
      </x:c>
      <x:c r="AM798" s="244" t="str">
        <x:f>IF($AH798="Direct",$E798,"")</x:f>
      </x:c>
      <x:c r="AN798" s="245" t="n">
        <x:f>IF($AH798="Direct",$F798,0)</x:f>
        <x:v>0</x:v>
      </x:c>
      <x:c r="AO798" s="246" t="n">
        <x:f>IF($AH798="Direct",$G798,0)</x:f>
        <x:v>0</x:v>
      </x:c>
      <x:c r="AP798" s="176" t="n">
        <x:f>IF($AH798="Direct",1,0)</x:f>
        <x:v>0</x:v>
      </x:c>
      <x:c r="AQ798" s="176" t="n">
        <x:f>IF(AND($AH798="Direct",$F798&gt;0),1,0)</x:f>
        <x:v>0</x:v>
      </x:c>
      <x:c r="AR798" s="176" t="str">
        <x:v>No</x:v>
      </x:c>
    </x:row>
    <x:row r="799">
      <x:c r="A799" s="176" t="str">
        <x:v>Cars Baby Shower Video Invitation: Animated Lightning McQueen Little Racer Evite (MP4 Digital Download)</x:v>
      </x:c>
      <x:c r="B799" s="176" t="str">
        <x:v>https://www.etsy.com/listing/4516872606/cars-baby-shower-video-invitation</x:v>
      </x:c>
      <x:c r="C799" s="176" t="str">
        <x:v>DreamTeamCreative</x:v>
      </x:c>
      <x:c r="D799" s="176" t="str">
        <x:v>https://www.etsy.com/shop/DreamTeamCreative</x:v>
      </x:c>
      <x:c r="E799" s="244" t="n">
        <x:v>19.53</x:v>
      </x:c>
      <x:c r="F799" s="245" t="n">
        <x:v>10</x:v>
      </x:c>
      <x:c r="G799" s="246" t="n">
        <x:v>195</x:v>
      </x:c>
      <x:c r="H799" s="247" t="n">
        <x:v>0</x:v>
      </x:c>
      <x:c r="I799" s="245" t="n">
        <x:v>10</x:v>
      </x:c>
      <x:c r="J799" s="245" t="n">
        <x:v>1</x:v>
      </x:c>
      <x:c r="K799" s="176" t="str">
        <x:v>1 Mo.</x:v>
      </x:c>
      <x:c r="L799" s="245" t="n">
        <x:v>5</x:v>
      </x:c>
      <x:c r="M799" s="245" t="n">
        <x:v>1</x:v>
      </x:c>
      <x:c r="N799" s="245" t="n">
        <x:v>92</x:v>
      </x:c>
      <x:c r="O799" s="176" t="str">
        <x:v>Paper &amp; Party Supplies</x:v>
      </x:c>
      <x:c r="P799" s="245" t="n">
        <x:v>22</x:v>
      </x:c>
      <x:c r="Q799" s="245" t="n">
        <x:v>33</x:v>
      </x:c>
      <x:c r="R799" s="248" t="n">
        <x:v>10.87</x:v>
      </x:c>
      <x:c r="S799" s="245" t="n">
        <x:v>5649</x:v>
      </x:c>
      <x:c r="T799" s="176" t="str">
        <x:v>video invitation,cars video,lightning mcqueen,cars invitation,mcqueen video invita,lightning video invi,cars baby shower,little racer baby sh,mcqueen baby shower,cars video invitatio,animated race car,cars boy baby shower</x:v>
      </x:c>
      <x:c r="U799" s="176" t="str">
        <x:v>video invitation</x:v>
      </x:c>
      <x:c r="V799" s="176" t="str">
        <x:v>cars video</x:v>
      </x:c>
      <x:c r="W799" s="176" t="str">
        <x:v>lightning mcqueen</x:v>
      </x:c>
      <x:c r="X799" s="176" t="str">
        <x:v>cars invitation</x:v>
      </x:c>
      <x:c r="Y799" s="176" t="str">
        <x:v>mcqueen video invita</x:v>
      </x:c>
      <x:c r="Z799" s="176" t="str">
        <x:v>lightning video invi</x:v>
      </x:c>
      <x:c r="AA799" s="176" t="str">
        <x:v>cars baby shower</x:v>
      </x:c>
      <x:c r="AB799" s="176" t="str">
        <x:v>little racer baby sh</x:v>
      </x:c>
      <x:c r="AC799" s="176" t="str">
        <x:v>mcqueen baby shower</x:v>
      </x:c>
      <x:c r="AD799" s="176" t="str">
        <x:v>cars video invitatio</x:v>
      </x:c>
      <x:c r="AE799" s="176" t="str">
        <x:v>animated race car</x:v>
      </x:c>
      <x:c r="AF799" s="176" t="str">
        <x:v>cars boy baby shower</x:v>
      </x:c>
      <x:c r="AG799" s="176" t="str">
        <x:v>--</x:v>
      </x:c>
      <x:c r="AH799" s="249" t="str">
        <x:v>Adjacent</x:v>
      </x:c>
      <x:c r="AI799" s="249" t="str">
        <x:v>Single invitation</x:v>
      </x:c>
      <x:c r="AJ799" s="249" t="str">
        <x:v>Digital/printable</x:v>
      </x:c>
      <x:c r="AK799" s="249" t="str">
        <x:v>Baby shower invitation without bundle language</x:v>
      </x:c>
      <x:c r="AL799" s="250" t="n">
        <x:v>1</x:v>
      </x:c>
      <x:c r="AM799" s="244" t="str">
        <x:f>IF($AH799="Direct",$E799,"")</x:f>
      </x:c>
      <x:c r="AN799" s="245" t="n">
        <x:f>IF($AH799="Direct",$F799,0)</x:f>
        <x:v>0</x:v>
      </x:c>
      <x:c r="AO799" s="246" t="n">
        <x:f>IF($AH799="Direct",$G799,0)</x:f>
        <x:v>0</x:v>
      </x:c>
      <x:c r="AP799" s="176" t="n">
        <x:f>IF($AH799="Direct",1,0)</x:f>
        <x:v>0</x:v>
      </x:c>
      <x:c r="AQ799" s="176" t="n">
        <x:f>IF(AND($AH799="Direct",$F799&gt;0),1,0)</x:f>
        <x:v>0</x:v>
      </x:c>
      <x:c r="AR799" s="176" t="str">
        <x:v>No</x:v>
      </x:c>
    </x:row>
    <x:row r="800">
      <x:c r="A800" s="176" t="str">
        <x:v>UP Pixar Adventure is Out There, Baby Shower for Boy on the way-Disney, Editable on CANVA, Instant Download, Disney, Up, Invitation</x:v>
      </x:c>
      <x:c r="B800" s="176" t="str">
        <x:v>https://www.etsy.com/listing/1689833921/up-pixar-adventure-is-out-there-baby</x:v>
      </x:c>
      <x:c r="C800" s="176" t="str">
        <x:v>PartyOut</x:v>
      </x:c>
      <x:c r="D800" s="176" t="str">
        <x:v>https://www.etsy.com/shop/PartyOut</x:v>
      </x:c>
      <x:c r="E800" s="244" t="n">
        <x:v>15</x:v>
      </x:c>
      <x:c r="F800" s="245" t="n">
        <x:v>13</x:v>
      </x:c>
      <x:c r="G800" s="246" t="n">
        <x:v>195</x:v>
      </x:c>
      <x:c r="H800" s="247" t="n">
        <x:v>0</x:v>
      </x:c>
      <x:c r="I800" s="245" t="n">
        <x:v>49</x:v>
      </x:c>
      <x:c r="J800" s="245" t="n">
        <x:v>6</x:v>
      </x:c>
      <x:c r="K800" s="176" t="str">
        <x:v>28 Mo.</x:v>
      </x:c>
      <x:c r="L800" s="245" t="n">
        <x:v>49</x:v>
      </x:c>
      <x:c r="M800" s="245" t="n">
        <x:v>0</x:v>
      </x:c>
      <x:c r="N800" s="245" t="n">
        <x:v>1071</x:v>
      </x:c>
      <x:c r="O800" s="176" t="str">
        <x:v>Paper &amp; Party Supplies</x:v>
      </x:c>
      <x:c r="P800" s="245" t="n">
        <x:v>41</x:v>
      </x:c>
      <x:c r="Q800" s="245" t="n">
        <x:v>0</x:v>
      </x:c>
      <x:c r="R800" s="248" t="n">
        <x:v>4.58</x:v>
      </x:c>
      <x:c r="S800" s="245" t="n">
        <x:v>1063</x:v>
      </x:c>
      <x:c r="T800" s="176" t="str">
        <x:v>instant download,disney,pixar,baby shower,boy,up,adventure,baby,digital,baby boy,invitation,baby on the way,disneyland</x:v>
      </x:c>
      <x:c r="U800" s="176" t="str">
        <x:v>instant download</x:v>
      </x:c>
      <x:c r="V800" s="176" t="str">
        <x:v>disney</x:v>
      </x:c>
      <x:c r="W800" s="176" t="str">
        <x:v>pixar</x:v>
      </x:c>
      <x:c r="X800" s="176" t="str">
        <x:v>baby shower</x:v>
      </x:c>
      <x:c r="Y800" s="176" t="str">
        <x:v>boy</x:v>
      </x:c>
      <x:c r="Z800" s="176" t="str">
        <x:v>up</x:v>
      </x:c>
      <x:c r="AA800" s="176" t="str">
        <x:v>adventure</x:v>
      </x:c>
      <x:c r="AB800" s="176" t="str">
        <x:v>baby</x:v>
      </x:c>
      <x:c r="AC800" s="176" t="str">
        <x:v>digital</x:v>
      </x:c>
      <x:c r="AD800" s="176" t="str">
        <x:v>baby boy</x:v>
      </x:c>
      <x:c r="AE800" s="176" t="str">
        <x:v>invitation</x:v>
      </x:c>
      <x:c r="AF800" s="176" t="str">
        <x:v>baby on the way</x:v>
      </x:c>
      <x:c r="AG800" s="176" t="str">
        <x:v>disneyland</x:v>
      </x:c>
      <x:c r="AH800" s="249" t="str">
        <x:v>Adjacent</x:v>
      </x:c>
      <x:c r="AI800" s="249" t="str">
        <x:v>Single invitation</x:v>
      </x:c>
      <x:c r="AJ800" s="249" t="str">
        <x:v>Digital/printable</x:v>
      </x:c>
      <x:c r="AK800" s="249" t="str">
        <x:v>Baby shower invitation without bundle language</x:v>
      </x:c>
      <x:c r="AL800" s="250" t="n">
        <x:v>28</x:v>
      </x:c>
      <x:c r="AM800" s="244" t="str">
        <x:f>IF($AH800="Direct",$E800,"")</x:f>
      </x:c>
      <x:c r="AN800" s="245" t="n">
        <x:f>IF($AH800="Direct",$F800,0)</x:f>
        <x:v>0</x:v>
      </x:c>
      <x:c r="AO800" s="246" t="n">
        <x:f>IF($AH800="Direct",$G800,0)</x:f>
        <x:v>0</x:v>
      </x:c>
      <x:c r="AP800" s="176" t="n">
        <x:f>IF($AH800="Direct",1,0)</x:f>
        <x:v>0</x:v>
      </x:c>
      <x:c r="AQ800" s="176" t="n">
        <x:f>IF(AND($AH800="Direct",$F800&gt;0),1,0)</x:f>
        <x:v>0</x:v>
      </x:c>
      <x:c r="AR800" s="176" t="str">
        <x:v>Yes</x:v>
      </x:c>
    </x:row>
    <x:row r="801">
      <x:c r="A801" s="176" t="str">
        <x:v>Sage Green Bridal Shower Favors Greenery Stripe Floral Bridal Gift for Guests Wedding Favor Personalized Popcorn Gift Bags Elegant Name Gift</x:v>
      </x:c>
      <x:c r="B801" s="176" t="str">
        <x:v>https://www.etsy.com/listing/4358518868/sage-green-bridal-shower-favors-greenery</x:v>
      </x:c>
      <x:c r="C801" s="176" t="str">
        <x:v>TheCorpseLilyCo</x:v>
      </x:c>
      <x:c r="D801" s="176" t="str">
        <x:v>https://www.etsy.com/shop/TheCorpseLilyCo</x:v>
      </x:c>
      <x:c r="E801" s="244" t="n">
        <x:v>19.49</x:v>
      </x:c>
      <x:c r="F801" s="245" t="n">
        <x:v>2</x:v>
      </x:c>
      <x:c r="G801" s="246" t="n">
        <x:v>195</x:v>
      </x:c>
      <x:c r="H801" s="247" t="n">
        <x:v>0</x:v>
      </x:c>
      <x:c r="I801" s="245" t="n">
        <x:v>2</x:v>
      </x:c>
      <x:c r="J801" s="245" t="n">
        <x:v>0</x:v>
      </x:c>
      <x:c r="K801" s="176" t="str">
        <x:v>11 Mo.</x:v>
      </x:c>
      <x:c r="L801" s="245" t="n">
        <x:v>3</x:v>
      </x:c>
      <x:c r="M801" s="245" t="n">
        <x:v>0</x:v>
      </x:c>
      <x:c r="N801" s="245" t="n">
        <x:v>136</x:v>
      </x:c>
      <x:c r="O801" s="176" t="str">
        <x:v>Paper &amp; Party Supplies</x:v>
      </x:c>
      <x:c r="P801" s="245" t="n">
        <x:v>61</x:v>
      </x:c>
      <x:c r="Q801" s="245" t="n">
        <x:v>0</x:v>
      </x:c>
      <x:c r="R801" s="248" t="n">
        <x:v>1.47</x:v>
      </x:c>
      <x:c r="S801" s="245" t="n">
        <x:v>5576</x:v>
      </x:c>
      <x:c r="T801" s="176" t="str">
        <x:v>greenery bridal,personalized bags,bridal shower favors,wedding favors,treat candy bags,popcorn favor bags,sage green bridal,sage bridal shower,sage bridal invites,bridal shower favor,shower decorations,gifts for guests,baby shower favors</x:v>
      </x:c>
      <x:c r="U801" s="176" t="str">
        <x:v>greenery bridal</x:v>
      </x:c>
      <x:c r="V801" s="176" t="str">
        <x:v>personalized bags</x:v>
      </x:c>
      <x:c r="W801" s="176" t="str">
        <x:v>bridal shower favors</x:v>
      </x:c>
      <x:c r="X801" s="176" t="str">
        <x:v>wedding favors</x:v>
      </x:c>
      <x:c r="Y801" s="176" t="str">
        <x:v>treat candy bags</x:v>
      </x:c>
      <x:c r="Z801" s="176" t="str">
        <x:v>popcorn favor bags</x:v>
      </x:c>
      <x:c r="AA801" s="176" t="str">
        <x:v>sage green bridal</x:v>
      </x:c>
      <x:c r="AB801" s="176" t="str">
        <x:v>sage bridal shower</x:v>
      </x:c>
      <x:c r="AC801" s="176" t="str">
        <x:v>sage bridal invites</x:v>
      </x:c>
      <x:c r="AD801" s="176" t="str">
        <x:v>bridal shower favor</x:v>
      </x:c>
      <x:c r="AE801" s="176" t="str">
        <x:v>shower decorations</x:v>
      </x:c>
      <x:c r="AF801" s="176" t="str">
        <x:v>gifts for guests</x:v>
      </x:c>
      <x:c r="AG801" s="176" t="str">
        <x:v>baby shower favors</x:v>
      </x:c>
      <x:c r="AH801" s="249" t="str">
        <x:v>Off-niche</x:v>
      </x:c>
      <x:c r="AI801" s="249" t="str">
        <x:v>Other</x:v>
      </x:c>
      <x:c r="AJ801" s="249" t="str">
        <x:v>Unclear format</x:v>
      </x:c>
      <x:c r="AK801" s="249" t="str">
        <x:v>Title is outside the baby-shower invitation-bundle market</x:v>
      </x:c>
      <x:c r="AL801" s="250" t="n">
        <x:v>11</x:v>
      </x:c>
      <x:c r="AM801" s="244" t="str">
        <x:f>IF($AH801="Direct",$E801,"")</x:f>
      </x:c>
      <x:c r="AN801" s="245" t="n">
        <x:f>IF($AH801="Direct",$F801,0)</x:f>
        <x:v>0</x:v>
      </x:c>
      <x:c r="AO801" s="246" t="n">
        <x:f>IF($AH801="Direct",$G801,0)</x:f>
        <x:v>0</x:v>
      </x:c>
      <x:c r="AP801" s="176" t="n">
        <x:f>IF($AH801="Direct",1,0)</x:f>
        <x:v>0</x:v>
      </x:c>
      <x:c r="AQ801" s="176" t="n">
        <x:f>IF(AND($AH801="Direct",$F801&gt;0),1,0)</x:f>
        <x:v>0</x:v>
      </x:c>
      <x:c r="AR801" s="176" t="str">
        <x:v>No</x:v>
      </x:c>
    </x:row>
    <x:row r="802">
      <x:c r="A802" s="176" t="str">
        <x:v>Wildflower Baby Shower Invitation: Sage Green, Blush Floral (Printable)</x:v>
      </x:c>
      <x:c r="B802" s="176" t="str">
        <x:v>https://www.etsy.com/listing/1806380771/wildflower-baby-shower-invitation-sage</x:v>
      </x:c>
      <x:c r="C802" s="176" t="str">
        <x:v>MeadowLanePaperie</x:v>
      </x:c>
      <x:c r="D802" s="176" t="str">
        <x:v>https://www.etsy.com/shop/MeadowLanePaperie</x:v>
      </x:c>
      <x:c r="E802" s="244" t="n">
        <x:v>14.95</x:v>
      </x:c>
      <x:c r="F802" s="245" t="n">
        <x:v>13</x:v>
      </x:c>
      <x:c r="G802" s="246" t="n">
        <x:v>194</x:v>
      </x:c>
      <x:c r="H802" s="247" t="n">
        <x:v>0</x:v>
      </x:c>
      <x:c r="I802" s="245" t="n">
        <x:v>11</x:v>
      </x:c>
      <x:c r="J802" s="245" t="n">
        <x:v>1</x:v>
      </x:c>
      <x:c r="K802" s="176" t="str">
        <x:v>21 Mo.</x:v>
      </x:c>
      <x:c r="L802" s="245" t="n">
        <x:v>10</x:v>
      </x:c>
      <x:c r="M802" s="245" t="n">
        <x:v>0</x:v>
      </x:c>
      <x:c r="N802" s="245" t="n">
        <x:v>186</x:v>
      </x:c>
      <x:c r="O802" s="176" t="str">
        <x:v>Paper &amp; Party Supplies</x:v>
      </x:c>
      <x:c r="P802" s="245" t="n">
        <x:v>73</x:v>
      </x:c>
      <x:c r="Q802" s="245" t="n">
        <x:v>0</x:v>
      </x:c>
      <x:c r="R802" s="248" t="n">
        <x:v>5.91</x:v>
      </x:c>
      <x:c r="S802" s="245" t="n">
        <x:v>4630</x:v>
      </x:c>
      <x:c r="T802" s="176" t="str">
        <x:v>baby shower invite,instant download,girl baby shower,editable invite,printable stationary,wildflower pink,floral butterflies,baby in bloom,purple lavender,spring baby shower,pink font theme,sage green,blush roses</x:v>
      </x:c>
      <x:c r="U802" s="176" t="str">
        <x:v>baby shower invite</x:v>
      </x:c>
      <x:c r="V802" s="176" t="str">
        <x:v>instant download</x:v>
      </x:c>
      <x:c r="W802" s="176" t="str">
        <x:v>girl baby shower</x:v>
      </x:c>
      <x:c r="X802" s="176" t="str">
        <x:v>editable invite</x:v>
      </x:c>
      <x:c r="Y802" s="176" t="str">
        <x:v>printable stationary</x:v>
      </x:c>
      <x:c r="Z802" s="176" t="str">
        <x:v>wildflower pink</x:v>
      </x:c>
      <x:c r="AA802" s="176" t="str">
        <x:v>floral butterflies</x:v>
      </x:c>
      <x:c r="AB802" s="176" t="str">
        <x:v>baby in bloom</x:v>
      </x:c>
      <x:c r="AC802" s="176" t="str">
        <x:v>purple lavender</x:v>
      </x:c>
      <x:c r="AD802" s="176" t="str">
        <x:v>spring baby shower</x:v>
      </x:c>
      <x:c r="AE802" s="176" t="str">
        <x:v>pink font theme</x:v>
      </x:c>
      <x:c r="AF802" s="176" t="str">
        <x:v>sage green</x:v>
      </x:c>
      <x:c r="AG802" s="176" t="str">
        <x:v>blush roses</x:v>
      </x:c>
      <x:c r="AH802" s="249" t="str">
        <x:v>Adjacent</x:v>
      </x:c>
      <x:c r="AI802" s="249" t="str">
        <x:v>Single invitation</x:v>
      </x:c>
      <x:c r="AJ802" s="249" t="str">
        <x:v>Digital/printable</x:v>
      </x:c>
      <x:c r="AK802" s="249" t="str">
        <x:v>Baby shower invitation without bundle language</x:v>
      </x:c>
      <x:c r="AL802" s="250" t="n">
        <x:v>21</x:v>
      </x:c>
      <x:c r="AM802" s="244" t="str">
        <x:f>IF($AH802="Direct",$E802,"")</x:f>
      </x:c>
      <x:c r="AN802" s="245" t="n">
        <x:f>IF($AH802="Direct",$F802,0)</x:f>
        <x:v>0</x:v>
      </x:c>
      <x:c r="AO802" s="246" t="n">
        <x:f>IF($AH802="Direct",$G802,0)</x:f>
        <x:v>0</x:v>
      </x:c>
      <x:c r="AP802" s="176" t="n">
        <x:f>IF($AH802="Direct",1,0)</x:f>
        <x:v>0</x:v>
      </x:c>
      <x:c r="AQ802" s="176" t="n">
        <x:f>IF(AND($AH802="Direct",$F802&gt;0),1,0)</x:f>
        <x:v>0</x:v>
      </x:c>
      <x:c r="AR802" s="176" t="str">
        <x:v>No</x:v>
      </x:c>
    </x:row>
    <x:row r="803">
      <x:c r="A803" s="176" t="str">
        <x:v>Winnie the Pooh Baby Shower Animated Invitation  | Digital Evite with RSVP QRCode | Editable Teddy Bear Honey Invite for Baby Boy Gender</x:v>
      </x:c>
      <x:c r="B803" s="176" t="str">
        <x:v>https://www.etsy.com/listing/4474930594/winnie-the-pooh-baby-shower-animated</x:v>
      </x:c>
      <x:c r="C803" s="176" t="str">
        <x:v>AnnaDesignCollection</x:v>
      </x:c>
      <x:c r="D803" s="176" t="str">
        <x:v>https://www.etsy.com/shop/AnnaDesignCollection</x:v>
      </x:c>
      <x:c r="E803" s="244" t="n">
        <x:v>14.93</x:v>
      </x:c>
      <x:c r="F803" s="245" t="n">
        <x:v>13</x:v>
      </x:c>
      <x:c r="G803" s="246" t="n">
        <x:v>194</x:v>
      </x:c>
      <x:c r="H803" s="247" t="n">
        <x:v>0</x:v>
      </x:c>
      <x:c r="I803" s="245" t="n">
        <x:v>51</x:v>
      </x:c>
      <x:c r="J803" s="245" t="n">
        <x:v>3</x:v>
      </x:c>
      <x:c r="K803" s="176" t="str">
        <x:v>4 Mo.</x:v>
      </x:c>
      <x:c r="L803" s="245" t="n">
        <x:v>47</x:v>
      </x:c>
      <x:c r="M803" s="245" t="n">
        <x:v>1</x:v>
      </x:c>
      <x:c r="N803" s="245" t="n">
        <x:v>1796</x:v>
      </x:c>
      <x:c r="O803" s="176" t="str">
        <x:v>Paper &amp; Party Supplies</x:v>
      </x:c>
      <x:c r="P803" s="245" t="n">
        <x:v>16</x:v>
      </x:c>
      <x:c r="Q803" s="245" t="n">
        <x:v>99</x:v>
      </x:c>
      <x:c r="R803" s="248" t="n">
        <x:v>2.84</x:v>
      </x:c>
      <x:c r="S803" s="245" t="n">
        <x:v>2319</x:v>
      </x:c>
      <x:c r="T803" s="176" t="str">
        <x:v>baby shower invite,pooh baby shower,winnie pooh invite,baby boy shower,teddy bear invite,baby shower video,digital baby invite,canva baby invite,baby shower evite,pooh bear baby,baby shower qr,editable invite,baby boy invite</x:v>
      </x:c>
      <x:c r="U803" s="176" t="str">
        <x:v>baby shower invite</x:v>
      </x:c>
      <x:c r="V803" s="176" t="str">
        <x:v>pooh baby shower</x:v>
      </x:c>
      <x:c r="W803" s="176" t="str">
        <x:v>winnie pooh invite</x:v>
      </x:c>
      <x:c r="X803" s="176" t="str">
        <x:v>baby boy shower</x:v>
      </x:c>
      <x:c r="Y803" s="176" t="str">
        <x:v>teddy bear invite</x:v>
      </x:c>
      <x:c r="Z803" s="176" t="str">
        <x:v>baby shower video</x:v>
      </x:c>
      <x:c r="AA803" s="176" t="str">
        <x:v>digital baby invite</x:v>
      </x:c>
      <x:c r="AB803" s="176" t="str">
        <x:v>canva baby invite</x:v>
      </x:c>
      <x:c r="AC803" s="176" t="str">
        <x:v>baby shower evite</x:v>
      </x:c>
      <x:c r="AD803" s="176" t="str">
        <x:v>pooh bear baby</x:v>
      </x:c>
      <x:c r="AE803" s="176" t="str">
        <x:v>baby shower qr</x:v>
      </x:c>
      <x:c r="AF803" s="176" t="str">
        <x:v>editable invite</x:v>
      </x:c>
      <x:c r="AG803" s="176" t="str">
        <x:v>baby boy invite</x:v>
      </x:c>
      <x:c r="AH803" s="249" t="str">
        <x:v>Adjacent</x:v>
      </x:c>
      <x:c r="AI803" s="249" t="str">
        <x:v>Single invitation</x:v>
      </x:c>
      <x:c r="AJ803" s="249" t="str">
        <x:v>Digital/printable</x:v>
      </x:c>
      <x:c r="AK803" s="249" t="str">
        <x:v>Baby shower invitation without bundle language</x:v>
      </x:c>
      <x:c r="AL803" s="250" t="n">
        <x:v>4</x:v>
      </x:c>
      <x:c r="AM803" s="244" t="str">
        <x:f>IF($AH803="Direct",$E803,"")</x:f>
      </x:c>
      <x:c r="AN803" s="245" t="n">
        <x:f>IF($AH803="Direct",$F803,0)</x:f>
        <x:v>0</x:v>
      </x:c>
      <x:c r="AO803" s="246" t="n">
        <x:f>IF($AH803="Direct",$G803,0)</x:f>
        <x:v>0</x:v>
      </x:c>
      <x:c r="AP803" s="176" t="n">
        <x:f>IF($AH803="Direct",1,0)</x:f>
        <x:v>0</x:v>
      </x:c>
      <x:c r="AQ803" s="176" t="n">
        <x:f>IF(AND($AH803="Direct",$F803&gt;0),1,0)</x:f>
        <x:v>0</x:v>
      </x:c>
      <x:c r="AR803" s="176" t="str">
        <x:v>Yes</x:v>
      </x:c>
    </x:row>
    <x:row r="804">
      <x:c r="A804" s="176" t="str">
        <x:v>Pink Cielito Lindo Baby Shower Invitation Template for Girl, Editable Mexican Theme Baby Shower Invite, Papel Picado Invitation Canva</x:v>
      </x:c>
      <x:c r="B804" s="176" t="str">
        <x:v>https://www.etsy.com/listing/4328855136/pink-cielito-lindo-baby-shower</x:v>
      </x:c>
      <x:c r="C804" s="176" t="str">
        <x:v>ToastyTemplatesEtc</x:v>
      </x:c>
      <x:c r="D804" s="176" t="str">
        <x:v>https://www.etsy.com/shop/ToastyTemplatesEtc</x:v>
      </x:c>
      <x:c r="E804" s="244" t="n">
        <x:v>8.08</x:v>
      </x:c>
      <x:c r="F804" s="245" t="n">
        <x:v>24</x:v>
      </x:c>
      <x:c r="G804" s="246" t="n">
        <x:v>194</x:v>
      </x:c>
      <x:c r="H804" s="247" t="n">
        <x:v>100</x:v>
      </x:c>
      <x:c r="I804" s="245" t="n">
        <x:v>299</x:v>
      </x:c>
      <x:c r="J804" s="245" t="n">
        <x:v>32</x:v>
      </x:c>
      <x:c r="K804" s="176" t="str">
        <x:v>12 Mo.</x:v>
      </x:c>
      <x:c r="L804" s="245" t="n">
        <x:v>304</x:v>
      </x:c>
      <x:c r="M804" s="245" t="n">
        <x:v>3</x:v>
      </x:c>
      <x:c r="N804" s="245" t="n">
        <x:v>9677</x:v>
      </x:c>
      <x:c r="O804" s="176" t="str">
        <x:v>Paper &amp; Party Supplies</x:v>
      </x:c>
      <x:c r="P804" s="245" t="n">
        <x:v>16</x:v>
      </x:c>
      <x:c r="Q804" s="245" t="n">
        <x:v>100</x:v>
      </x:c>
      <x:c r="R804" s="248" t="n">
        <x:v>3.09</x:v>
      </x:c>
      <x:c r="S804" s="245" t="n">
        <x:v>2620</x:v>
      </x:c>
      <x:c r="T804" s="176" t="str">
        <x:v>cielito lindo invite,baby shower invite,mexican baby invite,pink baby shower,editable canva card,papel picado theme,canva baby invite,floral baby invite,girl baby shower,fiesta baby invite,spanish baby card,baby girl invite,instant download</x:v>
      </x:c>
      <x:c r="U804" s="176" t="str">
        <x:v>cielito lindo invite</x:v>
      </x:c>
      <x:c r="V804" s="176" t="str">
        <x:v>baby shower invite</x:v>
      </x:c>
      <x:c r="W804" s="176" t="str">
        <x:v>mexican baby invite</x:v>
      </x:c>
      <x:c r="X804" s="176" t="str">
        <x:v>pink baby shower</x:v>
      </x:c>
      <x:c r="Y804" s="176" t="str">
        <x:v>editable canva card</x:v>
      </x:c>
      <x:c r="Z804" s="176" t="str">
        <x:v>papel picado theme</x:v>
      </x:c>
      <x:c r="AA804" s="176" t="str">
        <x:v>canva baby invite</x:v>
      </x:c>
      <x:c r="AB804" s="176" t="str">
        <x:v>floral baby invite</x:v>
      </x:c>
      <x:c r="AC804" s="176" t="str">
        <x:v>girl baby shower</x:v>
      </x:c>
      <x:c r="AD804" s="176" t="str">
        <x:v>fiesta baby invite</x:v>
      </x:c>
      <x:c r="AE804" s="176" t="str">
        <x:v>spanish baby card</x:v>
      </x:c>
      <x:c r="AF804" s="176" t="str">
        <x:v>baby girl invite</x:v>
      </x:c>
      <x:c r="AG804" s="176" t="str">
        <x:v>instant download</x:v>
      </x:c>
      <x:c r="AH804" s="249" t="str">
        <x:v>Adjacent</x:v>
      </x:c>
      <x:c r="AI804" s="249" t="str">
        <x:v>Single invitation</x:v>
      </x:c>
      <x:c r="AJ804" s="249" t="str">
        <x:v>Digital/printable</x:v>
      </x:c>
      <x:c r="AK804" s="249" t="str">
        <x:v>Baby shower invitation without bundle language</x:v>
      </x:c>
      <x:c r="AL804" s="250" t="n">
        <x:v>12</x:v>
      </x:c>
      <x:c r="AM804" s="244" t="str">
        <x:f>IF($AH804="Direct",$E804,"")</x:f>
      </x:c>
      <x:c r="AN804" s="245" t="n">
        <x:f>IF($AH804="Direct",$F804,0)</x:f>
        <x:v>0</x:v>
      </x:c>
      <x:c r="AO804" s="246" t="n">
        <x:f>IF($AH804="Direct",$G804,0)</x:f>
        <x:v>0</x:v>
      </x:c>
      <x:c r="AP804" s="176" t="n">
        <x:f>IF($AH804="Direct",1,0)</x:f>
        <x:v>0</x:v>
      </x:c>
      <x:c r="AQ804" s="176" t="n">
        <x:f>IF(AND($AH804="Direct",$F804&gt;0),1,0)</x:f>
        <x:v>0</x:v>
      </x:c>
      <x:c r="AR804" s="176" t="str">
        <x:v>No</x:v>
      </x:c>
    </x:row>
    <x:row r="805">
      <x:c r="A805" s="176" t="str">
        <x:v>Baby Shower invitation template, Cocktails and baby bottle hand drawn Baby Boy Shower invite, whimsical handwritten, editable colors AA059</x:v>
      </x:c>
      <x:c r="B805" s="176" t="str">
        <x:v>https://www.etsy.com/listing/4325808945/baby-shower-invitation-template</x:v>
      </x:c>
      <x:c r="C805" s="176" t="str">
        <x:v>redlinecs</x:v>
      </x:c>
      <x:c r="D805" s="176" t="str">
        <x:v>https://www.etsy.com/shop/redlinecs</x:v>
      </x:c>
      <x:c r="E805" s="244" t="n">
        <x:v>16.12</x:v>
      </x:c>
      <x:c r="F805" s="245" t="n">
        <x:v>12</x:v>
      </x:c>
      <x:c r="G805" s="246" t="n">
        <x:v>193</x:v>
      </x:c>
      <x:c r="H805" s="247" t="n">
        <x:v>0</x:v>
      </x:c>
      <x:c r="I805" s="245" t="n">
        <x:v>10</x:v>
      </x:c>
      <x:c r="J805" s="245" t="n">
        <x:v>1</x:v>
      </x:c>
      <x:c r="K805" s="176" t="str">
        <x:v>13 Mo.</x:v>
      </x:c>
      <x:c r="L805" s="245" t="n">
        <x:v>132</x:v>
      </x:c>
      <x:c r="M805" s="245" t="n">
        <x:v>0</x:v>
      </x:c>
      <x:c r="N805" s="245" t="n">
        <x:v>2719</x:v>
      </x:c>
      <x:c r="O805" s="176" t="str">
        <x:v>Paper &amp; Party Supplies</x:v>
      </x:c>
      <x:c r="P805" s="245" t="n">
        <x:v>174</x:v>
      </x:c>
      <x:c r="Q805" s="245" t="n">
        <x:v>57</x:v>
      </x:c>
      <x:c r="R805" s="248" t="n">
        <x:v>0.37</x:v>
      </x:c>
      <x:c r="S805" s="245" t="n">
        <x:v>17545</x:v>
      </x:c>
      <x:c r="T805" s="176" t="str">
        <x:v>baby shower invite,baby shower,whimsical invite,handwritten quirky,invitation template,digital download,shower invitation,baby girl shower,martini glass,cocktail themed,champagne glass,wine and baby bottle,funny baby drinks</x:v>
      </x:c>
      <x:c r="U805" s="176" t="str">
        <x:v>baby shower invite</x:v>
      </x:c>
      <x:c r="V805" s="176" t="str">
        <x:v>baby shower</x:v>
      </x:c>
      <x:c r="W805" s="176" t="str">
        <x:v>whimsical invite</x:v>
      </x:c>
      <x:c r="X805" s="176" t="str">
        <x:v>handwritten quirky</x:v>
      </x:c>
      <x:c r="Y805" s="176" t="str">
        <x:v>invitation template</x:v>
      </x:c>
      <x:c r="Z805" s="176" t="str">
        <x:v>digital download</x:v>
      </x:c>
      <x:c r="AA805" s="176" t="str">
        <x:v>shower invitation</x:v>
      </x:c>
      <x:c r="AB805" s="176" t="str">
        <x:v>baby girl shower</x:v>
      </x:c>
      <x:c r="AC805" s="176" t="str">
        <x:v>martini glass</x:v>
      </x:c>
      <x:c r="AD805" s="176" t="str">
        <x:v>cocktail themed</x:v>
      </x:c>
      <x:c r="AE805" s="176" t="str">
        <x:v>champagne glass</x:v>
      </x:c>
      <x:c r="AF805" s="176" t="str">
        <x:v>wine and baby bottle</x:v>
      </x:c>
      <x:c r="AG805" s="176" t="str">
        <x:v>funny baby drinks</x:v>
      </x:c>
      <x:c r="AH805" s="249" t="str">
        <x:v>Adjacent</x:v>
      </x:c>
      <x:c r="AI805" s="249" t="str">
        <x:v>Single invitation</x:v>
      </x:c>
      <x:c r="AJ805" s="249" t="str">
        <x:v>Digital/printable</x:v>
      </x:c>
      <x:c r="AK805" s="249" t="str">
        <x:v>Baby shower invitation without bundle language</x:v>
      </x:c>
      <x:c r="AL805" s="250" t="n">
        <x:v>13</x:v>
      </x:c>
      <x:c r="AM805" s="244" t="str">
        <x:f>IF($AH805="Direct",$E805,"")</x:f>
      </x:c>
      <x:c r="AN805" s="245" t="n">
        <x:f>IF($AH805="Direct",$F805,0)</x:f>
        <x:v>0</x:v>
      </x:c>
      <x:c r="AO805" s="246" t="n">
        <x:f>IF($AH805="Direct",$G805,0)</x:f>
        <x:v>0</x:v>
      </x:c>
      <x:c r="AP805" s="176" t="n">
        <x:f>IF($AH805="Direct",1,0)</x:f>
        <x:v>0</x:v>
      </x:c>
      <x:c r="AQ805" s="176" t="n">
        <x:f>IF(AND($AH805="Direct",$F805&gt;0),1,0)</x:f>
        <x:v>0</x:v>
      </x:c>
      <x:c r="AR805" s="176" t="str">
        <x:v>No</x:v>
      </x:c>
    </x:row>
    <x:row r="806">
      <x:c r="A806" s="176" t="str">
        <x:v>Sage Green Cielito Lindo Baby Shower Invitation: Editable Papel Picado (Digital Download, Canva Template)</x:v>
      </x:c>
      <x:c r="B806" s="176" t="str">
        <x:v>https://www.etsy.com/listing/4327289148/sage-green-cielito-lindo-baby-shower</x:v>
      </x:c>
      <x:c r="C806" s="176" t="str">
        <x:v>YouInvitedStudio</x:v>
      </x:c>
      <x:c r="D806" s="176" t="str">
        <x:v>https://www.etsy.com/shop/YouInvitedStudio</x:v>
      </x:c>
      <x:c r="E806" s="244" t="n">
        <x:v>9.21</x:v>
      </x:c>
      <x:c r="F806" s="245" t="n">
        <x:v>21</x:v>
      </x:c>
      <x:c r="G806" s="246" t="n">
        <x:v>193</x:v>
      </x:c>
      <x:c r="H806" s="247" t="n">
        <x:v>100</x:v>
      </x:c>
      <x:c r="I806" s="245" t="n">
        <x:v>20</x:v>
      </x:c>
      <x:c r="J806" s="245" t="n">
        <x:v>2</x:v>
      </x:c>
      <x:c r="K806" s="176" t="str">
        <x:v>13 Mo.</x:v>
      </x:c>
      <x:c r="L806" s="245" t="n">
        <x:v>10</x:v>
      </x:c>
      <x:c r="M806" s="245" t="n">
        <x:v>0</x:v>
      </x:c>
      <x:c r="N806" s="245" t="n">
        <x:v>287</x:v>
      </x:c>
      <x:c r="O806" s="176" t="str">
        <x:v>Paper &amp; Party Supplies</x:v>
      </x:c>
      <x:c r="P806" s="245" t="n">
        <x:v>42</x:v>
      </x:c>
      <x:c r="Q806" s="245" t="n">
        <x:v>0</x:v>
      </x:c>
      <x:c r="R806" s="248" t="n">
        <x:v>6.97</x:v>
      </x:c>
      <x:c r="S806" s="245" t="n">
        <x:v>22893</x:v>
      </x:c>
      <x:c r="T806" s="176" t="str">
        <x:v>invitation,editable,template,invitation digital,baby boy shower,baby shower invite,mexican,baby shower,papel picado,cielito lindo,talavera,cielito lindo party,sage green</x:v>
      </x:c>
      <x:c r="U806" s="176" t="str">
        <x:v>invitation</x:v>
      </x:c>
      <x:c r="V806" s="176" t="str">
        <x:v>editable</x:v>
      </x:c>
      <x:c r="W806" s="176" t="str">
        <x:v>template</x:v>
      </x:c>
      <x:c r="X806" s="176" t="str">
        <x:v>invitation digital</x:v>
      </x:c>
      <x:c r="Y806" s="176" t="str">
        <x:v>baby boy shower</x:v>
      </x:c>
      <x:c r="Z806" s="176" t="str">
        <x:v>baby shower invite</x:v>
      </x:c>
      <x:c r="AA806" s="176" t="str">
        <x:v>mexican</x:v>
      </x:c>
      <x:c r="AB806" s="176" t="str">
        <x:v>baby shower</x:v>
      </x:c>
      <x:c r="AC806" s="176" t="str">
        <x:v>papel picado</x:v>
      </x:c>
      <x:c r="AD806" s="176" t="str">
        <x:v>cielito lindo</x:v>
      </x:c>
      <x:c r="AE806" s="176" t="str">
        <x:v>talavera</x:v>
      </x:c>
      <x:c r="AF806" s="176" t="str">
        <x:v>cielito lindo party</x:v>
      </x:c>
      <x:c r="AG806" s="176" t="str">
        <x:v>sage green</x:v>
      </x:c>
      <x:c r="AH806" s="249" t="str">
        <x:v>Adjacent</x:v>
      </x:c>
      <x:c r="AI806" s="249" t="str">
        <x:v>Single invitation</x:v>
      </x:c>
      <x:c r="AJ806" s="249" t="str">
        <x:v>Digital/printable</x:v>
      </x:c>
      <x:c r="AK806" s="249" t="str">
        <x:v>Baby shower invitation without bundle language</x:v>
      </x:c>
      <x:c r="AL806" s="250" t="n">
        <x:v>13</x:v>
      </x:c>
      <x:c r="AM806" s="244" t="str">
        <x:f>IF($AH806="Direct",$E806,"")</x:f>
      </x:c>
      <x:c r="AN806" s="245" t="n">
        <x:f>IF($AH806="Direct",$F806,0)</x:f>
        <x:v>0</x:v>
      </x:c>
      <x:c r="AO806" s="246" t="n">
        <x:f>IF($AH806="Direct",$G806,0)</x:f>
        <x:v>0</x:v>
      </x:c>
      <x:c r="AP806" s="176" t="n">
        <x:f>IF($AH806="Direct",1,0)</x:f>
        <x:v>0</x:v>
      </x:c>
      <x:c r="AQ806" s="176" t="n">
        <x:f>IF(AND($AH806="Direct",$F806&gt;0),1,0)</x:f>
        <x:v>0</x:v>
      </x:c>
      <x:c r="AR806" s="176" t="str">
        <x:v>No</x:v>
      </x:c>
    </x:row>
    <x:row r="807">
      <x:c r="A807" s="176" t="str">
        <x:v>It&amp;#39;s A Boy Story Baby Shower Website Invitation | Editable Canva Baby Shower Website Template Digital Invite with Music</x:v>
      </x:c>
      <x:c r="B807" s="176" t="str">
        <x:v>https://www.etsy.com/listing/4449451148/its-a-boy-story-baby-shower-invitation</x:v>
      </x:c>
      <x:c r="C807" s="176" t="str">
        <x:v>BEPRESENTSTUDIOCA</x:v>
      </x:c>
      <x:c r="D807" s="176" t="str">
        <x:v>https://www.etsy.com/shop/BEPRESENTSTUDIOCA</x:v>
      </x:c>
      <x:c r="E807" s="244" t="n">
        <x:v>21.46</x:v>
      </x:c>
      <x:c r="F807" s="245" t="n">
        <x:v>9</x:v>
      </x:c>
      <x:c r="G807" s="246" t="n">
        <x:v>193</x:v>
      </x:c>
      <x:c r="H807" s="247" t="n">
        <x:v>0</x:v>
      </x:c>
      <x:c r="I807" s="245" t="n">
        <x:v>50</x:v>
      </x:c>
      <x:c r="J807" s="245" t="n">
        <x:v>6</x:v>
      </x:c>
      <x:c r="K807" s="176" t="str">
        <x:v>5 Mo.</x:v>
      </x:c>
      <x:c r="L807" s="245" t="n">
        <x:v>54</x:v>
      </x:c>
      <x:c r="M807" s="245" t="n">
        <x:v>1</x:v>
      </x:c>
      <x:c r="N807" s="245" t="n">
        <x:v>1435</x:v>
      </x:c>
      <x:c r="O807" s="176" t="str">
        <x:v>Paper &amp; Party Supplies</x:v>
      </x:c>
      <x:c r="P807" s="245" t="n">
        <x:v>50</x:v>
      </x:c>
      <x:c r="Q807" s="245" t="n">
        <x:v>75</x:v>
      </x:c>
      <x:c r="R807" s="248" t="n">
        <x:v>3.48</x:v>
      </x:c>
      <x:c r="S807" s="245" t="n">
        <x:v>5418</x:v>
      </x:c>
      <x:c r="T807" s="176" t="str">
        <x:v>its a boy story,toy story invite,cute toy story,gender reveal,baby shower invite,toy story baby,to infinity beyond,video invitation,a boy story,toy story shower,its a boy invite,rsvp invitation,its a boy shower</x:v>
      </x:c>
      <x:c r="U807" s="176" t="str">
        <x:v>its a boy story</x:v>
      </x:c>
      <x:c r="V807" s="176" t="str">
        <x:v>toy story invite</x:v>
      </x:c>
      <x:c r="W807" s="176" t="str">
        <x:v>cute toy story</x:v>
      </x:c>
      <x:c r="X807" s="176" t="str">
        <x:v>gender reveal</x:v>
      </x:c>
      <x:c r="Y807" s="176" t="str">
        <x:v>baby shower invite</x:v>
      </x:c>
      <x:c r="Z807" s="176" t="str">
        <x:v>toy story baby</x:v>
      </x:c>
      <x:c r="AA807" s="176" t="str">
        <x:v>to infinity beyond</x:v>
      </x:c>
      <x:c r="AB807" s="176" t="str">
        <x:v>video invitation</x:v>
      </x:c>
      <x:c r="AC807" s="176" t="str">
        <x:v>a boy story</x:v>
      </x:c>
      <x:c r="AD807" s="176" t="str">
        <x:v>toy story shower</x:v>
      </x:c>
      <x:c r="AE807" s="176" t="str">
        <x:v>its a boy invite</x:v>
      </x:c>
      <x:c r="AF807" s="176" t="str">
        <x:v>rsvp invitation</x:v>
      </x:c>
      <x:c r="AG807" s="176" t="str">
        <x:v>its a boy shower</x:v>
      </x:c>
      <x:c r="AH807" s="249" t="str">
        <x:v>Adjacent</x:v>
      </x:c>
      <x:c r="AI807" s="249" t="str">
        <x:v>Single invitation</x:v>
      </x:c>
      <x:c r="AJ807" s="249" t="str">
        <x:v>Digital/printable</x:v>
      </x:c>
      <x:c r="AK807" s="249" t="str">
        <x:v>Baby shower invitation without bundle language</x:v>
      </x:c>
      <x:c r="AL807" s="250" t="n">
        <x:v>5</x:v>
      </x:c>
      <x:c r="AM807" s="244" t="str">
        <x:f>IF($AH807="Direct",$E807,"")</x:f>
      </x:c>
      <x:c r="AN807" s="245" t="n">
        <x:f>IF($AH807="Direct",$F807,0)</x:f>
        <x:v>0</x:v>
      </x:c>
      <x:c r="AO807" s="246" t="n">
        <x:f>IF($AH807="Direct",$G807,0)</x:f>
        <x:v>0</x:v>
      </x:c>
      <x:c r="AP807" s="176" t="n">
        <x:f>IF($AH807="Direct",1,0)</x:f>
        <x:v>0</x:v>
      </x:c>
      <x:c r="AQ807" s="176" t="n">
        <x:f>IF(AND($AH807="Direct",$F807&gt;0),1,0)</x:f>
        <x:v>0</x:v>
      </x:c>
      <x:c r="AR807" s="176" t="str">
        <x:v>No</x:v>
      </x:c>
    </x:row>
    <x:row r="808">
      <x:c r="A808" s="176" t="str">
        <x:v>Pink Baby in Bloom Baby Shower Invitation Girl Floral, Digital Download</x:v>
      </x:c>
      <x:c r="B808" s="176" t="str">
        <x:v>https://www.etsy.com/listing/4490514845/pink-baby-in-bloom-baby-shower</x:v>
      </x:c>
      <x:c r="C808" s="176" t="str">
        <x:v>MissCharliesDesigns</x:v>
      </x:c>
      <x:c r="D808" s="176" t="str">
        <x:v>https://www.etsy.com/shop/MissCharliesDesigns</x:v>
      </x:c>
      <x:c r="E808" s="244" t="n">
        <x:v>6.86</x:v>
      </x:c>
      <x:c r="F808" s="245" t="n">
        <x:v>28</x:v>
      </x:c>
      <x:c r="G808" s="246" t="n">
        <x:v>192</x:v>
      </x:c>
      <x:c r="H808" s="247" t="n">
        <x:v>0</x:v>
      </x:c>
      <x:c r="I808" s="245" t="n">
        <x:v>28</x:v>
      </x:c>
      <x:c r="J808" s="245" t="n">
        <x:v>1</x:v>
      </x:c>
      <x:c r="K808" s="176" t="str">
        <x:v>3 Mo.</x:v>
      </x:c>
      <x:c r="L808" s="245" t="n">
        <x:v>1</x:v>
      </x:c>
      <x:c r="M808" s="245" t="n">
        <x:v>0</x:v>
      </x:c>
      <x:c r="N808" s="245" t="n">
        <x:v>13</x:v>
      </x:c>
      <x:c r="O808" s="176" t="str">
        <x:v>Paper &amp; Party Supplies</x:v>
      </x:c>
      <x:c r="P808" s="245" t="n">
        <x:v>25</x:v>
      </x:c>
      <x:c r="Q808" s="245" t="n">
        <x:v>0</x:v>
      </x:c>
      <x:c r="R808" s="248" t="n">
        <x:v>215.38</x:v>
      </x:c>
      <x:c r="S808" s="245" t="n">
        <x:v>6110</x:v>
      </x:c>
      <x:c r="T808" s="176" t="str">
        <x:v>baby in bloom invite,floral baby shower,girl baby shower,baby shower invite,editable invitation,garden baby shower,spring baby shower,pink floral invites,invite baby girl,pink baby in bloom,invitation printable,shower invitation,digital template bib</x:v>
      </x:c>
      <x:c r="U808" s="176" t="str">
        <x:v>baby in bloom invite</x:v>
      </x:c>
      <x:c r="V808" s="176" t="str">
        <x:v>floral baby shower</x:v>
      </x:c>
      <x:c r="W808" s="176" t="str">
        <x:v>girl baby shower</x:v>
      </x:c>
      <x:c r="X808" s="176" t="str">
        <x:v>baby shower invite</x:v>
      </x:c>
      <x:c r="Y808" s="176" t="str">
        <x:v>editable invitation</x:v>
      </x:c>
      <x:c r="Z808" s="176" t="str">
        <x:v>garden baby shower</x:v>
      </x:c>
      <x:c r="AA808" s="176" t="str">
        <x:v>spring baby shower</x:v>
      </x:c>
      <x:c r="AB808" s="176" t="str">
        <x:v>pink floral invites</x:v>
      </x:c>
      <x:c r="AC808" s="176" t="str">
        <x:v>invite baby girl</x:v>
      </x:c>
      <x:c r="AD808" s="176" t="str">
        <x:v>pink baby in bloom</x:v>
      </x:c>
      <x:c r="AE808" s="176" t="str">
        <x:v>invitation printable</x:v>
      </x:c>
      <x:c r="AF808" s="176" t="str">
        <x:v>shower invitation</x:v>
      </x:c>
      <x:c r="AG808" s="176" t="str">
        <x:v>digital template bib</x:v>
      </x:c>
      <x:c r="AH808" s="249" t="str">
        <x:v>Adjacent</x:v>
      </x:c>
      <x:c r="AI808" s="249" t="str">
        <x:v>Single invitation</x:v>
      </x:c>
      <x:c r="AJ808" s="249" t="str">
        <x:v>Digital/printable</x:v>
      </x:c>
      <x:c r="AK808" s="249" t="str">
        <x:v>Baby shower invitation without bundle language</x:v>
      </x:c>
      <x:c r="AL808" s="250" t="n">
        <x:v>3</x:v>
      </x:c>
      <x:c r="AM808" s="244" t="str">
        <x:f>IF($AH808="Direct",$E808,"")</x:f>
      </x:c>
      <x:c r="AN808" s="245" t="n">
        <x:f>IF($AH808="Direct",$F808,0)</x:f>
        <x:v>0</x:v>
      </x:c>
      <x:c r="AO808" s="246" t="n">
        <x:f>IF($AH808="Direct",$G808,0)</x:f>
        <x:v>0</x:v>
      </x:c>
      <x:c r="AP808" s="176" t="n">
        <x:f>IF($AH808="Direct",1,0)</x:f>
        <x:v>0</x:v>
      </x:c>
      <x:c r="AQ808" s="176" t="n">
        <x:f>IF(AND($AH808="Direct",$F808&gt;0),1,0)</x:f>
        <x:v>0</x:v>
      </x:c>
      <x:c r="AR808" s="176" t="str">
        <x:v>No</x:v>
      </x:c>
    </x:row>
    <x:row r="809">
      <x:c r="A809" s="176" t="str">
        <x:v>Digital Fall Baby Shower Invitation with RSVP &amp; Registry Links, Cutie Pie Canva Template Text Invite</x:v>
      </x:c>
      <x:c r="B809" s="176" t="str">
        <x:v>https://www.etsy.com/listing/4535317677/digital-fall-baby-shower-invitation-with</x:v>
      </x:c>
      <x:c r="C809" s="176" t="str">
        <x:v>EventsByAnn</x:v>
      </x:c>
      <x:c r="D809" s="176" t="str">
        <x:v>https://www.etsy.com/shop/EventsByAnn</x:v>
      </x:c>
      <x:c r="E809" s="244" t="n">
        <x:v>12</x:v>
      </x:c>
      <x:c r="F809" s="245" t="n">
        <x:v>16</x:v>
      </x:c>
      <x:c r="G809" s="246" t="n">
        <x:v>192</x:v>
      </x:c>
      <x:c r="H809" s="247" t="n">
        <x:v>0</x:v>
      </x:c>
      <x:c r="I809" s="245" t="n">
        <x:v>16</x:v>
      </x:c>
      <x:c r="J809" s="245" t="n">
        <x:v>1</x:v>
      </x:c>
      <x:c r="K809" s="176" t="str">
        <x:v>1 Mo.</x:v>
      </x:c>
      <x:c r="L809" s="245" t="n">
        <x:v>28</x:v>
      </x:c>
      <x:c r="M809" s="245" t="n">
        <x:v>1</x:v>
      </x:c>
      <x:c r="N809" s="245" t="n">
        <x:v>520</x:v>
      </x:c>
      <x:c r="O809" s="176" t="str">
        <x:v>Paper &amp; Party Supplies</x:v>
      </x:c>
      <x:c r="P809" s="245" t="n">
        <x:v>11</x:v>
      </x:c>
      <x:c r="Q809" s="245" t="n">
        <x:v>100</x:v>
      </x:c>
      <x:c r="R809" s="248" t="n">
        <x:v>3.08</x:v>
      </x:c>
      <x:c r="S809" s="245" t="n">
        <x:v>10713</x:v>
      </x:c>
      <x:c r="T809" s="176" t="str">
        <x:v>pie baby shower,fall baby shower,cutie pie invitation,cutie pie fall,gender neutral,cutie pie invite,thanksgiving baby,fall november,pie boy or girl,canva website,text phone evite,digital template,gingham boho october</x:v>
      </x:c>
      <x:c r="U809" s="176" t="str">
        <x:v>pie baby shower</x:v>
      </x:c>
      <x:c r="V809" s="176" t="str">
        <x:v>fall baby shower</x:v>
      </x:c>
      <x:c r="W809" s="176" t="str">
        <x:v>cutie pie invitation</x:v>
      </x:c>
      <x:c r="X809" s="176" t="str">
        <x:v>cutie pie fall</x:v>
      </x:c>
      <x:c r="Y809" s="176" t="str">
        <x:v>gender neutral</x:v>
      </x:c>
      <x:c r="Z809" s="176" t="str">
        <x:v>cutie pie invite</x:v>
      </x:c>
      <x:c r="AA809" s="176" t="str">
        <x:v>thanksgiving baby</x:v>
      </x:c>
      <x:c r="AB809" s="176" t="str">
        <x:v>fall november</x:v>
      </x:c>
      <x:c r="AC809" s="176" t="str">
        <x:v>pie boy or girl</x:v>
      </x:c>
      <x:c r="AD809" s="176" t="str">
        <x:v>canva website</x:v>
      </x:c>
      <x:c r="AE809" s="176" t="str">
        <x:v>text phone evite</x:v>
      </x:c>
      <x:c r="AF809" s="176" t="str">
        <x:v>digital template</x:v>
      </x:c>
      <x:c r="AG809" s="176" t="str">
        <x:v>gingham boho october</x:v>
      </x:c>
      <x:c r="AH809" s="249" t="str">
        <x:v>Adjacent</x:v>
      </x:c>
      <x:c r="AI809" s="249" t="str">
        <x:v>Single invitation</x:v>
      </x:c>
      <x:c r="AJ809" s="249" t="str">
        <x:v>Digital/printable</x:v>
      </x:c>
      <x:c r="AK809" s="249" t="str">
        <x:v>Baby shower invitation without bundle language</x:v>
      </x:c>
      <x:c r="AL809" s="250" t="n">
        <x:v>1</x:v>
      </x:c>
      <x:c r="AM809" s="244" t="str">
        <x:f>IF($AH809="Direct",$E809,"")</x:f>
      </x:c>
      <x:c r="AN809" s="245" t="n">
        <x:f>IF($AH809="Direct",$F809,0)</x:f>
        <x:v>0</x:v>
      </x:c>
      <x:c r="AO809" s="246" t="n">
        <x:f>IF($AH809="Direct",$G809,0)</x:f>
        <x:v>0</x:v>
      </x:c>
      <x:c r="AP809" s="176" t="n">
        <x:f>IF($AH809="Direct",1,0)</x:f>
        <x:v>0</x:v>
      </x:c>
      <x:c r="AQ809" s="176" t="n">
        <x:f>IF(AND($AH809="Direct",$F809&gt;0),1,0)</x:f>
        <x:v>0</x:v>
      </x:c>
      <x:c r="AR809" s="176" t="str">
        <x:v>No</x:v>
      </x:c>
    </x:row>
    <x:row r="810">
      <x:c r="A810" s="176" t="str">
        <x:v>Duck Hunting Baby Shower Invitation for Boys Digital Evite with RSVP, A Little Hunter Invite, Country Canva Website Template Rustic Green</x:v>
      </x:c>
      <x:c r="B810" s="176" t="str">
        <x:v>https://www.etsy.com/listing/4519823643/duck-hunting-baby-shower-invitation-for</x:v>
      </x:c>
      <x:c r="C810" s="176" t="str">
        <x:v>EventsByAnn</x:v>
      </x:c>
      <x:c r="D810" s="176" t="str">
        <x:v>https://www.etsy.com/shop/EventsByAnn</x:v>
      </x:c>
      <x:c r="E810" s="244" t="n">
        <x:v>16</x:v>
      </x:c>
      <x:c r="F810" s="245" t="n">
        <x:v>12</x:v>
      </x:c>
      <x:c r="G810" s="246" t="n">
        <x:v>192</x:v>
      </x:c>
      <x:c r="H810" s="247" t="n">
        <x:v>0</x:v>
      </x:c>
      <x:c r="I810" s="245" t="n">
        <x:v>16</x:v>
      </x:c>
      <x:c r="J810" s="245" t="n">
        <x:v>3</x:v>
      </x:c>
      <x:c r="K810" s="176" t="str">
        <x:v>2 Mo.</x:v>
      </x:c>
      <x:c r="L810" s="245" t="n">
        <x:v>21</x:v>
      </x:c>
      <x:c r="M810" s="245" t="n">
        <x:v>2</x:v>
      </x:c>
      <x:c r="N810" s="245" t="n">
        <x:v>457</x:v>
      </x:c>
      <x:c r="O810" s="176" t="str">
        <x:v>Paper &amp; Party Supplies</x:v>
      </x:c>
      <x:c r="P810" s="245" t="n">
        <x:v>11</x:v>
      </x:c>
      <x:c r="Q810" s="245" t="n">
        <x:v>63</x:v>
      </x:c>
      <x:c r="R810" s="248" t="n">
        <x:v>3.5</x:v>
      </x:c>
      <x:c r="S810" s="245" t="n">
        <x:v>10713</x:v>
      </x:c>
      <x:c r="T810" s="176" t="str">
        <x:v>mallard baby shower,hunter baby shower,rustic hunting,boy baby shower,country boy invite,a little hunter,boy mallard duck,neutral baby shower,digital duck hunting,canva website,template invitation,duck hunter invite,duck hunting baby</x:v>
      </x:c>
      <x:c r="U810" s="176" t="str">
        <x:v>mallard baby shower</x:v>
      </x:c>
      <x:c r="V810" s="176" t="str">
        <x:v>hunter baby shower</x:v>
      </x:c>
      <x:c r="W810" s="176" t="str">
        <x:v>rustic hunting</x:v>
      </x:c>
      <x:c r="X810" s="176" t="str">
        <x:v>boy baby shower</x:v>
      </x:c>
      <x:c r="Y810" s="176" t="str">
        <x:v>country boy invite</x:v>
      </x:c>
      <x:c r="Z810" s="176" t="str">
        <x:v>a little hunter</x:v>
      </x:c>
      <x:c r="AA810" s="176" t="str">
        <x:v>boy mallard duck</x:v>
      </x:c>
      <x:c r="AB810" s="176" t="str">
        <x:v>neutral baby shower</x:v>
      </x:c>
      <x:c r="AC810" s="176" t="str">
        <x:v>digital duck hunting</x:v>
      </x:c>
      <x:c r="AD810" s="176" t="str">
        <x:v>canva website</x:v>
      </x:c>
      <x:c r="AE810" s="176" t="str">
        <x:v>template invitation</x:v>
      </x:c>
      <x:c r="AF810" s="176" t="str">
        <x:v>duck hunter invite</x:v>
      </x:c>
      <x:c r="AG810" s="176" t="str">
        <x:v>duck hunting baby</x:v>
      </x:c>
      <x:c r="AH810" s="249" t="str">
        <x:v>Adjacent</x:v>
      </x:c>
      <x:c r="AI810" s="249" t="str">
        <x:v>Single invitation</x:v>
      </x:c>
      <x:c r="AJ810" s="249" t="str">
        <x:v>Digital/printable</x:v>
      </x:c>
      <x:c r="AK810" s="249" t="str">
        <x:v>Baby shower invitation without bundle language</x:v>
      </x:c>
      <x:c r="AL810" s="250" t="n">
        <x:v>2</x:v>
      </x:c>
      <x:c r="AM810" s="244" t="str">
        <x:f>IF($AH810="Direct",$E810,"")</x:f>
      </x:c>
      <x:c r="AN810" s="245" t="n">
        <x:f>IF($AH810="Direct",$F810,0)</x:f>
        <x:v>0</x:v>
      </x:c>
      <x:c r="AO810" s="246" t="n">
        <x:f>IF($AH810="Direct",$G810,0)</x:f>
        <x:v>0</x:v>
      </x:c>
      <x:c r="AP810" s="176" t="n">
        <x:f>IF($AH810="Direct",1,0)</x:f>
        <x:v>0</x:v>
      </x:c>
      <x:c r="AQ810" s="176" t="n">
        <x:f>IF(AND($AH810="Direct",$F810&gt;0),1,0)</x:f>
        <x:v>0</x:v>
      </x:c>
      <x:c r="AR810" s="176" t="str">
        <x:v>No</x:v>
      </x:c>
    </x:row>
    <x:row r="811">
      <x:c r="A811" s="176" t="str">
        <x:v>Ogre Theme Boy Baby Shower Invitation Package (Digital Download)</x:v>
      </x:c>
      <x:c r="B811" s="176" t="str">
        <x:v>https://www.etsy.com/listing/1815358203/ogre-theme-boy-baby-shower-invitation</x:v>
      </x:c>
      <x:c r="C811" s="176" t="str">
        <x:v>YoureInvitedByLopez</x:v>
      </x:c>
      <x:c r="D811" s="176" t="str">
        <x:v>https://www.etsy.com/shop/YoureInvitedByLopez</x:v>
      </x:c>
      <x:c r="E811" s="244" t="n">
        <x:v>16</x:v>
      </x:c>
      <x:c r="F811" s="245" t="n">
        <x:v>12</x:v>
      </x:c>
      <x:c r="G811" s="246" t="n">
        <x:v>192</x:v>
      </x:c>
      <x:c r="H811" s="247" t="n">
        <x:v>0</x:v>
      </x:c>
      <x:c r="I811" s="245" t="n">
        <x:v>23</x:v>
      </x:c>
      <x:c r="J811" s="245" t="n">
        <x:v>7</x:v>
      </x:c>
      <x:c r="K811" s="176" t="str">
        <x:v>21 Mo.</x:v>
      </x:c>
      <x:c r="L811" s="245" t="n">
        <x:v>60</x:v>
      </x:c>
      <x:c r="M811" s="245" t="n">
        <x:v>0</x:v>
      </x:c>
      <x:c r="N811" s="245" t="n">
        <x:v>1947</x:v>
      </x:c>
      <x:c r="O811" s="176" t="str">
        <x:v>Paper &amp; Party Supplies</x:v>
      </x:c>
      <x:c r="P811" s="245" t="n">
        <x:v>22</x:v>
      </x:c>
      <x:c r="Q811" s="245" t="n">
        <x:v>36</x:v>
      </x:c>
      <x:c r="R811" s="248" t="n">
        <x:v>1.18</x:v>
      </x:c>
      <x:c r="S811" s="245" t="n">
        <x:v>233</x:v>
      </x:c>
      <x:c r="T811" s="176" t="str">
        <x:v>shrek baby shower,shrek baby,shrek theme baby,editable shrek,baby shower,boy baby shower,baby shower books,shrek diaper raffle</x:v>
      </x:c>
      <x:c r="U811" s="176" t="str">
        <x:v>shrek baby shower</x:v>
      </x:c>
      <x:c r="V811" s="176" t="str">
        <x:v>shrek baby</x:v>
      </x:c>
      <x:c r="W811" s="176" t="str">
        <x:v>shrek theme baby</x:v>
      </x:c>
      <x:c r="X811" s="176" t="str">
        <x:v>editable shrek</x:v>
      </x:c>
      <x:c r="Y811" s="176" t="str">
        <x:v>baby shower</x:v>
      </x:c>
      <x:c r="Z811" s="176" t="str">
        <x:v>boy baby shower</x:v>
      </x:c>
      <x:c r="AA811" s="176" t="str">
        <x:v>baby shower books</x:v>
      </x:c>
      <x:c r="AB811" s="176" t="str">
        <x:v>shrek diaper raffle</x:v>
      </x:c>
      <x:c r="AC811" s="176" t="str">
        <x:v>--</x:v>
      </x:c>
      <x:c r="AD811" s="176" t="str">
        <x:v>--</x:v>
      </x:c>
      <x:c r="AE811" s="176" t="str">
        <x:v>--</x:v>
      </x:c>
      <x:c r="AF811" s="176" t="str">
        <x:v>--</x:v>
      </x:c>
      <x:c r="AG811" s="176" t="str">
        <x:v>--</x:v>
      </x:c>
      <x:c r="AH811" s="249" t="str">
        <x:v>Direct</x:v>
      </x:c>
      <x:c r="AI811" s="249" t="str">
        <x:v>Invitation suite</x:v>
      </x:c>
      <x:c r="AJ811" s="249" t="str">
        <x:v>Digital/printable</x:v>
      </x:c>
      <x:c r="AK811" s="249" t="str">
        <x:v>Title explicitly combines baby shower + invitation + bundle/set/suite</x:v>
      </x:c>
      <x:c r="AL811" s="250" t="n">
        <x:v>21</x:v>
      </x:c>
      <x:c r="AM811" s="244" t="n">
        <x:f>IF($AH811="Direct",$E811,"")</x:f>
        <x:v>16</x:v>
      </x:c>
      <x:c r="AN811" s="245" t="n">
        <x:f>IF($AH811="Direct",$F811,0)</x:f>
        <x:v>12</x:v>
      </x:c>
      <x:c r="AO811" s="246" t="n">
        <x:f>IF($AH811="Direct",$G811,0)</x:f>
        <x:v>192</x:v>
      </x:c>
      <x:c r="AP811" s="176" t="n">
        <x:f>IF($AH811="Direct",1,0)</x:f>
        <x:v>1</x:v>
      </x:c>
      <x:c r="AQ811" s="176" t="n">
        <x:f>IF(AND($AH811="Direct",$F811&gt;0),1,0)</x:f>
        <x:v>1</x:v>
      </x:c>
      <x:c r="AR811" s="176" t="str">
        <x:v>No</x:v>
      </x:c>
    </x:row>
    <x:row r="812">
      <x:c r="A812" s="176" t="str">
        <x:v>Ciao Baby Shower Invitation Template • Italian Market Theme (Editable, Printable Template) • CB01</x:v>
      </x:c>
      <x:c r="B812" s="176" t="str">
        <x:v>https://www.etsy.com/listing/4478300736/ciao-baby-shower-invitation-template</x:v>
      </x:c>
      <x:c r="C812" s="176" t="str">
        <x:v>RusticElegancePaper</x:v>
      </x:c>
      <x:c r="D812" s="176" t="str">
        <x:v>https://www.etsy.com/shop/RusticElegancePaper</x:v>
      </x:c>
      <x:c r="E812" s="244" t="n">
        <x:v>12</x:v>
      </x:c>
      <x:c r="F812" s="245" t="n">
        <x:v>16</x:v>
      </x:c>
      <x:c r="G812" s="246" t="n">
        <x:v>192</x:v>
      </x:c>
      <x:c r="H812" s="247" t="n">
        <x:v>0</x:v>
      </x:c>
      <x:c r="I812" s="245" t="n">
        <x:v>15</x:v>
      </x:c>
      <x:c r="J812" s="245" t="n">
        <x:v>2</x:v>
      </x:c>
      <x:c r="K812" s="176" t="str">
        <x:v>4 Mo.</x:v>
      </x:c>
      <x:c r="L812" s="245" t="n">
        <x:v>107</x:v>
      </x:c>
      <x:c r="M812" s="245" t="n">
        <x:v>1</x:v>
      </x:c>
      <x:c r="N812" s="245" t="n">
        <x:v>1517</x:v>
      </x:c>
      <x:c r="O812" s="176" t="str">
        <x:v>Paper &amp; Party Supplies</x:v>
      </x:c>
      <x:c r="P812" s="245" t="n">
        <x:v>173</x:v>
      </x:c>
      <x:c r="Q812" s="245" t="n">
        <x:v>90</x:v>
      </x:c>
      <x:c r="R812" s="248" t="n">
        <x:v>0.99</x:v>
      </x:c>
      <x:c r="S812" s="245" t="n">
        <x:v>14010</x:v>
      </x:c>
      <x:c r="T812" s="176" t="str">
        <x:v>hand drawn invite,whimsical invite,editable games,bridal shower set,bridal invite bundle,ciao bella party,la dolce vita theme,tuscan bridal party,tomato,ciao baby,italian party invite,tomato shower,italian e-vite</x:v>
      </x:c>
      <x:c r="U812" s="176" t="str">
        <x:v>hand drawn invite</x:v>
      </x:c>
      <x:c r="V812" s="176" t="str">
        <x:v>whimsical invite</x:v>
      </x:c>
      <x:c r="W812" s="176" t="str">
        <x:v>editable games</x:v>
      </x:c>
      <x:c r="X812" s="176" t="str">
        <x:v>bridal shower set</x:v>
      </x:c>
      <x:c r="Y812" s="176" t="str">
        <x:v>bridal invite bundle</x:v>
      </x:c>
      <x:c r="Z812" s="176" t="str">
        <x:v>ciao bella party</x:v>
      </x:c>
      <x:c r="AA812" s="176" t="str">
        <x:v>la dolce vita theme</x:v>
      </x:c>
      <x:c r="AB812" s="176" t="str">
        <x:v>tuscan bridal party</x:v>
      </x:c>
      <x:c r="AC812" s="176" t="str">
        <x:v>tomato</x:v>
      </x:c>
      <x:c r="AD812" s="176" t="str">
        <x:v>ciao baby</x:v>
      </x:c>
      <x:c r="AE812" s="176" t="str">
        <x:v>italian party invite</x:v>
      </x:c>
      <x:c r="AF812" s="176" t="str">
        <x:v>tomato shower</x:v>
      </x:c>
      <x:c r="AG812" s="176" t="str">
        <x:v>italian e-vite</x:v>
      </x:c>
      <x:c r="AH812" s="249" t="str">
        <x:v>Adjacent</x:v>
      </x:c>
      <x:c r="AI812" s="249" t="str">
        <x:v>Single invitation</x:v>
      </x:c>
      <x:c r="AJ812" s="249" t="str">
        <x:v>Digital/printable</x:v>
      </x:c>
      <x:c r="AK812" s="249" t="str">
        <x:v>Baby shower invitation without bundle language</x:v>
      </x:c>
      <x:c r="AL812" s="250" t="n">
        <x:v>4</x:v>
      </x:c>
      <x:c r="AM812" s="244" t="str">
        <x:f>IF($AH812="Direct",$E812,"")</x:f>
      </x:c>
      <x:c r="AN812" s="245" t="n">
        <x:f>IF($AH812="Direct",$F812,0)</x:f>
        <x:v>0</x:v>
      </x:c>
      <x:c r="AO812" s="246" t="n">
        <x:f>IF($AH812="Direct",$G812,0)</x:f>
        <x:v>0</x:v>
      </x:c>
      <x:c r="AP812" s="176" t="n">
        <x:f>IF($AH812="Direct",1,0)</x:f>
        <x:v>0</x:v>
      </x:c>
      <x:c r="AQ812" s="176" t="n">
        <x:f>IF(AND($AH812="Direct",$F812&gt;0),1,0)</x:f>
        <x:v>0</x:v>
      </x:c>
      <x:c r="AR812" s="176" t="str">
        <x:v>No</x:v>
      </x:c>
    </x:row>
    <x:row r="813">
      <x:c r="A813" s="176" t="str">
        <x:v>Cola Baby Shower Invitation, Red Gingham, Blue Bows, &amp;quot;She&amp;#39;s Ready to Pop!&amp;quot; Editable Canva</x:v>
      </x:c>
      <x:c r="B813" s="176" t="str">
        <x:v>https://www.etsy.com/listing/4481290780/cola-baby-shower-invitation-red-gingham</x:v>
      </x:c>
      <x:c r="C813" s="176" t="str">
        <x:v>ArthaldInvitation</x:v>
      </x:c>
      <x:c r="D813" s="176" t="str">
        <x:v>https://www.etsy.com/shop/ArthaldInvitation</x:v>
      </x:c>
      <x:c r="E813" s="244" t="n">
        <x:v>6</x:v>
      </x:c>
      <x:c r="F813" s="245" t="n">
        <x:v>32</x:v>
      </x:c>
      <x:c r="G813" s="246" t="n">
        <x:v>192</x:v>
      </x:c>
      <x:c r="H813" s="247" t="n">
        <x:v>-100</x:v>
      </x:c>
      <x:c r="I813" s="245" t="n">
        <x:v>16</x:v>
      </x:c>
      <x:c r="J813" s="245" t="n">
        <x:v>1</x:v>
      </x:c>
      <x:c r="K813" s="176" t="str">
        <x:v>1 Mo.</x:v>
      </x:c>
      <x:c r="L813" s="245" t="n">
        <x:v>16</x:v>
      </x:c>
      <x:c r="M813" s="245" t="n">
        <x:v>1</x:v>
      </x:c>
      <x:c r="N813" s="245" t="n">
        <x:v>280</x:v>
      </x:c>
      <x:c r="O813" s="176" t="str">
        <x:v>Paper &amp; Party Supplies</x:v>
      </x:c>
      <x:c r="P813" s="245" t="n">
        <x:v>7</x:v>
      </x:c>
      <x:c r="Q813" s="245" t="n">
        <x:v>66</x:v>
      </x:c>
      <x:c r="R813" s="248" t="n">
        <x:v>5.71</x:v>
      </x:c>
      <x:c r="S813" s="245" t="n">
        <x:v>502</x:v>
      </x:c>
      <x:c r="T813" s="176" t="str">
        <x:v>ready to pop invite,bow baby shower,gender reveal invite,picnic baby shower,soda pop baby shower,retro baby shower,baby shower invite,baby shower template,canva invitation,cola baby shower,red baby shower,red gingham shower,soda pop invite</x:v>
      </x:c>
      <x:c r="U813" s="176" t="str">
        <x:v>ready to pop invite</x:v>
      </x:c>
      <x:c r="V813" s="176" t="str">
        <x:v>bow baby shower</x:v>
      </x:c>
      <x:c r="W813" s="176" t="str">
        <x:v>gender reveal invite</x:v>
      </x:c>
      <x:c r="X813" s="176" t="str">
        <x:v>picnic baby shower</x:v>
      </x:c>
      <x:c r="Y813" s="176" t="str">
        <x:v>soda pop baby shower</x:v>
      </x:c>
      <x:c r="Z813" s="176" t="str">
        <x:v>retro baby shower</x:v>
      </x:c>
      <x:c r="AA813" s="176" t="str">
        <x:v>baby shower invite</x:v>
      </x:c>
      <x:c r="AB813" s="176" t="str">
        <x:v>baby shower template</x:v>
      </x:c>
      <x:c r="AC813" s="176" t="str">
        <x:v>canva invitation</x:v>
      </x:c>
      <x:c r="AD813" s="176" t="str">
        <x:v>cola baby shower</x:v>
      </x:c>
      <x:c r="AE813" s="176" t="str">
        <x:v>red baby shower</x:v>
      </x:c>
      <x:c r="AF813" s="176" t="str">
        <x:v>red gingham shower</x:v>
      </x:c>
      <x:c r="AG813" s="176" t="str">
        <x:v>soda pop invite</x:v>
      </x:c>
      <x:c r="AH813" s="249" t="str">
        <x:v>Adjacent</x:v>
      </x:c>
      <x:c r="AI813" s="249" t="str">
        <x:v>Single invitation</x:v>
      </x:c>
      <x:c r="AJ813" s="249" t="str">
        <x:v>Digital/printable</x:v>
      </x:c>
      <x:c r="AK813" s="249" t="str">
        <x:v>Baby shower invitation without bundle language</x:v>
      </x:c>
      <x:c r="AL813" s="250" t="n">
        <x:v>1</x:v>
      </x:c>
      <x:c r="AM813" s="244" t="str">
        <x:f>IF($AH813="Direct",$E813,"")</x:f>
      </x:c>
      <x:c r="AN813" s="245" t="n">
        <x:f>IF($AH813="Direct",$F813,0)</x:f>
        <x:v>0</x:v>
      </x:c>
      <x:c r="AO813" s="246" t="n">
        <x:f>IF($AH813="Direct",$G813,0)</x:f>
        <x:v>0</x:v>
      </x:c>
      <x:c r="AP813" s="176" t="n">
        <x:f>IF($AH813="Direct",1,0)</x:f>
        <x:v>0</x:v>
      </x:c>
      <x:c r="AQ813" s="176" t="n">
        <x:f>IF(AND($AH813="Direct",$F813&gt;0),1,0)</x:f>
        <x:v>0</x:v>
      </x:c>
      <x:c r="AR813" s="176" t="str">
        <x:v>No</x:v>
      </x:c>
    </x:row>
    <x:row r="814">
      <x:c r="A814" s="176" t="str">
        <x:v>Potato Baby Shower Invitation Bundle, Welcome Sign, Games (Printable Canva Templates)</x:v>
      </x:c>
      <x:c r="B814" s="176" t="str">
        <x:v>https://www.etsy.com/listing/4453358874/potato-baby-shower-invitation-bundle</x:v>
      </x:c>
      <x:c r="C814" s="176" t="str">
        <x:v>TJPaperCo</x:v>
      </x:c>
      <x:c r="D814" s="176" t="str">
        <x:v>https://www.etsy.com/shop/TJPaperCo</x:v>
      </x:c>
      <x:c r="E814" s="244" t="n">
        <x:v>15.99</x:v>
      </x:c>
      <x:c r="F814" s="245" t="n">
        <x:v>12</x:v>
      </x:c>
      <x:c r="G814" s="246" t="n">
        <x:v>192</x:v>
      </x:c>
      <x:c r="H814" s="247" t="n">
        <x:v>0</x:v>
      </x:c>
      <x:c r="I814" s="245" t="n">
        <x:v>3</x:v>
      </x:c>
      <x:c r="J814" s="245" t="n">
        <x:v>1</x:v>
      </x:c>
      <x:c r="K814" s="176" t="str">
        <x:v>5 Mo.</x:v>
      </x:c>
      <x:c r="L814" s="245" t="n">
        <x:v>12</x:v>
      </x:c>
      <x:c r="M814" s="245" t="n">
        <x:v>0</x:v>
      </x:c>
      <x:c r="N814" s="245" t="n">
        <x:v>433</x:v>
      </x:c>
      <x:c r="O814" s="176" t="str">
        <x:v>Paper &amp; Party Supplies</x:v>
      </x:c>
      <x:c r="P814" s="245" t="n">
        <x:v>36</x:v>
      </x:c>
      <x:c r="Q814" s="245" t="n">
        <x:v>33</x:v>
      </x:c>
      <x:c r="R814" s="248" t="n">
        <x:v>0.69</x:v>
      </x:c>
      <x:c r="S814" s="245" t="n">
        <x:v>325</x:v>
      </x:c>
      <x:c r="T814" s="176" t="str">
        <x:v>little spud shower,potato baby shower,neutral baby shower,funny cute gender,editable baby shower,whimsical invite,unique baby bundle,baby shower games,baby shower decor,predictions game,baby shower tags,fun welcome sign,cottagecore garden</x:v>
      </x:c>
      <x:c r="U814" s="176" t="str">
        <x:v>little spud shower</x:v>
      </x:c>
      <x:c r="V814" s="176" t="str">
        <x:v>potato baby shower</x:v>
      </x:c>
      <x:c r="W814" s="176" t="str">
        <x:v>neutral baby shower</x:v>
      </x:c>
      <x:c r="X814" s="176" t="str">
        <x:v>funny cute gender</x:v>
      </x:c>
      <x:c r="Y814" s="176" t="str">
        <x:v>editable baby shower</x:v>
      </x:c>
      <x:c r="Z814" s="176" t="str">
        <x:v>whimsical invite</x:v>
      </x:c>
      <x:c r="AA814" s="176" t="str">
        <x:v>unique baby bundle</x:v>
      </x:c>
      <x:c r="AB814" s="176" t="str">
        <x:v>baby shower games</x:v>
      </x:c>
      <x:c r="AC814" s="176" t="str">
        <x:v>baby shower decor</x:v>
      </x:c>
      <x:c r="AD814" s="176" t="str">
        <x:v>predictions game</x:v>
      </x:c>
      <x:c r="AE814" s="176" t="str">
        <x:v>baby shower tags</x:v>
      </x:c>
      <x:c r="AF814" s="176" t="str">
        <x:v>fun welcome sign</x:v>
      </x:c>
      <x:c r="AG814" s="176" t="str">
        <x:v>cottagecore garden</x:v>
      </x:c>
      <x:c r="AH814" s="249" t="str">
        <x:v>Direct</x:v>
      </x:c>
      <x:c r="AI814" s="249" t="str">
        <x:v>Complete event bundle</x:v>
      </x:c>
      <x:c r="AJ814" s="249" t="str">
        <x:v>Digital/printable</x:v>
      </x:c>
      <x:c r="AK814" s="249" t="str">
        <x:v>Title explicitly combines baby shower + invitation + bundle/set/suite</x:v>
      </x:c>
      <x:c r="AL814" s="250" t="n">
        <x:v>5</x:v>
      </x:c>
      <x:c r="AM814" s="244" t="n">
        <x:f>IF($AH814="Direct",$E814,"")</x:f>
        <x:v>15.99</x:v>
      </x:c>
      <x:c r="AN814" s="245" t="n">
        <x:f>IF($AH814="Direct",$F814,0)</x:f>
        <x:v>12</x:v>
      </x:c>
      <x:c r="AO814" s="246" t="n">
        <x:f>IF($AH814="Direct",$G814,0)</x:f>
        <x:v>192</x:v>
      </x:c>
      <x:c r="AP814" s="176" t="n">
        <x:f>IF($AH814="Direct",1,0)</x:f>
        <x:v>1</x:v>
      </x:c>
      <x:c r="AQ814" s="176" t="n">
        <x:f>IF(AND($AH814="Direct",$F814&gt;0),1,0)</x:f>
        <x:v>1</x:v>
      </x:c>
      <x:c r="AR814" s="176" t="str">
        <x:v>No</x:v>
      </x:c>
    </x:row>
    <x:row r="815">
      <x:c r="A815" s="176" t="str">
        <x:v>Berry Sweet Baby Shower Website Template with RSVP | Editable Canva | Digital Invitation | Strawberry Girl Evite | Summer Fruit | Gingham</x:v>
      </x:c>
      <x:c r="B815" s="176" t="str">
        <x:v>https://www.etsy.com/listing/4517339513/strawberry-baby-shower-invite-canva</x:v>
      </x:c>
      <x:c r="C815" s="176" t="str">
        <x:v>EiravelleStudio</x:v>
      </x:c>
      <x:c r="D815" s="176" t="str">
        <x:v>https://www.etsy.com/shop/EiravelleStudio</x:v>
      </x:c>
      <x:c r="E815" s="244" t="n">
        <x:v>15.99</x:v>
      </x:c>
      <x:c r="F815" s="245" t="n">
        <x:v>12</x:v>
      </x:c>
      <x:c r="G815" s="246" t="n">
        <x:v>192</x:v>
      </x:c>
      <x:c r="H815" s="247" t="n">
        <x:v>0</x:v>
      </x:c>
      <x:c r="I815" s="245" t="n">
        <x:v>4</x:v>
      </x:c>
      <x:c r="J815" s="245" t="n">
        <x:v>1</x:v>
      </x:c>
      <x:c r="K815" s="176" t="str">
        <x:v>1 Mo.</x:v>
      </x:c>
      <x:c r="L815" s="245" t="n">
        <x:v>3</x:v>
      </x:c>
      <x:c r="M815" s="245" t="n">
        <x:v>1</x:v>
      </x:c>
      <x:c r="N815" s="245" t="n">
        <x:v>178</x:v>
      </x:c>
      <x:c r="O815" s="176" t="str">
        <x:v>Paper &amp; Party Supplies</x:v>
      </x:c>
      <x:c r="P815" s="245" t="n">
        <x:v>5</x:v>
      </x:c>
      <x:c r="Q815" s="245" t="n">
        <x:v>51</x:v>
      </x:c>
      <x:c r="R815" s="248" t="n">
        <x:v>2.25</x:v>
      </x:c>
      <x:c r="S815" s="245" t="n">
        <x:v>24</x:v>
      </x:c>
      <x:c r="T815" s="176" t="str">
        <x:v>strawberry,baby shower,sweet one,berry,red gingham,custom invitations,canva website,baby shower website,invitation website,its a girl,instant access,girl baby shower,baby announcement</x:v>
      </x:c>
      <x:c r="U815" s="176" t="str">
        <x:v>strawberry</x:v>
      </x:c>
      <x:c r="V815" s="176" t="str">
        <x:v>baby shower</x:v>
      </x:c>
      <x:c r="W815" s="176" t="str">
        <x:v>sweet one</x:v>
      </x:c>
      <x:c r="X815" s="176" t="str">
        <x:v>berry</x:v>
      </x:c>
      <x:c r="Y815" s="176" t="str">
        <x:v>red gingham</x:v>
      </x:c>
      <x:c r="Z815" s="176" t="str">
        <x:v>custom invitations</x:v>
      </x:c>
      <x:c r="AA815" s="176" t="str">
        <x:v>canva website</x:v>
      </x:c>
      <x:c r="AB815" s="176" t="str">
        <x:v>baby shower website</x:v>
      </x:c>
      <x:c r="AC815" s="176" t="str">
        <x:v>invitation website</x:v>
      </x:c>
      <x:c r="AD815" s="176" t="str">
        <x:v>its a girl</x:v>
      </x:c>
      <x:c r="AE815" s="176" t="str">
        <x:v>instant access</x:v>
      </x:c>
      <x:c r="AF815" s="176" t="str">
        <x:v>girl baby shower</x:v>
      </x:c>
      <x:c r="AG815" s="176" t="str">
        <x:v>baby announcement</x:v>
      </x:c>
      <x:c r="AH815" s="249" t="str">
        <x:v>Adjacent</x:v>
      </x:c>
      <x:c r="AI815" s="249" t="str">
        <x:v>Single invitation</x:v>
      </x:c>
      <x:c r="AJ815" s="249" t="str">
        <x:v>Digital/printable</x:v>
      </x:c>
      <x:c r="AK815" s="249" t="str">
        <x:v>Baby shower invitation without bundle language</x:v>
      </x:c>
      <x:c r="AL815" s="250" t="n">
        <x:v>1</x:v>
      </x:c>
      <x:c r="AM815" s="244" t="str">
        <x:f>IF($AH815="Direct",$E815,"")</x:f>
      </x:c>
      <x:c r="AN815" s="245" t="n">
        <x:f>IF($AH815="Direct",$F815,0)</x:f>
        <x:v>0</x:v>
      </x:c>
      <x:c r="AO815" s="246" t="n">
        <x:f>IF($AH815="Direct",$G815,0)</x:f>
        <x:v>0</x:v>
      </x:c>
      <x:c r="AP815" s="176" t="n">
        <x:f>IF($AH815="Direct",1,0)</x:f>
        <x:v>0</x:v>
      </x:c>
      <x:c r="AQ815" s="176" t="n">
        <x:f>IF(AND($AH815="Direct",$F815&gt;0),1,0)</x:f>
        <x:v>0</x:v>
      </x:c>
      <x:c r="AR815" s="176" t="str">
        <x:v>No</x:v>
      </x:c>
    </x:row>
    <x:row r="816">
      <x:c r="A816" s="176" t="str">
        <x:v>Strawberry Baby Shower Invitation Bundle, Berry Sweet Games (Editable Download)</x:v>
      </x:c>
      <x:c r="B816" s="176" t="str">
        <x:v>https://www.etsy.com/listing/1899434549/strawberry-baby-shower-invitation-bundle</x:v>
      </x:c>
      <x:c r="C816" s="176" t="str">
        <x:v>BeingHappyPrints</x:v>
      </x:c>
      <x:c r="D816" s="176" t="str">
        <x:v>https://www.etsy.com/shop/BeingHappyPrints</x:v>
      </x:c>
      <x:c r="E816" s="244" t="n">
        <x:v>15.99</x:v>
      </x:c>
      <x:c r="F816" s="245" t="n">
        <x:v>12</x:v>
      </x:c>
      <x:c r="G816" s="246" t="n">
        <x:v>192</x:v>
      </x:c>
      <x:c r="H816" s="247" t="n">
        <x:v>0</x:v>
      </x:c>
      <x:c r="I816" s="245" t="n">
        <x:v>49</x:v>
      </x:c>
      <x:c r="J816" s="245" t="n">
        <x:v>4</x:v>
      </x:c>
      <x:c r="K816" s="176" t="str">
        <x:v>15 Mo.</x:v>
      </x:c>
      <x:c r="L816" s="245" t="n">
        <x:v>52</x:v>
      </x:c>
      <x:c r="M816" s="245" t="n">
        <x:v>0</x:v>
      </x:c>
      <x:c r="N816" s="245" t="n">
        <x:v>1676</x:v>
      </x:c>
      <x:c r="O816" s="176" t="str">
        <x:v>Paper &amp; Party Supplies</x:v>
      </x:c>
      <x:c r="P816" s="245" t="n">
        <x:v>91</x:v>
      </x:c>
      <x:c r="Q816" s="245" t="n">
        <x:v>39</x:v>
      </x:c>
      <x:c r="R816" s="248" t="n">
        <x:v>2.92</x:v>
      </x:c>
      <x:c r="S816" s="245" t="n">
        <x:v>424365</x:v>
      </x:c>
      <x:c r="T816" s="176" t="str">
        <x:v>baby shower games,baby shower invite,baby shower bundle,printable invitation,editable template,diaper raffle ticket,thank you card,instant download j2,boho shower signs,baby welcome sign,berry sweet baby,strawberry shower,berry first baby</x:v>
      </x:c>
      <x:c r="U816" s="176" t="str">
        <x:v>baby shower games</x:v>
      </x:c>
      <x:c r="V816" s="176" t="str">
        <x:v>baby shower invite</x:v>
      </x:c>
      <x:c r="W816" s="176" t="str">
        <x:v>baby shower bundle</x:v>
      </x:c>
      <x:c r="X816" s="176" t="str">
        <x:v>printable invitation</x:v>
      </x:c>
      <x:c r="Y816" s="176" t="str">
        <x:v>editable template</x:v>
      </x:c>
      <x:c r="Z816" s="176" t="str">
        <x:v>diaper raffle ticket</x:v>
      </x:c>
      <x:c r="AA816" s="176" t="str">
        <x:v>thank you card</x:v>
      </x:c>
      <x:c r="AB816" s="176" t="str">
        <x:v>instant download j2</x:v>
      </x:c>
      <x:c r="AC816" s="176" t="str">
        <x:v>boho shower signs</x:v>
      </x:c>
      <x:c r="AD816" s="176" t="str">
        <x:v>baby welcome sign</x:v>
      </x:c>
      <x:c r="AE816" s="176" t="str">
        <x:v>berry sweet baby</x:v>
      </x:c>
      <x:c r="AF816" s="176" t="str">
        <x:v>strawberry shower</x:v>
      </x:c>
      <x:c r="AG816" s="176" t="str">
        <x:v>berry first baby</x:v>
      </x:c>
      <x:c r="AH816" s="249" t="str">
        <x:v>Direct</x:v>
      </x:c>
      <x:c r="AI816" s="249" t="str">
        <x:v>Complete event bundle</x:v>
      </x:c>
      <x:c r="AJ816" s="249" t="str">
        <x:v>Digital/printable</x:v>
      </x:c>
      <x:c r="AK816" s="249" t="str">
        <x:v>Title explicitly combines baby shower + invitation + bundle/set/suite</x:v>
      </x:c>
      <x:c r="AL816" s="250" t="n">
        <x:v>15</x:v>
      </x:c>
      <x:c r="AM816" s="244" t="n">
        <x:f>IF($AH816="Direct",$E816,"")</x:f>
        <x:v>15.99</x:v>
      </x:c>
      <x:c r="AN816" s="245" t="n">
        <x:f>IF($AH816="Direct",$F816,0)</x:f>
        <x:v>12</x:v>
      </x:c>
      <x:c r="AO816" s="246" t="n">
        <x:f>IF($AH816="Direct",$G816,0)</x:f>
        <x:v>192</x:v>
      </x:c>
      <x:c r="AP816" s="176" t="n">
        <x:f>IF($AH816="Direct",1,0)</x:f>
        <x:v>1</x:v>
      </x:c>
      <x:c r="AQ816" s="176" t="n">
        <x:f>IF(AND($AH816="Direct",$F816&gt;0),1,0)</x:f>
        <x:v>1</x:v>
      </x:c>
      <x:c r="AR816" s="176" t="str">
        <x:v>No</x:v>
      </x:c>
    </x:row>
    <x:row r="817">
      <x:c r="A817" s="176" t="str">
        <x:v>Storybook Baby Shower Invitation Bundle, Editable Library Games</x:v>
      </x:c>
      <x:c r="B817" s="176" t="str">
        <x:v>https://www.etsy.com/listing/4296512083/a-new-chapter-baby-shower-invitation</x:v>
      </x:c>
      <x:c r="C817" s="176" t="str">
        <x:v>BeingHappyPrints</x:v>
      </x:c>
      <x:c r="D817" s="176" t="str">
        <x:v>https://www.etsy.com/shop/BeingHappyPrints</x:v>
      </x:c>
      <x:c r="E817" s="244" t="n">
        <x:v>15.99</x:v>
      </x:c>
      <x:c r="F817" s="245" t="n">
        <x:v>12</x:v>
      </x:c>
      <x:c r="G817" s="246" t="n">
        <x:v>192</x:v>
      </x:c>
      <x:c r="H817" s="247" t="n">
        <x:v>0</x:v>
      </x:c>
      <x:c r="I817" s="245" t="n">
        <x:v>24</x:v>
      </x:c>
      <x:c r="J817" s="245" t="n">
        <x:v>2</x:v>
      </x:c>
      <x:c r="K817" s="176" t="str">
        <x:v>15 Mo.</x:v>
      </x:c>
      <x:c r="L817" s="245" t="n">
        <x:v>13</x:v>
      </x:c>
      <x:c r="M817" s="245" t="n">
        <x:v>0</x:v>
      </x:c>
      <x:c r="N817" s="245" t="n">
        <x:v>491</x:v>
      </x:c>
      <x:c r="O817" s="176" t="str">
        <x:v>Paper &amp; Party Supplies</x:v>
      </x:c>
      <x:c r="P817" s="245" t="n">
        <x:v>91</x:v>
      </x:c>
      <x:c r="Q817" s="245" t="n">
        <x:v>0</x:v>
      </x:c>
      <x:c r="R817" s="248" t="n">
        <x:v>4.89</x:v>
      </x:c>
      <x:c r="S817" s="245" t="n">
        <x:v>424365</x:v>
      </x:c>
      <x:c r="T817" s="176" t="str">
        <x:v>baby shower games,baby shower invite,baby shower bundle,printable invitation,editable template,diaper raffle ticket,instant download h2,boho shower signs,baby welcome sign,a new chapter,storybook shower,book theme shower,bedtime stories</x:v>
      </x:c>
      <x:c r="U817" s="176" t="str">
        <x:v>baby shower games</x:v>
      </x:c>
      <x:c r="V817" s="176" t="str">
        <x:v>baby shower invite</x:v>
      </x:c>
      <x:c r="W817" s="176" t="str">
        <x:v>baby shower bundle</x:v>
      </x:c>
      <x:c r="X817" s="176" t="str">
        <x:v>printable invitation</x:v>
      </x:c>
      <x:c r="Y817" s="176" t="str">
        <x:v>editable template</x:v>
      </x:c>
      <x:c r="Z817" s="176" t="str">
        <x:v>diaper raffle ticket</x:v>
      </x:c>
      <x:c r="AA817" s="176" t="str">
        <x:v>instant download h2</x:v>
      </x:c>
      <x:c r="AB817" s="176" t="str">
        <x:v>boho shower signs</x:v>
      </x:c>
      <x:c r="AC817" s="176" t="str">
        <x:v>baby welcome sign</x:v>
      </x:c>
      <x:c r="AD817" s="176" t="str">
        <x:v>a new chapter</x:v>
      </x:c>
      <x:c r="AE817" s="176" t="str">
        <x:v>storybook shower</x:v>
      </x:c>
      <x:c r="AF817" s="176" t="str">
        <x:v>book theme shower</x:v>
      </x:c>
      <x:c r="AG817" s="176" t="str">
        <x:v>bedtime stories</x:v>
      </x:c>
      <x:c r="AH817" s="249" t="str">
        <x:v>Direct</x:v>
      </x:c>
      <x:c r="AI817" s="249" t="str">
        <x:v>Complete event bundle</x:v>
      </x:c>
      <x:c r="AJ817" s="249" t="str">
        <x:v>Digital/printable</x:v>
      </x:c>
      <x:c r="AK817" s="249" t="str">
        <x:v>Title explicitly combines baby shower + invitation + bundle/set/suite</x:v>
      </x:c>
      <x:c r="AL817" s="250" t="n">
        <x:v>15</x:v>
      </x:c>
      <x:c r="AM817" s="244" t="n">
        <x:f>IF($AH817="Direct",$E817,"")</x:f>
        <x:v>15.99</x:v>
      </x:c>
      <x:c r="AN817" s="245" t="n">
        <x:f>IF($AH817="Direct",$F817,0)</x:f>
        <x:v>12</x:v>
      </x:c>
      <x:c r="AO817" s="246" t="n">
        <x:f>IF($AH817="Direct",$G817,0)</x:f>
        <x:v>192</x:v>
      </x:c>
      <x:c r="AP817" s="176" t="n">
        <x:f>IF($AH817="Direct",1,0)</x:f>
        <x:v>1</x:v>
      </x:c>
      <x:c r="AQ817" s="176" t="n">
        <x:f>IF(AND($AH817="Direct",$F817&gt;0),1,0)</x:f>
        <x:v>1</x:v>
      </x:c>
      <x:c r="AR817" s="176" t="str">
        <x:v>No</x:v>
      </x:c>
    </x:row>
    <x:row r="818">
      <x:c r="A818" s="176" t="str">
        <x:v>Swan Princess Baby Shower Invitation (Pink Toile Theme)</x:v>
      </x:c>
      <x:c r="B818" s="176" t="str">
        <x:v>https://www.etsy.com/listing/4449083668/swan-princess-baby-shower-invitation</x:v>
      </x:c>
      <x:c r="C818" s="176" t="str">
        <x:v>blanchepaperie</x:v>
      </x:c>
      <x:c r="D818" s="176" t="str">
        <x:v>https://www.etsy.com/shop/blanchepaperie</x:v>
      </x:c>
      <x:c r="E818" s="244" t="n">
        <x:v>11.99</x:v>
      </x:c>
      <x:c r="F818" s="245" t="n">
        <x:v>16</x:v>
      </x:c>
      <x:c r="G818" s="246" t="n">
        <x:v>192</x:v>
      </x:c>
      <x:c r="H818" s="247" t="n">
        <x:v>0</x:v>
      </x:c>
      <x:c r="I818" s="245" t="n">
        <x:v>49</x:v>
      </x:c>
      <x:c r="J818" s="245" t="n">
        <x:v>3</x:v>
      </x:c>
      <x:c r="K818" s="176" t="str">
        <x:v>7 Mo.</x:v>
      </x:c>
      <x:c r="L818" s="245" t="n">
        <x:v>70</x:v>
      </x:c>
      <x:c r="M818" s="245" t="n">
        <x:v>0</x:v>
      </x:c>
      <x:c r="N818" s="245" t="n">
        <x:v>1155</x:v>
      </x:c>
      <x:c r="O818" s="176" t="str">
        <x:v>Paper &amp; Party Supplies</x:v>
      </x:c>
      <x:c r="P818" s="245" t="n">
        <x:v>107</x:v>
      </x:c>
      <x:c r="Q818" s="245" t="n">
        <x:v>51</x:v>
      </x:c>
      <x:c r="R818" s="248" t="n">
        <x:v>4.24</x:v>
      </x:c>
      <x:c r="S818" s="245" t="n">
        <x:v>58716</x:v>
      </x:c>
      <x:c r="T818" s="176" t="str">
        <x:v>girl baby shower,swan princess invite,invitation template,swan princess shower,baby swan princess,instant download,princess baby shower,editable template,floral baby shower,baby invitation girl,editable invitation,digital invitation,bs019</x:v>
      </x:c>
      <x:c r="U818" s="176" t="str">
        <x:v>girl baby shower</x:v>
      </x:c>
      <x:c r="V818" s="176" t="str">
        <x:v>swan princess invite</x:v>
      </x:c>
      <x:c r="W818" s="176" t="str">
        <x:v>invitation template</x:v>
      </x:c>
      <x:c r="X818" s="176" t="str">
        <x:v>swan princess shower</x:v>
      </x:c>
      <x:c r="Y818" s="176" t="str">
        <x:v>baby swan princess</x:v>
      </x:c>
      <x:c r="Z818" s="176" t="str">
        <x:v>instant download</x:v>
      </x:c>
      <x:c r="AA818" s="176" t="str">
        <x:v>princess baby shower</x:v>
      </x:c>
      <x:c r="AB818" s="176" t="str">
        <x:v>editable template</x:v>
      </x:c>
      <x:c r="AC818" s="176" t="str">
        <x:v>floral baby shower</x:v>
      </x:c>
      <x:c r="AD818" s="176" t="str">
        <x:v>baby invitation girl</x:v>
      </x:c>
      <x:c r="AE818" s="176" t="str">
        <x:v>editable invitation</x:v>
      </x:c>
      <x:c r="AF818" s="176" t="str">
        <x:v>digital invitation</x:v>
      </x:c>
      <x:c r="AG818" s="176" t="str">
        <x:v>bs019</x:v>
      </x:c>
      <x:c r="AH818" s="249" t="str">
        <x:v>Adjacent</x:v>
      </x:c>
      <x:c r="AI818" s="249" t="str">
        <x:v>Single invitation</x:v>
      </x:c>
      <x:c r="AJ818" s="249" t="str">
        <x:v>Digital/printable</x:v>
      </x:c>
      <x:c r="AK818" s="249" t="str">
        <x:v>Baby shower invitation without bundle language</x:v>
      </x:c>
      <x:c r="AL818" s="250" t="n">
        <x:v>7</x:v>
      </x:c>
      <x:c r="AM818" s="244" t="str">
        <x:f>IF($AH818="Direct",$E818,"")</x:f>
      </x:c>
      <x:c r="AN818" s="245" t="n">
        <x:f>IF($AH818="Direct",$F818,0)</x:f>
        <x:v>0</x:v>
      </x:c>
      <x:c r="AO818" s="246" t="n">
        <x:f>IF($AH818="Direct",$G818,0)</x:f>
        <x:v>0</x:v>
      </x:c>
      <x:c r="AP818" s="176" t="n">
        <x:f>IF($AH818="Direct",1,0)</x:f>
        <x:v>0</x:v>
      </x:c>
      <x:c r="AQ818" s="176" t="n">
        <x:f>IF(AND($AH818="Direct",$F818&gt;0),1,0)</x:f>
        <x:v>0</x:v>
      </x:c>
      <x:c r="AR818" s="176" t="str">
        <x:v>Yes</x:v>
      </x:c>
    </x:row>
    <x:row r="819">
      <x:c r="A819" s="176" t="str">
        <x:v>Prince Baby Shower Bundle: Magical Kingdom Decor (Digital Design)</x:v>
      </x:c>
      <x:c r="B819" s="176" t="str">
        <x:v>https://www.etsy.com/listing/1321662826/prince-baby-shower-bundle-magical</x:v>
      </x:c>
      <x:c r="C819" s="176" t="str">
        <x:v>EvieRosesDesigns</x:v>
      </x:c>
      <x:c r="D819" s="176" t="str">
        <x:v>https://www.etsy.com/shop/EvieRosesDesigns</x:v>
      </x:c>
      <x:c r="E819" s="244" t="n">
        <x:v>31.89</x:v>
      </x:c>
      <x:c r="F819" s="245" t="n">
        <x:v>6</x:v>
      </x:c>
      <x:c r="G819" s="246" t="n">
        <x:v>191</x:v>
      </x:c>
      <x:c r="H819" s="247" t="n">
        <x:v>0</x:v>
      </x:c>
      <x:c r="I819" s="245" t="n">
        <x:v>5</x:v>
      </x:c>
      <x:c r="J819" s="245" t="n">
        <x:v>1</x:v>
      </x:c>
      <x:c r="K819" s="176" t="str">
        <x:v>45 Mo.</x:v>
      </x:c>
      <x:c r="L819" s="245" t="n">
        <x:v>3</x:v>
      </x:c>
      <x:c r="M819" s="245" t="n">
        <x:v>0</x:v>
      </x:c>
      <x:c r="N819" s="245" t="n">
        <x:v>88</x:v>
      </x:c>
      <x:c r="O819" s="176" t="str">
        <x:v>Paper &amp; Party Supplies</x:v>
      </x:c>
      <x:c r="P819" s="245" t="n">
        <x:v>47</x:v>
      </x:c>
      <x:c r="Q819" s="245" t="n">
        <x:v>0</x:v>
      </x:c>
      <x:c r="R819" s="248" t="n">
        <x:v>5.68</x:v>
      </x:c>
      <x:c r="S819" s="245" t="n">
        <x:v>3278</x:v>
      </x:c>
      <x:c r="T819" s="176" t="str">
        <x:v>little prince,it's a boy,baby shower bundle,editable invite,prince theme,blue baby shower,prince shower games,guess the arrival,tags and toppers,cute prince,baby prince invite,boys baby shower,prince party bundle</x:v>
      </x:c>
      <x:c r="U819" s="176" t="str">
        <x:v>little prince</x:v>
      </x:c>
      <x:c r="V819" s="176" t="str">
        <x:v>it's a boy</x:v>
      </x:c>
      <x:c r="W819" s="176" t="str">
        <x:v>baby shower bundle</x:v>
      </x:c>
      <x:c r="X819" s="176" t="str">
        <x:v>editable invite</x:v>
      </x:c>
      <x:c r="Y819" s="176" t="str">
        <x:v>prince theme</x:v>
      </x:c>
      <x:c r="Z819" s="176" t="str">
        <x:v>blue baby shower</x:v>
      </x:c>
      <x:c r="AA819" s="176" t="str">
        <x:v>prince shower games</x:v>
      </x:c>
      <x:c r="AB819" s="176" t="str">
        <x:v>guess the arrival</x:v>
      </x:c>
      <x:c r="AC819" s="176" t="str">
        <x:v>tags and toppers</x:v>
      </x:c>
      <x:c r="AD819" s="176" t="str">
        <x:v>cute prince</x:v>
      </x:c>
      <x:c r="AE819" s="176" t="str">
        <x:v>baby prince invite</x:v>
      </x:c>
      <x:c r="AF819" s="176" t="str">
        <x:v>boys baby shower</x:v>
      </x:c>
      <x:c r="AG819" s="176" t="str">
        <x:v>prince party bundle</x:v>
      </x:c>
      <x:c r="AH819" s="249" t="str">
        <x:v>Adjacent</x:v>
      </x:c>
      <x:c r="AI819" s="249" t="str">
        <x:v>Games/decor bundle</x:v>
      </x:c>
      <x:c r="AJ819" s="249" t="str">
        <x:v>Digital/printable</x:v>
      </x:c>
      <x:c r="AK819" s="249" t="str">
        <x:v>Baby shower bundle without invitation language</x:v>
      </x:c>
      <x:c r="AL819" s="250" t="n">
        <x:v>45</x:v>
      </x:c>
      <x:c r="AM819" s="244" t="str">
        <x:f>IF($AH819="Direct",$E819,"")</x:f>
      </x:c>
      <x:c r="AN819" s="245" t="n">
        <x:f>IF($AH819="Direct",$F819,0)</x:f>
        <x:v>0</x:v>
      </x:c>
      <x:c r="AO819" s="246" t="n">
        <x:f>IF($AH819="Direct",$G819,0)</x:f>
        <x:v>0</x:v>
      </x:c>
      <x:c r="AP819" s="176" t="n">
        <x:f>IF($AH819="Direct",1,0)</x:f>
        <x:v>0</x:v>
      </x:c>
      <x:c r="AQ819" s="176" t="n">
        <x:f>IF(AND($AH819="Direct",$F819&gt;0),1,0)</x:f>
        <x:v>0</x:v>
      </x:c>
      <x:c r="AR819" s="176" t="str">
        <x:v>No</x:v>
      </x:c>
    </x:row>
    <x:row r="820">
      <x:c r="A820" s="176" t="str">
        <x:v>Pink Bambi Baby Shower Bundle: Invitation, Games, Decor (Digital)</x:v>
      </x:c>
      <x:c r="B820" s="176" t="str">
        <x:v>https://www.etsy.com/listing/1867325744/pink-bambi-baby-shower-bundle-invitation</x:v>
      </x:c>
      <x:c r="C820" s="176" t="str">
        <x:v>EvieRosesDesigns</x:v>
      </x:c>
      <x:c r="D820" s="176" t="str">
        <x:v>https://www.etsy.com/shop/EvieRosesDesigns</x:v>
      </x:c>
      <x:c r="E820" s="244" t="n">
        <x:v>31.89</x:v>
      </x:c>
      <x:c r="F820" s="245" t="n">
        <x:v>6</x:v>
      </x:c>
      <x:c r="G820" s="246" t="n">
        <x:v>191</x:v>
      </x:c>
      <x:c r="H820" s="247" t="n">
        <x:v>0</x:v>
      </x:c>
      <x:c r="I820" s="245" t="n">
        <x:v>10</x:v>
      </x:c>
      <x:c r="J820" s="245" t="n">
        <x:v>2</x:v>
      </x:c>
      <x:c r="K820" s="176" t="str">
        <x:v>17 Mo.</x:v>
      </x:c>
      <x:c r="L820" s="245" t="n">
        <x:v>51</x:v>
      </x:c>
      <x:c r="M820" s="245" t="n">
        <x:v>0</x:v>
      </x:c>
      <x:c r="N820" s="245" t="n">
        <x:v>2994</x:v>
      </x:c>
      <x:c r="O820" s="176" t="str">
        <x:v>Paper &amp; Party Supplies</x:v>
      </x:c>
      <x:c r="P820" s="245" t="n">
        <x:v>47</x:v>
      </x:c>
      <x:c r="Q820" s="245" t="n">
        <x:v>51</x:v>
      </x:c>
      <x:c r="R820" s="248" t="n">
        <x:v>0.33</x:v>
      </x:c>
      <x:c r="S820" s="245" t="n">
        <x:v>3278</x:v>
      </x:c>
      <x:c r="T820" s="176" t="str">
        <x:v>pink bambi invite,girls baby shower,bambi party bundle,pink floral invite,bambi welcome sign,deer favor tags,bambi cake topper,bambi shower games,bambi thank you,pink baby shower,bambi shower bundle,deer gift tags,bambi bottle labels</x:v>
      </x:c>
      <x:c r="U820" s="176" t="str">
        <x:v>pink bambi invite</x:v>
      </x:c>
      <x:c r="V820" s="176" t="str">
        <x:v>girls baby shower</x:v>
      </x:c>
      <x:c r="W820" s="176" t="str">
        <x:v>bambi party bundle</x:v>
      </x:c>
      <x:c r="X820" s="176" t="str">
        <x:v>pink floral invite</x:v>
      </x:c>
      <x:c r="Y820" s="176" t="str">
        <x:v>bambi welcome sign</x:v>
      </x:c>
      <x:c r="Z820" s="176" t="str">
        <x:v>deer favor tags</x:v>
      </x:c>
      <x:c r="AA820" s="176" t="str">
        <x:v>bambi cake topper</x:v>
      </x:c>
      <x:c r="AB820" s="176" t="str">
        <x:v>bambi shower games</x:v>
      </x:c>
      <x:c r="AC820" s="176" t="str">
        <x:v>bambi thank you</x:v>
      </x:c>
      <x:c r="AD820" s="176" t="str">
        <x:v>pink baby shower</x:v>
      </x:c>
      <x:c r="AE820" s="176" t="str">
        <x:v>bambi shower bundle</x:v>
      </x:c>
      <x:c r="AF820" s="176" t="str">
        <x:v>deer gift tags</x:v>
      </x:c>
      <x:c r="AG820" s="176" t="str">
        <x:v>bambi bottle labels</x:v>
      </x:c>
      <x:c r="AH820" s="249" t="str">
        <x:v>Direct</x:v>
      </x:c>
      <x:c r="AI820" s="249" t="str">
        <x:v>Complete event bundle</x:v>
      </x:c>
      <x:c r="AJ820" s="249" t="str">
        <x:v>Digital/printable</x:v>
      </x:c>
      <x:c r="AK820" s="249" t="str">
        <x:v>Title explicitly combines baby shower + invitation + bundle/set/suite</x:v>
      </x:c>
      <x:c r="AL820" s="250" t="n">
        <x:v>17</x:v>
      </x:c>
      <x:c r="AM820" s="244" t="n">
        <x:f>IF($AH820="Direct",$E820,"")</x:f>
        <x:v>31.89</x:v>
      </x:c>
      <x:c r="AN820" s="245" t="n">
        <x:f>IF($AH820="Direct",$F820,0)</x:f>
        <x:v>6</x:v>
      </x:c>
      <x:c r="AO820" s="246" t="n">
        <x:f>IF($AH820="Direct",$G820,0)</x:f>
        <x:v>191</x:v>
      </x:c>
      <x:c r="AP820" s="176" t="n">
        <x:f>IF($AH820="Direct",1,0)</x:f>
        <x:v>1</x:v>
      </x:c>
      <x:c r="AQ820" s="176" t="n">
        <x:f>IF(AND($AH820="Direct",$F820&gt;0),1,0)</x:f>
        <x:v>1</x:v>
      </x:c>
      <x:c r="AR820" s="176" t="str">
        <x:v>No</x:v>
      </x:c>
    </x:row>
    <x:row r="821">
      <x:c r="A821" s="176" t="str">
        <x:v>Woodland Baby Shower Invitation Bundle: Forest Animal Clothesline, Adventure Awaits (Canva Editable, InstantDownload) WL1</x:v>
      </x:c>
      <x:c r="B821" s="176" t="str">
        <x:v>https://www.etsy.com/listing/4482035368/woodland-baby-shower-invitation-bundle</x:v>
      </x:c>
      <x:c r="C821" s="176" t="str">
        <x:v>COCOCARDTEMPLATE</x:v>
      </x:c>
      <x:c r="D821" s="176" t="str">
        <x:v>https://www.etsy.com/shop/COCOCARDTEMPLATE</x:v>
      </x:c>
      <x:c r="E821" s="244" t="n">
        <x:v>38.13</x:v>
      </x:c>
      <x:c r="F821" s="245" t="n">
        <x:v>5</x:v>
      </x:c>
      <x:c r="G821" s="246" t="n">
        <x:v>191</x:v>
      </x:c>
      <x:c r="H821" s="247" t="n">
        <x:v>0</x:v>
      </x:c>
      <x:c r="I821" s="245" t="n">
        <x:v>11</x:v>
      </x:c>
      <x:c r="J821" s="245" t="n">
        <x:v>0</x:v>
      </x:c>
      <x:c r="K821" s="176" t="str">
        <x:v>3 Mo.</x:v>
      </x:c>
      <x:c r="L821" s="245" t="n">
        <x:v>43</x:v>
      </x:c>
      <x:c r="M821" s="245" t="n">
        <x:v>0</x:v>
      </x:c>
      <x:c r="N821" s="245" t="n">
        <x:v>1084</x:v>
      </x:c>
      <x:c r="O821" s="176" t="str">
        <x:v>Paper &amp; Party Supplies</x:v>
      </x:c>
      <x:c r="P821" s="245" t="n">
        <x:v>11</x:v>
      </x:c>
      <x:c r="Q821" s="245" t="n">
        <x:v>81</x:v>
      </x:c>
      <x:c r="R821" s="248" t="n">
        <x:v>1.01</x:v>
      </x:c>
      <x:c r="S821" s="245" t="n">
        <x:v>4457</x:v>
      </x:c>
      <x:c r="T821" s="176" t="str">
        <x:v>adventure awaits,woodland baby shower,baby animal invite,woodland theme,boho woodland shower,forest baby shower,rustic fall invite,baby shower games,woodland clothesline,cute wild animals,baby shower bundle,editable template,forest party decor</x:v>
      </x:c>
      <x:c r="U821" s="176" t="str">
        <x:v>adventure awaits</x:v>
      </x:c>
      <x:c r="V821" s="176" t="str">
        <x:v>woodland baby shower</x:v>
      </x:c>
      <x:c r="W821" s="176" t="str">
        <x:v>baby animal invite</x:v>
      </x:c>
      <x:c r="X821" s="176" t="str">
        <x:v>woodland theme</x:v>
      </x:c>
      <x:c r="Y821" s="176" t="str">
        <x:v>boho woodland shower</x:v>
      </x:c>
      <x:c r="Z821" s="176" t="str">
        <x:v>forest baby shower</x:v>
      </x:c>
      <x:c r="AA821" s="176" t="str">
        <x:v>rustic fall invite</x:v>
      </x:c>
      <x:c r="AB821" s="176" t="str">
        <x:v>baby shower games</x:v>
      </x:c>
      <x:c r="AC821" s="176" t="str">
        <x:v>woodland clothesline</x:v>
      </x:c>
      <x:c r="AD821" s="176" t="str">
        <x:v>cute wild animals</x:v>
      </x:c>
      <x:c r="AE821" s="176" t="str">
        <x:v>baby shower bundle</x:v>
      </x:c>
      <x:c r="AF821" s="176" t="str">
        <x:v>editable template</x:v>
      </x:c>
      <x:c r="AG821" s="176" t="str">
        <x:v>forest party decor</x:v>
      </x:c>
      <x:c r="AH821" s="249" t="str">
        <x:v>Direct</x:v>
      </x:c>
      <x:c r="AI821" s="249" t="str">
        <x:v>Invitation suite</x:v>
      </x:c>
      <x:c r="AJ821" s="249" t="str">
        <x:v>Digital/printable</x:v>
      </x:c>
      <x:c r="AK821" s="249" t="str">
        <x:v>Title explicitly combines baby shower + invitation + bundle/set/suite</x:v>
      </x:c>
      <x:c r="AL821" s="250" t="n">
        <x:v>3</x:v>
      </x:c>
      <x:c r="AM821" s="244" t="n">
        <x:f>IF($AH821="Direct",$E821,"")</x:f>
        <x:v>38.13</x:v>
      </x:c>
      <x:c r="AN821" s="245" t="n">
        <x:f>IF($AH821="Direct",$F821,0)</x:f>
        <x:v>5</x:v>
      </x:c>
      <x:c r="AO821" s="246" t="n">
        <x:f>IF($AH821="Direct",$G821,0)</x:f>
        <x:v>191</x:v>
      </x:c>
      <x:c r="AP821" s="176" t="n">
        <x:f>IF($AH821="Direct",1,0)</x:f>
        <x:v>1</x:v>
      </x:c>
      <x:c r="AQ821" s="176" t="n">
        <x:f>IF(AND($AH821="Direct",$F821&gt;0),1,0)</x:f>
        <x:v>1</x:v>
      </x:c>
      <x:c r="AR821" s="176" t="str">
        <x:v>No</x:v>
      </x:c>
    </x:row>
    <x:row r="822">
      <x:c r="A822" s="176" t="str">
        <x:v>Baby Q Baby Shower Invitation Bundle: Red Gingham Backyard BBQ Grill Invite, Clothesline Garden Barbecue Party BS23</x:v>
      </x:c>
      <x:c r="B822" s="176" t="str">
        <x:v>https://www.etsy.com/listing/4490269286/baby-q-baby-shower-invitation-bundle-red</x:v>
      </x:c>
      <x:c r="C822" s="176" t="str">
        <x:v>COCOCARDTEMPLATE</x:v>
      </x:c>
      <x:c r="D822" s="176" t="str">
        <x:v>https://www.etsy.com/shop/COCOCARDTEMPLATE</x:v>
      </x:c>
      <x:c r="E822" s="244" t="n">
        <x:v>38.13</x:v>
      </x:c>
      <x:c r="F822" s="245" t="n">
        <x:v>5</x:v>
      </x:c>
      <x:c r="G822" s="246" t="n">
        <x:v>191</x:v>
      </x:c>
      <x:c r="H822" s="247" t="n">
        <x:v>100</x:v>
      </x:c>
      <x:c r="I822" s="245" t="n">
        <x:v>14</x:v>
      </x:c>
      <x:c r="J822" s="245" t="n">
        <x:v>1</x:v>
      </x:c>
      <x:c r="K822" s="176" t="str">
        <x:v>3 Mo.</x:v>
      </x:c>
      <x:c r="L822" s="245" t="n">
        <x:v>47</x:v>
      </x:c>
      <x:c r="M822" s="245" t="n">
        <x:v>0</x:v>
      </x:c>
      <x:c r="N822" s="245" t="n">
        <x:v>1260</x:v>
      </x:c>
      <x:c r="O822" s="176" t="str">
        <x:v>Paper &amp; Party Supplies</x:v>
      </x:c>
      <x:c r="P822" s="245" t="n">
        <x:v>11</x:v>
      </x:c>
      <x:c r="Q822" s="245" t="n">
        <x:v>96</x:v>
      </x:c>
      <x:c r="R822" s="248" t="n">
        <x:v>1.11</x:v>
      </x:c>
      <x:c r="S822" s="245" t="n">
        <x:v>4457</x:v>
      </x:c>
      <x:c r="T822" s="176" t="str">
        <x:v>outdoor baby brunch,bbq baby sprinkle,babyq baby shower,summer baby shower,red gingham invite,baby q invitation,clothesline invite,editable template,whimsical invite,bun in the oven,baby shower bundle,grill shower decor,bbq shower game</x:v>
      </x:c>
      <x:c r="U822" s="176" t="str">
        <x:v>outdoor baby brunch</x:v>
      </x:c>
      <x:c r="V822" s="176" t="str">
        <x:v>bbq baby sprinkle</x:v>
      </x:c>
      <x:c r="W822" s="176" t="str">
        <x:v>babyq baby shower</x:v>
      </x:c>
      <x:c r="X822" s="176" t="str">
        <x:v>summer baby shower</x:v>
      </x:c>
      <x:c r="Y822" s="176" t="str">
        <x:v>red gingham invite</x:v>
      </x:c>
      <x:c r="Z822" s="176" t="str">
        <x:v>baby q invitation</x:v>
      </x:c>
      <x:c r="AA822" s="176" t="str">
        <x:v>clothesline invite</x:v>
      </x:c>
      <x:c r="AB822" s="176" t="str">
        <x:v>editable template</x:v>
      </x:c>
      <x:c r="AC822" s="176" t="str">
        <x:v>whimsical invite</x:v>
      </x:c>
      <x:c r="AD822" s="176" t="str">
        <x:v>bun in the oven</x:v>
      </x:c>
      <x:c r="AE822" s="176" t="str">
        <x:v>baby shower bundle</x:v>
      </x:c>
      <x:c r="AF822" s="176" t="str">
        <x:v>grill shower decor</x:v>
      </x:c>
      <x:c r="AG822" s="176" t="str">
        <x:v>bbq shower game</x:v>
      </x:c>
      <x:c r="AH822" s="249" t="str">
        <x:v>Direct</x:v>
      </x:c>
      <x:c r="AI822" s="249" t="str">
        <x:v>Invitation suite</x:v>
      </x:c>
      <x:c r="AJ822" s="249" t="str">
        <x:v>Digital/printable</x:v>
      </x:c>
      <x:c r="AK822" s="249" t="str">
        <x:v>Title explicitly combines baby shower + invitation + bundle/set/suite</x:v>
      </x:c>
      <x:c r="AL822" s="250" t="n">
        <x:v>3</x:v>
      </x:c>
      <x:c r="AM822" s="244" t="n">
        <x:f>IF($AH822="Direct",$E822,"")</x:f>
        <x:v>38.13</x:v>
      </x:c>
      <x:c r="AN822" s="245" t="n">
        <x:f>IF($AH822="Direct",$F822,0)</x:f>
        <x:v>5</x:v>
      </x:c>
      <x:c r="AO822" s="246" t="n">
        <x:f>IF($AH822="Direct",$G822,0)</x:f>
        <x:v>191</x:v>
      </x:c>
      <x:c r="AP822" s="176" t="n">
        <x:f>IF($AH822="Direct",1,0)</x:f>
        <x:v>1</x:v>
      </x:c>
      <x:c r="AQ822" s="176" t="n">
        <x:f>IF(AND($AH822="Direct",$F822&gt;0),1,0)</x:f>
        <x:v>1</x:v>
      </x:c>
      <x:c r="AR822" s="176" t="str">
        <x:v>No</x:v>
      </x:c>
    </x:row>
    <x:row r="823">
      <x:c r="A823" s="176" t="str">
        <x:v>Berry Sweet Baby Shower Invitation Bundle Template: Boho Girl Clothesline Strawberry Party Invite (Canva Editable, Instant Download) BS6</x:v>
      </x:c>
      <x:c r="B823" s="176" t="str">
        <x:v>https://www.etsy.com/listing/4437179013/berry-sweet-baby-shower-invitation</x:v>
      </x:c>
      <x:c r="C823" s="176" t="str">
        <x:v>COCOCARDTEMPLATE</x:v>
      </x:c>
      <x:c r="D823" s="176" t="str">
        <x:v>https://www.etsy.com/shop/COCOCARDTEMPLATE</x:v>
      </x:c>
      <x:c r="E823" s="244" t="n">
        <x:v>38.13</x:v>
      </x:c>
      <x:c r="F823" s="245" t="n">
        <x:v>5</x:v>
      </x:c>
      <x:c r="G823" s="246" t="n">
        <x:v>191</x:v>
      </x:c>
      <x:c r="H823" s="247" t="n">
        <x:v>0</x:v>
      </x:c>
      <x:c r="I823" s="245" t="n">
        <x:v>61</x:v>
      </x:c>
      <x:c r="J823" s="245" t="n">
        <x:v>3</x:v>
      </x:c>
      <x:c r="K823" s="176" t="str">
        <x:v>6 Mo.</x:v>
      </x:c>
      <x:c r="L823" s="245" t="n">
        <x:v>92</x:v>
      </x:c>
      <x:c r="M823" s="245" t="n">
        <x:v>1</x:v>
      </x:c>
      <x:c r="N823" s="245" t="n">
        <x:v>3275</x:v>
      </x:c>
      <x:c r="O823" s="176" t="str">
        <x:v>Paper &amp; Party Supplies</x:v>
      </x:c>
      <x:c r="P823" s="245" t="n">
        <x:v>11</x:v>
      </x:c>
      <x:c r="Q823" s="245" t="n">
        <x:v>100</x:v>
      </x:c>
      <x:c r="R823" s="248" t="n">
        <x:v>1.86</x:v>
      </x:c>
      <x:c r="S823" s="245" t="n">
        <x:v>4457</x:v>
      </x:c>
      <x:c r="T823" s="176" t="str">
        <x:v>baby clothesline,berry sweet theme,strawberry coquette,berry sweet invite,strawberry shower,simple invite bundle,sweet baby girl,baby shower bundle,someone berry sweet,it's a girl invite,red gingham,party supply kit,baby shower decor</x:v>
      </x:c>
      <x:c r="U823" s="176" t="str">
        <x:v>baby clothesline</x:v>
      </x:c>
      <x:c r="V823" s="176" t="str">
        <x:v>berry sweet theme</x:v>
      </x:c>
      <x:c r="W823" s="176" t="str">
        <x:v>strawberry coquette</x:v>
      </x:c>
      <x:c r="X823" s="176" t="str">
        <x:v>berry sweet invite</x:v>
      </x:c>
      <x:c r="Y823" s="176" t="str">
        <x:v>strawberry shower</x:v>
      </x:c>
      <x:c r="Z823" s="176" t="str">
        <x:v>simple invite bundle</x:v>
      </x:c>
      <x:c r="AA823" s="176" t="str">
        <x:v>sweet baby girl</x:v>
      </x:c>
      <x:c r="AB823" s="176" t="str">
        <x:v>baby shower bundle</x:v>
      </x:c>
      <x:c r="AC823" s="176" t="str">
        <x:v>someone berry sweet</x:v>
      </x:c>
      <x:c r="AD823" s="176" t="str">
        <x:v>it's a girl invite</x:v>
      </x:c>
      <x:c r="AE823" s="176" t="str">
        <x:v>red gingham</x:v>
      </x:c>
      <x:c r="AF823" s="176" t="str">
        <x:v>party supply kit</x:v>
      </x:c>
      <x:c r="AG823" s="176" t="str">
        <x:v>baby shower decor</x:v>
      </x:c>
      <x:c r="AH823" s="249" t="str">
        <x:v>Direct</x:v>
      </x:c>
      <x:c r="AI823" s="249" t="str">
        <x:v>Invitation suite</x:v>
      </x:c>
      <x:c r="AJ823" s="249" t="str">
        <x:v>Digital/printable</x:v>
      </x:c>
      <x:c r="AK823" s="249" t="str">
        <x:v>Title explicitly combines baby shower + invitation + bundle/set/suite</x:v>
      </x:c>
      <x:c r="AL823" s="250" t="n">
        <x:v>6</x:v>
      </x:c>
      <x:c r="AM823" s="244" t="n">
        <x:f>IF($AH823="Direct",$E823,"")</x:f>
        <x:v>38.13</x:v>
      </x:c>
      <x:c r="AN823" s="245" t="n">
        <x:f>IF($AH823="Direct",$F823,0)</x:f>
        <x:v>5</x:v>
      </x:c>
      <x:c r="AO823" s="246" t="n">
        <x:f>IF($AH823="Direct",$G823,0)</x:f>
        <x:v>191</x:v>
      </x:c>
      <x:c r="AP823" s="176" t="n">
        <x:f>IF($AH823="Direct",1,0)</x:f>
        <x:v>1</x:v>
      </x:c>
      <x:c r="AQ823" s="176" t="n">
        <x:f>IF(AND($AH823="Direct",$F823&gt;0),1,0)</x:f>
        <x:v>1</x:v>
      </x:c>
      <x:c r="AR823" s="176" t="str">
        <x:v>No</x:v>
      </x:c>
    </x:row>
    <x:row r="824">
      <x:c r="A824" s="176" t="str">
        <x:v>Disney Baby Shower Animated Invitation | Gender Reveal Evite (Digital)</x:v>
      </x:c>
      <x:c r="B824" s="176" t="str">
        <x:v>https://www.etsy.com/listing/4402804615/babyland-disney-baby-shower-animated</x:v>
      </x:c>
      <x:c r="C824" s="176" t="str">
        <x:v>PaperyBear</x:v>
      </x:c>
      <x:c r="D824" s="176" t="str">
        <x:v>https://www.etsy.com/shop/PaperyBear</x:v>
      </x:c>
      <x:c r="E824" s="244" t="n">
        <x:v>17.32</x:v>
      </x:c>
      <x:c r="F824" s="245" t="n">
        <x:v>11</x:v>
      </x:c>
      <x:c r="G824" s="246" t="n">
        <x:v>191</x:v>
      </x:c>
      <x:c r="H824" s="247" t="n">
        <x:v>-100</x:v>
      </x:c>
      <x:c r="I824" s="245" t="n">
        <x:v>65</x:v>
      </x:c>
      <x:c r="J824" s="245" t="n">
        <x:v>4</x:v>
      </x:c>
      <x:c r="K824" s="176" t="str">
        <x:v>8 Mo.</x:v>
      </x:c>
      <x:c r="L824" s="245" t="n">
        <x:v>60</x:v>
      </x:c>
      <x:c r="M824" s="245" t="n">
        <x:v>1</x:v>
      </x:c>
      <x:c r="N824" s="245" t="n">
        <x:v>1255</x:v>
      </x:c>
      <x:c r="O824" s="176" t="str">
        <x:v>Paper &amp; Party Supplies</x:v>
      </x:c>
      <x:c r="P824" s="245" t="n">
        <x:v>54</x:v>
      </x:c>
      <x:c r="Q824" s="245" t="n">
        <x:v>48</x:v>
      </x:c>
      <x:c r="R824" s="248" t="n">
        <x:v>5.18</x:v>
      </x:c>
      <x:c r="S824" s="245" t="n">
        <x:v>16230</x:v>
      </x:c>
      <x:c r="T824" s="176" t="str">
        <x:v>babyland invite,disney baby video,baby shower video,digital evite baby,disney shower invite,canva video invite,animated invite,baby shower disney,gender reveal vid,virtual baby invite,cute disney theme,digital baby invite,babyland shower</x:v>
      </x:c>
      <x:c r="U824" s="176" t="str">
        <x:v>babyland invite</x:v>
      </x:c>
      <x:c r="V824" s="176" t="str">
        <x:v>disney baby video</x:v>
      </x:c>
      <x:c r="W824" s="176" t="str">
        <x:v>baby shower video</x:v>
      </x:c>
      <x:c r="X824" s="176" t="str">
        <x:v>digital evite baby</x:v>
      </x:c>
      <x:c r="Y824" s="176" t="str">
        <x:v>disney shower invite</x:v>
      </x:c>
      <x:c r="Z824" s="176" t="str">
        <x:v>canva video invite</x:v>
      </x:c>
      <x:c r="AA824" s="176" t="str">
        <x:v>animated invite</x:v>
      </x:c>
      <x:c r="AB824" s="176" t="str">
        <x:v>baby shower disney</x:v>
      </x:c>
      <x:c r="AC824" s="176" t="str">
        <x:v>gender reveal vid</x:v>
      </x:c>
      <x:c r="AD824" s="176" t="str">
        <x:v>virtual baby invite</x:v>
      </x:c>
      <x:c r="AE824" s="176" t="str">
        <x:v>cute disney theme</x:v>
      </x:c>
      <x:c r="AF824" s="176" t="str">
        <x:v>digital baby invite</x:v>
      </x:c>
      <x:c r="AG824" s="176" t="str">
        <x:v>babyland shower</x:v>
      </x:c>
      <x:c r="AH824" s="249" t="str">
        <x:v>Adjacent</x:v>
      </x:c>
      <x:c r="AI824" s="249" t="str">
        <x:v>Single invitation</x:v>
      </x:c>
      <x:c r="AJ824" s="249" t="str">
        <x:v>Digital/printable</x:v>
      </x:c>
      <x:c r="AK824" s="249" t="str">
        <x:v>Baby shower invitation without bundle language</x:v>
      </x:c>
      <x:c r="AL824" s="250" t="n">
        <x:v>8</x:v>
      </x:c>
      <x:c r="AM824" s="244" t="str">
        <x:f>IF($AH824="Direct",$E824,"")</x:f>
      </x:c>
      <x:c r="AN824" s="245" t="n">
        <x:f>IF($AH824="Direct",$F824,0)</x:f>
        <x:v>0</x:v>
      </x:c>
      <x:c r="AO824" s="246" t="n">
        <x:f>IF($AH824="Direct",$G824,0)</x:f>
        <x:v>0</x:v>
      </x:c>
      <x:c r="AP824" s="176" t="n">
        <x:f>IF($AH824="Direct",1,0)</x:f>
        <x:v>0</x:v>
      </x:c>
      <x:c r="AQ824" s="176" t="n">
        <x:f>IF(AND($AH824="Direct",$F824&gt;0),1,0)</x:f>
        <x:v>0</x:v>
      </x:c>
      <x:c r="AR824" s="176" t="str">
        <x:v>Yes</x:v>
      </x:c>
    </x:row>
    <x:row r="825">
      <x:c r="A825" s="176" t="str">
        <x:v>Blue Striped Baby Shower Invitation, Elegant Minimalist Shower Invite, Editable Canva Template</x:v>
      </x:c>
      <x:c r="B825" s="176" t="str">
        <x:v>https://www.etsy.com/listing/4414899034/blue-striped-baby-shower-invitation</x:v>
      </x:c>
      <x:c r="C825" s="176" t="str">
        <x:v>remremdesigns</x:v>
      </x:c>
      <x:c r="D825" s="176" t="str">
        <x:v>https://www.etsy.com/shop/remremdesigns</x:v>
      </x:c>
      <x:c r="E825" s="244" t="n">
        <x:v>6.8</x:v>
      </x:c>
      <x:c r="F825" s="245" t="n">
        <x:v>28</x:v>
      </x:c>
      <x:c r="G825" s="246" t="n">
        <x:v>190</x:v>
      </x:c>
      <x:c r="H825" s="247" t="n">
        <x:v>0</x:v>
      </x:c>
      <x:c r="I825" s="245" t="n">
        <x:v>27</x:v>
      </x:c>
      <x:c r="J825" s="245" t="n">
        <x:v>2</x:v>
      </x:c>
      <x:c r="K825" s="176" t="str">
        <x:v>8 Mo.</x:v>
      </x:c>
      <x:c r="L825" s="245" t="n">
        <x:v>8</x:v>
      </x:c>
      <x:c r="M825" s="245" t="n">
        <x:v>0</x:v>
      </x:c>
      <x:c r="N825" s="245" t="n">
        <x:v>175</x:v>
      </x:c>
      <x:c r="O825" s="176" t="str">
        <x:v>Paper &amp; Party Supplies</x:v>
      </x:c>
      <x:c r="P825" s="245" t="n">
        <x:v>27</x:v>
      </x:c>
      <x:c r="Q825" s="245" t="n">
        <x:v>0</x:v>
      </x:c>
      <x:c r="R825" s="248" t="n">
        <x:v>15.43</x:v>
      </x:c>
      <x:c r="S825" s="245" t="n">
        <x:v>19098</x:v>
      </x:c>
      <x:c r="T825" s="176" t="str">
        <x:v>blue striped,watercolor stripes,minimalist invite,elegant baby shower,baby shower invite,striped invitation,classic baby shower,simple invitation,boy baby shower,hand drawn baby,dusty blue,baby sprinkle,editable canva</x:v>
      </x:c>
      <x:c r="U825" s="176" t="str">
        <x:v>blue striped</x:v>
      </x:c>
      <x:c r="V825" s="176" t="str">
        <x:v>watercolor stripes</x:v>
      </x:c>
      <x:c r="W825" s="176" t="str">
        <x:v>minimalist invite</x:v>
      </x:c>
      <x:c r="X825" s="176" t="str">
        <x:v>elegant baby shower</x:v>
      </x:c>
      <x:c r="Y825" s="176" t="str">
        <x:v>baby shower invite</x:v>
      </x:c>
      <x:c r="Z825" s="176" t="str">
        <x:v>striped invitation</x:v>
      </x:c>
      <x:c r="AA825" s="176" t="str">
        <x:v>classic baby shower</x:v>
      </x:c>
      <x:c r="AB825" s="176" t="str">
        <x:v>simple invitation</x:v>
      </x:c>
      <x:c r="AC825" s="176" t="str">
        <x:v>boy baby shower</x:v>
      </x:c>
      <x:c r="AD825" s="176" t="str">
        <x:v>hand drawn baby</x:v>
      </x:c>
      <x:c r="AE825" s="176" t="str">
        <x:v>dusty blue</x:v>
      </x:c>
      <x:c r="AF825" s="176" t="str">
        <x:v>baby sprinkle</x:v>
      </x:c>
      <x:c r="AG825" s="176" t="str">
        <x:v>editable canva</x:v>
      </x:c>
      <x:c r="AH825" s="249" t="str">
        <x:v>Adjacent</x:v>
      </x:c>
      <x:c r="AI825" s="249" t="str">
        <x:v>Single invitation</x:v>
      </x:c>
      <x:c r="AJ825" s="249" t="str">
        <x:v>Digital/printable</x:v>
      </x:c>
      <x:c r="AK825" s="249" t="str">
        <x:v>Baby shower invitation without bundle language</x:v>
      </x:c>
      <x:c r="AL825" s="250" t="n">
        <x:v>8</x:v>
      </x:c>
      <x:c r="AM825" s="244" t="str">
        <x:f>IF($AH825="Direct",$E825,"")</x:f>
      </x:c>
      <x:c r="AN825" s="245" t="n">
        <x:f>IF($AH825="Direct",$F825,0)</x:f>
        <x:v>0</x:v>
      </x:c>
      <x:c r="AO825" s="246" t="n">
        <x:f>IF($AH825="Direct",$G825,0)</x:f>
        <x:v>0</x:v>
      </x:c>
      <x:c r="AP825" s="176" t="n">
        <x:f>IF($AH825="Direct",1,0)</x:f>
        <x:v>0</x:v>
      </x:c>
      <x:c r="AQ825" s="176" t="n">
        <x:f>IF(AND($AH825="Direct",$F825&gt;0),1,0)</x:f>
        <x:v>0</x:v>
      </x:c>
      <x:c r="AR825" s="176" t="str">
        <x:v>No</x:v>
      </x:c>
    </x:row>
    <x:row r="826">
      <x:c r="A826" s="176" t="str">
        <x:v>Silly Goose Baby Shower Invitation | Floral Geese Baby Shower Invite | Pink Bow | Editable Template | Instant Download</x:v>
      </x:c>
      <x:c r="B826" s="176" t="str">
        <x:v>https://www.etsy.com/listing/1859904115/silly-goose-baby-shower-invitation</x:v>
      </x:c>
      <x:c r="C826" s="176" t="str">
        <x:v>remremdesigns</x:v>
      </x:c>
      <x:c r="D826" s="176" t="str">
        <x:v>https://www.etsy.com/shop/remremdesigns</x:v>
      </x:c>
      <x:c r="E826" s="244" t="n">
        <x:v>6.8</x:v>
      </x:c>
      <x:c r="F826" s="245" t="n">
        <x:v>28</x:v>
      </x:c>
      <x:c r="G826" s="246" t="n">
        <x:v>190</x:v>
      </x:c>
      <x:c r="H826" s="247" t="n">
        <x:v>0</x:v>
      </x:c>
      <x:c r="I826" s="245" t="n">
        <x:v>54</x:v>
      </x:c>
      <x:c r="J826" s="245" t="n">
        <x:v>4</x:v>
      </x:c>
      <x:c r="K826" s="176" t="str">
        <x:v>18 Mo.</x:v>
      </x:c>
      <x:c r="L826" s="245" t="n">
        <x:v>52</x:v>
      </x:c>
      <x:c r="M826" s="245" t="n">
        <x:v>0</x:v>
      </x:c>
      <x:c r="N826" s="245" t="n">
        <x:v>1245</x:v>
      </x:c>
      <x:c r="O826" s="176" t="str">
        <x:v>Paper &amp; Party Supplies</x:v>
      </x:c>
      <x:c r="P826" s="245" t="n">
        <x:v>27</x:v>
      </x:c>
      <x:c r="Q826" s="245" t="n">
        <x:v>30</x:v>
      </x:c>
      <x:c r="R826" s="248" t="n">
        <x:v>4.34</x:v>
      </x:c>
      <x:c r="S826" s="245" t="n">
        <x:v>19098</x:v>
      </x:c>
      <x:c r="T826" s="176" t="str">
        <x:v>silly goose,goose baby shower,baby shower invite,shower invitation,grandmilennial,baby animals,bunnies,mother goose,geese theme,printable,pink bow,girl baby shower,vintage floral</x:v>
      </x:c>
      <x:c r="U826" s="176" t="str">
        <x:v>silly goose</x:v>
      </x:c>
      <x:c r="V826" s="176" t="str">
        <x:v>goose baby shower</x:v>
      </x:c>
      <x:c r="W826" s="176" t="str">
        <x:v>baby shower invite</x:v>
      </x:c>
      <x:c r="X826" s="176" t="str">
        <x:v>shower invitation</x:v>
      </x:c>
      <x:c r="Y826" s="176" t="str">
        <x:v>grandmilennial</x:v>
      </x:c>
      <x:c r="Z826" s="176" t="str">
        <x:v>baby animals</x:v>
      </x:c>
      <x:c r="AA826" s="176" t="str">
        <x:v>bunnies</x:v>
      </x:c>
      <x:c r="AB826" s="176" t="str">
        <x:v>mother goose</x:v>
      </x:c>
      <x:c r="AC826" s="176" t="str">
        <x:v>geese theme</x:v>
      </x:c>
      <x:c r="AD826" s="176" t="str">
        <x:v>printable</x:v>
      </x:c>
      <x:c r="AE826" s="176" t="str">
        <x:v>pink bow</x:v>
      </x:c>
      <x:c r="AF826" s="176" t="str">
        <x:v>girl baby shower</x:v>
      </x:c>
      <x:c r="AG826" s="176" t="str">
        <x:v>vintage floral</x:v>
      </x:c>
      <x:c r="AH826" s="249" t="str">
        <x:v>Adjacent</x:v>
      </x:c>
      <x:c r="AI826" s="249" t="str">
        <x:v>Single invitation</x:v>
      </x:c>
      <x:c r="AJ826" s="249" t="str">
        <x:v>Digital/printable</x:v>
      </x:c>
      <x:c r="AK826" s="249" t="str">
        <x:v>Baby shower invitation without bundle language</x:v>
      </x:c>
      <x:c r="AL826" s="250" t="n">
        <x:v>18</x:v>
      </x:c>
      <x:c r="AM826" s="244" t="str">
        <x:f>IF($AH826="Direct",$E826,"")</x:f>
      </x:c>
      <x:c r="AN826" s="245" t="n">
        <x:f>IF($AH826="Direct",$F826,0)</x:f>
        <x:v>0</x:v>
      </x:c>
      <x:c r="AO826" s="246" t="n">
        <x:f>IF($AH826="Direct",$G826,0)</x:f>
        <x:v>0</x:v>
      </x:c>
      <x:c r="AP826" s="176" t="n">
        <x:f>IF($AH826="Direct",1,0)</x:f>
        <x:v>0</x:v>
      </x:c>
      <x:c r="AQ826" s="176" t="n">
        <x:f>IF(AND($AH826="Direct",$F826&gt;0),1,0)</x:f>
        <x:v>0</x:v>
      </x:c>
      <x:c r="AR826" s="176" t="str">
        <x:v>No</x:v>
      </x:c>
    </x:row>
    <x:row r="827">
      <x:c r="A827" s="176" t="str">
        <x:v>Winnie the Pooh Baby Shower Invitation – Pink Floral, Editable Canva Template (Digital Download)</x:v>
      </x:c>
      <x:c r="B827" s="176" t="str">
        <x:v>https://www.etsy.com/listing/4508593357/winnie-the-pooh-baby-shower-invitation</x:v>
      </x:c>
      <x:c r="C827" s="176" t="str">
        <x:v>1000Cartoon</x:v>
      </x:c>
      <x:c r="D827" s="176" t="str">
        <x:v>https://www.etsy.com/shop/1000Cartoon</x:v>
      </x:c>
      <x:c r="E827" s="244" t="n">
        <x:v>10</x:v>
      </x:c>
      <x:c r="F827" s="245" t="n">
        <x:v>19</x:v>
      </x:c>
      <x:c r="G827" s="246" t="n">
        <x:v>190</x:v>
      </x:c>
      <x:c r="H827" s="247" t="n">
        <x:v>0</x:v>
      </x:c>
      <x:c r="I827" s="245" t="n">
        <x:v>68</x:v>
      </x:c>
      <x:c r="J827" s="245" t="n">
        <x:v>4</x:v>
      </x:c>
      <x:c r="K827" s="176" t="str">
        <x:v>2 Mo.</x:v>
      </x:c>
      <x:c r="L827" s="245" t="n">
        <x:v>126</x:v>
      </x:c>
      <x:c r="M827" s="245" t="n">
        <x:v>2</x:v>
      </x:c>
      <x:c r="N827" s="245" t="n">
        <x:v>5575</x:v>
      </x:c>
      <x:c r="O827" s="176" t="str">
        <x:v>Craft Supplies &amp; Tools</x:v>
      </x:c>
      <x:c r="P827" s="245" t="n">
        <x:v>13</x:v>
      </x:c>
      <x:c r="Q827" s="245" t="n">
        <x:v>100</x:v>
      </x:c>
      <x:c r="R827" s="248" t="n">
        <x:v>1.22</x:v>
      </x:c>
      <x:c r="S827" s="245" t="n">
        <x:v>4982</x:v>
      </x:c>
      <x:c r="T827" s="176" t="str">
        <x:v>winnie the pooh,png,birthday,vintage,high quality,balloon,classic,baby,shower,pink,girl,pooh,invitation</x:v>
      </x:c>
      <x:c r="U827" s="176" t="str">
        <x:v>winnie the pooh</x:v>
      </x:c>
      <x:c r="V827" s="176" t="str">
        <x:v>png</x:v>
      </x:c>
      <x:c r="W827" s="176" t="str">
        <x:v>birthday</x:v>
      </x:c>
      <x:c r="X827" s="176" t="str">
        <x:v>vintage</x:v>
      </x:c>
      <x:c r="Y827" s="176" t="str">
        <x:v>high quality</x:v>
      </x:c>
      <x:c r="Z827" s="176" t="str">
        <x:v>balloon</x:v>
      </x:c>
      <x:c r="AA827" s="176" t="str">
        <x:v>classic</x:v>
      </x:c>
      <x:c r="AB827" s="176" t="str">
        <x:v>baby</x:v>
      </x:c>
      <x:c r="AC827" s="176" t="str">
        <x:v>shower</x:v>
      </x:c>
      <x:c r="AD827" s="176" t="str">
        <x:v>pink</x:v>
      </x:c>
      <x:c r="AE827" s="176" t="str">
        <x:v>girl</x:v>
      </x:c>
      <x:c r="AF827" s="176" t="str">
        <x:v>pooh</x:v>
      </x:c>
      <x:c r="AG827" s="176" t="str">
        <x:v>invitation</x:v>
      </x:c>
      <x:c r="AH827" s="249" t="str">
        <x:v>Adjacent</x:v>
      </x:c>
      <x:c r="AI827" s="249" t="str">
        <x:v>Single invitation</x:v>
      </x:c>
      <x:c r="AJ827" s="249" t="str">
        <x:v>Digital/printable</x:v>
      </x:c>
      <x:c r="AK827" s="249" t="str">
        <x:v>Baby shower invitation without bundle language</x:v>
      </x:c>
      <x:c r="AL827" s="250" t="n">
        <x:v>2</x:v>
      </x:c>
      <x:c r="AM827" s="244" t="str">
        <x:f>IF($AH827="Direct",$E827,"")</x:f>
      </x:c>
      <x:c r="AN827" s="245" t="n">
        <x:f>IF($AH827="Direct",$F827,0)</x:f>
        <x:v>0</x:v>
      </x:c>
      <x:c r="AO827" s="246" t="n">
        <x:f>IF($AH827="Direct",$G827,0)</x:f>
        <x:v>0</x:v>
      </x:c>
      <x:c r="AP827" s="176" t="n">
        <x:f>IF($AH827="Direct",1,0)</x:f>
        <x:v>0</x:v>
      </x:c>
      <x:c r="AQ827" s="176" t="n">
        <x:f>IF(AND($AH827="Direct",$F827&gt;0),1,0)</x:f>
        <x:v>0</x:v>
      </x:c>
      <x:c r="AR827" s="176" t="str">
        <x:v>Yes</x:v>
      </x:c>
    </x:row>
    <x:row r="828">
      <x:c r="A828" s="176" t="str">
        <x:v>Berry Sweet Baby Shower Invitation, Strawberry Baby Shower Invite, Printed or Instant Editable Template, BA3625</x:v>
      </x:c>
      <x:c r="B828" s="176" t="str">
        <x:v>https://www.etsy.com/listing/1873033582/berry-sweet-baby-shower-invitation</x:v>
      </x:c>
      <x:c r="C828" s="176" t="str">
        <x:v>GreatOwlCreations</x:v>
      </x:c>
      <x:c r="D828" s="176" t="str">
        <x:v>https://www.etsy.com/shop/GreatOwlCreations</x:v>
      </x:c>
      <x:c r="E828" s="244" t="n">
        <x:v>8.63</x:v>
      </x:c>
      <x:c r="F828" s="245" t="n">
        <x:v>22</x:v>
      </x:c>
      <x:c r="G828" s="246" t="n">
        <x:v>190</x:v>
      </x:c>
      <x:c r="H828" s="247" t="n">
        <x:v>0</x:v>
      </x:c>
      <x:c r="I828" s="245" t="n">
        <x:v>263</x:v>
      </x:c>
      <x:c r="J828" s="245" t="n">
        <x:v>43</x:v>
      </x:c>
      <x:c r="K828" s="176" t="str">
        <x:v>16 Mo.</x:v>
      </x:c>
      <x:c r="L828" s="245" t="n">
        <x:v>1183</x:v>
      </x:c>
      <x:c r="M828" s="245" t="n">
        <x:v>3</x:v>
      </x:c>
      <x:c r="N828" s="245" t="n">
        <x:v>58523</x:v>
      </x:c>
      <x:c r="O828" s="176" t="str">
        <x:v>Paper &amp; Party Supplies</x:v>
      </x:c>
      <x:c r="P828" s="245" t="n">
        <x:v>134</x:v>
      </x:c>
      <x:c r="Q828" s="245" t="n">
        <x:v>100</x:v>
      </x:c>
      <x:c r="R828" s="248" t="n">
        <x:v>0.45</x:v>
      </x:c>
      <x:c r="S828" s="245" t="n">
        <x:v>71563</x:v>
      </x:c>
      <x:c r="T828" s="176" t="str">
        <x:v>berry first baby,berry sweet baby,berry invitation,berry sweet,boho baby shower,girl baby shower,strawberry,baby shower template,invitation templates,shower invitation,printed invitations,clothesline</x:v>
      </x:c>
      <x:c r="U828" s="176" t="str">
        <x:v>berry first baby</x:v>
      </x:c>
      <x:c r="V828" s="176" t="str">
        <x:v>berry sweet baby</x:v>
      </x:c>
      <x:c r="W828" s="176" t="str">
        <x:v>berry invitation</x:v>
      </x:c>
      <x:c r="X828" s="176" t="str">
        <x:v>berry sweet</x:v>
      </x:c>
      <x:c r="Y828" s="176" t="str">
        <x:v>boho baby shower</x:v>
      </x:c>
      <x:c r="Z828" s="176" t="str">
        <x:v>girl baby shower</x:v>
      </x:c>
      <x:c r="AA828" s="176" t="str">
        <x:v>strawberry</x:v>
      </x:c>
      <x:c r="AB828" s="176" t="str">
        <x:v>baby shower template</x:v>
      </x:c>
      <x:c r="AC828" s="176" t="str">
        <x:v>invitation templates</x:v>
      </x:c>
      <x:c r="AD828" s="176" t="str">
        <x:v>shower invitation</x:v>
      </x:c>
      <x:c r="AE828" s="176" t="str">
        <x:v>printed invitations</x:v>
      </x:c>
      <x:c r="AF828" s="176" t="str">
        <x:v>clothesline</x:v>
      </x:c>
      <x:c r="AG828" s="176" t="str">
        <x:v>--</x:v>
      </x:c>
      <x:c r="AH828" s="249" t="str">
        <x:v>Adjacent</x:v>
      </x:c>
      <x:c r="AI828" s="249" t="str">
        <x:v>Single invitation</x:v>
      </x:c>
      <x:c r="AJ828" s="249" t="str">
        <x:v>Digital/printable</x:v>
      </x:c>
      <x:c r="AK828" s="249" t="str">
        <x:v>Baby shower invitation without bundle language</x:v>
      </x:c>
      <x:c r="AL828" s="250" t="n">
        <x:v>16</x:v>
      </x:c>
      <x:c r="AM828" s="244" t="str">
        <x:f>IF($AH828="Direct",$E828,"")</x:f>
      </x:c>
      <x:c r="AN828" s="245" t="n">
        <x:f>IF($AH828="Direct",$F828,0)</x:f>
        <x:v>0</x:v>
      </x:c>
      <x:c r="AO828" s="246" t="n">
        <x:f>IF($AH828="Direct",$G828,0)</x:f>
        <x:v>0</x:v>
      </x:c>
      <x:c r="AP828" s="176" t="n">
        <x:f>IF($AH828="Direct",1,0)</x:f>
        <x:v>0</x:v>
      </x:c>
      <x:c r="AQ828" s="176" t="n">
        <x:f>IF(AND($AH828="Direct",$F828&gt;0),1,0)</x:f>
        <x:v>0</x:v>
      </x:c>
      <x:c r="AR828" s="176" t="str">
        <x:v>No</x:v>
      </x:c>
    </x:row>
    <x:row r="829">
      <x:c r="A829" s="176" t="str">
        <x:v>Baby Shower Invitation: Sage Green Striped Boho Floral, Gender Neutral, Vintage (Printable Template)</x:v>
      </x:c>
      <x:c r="B829" s="176" t="str">
        <x:v>https://www.etsy.com/listing/4351951651/green-stripe-baby-shower-invitation-boho</x:v>
      </x:c>
      <x:c r="C829" s="176" t="str">
        <x:v>DarciesDoodlesShop</x:v>
      </x:c>
      <x:c r="D829" s="176" t="str">
        <x:v>https://www.etsy.com/shop/DarciesDoodlesShop</x:v>
      </x:c>
      <x:c r="E829" s="244" t="n">
        <x:v>9.99</x:v>
      </x:c>
      <x:c r="F829" s="245" t="n">
        <x:v>19</x:v>
      </x:c>
      <x:c r="G829" s="246" t="n">
        <x:v>190</x:v>
      </x:c>
      <x:c r="H829" s="247" t="n">
        <x:v>0</x:v>
      </x:c>
      <x:c r="I829" s="245" t="n">
        <x:v>36</x:v>
      </x:c>
      <x:c r="J829" s="245" t="n">
        <x:v>3</x:v>
      </x:c>
      <x:c r="K829" s="176" t="str">
        <x:v>11 Mo.</x:v>
      </x:c>
      <x:c r="L829" s="245" t="n">
        <x:v>144</x:v>
      </x:c>
      <x:c r="M829" s="245" t="n">
        <x:v>0</x:v>
      </x:c>
      <x:c r="N829" s="245" t="n">
        <x:v>1882</x:v>
      </x:c>
      <x:c r="O829" s="176" t="str">
        <x:v>Paper &amp; Party Supplies</x:v>
      </x:c>
      <x:c r="P829" s="245" t="n">
        <x:v>15</x:v>
      </x:c>
      <x:c r="Q829" s="245" t="n">
        <x:v>51</x:v>
      </x:c>
      <x:c r="R829" s="248" t="n">
        <x:v>1.91</x:v>
      </x:c>
      <x:c r="S829" s="245" t="n">
        <x:v>1388</x:v>
      </x:c>
      <x:c r="T829" s="176" t="str">
        <x:v>sage green invite,baby shower invite,gender neutral baby,green striped shower,sage green striped,floral green invite,canva template,vintage baby shower,green invitation,baby brunch invite,whimsical baby,boho elegant vintage,baby girl baby boy</x:v>
      </x:c>
      <x:c r="U829" s="176" t="str">
        <x:v>sage green invite</x:v>
      </x:c>
      <x:c r="V829" s="176" t="str">
        <x:v>baby shower invite</x:v>
      </x:c>
      <x:c r="W829" s="176" t="str">
        <x:v>gender neutral baby</x:v>
      </x:c>
      <x:c r="X829" s="176" t="str">
        <x:v>green striped shower</x:v>
      </x:c>
      <x:c r="Y829" s="176" t="str">
        <x:v>sage green striped</x:v>
      </x:c>
      <x:c r="Z829" s="176" t="str">
        <x:v>floral green invite</x:v>
      </x:c>
      <x:c r="AA829" s="176" t="str">
        <x:v>canva template</x:v>
      </x:c>
      <x:c r="AB829" s="176" t="str">
        <x:v>vintage baby shower</x:v>
      </x:c>
      <x:c r="AC829" s="176" t="str">
        <x:v>green invitation</x:v>
      </x:c>
      <x:c r="AD829" s="176" t="str">
        <x:v>baby brunch invite</x:v>
      </x:c>
      <x:c r="AE829" s="176" t="str">
        <x:v>whimsical baby</x:v>
      </x:c>
      <x:c r="AF829" s="176" t="str">
        <x:v>boho elegant vintage</x:v>
      </x:c>
      <x:c r="AG829" s="176" t="str">
        <x:v>baby girl baby boy</x:v>
      </x:c>
      <x:c r="AH829" s="249" t="str">
        <x:v>Adjacent</x:v>
      </x:c>
      <x:c r="AI829" s="249" t="str">
        <x:v>Single invitation</x:v>
      </x:c>
      <x:c r="AJ829" s="249" t="str">
        <x:v>Digital/printable</x:v>
      </x:c>
      <x:c r="AK829" s="249" t="str">
        <x:v>Baby shower invitation without bundle language</x:v>
      </x:c>
      <x:c r="AL829" s="250" t="n">
        <x:v>11</x:v>
      </x:c>
      <x:c r="AM829" s="244" t="str">
        <x:f>IF($AH829="Direct",$E829,"")</x:f>
      </x:c>
      <x:c r="AN829" s="245" t="n">
        <x:f>IF($AH829="Direct",$F829,0)</x:f>
        <x:v>0</x:v>
      </x:c>
      <x:c r="AO829" s="246" t="n">
        <x:f>IF($AH829="Direct",$G829,0)</x:f>
        <x:v>0</x:v>
      </x:c>
      <x:c r="AP829" s="176" t="n">
        <x:f>IF($AH829="Direct",1,0)</x:f>
        <x:v>0</x:v>
      </x:c>
      <x:c r="AQ829" s="176" t="n">
        <x:f>IF(AND($AH829="Direct",$F829&gt;0),1,0)</x:f>
        <x:v>0</x:v>
      </x:c>
      <x:c r="AR829" s="176" t="str">
        <x:v>No</x:v>
      </x:c>
    </x:row>
    <x:row r="830">
      <x:c r="A830" s="176" t="str">
        <x:v>The Apple of our eye baby shower, Watercolor Clipart, Fall Baby Shower Invite, Cute Apple Bow, Border, Seamless, Bibs, Twine, Commercial Use</x:v>
      </x:c>
      <x:c r="B830" s="176" t="str">
        <x:v>https://www.etsy.com/listing/4387452097/the-apple-of-our-eye-baby-shower</x:v>
      </x:c>
      <x:c r="C830" s="176" t="str">
        <x:v>ChicClipDesigns</x:v>
      </x:c>
      <x:c r="D830" s="176" t="str">
        <x:v>https://www.etsy.com/shop/ChicClipDesigns</x:v>
      </x:c>
      <x:c r="E830" s="244" t="n">
        <x:v>7.3</x:v>
      </x:c>
      <x:c r="F830" s="245" t="n">
        <x:v>26</x:v>
      </x:c>
      <x:c r="G830" s="246" t="n">
        <x:v>190</x:v>
      </x:c>
      <x:c r="H830" s="247" t="n">
        <x:v>-100</x:v>
      </x:c>
      <x:c r="I830" s="245" t="n">
        <x:v>74</x:v>
      </x:c>
      <x:c r="J830" s="245" t="n">
        <x:v>5</x:v>
      </x:c>
      <x:c r="K830" s="176" t="str">
        <x:v>9 Mo.</x:v>
      </x:c>
      <x:c r="L830" s="245" t="n">
        <x:v>50</x:v>
      </x:c>
      <x:c r="M830" s="245" t="n">
        <x:v>1</x:v>
      </x:c>
      <x:c r="N830" s="245" t="n">
        <x:v>670</x:v>
      </x:c>
      <x:c r="O830" s="176" t="str">
        <x:v>Craft Supplies &amp; Tools</x:v>
      </x:c>
      <x:c r="P830" s="245" t="n">
        <x:v>17</x:v>
      </x:c>
      <x:c r="Q830" s="245" t="n">
        <x:v>30</x:v>
      </x:c>
      <x:c r="R830" s="248" t="n">
        <x:v>11.04</x:v>
      </x:c>
      <x:c r="S830" s="245" t="n">
        <x:v>8712</x:v>
      </x:c>
      <x:c r="T830" s="176" t="str">
        <x:v>apple baby shower,fall baby shower,autumn baby shower,apple of my eye,girl baby shower,apple fall shower,editable template,fall apple invite,boy baby shower,apple clipart,cute apple bow,nursery watercolor,cute clipart</x:v>
      </x:c>
      <x:c r="U830" s="176" t="str">
        <x:v>apple baby shower</x:v>
      </x:c>
      <x:c r="V830" s="176" t="str">
        <x:v>fall baby shower</x:v>
      </x:c>
      <x:c r="W830" s="176" t="str">
        <x:v>autumn baby shower</x:v>
      </x:c>
      <x:c r="X830" s="176" t="str">
        <x:v>apple of my eye</x:v>
      </x:c>
      <x:c r="Y830" s="176" t="str">
        <x:v>girl baby shower</x:v>
      </x:c>
      <x:c r="Z830" s="176" t="str">
        <x:v>apple fall shower</x:v>
      </x:c>
      <x:c r="AA830" s="176" t="str">
        <x:v>editable template</x:v>
      </x:c>
      <x:c r="AB830" s="176" t="str">
        <x:v>fall apple invite</x:v>
      </x:c>
      <x:c r="AC830" s="176" t="str">
        <x:v>boy baby shower</x:v>
      </x:c>
      <x:c r="AD830" s="176" t="str">
        <x:v>apple clipart</x:v>
      </x:c>
      <x:c r="AE830" s="176" t="str">
        <x:v>cute apple bow</x:v>
      </x:c>
      <x:c r="AF830" s="176" t="str">
        <x:v>nursery watercolor</x:v>
      </x:c>
      <x:c r="AG830" s="176" t="str">
        <x:v>cute clipart</x:v>
      </x:c>
      <x:c r="AH830" s="249" t="str">
        <x:v>Off-niche</x:v>
      </x:c>
      <x:c r="AI830" s="249" t="str">
        <x:v>Asset or broad template pack</x:v>
      </x:c>
      <x:c r="AJ830" s="249" t="str">
        <x:v>Digital/printable</x:v>
      </x:c>
      <x:c r="AK830" s="249" t="str">
        <x:v>Excluded asset pack or multi-event template collection</x:v>
      </x:c>
      <x:c r="AL830" s="250" t="n">
        <x:v>9</x:v>
      </x:c>
      <x:c r="AM830" s="244" t="str">
        <x:f>IF($AH830="Direct",$E830,"")</x:f>
      </x:c>
      <x:c r="AN830" s="245" t="n">
        <x:f>IF($AH830="Direct",$F830,0)</x:f>
        <x:v>0</x:v>
      </x:c>
      <x:c r="AO830" s="246" t="n">
        <x:f>IF($AH830="Direct",$G830,0)</x:f>
        <x:v>0</x:v>
      </x:c>
      <x:c r="AP830" s="176" t="n">
        <x:f>IF($AH830="Direct",1,0)</x:f>
        <x:v>0</x:v>
      </x:c>
      <x:c r="AQ830" s="176" t="n">
        <x:f>IF(AND($AH830="Direct",$F830&gt;0),1,0)</x:f>
        <x:v>0</x:v>
      </x:c>
      <x:c r="AR830" s="176" t="str">
        <x:v>No</x:v>
      </x:c>
    </x:row>
    <x:row r="831">
      <x:c r="A831" s="176" t="str">
        <x:v>Little Cowboy On The Way Baby Shower Cards Bundle: Wild West Baby Invite, Western Thank You Card &amp; Cowboy Rodeo Baby Shower Cards</x:v>
      </x:c>
      <x:c r="B831" s="176" t="str">
        <x:v>https://www.etsy.com/listing/4388360628/little-cowboy-on-the-way-baby-shower</x:v>
      </x:c>
      <x:c r="C831" s="176" t="str">
        <x:v>LittleJuniperSprout</x:v>
      </x:c>
      <x:c r="D831" s="176" t="str">
        <x:v>https://www.etsy.com/shop/LittleJuniperSprout</x:v>
      </x:c>
      <x:c r="E831" s="244" t="n">
        <x:v>17.21</x:v>
      </x:c>
      <x:c r="F831" s="245" t="n">
        <x:v>11</x:v>
      </x:c>
      <x:c r="G831" s="246" t="n">
        <x:v>189</x:v>
      </x:c>
      <x:c r="H831" s="247" t="n">
        <x:v>0</x:v>
      </x:c>
      <x:c r="I831" s="245" t="n">
        <x:v>67</x:v>
      </x:c>
      <x:c r="J831" s="245" t="n">
        <x:v>6</x:v>
      </x:c>
      <x:c r="K831" s="176" t="str">
        <x:v>9 Mo.</x:v>
      </x:c>
      <x:c r="L831" s="245" t="n">
        <x:v>103</x:v>
      </x:c>
      <x:c r="M831" s="245" t="n">
        <x:v>1</x:v>
      </x:c>
      <x:c r="N831" s="245" t="n">
        <x:v>2643</x:v>
      </x:c>
      <x:c r="O831" s="176" t="str">
        <x:v>Paper &amp; Party Supplies</x:v>
      </x:c>
      <x:c r="P831" s="245" t="n">
        <x:v>86</x:v>
      </x:c>
      <x:c r="Q831" s="245" t="n">
        <x:v>75</x:v>
      </x:c>
      <x:c r="R831" s="248" t="n">
        <x:v>2.53</x:v>
      </x:c>
      <x:c r="S831" s="245" t="n">
        <x:v>2283</x:v>
      </x:c>
      <x:c r="T831" s="176" t="str">
        <x:v>baby shower invite,baby shower template,cowboy baby shower,western baby shower,wild west invite,little cowboy invite,rodeo baby invite,boy baby shower,barnyard baby shower,country invite,cowboy on the way,baby shower cards,baby shower bundle</x:v>
      </x:c>
      <x:c r="U831" s="176" t="str">
        <x:v>baby shower invite</x:v>
      </x:c>
      <x:c r="V831" s="176" t="str">
        <x:v>baby shower template</x:v>
      </x:c>
      <x:c r="W831" s="176" t="str">
        <x:v>cowboy baby shower</x:v>
      </x:c>
      <x:c r="X831" s="176" t="str">
        <x:v>western baby shower</x:v>
      </x:c>
      <x:c r="Y831" s="176" t="str">
        <x:v>wild west invite</x:v>
      </x:c>
      <x:c r="Z831" s="176" t="str">
        <x:v>little cowboy invite</x:v>
      </x:c>
      <x:c r="AA831" s="176" t="str">
        <x:v>rodeo baby invite</x:v>
      </x:c>
      <x:c r="AB831" s="176" t="str">
        <x:v>boy baby shower</x:v>
      </x:c>
      <x:c r="AC831" s="176" t="str">
        <x:v>barnyard baby shower</x:v>
      </x:c>
      <x:c r="AD831" s="176" t="str">
        <x:v>country invite</x:v>
      </x:c>
      <x:c r="AE831" s="176" t="str">
        <x:v>cowboy on the way</x:v>
      </x:c>
      <x:c r="AF831" s="176" t="str">
        <x:v>baby shower cards</x:v>
      </x:c>
      <x:c r="AG831" s="176" t="str">
        <x:v>baby shower bundle</x:v>
      </x:c>
      <x:c r="AH831" s="249" t="str">
        <x:v>Direct</x:v>
      </x:c>
      <x:c r="AI831" s="249" t="str">
        <x:v>Invitation suite</x:v>
      </x:c>
      <x:c r="AJ831" s="249" t="str">
        <x:v>Digital/printable</x:v>
      </x:c>
      <x:c r="AK831" s="249" t="str">
        <x:v>Title explicitly combines baby shower + invitation + bundle/set/suite</x:v>
      </x:c>
      <x:c r="AL831" s="250" t="n">
        <x:v>9</x:v>
      </x:c>
      <x:c r="AM831" s="244" t="n">
        <x:f>IF($AH831="Direct",$E831,"")</x:f>
        <x:v>17.21</x:v>
      </x:c>
      <x:c r="AN831" s="245" t="n">
        <x:f>IF($AH831="Direct",$F831,0)</x:f>
        <x:v>11</x:v>
      </x:c>
      <x:c r="AO831" s="246" t="n">
        <x:f>IF($AH831="Direct",$G831,0)</x:f>
        <x:v>189</x:v>
      </x:c>
      <x:c r="AP831" s="176" t="n">
        <x:f>IF($AH831="Direct",1,0)</x:f>
        <x:v>1</x:v>
      </x:c>
      <x:c r="AQ831" s="176" t="n">
        <x:f>IF(AND($AH831="Direct",$F831&gt;0),1,0)</x:f>
        <x:v>1</x:v>
      </x:c>
      <x:c r="AR831" s="176" t="str">
        <x:v>No</x:v>
      </x:c>
    </x:row>
    <x:row r="832">
      <x:c r="A832" s="176" t="str">
        <x:v>Enchanted to Meet You Purple Butterfly Baby Shower Invitation: Floral Canva Template (5x7&amp;quot; Digital Download)</x:v>
      </x:c>
      <x:c r="B832" s="176" t="str">
        <x:v>https://www.etsy.com/listing/4355839629/enchanted-to-meet-you-purple-butterfly</x:v>
      </x:c>
      <x:c r="C832" s="176" t="str">
        <x:v>PaperMinxPrintables</x:v>
      </x:c>
      <x:c r="D832" s="176" t="str">
        <x:v>https://www.etsy.com/shop/PaperMinxPrintables</x:v>
      </x:c>
      <x:c r="E832" s="244" t="n">
        <x:v>11.82</x:v>
      </x:c>
      <x:c r="F832" s="245" t="n">
        <x:v>16</x:v>
      </x:c>
      <x:c r="G832" s="246" t="n">
        <x:v>189</x:v>
      </x:c>
      <x:c r="H832" s="247" t="n">
        <x:v>0</x:v>
      </x:c>
      <x:c r="I832" s="245" t="n">
        <x:v>154</x:v>
      </x:c>
      <x:c r="J832" s="245" t="n">
        <x:v>10</x:v>
      </x:c>
      <x:c r="K832" s="176" t="str">
        <x:v>11 Mo.</x:v>
      </x:c>
      <x:c r="L832" s="245" t="n">
        <x:v>225</x:v>
      </x:c>
      <x:c r="M832" s="245" t="n">
        <x:v>1</x:v>
      </x:c>
      <x:c r="N832" s="245" t="n">
        <x:v>5095</x:v>
      </x:c>
      <x:c r="O832" s="176" t="str">
        <x:v>Paper &amp; Party Supplies</x:v>
      </x:c>
      <x:c r="P832" s="245" t="n">
        <x:v>126</x:v>
      </x:c>
      <x:c r="Q832" s="245" t="n">
        <x:v>100</x:v>
      </x:c>
      <x:c r="R832" s="248" t="n">
        <x:v>3.02</x:v>
      </x:c>
      <x:c r="S832" s="245" t="n">
        <x:v>208762</x:v>
      </x:c>
      <x:c r="T832" s="176" t="str">
        <x:v>baby shower,printable invitation,baby shower invite,invitation template,baby girl,girl baby shower,butterfly invitation,butterfly invite,mc057,enchanted to meet,enchanted invite,enchanted baby,purple butterflies</x:v>
      </x:c>
      <x:c r="U832" s="176" t="str">
        <x:v>baby shower</x:v>
      </x:c>
      <x:c r="V832" s="176" t="str">
        <x:v>printable invitation</x:v>
      </x:c>
      <x:c r="W832" s="176" t="str">
        <x:v>baby shower invite</x:v>
      </x:c>
      <x:c r="X832" s="176" t="str">
        <x:v>invitation template</x:v>
      </x:c>
      <x:c r="Y832" s="176" t="str">
        <x:v>baby girl</x:v>
      </x:c>
      <x:c r="Z832" s="176" t="str">
        <x:v>girl baby shower</x:v>
      </x:c>
      <x:c r="AA832" s="176" t="str">
        <x:v>butterfly invitation</x:v>
      </x:c>
      <x:c r="AB832" s="176" t="str">
        <x:v>butterfly invite</x:v>
      </x:c>
      <x:c r="AC832" s="176" t="str">
        <x:v>mc057</x:v>
      </x:c>
      <x:c r="AD832" s="176" t="str">
        <x:v>enchanted to meet</x:v>
      </x:c>
      <x:c r="AE832" s="176" t="str">
        <x:v>enchanted invite</x:v>
      </x:c>
      <x:c r="AF832" s="176" t="str">
        <x:v>enchanted baby</x:v>
      </x:c>
      <x:c r="AG832" s="176" t="str">
        <x:v>purple butterflies</x:v>
      </x:c>
      <x:c r="AH832" s="249" t="str">
        <x:v>Adjacent</x:v>
      </x:c>
      <x:c r="AI832" s="249" t="str">
        <x:v>Single invitation</x:v>
      </x:c>
      <x:c r="AJ832" s="249" t="str">
        <x:v>Digital/printable</x:v>
      </x:c>
      <x:c r="AK832" s="249" t="str">
        <x:v>Baby shower invitation without bundle language</x:v>
      </x:c>
      <x:c r="AL832" s="250" t="n">
        <x:v>11</x:v>
      </x:c>
      <x:c r="AM832" s="244" t="str">
        <x:f>IF($AH832="Direct",$E832,"")</x:f>
      </x:c>
      <x:c r="AN832" s="245" t="n">
        <x:f>IF($AH832="Direct",$F832,0)</x:f>
        <x:v>0</x:v>
      </x:c>
      <x:c r="AO832" s="246" t="n">
        <x:f>IF($AH832="Direct",$G832,0)</x:f>
        <x:v>0</x:v>
      </x:c>
      <x:c r="AP832" s="176" t="n">
        <x:f>IF($AH832="Direct",1,0)</x:f>
        <x:v>0</x:v>
      </x:c>
      <x:c r="AQ832" s="176" t="n">
        <x:f>IF(AND($AH832="Direct",$F832&gt;0),1,0)</x:f>
        <x:v>0</x:v>
      </x:c>
      <x:c r="AR832" s="176" t="str">
        <x:v>No</x:v>
      </x:c>
    </x:row>
    <x:row r="833">
      <x:c r="A833" s="176" t="str">
        <x:v>Cielito Lindo, Baby Shower Scratch Off Cards, Dusty Blue Shower, Mexican Talavera Theme, Custom Baby Shower, Celebrity Card Game, Printed</x:v>
      </x:c>
      <x:c r="B833" s="176" t="str">
        <x:v>https://www.etsy.com/listing/4311621985/cielito-lindo-baby-shower-scratch-off</x:v>
      </x:c>
      <x:c r="C833" s="176" t="str">
        <x:v>PerfectPixPrints</x:v>
      </x:c>
      <x:c r="D833" s="176" t="str">
        <x:v>https://www.etsy.com/shop/PerfectPixPrints</x:v>
      </x:c>
      <x:c r="E833" s="244" t="n">
        <x:v>21</x:v>
      </x:c>
      <x:c r="F833" s="245" t="n">
        <x:v>9</x:v>
      </x:c>
      <x:c r="G833" s="246" t="n">
        <x:v>189</x:v>
      </x:c>
      <x:c r="H833" s="247" t="n">
        <x:v>0</x:v>
      </x:c>
      <x:c r="I833" s="245" t="n">
        <x:v>57</x:v>
      </x:c>
      <x:c r="J833" s="245" t="n">
        <x:v>7</x:v>
      </x:c>
      <x:c r="K833" s="176" t="str">
        <x:v>14 Mo.</x:v>
      </x:c>
      <x:c r="L833" s="245" t="n">
        <x:v>187</x:v>
      </x:c>
      <x:c r="M833" s="245" t="n">
        <x:v>1</x:v>
      </x:c>
      <x:c r="N833" s="245" t="n">
        <x:v>4013</x:v>
      </x:c>
      <x:c r="O833" s="176" t="str">
        <x:v>Paper &amp; Party Supplies</x:v>
      </x:c>
      <x:c r="P833" s="245" t="n">
        <x:v>22</x:v>
      </x:c>
      <x:c r="Q833" s="245" t="n">
        <x:v>72</x:v>
      </x:c>
      <x:c r="R833" s="248" t="n">
        <x:v>1.42</x:v>
      </x:c>
      <x:c r="S833" s="245" t="n">
        <x:v>4217</x:v>
      </x:c>
      <x:c r="T833" s="176" t="str">
        <x:v>talavera invitation,papel picado invite,baby in bloom,papel picado shower,blue cielito lindo,cielito,mexican baby shower,personalize invite,talavera theme,papel picado,dusty blue,shower scratch off,personalized game</x:v>
      </x:c>
      <x:c r="U833" s="176" t="str">
        <x:v>talavera invitation</x:v>
      </x:c>
      <x:c r="V833" s="176" t="str">
        <x:v>papel picado invite</x:v>
      </x:c>
      <x:c r="W833" s="176" t="str">
        <x:v>baby in bloom</x:v>
      </x:c>
      <x:c r="X833" s="176" t="str">
        <x:v>papel picado shower</x:v>
      </x:c>
      <x:c r="Y833" s="176" t="str">
        <x:v>blue cielito lindo</x:v>
      </x:c>
      <x:c r="Z833" s="176" t="str">
        <x:v>cielito</x:v>
      </x:c>
      <x:c r="AA833" s="176" t="str">
        <x:v>mexican baby shower</x:v>
      </x:c>
      <x:c r="AB833" s="176" t="str">
        <x:v>personalize invite</x:v>
      </x:c>
      <x:c r="AC833" s="176" t="str">
        <x:v>talavera theme</x:v>
      </x:c>
      <x:c r="AD833" s="176" t="str">
        <x:v>papel picado</x:v>
      </x:c>
      <x:c r="AE833" s="176" t="str">
        <x:v>dusty blue</x:v>
      </x:c>
      <x:c r="AF833" s="176" t="str">
        <x:v>shower scratch off</x:v>
      </x:c>
      <x:c r="AG833" s="176" t="str">
        <x:v>personalized game</x:v>
      </x:c>
      <x:c r="AH833" s="249" t="str">
        <x:v>Adjacent</x:v>
      </x:c>
      <x:c r="AI833" s="249" t="str">
        <x:v>Other baby shower</x:v>
      </x:c>
      <x:c r="AJ833" s="249" t="str">
        <x:v>Unclear format</x:v>
      </x:c>
      <x:c r="AK833" s="249" t="str">
        <x:v>Baby shower item outside the direct bundle definition</x:v>
      </x:c>
      <x:c r="AL833" s="250" t="n">
        <x:v>14</x:v>
      </x:c>
      <x:c r="AM833" s="244" t="str">
        <x:f>IF($AH833="Direct",$E833,"")</x:f>
      </x:c>
      <x:c r="AN833" s="245" t="n">
        <x:f>IF($AH833="Direct",$F833,0)</x:f>
        <x:v>0</x:v>
      </x:c>
      <x:c r="AO833" s="246" t="n">
        <x:f>IF($AH833="Direct",$G833,0)</x:f>
        <x:v>0</x:v>
      </x:c>
      <x:c r="AP833" s="176" t="n">
        <x:f>IF($AH833="Direct",1,0)</x:f>
        <x:v>0</x:v>
      </x:c>
      <x:c r="AQ833" s="176" t="n">
        <x:f>IF(AND($AH833="Direct",$F833&gt;0),1,0)</x:f>
        <x:v>0</x:v>
      </x:c>
      <x:c r="AR833" s="176" t="str">
        <x:v>No</x:v>
      </x:c>
    </x:row>
    <x:row r="834">
      <x:c r="A834" s="176" t="str">
        <x:v>Ballerina Baby Shower Video Invitation, Tutu Theme (Digital Download)</x:v>
      </x:c>
      <x:c r="B834" s="176" t="str">
        <x:v>https://www.etsy.com/listing/4357350315/ballerina-baby-shower-video-invitation</x:v>
      </x:c>
      <x:c r="C834" s="176" t="str">
        <x:v>SweetYamDesigns</x:v>
      </x:c>
      <x:c r="D834" s="176" t="str">
        <x:v>https://www.etsy.com/shop/SweetYamDesigns</x:v>
      </x:c>
      <x:c r="E834" s="244" t="n">
        <x:v>18.9</x:v>
      </x:c>
      <x:c r="F834" s="245" t="n">
        <x:v>10</x:v>
      </x:c>
      <x:c r="G834" s="246" t="n">
        <x:v>189</x:v>
      </x:c>
      <x:c r="H834" s="247" t="n">
        <x:v>0</x:v>
      </x:c>
      <x:c r="I834" s="245" t="n">
        <x:v>9</x:v>
      </x:c>
      <x:c r="J834" s="245" t="n">
        <x:v>1</x:v>
      </x:c>
      <x:c r="K834" s="176" t="str">
        <x:v>11 Mo.</x:v>
      </x:c>
      <x:c r="L834" s="245" t="n">
        <x:v>5</x:v>
      </x:c>
      <x:c r="M834" s="245" t="n">
        <x:v>0</x:v>
      </x:c>
      <x:c r="N834" s="245" t="n">
        <x:v>185</x:v>
      </x:c>
      <x:c r="O834" s="176" t="str">
        <x:v>Paper &amp; Party Supplies</x:v>
      </x:c>
      <x:c r="P834" s="245" t="n">
        <x:v>109</x:v>
      </x:c>
      <x:c r="Q834" s="245" t="n">
        <x:v>0</x:v>
      </x:c>
      <x:c r="R834" s="248" t="n">
        <x:v>4.86</x:v>
      </x:c>
      <x:c r="S834" s="245" t="n">
        <x:v>13014</x:v>
      </x:c>
      <x:c r="T834" s="176" t="str">
        <x:v>ballerina baby,ballet baby shower,baby shower invite,princess baby shower,ballerina tutu,tutu baby shower,tutu invitation,ballerina invite,video invitation,pink baby shower,boho baby shower,floral baby shower,girl baby shower</x:v>
      </x:c>
      <x:c r="U834" s="176" t="str">
        <x:v>ballerina baby</x:v>
      </x:c>
      <x:c r="V834" s="176" t="str">
        <x:v>ballet baby shower</x:v>
      </x:c>
      <x:c r="W834" s="176" t="str">
        <x:v>baby shower invite</x:v>
      </x:c>
      <x:c r="X834" s="176" t="str">
        <x:v>princess baby shower</x:v>
      </x:c>
      <x:c r="Y834" s="176" t="str">
        <x:v>ballerina tutu</x:v>
      </x:c>
      <x:c r="Z834" s="176" t="str">
        <x:v>tutu baby shower</x:v>
      </x:c>
      <x:c r="AA834" s="176" t="str">
        <x:v>tutu invitation</x:v>
      </x:c>
      <x:c r="AB834" s="176" t="str">
        <x:v>ballerina invite</x:v>
      </x:c>
      <x:c r="AC834" s="176" t="str">
        <x:v>video invitation</x:v>
      </x:c>
      <x:c r="AD834" s="176" t="str">
        <x:v>pink baby shower</x:v>
      </x:c>
      <x:c r="AE834" s="176" t="str">
        <x:v>boho baby shower</x:v>
      </x:c>
      <x:c r="AF834" s="176" t="str">
        <x:v>floral baby shower</x:v>
      </x:c>
      <x:c r="AG834" s="176" t="str">
        <x:v>girl baby shower</x:v>
      </x:c>
      <x:c r="AH834" s="249" t="str">
        <x:v>Adjacent</x:v>
      </x:c>
      <x:c r="AI834" s="249" t="str">
        <x:v>Single invitation</x:v>
      </x:c>
      <x:c r="AJ834" s="249" t="str">
        <x:v>Digital/printable</x:v>
      </x:c>
      <x:c r="AK834" s="249" t="str">
        <x:v>Baby shower invitation without bundle language</x:v>
      </x:c>
      <x:c r="AL834" s="250" t="n">
        <x:v>11</x:v>
      </x:c>
      <x:c r="AM834" s="244" t="str">
        <x:f>IF($AH834="Direct",$E834,"")</x:f>
      </x:c>
      <x:c r="AN834" s="245" t="n">
        <x:f>IF($AH834="Direct",$F834,0)</x:f>
        <x:v>0</x:v>
      </x:c>
      <x:c r="AO834" s="246" t="n">
        <x:f>IF($AH834="Direct",$G834,0)</x:f>
        <x:v>0</x:v>
      </x:c>
      <x:c r="AP834" s="176" t="n">
        <x:f>IF($AH834="Direct",1,0)</x:f>
        <x:v>0</x:v>
      </x:c>
      <x:c r="AQ834" s="176" t="n">
        <x:f>IF(AND($AH834="Direct",$F834&gt;0),1,0)</x:f>
        <x:v>0</x:v>
      </x:c>
      <x:c r="AR834" s="176" t="str">
        <x:v>Yes</x:v>
      </x:c>
    </x:row>
    <x:row r="835">
      <x:c r="A835" s="176" t="str">
        <x:v>Baseball Baby Shower Video Invitation: Little Slugger Theme (Digital Download)-2</x:v>
      </x:c>
      <x:c r="B835" s="176" t="str">
        <x:v>https://www.etsy.com/listing/4427854680/baseball-baby-shower-video-invitation</x:v>
      </x:c>
      <x:c r="C835" s="176" t="str">
        <x:v>SweetYamDesigns</x:v>
      </x:c>
      <x:c r="D835" s="176" t="str">
        <x:v>https://www.etsy.com/shop/SweetYamDesigns</x:v>
      </x:c>
      <x:c r="E835" s="244" t="n">
        <x:v>18.9</x:v>
      </x:c>
      <x:c r="F835" s="245" t="n">
        <x:v>10</x:v>
      </x:c>
      <x:c r="G835" s="246" t="n">
        <x:v>189</x:v>
      </x:c>
      <x:c r="H835" s="247" t="n">
        <x:v>0</x:v>
      </x:c>
      <x:c r="I835" s="245" t="n">
        <x:v>9</x:v>
      </x:c>
      <x:c r="J835" s="245" t="n">
        <x:v>1</x:v>
      </x:c>
      <x:c r="K835" s="176" t="str">
        <x:v>7 Mo.</x:v>
      </x:c>
      <x:c r="L835" s="245" t="n">
        <x:v>5</x:v>
      </x:c>
      <x:c r="M835" s="245" t="n">
        <x:v>0</x:v>
      </x:c>
      <x:c r="N835" s="245" t="n">
        <x:v>80</x:v>
      </x:c>
      <x:c r="O835" s="176" t="str">
        <x:v>Paper &amp; Party Supplies</x:v>
      </x:c>
      <x:c r="P835" s="245" t="n">
        <x:v>109</x:v>
      </x:c>
      <x:c r="Q835" s="245" t="n">
        <x:v>0</x:v>
      </x:c>
      <x:c r="R835" s="248" t="n">
        <x:v>11.25</x:v>
      </x:c>
      <x:c r="S835" s="245" t="n">
        <x:v>13014</x:v>
      </x:c>
      <x:c r="T835" s="176" t="str">
        <x:v>baseball baby shower,baseball invitation,little slugger,slugger invite,boy baby shower,boy shower invite,baseball clothesline,baseball invite,video invite,canva invite,baseball,baby shower,invitation</x:v>
      </x:c>
      <x:c r="U835" s="176" t="str">
        <x:v>baseball baby shower</x:v>
      </x:c>
      <x:c r="V835" s="176" t="str">
        <x:v>baseball invitation</x:v>
      </x:c>
      <x:c r="W835" s="176" t="str">
        <x:v>little slugger</x:v>
      </x:c>
      <x:c r="X835" s="176" t="str">
        <x:v>slugger invite</x:v>
      </x:c>
      <x:c r="Y835" s="176" t="str">
        <x:v>boy baby shower</x:v>
      </x:c>
      <x:c r="Z835" s="176" t="str">
        <x:v>boy shower invite</x:v>
      </x:c>
      <x:c r="AA835" s="176" t="str">
        <x:v>baseball clothesline</x:v>
      </x:c>
      <x:c r="AB835" s="176" t="str">
        <x:v>baseball invite</x:v>
      </x:c>
      <x:c r="AC835" s="176" t="str">
        <x:v>video invite</x:v>
      </x:c>
      <x:c r="AD835" s="176" t="str">
        <x:v>canva invite</x:v>
      </x:c>
      <x:c r="AE835" s="176" t="str">
        <x:v>baseball</x:v>
      </x:c>
      <x:c r="AF835" s="176" t="str">
        <x:v>baby shower</x:v>
      </x:c>
      <x:c r="AG835" s="176" t="str">
        <x:v>invitation</x:v>
      </x:c>
      <x:c r="AH835" s="249" t="str">
        <x:v>Adjacent</x:v>
      </x:c>
      <x:c r="AI835" s="249" t="str">
        <x:v>Single invitation</x:v>
      </x:c>
      <x:c r="AJ835" s="249" t="str">
        <x:v>Digital/printable</x:v>
      </x:c>
      <x:c r="AK835" s="249" t="str">
        <x:v>Baby shower invitation without bundle language</x:v>
      </x:c>
      <x:c r="AL835" s="250" t="n">
        <x:v>7</x:v>
      </x:c>
      <x:c r="AM835" s="244" t="str">
        <x:f>IF($AH835="Direct",$E835,"")</x:f>
      </x:c>
      <x:c r="AN835" s="245" t="n">
        <x:f>IF($AH835="Direct",$F835,0)</x:f>
        <x:v>0</x:v>
      </x:c>
      <x:c r="AO835" s="246" t="n">
        <x:f>IF($AH835="Direct",$G835,0)</x:f>
        <x:v>0</x:v>
      </x:c>
      <x:c r="AP835" s="176" t="n">
        <x:f>IF($AH835="Direct",1,0)</x:f>
        <x:v>0</x:v>
      </x:c>
      <x:c r="AQ835" s="176" t="n">
        <x:f>IF(AND($AH835="Direct",$F835&gt;0),1,0)</x:f>
        <x:v>0</x:v>
      </x:c>
      <x:c r="AR835" s="176" t="str">
        <x:v>No</x:v>
      </x:c>
    </x:row>
    <x:row r="836">
      <x:c r="A836" s="176" t="str">
        <x:v>Safari Baby Shower Video Invitation: Toile de Jouy Animals (Digital Download)-9</x:v>
      </x:c>
      <x:c r="B836" s="176" t="str">
        <x:v>https://www.etsy.com/listing/4429444001/safari-baby-shower-video-invitation</x:v>
      </x:c>
      <x:c r="C836" s="176" t="str">
        <x:v>SweetYamDesigns</x:v>
      </x:c>
      <x:c r="D836" s="176" t="str">
        <x:v>https://www.etsy.com/shop/SweetYamDesigns</x:v>
      </x:c>
      <x:c r="E836" s="244" t="n">
        <x:v>18.9</x:v>
      </x:c>
      <x:c r="F836" s="245" t="n">
        <x:v>10</x:v>
      </x:c>
      <x:c r="G836" s="246" t="n">
        <x:v>189</x:v>
      </x:c>
      <x:c r="H836" s="247" t="n">
        <x:v>0</x:v>
      </x:c>
      <x:c r="I836" s="245" t="n">
        <x:v>9</x:v>
      </x:c>
      <x:c r="J836" s="245" t="n">
        <x:v>1</x:v>
      </x:c>
      <x:c r="K836" s="176" t="str">
        <x:v>7 Mo.</x:v>
      </x:c>
      <x:c r="L836" s="245" t="n">
        <x:v>11</x:v>
      </x:c>
      <x:c r="M836" s="245" t="n">
        <x:v>0</x:v>
      </x:c>
      <x:c r="N836" s="245" t="n">
        <x:v>511</x:v>
      </x:c>
      <x:c r="O836" s="176" t="str">
        <x:v>Paper &amp; Party Supplies</x:v>
      </x:c>
      <x:c r="P836" s="245" t="n">
        <x:v>109</x:v>
      </x:c>
      <x:c r="Q836" s="245" t="n">
        <x:v>30</x:v>
      </x:c>
      <x:c r="R836" s="248" t="n">
        <x:v>1.76</x:v>
      </x:c>
      <x:c r="S836" s="245" t="n">
        <x:v>13014</x:v>
      </x:c>
      <x:c r="T836" s="176" t="str">
        <x:v>toile de jouy baby,toile baby shower,de jouy baby shower,boy baby shower,toile pattern invite,toile de jouy safari,safari baby shower,zoo baby shower,jungle baby shower,invitation,video invitation,toile safari theme,canva invite</x:v>
      </x:c>
      <x:c r="U836" s="176" t="str">
        <x:v>toile de jouy baby</x:v>
      </x:c>
      <x:c r="V836" s="176" t="str">
        <x:v>toile baby shower</x:v>
      </x:c>
      <x:c r="W836" s="176" t="str">
        <x:v>de jouy baby shower</x:v>
      </x:c>
      <x:c r="X836" s="176" t="str">
        <x:v>boy baby shower</x:v>
      </x:c>
      <x:c r="Y836" s="176" t="str">
        <x:v>toile pattern invite</x:v>
      </x:c>
      <x:c r="Z836" s="176" t="str">
        <x:v>toile de jouy safari</x:v>
      </x:c>
      <x:c r="AA836" s="176" t="str">
        <x:v>safari baby shower</x:v>
      </x:c>
      <x:c r="AB836" s="176" t="str">
        <x:v>zoo baby shower</x:v>
      </x:c>
      <x:c r="AC836" s="176" t="str">
        <x:v>jungle baby shower</x:v>
      </x:c>
      <x:c r="AD836" s="176" t="str">
        <x:v>invitation</x:v>
      </x:c>
      <x:c r="AE836" s="176" t="str">
        <x:v>video invitation</x:v>
      </x:c>
      <x:c r="AF836" s="176" t="str">
        <x:v>toile safari theme</x:v>
      </x:c>
      <x:c r="AG836" s="176" t="str">
        <x:v>canva invite</x:v>
      </x:c>
      <x:c r="AH836" s="249" t="str">
        <x:v>Adjacent</x:v>
      </x:c>
      <x:c r="AI836" s="249" t="str">
        <x:v>Single invitation</x:v>
      </x:c>
      <x:c r="AJ836" s="249" t="str">
        <x:v>Digital/printable</x:v>
      </x:c>
      <x:c r="AK836" s="249" t="str">
        <x:v>Baby shower invitation without bundle language</x:v>
      </x:c>
      <x:c r="AL836" s="250" t="n">
        <x:v>7</x:v>
      </x:c>
      <x:c r="AM836" s="244" t="str">
        <x:f>IF($AH836="Direct",$E836,"")</x:f>
      </x:c>
      <x:c r="AN836" s="245" t="n">
        <x:f>IF($AH836="Direct",$F836,0)</x:f>
        <x:v>0</x:v>
      </x:c>
      <x:c r="AO836" s="246" t="n">
        <x:f>IF($AH836="Direct",$G836,0)</x:f>
        <x:v>0</x:v>
      </x:c>
      <x:c r="AP836" s="176" t="n">
        <x:f>IF($AH836="Direct",1,0)</x:f>
        <x:v>0</x:v>
      </x:c>
      <x:c r="AQ836" s="176" t="n">
        <x:f>IF(AND($AH836="Direct",$F836&gt;0),1,0)</x:f>
        <x:v>0</x:v>
      </x:c>
      <x:c r="AR836" s="176" t="str">
        <x:v>No</x:v>
      </x:c>
    </x:row>
    <x:row r="837">
      <x:c r="A837" s="176" t="str">
        <x:v>Whimsical Some Bunny is Two First 1st Birthday Invitation Invite Template 55WM (2)</x:v>
      </x:c>
      <x:c r="B837" s="176" t="str">
        <x:v>https://www.etsy.com/listing/4463003405/whimsical-some-bunny-is-two-first-1st</x:v>
      </x:c>
      <x:c r="C837" s="176" t="str">
        <x:v>WildMoonParty</x:v>
      </x:c>
      <x:c r="D837" s="176" t="str">
        <x:v>https://www.etsy.com/shop/WildMoonParty</x:v>
      </x:c>
      <x:c r="E837" s="244" t="n">
        <x:v>9</x:v>
      </x:c>
      <x:c r="F837" s="245" t="n">
        <x:v>21</x:v>
      </x:c>
      <x:c r="G837" s="246" t="n">
        <x:v>189</x:v>
      </x:c>
      <x:c r="H837" s="247" t="n">
        <x:v>0</x:v>
      </x:c>
      <x:c r="I837" s="245" t="n">
        <x:v>11</x:v>
      </x:c>
      <x:c r="J837" s="245" t="n">
        <x:v>1</x:v>
      </x:c>
      <x:c r="K837" s="176" t="str">
        <x:v>5 Mo.</x:v>
      </x:c>
      <x:c r="L837" s="245" t="n">
        <x:v>4</x:v>
      </x:c>
      <x:c r="M837" s="245" t="n">
        <x:v>0</x:v>
      </x:c>
      <x:c r="N837" s="245" t="n">
        <x:v>110</x:v>
      </x:c>
      <x:c r="O837" s="176" t="str">
        <x:v>Paper &amp; Party Supplies</x:v>
      </x:c>
      <x:c r="P837" s="245" t="n">
        <x:v>25</x:v>
      </x:c>
      <x:c r="Q837" s="245" t="n">
        <x:v>0</x:v>
      </x:c>
      <x:c r="R837" s="248" t="n">
        <x:v>10</x:v>
      </x:c>
      <x:c r="S837" s="245" t="n">
        <x:v>1250</x:v>
      </x:c>
      <x:c r="T837" s="176" t="str">
        <x:v>bunny birthday,first birthday girl,spring birthday,floral bunny invite,easter 1st birthday,whimsical invite,easter baby shower,some bunny is 2,somebunny 2,some bunny two,some bunny invites,some bunny invite,some bunny 2 invite</x:v>
      </x:c>
      <x:c r="U837" s="176" t="str">
        <x:v>bunny birthday</x:v>
      </x:c>
      <x:c r="V837" s="176" t="str">
        <x:v>first birthday girl</x:v>
      </x:c>
      <x:c r="W837" s="176" t="str">
        <x:v>spring birthday</x:v>
      </x:c>
      <x:c r="X837" s="176" t="str">
        <x:v>floral bunny invite</x:v>
      </x:c>
      <x:c r="Y837" s="176" t="str">
        <x:v>easter 1st birthday</x:v>
      </x:c>
      <x:c r="Z837" s="176" t="str">
        <x:v>whimsical invite</x:v>
      </x:c>
      <x:c r="AA837" s="176" t="str">
        <x:v>easter baby shower</x:v>
      </x:c>
      <x:c r="AB837" s="176" t="str">
        <x:v>some bunny is 2</x:v>
      </x:c>
      <x:c r="AC837" s="176" t="str">
        <x:v>somebunny 2</x:v>
      </x:c>
      <x:c r="AD837" s="176" t="str">
        <x:v>some bunny two</x:v>
      </x:c>
      <x:c r="AE837" s="176" t="str">
        <x:v>some bunny invites</x:v>
      </x:c>
      <x:c r="AF837" s="176" t="str">
        <x:v>some bunny invite</x:v>
      </x:c>
      <x:c r="AG837" s="176" t="str">
        <x:v>some bunny 2 invite</x:v>
      </x:c>
      <x:c r="AH837" s="249" t="str">
        <x:v>Off-niche</x:v>
      </x:c>
      <x:c r="AI837" s="249" t="str">
        <x:v>Other</x:v>
      </x:c>
      <x:c r="AJ837" s="249" t="str">
        <x:v>Digital/printable</x:v>
      </x:c>
      <x:c r="AK837" s="249" t="str">
        <x:v>Title is outside the baby-shower invitation-bundle market</x:v>
      </x:c>
      <x:c r="AL837" s="250" t="n">
        <x:v>5</x:v>
      </x:c>
      <x:c r="AM837" s="244" t="str">
        <x:f>IF($AH837="Direct",$E837,"")</x:f>
      </x:c>
      <x:c r="AN837" s="245" t="n">
        <x:f>IF($AH837="Direct",$F837,0)</x:f>
        <x:v>0</x:v>
      </x:c>
      <x:c r="AO837" s="246" t="n">
        <x:f>IF($AH837="Direct",$G837,0)</x:f>
        <x:v>0</x:v>
      </x:c>
      <x:c r="AP837" s="176" t="n">
        <x:f>IF($AH837="Direct",1,0)</x:f>
        <x:v>0</x:v>
      </x:c>
      <x:c r="AQ837" s="176" t="n">
        <x:f>IF(AND($AH837="Direct",$F837&gt;0),1,0)</x:f>
        <x:v>0</x:v>
      </x:c>
      <x:c r="AR837" s="176" t="str">
        <x:v>No</x:v>
      </x:c>
    </x:row>
    <x:row r="838">
      <x:c r="A838" s="176" t="str">
        <x:v>Little King Baby Shower Video Invitation: Editable Canva Template (Digital Download)</x:v>
      </x:c>
      <x:c r="B838" s="176" t="str">
        <x:v>https://www.etsy.com/listing/4416964756/little-king-baby-shower-video-invitation</x:v>
      </x:c>
      <x:c r="C838" s="176" t="str">
        <x:v>SweetYamDesigns</x:v>
      </x:c>
      <x:c r="D838" s="176" t="str">
        <x:v>https://www.etsy.com/shop/SweetYamDesigns</x:v>
      </x:c>
      <x:c r="E838" s="244" t="n">
        <x:v>18.9</x:v>
      </x:c>
      <x:c r="F838" s="245" t="n">
        <x:v>10</x:v>
      </x:c>
      <x:c r="G838" s="246" t="n">
        <x:v>189</x:v>
      </x:c>
      <x:c r="H838" s="247" t="n">
        <x:v>-100</x:v>
      </x:c>
      <x:c r="I838" s="245" t="n">
        <x:v>65</x:v>
      </x:c>
      <x:c r="J838" s="245" t="n">
        <x:v>7</x:v>
      </x:c>
      <x:c r="K838" s="176" t="str">
        <x:v>7 Mo.</x:v>
      </x:c>
      <x:c r="L838" s="245" t="n">
        <x:v>92</x:v>
      </x:c>
      <x:c r="M838" s="245" t="n">
        <x:v>1</x:v>
      </x:c>
      <x:c r="N838" s="245" t="n">
        <x:v>2832</x:v>
      </x:c>
      <x:c r="O838" s="176" t="str">
        <x:v>Paper &amp; Party Supplies</x:v>
      </x:c>
      <x:c r="P838" s="245" t="n">
        <x:v>109</x:v>
      </x:c>
      <x:c r="Q838" s="245" t="n">
        <x:v>96</x:v>
      </x:c>
      <x:c r="R838" s="248" t="n">
        <x:v>2.3</x:v>
      </x:c>
      <x:c r="S838" s="245" t="n">
        <x:v>13014</x:v>
      </x:c>
      <x:c r="T838" s="176" t="str">
        <x:v>lion king baby,baby shower,lion king,simba baby shower,lion baby shower,little lion baby,jungle baby shower,king of the jungle,safari baby shower,video invitation,animated invite,simba lion,jungle invitation</x:v>
      </x:c>
      <x:c r="U838" s="176" t="str">
        <x:v>lion king baby</x:v>
      </x:c>
      <x:c r="V838" s="176" t="str">
        <x:v>baby shower</x:v>
      </x:c>
      <x:c r="W838" s="176" t="str">
        <x:v>lion king</x:v>
      </x:c>
      <x:c r="X838" s="176" t="str">
        <x:v>simba baby shower</x:v>
      </x:c>
      <x:c r="Y838" s="176" t="str">
        <x:v>lion baby shower</x:v>
      </x:c>
      <x:c r="Z838" s="176" t="str">
        <x:v>little lion baby</x:v>
      </x:c>
      <x:c r="AA838" s="176" t="str">
        <x:v>jungle baby shower</x:v>
      </x:c>
      <x:c r="AB838" s="176" t="str">
        <x:v>king of the jungle</x:v>
      </x:c>
      <x:c r="AC838" s="176" t="str">
        <x:v>safari baby shower</x:v>
      </x:c>
      <x:c r="AD838" s="176" t="str">
        <x:v>video invitation</x:v>
      </x:c>
      <x:c r="AE838" s="176" t="str">
        <x:v>animated invite</x:v>
      </x:c>
      <x:c r="AF838" s="176" t="str">
        <x:v>simba lion</x:v>
      </x:c>
      <x:c r="AG838" s="176" t="str">
        <x:v>jungle invitation</x:v>
      </x:c>
      <x:c r="AH838" s="249" t="str">
        <x:v>Adjacent</x:v>
      </x:c>
      <x:c r="AI838" s="249" t="str">
        <x:v>Single invitation</x:v>
      </x:c>
      <x:c r="AJ838" s="249" t="str">
        <x:v>Digital/printable</x:v>
      </x:c>
      <x:c r="AK838" s="249" t="str">
        <x:v>Baby shower invitation without bundle language</x:v>
      </x:c>
      <x:c r="AL838" s="250" t="n">
        <x:v>7</x:v>
      </x:c>
      <x:c r="AM838" s="244" t="str">
        <x:f>IF($AH838="Direct",$E838,"")</x:f>
      </x:c>
      <x:c r="AN838" s="245" t="n">
        <x:f>IF($AH838="Direct",$F838,0)</x:f>
        <x:v>0</x:v>
      </x:c>
      <x:c r="AO838" s="246" t="n">
        <x:f>IF($AH838="Direct",$G838,0)</x:f>
        <x:v>0</x:v>
      </x:c>
      <x:c r="AP838" s="176" t="n">
        <x:f>IF($AH838="Direct",1,0)</x:f>
        <x:v>0</x:v>
      </x:c>
      <x:c r="AQ838" s="176" t="n">
        <x:f>IF(AND($AH838="Direct",$F838&gt;0),1,0)</x:f>
        <x:v>0</x:v>
      </x:c>
      <x:c r="AR838" s="176" t="str">
        <x:v>No</x:v>
      </x:c>
    </x:row>
    <x:row r="839">
      <x:c r="A839" s="176" t="str">
        <x:v>Editable Little Lamb Baby Shower Invitation, Lamb with sage green Bow Boy Shower Invite, gender neutral, Editable Canva Template</x:v>
      </x:c>
      <x:c r="B839" s="176" t="str">
        <x:v>https://www.etsy.com/listing/4499024715/editable-little-lamb-baby-shower</x:v>
      </x:c>
      <x:c r="C839" s="176" t="str">
        <x:v>TeddyDigitalBits</x:v>
      </x:c>
      <x:c r="D839" s="176" t="str">
        <x:v>https://www.etsy.com/shop/TeddyDigitalBits</x:v>
      </x:c>
      <x:c r="E839" s="244" t="n">
        <x:v>9</x:v>
      </x:c>
      <x:c r="F839" s="245" t="n">
        <x:v>21</x:v>
      </x:c>
      <x:c r="G839" s="246" t="n">
        <x:v>189</x:v>
      </x:c>
      <x:c r="H839" s="247" t="n">
        <x:v>0</x:v>
      </x:c>
      <x:c r="I839" s="245" t="n">
        <x:v>21</x:v>
      </x:c>
      <x:c r="J839" s="245" t="n">
        <x:v>1</x:v>
      </x:c>
      <x:c r="K839" s="176" t="str">
        <x:v>2 Mo.</x:v>
      </x:c>
      <x:c r="L839" s="245" t="n">
        <x:v>9</x:v>
      </x:c>
      <x:c r="M839" s="245" t="n">
        <x:v>1</x:v>
      </x:c>
      <x:c r="N839" s="245" t="n">
        <x:v>115</x:v>
      </x:c>
      <x:c r="O839" s="176" t="str">
        <x:v>Paper &amp; Party Supplies</x:v>
      </x:c>
      <x:c r="P839" s="245" t="n">
        <x:v>6</x:v>
      </x:c>
      <x:c r="Q839" s="245" t="n">
        <x:v>25</x:v>
      </x:c>
      <x:c r="R839" s="248" t="n">
        <x:v>18.26</x:v>
      </x:c>
      <x:c r="S839" s="245" t="n">
        <x:v>277</x:v>
      </x:c>
      <x:c r="T839" s="176" t="str">
        <x:v>sheep,lamb,baby girl baby,baby shower,birthday invitation,animals theme,sage green,gender neutral</x:v>
      </x:c>
      <x:c r="U839" s="176" t="str">
        <x:v>sheep</x:v>
      </x:c>
      <x:c r="V839" s="176" t="str">
        <x:v>lamb</x:v>
      </x:c>
      <x:c r="W839" s="176" t="str">
        <x:v>baby girl baby</x:v>
      </x:c>
      <x:c r="X839" s="176" t="str">
        <x:v>baby shower</x:v>
      </x:c>
      <x:c r="Y839" s="176" t="str">
        <x:v>birthday invitation</x:v>
      </x:c>
      <x:c r="Z839" s="176" t="str">
        <x:v>animals theme</x:v>
      </x:c>
      <x:c r="AA839" s="176" t="str">
        <x:v>sage green</x:v>
      </x:c>
      <x:c r="AB839" s="176" t="str">
        <x:v>gender neutral</x:v>
      </x:c>
      <x:c r="AC839" s="176" t="str">
        <x:v>--</x:v>
      </x:c>
      <x:c r="AD839" s="176" t="str">
        <x:v>--</x:v>
      </x:c>
      <x:c r="AE839" s="176" t="str">
        <x:v>--</x:v>
      </x:c>
      <x:c r="AF839" s="176" t="str">
        <x:v>--</x:v>
      </x:c>
      <x:c r="AG839" s="176" t="str">
        <x:v>--</x:v>
      </x:c>
      <x:c r="AH839" s="249" t="str">
        <x:v>Adjacent</x:v>
      </x:c>
      <x:c r="AI839" s="249" t="str">
        <x:v>Single invitation</x:v>
      </x:c>
      <x:c r="AJ839" s="249" t="str">
        <x:v>Digital/printable</x:v>
      </x:c>
      <x:c r="AK839" s="249" t="str">
        <x:v>Baby shower invitation without bundle language</x:v>
      </x:c>
      <x:c r="AL839" s="250" t="n">
        <x:v>2</x:v>
      </x:c>
      <x:c r="AM839" s="244" t="str">
        <x:f>IF($AH839="Direct",$E839,"")</x:f>
      </x:c>
      <x:c r="AN839" s="245" t="n">
        <x:f>IF($AH839="Direct",$F839,0)</x:f>
        <x:v>0</x:v>
      </x:c>
      <x:c r="AO839" s="246" t="n">
        <x:f>IF($AH839="Direct",$G839,0)</x:f>
        <x:v>0</x:v>
      </x:c>
      <x:c r="AP839" s="176" t="n">
        <x:f>IF($AH839="Direct",1,0)</x:f>
        <x:v>0</x:v>
      </x:c>
      <x:c r="AQ839" s="176" t="n">
        <x:f>IF(AND($AH839="Direct",$F839&gt;0),1,0)</x:f>
        <x:v>0</x:v>
      </x:c>
      <x:c r="AR839" s="176" t="str">
        <x:v>No</x:v>
      </x:c>
    </x:row>
    <x:row r="840">
      <x:c r="A840" s="176" t="str">
        <x:v>Fiesta Baby Shower Video Invitation: Mexican Theme (Digital Download)-1</x:v>
      </x:c>
      <x:c r="B840" s="176" t="str">
        <x:v>https://www.etsy.com/listing/4428324129/fiesta-baby-shower-video-invitation</x:v>
      </x:c>
      <x:c r="C840" s="176" t="str">
        <x:v>SweetYamDesigns</x:v>
      </x:c>
      <x:c r="D840" s="176" t="str">
        <x:v>https://www.etsy.com/shop/SweetYamDesigns</x:v>
      </x:c>
      <x:c r="E840" s="244" t="n">
        <x:v>18.9</x:v>
      </x:c>
      <x:c r="F840" s="245" t="n">
        <x:v>10</x:v>
      </x:c>
      <x:c r="G840" s="246" t="n">
        <x:v>189</x:v>
      </x:c>
      <x:c r="H840" s="247" t="n">
        <x:v>0</x:v>
      </x:c>
      <x:c r="I840" s="245" t="n">
        <x:v>9</x:v>
      </x:c>
      <x:c r="J840" s="245" t="n">
        <x:v>1</x:v>
      </x:c>
      <x:c r="K840" s="176" t="str">
        <x:v>7 Mo.</x:v>
      </x:c>
      <x:c r="L840" s="245" t="n">
        <x:v>2</x:v>
      </x:c>
      <x:c r="M840" s="245" t="n">
        <x:v>0</x:v>
      </x:c>
      <x:c r="N840" s="245" t="n">
        <x:v>39</x:v>
      </x:c>
      <x:c r="O840" s="176" t="str">
        <x:v>Paper &amp; Party Supplies</x:v>
      </x:c>
      <x:c r="P840" s="245" t="n">
        <x:v>109</x:v>
      </x:c>
      <x:c r="Q840" s="245" t="n">
        <x:v>0</x:v>
      </x:c>
      <x:c r="R840" s="248" t="n">
        <x:v>23.08</x:v>
      </x:c>
      <x:c r="S840" s="245" t="n">
        <x:v>13014</x:v>
      </x:c>
      <x:c r="T840" s="176" t="str">
        <x:v>mexican baby shower,fiesta baby shower,taco bout a baby,baby shower invite,mexican invitation,taco baby shower,papel baby shower,mexican flowers,floral baby shower,colorful invitation,video invite,animated video,mexican shower</x:v>
      </x:c>
      <x:c r="U840" s="176" t="str">
        <x:v>mexican baby shower</x:v>
      </x:c>
      <x:c r="V840" s="176" t="str">
        <x:v>fiesta baby shower</x:v>
      </x:c>
      <x:c r="W840" s="176" t="str">
        <x:v>taco bout a baby</x:v>
      </x:c>
      <x:c r="X840" s="176" t="str">
        <x:v>baby shower invite</x:v>
      </x:c>
      <x:c r="Y840" s="176" t="str">
        <x:v>mexican invitation</x:v>
      </x:c>
      <x:c r="Z840" s="176" t="str">
        <x:v>taco baby shower</x:v>
      </x:c>
      <x:c r="AA840" s="176" t="str">
        <x:v>papel baby shower</x:v>
      </x:c>
      <x:c r="AB840" s="176" t="str">
        <x:v>mexican flowers</x:v>
      </x:c>
      <x:c r="AC840" s="176" t="str">
        <x:v>floral baby shower</x:v>
      </x:c>
      <x:c r="AD840" s="176" t="str">
        <x:v>colorful invitation</x:v>
      </x:c>
      <x:c r="AE840" s="176" t="str">
        <x:v>video invite</x:v>
      </x:c>
      <x:c r="AF840" s="176" t="str">
        <x:v>animated video</x:v>
      </x:c>
      <x:c r="AG840" s="176" t="str">
        <x:v>mexican shower</x:v>
      </x:c>
      <x:c r="AH840" s="249" t="str">
        <x:v>Adjacent</x:v>
      </x:c>
      <x:c r="AI840" s="249" t="str">
        <x:v>Single invitation</x:v>
      </x:c>
      <x:c r="AJ840" s="249" t="str">
        <x:v>Digital/printable</x:v>
      </x:c>
      <x:c r="AK840" s="249" t="str">
        <x:v>Baby shower invitation without bundle language</x:v>
      </x:c>
      <x:c r="AL840" s="250" t="n">
        <x:v>7</x:v>
      </x:c>
      <x:c r="AM840" s="244" t="str">
        <x:f>IF($AH840="Direct",$E840,"")</x:f>
      </x:c>
      <x:c r="AN840" s="245" t="n">
        <x:f>IF($AH840="Direct",$F840,0)</x:f>
        <x:v>0</x:v>
      </x:c>
      <x:c r="AO840" s="246" t="n">
        <x:f>IF($AH840="Direct",$G840,0)</x:f>
        <x:v>0</x:v>
      </x:c>
      <x:c r="AP840" s="176" t="n">
        <x:f>IF($AH840="Direct",1,0)</x:f>
        <x:v>0</x:v>
      </x:c>
      <x:c r="AQ840" s="176" t="n">
        <x:f>IF(AND($AH840="Direct",$F840&gt;0),1,0)</x:f>
        <x:v>0</x:v>
      </x:c>
      <x:c r="AR840" s="176" t="str">
        <x:v>No</x:v>
      </x:c>
    </x:row>
    <x:row r="841">
      <x:c r="A841" s="176" t="str">
        <x:v>Babyland Baby Shower Video Invitation: Animated invitation (Digital Download)-11</x:v>
      </x:c>
      <x:c r="B841" s="176" t="str">
        <x:v>https://www.etsy.com/listing/4421775376/babyland-baby-shower-video-invitation</x:v>
      </x:c>
      <x:c r="C841" s="176" t="str">
        <x:v>SweetYamDesigns</x:v>
      </x:c>
      <x:c r="D841" s="176" t="str">
        <x:v>https://www.etsy.com/shop/SweetYamDesigns</x:v>
      </x:c>
      <x:c r="E841" s="244" t="n">
        <x:v>18.9</x:v>
      </x:c>
      <x:c r="F841" s="245" t="n">
        <x:v>10</x:v>
      </x:c>
      <x:c r="G841" s="246" t="n">
        <x:v>189</x:v>
      </x:c>
      <x:c r="H841" s="247" t="n">
        <x:v>200</x:v>
      </x:c>
      <x:c r="I841" s="245" t="n">
        <x:v>49</x:v>
      </x:c>
      <x:c r="J841" s="245" t="n">
        <x:v>5</x:v>
      </x:c>
      <x:c r="K841" s="176" t="str">
        <x:v>7 Mo.</x:v>
      </x:c>
      <x:c r="L841" s="245" t="n">
        <x:v>84</x:v>
      </x:c>
      <x:c r="M841" s="245" t="n">
        <x:v>1</x:v>
      </x:c>
      <x:c r="N841" s="245" t="n">
        <x:v>2301</x:v>
      </x:c>
      <x:c r="O841" s="176" t="str">
        <x:v>Paper &amp; Party Supplies</x:v>
      </x:c>
      <x:c r="P841" s="245" t="n">
        <x:v>109</x:v>
      </x:c>
      <x:c r="Q841" s="245" t="n">
        <x:v>81</x:v>
      </x:c>
      <x:c r="R841" s="248" t="n">
        <x:v>2.13</x:v>
      </x:c>
      <x:c r="S841" s="245" t="n">
        <x:v>13014</x:v>
      </x:c>
      <x:c r="T841" s="176" t="str">
        <x:v>babyland invitation,disneyland invite,mickeymouse invite,babyland shower,disney babyland,happiest baby shower,disney baby invite,babyland ecard,animatedi invitation,video invite,baby shower invite,minnie mouse invite,disney baby shower</x:v>
      </x:c>
      <x:c r="U841" s="176" t="str">
        <x:v>babyland invitation</x:v>
      </x:c>
      <x:c r="V841" s="176" t="str">
        <x:v>disneyland invite</x:v>
      </x:c>
      <x:c r="W841" s="176" t="str">
        <x:v>mickeymouse invite</x:v>
      </x:c>
      <x:c r="X841" s="176" t="str">
        <x:v>babyland shower</x:v>
      </x:c>
      <x:c r="Y841" s="176" t="str">
        <x:v>disney babyland</x:v>
      </x:c>
      <x:c r="Z841" s="176" t="str">
        <x:v>happiest baby shower</x:v>
      </x:c>
      <x:c r="AA841" s="176" t="str">
        <x:v>disney baby invite</x:v>
      </x:c>
      <x:c r="AB841" s="176" t="str">
        <x:v>babyland ecard</x:v>
      </x:c>
      <x:c r="AC841" s="176" t="str">
        <x:v>animatedi invitation</x:v>
      </x:c>
      <x:c r="AD841" s="176" t="str">
        <x:v>video invite</x:v>
      </x:c>
      <x:c r="AE841" s="176" t="str">
        <x:v>baby shower invite</x:v>
      </x:c>
      <x:c r="AF841" s="176" t="str">
        <x:v>minnie mouse invite</x:v>
      </x:c>
      <x:c r="AG841" s="176" t="str">
        <x:v>disney baby shower</x:v>
      </x:c>
      <x:c r="AH841" s="249" t="str">
        <x:v>Adjacent</x:v>
      </x:c>
      <x:c r="AI841" s="249" t="str">
        <x:v>Single invitation</x:v>
      </x:c>
      <x:c r="AJ841" s="249" t="str">
        <x:v>Digital/printable</x:v>
      </x:c>
      <x:c r="AK841" s="249" t="str">
        <x:v>Baby shower invitation without bundle language</x:v>
      </x:c>
      <x:c r="AL841" s="250" t="n">
        <x:v>7</x:v>
      </x:c>
      <x:c r="AM841" s="244" t="str">
        <x:f>IF($AH841="Direct",$E841,"")</x:f>
      </x:c>
      <x:c r="AN841" s="245" t="n">
        <x:f>IF($AH841="Direct",$F841,0)</x:f>
        <x:v>0</x:v>
      </x:c>
      <x:c r="AO841" s="246" t="n">
        <x:f>IF($AH841="Direct",$G841,0)</x:f>
        <x:v>0</x:v>
      </x:c>
      <x:c r="AP841" s="176" t="n">
        <x:f>IF($AH841="Direct",1,0)</x:f>
        <x:v>0</x:v>
      </x:c>
      <x:c r="AQ841" s="176" t="n">
        <x:f>IF(AND($AH841="Direct",$F841&gt;0),1,0)</x:f>
        <x:v>0</x:v>
      </x:c>
      <x:c r="AR841" s="176" t="str">
        <x:v>Yes</x:v>
      </x:c>
    </x:row>
    <x:row r="842">
      <x:c r="A842" s="176" t="str">
        <x:v>Pineapple Aloha Baby Shower Favors Hawaiian Tropical Luau Summer Baby Shower Gifts for Guests Personalized Popcorn Treat Candy Bags Bulk</x:v>
      </x:c>
      <x:c r="B842" s="176" t="str">
        <x:v>https://www.etsy.com/listing/4321676954/pineapple-aloha-baby-shower-favors</x:v>
      </x:c>
      <x:c r="C842" s="176" t="str">
        <x:v>TheCorpseLilyCo</x:v>
      </x:c>
      <x:c r="D842" s="176" t="str">
        <x:v>https://www.etsy.com/shop/TheCorpseLilyCo</x:v>
      </x:c>
      <x:c r="E842" s="244" t="n">
        <x:v>19.49</x:v>
      </x:c>
      <x:c r="F842" s="245" t="n">
        <x:v>1</x:v>
      </x:c>
      <x:c r="G842" s="246" t="n">
        <x:v>189</x:v>
      </x:c>
      <x:c r="H842" s="247" t="n">
        <x:v>0</x:v>
      </x:c>
      <x:c r="I842" s="245" t="n">
        <x:v>3</x:v>
      </x:c>
      <x:c r="J842" s="245" t="n">
        <x:v>0</x:v>
      </x:c>
      <x:c r="K842" s="176" t="str">
        <x:v>13 Mo.</x:v>
      </x:c>
      <x:c r="L842" s="245" t="n">
        <x:v>4</x:v>
      </x:c>
      <x:c r="M842" s="245" t="n">
        <x:v>0</x:v>
      </x:c>
      <x:c r="N842" s="245" t="n">
        <x:v>429</x:v>
      </x:c>
      <x:c r="O842" s="176" t="str">
        <x:v>Paper &amp; Party Supplies</x:v>
      </x:c>
      <x:c r="P842" s="245" t="n">
        <x:v>61</x:v>
      </x:c>
      <x:c r="Q842" s="245" t="n">
        <x:v>0</x:v>
      </x:c>
      <x:c r="R842" s="248" t="n">
        <x:v>0.7</x:v>
      </x:c>
      <x:c r="S842" s="245" t="n">
        <x:v>5576</x:v>
      </x:c>
      <x:c r="T842" s="176" t="str">
        <x:v>custom favor bags,popcorn bags,treat candy bags,bulk guest gifts,aloha baby shower,pineapple baby gifts,luau baby shower,baby shower favors,aloha party favors,hawaiian baby shower,summer baby gifts,baby shower decor,aloha baby invite</x:v>
      </x:c>
      <x:c r="U842" s="176" t="str">
        <x:v>custom favor bags</x:v>
      </x:c>
      <x:c r="V842" s="176" t="str">
        <x:v>popcorn bags</x:v>
      </x:c>
      <x:c r="W842" s="176" t="str">
        <x:v>treat candy bags</x:v>
      </x:c>
      <x:c r="X842" s="176" t="str">
        <x:v>bulk guest gifts</x:v>
      </x:c>
      <x:c r="Y842" s="176" t="str">
        <x:v>aloha baby shower</x:v>
      </x:c>
      <x:c r="Z842" s="176" t="str">
        <x:v>pineapple baby gifts</x:v>
      </x:c>
      <x:c r="AA842" s="176" t="str">
        <x:v>luau baby shower</x:v>
      </x:c>
      <x:c r="AB842" s="176" t="str">
        <x:v>baby shower favors</x:v>
      </x:c>
      <x:c r="AC842" s="176" t="str">
        <x:v>aloha party favors</x:v>
      </x:c>
      <x:c r="AD842" s="176" t="str">
        <x:v>hawaiian baby shower</x:v>
      </x:c>
      <x:c r="AE842" s="176" t="str">
        <x:v>summer baby gifts</x:v>
      </x:c>
      <x:c r="AF842" s="176" t="str">
        <x:v>baby shower decor</x:v>
      </x:c>
      <x:c r="AG842" s="176" t="str">
        <x:v>aloha baby invite</x:v>
      </x:c>
      <x:c r="AH842" s="249" t="str">
        <x:v>Adjacent</x:v>
      </x:c>
      <x:c r="AI842" s="249" t="str">
        <x:v>Other baby shower</x:v>
      </x:c>
      <x:c r="AJ842" s="249" t="str">
        <x:v>Unclear format</x:v>
      </x:c>
      <x:c r="AK842" s="249" t="str">
        <x:v>Baby shower item outside the direct bundle definition</x:v>
      </x:c>
      <x:c r="AL842" s="250" t="n">
        <x:v>13</x:v>
      </x:c>
      <x:c r="AM842" s="244" t="str">
        <x:f>IF($AH842="Direct",$E842,"")</x:f>
      </x:c>
      <x:c r="AN842" s="245" t="n">
        <x:f>IF($AH842="Direct",$F842,0)</x:f>
        <x:v>0</x:v>
      </x:c>
      <x:c r="AO842" s="246" t="n">
        <x:f>IF($AH842="Direct",$G842,0)</x:f>
        <x:v>0</x:v>
      </x:c>
      <x:c r="AP842" s="176" t="n">
        <x:f>IF($AH842="Direct",1,0)</x:f>
        <x:v>0</x:v>
      </x:c>
      <x:c r="AQ842" s="176" t="n">
        <x:f>IF(AND($AH842="Direct",$F842&gt;0),1,0)</x:f>
        <x:v>0</x:v>
      </x:c>
      <x:c r="AR842" s="176" t="str">
        <x:v>No</x:v>
      </x:c>
    </x:row>
    <x:row r="843">
      <x:c r="A843" s="176" t="str">
        <x:v>Neutral Boho Baby Shower Invitation | Minimalist Polka Dot Canva Template (Digital Download)</x:v>
      </x:c>
      <x:c r="B843" s="176" t="str">
        <x:v>https://www.etsy.com/listing/4477879183/neutral-boho-baby-shower-invitation</x:v>
      </x:c>
      <x:c r="C843" s="176" t="str">
        <x:v>joygraphicdesign</x:v>
      </x:c>
      <x:c r="D843" s="176" t="str">
        <x:v>https://www.etsy.com/shop/joygraphicdesign</x:v>
      </x:c>
      <x:c r="E843" s="244" t="n">
        <x:v>6.98</x:v>
      </x:c>
      <x:c r="F843" s="245" t="n">
        <x:v>27</x:v>
      </x:c>
      <x:c r="G843" s="246" t="n">
        <x:v>188</x:v>
      </x:c>
      <x:c r="H843" s="247" t="n">
        <x:v>-100</x:v>
      </x:c>
      <x:c r="I843" s="245" t="n">
        <x:v>9</x:v>
      </x:c>
      <x:c r="J843" s="245" t="n">
        <x:v>1</x:v>
      </x:c>
      <x:c r="K843" s="176" t="str">
        <x:v>4 Mo.</x:v>
      </x:c>
      <x:c r="L843" s="245" t="n">
        <x:v>1</x:v>
      </x:c>
      <x:c r="M843" s="245" t="n">
        <x:v>0</x:v>
      </x:c>
      <x:c r="N843" s="245" t="n">
        <x:v>22</x:v>
      </x:c>
      <x:c r="O843" s="176" t="str">
        <x:v>Paper &amp; Party Supplies</x:v>
      </x:c>
      <x:c r="P843" s="245" t="n">
        <x:v>17</x:v>
      </x:c>
      <x:c r="Q843" s="245" t="n">
        <x:v>0</x:v>
      </x:c>
      <x:c r="R843" s="248" t="n">
        <x:v>40.91</x:v>
      </x:c>
      <x:c r="S843" s="245" t="n">
        <x:v>216</x:v>
      </x:c>
      <x:c r="T843" s="176" t="str">
        <x:v>neutral baby shower,baby shower invite,minimalist invite,boho baby shower,editable invite,canva template,baby shower template,printable invite,gender neutral baby,modern baby shower,simple baby shower,baby sprinkle invite,baby shower card</x:v>
      </x:c>
      <x:c r="U843" s="176" t="str">
        <x:v>neutral baby shower</x:v>
      </x:c>
      <x:c r="V843" s="176" t="str">
        <x:v>baby shower invite</x:v>
      </x:c>
      <x:c r="W843" s="176" t="str">
        <x:v>minimalist invite</x:v>
      </x:c>
      <x:c r="X843" s="176" t="str">
        <x:v>boho baby shower</x:v>
      </x:c>
      <x:c r="Y843" s="176" t="str">
        <x:v>editable invite</x:v>
      </x:c>
      <x:c r="Z843" s="176" t="str">
        <x:v>canva template</x:v>
      </x:c>
      <x:c r="AA843" s="176" t="str">
        <x:v>baby shower template</x:v>
      </x:c>
      <x:c r="AB843" s="176" t="str">
        <x:v>printable invite</x:v>
      </x:c>
      <x:c r="AC843" s="176" t="str">
        <x:v>gender neutral baby</x:v>
      </x:c>
      <x:c r="AD843" s="176" t="str">
        <x:v>modern baby shower</x:v>
      </x:c>
      <x:c r="AE843" s="176" t="str">
        <x:v>simple baby shower</x:v>
      </x:c>
      <x:c r="AF843" s="176" t="str">
        <x:v>baby sprinkle invite</x:v>
      </x:c>
      <x:c r="AG843" s="176" t="str">
        <x:v>baby shower card</x:v>
      </x:c>
      <x:c r="AH843" s="249" t="str">
        <x:v>Adjacent</x:v>
      </x:c>
      <x:c r="AI843" s="249" t="str">
        <x:v>Single invitation</x:v>
      </x:c>
      <x:c r="AJ843" s="249" t="str">
        <x:v>Digital/printable</x:v>
      </x:c>
      <x:c r="AK843" s="249" t="str">
        <x:v>Baby shower invitation without bundle language</x:v>
      </x:c>
      <x:c r="AL843" s="250" t="n">
        <x:v>4</x:v>
      </x:c>
      <x:c r="AM843" s="244" t="str">
        <x:f>IF($AH843="Direct",$E843,"")</x:f>
      </x:c>
      <x:c r="AN843" s="245" t="n">
        <x:f>IF($AH843="Direct",$F843,0)</x:f>
        <x:v>0</x:v>
      </x:c>
      <x:c r="AO843" s="246" t="n">
        <x:f>IF($AH843="Direct",$G843,0)</x:f>
        <x:v>0</x:v>
      </x:c>
      <x:c r="AP843" s="176" t="n">
        <x:f>IF($AH843="Direct",1,0)</x:f>
        <x:v>0</x:v>
      </x:c>
      <x:c r="AQ843" s="176" t="n">
        <x:f>IF(AND($AH843="Direct",$F843&gt;0),1,0)</x:f>
        <x:v>0</x:v>
      </x:c>
      <x:c r="AR843" s="176" t="str">
        <x:v>No</x:v>
      </x:c>
    </x:row>
    <x:row r="844">
      <x:c r="A844" s="176" t="str">
        <x:v>Winnie-the-pooh A Little Hunny is on the Way BABY SHOWER Invitation Pooh Tummy Baby Shower Invitations Green Leaves Gold Dust Baby Shower</x:v>
      </x:c>
      <x:c r="B844" s="176" t="str">
        <x:v>https://www.etsy.com/listing/1840430581/winnie-the-pooh-a-little-hunny-is-on-the</x:v>
      </x:c>
      <x:c r="C844" s="176" t="str">
        <x:v>toYoufromMeInvites</x:v>
      </x:c>
      <x:c r="D844" s="176" t="str">
        <x:v>https://www.etsy.com/shop/toYoufromMeInvites</x:v>
      </x:c>
      <x:c r="E844" s="244" t="n">
        <x:v>5</x:v>
      </x:c>
      <x:c r="F844" s="245" t="n">
        <x:v>1</x:v>
      </x:c>
      <x:c r="G844" s="246" t="n">
        <x:v>188</x:v>
      </x:c>
      <x:c r="H844" s="247" t="n">
        <x:v>0</x:v>
      </x:c>
      <x:c r="I844" s="245" t="n">
        <x:v>89</x:v>
      </x:c>
      <x:c r="J844" s="245" t="n">
        <x:v>16</x:v>
      </x:c>
      <x:c r="K844" s="176" t="str">
        <x:v>19 Mo.</x:v>
      </x:c>
      <x:c r="L844" s="245" t="n">
        <x:v>260</x:v>
      </x:c>
      <x:c r="M844" s="245" t="n">
        <x:v>1</x:v>
      </x:c>
      <x:c r="N844" s="245" t="n">
        <x:v>7660</x:v>
      </x:c>
      <x:c r="O844" s="176" t="str">
        <x:v>Paper &amp; Party Supplies</x:v>
      </x:c>
      <x:c r="P844" s="245" t="n">
        <x:v>122</x:v>
      </x:c>
      <x:c r="Q844" s="245" t="n">
        <x:v>96</x:v>
      </x:c>
      <x:c r="R844" s="248" t="n">
        <x:v>1.16</x:v>
      </x:c>
      <x:c r="S844" s="245" t="n">
        <x:v>21808</x:v>
      </x:c>
      <x:c r="T844" s="176" t="str">
        <x:v>winnie the pooh,pooh bear invitation,pooh party invite,winnie invitation,pooh invitation,baby shower party,pooh baby shower,winnie-the-shower,winnie pooh invite,baby winnie pooh,classic winnie pooh,winnie baby shower,little hunny</x:v>
      </x:c>
      <x:c r="U844" s="176" t="str">
        <x:v>winnie the pooh</x:v>
      </x:c>
      <x:c r="V844" s="176" t="str">
        <x:v>pooh bear invitation</x:v>
      </x:c>
      <x:c r="W844" s="176" t="str">
        <x:v>pooh party invite</x:v>
      </x:c>
      <x:c r="X844" s="176" t="str">
        <x:v>winnie invitation</x:v>
      </x:c>
      <x:c r="Y844" s="176" t="str">
        <x:v>pooh invitation</x:v>
      </x:c>
      <x:c r="Z844" s="176" t="str">
        <x:v>baby shower party</x:v>
      </x:c>
      <x:c r="AA844" s="176" t="str">
        <x:v>pooh baby shower</x:v>
      </x:c>
      <x:c r="AB844" s="176" t="str">
        <x:v>winnie-the-shower</x:v>
      </x:c>
      <x:c r="AC844" s="176" t="str">
        <x:v>winnie pooh invite</x:v>
      </x:c>
      <x:c r="AD844" s="176" t="str">
        <x:v>baby winnie pooh</x:v>
      </x:c>
      <x:c r="AE844" s="176" t="str">
        <x:v>classic winnie pooh</x:v>
      </x:c>
      <x:c r="AF844" s="176" t="str">
        <x:v>winnie baby shower</x:v>
      </x:c>
      <x:c r="AG844" s="176" t="str">
        <x:v>little hunny</x:v>
      </x:c>
      <x:c r="AH844" s="249" t="str">
        <x:v>Adjacent</x:v>
      </x:c>
      <x:c r="AI844" s="249" t="str">
        <x:v>Single invitation</x:v>
      </x:c>
      <x:c r="AJ844" s="249" t="str">
        <x:v>Unclear format</x:v>
      </x:c>
      <x:c r="AK844" s="249" t="str">
        <x:v>Baby shower invitation without bundle language</x:v>
      </x:c>
      <x:c r="AL844" s="250" t="n">
        <x:v>19</x:v>
      </x:c>
      <x:c r="AM844" s="244" t="str">
        <x:f>IF($AH844="Direct",$E844,"")</x:f>
      </x:c>
      <x:c r="AN844" s="245" t="n">
        <x:f>IF($AH844="Direct",$F844,0)</x:f>
        <x:v>0</x:v>
      </x:c>
      <x:c r="AO844" s="246" t="n">
        <x:f>IF($AH844="Direct",$G844,0)</x:f>
        <x:v>0</x:v>
      </x:c>
      <x:c r="AP844" s="176" t="n">
        <x:f>IF($AH844="Direct",1,0)</x:f>
        <x:v>0</x:v>
      </x:c>
      <x:c r="AQ844" s="176" t="n">
        <x:f>IF(AND($AH844="Direct",$F844&gt;0),1,0)</x:f>
        <x:v>0</x:v>
      </x:c>
      <x:c r="AR844" s="176" t="str">
        <x:v>Yes</x:v>
      </x:c>
    </x:row>
    <x:row r="845">
      <x:c r="A845" s="176" t="str">
        <x:v>Botanical Drawings Green blank invitations &amp; white envelopes</x:v>
      </x:c>
      <x:c r="B845" s="176" t="str">
        <x:v>https://www.etsy.com/listing/4295868228/botanical-drawings-green-blank</x:v>
      </x:c>
      <x:c r="C845" s="176" t="str">
        <x:v>PaperWillowDesign</x:v>
      </x:c>
      <x:c r="D845" s="176" t="str">
        <x:v>https://www.etsy.com/shop/PaperWillowDesign</x:v>
      </x:c>
      <x:c r="E845" s="244" t="n">
        <x:v>37.58</x:v>
      </x:c>
      <x:c r="F845" s="245" t="n">
        <x:v>5</x:v>
      </x:c>
      <x:c r="G845" s="246" t="n">
        <x:v>188</x:v>
      </x:c>
      <x:c r="H845" s="247" t="n">
        <x:v>0</x:v>
      </x:c>
      <x:c r="I845" s="245" t="n">
        <x:v>5</x:v>
      </x:c>
      <x:c r="J845" s="245" t="n">
        <x:v>1</x:v>
      </x:c>
      <x:c r="K845" s="176" t="str">
        <x:v>15 Mo.</x:v>
      </x:c>
      <x:c r="L845" s="245" t="n">
        <x:v>12</x:v>
      </x:c>
      <x:c r="M845" s="245" t="n">
        <x:v>0</x:v>
      </x:c>
      <x:c r="N845" s="245" t="n">
        <x:v>284</x:v>
      </x:c>
      <x:c r="O845" s="176" t="str">
        <x:v>Weddings</x:v>
      </x:c>
      <x:c r="P845" s="245" t="n">
        <x:v>153</x:v>
      </x:c>
      <x:c r="Q845" s="245" t="n">
        <x:v>0</x:v>
      </x:c>
      <x:c r="R845" s="248" t="n">
        <x:v>1.76</x:v>
      </x:c>
      <x:c r="S845" s="245" t="n">
        <x:v>8427</x:v>
      </x:c>
      <x:c r="T845" s="176" t="str">
        <x:v>baby shower invite,blank invitation,blank invite,ready to write,complete yourself,evening reception,wedding invitations,floral invitations,rustic invites,evening invitation,botanical invite,greenery invite,hand drawn invite</x:v>
      </x:c>
      <x:c r="U845" s="176" t="str">
        <x:v>baby shower invite</x:v>
      </x:c>
      <x:c r="V845" s="176" t="str">
        <x:v>blank invitation</x:v>
      </x:c>
      <x:c r="W845" s="176" t="str">
        <x:v>blank invite</x:v>
      </x:c>
      <x:c r="X845" s="176" t="str">
        <x:v>ready to write</x:v>
      </x:c>
      <x:c r="Y845" s="176" t="str">
        <x:v>complete yourself</x:v>
      </x:c>
      <x:c r="Z845" s="176" t="str">
        <x:v>evening reception</x:v>
      </x:c>
      <x:c r="AA845" s="176" t="str">
        <x:v>wedding invitations</x:v>
      </x:c>
      <x:c r="AB845" s="176" t="str">
        <x:v>floral invitations</x:v>
      </x:c>
      <x:c r="AC845" s="176" t="str">
        <x:v>rustic invites</x:v>
      </x:c>
      <x:c r="AD845" s="176" t="str">
        <x:v>evening invitation</x:v>
      </x:c>
      <x:c r="AE845" s="176" t="str">
        <x:v>botanical invite</x:v>
      </x:c>
      <x:c r="AF845" s="176" t="str">
        <x:v>greenery invite</x:v>
      </x:c>
      <x:c r="AG845" s="176" t="str">
        <x:v>hand drawn invite</x:v>
      </x:c>
      <x:c r="AH845" s="249" t="str">
        <x:v>Off-niche</x:v>
      </x:c>
      <x:c r="AI845" s="249" t="str">
        <x:v>Other</x:v>
      </x:c>
      <x:c r="AJ845" s="249" t="str">
        <x:v>Unclear format</x:v>
      </x:c>
      <x:c r="AK845" s="249" t="str">
        <x:v>Title is outside the baby-shower invitation-bundle market</x:v>
      </x:c>
      <x:c r="AL845" s="250" t="n">
        <x:v>15</x:v>
      </x:c>
      <x:c r="AM845" s="244" t="str">
        <x:f>IF($AH845="Direct",$E845,"")</x:f>
      </x:c>
      <x:c r="AN845" s="245" t="n">
        <x:f>IF($AH845="Direct",$F845,0)</x:f>
        <x:v>0</x:v>
      </x:c>
      <x:c r="AO845" s="246" t="n">
        <x:f>IF($AH845="Direct",$G845,0)</x:f>
        <x:v>0</x:v>
      </x:c>
      <x:c r="AP845" s="176" t="n">
        <x:f>IF($AH845="Direct",1,0)</x:f>
        <x:v>0</x:v>
      </x:c>
      <x:c r="AQ845" s="176" t="n">
        <x:f>IF(AND($AH845="Direct",$F845&gt;0),1,0)</x:f>
        <x:v>0</x:v>
      </x:c>
      <x:c r="AR845" s="176" t="str">
        <x:v>No</x:v>
      </x:c>
    </x:row>
    <x:row r="846">
      <x:c r="A846" s="176" t="str">
        <x:v>Blue Cielito Lindo Baby Shower Website Invitation, Mexican Theme, Editable Canva (Digital Download)</x:v>
      </x:c>
      <x:c r="B846" s="176" t="str">
        <x:v>https://www.etsy.com/listing/4467702561/blue-cielito-lindo-baby-shower-website</x:v>
      </x:c>
      <x:c r="C846" s="176" t="str">
        <x:v>SunnyPartyDesigns</x:v>
      </x:c>
      <x:c r="D846" s="176" t="str">
        <x:v>https://www.etsy.com/shop/SunnyPartyDesigns</x:v>
      </x:c>
      <x:c r="E846" s="244" t="n">
        <x:v>26.83</x:v>
      </x:c>
      <x:c r="F846" s="245" t="n">
        <x:v>7</x:v>
      </x:c>
      <x:c r="G846" s="246" t="n">
        <x:v>188</x:v>
      </x:c>
      <x:c r="H846" s="247" t="n">
        <x:v>-100</x:v>
      </x:c>
      <x:c r="I846" s="245" t="n">
        <x:v>45</x:v>
      </x:c>
      <x:c r="J846" s="245" t="n">
        <x:v>5</x:v>
      </x:c>
      <x:c r="K846" s="176" t="str">
        <x:v>4 Mo.</x:v>
      </x:c>
      <x:c r="L846" s="245" t="n">
        <x:v>57</x:v>
      </x:c>
      <x:c r="M846" s="245" t="n">
        <x:v>1</x:v>
      </x:c>
      <x:c r="N846" s="245" t="n">
        <x:v>1825</x:v>
      </x:c>
      <x:c r="O846" s="176" t="str">
        <x:v>Paper &amp; Party Supplies</x:v>
      </x:c>
      <x:c r="P846" s="245" t="n">
        <x:v>7</x:v>
      </x:c>
      <x:c r="Q846" s="245" t="n">
        <x:v>99</x:v>
      </x:c>
      <x:c r="R846" s="248" t="n">
        <x:v>2.47</x:v>
      </x:c>
      <x:c r="S846" s="245" t="n">
        <x:v>712</x:v>
      </x:c>
      <x:c r="T846" s="176" t="str">
        <x:v>papel picado,baby shower invites,website rsvp invite,editable template,digital invitation,baby shower website,blue baby shower,baby boy invitation,cielito baby boy,blue talavera invite,mexican baby invite,boy announcement,cielito lindo boy</x:v>
      </x:c>
      <x:c r="U846" s="176" t="str">
        <x:v>papel picado</x:v>
      </x:c>
      <x:c r="V846" s="176" t="str">
        <x:v>baby shower invites</x:v>
      </x:c>
      <x:c r="W846" s="176" t="str">
        <x:v>website rsvp invite</x:v>
      </x:c>
      <x:c r="X846" s="176" t="str">
        <x:v>editable template</x:v>
      </x:c>
      <x:c r="Y846" s="176" t="str">
        <x:v>digital invitation</x:v>
      </x:c>
      <x:c r="Z846" s="176" t="str">
        <x:v>baby shower website</x:v>
      </x:c>
      <x:c r="AA846" s="176" t="str">
        <x:v>blue baby shower</x:v>
      </x:c>
      <x:c r="AB846" s="176" t="str">
        <x:v>baby boy invitation</x:v>
      </x:c>
      <x:c r="AC846" s="176" t="str">
        <x:v>cielito baby boy</x:v>
      </x:c>
      <x:c r="AD846" s="176" t="str">
        <x:v>blue talavera invite</x:v>
      </x:c>
      <x:c r="AE846" s="176" t="str">
        <x:v>mexican baby invite</x:v>
      </x:c>
      <x:c r="AF846" s="176" t="str">
        <x:v>boy announcement</x:v>
      </x:c>
      <x:c r="AG846" s="176" t="str">
        <x:v>cielito lindo boy</x:v>
      </x:c>
      <x:c r="AH846" s="249" t="str">
        <x:v>Adjacent</x:v>
      </x:c>
      <x:c r="AI846" s="249" t="str">
        <x:v>Single invitation</x:v>
      </x:c>
      <x:c r="AJ846" s="249" t="str">
        <x:v>Digital/printable</x:v>
      </x:c>
      <x:c r="AK846" s="249" t="str">
        <x:v>Baby shower invitation without bundle language</x:v>
      </x:c>
      <x:c r="AL846" s="250" t="n">
        <x:v>4</x:v>
      </x:c>
      <x:c r="AM846" s="244" t="str">
        <x:f>IF($AH846="Direct",$E846,"")</x:f>
      </x:c>
      <x:c r="AN846" s="245" t="n">
        <x:f>IF($AH846="Direct",$F846,0)</x:f>
        <x:v>0</x:v>
      </x:c>
      <x:c r="AO846" s="246" t="n">
        <x:f>IF($AH846="Direct",$G846,0)</x:f>
        <x:v>0</x:v>
      </x:c>
      <x:c r="AP846" s="176" t="n">
        <x:f>IF($AH846="Direct",1,0)</x:f>
        <x:v>0</x:v>
      </x:c>
      <x:c r="AQ846" s="176" t="n">
        <x:f>IF(AND($AH846="Direct",$F846&gt;0),1,0)</x:f>
        <x:v>0</x:v>
      </x:c>
      <x:c r="AR846" s="176" t="str">
        <x:v>No</x:v>
      </x:c>
    </x:row>
    <x:row r="847">
      <x:c r="A847" s="176" t="str">
        <x:v>Sea You Soon Baby Shower Games Bundle | 32 Printable Activities | Editable Canva Template + Ready-to-Print PDF | Instant Download | SY1</x:v>
      </x:c>
      <x:c r="B847" s="176" t="str">
        <x:v>https://www.etsy.com/listing/4458763460/32-sea-you-soon-baby-shower-games-bundle</x:v>
      </x:c>
      <x:c r="C847" s="176" t="str">
        <x:v>MaePaperie</x:v>
      </x:c>
      <x:c r="D847" s="176" t="str">
        <x:v>https://www.etsy.com/shop/MaePaperie</x:v>
      </x:c>
      <x:c r="E847" s="244" t="n">
        <x:v>6.25</x:v>
      </x:c>
      <x:c r="F847" s="245" t="n">
        <x:v>30</x:v>
      </x:c>
      <x:c r="G847" s="246" t="n">
        <x:v>188</x:v>
      </x:c>
      <x:c r="H847" s="247" t="n">
        <x:v>0</x:v>
      </x:c>
      <x:c r="I847" s="245" t="n">
        <x:v>57</x:v>
      </x:c>
      <x:c r="J847" s="245" t="n">
        <x:v>5</x:v>
      </x:c>
      <x:c r="K847" s="176" t="str">
        <x:v>5 Mo.</x:v>
      </x:c>
      <x:c r="L847" s="245" t="n">
        <x:v>63</x:v>
      </x:c>
      <x:c r="M847" s="245" t="n">
        <x:v>1</x:v>
      </x:c>
      <x:c r="N847" s="245" t="n">
        <x:v>2280</x:v>
      </x:c>
      <x:c r="O847" s="176" t="str">
        <x:v>Paper &amp; Party Supplies</x:v>
      </x:c>
      <x:c r="P847" s="245" t="n">
        <x:v>11</x:v>
      </x:c>
      <x:c r="Q847" s="245" t="n">
        <x:v>99</x:v>
      </x:c>
      <x:c r="R847" s="248" t="n">
        <x:v>2.5</x:v>
      </x:c>
      <x:c r="S847" s="245" t="n">
        <x:v>1770</x:v>
      </x:c>
      <x:c r="T847" s="176" t="str">
        <x:v>editable baby shower,baby shower template,instant baby shower,coastal baby shower,ocean baby invite,ocean baby theme,sea you baby shower,printable baby games,sea you soon games,baby shower games,instant baby games,editable baby games,digital baby games</x:v>
      </x:c>
      <x:c r="U847" s="176" t="str">
        <x:v>editable baby shower</x:v>
      </x:c>
      <x:c r="V847" s="176" t="str">
        <x:v>baby shower template</x:v>
      </x:c>
      <x:c r="W847" s="176" t="str">
        <x:v>instant baby shower</x:v>
      </x:c>
      <x:c r="X847" s="176" t="str">
        <x:v>coastal baby shower</x:v>
      </x:c>
      <x:c r="Y847" s="176" t="str">
        <x:v>ocean baby invite</x:v>
      </x:c>
      <x:c r="Z847" s="176" t="str">
        <x:v>ocean baby theme</x:v>
      </x:c>
      <x:c r="AA847" s="176" t="str">
        <x:v>sea you baby shower</x:v>
      </x:c>
      <x:c r="AB847" s="176" t="str">
        <x:v>printable baby games</x:v>
      </x:c>
      <x:c r="AC847" s="176" t="str">
        <x:v>sea you soon games</x:v>
      </x:c>
      <x:c r="AD847" s="176" t="str">
        <x:v>baby shower games</x:v>
      </x:c>
      <x:c r="AE847" s="176" t="str">
        <x:v>instant baby games</x:v>
      </x:c>
      <x:c r="AF847" s="176" t="str">
        <x:v>editable baby games</x:v>
      </x:c>
      <x:c r="AG847" s="176" t="str">
        <x:v>digital baby games</x:v>
      </x:c>
      <x:c r="AH847" s="249" t="str">
        <x:v>Adjacent</x:v>
      </x:c>
      <x:c r="AI847" s="249" t="str">
        <x:v>Games/decor bundle</x:v>
      </x:c>
      <x:c r="AJ847" s="249" t="str">
        <x:v>Digital/printable</x:v>
      </x:c>
      <x:c r="AK847" s="249" t="str">
        <x:v>Baby shower bundle without invitation language</x:v>
      </x:c>
      <x:c r="AL847" s="250" t="n">
        <x:v>5</x:v>
      </x:c>
      <x:c r="AM847" s="244" t="str">
        <x:f>IF($AH847="Direct",$E847,"")</x:f>
      </x:c>
      <x:c r="AN847" s="245" t="n">
        <x:f>IF($AH847="Direct",$F847,0)</x:f>
        <x:v>0</x:v>
      </x:c>
      <x:c r="AO847" s="246" t="n">
        <x:f>IF($AH847="Direct",$G847,0)</x:f>
        <x:v>0</x:v>
      </x:c>
      <x:c r="AP847" s="176" t="n">
        <x:f>IF($AH847="Direct",1,0)</x:f>
        <x:v>0</x:v>
      </x:c>
      <x:c r="AQ847" s="176" t="n">
        <x:f>IF(AND($AH847="Direct",$F847&gt;0),1,0)</x:f>
        <x:v>0</x:v>
      </x:c>
      <x:c r="AR847" s="176" t="str">
        <x:v>No</x:v>
      </x:c>
    </x:row>
    <x:row r="848">
      <x:c r="A848" s="176" t="str">
        <x:v>A Baby is Brewing Baby Shower Bundle, Coffee Baby Shower Invite, Baby Shower Coffee Theme GJP1045</x:v>
      </x:c>
      <x:c r="B848" s="176" t="str">
        <x:v>https://www.etsy.com/listing/4379669715/a-baby-is-brewing-baby-shower-bundle</x:v>
      </x:c>
      <x:c r="C848" s="176" t="str">
        <x:v>GoodJoyPaperie</x:v>
      </x:c>
      <x:c r="D848" s="176" t="str">
        <x:v>https://www.etsy.com/shop/GoodJoyPaperie</x:v>
      </x:c>
      <x:c r="E848" s="244" t="n">
        <x:v>13.39</x:v>
      </x:c>
      <x:c r="F848" s="245" t="n">
        <x:v>14</x:v>
      </x:c>
      <x:c r="G848" s="246" t="n">
        <x:v>187</x:v>
      </x:c>
      <x:c r="H848" s="247" t="n">
        <x:v>0</x:v>
      </x:c>
      <x:c r="I848" s="245" t="n">
        <x:v>5</x:v>
      </x:c>
      <x:c r="J848" s="245" t="n">
        <x:v>1</x:v>
      </x:c>
      <x:c r="K848" s="176" t="str">
        <x:v>9 Mo.</x:v>
      </x:c>
      <x:c r="L848" s="245" t="n">
        <x:v>12</x:v>
      </x:c>
      <x:c r="M848" s="245" t="n">
        <x:v>0</x:v>
      </x:c>
      <x:c r="N848" s="245" t="n">
        <x:v>257</x:v>
      </x:c>
      <x:c r="O848" s="176" t="str">
        <x:v>Paper &amp; Party Supplies</x:v>
      </x:c>
      <x:c r="P848" s="245" t="n">
        <x:v>13</x:v>
      </x:c>
      <x:c r="Q848" s="245" t="n">
        <x:v>0</x:v>
      </x:c>
      <x:c r="R848" s="248" t="n">
        <x:v>1.95</x:v>
      </x:c>
      <x:c r="S848" s="245" t="n">
        <x:v>56</x:v>
      </x:c>
      <x:c r="T848" s="176" t="str">
        <x:v>a baby is brewing,baby shower,coffee baby shower,gender neutral,fall baby shower,rustic baby shower,modern baby shower,printable coffee,diy baby shower,coffee babyshower,coffee bean,coffe brewing shower,little bean shower</x:v>
      </x:c>
      <x:c r="U848" s="176" t="str">
        <x:v>a baby is brewing</x:v>
      </x:c>
      <x:c r="V848" s="176" t="str">
        <x:v>baby shower</x:v>
      </x:c>
      <x:c r="W848" s="176" t="str">
        <x:v>coffee baby shower</x:v>
      </x:c>
      <x:c r="X848" s="176" t="str">
        <x:v>gender neutral</x:v>
      </x:c>
      <x:c r="Y848" s="176" t="str">
        <x:v>fall baby shower</x:v>
      </x:c>
      <x:c r="Z848" s="176" t="str">
        <x:v>rustic baby shower</x:v>
      </x:c>
      <x:c r="AA848" s="176" t="str">
        <x:v>modern baby shower</x:v>
      </x:c>
      <x:c r="AB848" s="176" t="str">
        <x:v>printable coffee</x:v>
      </x:c>
      <x:c r="AC848" s="176" t="str">
        <x:v>diy baby shower</x:v>
      </x:c>
      <x:c r="AD848" s="176" t="str">
        <x:v>coffee babyshower</x:v>
      </x:c>
      <x:c r="AE848" s="176" t="str">
        <x:v>coffee bean</x:v>
      </x:c>
      <x:c r="AF848" s="176" t="str">
        <x:v>coffe brewing shower</x:v>
      </x:c>
      <x:c r="AG848" s="176" t="str">
        <x:v>little bean shower</x:v>
      </x:c>
      <x:c r="AH848" s="249" t="str">
        <x:v>Direct</x:v>
      </x:c>
      <x:c r="AI848" s="249" t="str">
        <x:v>Invitation suite</x:v>
      </x:c>
      <x:c r="AJ848" s="249" t="str">
        <x:v>Digital/printable</x:v>
      </x:c>
      <x:c r="AK848" s="249" t="str">
        <x:v>Title explicitly combines baby shower + invitation + bundle/set/suite</x:v>
      </x:c>
      <x:c r="AL848" s="250" t="n">
        <x:v>9</x:v>
      </x:c>
      <x:c r="AM848" s="244" t="n">
        <x:f>IF($AH848="Direct",$E848,"")</x:f>
        <x:v>13.39</x:v>
      </x:c>
      <x:c r="AN848" s="245" t="n">
        <x:f>IF($AH848="Direct",$F848,0)</x:f>
        <x:v>14</x:v>
      </x:c>
      <x:c r="AO848" s="246" t="n">
        <x:f>IF($AH848="Direct",$G848,0)</x:f>
        <x:v>187</x:v>
      </x:c>
      <x:c r="AP848" s="176" t="n">
        <x:f>IF($AH848="Direct",1,0)</x:f>
        <x:v>1</x:v>
      </x:c>
      <x:c r="AQ848" s="176" t="n">
        <x:f>IF(AND($AH848="Direct",$F848&gt;0),1,0)</x:f>
        <x:v>1</x:v>
      </x:c>
      <x:c r="AR848" s="176" t="str">
        <x:v>No</x:v>
      </x:c>
    </x:row>
    <x:row r="849">
      <x:c r="A849" s="176" t="str">
        <x:v>Baby In Bloom Wildflowers Baby Shower Invitation with RSVP Tracker, Girl Baby Shower Digital Invite, Baby Registry, Editable Canva Template</x:v>
      </x:c>
      <x:c r="B849" s="176" t="str">
        <x:v>https://www.etsy.com/listing/4516399446/baby-in-bloom-wildflowers-baby-shower</x:v>
      </x:c>
      <x:c r="C849" s="176" t="str">
        <x:v>Templates4branding</x:v>
      </x:c>
      <x:c r="D849" s="176" t="str">
        <x:v>https://www.etsy.com/shop/Templates4branding</x:v>
      </x:c>
      <x:c r="E849" s="244" t="n">
        <x:v>30.82</x:v>
      </x:c>
      <x:c r="F849" s="245" t="n">
        <x:v>6</x:v>
      </x:c>
      <x:c r="G849" s="246" t="n">
        <x:v>187</x:v>
      </x:c>
      <x:c r="H849" s="247" t="n">
        <x:v>100</x:v>
      </x:c>
      <x:c r="I849" s="245" t="n">
        <x:v>18</x:v>
      </x:c>
      <x:c r="J849" s="245" t="n">
        <x:v>2</x:v>
      </x:c>
      <x:c r="K849" s="176" t="str">
        <x:v>1 Mo.</x:v>
      </x:c>
      <x:c r="L849" s="245" t="n">
        <x:v>41</x:v>
      </x:c>
      <x:c r="M849" s="245" t="n">
        <x:v>2</x:v>
      </x:c>
      <x:c r="N849" s="245" t="n">
        <x:v>1127</x:v>
      </x:c>
      <x:c r="O849" s="176" t="str">
        <x:v>Paper &amp; Party Supplies</x:v>
      </x:c>
      <x:c r="P849" s="245" t="n">
        <x:v>43</x:v>
      </x:c>
      <x:c r="Q849" s="245" t="n">
        <x:v>100</x:v>
      </x:c>
      <x:c r="R849" s="248" t="n">
        <x:v>1.6</x:v>
      </x:c>
      <x:c r="S849" s="245" t="n">
        <x:v>39785</x:v>
      </x:c>
      <x:c r="T849" s="176" t="str">
        <x:v>baby shower rsvp,girl shower invite,baby girl digital,canva baby invite,floral baby shower,baby in bloom invite,baby shower evite,pink bow shower,butterfly baby,girl baby shower,spring baby shower,wildflowers baby,baby wildflower</x:v>
      </x:c>
      <x:c r="U849" s="176" t="str">
        <x:v>baby shower rsvp</x:v>
      </x:c>
      <x:c r="V849" s="176" t="str">
        <x:v>girl shower invite</x:v>
      </x:c>
      <x:c r="W849" s="176" t="str">
        <x:v>baby girl digital</x:v>
      </x:c>
      <x:c r="X849" s="176" t="str">
        <x:v>canva baby invite</x:v>
      </x:c>
      <x:c r="Y849" s="176" t="str">
        <x:v>floral baby shower</x:v>
      </x:c>
      <x:c r="Z849" s="176" t="str">
        <x:v>baby in bloom invite</x:v>
      </x:c>
      <x:c r="AA849" s="176" t="str">
        <x:v>baby shower evite</x:v>
      </x:c>
      <x:c r="AB849" s="176" t="str">
        <x:v>pink bow shower</x:v>
      </x:c>
      <x:c r="AC849" s="176" t="str">
        <x:v>butterfly baby</x:v>
      </x:c>
      <x:c r="AD849" s="176" t="str">
        <x:v>girl baby shower</x:v>
      </x:c>
      <x:c r="AE849" s="176" t="str">
        <x:v>spring baby shower</x:v>
      </x:c>
      <x:c r="AF849" s="176" t="str">
        <x:v>wildflowers baby</x:v>
      </x:c>
      <x:c r="AG849" s="176" t="str">
        <x:v>baby wildflower</x:v>
      </x:c>
      <x:c r="AH849" s="249" t="str">
        <x:v>Adjacent</x:v>
      </x:c>
      <x:c r="AI849" s="249" t="str">
        <x:v>Single invitation</x:v>
      </x:c>
      <x:c r="AJ849" s="249" t="str">
        <x:v>Digital/printable</x:v>
      </x:c>
      <x:c r="AK849" s="249" t="str">
        <x:v>Baby shower invitation without bundle language</x:v>
      </x:c>
      <x:c r="AL849" s="250" t="n">
        <x:v>1</x:v>
      </x:c>
      <x:c r="AM849" s="244" t="str">
        <x:f>IF($AH849="Direct",$E849,"")</x:f>
      </x:c>
      <x:c r="AN849" s="245" t="n">
        <x:f>IF($AH849="Direct",$F849,0)</x:f>
        <x:v>0</x:v>
      </x:c>
      <x:c r="AO849" s="246" t="n">
        <x:f>IF($AH849="Direct",$G849,0)</x:f>
        <x:v>0</x:v>
      </x:c>
      <x:c r="AP849" s="176" t="n">
        <x:f>IF($AH849="Direct",1,0)</x:f>
        <x:v>0</x:v>
      </x:c>
      <x:c r="AQ849" s="176" t="n">
        <x:f>IF(AND($AH849="Direct",$F849&gt;0),1,0)</x:f>
        <x:v>0</x:v>
      </x:c>
      <x:c r="AR849" s="176" t="str">
        <x:v>No</x:v>
      </x:c>
    </x:row>
    <x:row r="850">
      <x:c r="A850" s="176" t="str">
        <x:v>Blue Nursery Toys Baby Shower Invitation Suite, Editable Boy Shower Bundle, Scalloped Invite Diaper Raffle Books Card</x:v>
      </x:c>
      <x:c r="B850" s="176" t="str">
        <x:v>https://www.etsy.com/listing/4504652765/blue-nursery-toys-baby-shower-invitation</x:v>
      </x:c>
      <x:c r="C850" s="176" t="str">
        <x:v>SoireeStationeryCo</x:v>
      </x:c>
      <x:c r="D850" s="176" t="str">
        <x:v>https://www.etsy.com/shop/SoireeStationeryCo</x:v>
      </x:c>
      <x:c r="E850" s="244" t="n">
        <x:v>16.99</x:v>
      </x:c>
      <x:c r="F850" s="245" t="n">
        <x:v>11</x:v>
      </x:c>
      <x:c r="G850" s="246" t="n">
        <x:v>186</x:v>
      </x:c>
      <x:c r="H850" s="247" t="n">
        <x:v>-100</x:v>
      </x:c>
      <x:c r="I850" s="245" t="n">
        <x:v>24</x:v>
      </x:c>
      <x:c r="J850" s="245" t="n">
        <x:v>4</x:v>
      </x:c>
      <x:c r="K850" s="176" t="str">
        <x:v>3 Mo.</x:v>
      </x:c>
      <x:c r="L850" s="245" t="n">
        <x:v>70</x:v>
      </x:c>
      <x:c r="M850" s="245" t="n">
        <x:v>1</x:v>
      </x:c>
      <x:c r="N850" s="245" t="n">
        <x:v>1402</x:v>
      </x:c>
      <x:c r="O850" s="176" t="str">
        <x:v>Paper &amp; Party Supplies</x:v>
      </x:c>
      <x:c r="P850" s="245" t="n">
        <x:v>39</x:v>
      </x:c>
      <x:c r="Q850" s="245" t="n">
        <x:v>96</x:v>
      </x:c>
      <x:c r="R850" s="248" t="n">
        <x:v>1.71</x:v>
      </x:c>
      <x:c r="S850" s="245" t="n">
        <x:v>5678</x:v>
      </x:c>
      <x:c r="T850" s="176" t="str">
        <x:v>baby shower suite,boy shower invite,blue baby shower,nursery toys,teddy bear shower,scalloped invite,editable invite,diaper raffle,books for baby,thank you card,printable bundle,baby boy invite,watercolor baby</x:v>
      </x:c>
      <x:c r="U850" s="176" t="str">
        <x:v>baby shower suite</x:v>
      </x:c>
      <x:c r="V850" s="176" t="str">
        <x:v>boy shower invite</x:v>
      </x:c>
      <x:c r="W850" s="176" t="str">
        <x:v>blue baby shower</x:v>
      </x:c>
      <x:c r="X850" s="176" t="str">
        <x:v>nursery toys</x:v>
      </x:c>
      <x:c r="Y850" s="176" t="str">
        <x:v>teddy bear shower</x:v>
      </x:c>
      <x:c r="Z850" s="176" t="str">
        <x:v>scalloped invite</x:v>
      </x:c>
      <x:c r="AA850" s="176" t="str">
        <x:v>editable invite</x:v>
      </x:c>
      <x:c r="AB850" s="176" t="str">
        <x:v>diaper raffle</x:v>
      </x:c>
      <x:c r="AC850" s="176" t="str">
        <x:v>books for baby</x:v>
      </x:c>
      <x:c r="AD850" s="176" t="str">
        <x:v>thank you card</x:v>
      </x:c>
      <x:c r="AE850" s="176" t="str">
        <x:v>printable bundle</x:v>
      </x:c>
      <x:c r="AF850" s="176" t="str">
        <x:v>baby boy invite</x:v>
      </x:c>
      <x:c r="AG850" s="176" t="str">
        <x:v>watercolor baby</x:v>
      </x:c>
      <x:c r="AH850" s="249" t="str">
        <x:v>Direct</x:v>
      </x:c>
      <x:c r="AI850" s="249" t="str">
        <x:v>Invitation suite</x:v>
      </x:c>
      <x:c r="AJ850" s="249" t="str">
        <x:v>Digital/printable</x:v>
      </x:c>
      <x:c r="AK850" s="249" t="str">
        <x:v>Title explicitly combines baby shower + invitation + bundle/set/suite</x:v>
      </x:c>
      <x:c r="AL850" s="250" t="n">
        <x:v>3</x:v>
      </x:c>
      <x:c r="AM850" s="244" t="n">
        <x:f>IF($AH850="Direct",$E850,"")</x:f>
        <x:v>16.99</x:v>
      </x:c>
      <x:c r="AN850" s="245" t="n">
        <x:f>IF($AH850="Direct",$F850,0)</x:f>
        <x:v>11</x:v>
      </x:c>
      <x:c r="AO850" s="246" t="n">
        <x:f>IF($AH850="Direct",$G850,0)</x:f>
        <x:v>186</x:v>
      </x:c>
      <x:c r="AP850" s="176" t="n">
        <x:f>IF($AH850="Direct",1,0)</x:f>
        <x:v>1</x:v>
      </x:c>
      <x:c r="AQ850" s="176" t="n">
        <x:f>IF(AND($AH850="Direct",$F850&gt;0),1,0)</x:f>
        <x:v>1</x:v>
      </x:c>
      <x:c r="AR850" s="176" t="str">
        <x:v>No</x:v>
      </x:c>
    </x:row>
    <x:row r="851">
      <x:c r="A851" s="176" t="str">
        <x:v>Little Cowboy Baby Shower Suite | Western Baby Shower Invitation | Blue Gingham Cowboy Theme | Rodeo Baby Shower Bundle | Printable Invite</x:v>
      </x:c>
      <x:c r="B851" s="176" t="str">
        <x:v>https://www.etsy.com/listing/4474007908/little-cowboy-baby-shower-suite-western</x:v>
      </x:c>
      <x:c r="C851" s="176" t="str">
        <x:v>WildChildPartyShop</x:v>
      </x:c>
      <x:c r="D851" s="176" t="str">
        <x:v>https://www.etsy.com/shop/WildChildPartyShop</x:v>
      </x:c>
      <x:c r="E851" s="244" t="n">
        <x:v>13.25</x:v>
      </x:c>
      <x:c r="F851" s="245" t="n">
        <x:v>14</x:v>
      </x:c>
      <x:c r="G851" s="246" t="n">
        <x:v>186</x:v>
      </x:c>
      <x:c r="H851" s="247" t="n">
        <x:v>-100</x:v>
      </x:c>
      <x:c r="I851" s="245" t="n">
        <x:v>36</x:v>
      </x:c>
      <x:c r="J851" s="245" t="n">
        <x:v>2</x:v>
      </x:c>
      <x:c r="K851" s="176" t="str">
        <x:v>4 Mo.</x:v>
      </x:c>
      <x:c r="L851" s="245" t="n">
        <x:v>12</x:v>
      </x:c>
      <x:c r="M851" s="245" t="n">
        <x:v>1</x:v>
      </x:c>
      <x:c r="N851" s="245" t="n">
        <x:v>336</x:v>
      </x:c>
      <x:c r="O851" s="176" t="str">
        <x:v>Paper &amp; Party Supplies</x:v>
      </x:c>
      <x:c r="P851" s="245" t="n">
        <x:v>131</x:v>
      </x:c>
      <x:c r="Q851" s="245" t="n">
        <x:v>33</x:v>
      </x:c>
      <x:c r="R851" s="248" t="n">
        <x:v>10.71</x:v>
      </x:c>
      <x:c r="S851" s="245" t="n">
        <x:v>22795</x:v>
      </x:c>
      <x:c r="T851" s="176" t="str">
        <x:v>cowboy baby shower,western baby shower,western baby invite,rodeo cowboy baby,blue little cowboy,rodeo baby bundle,rodeo shower bundle,cowboy suite,western shower,gingham rodeo shower,gingham cowboy baby,little cowboy bundle,rodeo baby invite</x:v>
      </x:c>
      <x:c r="U851" s="176" t="str">
        <x:v>cowboy baby shower</x:v>
      </x:c>
      <x:c r="V851" s="176" t="str">
        <x:v>western baby shower</x:v>
      </x:c>
      <x:c r="W851" s="176" t="str">
        <x:v>western baby invite</x:v>
      </x:c>
      <x:c r="X851" s="176" t="str">
        <x:v>rodeo cowboy baby</x:v>
      </x:c>
      <x:c r="Y851" s="176" t="str">
        <x:v>blue little cowboy</x:v>
      </x:c>
      <x:c r="Z851" s="176" t="str">
        <x:v>rodeo baby bundle</x:v>
      </x:c>
      <x:c r="AA851" s="176" t="str">
        <x:v>rodeo shower bundle</x:v>
      </x:c>
      <x:c r="AB851" s="176" t="str">
        <x:v>cowboy suite</x:v>
      </x:c>
      <x:c r="AC851" s="176" t="str">
        <x:v>western shower</x:v>
      </x:c>
      <x:c r="AD851" s="176" t="str">
        <x:v>gingham rodeo shower</x:v>
      </x:c>
      <x:c r="AE851" s="176" t="str">
        <x:v>gingham cowboy baby</x:v>
      </x:c>
      <x:c r="AF851" s="176" t="str">
        <x:v>little cowboy bundle</x:v>
      </x:c>
      <x:c r="AG851" s="176" t="str">
        <x:v>rodeo baby invite</x:v>
      </x:c>
      <x:c r="AH851" s="249" t="str">
        <x:v>Direct</x:v>
      </x:c>
      <x:c r="AI851" s="249" t="str">
        <x:v>Invitation suite</x:v>
      </x:c>
      <x:c r="AJ851" s="249" t="str">
        <x:v>Digital/printable</x:v>
      </x:c>
      <x:c r="AK851" s="249" t="str">
        <x:v>Title explicitly combines baby shower + invitation + bundle/set/suite</x:v>
      </x:c>
      <x:c r="AL851" s="250" t="n">
        <x:v>4</x:v>
      </x:c>
      <x:c r="AM851" s="244" t="n">
        <x:f>IF($AH851="Direct",$E851,"")</x:f>
        <x:v>13.25</x:v>
      </x:c>
      <x:c r="AN851" s="245" t="n">
        <x:f>IF($AH851="Direct",$F851,0)</x:f>
        <x:v>14</x:v>
      </x:c>
      <x:c r="AO851" s="246" t="n">
        <x:f>IF($AH851="Direct",$G851,0)</x:f>
        <x:v>186</x:v>
      </x:c>
      <x:c r="AP851" s="176" t="n">
        <x:f>IF($AH851="Direct",1,0)</x:f>
        <x:v>1</x:v>
      </x:c>
      <x:c r="AQ851" s="176" t="n">
        <x:f>IF(AND($AH851="Direct",$F851&gt;0),1,0)</x:f>
        <x:v>1</x:v>
      </x:c>
      <x:c r="AR851" s="176" t="str">
        <x:v>No</x:v>
      </x:c>
    </x:row>
    <x:row r="852">
      <x:c r="A852" s="176" t="str">
        <x:v>Bird Nest Baby Shower Invitation Boy, Nesting Party Invite, Editable Canva Template</x:v>
      </x:c>
      <x:c r="B852" s="176" t="str">
        <x:v>https://www.etsy.com/listing/4456070697/bird-nest-baby-shower-invitation-boy</x:v>
      </x:c>
      <x:c r="C852" s="176" t="str">
        <x:v>WhisperJoyStore</x:v>
      </x:c>
      <x:c r="D852" s="176" t="str">
        <x:v>https://www.etsy.com/shop/WhisperJoyStore</x:v>
      </x:c>
      <x:c r="E852" s="244" t="n">
        <x:v>10.3</x:v>
      </x:c>
      <x:c r="F852" s="245" t="n">
        <x:v>18</x:v>
      </x:c>
      <x:c r="G852" s="246" t="n">
        <x:v>185</x:v>
      </x:c>
      <x:c r="H852" s="247" t="n">
        <x:v>0</x:v>
      </x:c>
      <x:c r="I852" s="245" t="n">
        <x:v>4</x:v>
      </x:c>
      <x:c r="J852" s="245" t="n">
        <x:v>1</x:v>
      </x:c>
      <x:c r="K852" s="176" t="str">
        <x:v>5 Mo.</x:v>
      </x:c>
      <x:c r="L852" s="245" t="n">
        <x:v>1</x:v>
      </x:c>
      <x:c r="M852" s="245" t="n">
        <x:v>0</x:v>
      </x:c>
      <x:c r="N852" s="245" t="n">
        <x:v>29</x:v>
      </x:c>
      <x:c r="O852" s="176" t="str">
        <x:v>Paper &amp; Party Supplies</x:v>
      </x:c>
      <x:c r="P852" s="245" t="n">
        <x:v>7</x:v>
      </x:c>
      <x:c r="Q852" s="245" t="n">
        <x:v>0</x:v>
      </x:c>
      <x:c r="R852" s="248" t="n">
        <x:v>13.79</x:v>
      </x:c>
      <x:c r="S852" s="245" t="n">
        <x:v>54</x:v>
      </x:c>
      <x:c r="T852" s="176" t="str">
        <x:v>bird nest shower,baby boy shower,nesting party,blue shower,nest eggs,boy shower invite,rustic shower,coed shower,canva invite,editable invite,printable invite,baby shower,baby boy invite</x:v>
      </x:c>
      <x:c r="U852" s="176" t="str">
        <x:v>bird nest shower</x:v>
      </x:c>
      <x:c r="V852" s="176" t="str">
        <x:v>baby boy shower</x:v>
      </x:c>
      <x:c r="W852" s="176" t="str">
        <x:v>nesting party</x:v>
      </x:c>
      <x:c r="X852" s="176" t="str">
        <x:v>blue shower</x:v>
      </x:c>
      <x:c r="Y852" s="176" t="str">
        <x:v>nest eggs</x:v>
      </x:c>
      <x:c r="Z852" s="176" t="str">
        <x:v>boy shower invite</x:v>
      </x:c>
      <x:c r="AA852" s="176" t="str">
        <x:v>rustic shower</x:v>
      </x:c>
      <x:c r="AB852" s="176" t="str">
        <x:v>coed shower</x:v>
      </x:c>
      <x:c r="AC852" s="176" t="str">
        <x:v>canva invite</x:v>
      </x:c>
      <x:c r="AD852" s="176" t="str">
        <x:v>editable invite</x:v>
      </x:c>
      <x:c r="AE852" s="176" t="str">
        <x:v>printable invite</x:v>
      </x:c>
      <x:c r="AF852" s="176" t="str">
        <x:v>baby shower</x:v>
      </x:c>
      <x:c r="AG852" s="176" t="str">
        <x:v>baby boy invite</x:v>
      </x:c>
      <x:c r="AH852" s="249" t="str">
        <x:v>Adjacent</x:v>
      </x:c>
      <x:c r="AI852" s="249" t="str">
        <x:v>Single invitation</x:v>
      </x:c>
      <x:c r="AJ852" s="249" t="str">
        <x:v>Digital/printable</x:v>
      </x:c>
      <x:c r="AK852" s="249" t="str">
        <x:v>Baby shower invitation without bundle language</x:v>
      </x:c>
      <x:c r="AL852" s="250" t="n">
        <x:v>5</x:v>
      </x:c>
      <x:c r="AM852" s="244" t="str">
        <x:f>IF($AH852="Direct",$E852,"")</x:f>
      </x:c>
      <x:c r="AN852" s="245" t="n">
        <x:f>IF($AH852="Direct",$F852,0)</x:f>
        <x:v>0</x:v>
      </x:c>
      <x:c r="AO852" s="246" t="n">
        <x:f>IF($AH852="Direct",$G852,0)</x:f>
        <x:v>0</x:v>
      </x:c>
      <x:c r="AP852" s="176" t="n">
        <x:f>IF($AH852="Direct",1,0)</x:f>
        <x:v>0</x:v>
      </x:c>
      <x:c r="AQ852" s="176" t="n">
        <x:f>IF(AND($AH852="Direct",$F852&gt;0),1,0)</x:f>
        <x:v>0</x:v>
      </x:c>
      <x:c r="AR852" s="176" t="str">
        <x:v>No</x:v>
      </x:c>
    </x:row>
    <x:row r="853">
      <x:c r="A853" s="176" t="str">
        <x:v>Preppy Polo Bear Baby Shower Website Template | Luxury Tartan Plaid Equestrian Navy Blue Theme Editable Canva Template with RSVP</x:v>
      </x:c>
      <x:c r="B853" s="176" t="str">
        <x:v>https://www.etsy.com/listing/4491025350/preppy-polo-bear-baby-shower-website</x:v>
      </x:c>
      <x:c r="C853" s="176" t="str">
        <x:v>ThePartyTale</x:v>
      </x:c>
      <x:c r="D853" s="176" t="str">
        <x:v>https://www.etsy.com/shop/ThePartyTale</x:v>
      </x:c>
      <x:c r="E853" s="244" t="n">
        <x:v>18.5</x:v>
      </x:c>
      <x:c r="F853" s="245" t="n">
        <x:v>10</x:v>
      </x:c>
      <x:c r="G853" s="246" t="n">
        <x:v>185</x:v>
      </x:c>
      <x:c r="H853" s="247" t="n">
        <x:v>200</x:v>
      </x:c>
      <x:c r="I853" s="245" t="n">
        <x:v>4</x:v>
      </x:c>
      <x:c r="J853" s="245" t="n">
        <x:v>2</x:v>
      </x:c>
      <x:c r="K853" s="176" t="str">
        <x:v>3 Mo.</x:v>
      </x:c>
      <x:c r="L853" s="245" t="n">
        <x:v>6</x:v>
      </x:c>
      <x:c r="M853" s="245" t="n">
        <x:v>1</x:v>
      </x:c>
      <x:c r="N853" s="245" t="n">
        <x:v>267</x:v>
      </x:c>
      <x:c r="O853" s="176" t="str">
        <x:v>Paper &amp; Party Supplies</x:v>
      </x:c>
      <x:c r="P853" s="245" t="n">
        <x:v>68</x:v>
      </x:c>
      <x:c r="Q853" s="245" t="n">
        <x:v>33</x:v>
      </x:c>
      <x:c r="R853" s="248" t="n">
        <x:v>1.5</x:v>
      </x:c>
      <x:c r="S853" s="245" t="n">
        <x:v>61</x:v>
      </x:c>
      <x:c r="T853" s="176" t="str">
        <x:v>digital invite,baby shower website,baby boy,old money aesthetic,luxury baby invite,canva template,blue and green plaid,little gentleman,equestrian theme,tartan baby shower,ralph lauren,polo bear,preppy baby shower</x:v>
      </x:c>
      <x:c r="U853" s="176" t="str">
        <x:v>digital invite</x:v>
      </x:c>
      <x:c r="V853" s="176" t="str">
        <x:v>baby shower website</x:v>
      </x:c>
      <x:c r="W853" s="176" t="str">
        <x:v>baby boy</x:v>
      </x:c>
      <x:c r="X853" s="176" t="str">
        <x:v>old money aesthetic</x:v>
      </x:c>
      <x:c r="Y853" s="176" t="str">
        <x:v>luxury baby invite</x:v>
      </x:c>
      <x:c r="Z853" s="176" t="str">
        <x:v>canva template</x:v>
      </x:c>
      <x:c r="AA853" s="176" t="str">
        <x:v>blue and green plaid</x:v>
      </x:c>
      <x:c r="AB853" s="176" t="str">
        <x:v>little gentleman</x:v>
      </x:c>
      <x:c r="AC853" s="176" t="str">
        <x:v>equestrian theme</x:v>
      </x:c>
      <x:c r="AD853" s="176" t="str">
        <x:v>tartan baby shower</x:v>
      </x:c>
      <x:c r="AE853" s="176" t="str">
        <x:v>ralph lauren</x:v>
      </x:c>
      <x:c r="AF853" s="176" t="str">
        <x:v>polo bear</x:v>
      </x:c>
      <x:c r="AG853" s="176" t="str">
        <x:v>preppy baby shower</x:v>
      </x:c>
      <x:c r="AH853" s="249" t="str">
        <x:v>Adjacent</x:v>
      </x:c>
      <x:c r="AI853" s="249" t="str">
        <x:v>Other baby shower</x:v>
      </x:c>
      <x:c r="AJ853" s="249" t="str">
        <x:v>Digital/printable</x:v>
      </x:c>
      <x:c r="AK853" s="249" t="str">
        <x:v>Baby shower item outside the direct bundle definition</x:v>
      </x:c>
      <x:c r="AL853" s="250" t="n">
        <x:v>3</x:v>
      </x:c>
      <x:c r="AM853" s="244" t="str">
        <x:f>IF($AH853="Direct",$E853,"")</x:f>
      </x:c>
      <x:c r="AN853" s="245" t="n">
        <x:f>IF($AH853="Direct",$F853,0)</x:f>
        <x:v>0</x:v>
      </x:c>
      <x:c r="AO853" s="246" t="n">
        <x:f>IF($AH853="Direct",$G853,0)</x:f>
        <x:v>0</x:v>
      </x:c>
      <x:c r="AP853" s="176" t="n">
        <x:f>IF($AH853="Direct",1,0)</x:f>
        <x:v>0</x:v>
      </x:c>
      <x:c r="AQ853" s="176" t="n">
        <x:f>IF(AND($AH853="Direct",$F853&gt;0),1,0)</x:f>
        <x:v>0</x:v>
      </x:c>
      <x:c r="AR853" s="176" t="str">
        <x:v>No</x:v>
      </x:c>
    </x:row>
    <x:row r="854">
      <x:c r="A854" s="176" t="str">
        <x:v>Sea You Soon Baby Shower Complete Mega Bundle | Editable Canva Templates | Digital Coastal Ocean Invitation | Instant Download | SY1</x:v>
      </x:c>
      <x:c r="B854" s="176" t="str">
        <x:v>https://www.etsy.com/listing/4465233875/sea-you-soon-baby-shower-complete-mega</x:v>
      </x:c>
      <x:c r="C854" s="176" t="str">
        <x:v>MaePaperie</x:v>
      </x:c>
      <x:c r="D854" s="176" t="str">
        <x:v>https://www.etsy.com/shop/MaePaperie</x:v>
      </x:c>
      <x:c r="E854" s="244" t="n">
        <x:v>36.99</x:v>
      </x:c>
      <x:c r="F854" s="245" t="n">
        <x:v>5</x:v>
      </x:c>
      <x:c r="G854" s="246" t="n">
        <x:v>185</x:v>
      </x:c>
      <x:c r="H854" s="247" t="n">
        <x:v>-100</x:v>
      </x:c>
      <x:c r="I854" s="245" t="n">
        <x:v>34</x:v>
      </x:c>
      <x:c r="J854" s="245" t="n">
        <x:v>3</x:v>
      </x:c>
      <x:c r="K854" s="176" t="str">
        <x:v>4 Mo.</x:v>
      </x:c>
      <x:c r="L854" s="245" t="n">
        <x:v>55</x:v>
      </x:c>
      <x:c r="M854" s="245" t="n">
        <x:v>1</x:v>
      </x:c>
      <x:c r="N854" s="245" t="n">
        <x:v>1630</x:v>
      </x:c>
      <x:c r="O854" s="176" t="str">
        <x:v>Paper &amp; Party Supplies</x:v>
      </x:c>
      <x:c r="P854" s="245" t="n">
        <x:v>11</x:v>
      </x:c>
      <x:c r="Q854" s="245" t="n">
        <x:v>96</x:v>
      </x:c>
      <x:c r="R854" s="248" t="n">
        <x:v>2.09</x:v>
      </x:c>
      <x:c r="S854" s="245" t="n">
        <x:v>1770</x:v>
      </x:c>
      <x:c r="T854" s="176" t="str">
        <x:v>canva invitation,digital baby invite,printable invite,gender neutral baby,editable baby shower,baby shower template,coastal baby shower,ocean baby theme,sea you baby shower,editable mega bundle,sea you soon bundle,welcome sign baby,nautical decorations</x:v>
      </x:c>
      <x:c r="U854" s="176" t="str">
        <x:v>canva invitation</x:v>
      </x:c>
      <x:c r="V854" s="176" t="str">
        <x:v>digital baby invite</x:v>
      </x:c>
      <x:c r="W854" s="176" t="str">
        <x:v>printable invite</x:v>
      </x:c>
      <x:c r="X854" s="176" t="str">
        <x:v>gender neutral baby</x:v>
      </x:c>
      <x:c r="Y854" s="176" t="str">
        <x:v>editable baby shower</x:v>
      </x:c>
      <x:c r="Z854" s="176" t="str">
        <x:v>baby shower template</x:v>
      </x:c>
      <x:c r="AA854" s="176" t="str">
        <x:v>coastal baby shower</x:v>
      </x:c>
      <x:c r="AB854" s="176" t="str">
        <x:v>ocean baby theme</x:v>
      </x:c>
      <x:c r="AC854" s="176" t="str">
        <x:v>sea you baby shower</x:v>
      </x:c>
      <x:c r="AD854" s="176" t="str">
        <x:v>editable mega bundle</x:v>
      </x:c>
      <x:c r="AE854" s="176" t="str">
        <x:v>sea you soon bundle</x:v>
      </x:c>
      <x:c r="AF854" s="176" t="str">
        <x:v>welcome sign baby</x:v>
      </x:c>
      <x:c r="AG854" s="176" t="str">
        <x:v>nautical decorations</x:v>
      </x:c>
      <x:c r="AH854" s="249" t="str">
        <x:v>Direct</x:v>
      </x:c>
      <x:c r="AI854" s="249" t="str">
        <x:v>Invitation suite</x:v>
      </x:c>
      <x:c r="AJ854" s="249" t="str">
        <x:v>Digital/printable</x:v>
      </x:c>
      <x:c r="AK854" s="249" t="str">
        <x:v>Title explicitly combines baby shower + invitation + bundle/set/suite</x:v>
      </x:c>
      <x:c r="AL854" s="250" t="n">
        <x:v>4</x:v>
      </x:c>
      <x:c r="AM854" s="244" t="n">
        <x:f>IF($AH854="Direct",$E854,"")</x:f>
        <x:v>36.99</x:v>
      </x:c>
      <x:c r="AN854" s="245" t="n">
        <x:f>IF($AH854="Direct",$F854,0)</x:f>
        <x:v>5</x:v>
      </x:c>
      <x:c r="AO854" s="246" t="n">
        <x:f>IF($AH854="Direct",$G854,0)</x:f>
        <x:v>185</x:v>
      </x:c>
      <x:c r="AP854" s="176" t="n">
        <x:f>IF($AH854="Direct",1,0)</x:f>
        <x:v>1</x:v>
      </x:c>
      <x:c r="AQ854" s="176" t="n">
        <x:f>IF(AND($AH854="Direct",$F854&gt;0),1,0)</x:f>
        <x:v>1</x:v>
      </x:c>
      <x:c r="AR854" s="176" t="str">
        <x:v>No</x:v>
      </x:c>
    </x:row>
    <x:row r="855">
      <x:c r="A855" s="176" t="str">
        <x:v>Silly Goose Baby Shower Invitation Bundle Girls Pink Bow Gingham Mother Goose On The Loose Invite Printable Coquette Party Canva Template O2</x:v>
      </x:c>
      <x:c r="B855" s="176" t="str">
        <x:v>https://www.etsy.com/listing/4495885661/silly-goose-baby-shower-invitation</x:v>
      </x:c>
      <x:c r="C855" s="176" t="str">
        <x:v>BigDayOut</x:v>
      </x:c>
      <x:c r="D855" s="176" t="str">
        <x:v>https://www.etsy.com/shop/BigDayOut</x:v>
      </x:c>
      <x:c r="E855" s="244" t="n">
        <x:v>15.38</x:v>
      </x:c>
      <x:c r="F855" s="245" t="n">
        <x:v>12</x:v>
      </x:c>
      <x:c r="G855" s="246" t="n">
        <x:v>185</x:v>
      </x:c>
      <x:c r="H855" s="247" t="n">
        <x:v>0</x:v>
      </x:c>
      <x:c r="I855" s="245" t="n">
        <x:v>11</x:v>
      </x:c>
      <x:c r="J855" s="245" t="n">
        <x:v>1</x:v>
      </x:c>
      <x:c r="K855" s="176" t="str">
        <x:v>3 Mo.</x:v>
      </x:c>
      <x:c r="L855" s="245" t="n">
        <x:v>5</x:v>
      </x:c>
      <x:c r="M855" s="245" t="n">
        <x:v>0</x:v>
      </x:c>
      <x:c r="N855" s="245" t="n">
        <x:v>135</x:v>
      </x:c>
      <x:c r="O855" s="176" t="str">
        <x:v>Paper &amp; Party Supplies</x:v>
      </x:c>
      <x:c r="P855" s="245" t="n">
        <x:v>46</x:v>
      </x:c>
      <x:c r="Q855" s="245" t="n">
        <x:v>0</x:v>
      </x:c>
      <x:c r="R855" s="248" t="n">
        <x:v>8.15</x:v>
      </x:c>
      <x:c r="S855" s="245" t="n">
        <x:v>57321</x:v>
      </x:c>
      <x:c r="T855" s="176" t="str">
        <x:v>goose baby shower,silly goose invite,printable invitation,spring baby shower,goose on the loose,mother goose invite,gingham goose baby,vintage goose party,goose baby sprinkle,goose invitation set,canva template,pink goose invite,girls bow invitation</x:v>
      </x:c>
      <x:c r="U855" s="176" t="str">
        <x:v>goose baby shower</x:v>
      </x:c>
      <x:c r="V855" s="176" t="str">
        <x:v>silly goose invite</x:v>
      </x:c>
      <x:c r="W855" s="176" t="str">
        <x:v>printable invitation</x:v>
      </x:c>
      <x:c r="X855" s="176" t="str">
        <x:v>spring baby shower</x:v>
      </x:c>
      <x:c r="Y855" s="176" t="str">
        <x:v>goose on the loose</x:v>
      </x:c>
      <x:c r="Z855" s="176" t="str">
        <x:v>mother goose invite</x:v>
      </x:c>
      <x:c r="AA855" s="176" t="str">
        <x:v>gingham goose baby</x:v>
      </x:c>
      <x:c r="AB855" s="176" t="str">
        <x:v>vintage goose party</x:v>
      </x:c>
      <x:c r="AC855" s="176" t="str">
        <x:v>goose baby sprinkle</x:v>
      </x:c>
      <x:c r="AD855" s="176" t="str">
        <x:v>goose invitation set</x:v>
      </x:c>
      <x:c r="AE855" s="176" t="str">
        <x:v>canva template</x:v>
      </x:c>
      <x:c r="AF855" s="176" t="str">
        <x:v>pink goose invite</x:v>
      </x:c>
      <x:c r="AG855" s="176" t="str">
        <x:v>girls bow invitation</x:v>
      </x:c>
      <x:c r="AH855" s="249" t="str">
        <x:v>Direct</x:v>
      </x:c>
      <x:c r="AI855" s="249" t="str">
        <x:v>Invitation suite</x:v>
      </x:c>
      <x:c r="AJ855" s="249" t="str">
        <x:v>Digital/printable</x:v>
      </x:c>
      <x:c r="AK855" s="249" t="str">
        <x:v>Title explicitly combines baby shower + invitation + bundle/set/suite</x:v>
      </x:c>
      <x:c r="AL855" s="250" t="n">
        <x:v>3</x:v>
      </x:c>
      <x:c r="AM855" s="244" t="n">
        <x:f>IF($AH855="Direct",$E855,"")</x:f>
        <x:v>15.38</x:v>
      </x:c>
      <x:c r="AN855" s="245" t="n">
        <x:f>IF($AH855="Direct",$F855,0)</x:f>
        <x:v>12</x:v>
      </x:c>
      <x:c r="AO855" s="246" t="n">
        <x:f>IF($AH855="Direct",$G855,0)</x:f>
        <x:v>185</x:v>
      </x:c>
      <x:c r="AP855" s="176" t="n">
        <x:f>IF($AH855="Direct",1,0)</x:f>
        <x:v>1</x:v>
      </x:c>
      <x:c r="AQ855" s="176" t="n">
        <x:f>IF(AND($AH855="Direct",$F855&gt;0),1,0)</x:f>
        <x:v>1</x:v>
      </x:c>
      <x:c r="AR855" s="176" t="str">
        <x:v>No</x:v>
      </x:c>
    </x:row>
    <x:row r="856">
      <x:c r="A856" s="176" t="str">
        <x:v>A Little Piece Of Heaven Baby Shower Bundle. Heavenly Cloud Theme. Printable Invitation Games Signs Cards &amp; Decor. Editable Template. BS15C</x:v>
      </x:c>
      <x:c r="B856" s="176" t="str">
        <x:v>https://www.etsy.com/listing/4432635770/a-little-piece-of-heaven-baby-shower</x:v>
      </x:c>
      <x:c r="C856" s="176" t="str">
        <x:v>FiveLittleLemons</x:v>
      </x:c>
      <x:c r="D856" s="176" t="str">
        <x:v>https://www.etsy.com/shop/FiveLittleLemons</x:v>
      </x:c>
      <x:c r="E856" s="244" t="n">
        <x:v>26.28</x:v>
      </x:c>
      <x:c r="F856" s="245" t="n">
        <x:v>7</x:v>
      </x:c>
      <x:c r="G856" s="246" t="n">
        <x:v>184</x:v>
      </x:c>
      <x:c r="H856" s="247" t="n">
        <x:v>200</x:v>
      </x:c>
      <x:c r="I856" s="245" t="n">
        <x:v>21</x:v>
      </x:c>
      <x:c r="J856" s="245" t="n">
        <x:v>2</x:v>
      </x:c>
      <x:c r="K856" s="176" t="str">
        <x:v>7 Mo.</x:v>
      </x:c>
      <x:c r="L856" s="245" t="n">
        <x:v>105</x:v>
      </x:c>
      <x:c r="M856" s="245" t="n">
        <x:v>0</x:v>
      </x:c>
      <x:c r="N856" s="245" t="n">
        <x:v>2363</x:v>
      </x:c>
      <x:c r="O856" s="176" t="str">
        <x:v>Paper &amp; Party Supplies</x:v>
      </x:c>
      <x:c r="P856" s="245" t="n">
        <x:v>39</x:v>
      </x:c>
      <x:c r="Q856" s="245" t="n">
        <x:v>84</x:v>
      </x:c>
      <x:c r="R856" s="248" t="n">
        <x:v>0.89</x:v>
      </x:c>
      <x:c r="S856" s="245" t="n">
        <x:v>25800</x:v>
      </x:c>
      <x:c r="T856" s="176" t="str">
        <x:v>invitation template,gender neutral,thank heavens,little piece of heav,baby shower evite,printable games,heaven cloud shower,heaven shower invite,baby shower invite,baby shower bundle,cloud 9 baby shower,heaven baby shower,piece of heaven</x:v>
      </x:c>
      <x:c r="U856" s="176" t="str">
        <x:v>invitation template</x:v>
      </x:c>
      <x:c r="V856" s="176" t="str">
        <x:v>gender neutral</x:v>
      </x:c>
      <x:c r="W856" s="176" t="str">
        <x:v>thank heavens</x:v>
      </x:c>
      <x:c r="X856" s="176" t="str">
        <x:v>little piece of heav</x:v>
      </x:c>
      <x:c r="Y856" s="176" t="str">
        <x:v>baby shower evite</x:v>
      </x:c>
      <x:c r="Z856" s="176" t="str">
        <x:v>printable games</x:v>
      </x:c>
      <x:c r="AA856" s="176" t="str">
        <x:v>heaven cloud shower</x:v>
      </x:c>
      <x:c r="AB856" s="176" t="str">
        <x:v>heaven shower invite</x:v>
      </x:c>
      <x:c r="AC856" s="176" t="str">
        <x:v>baby shower invite</x:v>
      </x:c>
      <x:c r="AD856" s="176" t="str">
        <x:v>baby shower bundle</x:v>
      </x:c>
      <x:c r="AE856" s="176" t="str">
        <x:v>cloud 9 baby shower</x:v>
      </x:c>
      <x:c r="AF856" s="176" t="str">
        <x:v>heaven baby shower</x:v>
      </x:c>
      <x:c r="AG856" s="176" t="str">
        <x:v>piece of heaven</x:v>
      </x:c>
      <x:c r="AH856" s="249" t="str">
        <x:v>Direct</x:v>
      </x:c>
      <x:c r="AI856" s="249" t="str">
        <x:v>Complete event bundle</x:v>
      </x:c>
      <x:c r="AJ856" s="249" t="str">
        <x:v>Digital/printable</x:v>
      </x:c>
      <x:c r="AK856" s="249" t="str">
        <x:v>Title explicitly combines baby shower + invitation + bundle/set/suite</x:v>
      </x:c>
      <x:c r="AL856" s="250" t="n">
        <x:v>7</x:v>
      </x:c>
      <x:c r="AM856" s="244" t="n">
        <x:f>IF($AH856="Direct",$E856,"")</x:f>
        <x:v>26.28</x:v>
      </x:c>
      <x:c r="AN856" s="245" t="n">
        <x:f>IF($AH856="Direct",$F856,0)</x:f>
        <x:v>7</x:v>
      </x:c>
      <x:c r="AO856" s="246" t="n">
        <x:f>IF($AH856="Direct",$G856,0)</x:f>
        <x:v>184</x:v>
      </x:c>
      <x:c r="AP856" s="176" t="n">
        <x:f>IF($AH856="Direct",1,0)</x:f>
        <x:v>1</x:v>
      </x:c>
      <x:c r="AQ856" s="176" t="n">
        <x:f>IF(AND($AH856="Direct",$F856&gt;0),1,0)</x:f>
        <x:v>1</x:v>
      </x:c>
      <x:c r="AR856" s="176" t="str">
        <x:v>No</x:v>
      </x:c>
    </x:row>
    <x:row r="857">
      <x:c r="A857" s="176" t="str">
        <x:v>Little Piece of Heaven Pink Bow Baby Shower Invitation Template Baby Girl Pink Cloud Theme Heaven Sent Baby Shower Invite Printable Canva</x:v>
      </x:c>
      <x:c r="B857" s="176" t="str">
        <x:v>https://www.etsy.com/listing/1862170703/little-piece-of-heaven-pink-bow-baby</x:v>
      </x:c>
      <x:c r="C857" s="176" t="str">
        <x:v>FreyaEvents</x:v>
      </x:c>
      <x:c r="D857" s="176" t="str">
        <x:v>https://www.etsy.com/shop/FreyaEvents</x:v>
      </x:c>
      <x:c r="E857" s="244" t="n">
        <x:v>13.08</x:v>
      </x:c>
      <x:c r="F857" s="245" t="n">
        <x:v>14</x:v>
      </x:c>
      <x:c r="G857" s="246" t="n">
        <x:v>183</x:v>
      </x:c>
      <x:c r="H857" s="247" t="n">
        <x:v>0</x:v>
      </x:c>
      <x:c r="I857" s="245" t="n">
        <x:v>94</x:v>
      </x:c>
      <x:c r="J857" s="245" t="n">
        <x:v>10</x:v>
      </x:c>
      <x:c r="K857" s="176" t="str">
        <x:v>18 Mo.</x:v>
      </x:c>
      <x:c r="L857" s="245" t="n">
        <x:v>102</x:v>
      </x:c>
      <x:c r="M857" s="245" t="n">
        <x:v>1</x:v>
      </x:c>
      <x:c r="N857" s="245" t="n">
        <x:v>2379</x:v>
      </x:c>
      <x:c r="O857" s="176" t="str">
        <x:v>Paper &amp; Party Supplies</x:v>
      </x:c>
      <x:c r="P857" s="245" t="n">
        <x:v>73</x:v>
      </x:c>
      <x:c r="Q857" s="245" t="n">
        <x:v>42</x:v>
      </x:c>
      <x:c r="R857" s="248" t="n">
        <x:v>3.95</x:v>
      </x:c>
      <x:c r="S857" s="245" t="n">
        <x:v>24757</x:v>
      </x:c>
      <x:c r="T857" s="176" t="str">
        <x:v>bow baby shower,invitation template,dreamy baby shower,piece of heaven,little angel,angel theme shower,cloud theme,printable template,heaven sent,pink bow,baby girl,pink bow baby shower,canva editable</x:v>
      </x:c>
      <x:c r="U857" s="176" t="str">
        <x:v>bow baby shower</x:v>
      </x:c>
      <x:c r="V857" s="176" t="str">
        <x:v>invitation template</x:v>
      </x:c>
      <x:c r="W857" s="176" t="str">
        <x:v>dreamy baby shower</x:v>
      </x:c>
      <x:c r="X857" s="176" t="str">
        <x:v>piece of heaven</x:v>
      </x:c>
      <x:c r="Y857" s="176" t="str">
        <x:v>little angel</x:v>
      </x:c>
      <x:c r="Z857" s="176" t="str">
        <x:v>angel theme shower</x:v>
      </x:c>
      <x:c r="AA857" s="176" t="str">
        <x:v>cloud theme</x:v>
      </x:c>
      <x:c r="AB857" s="176" t="str">
        <x:v>printable template</x:v>
      </x:c>
      <x:c r="AC857" s="176" t="str">
        <x:v>heaven sent</x:v>
      </x:c>
      <x:c r="AD857" s="176" t="str">
        <x:v>pink bow</x:v>
      </x:c>
      <x:c r="AE857" s="176" t="str">
        <x:v>baby girl</x:v>
      </x:c>
      <x:c r="AF857" s="176" t="str">
        <x:v>pink bow baby shower</x:v>
      </x:c>
      <x:c r="AG857" s="176" t="str">
        <x:v>canva editable</x:v>
      </x:c>
      <x:c r="AH857" s="249" t="str">
        <x:v>Adjacent</x:v>
      </x:c>
      <x:c r="AI857" s="249" t="str">
        <x:v>Single invitation</x:v>
      </x:c>
      <x:c r="AJ857" s="249" t="str">
        <x:v>Digital/printable</x:v>
      </x:c>
      <x:c r="AK857" s="249" t="str">
        <x:v>Baby shower invitation without bundle language</x:v>
      </x:c>
      <x:c r="AL857" s="250" t="n">
        <x:v>18</x:v>
      </x:c>
      <x:c r="AM857" s="244" t="str">
        <x:f>IF($AH857="Direct",$E857,"")</x:f>
      </x:c>
      <x:c r="AN857" s="245" t="n">
        <x:f>IF($AH857="Direct",$F857,0)</x:f>
        <x:v>0</x:v>
      </x:c>
      <x:c r="AO857" s="246" t="n">
        <x:f>IF($AH857="Direct",$G857,0)</x:f>
        <x:v>0</x:v>
      </x:c>
      <x:c r="AP857" s="176" t="n">
        <x:f>IF($AH857="Direct",1,0)</x:f>
        <x:v>0</x:v>
      </x:c>
      <x:c r="AQ857" s="176" t="n">
        <x:f>IF(AND($AH857="Direct",$F857&gt;0),1,0)</x:f>
        <x:v>0</x:v>
      </x:c>
      <x:c r="AR857" s="176" t="str">
        <x:v>No</x:v>
      </x:c>
    </x:row>
    <x:row r="858">
      <x:c r="A858" s="176" t="str">
        <x:v>Custom Printed Invitations: Bridal, Birthday, Baby Shower, Wedding • Scalloped Edge • Straight Edge • 5x7 Cardstock • Envelope Printing</x:v>
      </x:c>
      <x:c r="B858" s="176" t="str">
        <x:v>https://www.etsy.com/listing/4404262525/invitation-printing-5x7-scalloped-edge</x:v>
      </x:c>
      <x:c r="C858" s="176" t="str">
        <x:v>SavetheDatePrintable</x:v>
      </x:c>
      <x:c r="D858" s="176" t="str">
        <x:v>https://www.etsy.com/shop/SavetheDatePrintable</x:v>
      </x:c>
      <x:c r="E858" s="244" t="n">
        <x:v>27</x:v>
      </x:c>
      <x:c r="F858" s="245" t="n">
        <x:v>1</x:v>
      </x:c>
      <x:c r="G858" s="246" t="n">
        <x:v>183</x:v>
      </x:c>
      <x:c r="H858" s="247" t="n">
        <x:v>0</x:v>
      </x:c>
      <x:c r="I858" s="245" t="n">
        <x:v>9</x:v>
      </x:c>
      <x:c r="J858" s="245" t="n">
        <x:v>3</x:v>
      </x:c>
      <x:c r="K858" s="176" t="str">
        <x:v>8 Mo.</x:v>
      </x:c>
      <x:c r="L858" s="245" t="n">
        <x:v>4</x:v>
      </x:c>
      <x:c r="M858" s="245" t="n">
        <x:v>0</x:v>
      </x:c>
      <x:c r="N858" s="245" t="n">
        <x:v>519</x:v>
      </x:c>
      <x:c r="O858" s="176" t="str">
        <x:v>Paper &amp; Party Supplies</x:v>
      </x:c>
      <x:c r="P858" s="245" t="n">
        <x:v>136</x:v>
      </x:c>
      <x:c r="Q858" s="245" t="n">
        <x:v>30</x:v>
      </x:c>
      <x:c r="R858" s="248" t="n">
        <x:v>1.73</x:v>
      </x:c>
      <x:c r="S858" s="245" t="n">
        <x:v>30693</x:v>
      </x:c>
      <x:c r="T858" s="176" t="str">
        <x:v>invitation printing,professional prints,5x7 card printing,5x7 invitation print,scalloped edge print,scalloped invitation,scalloped invite,envelope printing,address printing,print my invitations,colored envelopes,shower invite print,birthday printing</x:v>
      </x:c>
      <x:c r="U858" s="176" t="str">
        <x:v>invitation printing</x:v>
      </x:c>
      <x:c r="V858" s="176" t="str">
        <x:v>professional prints</x:v>
      </x:c>
      <x:c r="W858" s="176" t="str">
        <x:v>5x7 card printing</x:v>
      </x:c>
      <x:c r="X858" s="176" t="str">
        <x:v>5x7 invitation print</x:v>
      </x:c>
      <x:c r="Y858" s="176" t="str">
        <x:v>scalloped edge print</x:v>
      </x:c>
      <x:c r="Z858" s="176" t="str">
        <x:v>scalloped invitation</x:v>
      </x:c>
      <x:c r="AA858" s="176" t="str">
        <x:v>scalloped invite</x:v>
      </x:c>
      <x:c r="AB858" s="176" t="str">
        <x:v>envelope printing</x:v>
      </x:c>
      <x:c r="AC858" s="176" t="str">
        <x:v>address printing</x:v>
      </x:c>
      <x:c r="AD858" s="176" t="str">
        <x:v>print my invitations</x:v>
      </x:c>
      <x:c r="AE858" s="176" t="str">
        <x:v>colored envelopes</x:v>
      </x:c>
      <x:c r="AF858" s="176" t="str">
        <x:v>shower invite print</x:v>
      </x:c>
      <x:c r="AG858" s="176" t="str">
        <x:v>birthday printing</x:v>
      </x:c>
      <x:c r="AH858" s="249" t="str">
        <x:v>Adjacent</x:v>
      </x:c>
      <x:c r="AI858" s="249" t="str">
        <x:v>Single invitation</x:v>
      </x:c>
      <x:c r="AJ858" s="249" t="str">
        <x:v>Unclear format</x:v>
      </x:c>
      <x:c r="AK858" s="249" t="str">
        <x:v>Baby shower invitation without bundle language</x:v>
      </x:c>
      <x:c r="AL858" s="250" t="n">
        <x:v>8</x:v>
      </x:c>
      <x:c r="AM858" s="244" t="str">
        <x:f>IF($AH858="Direct",$E858,"")</x:f>
      </x:c>
      <x:c r="AN858" s="245" t="n">
        <x:f>IF($AH858="Direct",$F858,0)</x:f>
        <x:v>0</x:v>
      </x:c>
      <x:c r="AO858" s="246" t="n">
        <x:f>IF($AH858="Direct",$G858,0)</x:f>
        <x:v>0</x:v>
      </x:c>
      <x:c r="AP858" s="176" t="n">
        <x:f>IF($AH858="Direct",1,0)</x:f>
        <x:v>0</x:v>
      </x:c>
      <x:c r="AQ858" s="176" t="n">
        <x:f>IF(AND($AH858="Direct",$F858&gt;0),1,0)</x:f>
        <x:v>0</x:v>
      </x:c>
      <x:c r="AR858" s="176" t="str">
        <x:v>No</x:v>
      </x:c>
    </x:row>
    <x:row r="859">
      <x:c r="A859" s="176" t="str">
        <x:v>Cielito Lindo Baby Shower Save the Date, Mexican Themed Save the Date, Babyshower Invite, Editable Canva Invitation Template PM027B</x:v>
      </x:c>
      <x:c r="B859" s="176" t="str">
        <x:v>https://www.etsy.com/listing/4304411757/cielito-lindo-baby-shower-save-the-date</x:v>
      </x:c>
      <x:c r="C859" s="176" t="str">
        <x:v>PartyAndMemories</x:v>
      </x:c>
      <x:c r="D859" s="176" t="str">
        <x:v>https://www.etsy.com/shop/PartyAndMemories</x:v>
      </x:c>
      <x:c r="E859" s="244" t="n">
        <x:v>11.38</x:v>
      </x:c>
      <x:c r="F859" s="245" t="n">
        <x:v>16</x:v>
      </x:c>
      <x:c r="G859" s="246" t="n">
        <x:v>182</x:v>
      </x:c>
      <x:c r="H859" s="247" t="n">
        <x:v>0</x:v>
      </x:c>
      <x:c r="I859" s="245" t="n">
        <x:v>9</x:v>
      </x:c>
      <x:c r="J859" s="245" t="n">
        <x:v>1</x:v>
      </x:c>
      <x:c r="K859" s="176" t="str">
        <x:v>14 Mo.</x:v>
      </x:c>
      <x:c r="L859" s="245" t="n">
        <x:v>23</x:v>
      </x:c>
      <x:c r="M859" s="245" t="n">
        <x:v>0</x:v>
      </x:c>
      <x:c r="N859" s="245" t="n">
        <x:v>1022</x:v>
      </x:c>
      <x:c r="O859" s="176" t="str">
        <x:v>Paper &amp; Party Supplies</x:v>
      </x:c>
      <x:c r="P859" s="245" t="n">
        <x:v>28</x:v>
      </x:c>
      <x:c r="Q859" s="245" t="n">
        <x:v>30</x:v>
      </x:c>
      <x:c r="R859" s="248" t="n">
        <x:v>0.88</x:v>
      </x:c>
      <x:c r="S859" s="245" t="n">
        <x:v>1001</x:v>
      </x:c>
      <x:c r="T859" s="176" t="str">
        <x:v>cielito lindo invite,cielito lindo,baby shower invite,mexican baby shower,invitation template,cielito lindo shower,papel picado invite,editable template,canva template,papel picado shower,talavera theme,gender neutral,save the date</x:v>
      </x:c>
      <x:c r="U859" s="176" t="str">
        <x:v>cielito lindo invite</x:v>
      </x:c>
      <x:c r="V859" s="176" t="str">
        <x:v>cielito lindo</x:v>
      </x:c>
      <x:c r="W859" s="176" t="str">
        <x:v>baby shower invite</x:v>
      </x:c>
      <x:c r="X859" s="176" t="str">
        <x:v>mexican baby shower</x:v>
      </x:c>
      <x:c r="Y859" s="176" t="str">
        <x:v>invitation template</x:v>
      </x:c>
      <x:c r="Z859" s="176" t="str">
        <x:v>cielito lindo shower</x:v>
      </x:c>
      <x:c r="AA859" s="176" t="str">
        <x:v>papel picado invite</x:v>
      </x:c>
      <x:c r="AB859" s="176" t="str">
        <x:v>editable template</x:v>
      </x:c>
      <x:c r="AC859" s="176" t="str">
        <x:v>canva template</x:v>
      </x:c>
      <x:c r="AD859" s="176" t="str">
        <x:v>papel picado shower</x:v>
      </x:c>
      <x:c r="AE859" s="176" t="str">
        <x:v>talavera theme</x:v>
      </x:c>
      <x:c r="AF859" s="176" t="str">
        <x:v>gender neutral</x:v>
      </x:c>
      <x:c r="AG859" s="176" t="str">
        <x:v>save the date</x:v>
      </x:c>
      <x:c r="AH859" s="249" t="str">
        <x:v>Adjacent</x:v>
      </x:c>
      <x:c r="AI859" s="249" t="str">
        <x:v>Single invitation</x:v>
      </x:c>
      <x:c r="AJ859" s="249" t="str">
        <x:v>Digital/printable</x:v>
      </x:c>
      <x:c r="AK859" s="249" t="str">
        <x:v>Baby shower invitation without bundle language</x:v>
      </x:c>
      <x:c r="AL859" s="250" t="n">
        <x:v>14</x:v>
      </x:c>
      <x:c r="AM859" s="244" t="str">
        <x:f>IF($AH859="Direct",$E859,"")</x:f>
      </x:c>
      <x:c r="AN859" s="245" t="n">
        <x:f>IF($AH859="Direct",$F859,0)</x:f>
        <x:v>0</x:v>
      </x:c>
      <x:c r="AO859" s="246" t="n">
        <x:f>IF($AH859="Direct",$G859,0)</x:f>
        <x:v>0</x:v>
      </x:c>
      <x:c r="AP859" s="176" t="n">
        <x:f>IF($AH859="Direct",1,0)</x:f>
        <x:v>0</x:v>
      </x:c>
      <x:c r="AQ859" s="176" t="n">
        <x:f>IF(AND($AH859="Direct",$F859&gt;0),1,0)</x:f>
        <x:v>0</x:v>
      </x:c>
      <x:c r="AR859" s="176" t="str">
        <x:v>No</x:v>
      </x:c>
    </x:row>
    <x:row r="860">
      <x:c r="A860" s="176" t="str">
        <x:v>Peter Rabbit Cutout | Flopsy Bunny Baby Shower Party Decor | Printable Peter Rabbit Standee | Peter Rabbit Cutout Prop | Digital Download</x:v>
      </x:c>
      <x:c r="B860" s="176" t="str">
        <x:v>https://www.etsy.com/listing/4500531790/peter-rabbit-cutout-flopsy-bunny-baby</x:v>
      </x:c>
      <x:c r="C860" s="176" t="str">
        <x:v>SHOPtoCELEBRATE</x:v>
      </x:c>
      <x:c r="D860" s="176" t="str">
        <x:v>https://www.etsy.com/shop/SHOPtoCELEBRATE</x:v>
      </x:c>
      <x:c r="E860" s="244" t="n">
        <x:v>11.38</x:v>
      </x:c>
      <x:c r="F860" s="245" t="n">
        <x:v>16</x:v>
      </x:c>
      <x:c r="G860" s="246" t="n">
        <x:v>182</x:v>
      </x:c>
      <x:c r="H860" s="247" t="n">
        <x:v>0</x:v>
      </x:c>
      <x:c r="I860" s="245" t="n">
        <x:v>27</x:v>
      </x:c>
      <x:c r="J860" s="245" t="n">
        <x:v>2</x:v>
      </x:c>
      <x:c r="K860" s="176" t="str">
        <x:v>2 Mo.</x:v>
      </x:c>
      <x:c r="L860" s="245" t="n">
        <x:v>29</x:v>
      </x:c>
      <x:c r="M860" s="245" t="n">
        <x:v>1</x:v>
      </x:c>
      <x:c r="N860" s="245" t="n">
        <x:v>808</x:v>
      </x:c>
      <x:c r="O860" s="176" t="str">
        <x:v>Paper &amp; Party Supplies</x:v>
      </x:c>
      <x:c r="P860" s="245" t="n">
        <x:v>53</x:v>
      </x:c>
      <x:c r="Q860" s="245" t="n">
        <x:v>90</x:v>
      </x:c>
      <x:c r="R860" s="248" t="n">
        <x:v>3.34</x:v>
      </x:c>
      <x:c r="S860" s="245" t="n">
        <x:v>5506</x:v>
      </x:c>
      <x:c r="T860" s="176" t="str">
        <x:v>peter rabbit boy,peter rabbit invite,storybook shower,peter rabbit shower,bunny baby shower,bunny on the way,rabbit baby shower,flopsy bunny,garden baby shower,is on the way shower,stand up prop,baby shower prop,printable prop</x:v>
      </x:c>
      <x:c r="U860" s="176" t="str">
        <x:v>peter rabbit boy</x:v>
      </x:c>
      <x:c r="V860" s="176" t="str">
        <x:v>peter rabbit invite</x:v>
      </x:c>
      <x:c r="W860" s="176" t="str">
        <x:v>storybook shower</x:v>
      </x:c>
      <x:c r="X860" s="176" t="str">
        <x:v>peter rabbit shower</x:v>
      </x:c>
      <x:c r="Y860" s="176" t="str">
        <x:v>bunny baby shower</x:v>
      </x:c>
      <x:c r="Z860" s="176" t="str">
        <x:v>bunny on the way</x:v>
      </x:c>
      <x:c r="AA860" s="176" t="str">
        <x:v>rabbit baby shower</x:v>
      </x:c>
      <x:c r="AB860" s="176" t="str">
        <x:v>flopsy bunny</x:v>
      </x:c>
      <x:c r="AC860" s="176" t="str">
        <x:v>garden baby shower</x:v>
      </x:c>
      <x:c r="AD860" s="176" t="str">
        <x:v>is on the way shower</x:v>
      </x:c>
      <x:c r="AE860" s="176" t="str">
        <x:v>stand up prop</x:v>
      </x:c>
      <x:c r="AF860" s="176" t="str">
        <x:v>baby shower prop</x:v>
      </x:c>
      <x:c r="AG860" s="176" t="str">
        <x:v>printable prop</x:v>
      </x:c>
      <x:c r="AH860" s="249" t="str">
        <x:v>Adjacent</x:v>
      </x:c>
      <x:c r="AI860" s="249" t="str">
        <x:v>Other baby shower</x:v>
      </x:c>
      <x:c r="AJ860" s="249" t="str">
        <x:v>Digital/printable</x:v>
      </x:c>
      <x:c r="AK860" s="249" t="str">
        <x:v>Baby shower item outside the direct bundle definition</x:v>
      </x:c>
      <x:c r="AL860" s="250" t="n">
        <x:v>2</x:v>
      </x:c>
      <x:c r="AM860" s="244" t="str">
        <x:f>IF($AH860="Direct",$E860,"")</x:f>
      </x:c>
      <x:c r="AN860" s="245" t="n">
        <x:f>IF($AH860="Direct",$F860,0)</x:f>
        <x:v>0</x:v>
      </x:c>
      <x:c r="AO860" s="246" t="n">
        <x:f>IF($AH860="Direct",$G860,0)</x:f>
        <x:v>0</x:v>
      </x:c>
      <x:c r="AP860" s="176" t="n">
        <x:f>IF($AH860="Direct",1,0)</x:f>
        <x:v>0</x:v>
      </x:c>
      <x:c r="AQ860" s="176" t="n">
        <x:f>IF(AND($AH860="Direct",$F860&gt;0),1,0)</x:f>
        <x:v>0</x:v>
      </x:c>
      <x:c r="AR860" s="176" t="str">
        <x:v>Yes</x:v>
      </x:c>
    </x:row>
    <x:row r="861">
      <x:c r="A861" s="176" t="str">
        <x:v>Cielito Lindo Baby Shower Invitation, Papel Picado Baby Shower Invite, Mexican Fiesta Baby Shower, Editable Canva Template PM027B</x:v>
      </x:c>
      <x:c r="B861" s="176" t="str">
        <x:v>https://www.etsy.com/listing/4355445454/cielito-lindo-baby-shower-invitation</x:v>
      </x:c>
      <x:c r="C861" s="176" t="str">
        <x:v>PartyAndMemories</x:v>
      </x:c>
      <x:c r="D861" s="176" t="str">
        <x:v>https://www.etsy.com/shop/PartyAndMemories</x:v>
      </x:c>
      <x:c r="E861" s="244" t="n">
        <x:v>11.38</x:v>
      </x:c>
      <x:c r="F861" s="245" t="n">
        <x:v>16</x:v>
      </x:c>
      <x:c r="G861" s="246" t="n">
        <x:v>182</x:v>
      </x:c>
      <x:c r="H861" s="247" t="n">
        <x:v>0</x:v>
      </x:c>
      <x:c r="I861" s="245" t="n">
        <x:v>9</x:v>
      </x:c>
      <x:c r="J861" s="245" t="n">
        <x:v>1</x:v>
      </x:c>
      <x:c r="K861" s="176" t="str">
        <x:v>11 Mo.</x:v>
      </x:c>
      <x:c r="L861" s="245" t="n">
        <x:v>23</x:v>
      </x:c>
      <x:c r="M861" s="245" t="n">
        <x:v>0</x:v>
      </x:c>
      <x:c r="N861" s="245" t="n">
        <x:v>577</x:v>
      </x:c>
      <x:c r="O861" s="176" t="str">
        <x:v>Paper &amp; Party Supplies</x:v>
      </x:c>
      <x:c r="P861" s="245" t="n">
        <x:v>28</x:v>
      </x:c>
      <x:c r="Q861" s="245" t="n">
        <x:v>25</x:v>
      </x:c>
      <x:c r="R861" s="248" t="n">
        <x:v>1.56</x:v>
      </x:c>
      <x:c r="S861" s="245" t="n">
        <x:v>1001</x:v>
      </x:c>
      <x:c r="T861" s="176" t="str">
        <x:v>cielito lindo invite,cielito lindo,baby shower invite,invitation template,cielito lindo shower,papel picado invite,papel picado shower,talavera theme,mexican baby invite,editable canva card,fiesta baby shower,latino baby shower,printable invitation</x:v>
      </x:c>
      <x:c r="U861" s="176" t="str">
        <x:v>cielito lindo invite</x:v>
      </x:c>
      <x:c r="V861" s="176" t="str">
        <x:v>cielito lindo</x:v>
      </x:c>
      <x:c r="W861" s="176" t="str">
        <x:v>baby shower invite</x:v>
      </x:c>
      <x:c r="X861" s="176" t="str">
        <x:v>invitation template</x:v>
      </x:c>
      <x:c r="Y861" s="176" t="str">
        <x:v>cielito lindo shower</x:v>
      </x:c>
      <x:c r="Z861" s="176" t="str">
        <x:v>papel picado invite</x:v>
      </x:c>
      <x:c r="AA861" s="176" t="str">
        <x:v>papel picado shower</x:v>
      </x:c>
      <x:c r="AB861" s="176" t="str">
        <x:v>talavera theme</x:v>
      </x:c>
      <x:c r="AC861" s="176" t="str">
        <x:v>mexican baby invite</x:v>
      </x:c>
      <x:c r="AD861" s="176" t="str">
        <x:v>editable canva card</x:v>
      </x:c>
      <x:c r="AE861" s="176" t="str">
        <x:v>fiesta baby shower</x:v>
      </x:c>
      <x:c r="AF861" s="176" t="str">
        <x:v>latino baby shower</x:v>
      </x:c>
      <x:c r="AG861" s="176" t="str">
        <x:v>printable invitation</x:v>
      </x:c>
      <x:c r="AH861" s="249" t="str">
        <x:v>Adjacent</x:v>
      </x:c>
      <x:c r="AI861" s="249" t="str">
        <x:v>Single invitation</x:v>
      </x:c>
      <x:c r="AJ861" s="249" t="str">
        <x:v>Digital/printable</x:v>
      </x:c>
      <x:c r="AK861" s="249" t="str">
        <x:v>Baby shower invitation without bundle language</x:v>
      </x:c>
      <x:c r="AL861" s="250" t="n">
        <x:v>11</x:v>
      </x:c>
      <x:c r="AM861" s="244" t="str">
        <x:f>IF($AH861="Direct",$E861,"")</x:f>
      </x:c>
      <x:c r="AN861" s="245" t="n">
        <x:f>IF($AH861="Direct",$F861,0)</x:f>
        <x:v>0</x:v>
      </x:c>
      <x:c r="AO861" s="246" t="n">
        <x:f>IF($AH861="Direct",$G861,0)</x:f>
        <x:v>0</x:v>
      </x:c>
      <x:c r="AP861" s="176" t="n">
        <x:f>IF($AH861="Direct",1,0)</x:f>
        <x:v>0</x:v>
      </x:c>
      <x:c r="AQ861" s="176" t="n">
        <x:f>IF(AND($AH861="Direct",$F861&gt;0),1,0)</x:f>
        <x:v>0</x:v>
      </x:c>
      <x:c r="AR861" s="176" t="str">
        <x:v>No</x:v>
      </x:c>
    </x:row>
    <x:row r="862">
      <x:c r="A862" s="176" t="str">
        <x:v>Vintage Cowboy Baby Shower Invitation Digital Template, Vintage Western Rodeo Invite, Baby Boy Rodeo Editable Canva Insert Card Bundle h7v8</x:v>
      </x:c>
      <x:c r="B862" s="176" t="str">
        <x:v>https://www.etsy.com/listing/4466273384/vintage-cowboy-baby-shower-invitation</x:v>
      </x:c>
      <x:c r="C862" s="176" t="str">
        <x:v>EventsByAnn</x:v>
      </x:c>
      <x:c r="D862" s="176" t="str">
        <x:v>https://www.etsy.com/shop/EventsByAnn</x:v>
      </x:c>
      <x:c r="E862" s="244" t="n">
        <x:v>7</x:v>
      </x:c>
      <x:c r="F862" s="245" t="n">
        <x:v>26</x:v>
      </x:c>
      <x:c r="G862" s="246" t="n">
        <x:v>182</x:v>
      </x:c>
      <x:c r="H862" s="247" t="n">
        <x:v>-100</x:v>
      </x:c>
      <x:c r="I862" s="245" t="n">
        <x:v>125</x:v>
      </x:c>
      <x:c r="J862" s="245" t="n">
        <x:v>6</x:v>
      </x:c>
      <x:c r="K862" s="176" t="str">
        <x:v>5 Mo.</x:v>
      </x:c>
      <x:c r="L862" s="245" t="n">
        <x:v>175</x:v>
      </x:c>
      <x:c r="M862" s="245" t="n">
        <x:v>1</x:v>
      </x:c>
      <x:c r="N862" s="245" t="n">
        <x:v>3266</x:v>
      </x:c>
      <x:c r="O862" s="176" t="str">
        <x:v>Paper &amp; Party Supplies</x:v>
      </x:c>
      <x:c r="P862" s="245" t="n">
        <x:v>11</x:v>
      </x:c>
      <x:c r="Q862" s="245" t="n">
        <x:v>100</x:v>
      </x:c>
      <x:c r="R862" s="248" t="n">
        <x:v>3.83</x:v>
      </x:c>
      <x:c r="S862" s="245" t="n">
        <x:v>10713</x:v>
      </x:c>
      <x:c r="T862" s="176" t="str">
        <x:v>digital template,cowboy on the way,cowboy invitation,western baby shower,boho editable canva,vintage baby shower,little cowboy,western theme,southern country,baby boy rodeo,country boy rustic,manly coed shower,blue editable canva</x:v>
      </x:c>
      <x:c r="U862" s="176" t="str">
        <x:v>digital template</x:v>
      </x:c>
      <x:c r="V862" s="176" t="str">
        <x:v>cowboy on the way</x:v>
      </x:c>
      <x:c r="W862" s="176" t="str">
        <x:v>cowboy invitation</x:v>
      </x:c>
      <x:c r="X862" s="176" t="str">
        <x:v>western baby shower</x:v>
      </x:c>
      <x:c r="Y862" s="176" t="str">
        <x:v>boho editable canva</x:v>
      </x:c>
      <x:c r="Z862" s="176" t="str">
        <x:v>vintage baby shower</x:v>
      </x:c>
      <x:c r="AA862" s="176" t="str">
        <x:v>little cowboy</x:v>
      </x:c>
      <x:c r="AB862" s="176" t="str">
        <x:v>western theme</x:v>
      </x:c>
      <x:c r="AC862" s="176" t="str">
        <x:v>southern country</x:v>
      </x:c>
      <x:c r="AD862" s="176" t="str">
        <x:v>baby boy rodeo</x:v>
      </x:c>
      <x:c r="AE862" s="176" t="str">
        <x:v>country boy rustic</x:v>
      </x:c>
      <x:c r="AF862" s="176" t="str">
        <x:v>manly coed shower</x:v>
      </x:c>
      <x:c r="AG862" s="176" t="str">
        <x:v>blue editable canva</x:v>
      </x:c>
      <x:c r="AH862" s="249" t="str">
        <x:v>Direct</x:v>
      </x:c>
      <x:c r="AI862" s="249" t="str">
        <x:v>Invitation suite</x:v>
      </x:c>
      <x:c r="AJ862" s="249" t="str">
        <x:v>Digital/printable</x:v>
      </x:c>
      <x:c r="AK862" s="249" t="str">
        <x:v>Title explicitly combines baby shower + invitation + bundle/set/suite</x:v>
      </x:c>
      <x:c r="AL862" s="250" t="n">
        <x:v>5</x:v>
      </x:c>
      <x:c r="AM862" s="244" t="n">
        <x:f>IF($AH862="Direct",$E862,"")</x:f>
        <x:v>7</x:v>
      </x:c>
      <x:c r="AN862" s="245" t="n">
        <x:f>IF($AH862="Direct",$F862,0)</x:f>
        <x:v>26</x:v>
      </x:c>
      <x:c r="AO862" s="246" t="n">
        <x:f>IF($AH862="Direct",$G862,0)</x:f>
        <x:v>182</x:v>
      </x:c>
      <x:c r="AP862" s="176" t="n">
        <x:f>IF($AH862="Direct",1,0)</x:f>
        <x:v>1</x:v>
      </x:c>
      <x:c r="AQ862" s="176" t="n">
        <x:f>IF(AND($AH862="Direct",$F862&gt;0),1,0)</x:f>
        <x:v>1</x:v>
      </x:c>
      <x:c r="AR862" s="176" t="str">
        <x:v>No</x:v>
      </x:c>
    </x:row>
    <x:row r="863">
      <x:c r="A863" s="176" t="str">
        <x:v>Winnie The Pooh Baby Shower Website with RSVP | Girl Digital Invitation Template | Trackable RSVP Baby Shower | Teddy Bear</x:v>
      </x:c>
      <x:c r="B863" s="176" t="str">
        <x:v>https://www.etsy.com/listing/4503209177/winnie-the-pooh-baby-shower-website-with</x:v>
      </x:c>
      <x:c r="C863" s="176" t="str">
        <x:v>VideoInvitationShop</x:v>
      </x:c>
      <x:c r="D863" s="176" t="str">
        <x:v>https://www.etsy.com/shop/VideoInvitationShop</x:v>
      </x:c>
      <x:c r="E863" s="244" t="n">
        <x:v>26</x:v>
      </x:c>
      <x:c r="F863" s="245" t="n">
        <x:v>7</x:v>
      </x:c>
      <x:c r="G863" s="246" t="n">
        <x:v>182</x:v>
      </x:c>
      <x:c r="H863" s="247" t="n">
        <x:v>0</x:v>
      </x:c>
      <x:c r="I863" s="245" t="n">
        <x:v>12</x:v>
      </x:c>
      <x:c r="J863" s="245" t="n">
        <x:v>2</x:v>
      </x:c>
      <x:c r="K863" s="176" t="str">
        <x:v>2 Mo.</x:v>
      </x:c>
      <x:c r="L863" s="245" t="n">
        <x:v>22</x:v>
      </x:c>
      <x:c r="M863" s="245" t="n">
        <x:v>1</x:v>
      </x:c>
      <x:c r="N863" s="245" t="n">
        <x:v>443</x:v>
      </x:c>
      <x:c r="O863" s="176" t="str">
        <x:v>Paper &amp; Party Supplies</x:v>
      </x:c>
      <x:c r="P863" s="245" t="n">
        <x:v>65</x:v>
      </x:c>
      <x:c r="Q863" s="245" t="n">
        <x:v>57</x:v>
      </x:c>
      <x:c r="R863" s="248" t="n">
        <x:v>2.71</x:v>
      </x:c>
      <x:c r="S863" s="245" t="n">
        <x:v>24099</x:v>
      </x:c>
      <x:c r="T863" s="176" t="str">
        <x:v>baby shower website,winnie the pooh,winnie baby shower,digital baby shower,editable baby invite,pink baby bear,winnie pooh invites,rsvp baby shower,pooh bear invitation,balloon bear shower,baby shower girl,clickable rsvp,digital invite</x:v>
      </x:c>
      <x:c r="U863" s="176" t="str">
        <x:v>baby shower website</x:v>
      </x:c>
      <x:c r="V863" s="176" t="str">
        <x:v>winnie the pooh</x:v>
      </x:c>
      <x:c r="W863" s="176" t="str">
        <x:v>winnie baby shower</x:v>
      </x:c>
      <x:c r="X863" s="176" t="str">
        <x:v>digital baby shower</x:v>
      </x:c>
      <x:c r="Y863" s="176" t="str">
        <x:v>editable baby invite</x:v>
      </x:c>
      <x:c r="Z863" s="176" t="str">
        <x:v>pink baby bear</x:v>
      </x:c>
      <x:c r="AA863" s="176" t="str">
        <x:v>winnie pooh invites</x:v>
      </x:c>
      <x:c r="AB863" s="176" t="str">
        <x:v>rsvp baby shower</x:v>
      </x:c>
      <x:c r="AC863" s="176" t="str">
        <x:v>pooh bear invitation</x:v>
      </x:c>
      <x:c r="AD863" s="176" t="str">
        <x:v>balloon bear shower</x:v>
      </x:c>
      <x:c r="AE863" s="176" t="str">
        <x:v>baby shower girl</x:v>
      </x:c>
      <x:c r="AF863" s="176" t="str">
        <x:v>clickable rsvp</x:v>
      </x:c>
      <x:c r="AG863" s="176" t="str">
        <x:v>digital invite</x:v>
      </x:c>
      <x:c r="AH863" s="249" t="str">
        <x:v>Adjacent</x:v>
      </x:c>
      <x:c r="AI863" s="249" t="str">
        <x:v>Single invitation</x:v>
      </x:c>
      <x:c r="AJ863" s="249" t="str">
        <x:v>Digital/printable</x:v>
      </x:c>
      <x:c r="AK863" s="249" t="str">
        <x:v>Baby shower invitation without bundle language</x:v>
      </x:c>
      <x:c r="AL863" s="250" t="n">
        <x:v>2</x:v>
      </x:c>
      <x:c r="AM863" s="244" t="str">
        <x:f>IF($AH863="Direct",$E863,"")</x:f>
      </x:c>
      <x:c r="AN863" s="245" t="n">
        <x:f>IF($AH863="Direct",$F863,0)</x:f>
        <x:v>0</x:v>
      </x:c>
      <x:c r="AO863" s="246" t="n">
        <x:f>IF($AH863="Direct",$G863,0)</x:f>
        <x:v>0</x:v>
      </x:c>
      <x:c r="AP863" s="176" t="n">
        <x:f>IF($AH863="Direct",1,0)</x:f>
        <x:v>0</x:v>
      </x:c>
      <x:c r="AQ863" s="176" t="n">
        <x:f>IF(AND($AH863="Direct",$F863&gt;0),1,0)</x:f>
        <x:v>0</x:v>
      </x:c>
      <x:c r="AR863" s="176" t="str">
        <x:v>Yes</x:v>
      </x:c>
    </x:row>
    <x:row r="864">
      <x:c r="A864" s="176" t="str">
        <x:v>Safari Baby Shower Invitation Website with Trackable RSVP Page, Wild One Animated Baby Shower, Editable Jungle Animals Invite</x:v>
      </x:c>
      <x:c r="B864" s="176" t="str">
        <x:v>https://www.etsy.com/listing/4451391823/safari-baby-shower-invitation-website</x:v>
      </x:c>
      <x:c r="C864" s="176" t="str">
        <x:v>BestCelebrations</x:v>
      </x:c>
      <x:c r="D864" s="176" t="str">
        <x:v>https://www.etsy.com/shop/BestCelebrations</x:v>
      </x:c>
      <x:c r="E864" s="244" t="n">
        <x:v>18.2</x:v>
      </x:c>
      <x:c r="F864" s="245" t="n">
        <x:v>10</x:v>
      </x:c>
      <x:c r="G864" s="246" t="n">
        <x:v>182</x:v>
      </x:c>
      <x:c r="H864" s="247" t="n">
        <x:v>-100</x:v>
      </x:c>
      <x:c r="I864" s="245" t="n">
        <x:v>94</x:v>
      </x:c>
      <x:c r="J864" s="245" t="n">
        <x:v>8</x:v>
      </x:c>
      <x:c r="K864" s="176" t="str">
        <x:v>5 Mo.</x:v>
      </x:c>
      <x:c r="L864" s="245" t="n">
        <x:v>43</x:v>
      </x:c>
      <x:c r="M864" s="245" t="n">
        <x:v>2</x:v>
      </x:c>
      <x:c r="N864" s="245" t="n">
        <x:v>1688</x:v>
      </x:c>
      <x:c r="O864" s="176" t="str">
        <x:v>Paper &amp; Party Supplies</x:v>
      </x:c>
      <x:c r="P864" s="245" t="n">
        <x:v>117</x:v>
      </x:c>
      <x:c r="Q864" s="245" t="n">
        <x:v>81</x:v>
      </x:c>
      <x:c r="R864" s="248" t="n">
        <x:v>5.57</x:v>
      </x:c>
      <x:c r="S864" s="245" t="n">
        <x:v>199467</x:v>
      </x:c>
      <x:c r="T864" s="176" t="str">
        <x:v>online rsvp page,clickable rsvp,animated baby shower,baby shower rsvp,jungle baby invite,online form,safari baby invite,jungle safari invite,jungle safari bundle,wild one bundle,animal baby invite,baby shower text,safari invitation</x:v>
      </x:c>
      <x:c r="U864" s="176" t="str">
        <x:v>online rsvp page</x:v>
      </x:c>
      <x:c r="V864" s="176" t="str">
        <x:v>clickable rsvp</x:v>
      </x:c>
      <x:c r="W864" s="176" t="str">
        <x:v>animated baby shower</x:v>
      </x:c>
      <x:c r="X864" s="176" t="str">
        <x:v>baby shower rsvp</x:v>
      </x:c>
      <x:c r="Y864" s="176" t="str">
        <x:v>jungle baby invite</x:v>
      </x:c>
      <x:c r="Z864" s="176" t="str">
        <x:v>online form</x:v>
      </x:c>
      <x:c r="AA864" s="176" t="str">
        <x:v>safari baby invite</x:v>
      </x:c>
      <x:c r="AB864" s="176" t="str">
        <x:v>jungle safari invite</x:v>
      </x:c>
      <x:c r="AC864" s="176" t="str">
        <x:v>jungle safari bundle</x:v>
      </x:c>
      <x:c r="AD864" s="176" t="str">
        <x:v>wild one bundle</x:v>
      </x:c>
      <x:c r="AE864" s="176" t="str">
        <x:v>animal baby invite</x:v>
      </x:c>
      <x:c r="AF864" s="176" t="str">
        <x:v>baby shower text</x:v>
      </x:c>
      <x:c r="AG864" s="176" t="str">
        <x:v>safari invitation</x:v>
      </x:c>
      <x:c r="AH864" s="249" t="str">
        <x:v>Adjacent</x:v>
      </x:c>
      <x:c r="AI864" s="249" t="str">
        <x:v>Single invitation</x:v>
      </x:c>
      <x:c r="AJ864" s="249" t="str">
        <x:v>Digital/printable</x:v>
      </x:c>
      <x:c r="AK864" s="249" t="str">
        <x:v>Baby shower invitation without bundle language</x:v>
      </x:c>
      <x:c r="AL864" s="250" t="n">
        <x:v>5</x:v>
      </x:c>
      <x:c r="AM864" s="244" t="str">
        <x:f>IF($AH864="Direct",$E864,"")</x:f>
      </x:c>
      <x:c r="AN864" s="245" t="n">
        <x:f>IF($AH864="Direct",$F864,0)</x:f>
        <x:v>0</x:v>
      </x:c>
      <x:c r="AO864" s="246" t="n">
        <x:f>IF($AH864="Direct",$G864,0)</x:f>
        <x:v>0</x:v>
      </x:c>
      <x:c r="AP864" s="176" t="n">
        <x:f>IF($AH864="Direct",1,0)</x:f>
        <x:v>0</x:v>
      </x:c>
      <x:c r="AQ864" s="176" t="n">
        <x:f>IF(AND($AH864="Direct",$F864&gt;0),1,0)</x:f>
        <x:v>0</x:v>
      </x:c>
      <x:c r="AR864" s="176" t="str">
        <x:v>No</x:v>
      </x:c>
    </x:row>
    <x:row r="865">
      <x:c r="A865" s="176" t="str">
        <x:v>Editable Baby Shower Circle Template | Floral Cupcake Toppers | Whimsical Bow Favor Sticker | Pink Baby Shower Decor</x:v>
      </x:c>
      <x:c r="B865" s="176" t="str">
        <x:v>https://www.etsy.com/listing/4434615048/editable-baby-shower-circle-template</x:v>
      </x:c>
      <x:c r="C865" s="176" t="str">
        <x:v>GreetandGatherStudio</x:v>
      </x:c>
      <x:c r="D865" s="176" t="str">
        <x:v>https://www.etsy.com/shop/GreetandGatherStudio</x:v>
      </x:c>
      <x:c r="E865" s="244" t="n">
        <x:v>6.74</x:v>
      </x:c>
      <x:c r="F865" s="245" t="n">
        <x:v>27</x:v>
      </x:c>
      <x:c r="G865" s="246" t="n">
        <x:v>182</x:v>
      </x:c>
      <x:c r="H865" s="247" t="n">
        <x:v>0</x:v>
      </x:c>
      <x:c r="I865" s="245" t="n">
        <x:v>53</x:v>
      </x:c>
      <x:c r="J865" s="245" t="n">
        <x:v>2</x:v>
      </x:c>
      <x:c r="K865" s="176" t="str">
        <x:v>6 Mo.</x:v>
      </x:c>
      <x:c r="L865" s="245" t="n">
        <x:v>9</x:v>
      </x:c>
      <x:c r="M865" s="245" t="n">
        <x:v>0</x:v>
      </x:c>
      <x:c r="N865" s="245" t="n">
        <x:v>157</x:v>
      </x:c>
      <x:c r="O865" s="176" t="str">
        <x:v>Paper &amp; Party Supplies</x:v>
      </x:c>
      <x:c r="P865" s="245" t="n">
        <x:v>14</x:v>
      </x:c>
      <x:c r="Q865" s="245" t="n">
        <x:v>0</x:v>
      </x:c>
      <x:c r="R865" s="248" t="n">
        <x:v>33.76</x:v>
      </x:c>
      <x:c r="S865" s="245" t="n">
        <x:v>850</x:v>
      </x:c>
      <x:c r="T865" s="176" t="str">
        <x:v>baby shower topper,baby shower sticker,floral baby shower,cupcake topper,favor sticker,pink baby shower,editable baby decor,girl baby shower,floral bow baby,editable invitation,instant download,editable template,digital invitation</x:v>
      </x:c>
      <x:c r="U865" s="176" t="str">
        <x:v>baby shower topper</x:v>
      </x:c>
      <x:c r="V865" s="176" t="str">
        <x:v>baby shower sticker</x:v>
      </x:c>
      <x:c r="W865" s="176" t="str">
        <x:v>floral baby shower</x:v>
      </x:c>
      <x:c r="X865" s="176" t="str">
        <x:v>cupcake topper</x:v>
      </x:c>
      <x:c r="Y865" s="176" t="str">
        <x:v>favor sticker</x:v>
      </x:c>
      <x:c r="Z865" s="176" t="str">
        <x:v>pink baby shower</x:v>
      </x:c>
      <x:c r="AA865" s="176" t="str">
        <x:v>editable baby decor</x:v>
      </x:c>
      <x:c r="AB865" s="176" t="str">
        <x:v>girl baby shower</x:v>
      </x:c>
      <x:c r="AC865" s="176" t="str">
        <x:v>floral bow baby</x:v>
      </x:c>
      <x:c r="AD865" s="176" t="str">
        <x:v>editable invitation</x:v>
      </x:c>
      <x:c r="AE865" s="176" t="str">
        <x:v>instant download</x:v>
      </x:c>
      <x:c r="AF865" s="176" t="str">
        <x:v>editable template</x:v>
      </x:c>
      <x:c r="AG865" s="176" t="str">
        <x:v>digital invitation</x:v>
      </x:c>
      <x:c r="AH865" s="249" t="str">
        <x:v>Adjacent</x:v>
      </x:c>
      <x:c r="AI865" s="249" t="str">
        <x:v>Other baby shower</x:v>
      </x:c>
      <x:c r="AJ865" s="249" t="str">
        <x:v>Digital/printable</x:v>
      </x:c>
      <x:c r="AK865" s="249" t="str">
        <x:v>Baby shower item outside the direct bundle definition</x:v>
      </x:c>
      <x:c r="AL865" s="250" t="n">
        <x:v>6</x:v>
      </x:c>
      <x:c r="AM865" s="244" t="str">
        <x:f>IF($AH865="Direct",$E865,"")</x:f>
      </x:c>
      <x:c r="AN865" s="245" t="n">
        <x:f>IF($AH865="Direct",$F865,0)</x:f>
        <x:v>0</x:v>
      </x:c>
      <x:c r="AO865" s="246" t="n">
        <x:f>IF($AH865="Direct",$G865,0)</x:f>
        <x:v>0</x:v>
      </x:c>
      <x:c r="AP865" s="176" t="n">
        <x:f>IF($AH865="Direct",1,0)</x:f>
        <x:v>0</x:v>
      </x:c>
      <x:c r="AQ865" s="176" t="n">
        <x:f>IF(AND($AH865="Direct",$F865&gt;0),1,0)</x:f>
        <x:v>0</x:v>
      </x:c>
      <x:c r="AR865" s="176" t="str">
        <x:v>No</x:v>
      </x:c>
    </x:row>
    <x:row r="866">
      <x:c r="A866" s="176" t="str">
        <x:v>Little Fisherman Baby Shower: Editable Invitation &amp; Games Bundle (Digital Pack)</x:v>
      </x:c>
      <x:c r="B866" s="176" t="str">
        <x:v>https://www.etsy.com/listing/4327598183/little-fisherman-baby-shower-editable</x:v>
      </x:c>
      <x:c r="C866" s="176" t="str">
        <x:v>RustandBloomDesigns</x:v>
      </x:c>
      <x:c r="D866" s="176" t="str">
        <x:v>https://www.etsy.com/shop/RustandBloomDesigns</x:v>
      </x:c>
      <x:c r="E866" s="244" t="n">
        <x:v>12.99</x:v>
      </x:c>
      <x:c r="F866" s="245" t="n">
        <x:v>14</x:v>
      </x:c>
      <x:c r="G866" s="246" t="n">
        <x:v>182</x:v>
      </x:c>
      <x:c r="H866" s="247" t="n">
        <x:v>-100</x:v>
      </x:c>
      <x:c r="I866" s="245" t="n">
        <x:v>12</x:v>
      </x:c>
      <x:c r="J866" s="245" t="n">
        <x:v>2</x:v>
      </x:c>
      <x:c r="K866" s="176" t="str">
        <x:v>13 Mo.</x:v>
      </x:c>
      <x:c r="L866" s="245" t="n">
        <x:v>10</x:v>
      </x:c>
      <x:c r="M866" s="245" t="n">
        <x:v>0</x:v>
      </x:c>
      <x:c r="N866" s="245" t="n">
        <x:v>406</x:v>
      </x:c>
      <x:c r="O866" s="176" t="str">
        <x:v>Paper &amp; Party Supplies</x:v>
      </x:c>
      <x:c r="P866" s="245" t="n">
        <x:v>129</x:v>
      </x:c>
      <x:c r="Q866" s="245" t="n">
        <x:v>0</x:v>
      </x:c>
      <x:c r="R866" s="248" t="n">
        <x:v>2.96</x:v>
      </x:c>
      <x:c r="S866" s="245" t="n">
        <x:v>1819</x:v>
      </x:c>
      <x:c r="T866" s="176" t="str">
        <x:v>fisherman baby set,fishing baby shower,reel baby party,baby shower bundle,little angler kit,editable baby set,baby fish invite,baby shower games,fish themed shower,little fisherman set,diaper raffle fish,baby template set,baby shower template</x:v>
      </x:c>
      <x:c r="U866" s="176" t="str">
        <x:v>fisherman baby set</x:v>
      </x:c>
      <x:c r="V866" s="176" t="str">
        <x:v>fishing baby shower</x:v>
      </x:c>
      <x:c r="W866" s="176" t="str">
        <x:v>reel baby party</x:v>
      </x:c>
      <x:c r="X866" s="176" t="str">
        <x:v>baby shower bundle</x:v>
      </x:c>
      <x:c r="Y866" s="176" t="str">
        <x:v>little angler kit</x:v>
      </x:c>
      <x:c r="Z866" s="176" t="str">
        <x:v>editable baby set</x:v>
      </x:c>
      <x:c r="AA866" s="176" t="str">
        <x:v>baby fish invite</x:v>
      </x:c>
      <x:c r="AB866" s="176" t="str">
        <x:v>baby shower games</x:v>
      </x:c>
      <x:c r="AC866" s="176" t="str">
        <x:v>fish themed shower</x:v>
      </x:c>
      <x:c r="AD866" s="176" t="str">
        <x:v>little fisherman set</x:v>
      </x:c>
      <x:c r="AE866" s="176" t="str">
        <x:v>diaper raffle fish</x:v>
      </x:c>
      <x:c r="AF866" s="176" t="str">
        <x:v>baby template set</x:v>
      </x:c>
      <x:c r="AG866" s="176" t="str">
        <x:v>baby shower template</x:v>
      </x:c>
      <x:c r="AH866" s="249" t="str">
        <x:v>Direct</x:v>
      </x:c>
      <x:c r="AI866" s="249" t="str">
        <x:v>Complete event bundle</x:v>
      </x:c>
      <x:c r="AJ866" s="249" t="str">
        <x:v>Digital/printable</x:v>
      </x:c>
      <x:c r="AK866" s="249" t="str">
        <x:v>Title explicitly combines baby shower + invitation + bundle/set/suite</x:v>
      </x:c>
      <x:c r="AL866" s="250" t="n">
        <x:v>13</x:v>
      </x:c>
      <x:c r="AM866" s="244" t="n">
        <x:f>IF($AH866="Direct",$E866,"")</x:f>
        <x:v>12.99</x:v>
      </x:c>
      <x:c r="AN866" s="245" t="n">
        <x:f>IF($AH866="Direct",$F866,0)</x:f>
        <x:v>14</x:v>
      </x:c>
      <x:c r="AO866" s="246" t="n">
        <x:f>IF($AH866="Direct",$G866,0)</x:f>
        <x:v>182</x:v>
      </x:c>
      <x:c r="AP866" s="176" t="n">
        <x:f>IF($AH866="Direct",1,0)</x:f>
        <x:v>1</x:v>
      </x:c>
      <x:c r="AQ866" s="176" t="n">
        <x:f>IF(AND($AH866="Direct",$F866&gt;0),1,0)</x:f>
        <x:v>1</x:v>
      </x:c>
      <x:c r="AR866" s="176" t="str">
        <x:v>No</x:v>
      </x:c>
    </x:row>
    <x:row r="867">
      <x:c r="A867" s="176" t="str">
        <x:v>Pink Striped Baby Shower Invitation, Classic Elegant Design (Digital)</x:v>
      </x:c>
      <x:c r="B867" s="176" t="str">
        <x:v>https://www.etsy.com/listing/4384617058/pink-girl-baby-shower-invitation-old</x:v>
      </x:c>
      <x:c r="C867" s="176" t="str">
        <x:v>PaperyBear</x:v>
      </x:c>
      <x:c r="D867" s="176" t="str">
        <x:v>https://www.etsy.com/shop/PaperyBear</x:v>
      </x:c>
      <x:c r="E867" s="244" t="n">
        <x:v>10.66</x:v>
      </x:c>
      <x:c r="F867" s="245" t="n">
        <x:v>17</x:v>
      </x:c>
      <x:c r="G867" s="246" t="n">
        <x:v>181</x:v>
      </x:c>
      <x:c r="H867" s="247" t="n">
        <x:v>0</x:v>
      </x:c>
      <x:c r="I867" s="245" t="n">
        <x:v>17</x:v>
      </x:c>
      <x:c r="J867" s="245" t="n">
        <x:v>1</x:v>
      </x:c>
      <x:c r="K867" s="176" t="str">
        <x:v>9 Mo.</x:v>
      </x:c>
      <x:c r="L867" s="245" t="n">
        <x:v>2</x:v>
      </x:c>
      <x:c r="M867" s="245" t="n">
        <x:v>0</x:v>
      </x:c>
      <x:c r="N867" s="245" t="n">
        <x:v>41</x:v>
      </x:c>
      <x:c r="O867" s="176" t="str">
        <x:v>Paper &amp; Party Supplies</x:v>
      </x:c>
      <x:c r="P867" s="245" t="n">
        <x:v>54</x:v>
      </x:c>
      <x:c r="Q867" s="245" t="n">
        <x:v>0</x:v>
      </x:c>
      <x:c r="R867" s="248" t="n">
        <x:v>41.46</x:v>
      </x:c>
      <x:c r="S867" s="245" t="n">
        <x:v>16230</x:v>
      </x:c>
      <x:c r="T867" s="176" t="str">
        <x:v>burgundy baby invite,old money shower,luxury baby invite,moody baby shower,classic invite card,elegant baby decor,printable invitation,vintage baby invite,champagne and gold,baby shower template,fall baby shower,editable baby invite,old money style</x:v>
      </x:c>
      <x:c r="U867" s="176" t="str">
        <x:v>burgundy baby invite</x:v>
      </x:c>
      <x:c r="V867" s="176" t="str">
        <x:v>old money shower</x:v>
      </x:c>
      <x:c r="W867" s="176" t="str">
        <x:v>luxury baby invite</x:v>
      </x:c>
      <x:c r="X867" s="176" t="str">
        <x:v>moody baby shower</x:v>
      </x:c>
      <x:c r="Y867" s="176" t="str">
        <x:v>classic invite card</x:v>
      </x:c>
      <x:c r="Z867" s="176" t="str">
        <x:v>elegant baby decor</x:v>
      </x:c>
      <x:c r="AA867" s="176" t="str">
        <x:v>printable invitation</x:v>
      </x:c>
      <x:c r="AB867" s="176" t="str">
        <x:v>vintage baby invite</x:v>
      </x:c>
      <x:c r="AC867" s="176" t="str">
        <x:v>champagne and gold</x:v>
      </x:c>
      <x:c r="AD867" s="176" t="str">
        <x:v>baby shower template</x:v>
      </x:c>
      <x:c r="AE867" s="176" t="str">
        <x:v>fall baby shower</x:v>
      </x:c>
      <x:c r="AF867" s="176" t="str">
        <x:v>editable baby invite</x:v>
      </x:c>
      <x:c r="AG867" s="176" t="str">
        <x:v>old money style</x:v>
      </x:c>
      <x:c r="AH867" s="249" t="str">
        <x:v>Adjacent</x:v>
      </x:c>
      <x:c r="AI867" s="249" t="str">
        <x:v>Single invitation</x:v>
      </x:c>
      <x:c r="AJ867" s="249" t="str">
        <x:v>Digital/printable</x:v>
      </x:c>
      <x:c r="AK867" s="249" t="str">
        <x:v>Baby shower invitation without bundle language</x:v>
      </x:c>
      <x:c r="AL867" s="250" t="n">
        <x:v>9</x:v>
      </x:c>
      <x:c r="AM867" s="244" t="str">
        <x:f>IF($AH867="Direct",$E867,"")</x:f>
      </x:c>
      <x:c r="AN867" s="245" t="n">
        <x:f>IF($AH867="Direct",$F867,0)</x:f>
        <x:v>0</x:v>
      </x:c>
      <x:c r="AO867" s="246" t="n">
        <x:f>IF($AH867="Direct",$G867,0)</x:f>
        <x:v>0</x:v>
      </x:c>
      <x:c r="AP867" s="176" t="n">
        <x:f>IF($AH867="Direct",1,0)</x:f>
        <x:v>0</x:v>
      </x:c>
      <x:c r="AQ867" s="176" t="n">
        <x:f>IF(AND($AH867="Direct",$F867&gt;0),1,0)</x:f>
        <x:v>0</x:v>
      </x:c>
      <x:c r="AR867" s="176" t="str">
        <x:v>No</x:v>
      </x:c>
    </x:row>
    <x:row r="868">
      <x:c r="A868" s="176" t="str">
        <x:v>Dinosaur Baby Shower Invitation Baby Boy – Hatching Soon Dino Baby Invite – Digital Baby Shower with RSVP Tracker – Editable Canva Template</x:v>
      </x:c>
      <x:c r="B868" s="176" t="str">
        <x:v>https://www.etsy.com/listing/4411748086/dinosaur-baby-shower-invitation-baby-boy</x:v>
      </x:c>
      <x:c r="C868" s="176" t="str">
        <x:v>Templates4branding</x:v>
      </x:c>
      <x:c r="D868" s="176" t="str">
        <x:v>https://www.etsy.com/shop/Templates4branding</x:v>
      </x:c>
      <x:c r="E868" s="244" t="n">
        <x:v>25.69</x:v>
      </x:c>
      <x:c r="F868" s="245" t="n">
        <x:v>7</x:v>
      </x:c>
      <x:c r="G868" s="246" t="n">
        <x:v>181</x:v>
      </x:c>
      <x:c r="H868" s="247" t="n">
        <x:v>0</x:v>
      </x:c>
      <x:c r="I868" s="245" t="n">
        <x:v>140</x:v>
      </x:c>
      <x:c r="J868" s="245" t="n">
        <x:v>13</x:v>
      </x:c>
      <x:c r="K868" s="176" t="str">
        <x:v>8 Mo.</x:v>
      </x:c>
      <x:c r="L868" s="245" t="n">
        <x:v>173</x:v>
      </x:c>
      <x:c r="M868" s="245" t="n">
        <x:v>2</x:v>
      </x:c>
      <x:c r="N868" s="245" t="n">
        <x:v>5161</x:v>
      </x:c>
      <x:c r="O868" s="176" t="str">
        <x:v>Paper &amp; Party Supplies</x:v>
      </x:c>
      <x:c r="P868" s="245" t="n">
        <x:v>43</x:v>
      </x:c>
      <x:c r="Q868" s="245" t="n">
        <x:v>100</x:v>
      </x:c>
      <x:c r="R868" s="248" t="n">
        <x:v>2.71</x:v>
      </x:c>
      <x:c r="S868" s="245" t="n">
        <x:v>39785</x:v>
      </x:c>
      <x:c r="T868" s="176" t="str">
        <x:v>baby shower invite,editable baby shower,digital baby shower,baby shower rsvp,oh boy baby shower,boy baby shower,canva template,hatching soon,dino baby shower,dino invite,mobile phone invite,dinosaur baby,baby boy invite</x:v>
      </x:c>
      <x:c r="U868" s="176" t="str">
        <x:v>baby shower invite</x:v>
      </x:c>
      <x:c r="V868" s="176" t="str">
        <x:v>editable baby shower</x:v>
      </x:c>
      <x:c r="W868" s="176" t="str">
        <x:v>digital baby shower</x:v>
      </x:c>
      <x:c r="X868" s="176" t="str">
        <x:v>baby shower rsvp</x:v>
      </x:c>
      <x:c r="Y868" s="176" t="str">
        <x:v>oh boy baby shower</x:v>
      </x:c>
      <x:c r="Z868" s="176" t="str">
        <x:v>boy baby shower</x:v>
      </x:c>
      <x:c r="AA868" s="176" t="str">
        <x:v>canva template</x:v>
      </x:c>
      <x:c r="AB868" s="176" t="str">
        <x:v>hatching soon</x:v>
      </x:c>
      <x:c r="AC868" s="176" t="str">
        <x:v>dino baby shower</x:v>
      </x:c>
      <x:c r="AD868" s="176" t="str">
        <x:v>dino invite</x:v>
      </x:c>
      <x:c r="AE868" s="176" t="str">
        <x:v>mobile phone invite</x:v>
      </x:c>
      <x:c r="AF868" s="176" t="str">
        <x:v>dinosaur baby</x:v>
      </x:c>
      <x:c r="AG868" s="176" t="str">
        <x:v>baby boy invite</x:v>
      </x:c>
      <x:c r="AH868" s="249" t="str">
        <x:v>Adjacent</x:v>
      </x:c>
      <x:c r="AI868" s="249" t="str">
        <x:v>Single invitation</x:v>
      </x:c>
      <x:c r="AJ868" s="249" t="str">
        <x:v>Digital/printable</x:v>
      </x:c>
      <x:c r="AK868" s="249" t="str">
        <x:v>Baby shower invitation without bundle language</x:v>
      </x:c>
      <x:c r="AL868" s="250" t="n">
        <x:v>8</x:v>
      </x:c>
      <x:c r="AM868" s="244" t="str">
        <x:f>IF($AH868="Direct",$E868,"")</x:f>
      </x:c>
      <x:c r="AN868" s="245" t="n">
        <x:f>IF($AH868="Direct",$F868,0)</x:f>
        <x:v>0</x:v>
      </x:c>
      <x:c r="AO868" s="246" t="n">
        <x:f>IF($AH868="Direct",$G868,0)</x:f>
        <x:v>0</x:v>
      </x:c>
      <x:c r="AP868" s="176" t="n">
        <x:f>IF($AH868="Direct",1,0)</x:f>
        <x:v>0</x:v>
      </x:c>
      <x:c r="AQ868" s="176" t="n">
        <x:f>IF(AND($AH868="Direct",$F868&gt;0),1,0)</x:f>
        <x:v>0</x:v>
      </x:c>
      <x:c r="AR868" s="176" t="str">
        <x:v>No</x:v>
      </x:c>
    </x:row>
    <x:row r="869">
      <x:c r="A869" s="176" t="str">
        <x:v>Neutral beige baby shower invitation template - moon, clouds “a little piece of heaven” theme, editable Canva digital invite with RSVP link</x:v>
      </x:c>
      <x:c r="B869" s="176" t="str">
        <x:v>https://www.etsy.com/listing/4473754152/neutral-beige-baby-shower-invitation</x:v>
      </x:c>
      <x:c r="C869" s="176" t="str">
        <x:v>Templates4branding</x:v>
      </x:c>
      <x:c r="D869" s="176" t="str">
        <x:v>https://www.etsy.com/shop/Templates4branding</x:v>
      </x:c>
      <x:c r="E869" s="244" t="n">
        <x:v>25.69</x:v>
      </x:c>
      <x:c r="F869" s="245" t="n">
        <x:v>7</x:v>
      </x:c>
      <x:c r="G869" s="246" t="n">
        <x:v>181</x:v>
      </x:c>
      <x:c r="H869" s="247" t="n">
        <x:v>0</x:v>
      </x:c>
      <x:c r="I869" s="245" t="n">
        <x:v>24</x:v>
      </x:c>
      <x:c r="J869" s="245" t="n">
        <x:v>2</x:v>
      </x:c>
      <x:c r="K869" s="176" t="str">
        <x:v>4 Mo.</x:v>
      </x:c>
      <x:c r="L869" s="245" t="n">
        <x:v>45</x:v>
      </x:c>
      <x:c r="M869" s="245" t="n">
        <x:v>1</x:v>
      </x:c>
      <x:c r="N869" s="245" t="n">
        <x:v>1470</x:v>
      </x:c>
      <x:c r="O869" s="176" t="str">
        <x:v>Paper &amp; Party Supplies</x:v>
      </x:c>
      <x:c r="P869" s="245" t="n">
        <x:v>43</x:v>
      </x:c>
      <x:c r="Q869" s="245" t="n">
        <x:v>90</x:v>
      </x:c>
      <x:c r="R869" s="248" t="n">
        <x:v>1.63</x:v>
      </x:c>
      <x:c r="S869" s="245" t="n">
        <x:v>39785</x:v>
      </x:c>
      <x:c r="T869" s="176" t="str">
        <x:v>baby shower invite,baby shower template,gender reveal invite,neutral baby shower,canva invitation,editable invitation,digital invitation,rsvp website,mobile invite,baby invite template,moon baby shower,cloud baby shower,piece of heaven</x:v>
      </x:c>
      <x:c r="U869" s="176" t="str">
        <x:v>baby shower invite</x:v>
      </x:c>
      <x:c r="V869" s="176" t="str">
        <x:v>baby shower template</x:v>
      </x:c>
      <x:c r="W869" s="176" t="str">
        <x:v>gender reveal invite</x:v>
      </x:c>
      <x:c r="X869" s="176" t="str">
        <x:v>neutral baby shower</x:v>
      </x:c>
      <x:c r="Y869" s="176" t="str">
        <x:v>canva invitation</x:v>
      </x:c>
      <x:c r="Z869" s="176" t="str">
        <x:v>editable invitation</x:v>
      </x:c>
      <x:c r="AA869" s="176" t="str">
        <x:v>digital invitation</x:v>
      </x:c>
      <x:c r="AB869" s="176" t="str">
        <x:v>rsvp website</x:v>
      </x:c>
      <x:c r="AC869" s="176" t="str">
        <x:v>mobile invite</x:v>
      </x:c>
      <x:c r="AD869" s="176" t="str">
        <x:v>baby invite template</x:v>
      </x:c>
      <x:c r="AE869" s="176" t="str">
        <x:v>moon baby shower</x:v>
      </x:c>
      <x:c r="AF869" s="176" t="str">
        <x:v>cloud baby shower</x:v>
      </x:c>
      <x:c r="AG869" s="176" t="str">
        <x:v>piece of heaven</x:v>
      </x:c>
      <x:c r="AH869" s="249" t="str">
        <x:v>Adjacent</x:v>
      </x:c>
      <x:c r="AI869" s="249" t="str">
        <x:v>Single invitation</x:v>
      </x:c>
      <x:c r="AJ869" s="249" t="str">
        <x:v>Digital/printable</x:v>
      </x:c>
      <x:c r="AK869" s="249" t="str">
        <x:v>Baby shower invitation without bundle language</x:v>
      </x:c>
      <x:c r="AL869" s="250" t="n">
        <x:v>4</x:v>
      </x:c>
      <x:c r="AM869" s="244" t="str">
        <x:f>IF($AH869="Direct",$E869,"")</x:f>
      </x:c>
      <x:c r="AN869" s="245" t="n">
        <x:f>IF($AH869="Direct",$F869,0)</x:f>
        <x:v>0</x:v>
      </x:c>
      <x:c r="AO869" s="246" t="n">
        <x:f>IF($AH869="Direct",$G869,0)</x:f>
        <x:v>0</x:v>
      </x:c>
      <x:c r="AP869" s="176" t="n">
        <x:f>IF($AH869="Direct",1,0)</x:f>
        <x:v>0</x:v>
      </x:c>
      <x:c r="AQ869" s="176" t="n">
        <x:f>IF(AND($AH869="Direct",$F869&gt;0),1,0)</x:f>
        <x:v>0</x:v>
      </x:c>
      <x:c r="AR869" s="176" t="str">
        <x:v>No</x:v>
      </x:c>
    </x:row>
    <x:row r="870">
      <x:c r="A870" s="176" t="str">
        <x:v>Oh Honey! Winnie the Pooh Qty 30- 50 Baby Invitations/Favors, Baby Shower Magnets</x:v>
      </x:c>
      <x:c r="B870" s="176" t="str">
        <x:v>https://www.etsy.com/listing/1466112990/oh-honey-winnie-the-pooh-qty-30-50-baby</x:v>
      </x:c>
      <x:c r="C870" s="176" t="str">
        <x:v>CreativeLaserArt4U</x:v>
      </x:c>
      <x:c r="D870" s="176" t="str">
        <x:v>https://www.etsy.com/shop/CreativeLaserArt4U</x:v>
      </x:c>
      <x:c r="E870" s="244" t="n">
        <x:v>45.25</x:v>
      </x:c>
      <x:c r="F870" s="245" t="n">
        <x:v>4</x:v>
      </x:c>
      <x:c r="G870" s="246" t="n">
        <x:v>181</x:v>
      </x:c>
      <x:c r="H870" s="247" t="n">
        <x:v>0</x:v>
      </x:c>
      <x:c r="I870" s="245" t="n">
        <x:v>46</x:v>
      </x:c>
      <x:c r="J870" s="245" t="n">
        <x:v>13</x:v>
      </x:c>
      <x:c r="K870" s="176" t="str">
        <x:v>38 Mo.</x:v>
      </x:c>
      <x:c r="L870" s="245" t="n">
        <x:v>122</x:v>
      </x:c>
      <x:c r="M870" s="245" t="n">
        <x:v>0</x:v>
      </x:c>
      <x:c r="N870" s="245" t="n">
        <x:v>4093</x:v>
      </x:c>
      <x:c r="O870" s="176" t="str">
        <x:v>Paper &amp; Party Supplies</x:v>
      </x:c>
      <x:c r="P870" s="245" t="n">
        <x:v>148</x:v>
      </x:c>
      <x:c r="Q870" s="245" t="n">
        <x:v>39</x:v>
      </x:c>
      <x:c r="R870" s="248" t="n">
        <x:v>1.12</x:v>
      </x:c>
      <x:c r="S870" s="245" t="n">
        <x:v>37550</x:v>
      </x:c>
      <x:c r="T870" s="176" t="str">
        <x:v>laser engraved,magnet,coming soon,baby announcement,announcement magnets,baby shower,baby magnets,winnie the pooh,honey baby shower,disney,winnie the pooh baby,baby favors disney</x:v>
      </x:c>
      <x:c r="U870" s="176" t="str">
        <x:v>laser engraved</x:v>
      </x:c>
      <x:c r="V870" s="176" t="str">
        <x:v>magnet</x:v>
      </x:c>
      <x:c r="W870" s="176" t="str">
        <x:v>coming soon</x:v>
      </x:c>
      <x:c r="X870" s="176" t="str">
        <x:v>baby announcement</x:v>
      </x:c>
      <x:c r="Y870" s="176" t="str">
        <x:v>announcement magnets</x:v>
      </x:c>
      <x:c r="Z870" s="176" t="str">
        <x:v>baby shower</x:v>
      </x:c>
      <x:c r="AA870" s="176" t="str">
        <x:v>baby magnets</x:v>
      </x:c>
      <x:c r="AB870" s="176" t="str">
        <x:v>winnie the pooh</x:v>
      </x:c>
      <x:c r="AC870" s="176" t="str">
        <x:v>honey baby shower</x:v>
      </x:c>
      <x:c r="AD870" s="176" t="str">
        <x:v>disney</x:v>
      </x:c>
      <x:c r="AE870" s="176" t="str">
        <x:v>winnie the pooh baby</x:v>
      </x:c>
      <x:c r="AF870" s="176" t="str">
        <x:v>baby favors disney</x:v>
      </x:c>
      <x:c r="AG870" s="176" t="str">
        <x:v>--</x:v>
      </x:c>
      <x:c r="AH870" s="249" t="str">
        <x:v>Adjacent</x:v>
      </x:c>
      <x:c r="AI870" s="249" t="str">
        <x:v>Single invitation</x:v>
      </x:c>
      <x:c r="AJ870" s="249" t="str">
        <x:v>Unclear format</x:v>
      </x:c>
      <x:c r="AK870" s="249" t="str">
        <x:v>Baby shower invitation without bundle language</x:v>
      </x:c>
      <x:c r="AL870" s="250" t="n">
        <x:v>38</x:v>
      </x:c>
      <x:c r="AM870" s="244" t="str">
        <x:f>IF($AH870="Direct",$E870,"")</x:f>
      </x:c>
      <x:c r="AN870" s="245" t="n">
        <x:f>IF($AH870="Direct",$F870,0)</x:f>
        <x:v>0</x:v>
      </x:c>
      <x:c r="AO870" s="246" t="n">
        <x:f>IF($AH870="Direct",$G870,0)</x:f>
        <x:v>0</x:v>
      </x:c>
      <x:c r="AP870" s="176" t="n">
        <x:f>IF($AH870="Direct",1,0)</x:f>
        <x:v>0</x:v>
      </x:c>
      <x:c r="AQ870" s="176" t="n">
        <x:f>IF(AND($AH870="Direct",$F870&gt;0),1,0)</x:f>
        <x:v>0</x:v>
      </x:c>
      <x:c r="AR870" s="176" t="str">
        <x:v>Yes</x:v>
      </x:c>
    </x:row>
    <x:row r="871">
      <x:c r="A871" s="176" t="str">
        <x:v>A Little Wildflower Is On Her Way Baby Shower Invitation Wildflower Baby Shower Invitation Wildflower Baby Shower Invite Wildflower Theme W2</x:v>
      </x:c>
      <x:c r="B871" s="176" t="str">
        <x:v>https://www.etsy.com/listing/1701363393/a-little-wildflower-is-on-her-way-baby</x:v>
      </x:c>
      <x:c r="C871" s="176" t="str">
        <x:v>TempoandGrace</x:v>
      </x:c>
      <x:c r="D871" s="176" t="str">
        <x:v>https://www.etsy.com/shop/TempoandGrace</x:v>
      </x:c>
      <x:c r="E871" s="244" t="n">
        <x:v>8.6</x:v>
      </x:c>
      <x:c r="F871" s="245" t="n">
        <x:v>21</x:v>
      </x:c>
      <x:c r="G871" s="246" t="n">
        <x:v>181</x:v>
      </x:c>
      <x:c r="H871" s="247" t="n">
        <x:v>0</x:v>
      </x:c>
      <x:c r="I871" s="245" t="n">
        <x:v>19</x:v>
      </x:c>
      <x:c r="J871" s="245" t="n">
        <x:v>1</x:v>
      </x:c>
      <x:c r="K871" s="176" t="str">
        <x:v>28 Mo.</x:v>
      </x:c>
      <x:c r="L871" s="245" t="n">
        <x:v>70</x:v>
      </x:c>
      <x:c r="M871" s="245" t="n">
        <x:v>0</x:v>
      </x:c>
      <x:c r="N871" s="245" t="n">
        <x:v>1316</x:v>
      </x:c>
      <x:c r="O871" s="176" t="str">
        <x:v>Paper &amp; Party Supplies</x:v>
      </x:c>
      <x:c r="P871" s="245" t="n">
        <x:v>48</x:v>
      </x:c>
      <x:c r="Q871" s="245" t="n">
        <x:v>25</x:v>
      </x:c>
      <x:c r="R871" s="248" t="n">
        <x:v>1.44</x:v>
      </x:c>
      <x:c r="S871" s="245" t="n">
        <x:v>9590</x:v>
      </x:c>
      <x:c r="T871" s="176" t="str">
        <x:v>invite wildflower,shower wildflower,a little wildflower,baby wildflower,wildflower shower,floral baby shower,wildflower invite,is on her way,boho wildflower,wildflower baby,baby shower invite,little wildflower,pink purple floral</x:v>
      </x:c>
      <x:c r="U871" s="176" t="str">
        <x:v>invite wildflower</x:v>
      </x:c>
      <x:c r="V871" s="176" t="str">
        <x:v>shower wildflower</x:v>
      </x:c>
      <x:c r="W871" s="176" t="str">
        <x:v>a little wildflower</x:v>
      </x:c>
      <x:c r="X871" s="176" t="str">
        <x:v>baby wildflower</x:v>
      </x:c>
      <x:c r="Y871" s="176" t="str">
        <x:v>wildflower shower</x:v>
      </x:c>
      <x:c r="Z871" s="176" t="str">
        <x:v>floral baby shower</x:v>
      </x:c>
      <x:c r="AA871" s="176" t="str">
        <x:v>wildflower invite</x:v>
      </x:c>
      <x:c r="AB871" s="176" t="str">
        <x:v>is on her way</x:v>
      </x:c>
      <x:c r="AC871" s="176" t="str">
        <x:v>boho wildflower</x:v>
      </x:c>
      <x:c r="AD871" s="176" t="str">
        <x:v>wildflower baby</x:v>
      </x:c>
      <x:c r="AE871" s="176" t="str">
        <x:v>baby shower invite</x:v>
      </x:c>
      <x:c r="AF871" s="176" t="str">
        <x:v>little wildflower</x:v>
      </x:c>
      <x:c r="AG871" s="176" t="str">
        <x:v>pink purple floral</x:v>
      </x:c>
      <x:c r="AH871" s="249" t="str">
        <x:v>Adjacent</x:v>
      </x:c>
      <x:c r="AI871" s="249" t="str">
        <x:v>Single invitation</x:v>
      </x:c>
      <x:c r="AJ871" s="249" t="str">
        <x:v>Unclear format</x:v>
      </x:c>
      <x:c r="AK871" s="249" t="str">
        <x:v>Baby shower invitation without bundle language</x:v>
      </x:c>
      <x:c r="AL871" s="250" t="n">
        <x:v>28</x:v>
      </x:c>
      <x:c r="AM871" s="244" t="str">
        <x:f>IF($AH871="Direct",$E871,"")</x:f>
      </x:c>
      <x:c r="AN871" s="245" t="n">
        <x:f>IF($AH871="Direct",$F871,0)</x:f>
        <x:v>0</x:v>
      </x:c>
      <x:c r="AO871" s="246" t="n">
        <x:f>IF($AH871="Direct",$G871,0)</x:f>
        <x:v>0</x:v>
      </x:c>
      <x:c r="AP871" s="176" t="n">
        <x:f>IF($AH871="Direct",1,0)</x:f>
        <x:v>0</x:v>
      </x:c>
      <x:c r="AQ871" s="176" t="n">
        <x:f>IF(AND($AH871="Direct",$F871&gt;0),1,0)</x:f>
        <x:v>0</x:v>
      </x:c>
      <x:c r="AR871" s="176" t="str">
        <x:v>No</x:v>
      </x:c>
    </x:row>
    <x:row r="872">
      <x:c r="A872" s="176" t="str">
        <x:v>Silly Goose Baby Shower Invitation Template, Pink Gingham Girl Baby Shower Invite, Silly Goose Invite, Digital Invitation, Canva #SG2512</x:v>
      </x:c>
      <x:c r="B872" s="176" t="str">
        <x:v>https://www.etsy.com/listing/4439736492/silly-goose-baby-shower-invitation</x:v>
      </x:c>
      <x:c r="C872" s="176" t="str">
        <x:v>PearlyPaperDesign</x:v>
      </x:c>
      <x:c r="D872" s="176" t="str">
        <x:v>https://www.etsy.com/shop/PearlyPaperDesign</x:v>
      </x:c>
      <x:c r="E872" s="244" t="n">
        <x:v>9.5</x:v>
      </x:c>
      <x:c r="F872" s="245" t="n">
        <x:v>19</x:v>
      </x:c>
      <x:c r="G872" s="246" t="n">
        <x:v>181</x:v>
      </x:c>
      <x:c r="H872" s="247" t="n">
        <x:v>0</x:v>
      </x:c>
      <x:c r="I872" s="245" t="n">
        <x:v>19</x:v>
      </x:c>
      <x:c r="J872" s="245" t="n">
        <x:v>1</x:v>
      </x:c>
      <x:c r="K872" s="176" t="str">
        <x:v>6 Mo.</x:v>
      </x:c>
      <x:c r="L872" s="245" t="n">
        <x:v>146</x:v>
      </x:c>
      <x:c r="M872" s="245" t="n">
        <x:v>0</x:v>
      </x:c>
      <x:c r="N872" s="245" t="n">
        <x:v>4027</x:v>
      </x:c>
      <x:c r="O872" s="176" t="str">
        <x:v>Paper &amp; Party Supplies</x:v>
      </x:c>
      <x:c r="P872" s="245" t="n">
        <x:v>109</x:v>
      </x:c>
      <x:c r="Q872" s="245" t="n">
        <x:v>100</x:v>
      </x:c>
      <x:c r="R872" s="248" t="n">
        <x:v>0.47</x:v>
      </x:c>
      <x:c r="S872" s="245" t="n">
        <x:v>158081</x:v>
      </x:c>
      <x:c r="T872" s="176" t="str">
        <x:v>invitation template,canva template,digital invitation,gingham baby shower,baby shower invite,shower invitation,plaid baby shower,vichy check baby,silly goose,goose baby shower,mother goose,girl baby shower,pink gingham</x:v>
      </x:c>
      <x:c r="U872" s="176" t="str">
        <x:v>invitation template</x:v>
      </x:c>
      <x:c r="V872" s="176" t="str">
        <x:v>canva template</x:v>
      </x:c>
      <x:c r="W872" s="176" t="str">
        <x:v>digital invitation</x:v>
      </x:c>
      <x:c r="X872" s="176" t="str">
        <x:v>gingham baby shower</x:v>
      </x:c>
      <x:c r="Y872" s="176" t="str">
        <x:v>baby shower invite</x:v>
      </x:c>
      <x:c r="Z872" s="176" t="str">
        <x:v>shower invitation</x:v>
      </x:c>
      <x:c r="AA872" s="176" t="str">
        <x:v>plaid baby shower</x:v>
      </x:c>
      <x:c r="AB872" s="176" t="str">
        <x:v>vichy check baby</x:v>
      </x:c>
      <x:c r="AC872" s="176" t="str">
        <x:v>silly goose</x:v>
      </x:c>
      <x:c r="AD872" s="176" t="str">
        <x:v>goose baby shower</x:v>
      </x:c>
      <x:c r="AE872" s="176" t="str">
        <x:v>mother goose</x:v>
      </x:c>
      <x:c r="AF872" s="176" t="str">
        <x:v>girl baby shower</x:v>
      </x:c>
      <x:c r="AG872" s="176" t="str">
        <x:v>pink gingham</x:v>
      </x:c>
      <x:c r="AH872" s="249" t="str">
        <x:v>Adjacent</x:v>
      </x:c>
      <x:c r="AI872" s="249" t="str">
        <x:v>Single invitation</x:v>
      </x:c>
      <x:c r="AJ872" s="249" t="str">
        <x:v>Digital/printable</x:v>
      </x:c>
      <x:c r="AK872" s="249" t="str">
        <x:v>Baby shower invitation without bundle language</x:v>
      </x:c>
      <x:c r="AL872" s="250" t="n">
        <x:v>6</x:v>
      </x:c>
      <x:c r="AM872" s="244" t="str">
        <x:f>IF($AH872="Direct",$E872,"")</x:f>
      </x:c>
      <x:c r="AN872" s="245" t="n">
        <x:f>IF($AH872="Direct",$F872,0)</x:f>
        <x:v>0</x:v>
      </x:c>
      <x:c r="AO872" s="246" t="n">
        <x:f>IF($AH872="Direct",$G872,0)</x:f>
        <x:v>0</x:v>
      </x:c>
      <x:c r="AP872" s="176" t="n">
        <x:f>IF($AH872="Direct",1,0)</x:f>
        <x:v>0</x:v>
      </x:c>
      <x:c r="AQ872" s="176" t="n">
        <x:f>IF(AND($AH872="Direct",$F872&gt;0),1,0)</x:f>
        <x:v>0</x:v>
      </x:c>
      <x:c r="AR872" s="176" t="str">
        <x:v>No</x:v>
      </x:c>
    </x:row>
    <x:row r="873">
      <x:c r="A873" s="176" t="str">
        <x:v>Ciao Baby Shower Invitation Template, Whimsical Italian Baby Shower Invite, Ciao Bambina Italian Food Baby Digital Invite, Canva #AM2601</x:v>
      </x:c>
      <x:c r="B873" s="176" t="str">
        <x:v>https://www.etsy.com/listing/4485704195/ciao-baby-shower-invitation-template</x:v>
      </x:c>
      <x:c r="C873" s="176" t="str">
        <x:v>PearlyPaperDesign</x:v>
      </x:c>
      <x:c r="D873" s="176" t="str">
        <x:v>https://www.etsy.com/shop/PearlyPaperDesign</x:v>
      </x:c>
      <x:c r="E873" s="244" t="n">
        <x:v>9.5</x:v>
      </x:c>
      <x:c r="F873" s="245" t="n">
        <x:v>19</x:v>
      </x:c>
      <x:c r="G873" s="246" t="n">
        <x:v>181</x:v>
      </x:c>
      <x:c r="H873" s="247" t="n">
        <x:v>0</x:v>
      </x:c>
      <x:c r="I873" s="245" t="n">
        <x:v>18</x:v>
      </x:c>
      <x:c r="J873" s="245" t="n">
        <x:v>1</x:v>
      </x:c>
      <x:c r="K873" s="176" t="str">
        <x:v>3 Mo.</x:v>
      </x:c>
      <x:c r="L873" s="245" t="n">
        <x:v>20</x:v>
      </x:c>
      <x:c r="M873" s="245" t="n">
        <x:v>0</x:v>
      </x:c>
      <x:c r="N873" s="245" t="n">
        <x:v>221</x:v>
      </x:c>
      <x:c r="O873" s="176" t="str">
        <x:v>Paper &amp; Party Supplies</x:v>
      </x:c>
      <x:c r="P873" s="245" t="n">
        <x:v>109</x:v>
      </x:c>
      <x:c r="Q873" s="245" t="n">
        <x:v>30</x:v>
      </x:c>
      <x:c r="R873" s="248" t="n">
        <x:v>8.14</x:v>
      </x:c>
      <x:c r="S873" s="245" t="n">
        <x:v>158081</x:v>
      </x:c>
      <x:c r="T873" s="176" t="str">
        <x:v>canva template,digital invitation,shower invitation,pasta party invite,italian baby,baby shower invite,ciao baby shower,ciao bambina,ciao bambino,pasta baby shower,whimsical baby,girl baby shower,italian theme</x:v>
      </x:c>
      <x:c r="U873" s="176" t="str">
        <x:v>canva template</x:v>
      </x:c>
      <x:c r="V873" s="176" t="str">
        <x:v>digital invitation</x:v>
      </x:c>
      <x:c r="W873" s="176" t="str">
        <x:v>shower invitation</x:v>
      </x:c>
      <x:c r="X873" s="176" t="str">
        <x:v>pasta party invite</x:v>
      </x:c>
      <x:c r="Y873" s="176" t="str">
        <x:v>italian baby</x:v>
      </x:c>
      <x:c r="Z873" s="176" t="str">
        <x:v>baby shower invite</x:v>
      </x:c>
      <x:c r="AA873" s="176" t="str">
        <x:v>ciao baby shower</x:v>
      </x:c>
      <x:c r="AB873" s="176" t="str">
        <x:v>ciao bambina</x:v>
      </x:c>
      <x:c r="AC873" s="176" t="str">
        <x:v>ciao bambino</x:v>
      </x:c>
      <x:c r="AD873" s="176" t="str">
        <x:v>pasta baby shower</x:v>
      </x:c>
      <x:c r="AE873" s="176" t="str">
        <x:v>whimsical baby</x:v>
      </x:c>
      <x:c r="AF873" s="176" t="str">
        <x:v>girl baby shower</x:v>
      </x:c>
      <x:c r="AG873" s="176" t="str">
        <x:v>italian theme</x:v>
      </x:c>
      <x:c r="AH873" s="249" t="str">
        <x:v>Adjacent</x:v>
      </x:c>
      <x:c r="AI873" s="249" t="str">
        <x:v>Single invitation</x:v>
      </x:c>
      <x:c r="AJ873" s="249" t="str">
        <x:v>Digital/printable</x:v>
      </x:c>
      <x:c r="AK873" s="249" t="str">
        <x:v>Baby shower invitation without bundle language</x:v>
      </x:c>
      <x:c r="AL873" s="250" t="n">
        <x:v>3</x:v>
      </x:c>
      <x:c r="AM873" s="244" t="str">
        <x:f>IF($AH873="Direct",$E873,"")</x:f>
      </x:c>
      <x:c r="AN873" s="245" t="n">
        <x:f>IF($AH873="Direct",$F873,0)</x:f>
        <x:v>0</x:v>
      </x:c>
      <x:c r="AO873" s="246" t="n">
        <x:f>IF($AH873="Direct",$G873,0)</x:f>
        <x:v>0</x:v>
      </x:c>
      <x:c r="AP873" s="176" t="n">
        <x:f>IF($AH873="Direct",1,0)</x:f>
        <x:v>0</x:v>
      </x:c>
      <x:c r="AQ873" s="176" t="n">
        <x:f>IF(AND($AH873="Direct",$F873&gt;0),1,0)</x:f>
        <x:v>0</x:v>
      </x:c>
      <x:c r="AR873" s="176" t="str">
        <x:v>No</x:v>
      </x:c>
    </x:row>
    <x:row r="874">
      <x:c r="A874" s="176" t="str">
        <x:v>Tea Party Baby Shower Invitation Template, Time for Tea Baby Shower Invite, Floral Tea Invite, Digital Invitation, Canva #TFT2603</x:v>
      </x:c>
      <x:c r="B874" s="176" t="str">
        <x:v>https://www.etsy.com/listing/4475030768/tea-party-baby-shower-invitation</x:v>
      </x:c>
      <x:c r="C874" s="176" t="str">
        <x:v>PearlyPaperDesign</x:v>
      </x:c>
      <x:c r="D874" s="176" t="str">
        <x:v>https://www.etsy.com/shop/PearlyPaperDesign</x:v>
      </x:c>
      <x:c r="E874" s="244" t="n">
        <x:v>9.5</x:v>
      </x:c>
      <x:c r="F874" s="245" t="n">
        <x:v>19</x:v>
      </x:c>
      <x:c r="G874" s="246" t="n">
        <x:v>181</x:v>
      </x:c>
      <x:c r="H874" s="247" t="n">
        <x:v>0</x:v>
      </x:c>
      <x:c r="I874" s="245" t="n">
        <x:v>37</x:v>
      </x:c>
      <x:c r="J874" s="245" t="n">
        <x:v>2</x:v>
      </x:c>
      <x:c r="K874" s="176" t="str">
        <x:v>4 Mo.</x:v>
      </x:c>
      <x:c r="L874" s="245" t="n">
        <x:v>41</x:v>
      </x:c>
      <x:c r="M874" s="245" t="n">
        <x:v>1</x:v>
      </x:c>
      <x:c r="N874" s="245" t="n">
        <x:v>984</x:v>
      </x:c>
      <x:c r="O874" s="176" t="str">
        <x:v>Paper &amp; Party Supplies</x:v>
      </x:c>
      <x:c r="P874" s="245" t="n">
        <x:v>109</x:v>
      </x:c>
      <x:c r="Q874" s="245" t="n">
        <x:v>66</x:v>
      </x:c>
      <x:c r="R874" s="248" t="n">
        <x:v>3.76</x:v>
      </x:c>
      <x:c r="S874" s="245" t="n">
        <x:v>158081</x:v>
      </x:c>
      <x:c r="T874" s="176" t="str">
        <x:v>invitation template,canva template,digital invitation,baby shower invite,shower invitation,tea party invitation,girl baby shower,floral baby shower,vintage tea party,floral tea party,shower tea party,garden baby shower,summer baby shower</x:v>
      </x:c>
      <x:c r="U874" s="176" t="str">
        <x:v>invitation template</x:v>
      </x:c>
      <x:c r="V874" s="176" t="str">
        <x:v>canva template</x:v>
      </x:c>
      <x:c r="W874" s="176" t="str">
        <x:v>digital invitation</x:v>
      </x:c>
      <x:c r="X874" s="176" t="str">
        <x:v>baby shower invite</x:v>
      </x:c>
      <x:c r="Y874" s="176" t="str">
        <x:v>shower invitation</x:v>
      </x:c>
      <x:c r="Z874" s="176" t="str">
        <x:v>tea party invitation</x:v>
      </x:c>
      <x:c r="AA874" s="176" t="str">
        <x:v>girl baby shower</x:v>
      </x:c>
      <x:c r="AB874" s="176" t="str">
        <x:v>floral baby shower</x:v>
      </x:c>
      <x:c r="AC874" s="176" t="str">
        <x:v>vintage tea party</x:v>
      </x:c>
      <x:c r="AD874" s="176" t="str">
        <x:v>floral tea party</x:v>
      </x:c>
      <x:c r="AE874" s="176" t="str">
        <x:v>shower tea party</x:v>
      </x:c>
      <x:c r="AF874" s="176" t="str">
        <x:v>garden baby shower</x:v>
      </x:c>
      <x:c r="AG874" s="176" t="str">
        <x:v>summer baby shower</x:v>
      </x:c>
      <x:c r="AH874" s="249" t="str">
        <x:v>Adjacent</x:v>
      </x:c>
      <x:c r="AI874" s="249" t="str">
        <x:v>Single invitation</x:v>
      </x:c>
      <x:c r="AJ874" s="249" t="str">
        <x:v>Digital/printable</x:v>
      </x:c>
      <x:c r="AK874" s="249" t="str">
        <x:v>Baby shower invitation without bundle language</x:v>
      </x:c>
      <x:c r="AL874" s="250" t="n">
        <x:v>4</x:v>
      </x:c>
      <x:c r="AM874" s="244" t="str">
        <x:f>IF($AH874="Direct",$E874,"")</x:f>
      </x:c>
      <x:c r="AN874" s="245" t="n">
        <x:f>IF($AH874="Direct",$F874,0)</x:f>
        <x:v>0</x:v>
      </x:c>
      <x:c r="AO874" s="246" t="n">
        <x:f>IF($AH874="Direct",$G874,0)</x:f>
        <x:v>0</x:v>
      </x:c>
      <x:c r="AP874" s="176" t="n">
        <x:f>IF($AH874="Direct",1,0)</x:f>
        <x:v>0</x:v>
      </x:c>
      <x:c r="AQ874" s="176" t="n">
        <x:f>IF(AND($AH874="Direct",$F874&gt;0),1,0)</x:f>
        <x:v>0</x:v>
      </x:c>
      <x:c r="AR874" s="176" t="str">
        <x:v>No</x:v>
      </x:c>
    </x:row>
    <x:row r="875">
      <x:c r="A875" s="176" t="str">
        <x:v>Silly Goose Baby Shower Invitation Template, Green Gingham Baby Shower Invite, Silly Goose Invite, Digital Invitation, Canva #SG2512</x:v>
      </x:c>
      <x:c r="B875" s="176" t="str">
        <x:v>https://www.etsy.com/listing/4434406902/silly-goose-baby-shower-invitation</x:v>
      </x:c>
      <x:c r="C875" s="176" t="str">
        <x:v>PearlyPaperDesign</x:v>
      </x:c>
      <x:c r="D875" s="176" t="str">
        <x:v>https://www.etsy.com/shop/PearlyPaperDesign</x:v>
      </x:c>
      <x:c r="E875" s="244" t="n">
        <x:v>9.5</x:v>
      </x:c>
      <x:c r="F875" s="245" t="n">
        <x:v>19</x:v>
      </x:c>
      <x:c r="G875" s="246" t="n">
        <x:v>181</x:v>
      </x:c>
      <x:c r="H875" s="247" t="n">
        <x:v>0</x:v>
      </x:c>
      <x:c r="I875" s="245" t="n">
        <x:v>246</x:v>
      </x:c>
      <x:c r="J875" s="245" t="n">
        <x:v>13</x:v>
      </x:c>
      <x:c r="K875" s="176" t="str">
        <x:v>6 Mo.</x:v>
      </x:c>
      <x:c r="L875" s="245" t="n">
        <x:v>513</x:v>
      </x:c>
      <x:c r="M875" s="245" t="n">
        <x:v>2</x:v>
      </x:c>
      <x:c r="N875" s="245" t="n">
        <x:v>12927</x:v>
      </x:c>
      <x:c r="O875" s="176" t="str">
        <x:v>Paper &amp; Party Supplies</x:v>
      </x:c>
      <x:c r="P875" s="245" t="n">
        <x:v>109</x:v>
      </x:c>
      <x:c r="Q875" s="245" t="n">
        <x:v>100</x:v>
      </x:c>
      <x:c r="R875" s="248" t="n">
        <x:v>1.9</x:v>
      </x:c>
      <x:c r="S875" s="245" t="n">
        <x:v>158081</x:v>
      </x:c>
      <x:c r="T875" s="176" t="str">
        <x:v>invitation template,canva template,digital invitation,gingham baby shower,baby shower invite,shower invitation,plaid baby shower,vichy check baby,gender neutral,silly goose,goose baby shower,mother goose,sage green gingham</x:v>
      </x:c>
      <x:c r="U875" s="176" t="str">
        <x:v>invitation template</x:v>
      </x:c>
      <x:c r="V875" s="176" t="str">
        <x:v>canva template</x:v>
      </x:c>
      <x:c r="W875" s="176" t="str">
        <x:v>digital invitation</x:v>
      </x:c>
      <x:c r="X875" s="176" t="str">
        <x:v>gingham baby shower</x:v>
      </x:c>
      <x:c r="Y875" s="176" t="str">
        <x:v>baby shower invite</x:v>
      </x:c>
      <x:c r="Z875" s="176" t="str">
        <x:v>shower invitation</x:v>
      </x:c>
      <x:c r="AA875" s="176" t="str">
        <x:v>plaid baby shower</x:v>
      </x:c>
      <x:c r="AB875" s="176" t="str">
        <x:v>vichy check baby</x:v>
      </x:c>
      <x:c r="AC875" s="176" t="str">
        <x:v>gender neutral</x:v>
      </x:c>
      <x:c r="AD875" s="176" t="str">
        <x:v>silly goose</x:v>
      </x:c>
      <x:c r="AE875" s="176" t="str">
        <x:v>goose baby shower</x:v>
      </x:c>
      <x:c r="AF875" s="176" t="str">
        <x:v>mother goose</x:v>
      </x:c>
      <x:c r="AG875" s="176" t="str">
        <x:v>sage green gingham</x:v>
      </x:c>
      <x:c r="AH875" s="249" t="str">
        <x:v>Adjacent</x:v>
      </x:c>
      <x:c r="AI875" s="249" t="str">
        <x:v>Single invitation</x:v>
      </x:c>
      <x:c r="AJ875" s="249" t="str">
        <x:v>Digital/printable</x:v>
      </x:c>
      <x:c r="AK875" s="249" t="str">
        <x:v>Baby shower invitation without bundle language</x:v>
      </x:c>
      <x:c r="AL875" s="250" t="n">
        <x:v>6</x:v>
      </x:c>
      <x:c r="AM875" s="244" t="str">
        <x:f>IF($AH875="Direct",$E875,"")</x:f>
      </x:c>
      <x:c r="AN875" s="245" t="n">
        <x:f>IF($AH875="Direct",$F875,0)</x:f>
        <x:v>0</x:v>
      </x:c>
      <x:c r="AO875" s="246" t="n">
        <x:f>IF($AH875="Direct",$G875,0)</x:f>
        <x:v>0</x:v>
      </x:c>
      <x:c r="AP875" s="176" t="n">
        <x:f>IF($AH875="Direct",1,0)</x:f>
        <x:v>0</x:v>
      </x:c>
      <x:c r="AQ875" s="176" t="n">
        <x:f>IF(AND($AH875="Direct",$F875&gt;0),1,0)</x:f>
        <x:v>0</x:v>
      </x:c>
      <x:c r="AR875" s="176" t="str">
        <x:v>No</x:v>
      </x:c>
    </x:row>
    <x:row r="876">
      <x:c r="A876" s="176" t="str">
        <x:v>Editable Cielito Lindo Baby Shower Invitation – Blue Mexican Theme Papel Picado Invite – Digital Talavera Baby Invite with RSVP Link</x:v>
      </x:c>
      <x:c r="B876" s="176" t="str">
        <x:v>https://www.etsy.com/listing/4388107452/editable-cielito-lindo-baby-shower</x:v>
      </x:c>
      <x:c r="C876" s="176" t="str">
        <x:v>Templates4branding</x:v>
      </x:c>
      <x:c r="D876" s="176" t="str">
        <x:v>https://www.etsy.com/shop/Templates4branding</x:v>
      </x:c>
      <x:c r="E876" s="244" t="n">
        <x:v>25.69</x:v>
      </x:c>
      <x:c r="F876" s="245" t="n">
        <x:v>7</x:v>
      </x:c>
      <x:c r="G876" s="246" t="n">
        <x:v>180</x:v>
      </x:c>
      <x:c r="H876" s="247" t="n">
        <x:v>0</x:v>
      </x:c>
      <x:c r="I876" s="245" t="n">
        <x:v>137</x:v>
      </x:c>
      <x:c r="J876" s="245" t="n">
        <x:v>14</x:v>
      </x:c>
      <x:c r="K876" s="176" t="str">
        <x:v>9 Mo.</x:v>
      </x:c>
      <x:c r="L876" s="245" t="n">
        <x:v>136</x:v>
      </x:c>
      <x:c r="M876" s="245" t="n">
        <x:v>2</x:v>
      </x:c>
      <x:c r="N876" s="245" t="n">
        <x:v>4643</x:v>
      </x:c>
      <x:c r="O876" s="176" t="str">
        <x:v>Paper &amp; Party Supplies</x:v>
      </x:c>
      <x:c r="P876" s="245" t="n">
        <x:v>43</x:v>
      </x:c>
      <x:c r="Q876" s="245" t="n">
        <x:v>100</x:v>
      </x:c>
      <x:c r="R876" s="248" t="n">
        <x:v>2.95</x:v>
      </x:c>
      <x:c r="S876" s="245" t="n">
        <x:v>39785</x:v>
      </x:c>
      <x:c r="T876" s="176" t="str">
        <x:v>baby shower invite,rsvp baby shower,editable baby invite,canva baby invite,digital baby shower,papel picado shower,papel picado invitation,mexican baby shower,fiesta baby shower invite,talavera invitation,blue talavera invite,cielito lindo party,baby boy shower</x:v>
      </x:c>
      <x:c r="U876" s="176" t="str">
        <x:v>baby shower invite</x:v>
      </x:c>
      <x:c r="V876" s="176" t="str">
        <x:v>rsvp baby shower</x:v>
      </x:c>
      <x:c r="W876" s="176" t="str">
        <x:v>editable baby invite</x:v>
      </x:c>
      <x:c r="X876" s="176" t="str">
        <x:v>canva baby invite</x:v>
      </x:c>
      <x:c r="Y876" s="176" t="str">
        <x:v>digital baby shower</x:v>
      </x:c>
      <x:c r="Z876" s="176" t="str">
        <x:v>papel picado shower</x:v>
      </x:c>
      <x:c r="AA876" s="176" t="str">
        <x:v>papel picado invitation</x:v>
      </x:c>
      <x:c r="AB876" s="176" t="str">
        <x:v>mexican baby shower</x:v>
      </x:c>
      <x:c r="AC876" s="176" t="str">
        <x:v>fiesta baby shower invite</x:v>
      </x:c>
      <x:c r="AD876" s="176" t="str">
        <x:v>talavera invitation</x:v>
      </x:c>
      <x:c r="AE876" s="176" t="str">
        <x:v>blue talavera invite</x:v>
      </x:c>
      <x:c r="AF876" s="176" t="str">
        <x:v>cielito lindo party</x:v>
      </x:c>
      <x:c r="AG876" s="176" t="str">
        <x:v>baby boy shower</x:v>
      </x:c>
      <x:c r="AH876" s="249" t="str">
        <x:v>Adjacent</x:v>
      </x:c>
      <x:c r="AI876" s="249" t="str">
        <x:v>Single invitation</x:v>
      </x:c>
      <x:c r="AJ876" s="249" t="str">
        <x:v>Digital/printable</x:v>
      </x:c>
      <x:c r="AK876" s="249" t="str">
        <x:v>Baby shower invitation without bundle language</x:v>
      </x:c>
      <x:c r="AL876" s="250" t="n">
        <x:v>9</x:v>
      </x:c>
      <x:c r="AM876" s="244" t="str">
        <x:f>IF($AH876="Direct",$E876,"")</x:f>
      </x:c>
      <x:c r="AN876" s="245" t="n">
        <x:f>IF($AH876="Direct",$F876,0)</x:f>
        <x:v>0</x:v>
      </x:c>
      <x:c r="AO876" s="246" t="n">
        <x:f>IF($AH876="Direct",$G876,0)</x:f>
        <x:v>0</x:v>
      </x:c>
      <x:c r="AP876" s="176" t="n">
        <x:f>IF($AH876="Direct",1,0)</x:f>
        <x:v>0</x:v>
      </x:c>
      <x:c r="AQ876" s="176" t="n">
        <x:f>IF(AND($AH876="Direct",$F876&gt;0),1,0)</x:f>
        <x:v>0</x:v>
      </x:c>
      <x:c r="AR876" s="176" t="str">
        <x:v>No</x:v>
      </x:c>
    </x:row>
    <x:row r="877">
      <x:c r="A877" s="176" t="str">
        <x:v>Heaven Sent Baby Shower Invitation: Cloud Theme (Digital &amp; Printable)</x:v>
      </x:c>
      <x:c r="B877" s="176" t="str">
        <x:v>https://www.etsy.com/listing/1740483342/heaven-sent-baby-shower-invitation-cloud</x:v>
      </x:c>
      <x:c r="C877" s="176" t="str">
        <x:v>StellardesignsbyMJ</x:v>
      </x:c>
      <x:c r="D877" s="176" t="str">
        <x:v>https://www.etsy.com/shop/StellardesignsbyMJ</x:v>
      </x:c>
      <x:c r="E877" s="244" t="n">
        <x:v>10</x:v>
      </x:c>
      <x:c r="F877" s="245" t="n">
        <x:v>18</x:v>
      </x:c>
      <x:c r="G877" s="246" t="n">
        <x:v>180</x:v>
      </x:c>
      <x:c r="H877" s="247" t="n">
        <x:v>0</x:v>
      </x:c>
      <x:c r="I877" s="245" t="n">
        <x:v>89</x:v>
      </x:c>
      <x:c r="J877" s="245" t="n">
        <x:v>5</x:v>
      </x:c>
      <x:c r="K877" s="176" t="str">
        <x:v>25 Mo.</x:v>
      </x:c>
      <x:c r="L877" s="245" t="n">
        <x:v>174</x:v>
      </x:c>
      <x:c r="M877" s="245" t="n">
        <x:v>0</x:v>
      </x:c>
      <x:c r="N877" s="245" t="n">
        <x:v>4502</x:v>
      </x:c>
      <x:c r="O877" s="176" t="str">
        <x:v>Paper &amp; Party Supplies</x:v>
      </x:c>
      <x:c r="P877" s="245" t="n">
        <x:v>32</x:v>
      </x:c>
      <x:c r="Q877" s="245" t="n">
        <x:v>51</x:v>
      </x:c>
      <x:c r="R877" s="248" t="n">
        <x:v>1.98</x:v>
      </x:c>
      <x:c r="S877" s="245" t="n">
        <x:v>6395</x:v>
      </x:c>
      <x:c r="T877" s="176" t="str">
        <x:v>piece of heaven,heaven baby shower,cloud baby shower,heaven shower invite,heaven shower evite,baby shower evite,cloud shower evite,heaven baby evite,heaven cloud shower,little piece of heav,heaven sent evite,heaven sent invite,heaven sent invites</x:v>
      </x:c>
      <x:c r="U877" s="176" t="str">
        <x:v>piece of heaven</x:v>
      </x:c>
      <x:c r="V877" s="176" t="str">
        <x:v>heaven baby shower</x:v>
      </x:c>
      <x:c r="W877" s="176" t="str">
        <x:v>cloud baby shower</x:v>
      </x:c>
      <x:c r="X877" s="176" t="str">
        <x:v>heaven shower invite</x:v>
      </x:c>
      <x:c r="Y877" s="176" t="str">
        <x:v>heaven shower evite</x:v>
      </x:c>
      <x:c r="Z877" s="176" t="str">
        <x:v>baby shower evite</x:v>
      </x:c>
      <x:c r="AA877" s="176" t="str">
        <x:v>cloud shower evite</x:v>
      </x:c>
      <x:c r="AB877" s="176" t="str">
        <x:v>heaven baby evite</x:v>
      </x:c>
      <x:c r="AC877" s="176" t="str">
        <x:v>heaven cloud shower</x:v>
      </x:c>
      <x:c r="AD877" s="176" t="str">
        <x:v>little piece of heav</x:v>
      </x:c>
      <x:c r="AE877" s="176" t="str">
        <x:v>heaven sent evite</x:v>
      </x:c>
      <x:c r="AF877" s="176" t="str">
        <x:v>heaven sent invite</x:v>
      </x:c>
      <x:c r="AG877" s="176" t="str">
        <x:v>heaven sent invites</x:v>
      </x:c>
      <x:c r="AH877" s="249" t="str">
        <x:v>Adjacent</x:v>
      </x:c>
      <x:c r="AI877" s="249" t="str">
        <x:v>Single invitation</x:v>
      </x:c>
      <x:c r="AJ877" s="249" t="str">
        <x:v>Digital/printable</x:v>
      </x:c>
      <x:c r="AK877" s="249" t="str">
        <x:v>Baby shower invitation without bundle language</x:v>
      </x:c>
      <x:c r="AL877" s="250" t="n">
        <x:v>25</x:v>
      </x:c>
      <x:c r="AM877" s="244" t="str">
        <x:f>IF($AH877="Direct",$E877,"")</x:f>
      </x:c>
      <x:c r="AN877" s="245" t="n">
        <x:f>IF($AH877="Direct",$F877,0)</x:f>
        <x:v>0</x:v>
      </x:c>
      <x:c r="AO877" s="246" t="n">
        <x:f>IF($AH877="Direct",$G877,0)</x:f>
        <x:v>0</x:v>
      </x:c>
      <x:c r="AP877" s="176" t="n">
        <x:f>IF($AH877="Direct",1,0)</x:f>
        <x:v>0</x:v>
      </x:c>
      <x:c r="AQ877" s="176" t="n">
        <x:f>IF(AND($AH877="Direct",$F877&gt;0),1,0)</x:f>
        <x:v>0</x:v>
      </x:c>
      <x:c r="AR877" s="176" t="str">
        <x:v>No</x:v>
      </x:c>
    </x:row>
    <x:row r="878">
      <x:c r="A878" s="176" t="str">
        <x:v>What&amp;#39;s The Scoop Gender Reveal Invitation, Boy or Girl Ice Cream Summer Invitation, Gender Reveal Invitation Ice Cream Party, Editable Canva</x:v>
      </x:c>
      <x:c r="B878" s="176" t="str">
        <x:v>https://www.etsy.com/listing/4355317016/whats-the-scoop-gender-reveal-invitation</x:v>
      </x:c>
      <x:c r="C878" s="176" t="str">
        <x:v>AINartsyside</x:v>
      </x:c>
      <x:c r="D878" s="176" t="str">
        <x:v>https://www.etsy.com/shop/AINartsyside</x:v>
      </x:c>
      <x:c r="E878" s="244" t="n">
        <x:v>6</x:v>
      </x:c>
      <x:c r="F878" s="245" t="n">
        <x:v>30</x:v>
      </x:c>
      <x:c r="G878" s="246" t="n">
        <x:v>180</x:v>
      </x:c>
      <x:c r="H878" s="247" t="n">
        <x:v>0</x:v>
      </x:c>
      <x:c r="I878" s="245" t="n">
        <x:v>58</x:v>
      </x:c>
      <x:c r="J878" s="245" t="n">
        <x:v>4</x:v>
      </x:c>
      <x:c r="K878" s="176" t="str">
        <x:v>11 Mo.</x:v>
      </x:c>
      <x:c r="L878" s="245" t="n">
        <x:v>99</x:v>
      </x:c>
      <x:c r="M878" s="245" t="n">
        <x:v>0</x:v>
      </x:c>
      <x:c r="N878" s="245" t="n">
        <x:v>2597</x:v>
      </x:c>
      <x:c r="O878" s="176" t="str">
        <x:v>Paper &amp; Party Supplies</x:v>
      </x:c>
      <x:c r="P878" s="245" t="n">
        <x:v>24</x:v>
      </x:c>
      <x:c r="Q878" s="245" t="n">
        <x:v>63</x:v>
      </x:c>
      <x:c r="R878" s="248" t="n">
        <x:v>2.23</x:v>
      </x:c>
      <x:c r="S878" s="245" t="n">
        <x:v>14642</x:v>
      </x:c>
      <x:c r="T878" s="176" t="str">
        <x:v>whats the scoop,e invitation ecard,boy or girl he she,printable card 5x7,ice cream cones,pink blue glitter,email text message,gender reveal party,gender reveal theme,scoop baby shower,gender reveal invite,ice cream party,gender reveal</x:v>
      </x:c>
      <x:c r="U878" s="176" t="str">
        <x:v>whats the scoop</x:v>
      </x:c>
      <x:c r="V878" s="176" t="str">
        <x:v>e invitation ecard</x:v>
      </x:c>
      <x:c r="W878" s="176" t="str">
        <x:v>boy or girl he she</x:v>
      </x:c>
      <x:c r="X878" s="176" t="str">
        <x:v>printable card 5x7</x:v>
      </x:c>
      <x:c r="Y878" s="176" t="str">
        <x:v>ice cream cones</x:v>
      </x:c>
      <x:c r="Z878" s="176" t="str">
        <x:v>pink blue glitter</x:v>
      </x:c>
      <x:c r="AA878" s="176" t="str">
        <x:v>email text message</x:v>
      </x:c>
      <x:c r="AB878" s="176" t="str">
        <x:v>gender reveal party</x:v>
      </x:c>
      <x:c r="AC878" s="176" t="str">
        <x:v>gender reveal theme</x:v>
      </x:c>
      <x:c r="AD878" s="176" t="str">
        <x:v>scoop baby shower</x:v>
      </x:c>
      <x:c r="AE878" s="176" t="str">
        <x:v>gender reveal invite</x:v>
      </x:c>
      <x:c r="AF878" s="176" t="str">
        <x:v>ice cream party</x:v>
      </x:c>
      <x:c r="AG878" s="176" t="str">
        <x:v>gender reveal</x:v>
      </x:c>
      <x:c r="AH878" s="249" t="str">
        <x:v>Off-niche</x:v>
      </x:c>
      <x:c r="AI878" s="249" t="str">
        <x:v>Other</x:v>
      </x:c>
      <x:c r="AJ878" s="249" t="str">
        <x:v>Digital/printable</x:v>
      </x:c>
      <x:c r="AK878" s="249" t="str">
        <x:v>Title is outside the baby-shower invitation-bundle market</x:v>
      </x:c>
      <x:c r="AL878" s="250" t="n">
        <x:v>11</x:v>
      </x:c>
      <x:c r="AM878" s="244" t="str">
        <x:f>IF($AH878="Direct",$E878,"")</x:f>
      </x:c>
      <x:c r="AN878" s="245" t="n">
        <x:f>IF($AH878="Direct",$F878,0)</x:f>
        <x:v>0</x:v>
      </x:c>
      <x:c r="AO878" s="246" t="n">
        <x:f>IF($AH878="Direct",$G878,0)</x:f>
        <x:v>0</x:v>
      </x:c>
      <x:c r="AP878" s="176" t="n">
        <x:f>IF($AH878="Direct",1,0)</x:f>
        <x:v>0</x:v>
      </x:c>
      <x:c r="AQ878" s="176" t="n">
        <x:f>IF(AND($AH878="Direct",$F878&gt;0),1,0)</x:f>
        <x:v>0</x:v>
      </x:c>
      <x:c r="AR878" s="176" t="str">
        <x:v>No</x:v>
      </x:c>
    </x:row>
    <x:row r="879">
      <x:c r="A879" s="176" t="str">
        <x:v>BBQ Baby Shower Invitation Bundle | Baby-Q Baby Shower Invite Set | Backyard Grill Baby Shower Decor | Red Barbecue Shower Game Pack | BS41</x:v>
      </x:c>
      <x:c r="B879" s="176" t="str">
        <x:v>https://www.etsy.com/listing/4461712545/bbq-baby-shower-invitation-bundle-baby-q</x:v>
      </x:c>
      <x:c r="C879" s="176" t="str">
        <x:v>MangoStyleCo</x:v>
      </x:c>
      <x:c r="D879" s="176" t="str">
        <x:v>https://www.etsy.com/shop/MangoStyleCo</x:v>
      </x:c>
      <x:c r="E879" s="244" t="n">
        <x:v>30</x:v>
      </x:c>
      <x:c r="F879" s="245" t="n">
        <x:v>6</x:v>
      </x:c>
      <x:c r="G879" s="246" t="n">
        <x:v>180</x:v>
      </x:c>
      <x:c r="H879" s="247" t="n">
        <x:v>-100</x:v>
      </x:c>
      <x:c r="I879" s="245" t="n">
        <x:v>22</x:v>
      </x:c>
      <x:c r="J879" s="245" t="n">
        <x:v>2</x:v>
      </x:c>
      <x:c r="K879" s="176" t="str">
        <x:v>5 Mo.</x:v>
      </x:c>
      <x:c r="L879" s="245" t="n">
        <x:v>160</x:v>
      </x:c>
      <x:c r="M879" s="245" t="n">
        <x:v>0</x:v>
      </x:c>
      <x:c r="N879" s="245" t="n">
        <x:v>5038</x:v>
      </x:c>
      <x:c r="O879" s="176" t="str">
        <x:v>Paper &amp; Party Supplies</x:v>
      </x:c>
      <x:c r="P879" s="245" t="n">
        <x:v>17</x:v>
      </x:c>
      <x:c r="Q879" s="245" t="n">
        <x:v>100</x:v>
      </x:c>
      <x:c r="R879" s="248" t="n">
        <x:v>0.44</x:v>
      </x:c>
      <x:c r="S879" s="245" t="n">
        <x:v>4902</x:v>
      </x:c>
      <x:c r="T879" s="176" t="str">
        <x:v>baby shower bundle,baby shower games,baby shower package,printable invite set,barbecue invitation,bbq party decor,picnic theme kit,backyard bbq,outdoor grill,red gingham,cookout baby shower,baby-q baby shower,editable template</x:v>
      </x:c>
      <x:c r="U879" s="176" t="str">
        <x:v>baby shower bundle</x:v>
      </x:c>
      <x:c r="V879" s="176" t="str">
        <x:v>baby shower games</x:v>
      </x:c>
      <x:c r="W879" s="176" t="str">
        <x:v>baby shower package</x:v>
      </x:c>
      <x:c r="X879" s="176" t="str">
        <x:v>printable invite set</x:v>
      </x:c>
      <x:c r="Y879" s="176" t="str">
        <x:v>barbecue invitation</x:v>
      </x:c>
      <x:c r="Z879" s="176" t="str">
        <x:v>bbq party decor</x:v>
      </x:c>
      <x:c r="AA879" s="176" t="str">
        <x:v>picnic theme kit</x:v>
      </x:c>
      <x:c r="AB879" s="176" t="str">
        <x:v>backyard bbq</x:v>
      </x:c>
      <x:c r="AC879" s="176" t="str">
        <x:v>outdoor grill</x:v>
      </x:c>
      <x:c r="AD879" s="176" t="str">
        <x:v>red gingham</x:v>
      </x:c>
      <x:c r="AE879" s="176" t="str">
        <x:v>cookout baby shower</x:v>
      </x:c>
      <x:c r="AF879" s="176" t="str">
        <x:v>baby-q baby shower</x:v>
      </x:c>
      <x:c r="AG879" s="176" t="str">
        <x:v>editable template</x:v>
      </x:c>
      <x:c r="AH879" s="249" t="str">
        <x:v>Direct</x:v>
      </x:c>
      <x:c r="AI879" s="249" t="str">
        <x:v>Complete event bundle</x:v>
      </x:c>
      <x:c r="AJ879" s="249" t="str">
        <x:v>Digital/printable</x:v>
      </x:c>
      <x:c r="AK879" s="249" t="str">
        <x:v>Title explicitly combines baby shower + invitation + bundle/set/suite</x:v>
      </x:c>
      <x:c r="AL879" s="250" t="n">
        <x:v>5</x:v>
      </x:c>
      <x:c r="AM879" s="244" t="n">
        <x:f>IF($AH879="Direct",$E879,"")</x:f>
        <x:v>30</x:v>
      </x:c>
      <x:c r="AN879" s="245" t="n">
        <x:f>IF($AH879="Direct",$F879,0)</x:f>
        <x:v>6</x:v>
      </x:c>
      <x:c r="AO879" s="246" t="n">
        <x:f>IF($AH879="Direct",$G879,0)</x:f>
        <x:v>180</x:v>
      </x:c>
      <x:c r="AP879" s="176" t="n">
        <x:f>IF($AH879="Direct",1,0)</x:f>
        <x:v>1</x:v>
      </x:c>
      <x:c r="AQ879" s="176" t="n">
        <x:f>IF(AND($AH879="Direct",$F879&gt;0),1,0)</x:f>
        <x:v>1</x:v>
      </x:c>
      <x:c r="AR879" s="176" t="str">
        <x:v>No</x:v>
      </x:c>
    </x:row>
    <x:row r="880">
      <x:c r="A880" s="176" t="str">
        <x:v>Blue Striped Bridal Shower Invitation Template, Editable Wedding Shower Invitation #db026</x:v>
      </x:c>
      <x:c r="B880" s="176" t="str">
        <x:v>https://www.etsy.com/listing/4520860104/blue-striped-bridal-shower-invitation</x:v>
      </x:c>
      <x:c r="C880" s="176" t="str">
        <x:v>VallysCreativeSpace</x:v>
      </x:c>
      <x:c r="D880" s="176" t="str">
        <x:v>https://www.etsy.com/shop/VallysCreativeSpace</x:v>
      </x:c>
      <x:c r="E880" s="244" t="n">
        <x:v>12</x:v>
      </x:c>
      <x:c r="F880" s="245" t="n">
        <x:v>15</x:v>
      </x:c>
      <x:c r="G880" s="246" t="n">
        <x:v>180</x:v>
      </x:c>
      <x:c r="H880" s="247" t="n">
        <x:v>0</x:v>
      </x:c>
      <x:c r="I880" s="245" t="n">
        <x:v>13</x:v>
      </x:c>
      <x:c r="J880" s="245" t="n">
        <x:v>1</x:v>
      </x:c>
      <x:c r="K880" s="176" t="str">
        <x:v>1 Mo.</x:v>
      </x:c>
      <x:c r="L880" s="245" t="n">
        <x:v>7</x:v>
      </x:c>
      <x:c r="M880" s="245" t="n">
        <x:v>1</x:v>
      </x:c>
      <x:c r="N880" s="245" t="n">
        <x:v>54</x:v>
      </x:c>
      <x:c r="O880" s="176" t="str">
        <x:v>Paper &amp; Party Supplies</x:v>
      </x:c>
      <x:c r="P880" s="245" t="n">
        <x:v>16</x:v>
      </x:c>
      <x:c r="Q880" s="245" t="n">
        <x:v>0</x:v>
      </x:c>
      <x:c r="R880" s="248" t="n">
        <x:v>24.07</x:v>
      </x:c>
      <x:c r="S880" s="245" t="n">
        <x:v>4885</x:v>
      </x:c>
      <x:c r="T880" s="176" t="str">
        <x:v>printable invite,canva template,invitation template,editable invite,striped invite,blue stripes,classic baby shower,striped invitation,blue bridal shower,bridal shower invite,bridal invitation,wedding shower,blue striped invite</x:v>
      </x:c>
      <x:c r="U880" s="176" t="str">
        <x:v>printable invite</x:v>
      </x:c>
      <x:c r="V880" s="176" t="str">
        <x:v>canva template</x:v>
      </x:c>
      <x:c r="W880" s="176" t="str">
        <x:v>invitation template</x:v>
      </x:c>
      <x:c r="X880" s="176" t="str">
        <x:v>editable invite</x:v>
      </x:c>
      <x:c r="Y880" s="176" t="str">
        <x:v>striped invite</x:v>
      </x:c>
      <x:c r="Z880" s="176" t="str">
        <x:v>blue stripes</x:v>
      </x:c>
      <x:c r="AA880" s="176" t="str">
        <x:v>classic baby shower</x:v>
      </x:c>
      <x:c r="AB880" s="176" t="str">
        <x:v>striped invitation</x:v>
      </x:c>
      <x:c r="AC880" s="176" t="str">
        <x:v>blue bridal shower</x:v>
      </x:c>
      <x:c r="AD880" s="176" t="str">
        <x:v>bridal shower invite</x:v>
      </x:c>
      <x:c r="AE880" s="176" t="str">
        <x:v>bridal invitation</x:v>
      </x:c>
      <x:c r="AF880" s="176" t="str">
        <x:v>wedding shower</x:v>
      </x:c>
      <x:c r="AG880" s="176" t="str">
        <x:v>blue striped invite</x:v>
      </x:c>
      <x:c r="AH880" s="249" t="str">
        <x:v>Off-niche</x:v>
      </x:c>
      <x:c r="AI880" s="249" t="str">
        <x:v>Other</x:v>
      </x:c>
      <x:c r="AJ880" s="249" t="str">
        <x:v>Digital/printable</x:v>
      </x:c>
      <x:c r="AK880" s="249" t="str">
        <x:v>Title is outside the baby-shower invitation-bundle market</x:v>
      </x:c>
      <x:c r="AL880" s="250" t="n">
        <x:v>1</x:v>
      </x:c>
      <x:c r="AM880" s="244" t="str">
        <x:f>IF($AH880="Direct",$E880,"")</x:f>
      </x:c>
      <x:c r="AN880" s="245" t="n">
        <x:f>IF($AH880="Direct",$F880,0)</x:f>
        <x:v>0</x:v>
      </x:c>
      <x:c r="AO880" s="246" t="n">
        <x:f>IF($AH880="Direct",$G880,0)</x:f>
        <x:v>0</x:v>
      </x:c>
      <x:c r="AP880" s="176" t="n">
        <x:f>IF($AH880="Direct",1,0)</x:f>
        <x:v>0</x:v>
      </x:c>
      <x:c r="AQ880" s="176" t="n">
        <x:f>IF(AND($AH880="Direct",$F880&gt;0),1,0)</x:f>
        <x:v>0</x:v>
      </x:c>
      <x:c r="AR880" s="176" t="str">
        <x:v>No</x:v>
      </x:c>
    </x:row>
    <x:row r="881">
      <x:c r="A881" s="176" t="str">
        <x:v>Ciao, Baby Lemon Baby Shower Invitation Template | Editable Hand Drawn Lemon Baby Shower Invite | Italian Citrus Baby Shower Invite S894</x:v>
      </x:c>
      <x:c r="B881" s="176" t="str">
        <x:v>https://www.etsy.com/listing/4320715929/ciao-baby-lemon-baby-shower-invitation</x:v>
      </x:c>
      <x:c r="C881" s="176" t="str">
        <x:v>INVITEDdesignCo</x:v>
      </x:c>
      <x:c r="D881" s="176" t="str">
        <x:v>https://www.etsy.com/shop/INVITEDdesignCo</x:v>
      </x:c>
      <x:c r="E881" s="244" t="n">
        <x:v>12</x:v>
      </x:c>
      <x:c r="F881" s="245" t="n">
        <x:v>15</x:v>
      </x:c>
      <x:c r="G881" s="246" t="n">
        <x:v>180</x:v>
      </x:c>
      <x:c r="H881" s="247" t="n">
        <x:v>0</x:v>
      </x:c>
      <x:c r="I881" s="245" t="n">
        <x:v>44</x:v>
      </x:c>
      <x:c r="J881" s="245" t="n">
        <x:v>3</x:v>
      </x:c>
      <x:c r="K881" s="176" t="str">
        <x:v>13 Mo.</x:v>
      </x:c>
      <x:c r="L881" s="245" t="n">
        <x:v>129</x:v>
      </x:c>
      <x:c r="M881" s="245" t="n">
        <x:v>0</x:v>
      </x:c>
      <x:c r="N881" s="245" t="n">
        <x:v>1972</x:v>
      </x:c>
      <x:c r="O881" s="176" t="str">
        <x:v>Paper &amp; Party Supplies</x:v>
      </x:c>
      <x:c r="P881" s="245" t="n">
        <x:v>100</x:v>
      </x:c>
      <x:c r="Q881" s="245" t="n">
        <x:v>48</x:v>
      </x:c>
      <x:c r="R881" s="248" t="n">
        <x:v>2.23</x:v>
      </x:c>
      <x:c r="S881" s="245" t="n">
        <x:v>125923</x:v>
      </x:c>
      <x:c r="T881" s="176" t="str">
        <x:v>shower template,italian invitation,hand drawn invite,italian baby shower,ciao baby invitation,ciao baby template,diy ciao bambino,ciao baby lemon,lemon baby shower,italian lemon shower,ciao baby shower,lemon shower invite,diy ciao baby invite</x:v>
      </x:c>
      <x:c r="U881" s="176" t="str">
        <x:v>shower template</x:v>
      </x:c>
      <x:c r="V881" s="176" t="str">
        <x:v>italian invitation</x:v>
      </x:c>
      <x:c r="W881" s="176" t="str">
        <x:v>hand drawn invite</x:v>
      </x:c>
      <x:c r="X881" s="176" t="str">
        <x:v>italian baby shower</x:v>
      </x:c>
      <x:c r="Y881" s="176" t="str">
        <x:v>ciao baby invitation</x:v>
      </x:c>
      <x:c r="Z881" s="176" t="str">
        <x:v>ciao baby template</x:v>
      </x:c>
      <x:c r="AA881" s="176" t="str">
        <x:v>diy ciao bambino</x:v>
      </x:c>
      <x:c r="AB881" s="176" t="str">
        <x:v>ciao baby lemon</x:v>
      </x:c>
      <x:c r="AC881" s="176" t="str">
        <x:v>lemon baby shower</x:v>
      </x:c>
      <x:c r="AD881" s="176" t="str">
        <x:v>italian lemon shower</x:v>
      </x:c>
      <x:c r="AE881" s="176" t="str">
        <x:v>ciao baby shower</x:v>
      </x:c>
      <x:c r="AF881" s="176" t="str">
        <x:v>lemon shower invite</x:v>
      </x:c>
      <x:c r="AG881" s="176" t="str">
        <x:v>diy ciao baby invite</x:v>
      </x:c>
      <x:c r="AH881" s="249" t="str">
        <x:v>Adjacent</x:v>
      </x:c>
      <x:c r="AI881" s="249" t="str">
        <x:v>Single invitation</x:v>
      </x:c>
      <x:c r="AJ881" s="249" t="str">
        <x:v>Digital/printable</x:v>
      </x:c>
      <x:c r="AK881" s="249" t="str">
        <x:v>Baby shower invitation without bundle language</x:v>
      </x:c>
      <x:c r="AL881" s="250" t="n">
        <x:v>13</x:v>
      </x:c>
      <x:c r="AM881" s="244" t="str">
        <x:f>IF($AH881="Direct",$E881,"")</x:f>
      </x:c>
      <x:c r="AN881" s="245" t="n">
        <x:f>IF($AH881="Direct",$F881,0)</x:f>
        <x:v>0</x:v>
      </x:c>
      <x:c r="AO881" s="246" t="n">
        <x:f>IF($AH881="Direct",$G881,0)</x:f>
        <x:v>0</x:v>
      </x:c>
      <x:c r="AP881" s="176" t="n">
        <x:f>IF($AH881="Direct",1,0)</x:f>
        <x:v>0</x:v>
      </x:c>
      <x:c r="AQ881" s="176" t="n">
        <x:f>IF(AND($AH881="Direct",$F881&gt;0),1,0)</x:f>
        <x:v>0</x:v>
      </x:c>
      <x:c r="AR881" s="176" t="str">
        <x:v>No</x:v>
      </x:c>
    </x:row>
    <x:row r="882">
      <x:c r="A882" s="176" t="str">
        <x:v>Winnie-the-pooh PRINTED Thank You Card - Baby Shower Thank You Card - Winnie-the-pooh Baby Shower Thank You Postcard</x:v>
      </x:c>
      <x:c r="B882" s="176" t="str">
        <x:v>https://www.etsy.com/listing/1424764396/winnie-the-pooh-printed-thank-you-card</x:v>
      </x:c>
      <x:c r="C882" s="176" t="str">
        <x:v>toYoufromMeInvites</x:v>
      </x:c>
      <x:c r="D882" s="176" t="str">
        <x:v>https://www.etsy.com/shop/toYoufromMeInvites</x:v>
      </x:c>
      <x:c r="E882" s="244" t="n">
        <x:v>3</x:v>
      </x:c>
      <x:c r="F882" s="245" t="n">
        <x:v>2</x:v>
      </x:c>
      <x:c r="G882" s="246" t="n">
        <x:v>180</x:v>
      </x:c>
      <x:c r="H882" s="247" t="n">
        <x:v>0</x:v>
      </x:c>
      <x:c r="I882" s="245" t="n">
        <x:v>39</x:v>
      </x:c>
      <x:c r="J882" s="245" t="n">
        <x:v>14</x:v>
      </x:c>
      <x:c r="K882" s="176" t="str">
        <x:v>40 Mo.</x:v>
      </x:c>
      <x:c r="L882" s="245" t="n">
        <x:v>87</x:v>
      </x:c>
      <x:c r="M882" s="245" t="n">
        <x:v>0</x:v>
      </x:c>
      <x:c r="N882" s="245" t="n">
        <x:v>3132</x:v>
      </x:c>
      <x:c r="O882" s="176" t="str">
        <x:v>Paper &amp; Party Supplies</x:v>
      </x:c>
      <x:c r="P882" s="245" t="n">
        <x:v>122</x:v>
      </x:c>
      <x:c r="Q882" s="245" t="n">
        <x:v>33</x:v>
      </x:c>
      <x:c r="R882" s="248" t="n">
        <x:v>1.25</x:v>
      </x:c>
      <x:c r="S882" s="245" t="n">
        <x:v>21808</x:v>
      </x:c>
      <x:c r="T882" s="176" t="str">
        <x:v>thank you,thank you postcard,thank you card,party thank you,party invite,kids party,thank you note,birthday thank you,pooh thank you,winnie the pooh,baby shower thank,winnie pooh thank,winnie thank you</x:v>
      </x:c>
      <x:c r="U882" s="176" t="str">
        <x:v>thank you</x:v>
      </x:c>
      <x:c r="V882" s="176" t="str">
        <x:v>thank you postcard</x:v>
      </x:c>
      <x:c r="W882" s="176" t="str">
        <x:v>thank you card</x:v>
      </x:c>
      <x:c r="X882" s="176" t="str">
        <x:v>party thank you</x:v>
      </x:c>
      <x:c r="Y882" s="176" t="str">
        <x:v>party invite</x:v>
      </x:c>
      <x:c r="Z882" s="176" t="str">
        <x:v>kids party</x:v>
      </x:c>
      <x:c r="AA882" s="176" t="str">
        <x:v>thank you note</x:v>
      </x:c>
      <x:c r="AB882" s="176" t="str">
        <x:v>birthday thank you</x:v>
      </x:c>
      <x:c r="AC882" s="176" t="str">
        <x:v>pooh thank you</x:v>
      </x:c>
      <x:c r="AD882" s="176" t="str">
        <x:v>winnie the pooh</x:v>
      </x:c>
      <x:c r="AE882" s="176" t="str">
        <x:v>baby shower thank</x:v>
      </x:c>
      <x:c r="AF882" s="176" t="str">
        <x:v>winnie pooh thank</x:v>
      </x:c>
      <x:c r="AG882" s="176" t="str">
        <x:v>winnie thank you</x:v>
      </x:c>
      <x:c r="AH882" s="249" t="str">
        <x:v>Adjacent</x:v>
      </x:c>
      <x:c r="AI882" s="249" t="str">
        <x:v>Other baby shower</x:v>
      </x:c>
      <x:c r="AJ882" s="249" t="str">
        <x:v>Unclear format</x:v>
      </x:c>
      <x:c r="AK882" s="249" t="str">
        <x:v>Baby shower item outside the direct bundle definition</x:v>
      </x:c>
      <x:c r="AL882" s="250" t="n">
        <x:v>40</x:v>
      </x:c>
      <x:c r="AM882" s="244" t="str">
        <x:f>IF($AH882="Direct",$E882,"")</x:f>
      </x:c>
      <x:c r="AN882" s="245" t="n">
        <x:f>IF($AH882="Direct",$F882,0)</x:f>
        <x:v>0</x:v>
      </x:c>
      <x:c r="AO882" s="246" t="n">
        <x:f>IF($AH882="Direct",$G882,0)</x:f>
        <x:v>0</x:v>
      </x:c>
      <x:c r="AP882" s="176" t="n">
        <x:f>IF($AH882="Direct",1,0)</x:f>
        <x:v>0</x:v>
      </x:c>
      <x:c r="AQ882" s="176" t="n">
        <x:f>IF(AND($AH882="Direct",$F882&gt;0),1,0)</x:f>
        <x:v>0</x:v>
      </x:c>
      <x:c r="AR882" s="176" t="str">
        <x:v>Yes</x:v>
      </x:c>
    </x:row>
    <x:row r="883">
      <x:c r="A883" s="176" t="str">
        <x:v>Digital Invitation, Baby shower e-invitation, Baby shower wildflower invitation #Silvia</x:v>
      </x:c>
      <x:c r="B883" s="176" t="str">
        <x:v>https://www.etsy.com/listing/4301424204/digital-invitation-baby-shower-e</x:v>
      </x:c>
      <x:c r="C883" s="176" t="str">
        <x:v>VallysCreativeSpace</x:v>
      </x:c>
      <x:c r="D883" s="176" t="str">
        <x:v>https://www.etsy.com/shop/VallysCreativeSpace</x:v>
      </x:c>
      <x:c r="E883" s="244" t="n">
        <x:v>12</x:v>
      </x:c>
      <x:c r="F883" s="245" t="n">
        <x:v>15</x:v>
      </x:c>
      <x:c r="G883" s="246" t="n">
        <x:v>180</x:v>
      </x:c>
      <x:c r="H883" s="247" t="n">
        <x:v>0</x:v>
      </x:c>
      <x:c r="I883" s="245" t="n">
        <x:v>26</x:v>
      </x:c>
      <x:c r="J883" s="245" t="n">
        <x:v>2</x:v>
      </x:c>
      <x:c r="K883" s="176" t="str">
        <x:v>14 Mo.</x:v>
      </x:c>
      <x:c r="L883" s="245" t="n">
        <x:v>10</x:v>
      </x:c>
      <x:c r="M883" s="245" t="n">
        <x:v>0</x:v>
      </x:c>
      <x:c r="N883" s="245" t="n">
        <x:v>167</x:v>
      </x:c>
      <x:c r="O883" s="176" t="str">
        <x:v>Paper &amp; Party Supplies</x:v>
      </x:c>
      <x:c r="P883" s="245" t="n">
        <x:v>16</x:v>
      </x:c>
      <x:c r="Q883" s="245" t="n">
        <x:v>0</x:v>
      </x:c>
      <x:c r="R883" s="248" t="n">
        <x:v>15.57</x:v>
      </x:c>
      <x:c r="S883" s="245" t="n">
        <x:v>4885</x:v>
      </x:c>
      <x:c r="T883" s="176" t="str">
        <x:v>shower invitation,invitation template,baby shower invite,evite invitation,baby e invitation,floral invitation,boho invitation,baby shower boho,digital invitation,cell phone invite,phone invitation,digital invite send,baby shower digital</x:v>
      </x:c>
      <x:c r="U883" s="176" t="str">
        <x:v>shower invitation</x:v>
      </x:c>
      <x:c r="V883" s="176" t="str">
        <x:v>invitation template</x:v>
      </x:c>
      <x:c r="W883" s="176" t="str">
        <x:v>baby shower invite</x:v>
      </x:c>
      <x:c r="X883" s="176" t="str">
        <x:v>evite invitation</x:v>
      </x:c>
      <x:c r="Y883" s="176" t="str">
        <x:v>baby e invitation</x:v>
      </x:c>
      <x:c r="Z883" s="176" t="str">
        <x:v>floral invitation</x:v>
      </x:c>
      <x:c r="AA883" s="176" t="str">
        <x:v>boho invitation</x:v>
      </x:c>
      <x:c r="AB883" s="176" t="str">
        <x:v>baby shower boho</x:v>
      </x:c>
      <x:c r="AC883" s="176" t="str">
        <x:v>digital invitation</x:v>
      </x:c>
      <x:c r="AD883" s="176" t="str">
        <x:v>cell phone invite</x:v>
      </x:c>
      <x:c r="AE883" s="176" t="str">
        <x:v>phone invitation</x:v>
      </x:c>
      <x:c r="AF883" s="176" t="str">
        <x:v>digital invite send</x:v>
      </x:c>
      <x:c r="AG883" s="176" t="str">
        <x:v>baby shower digital</x:v>
      </x:c>
      <x:c r="AH883" s="249" t="str">
        <x:v>Adjacent</x:v>
      </x:c>
      <x:c r="AI883" s="249" t="str">
        <x:v>Single invitation</x:v>
      </x:c>
      <x:c r="AJ883" s="249" t="str">
        <x:v>Digital/printable</x:v>
      </x:c>
      <x:c r="AK883" s="249" t="str">
        <x:v>Baby shower invitation without bundle language</x:v>
      </x:c>
      <x:c r="AL883" s="250" t="n">
        <x:v>14</x:v>
      </x:c>
      <x:c r="AM883" s="244" t="str">
        <x:f>IF($AH883="Direct",$E883,"")</x:f>
      </x:c>
      <x:c r="AN883" s="245" t="n">
        <x:f>IF($AH883="Direct",$F883,0)</x:f>
        <x:v>0</x:v>
      </x:c>
      <x:c r="AO883" s="246" t="n">
        <x:f>IF($AH883="Direct",$G883,0)</x:f>
        <x:v>0</x:v>
      </x:c>
      <x:c r="AP883" s="176" t="n">
        <x:f>IF($AH883="Direct",1,0)</x:f>
        <x:v>0</x:v>
      </x:c>
      <x:c r="AQ883" s="176" t="n">
        <x:f>IF(AND($AH883="Direct",$F883&gt;0),1,0)</x:f>
        <x:v>0</x:v>
      </x:c>
      <x:c r="AR883" s="176" t="str">
        <x:v>No</x:v>
      </x:c>
    </x:row>
    <x:row r="884">
      <x:c r="A884" s="176" t="str">
        <x:v>Baby Girl Shower Invitation | Pink Floral Baby Shower Invite | Editable Canva Template | Baby Girl Invite | Printable Shower Card</x:v>
      </x:c>
      <x:c r="B884" s="176" t="str">
        <x:v>https://www.etsy.com/listing/4490793046/baby-girl-shower-invitation-pink-floral</x:v>
      </x:c>
      <x:c r="C884" s="176" t="str">
        <x:v>CreativebyMuneeb3</x:v>
      </x:c>
      <x:c r="D884" s="176" t="str">
        <x:v>https://www.etsy.com/shop/CreativebyMuneeb3</x:v>
      </x:c>
      <x:c r="E884" s="244" t="n">
        <x:v>6</x:v>
      </x:c>
      <x:c r="F884" s="245" t="n">
        <x:v>30</x:v>
      </x:c>
      <x:c r="G884" s="246" t="n">
        <x:v>180</x:v>
      </x:c>
      <x:c r="H884" s="247" t="n">
        <x:v>600</x:v>
      </x:c>
      <x:c r="I884" s="245" t="n">
        <x:v>14</x:v>
      </x:c>
      <x:c r="J884" s="245" t="n">
        <x:v>1</x:v>
      </x:c>
      <x:c r="K884" s="176" t="str">
        <x:v>3 Mo.</x:v>
      </x:c>
      <x:c r="L884" s="245" t="n">
        <x:v>12</x:v>
      </x:c>
      <x:c r="M884" s="245" t="n">
        <x:v>0</x:v>
      </x:c>
      <x:c r="N884" s="245" t="n">
        <x:v>420</x:v>
      </x:c>
      <x:c r="O884" s="176" t="str">
        <x:v>Paper &amp; Party Supplies</x:v>
      </x:c>
      <x:c r="P884" s="245" t="n">
        <x:v>5</x:v>
      </x:c>
      <x:c r="Q884" s="245" t="n">
        <x:v>42</x:v>
      </x:c>
      <x:c r="R884" s="248" t="n">
        <x:v>3.33</x:v>
      </x:c>
      <x:c r="S884" s="245" t="n">
        <x:v>170</x:v>
      </x:c>
      <x:c r="T884" s="176" t="str">
        <x:v>baby shower invite,baby shower card,baby shower theme,baby shower,girl baby invite,pink baby invite,floral baby invite,canva baby invite,baby girl shower,girl shower invite,pink floral invite,baby invite girl,baby shower pink</x:v>
      </x:c>
      <x:c r="U884" s="176" t="str">
        <x:v>baby shower invite</x:v>
      </x:c>
      <x:c r="V884" s="176" t="str">
        <x:v>baby shower card</x:v>
      </x:c>
      <x:c r="W884" s="176" t="str">
        <x:v>baby shower theme</x:v>
      </x:c>
      <x:c r="X884" s="176" t="str">
        <x:v>baby shower</x:v>
      </x:c>
      <x:c r="Y884" s="176" t="str">
        <x:v>girl baby invite</x:v>
      </x:c>
      <x:c r="Z884" s="176" t="str">
        <x:v>pink baby invite</x:v>
      </x:c>
      <x:c r="AA884" s="176" t="str">
        <x:v>floral baby invite</x:v>
      </x:c>
      <x:c r="AB884" s="176" t="str">
        <x:v>canva baby invite</x:v>
      </x:c>
      <x:c r="AC884" s="176" t="str">
        <x:v>baby girl shower</x:v>
      </x:c>
      <x:c r="AD884" s="176" t="str">
        <x:v>girl shower invite</x:v>
      </x:c>
      <x:c r="AE884" s="176" t="str">
        <x:v>pink floral invite</x:v>
      </x:c>
      <x:c r="AF884" s="176" t="str">
        <x:v>baby invite girl</x:v>
      </x:c>
      <x:c r="AG884" s="176" t="str">
        <x:v>baby shower pink</x:v>
      </x:c>
      <x:c r="AH884" s="249" t="str">
        <x:v>Adjacent</x:v>
      </x:c>
      <x:c r="AI884" s="249" t="str">
        <x:v>Single invitation</x:v>
      </x:c>
      <x:c r="AJ884" s="249" t="str">
        <x:v>Digital/printable</x:v>
      </x:c>
      <x:c r="AK884" s="249" t="str">
        <x:v>Baby shower invitation without bundle language</x:v>
      </x:c>
      <x:c r="AL884" s="250" t="n">
        <x:v>3</x:v>
      </x:c>
      <x:c r="AM884" s="244" t="str">
        <x:f>IF($AH884="Direct",$E884,"")</x:f>
      </x:c>
      <x:c r="AN884" s="245" t="n">
        <x:f>IF($AH884="Direct",$F884,0)</x:f>
        <x:v>0</x:v>
      </x:c>
      <x:c r="AO884" s="246" t="n">
        <x:f>IF($AH884="Direct",$G884,0)</x:f>
        <x:v>0</x:v>
      </x:c>
      <x:c r="AP884" s="176" t="n">
        <x:f>IF($AH884="Direct",1,0)</x:f>
        <x:v>0</x:v>
      </x:c>
      <x:c r="AQ884" s="176" t="n">
        <x:f>IF(AND($AH884="Direct",$F884&gt;0),1,0)</x:f>
        <x:v>0</x:v>
      </x:c>
      <x:c r="AR884" s="176" t="str">
        <x:v>No</x:v>
      </x:c>
    </x:row>
    <x:row r="885">
      <x:c r="A885" s="176" t="str">
        <x:v>Cowboy Baby Shower Invitation Bundle | Rodeo Baby Shower Invite Set | A Little Cowboy Baby Shower Decor | Wild West Baby Shower Games | BS20</x:v>
      </x:c>
      <x:c r="B885" s="176" t="str">
        <x:v>https://www.etsy.com/listing/4350113353/cowboy-baby-shower-invitation-bundle</x:v>
      </x:c>
      <x:c r="C885" s="176" t="str">
        <x:v>MangoStyleCo</x:v>
      </x:c>
      <x:c r="D885" s="176" t="str">
        <x:v>https://www.etsy.com/shop/MangoStyleCo</x:v>
      </x:c>
      <x:c r="E885" s="244" t="n">
        <x:v>30</x:v>
      </x:c>
      <x:c r="F885" s="245" t="n">
        <x:v>6</x:v>
      </x:c>
      <x:c r="G885" s="246" t="n">
        <x:v>180</x:v>
      </x:c>
      <x:c r="H885" s="247" t="n">
        <x:v>200</x:v>
      </x:c>
      <x:c r="I885" s="245" t="n">
        <x:v>55</x:v>
      </x:c>
      <x:c r="J885" s="245" t="n">
        <x:v>5</x:v>
      </x:c>
      <x:c r="K885" s="176" t="str">
        <x:v>11 Mo.</x:v>
      </x:c>
      <x:c r="L885" s="245" t="n">
        <x:v>78</x:v>
      </x:c>
      <x:c r="M885" s="245" t="n">
        <x:v>0</x:v>
      </x:c>
      <x:c r="N885" s="245" t="n">
        <x:v>2632</x:v>
      </x:c>
      <x:c r="O885" s="176" t="str">
        <x:v>Paper &amp; Party Supplies</x:v>
      </x:c>
      <x:c r="P885" s="245" t="n">
        <x:v>17</x:v>
      </x:c>
      <x:c r="Q885" s="245" t="n">
        <x:v>63</x:v>
      </x:c>
      <x:c r="R885" s="248" t="n">
        <x:v>2.09</x:v>
      </x:c>
      <x:c r="S885" s="245" t="n">
        <x:v>4902</x:v>
      </x:c>
      <x:c r="T885" s="176" t="str">
        <x:v>baby shower bundle,baby shower games,printable invite set,cowboy invitation,wild west party pack,boy cowboy party kit,rodeo party decor,western baby shower,country baby shower,little cowboy bundle,cowboy is on the way,cowboy baby shower,editable template</x:v>
      </x:c>
      <x:c r="U885" s="176" t="str">
        <x:v>baby shower bundle</x:v>
      </x:c>
      <x:c r="V885" s="176" t="str">
        <x:v>baby shower games</x:v>
      </x:c>
      <x:c r="W885" s="176" t="str">
        <x:v>printable invite set</x:v>
      </x:c>
      <x:c r="X885" s="176" t="str">
        <x:v>cowboy invitation</x:v>
      </x:c>
      <x:c r="Y885" s="176" t="str">
        <x:v>wild west party pack</x:v>
      </x:c>
      <x:c r="Z885" s="176" t="str">
        <x:v>boy cowboy party kit</x:v>
      </x:c>
      <x:c r="AA885" s="176" t="str">
        <x:v>rodeo party decor</x:v>
      </x:c>
      <x:c r="AB885" s="176" t="str">
        <x:v>western baby shower</x:v>
      </x:c>
      <x:c r="AC885" s="176" t="str">
        <x:v>country baby shower</x:v>
      </x:c>
      <x:c r="AD885" s="176" t="str">
        <x:v>little cowboy bundle</x:v>
      </x:c>
      <x:c r="AE885" s="176" t="str">
        <x:v>cowboy is on the way</x:v>
      </x:c>
      <x:c r="AF885" s="176" t="str">
        <x:v>cowboy baby shower</x:v>
      </x:c>
      <x:c r="AG885" s="176" t="str">
        <x:v>editable template</x:v>
      </x:c>
      <x:c r="AH885" s="249" t="str">
        <x:v>Direct</x:v>
      </x:c>
      <x:c r="AI885" s="249" t="str">
        <x:v>Complete event bundle</x:v>
      </x:c>
      <x:c r="AJ885" s="249" t="str">
        <x:v>Digital/printable</x:v>
      </x:c>
      <x:c r="AK885" s="249" t="str">
        <x:v>Title explicitly combines baby shower + invitation + bundle/set/suite</x:v>
      </x:c>
      <x:c r="AL885" s="250" t="n">
        <x:v>11</x:v>
      </x:c>
      <x:c r="AM885" s="244" t="n">
        <x:f>IF($AH885="Direct",$E885,"")</x:f>
        <x:v>30</x:v>
      </x:c>
      <x:c r="AN885" s="245" t="n">
        <x:f>IF($AH885="Direct",$F885,0)</x:f>
        <x:v>6</x:v>
      </x:c>
      <x:c r="AO885" s="246" t="n">
        <x:f>IF($AH885="Direct",$G885,0)</x:f>
        <x:v>180</x:v>
      </x:c>
      <x:c r="AP885" s="176" t="n">
        <x:f>IF($AH885="Direct",1,0)</x:f>
        <x:v>1</x:v>
      </x:c>
      <x:c r="AQ885" s="176" t="n">
        <x:f>IF(AND($AH885="Direct",$F885&gt;0),1,0)</x:f>
        <x:v>1</x:v>
      </x:c>
      <x:c r="AR885" s="176" t="str">
        <x:v>No</x:v>
      </x:c>
    </x:row>
    <x:row r="886">
      <x:c r="A886" s="176" t="str">
        <x:v>Strawberry Baby Shower Invitation,Editable Berry Sweet Invitation,Pink Baby Shower Invite,Printable Berry Sweet Baby Shower Canva Template</x:v>
      </x:c>
      <x:c r="B886" s="176" t="str">
        <x:v>https://www.etsy.com/listing/4467132576/strawberry-baby-shower</x:v>
      </x:c>
      <x:c r="C886" s="176" t="str">
        <x:v>ArtlifyStudio</x:v>
      </x:c>
      <x:c r="D886" s="176" t="str">
        <x:v>https://www.etsy.com/shop/ArtlifyStudio</x:v>
      </x:c>
      <x:c r="E886" s="244" t="n">
        <x:v>4</x:v>
      </x:c>
      <x:c r="F886" s="245" t="n">
        <x:v>45</x:v>
      </x:c>
      <x:c r="G886" s="246" t="n">
        <x:v>180</x:v>
      </x:c>
      <x:c r="H886" s="247" t="n">
        <x:v>0</x:v>
      </x:c>
      <x:c r="I886" s="245" t="n">
        <x:v>127</x:v>
      </x:c>
      <x:c r="J886" s="245" t="n">
        <x:v>6</x:v>
      </x:c>
      <x:c r="K886" s="176" t="str">
        <x:v>4 Mo.</x:v>
      </x:c>
      <x:c r="L886" s="245" t="n">
        <x:v>74</x:v>
      </x:c>
      <x:c r="M886" s="245" t="n">
        <x:v>2</x:v>
      </x:c>
      <x:c r="N886" s="245" t="n">
        <x:v>2482</x:v>
      </x:c>
      <x:c r="O886" s="176" t="str">
        <x:v>Paper &amp; Party Supplies</x:v>
      </x:c>
      <x:c r="P886" s="245" t="n">
        <x:v>9</x:v>
      </x:c>
      <x:c r="Q886" s="245" t="n">
        <x:v>100</x:v>
      </x:c>
      <x:c r="R886" s="248" t="n">
        <x:v>5.12</x:v>
      </x:c>
      <x:c r="S886" s="245" t="n">
        <x:v>3332</x:v>
      </x:c>
      <x:c r="T886" s="176" t="str">
        <x:v>printable invite,canva baby invite,pink baby shower,spring baby shower,baby shower,instant download,strawberry,baby shower template,girl baby shower,berry sweet invite,editable invitation,strawberry theme,trending baby shower</x:v>
      </x:c>
      <x:c r="U886" s="176" t="str">
        <x:v>printable invite</x:v>
      </x:c>
      <x:c r="V886" s="176" t="str">
        <x:v>canva baby invite</x:v>
      </x:c>
      <x:c r="W886" s="176" t="str">
        <x:v>pink baby shower</x:v>
      </x:c>
      <x:c r="X886" s="176" t="str">
        <x:v>spring baby shower</x:v>
      </x:c>
      <x:c r="Y886" s="176" t="str">
        <x:v>baby shower</x:v>
      </x:c>
      <x:c r="Z886" s="176" t="str">
        <x:v>instant download</x:v>
      </x:c>
      <x:c r="AA886" s="176" t="str">
        <x:v>strawberry</x:v>
      </x:c>
      <x:c r="AB886" s="176" t="str">
        <x:v>baby shower template</x:v>
      </x:c>
      <x:c r="AC886" s="176" t="str">
        <x:v>girl baby shower</x:v>
      </x:c>
      <x:c r="AD886" s="176" t="str">
        <x:v>berry sweet invite</x:v>
      </x:c>
      <x:c r="AE886" s="176" t="str">
        <x:v>editable invitation</x:v>
      </x:c>
      <x:c r="AF886" s="176" t="str">
        <x:v>strawberry theme</x:v>
      </x:c>
      <x:c r="AG886" s="176" t="str">
        <x:v>trending baby shower</x:v>
      </x:c>
      <x:c r="AH886" s="249" t="str">
        <x:v>Adjacent</x:v>
      </x:c>
      <x:c r="AI886" s="249" t="str">
        <x:v>Single invitation</x:v>
      </x:c>
      <x:c r="AJ886" s="249" t="str">
        <x:v>Digital/printable</x:v>
      </x:c>
      <x:c r="AK886" s="249" t="str">
        <x:v>Baby shower invitation without bundle language</x:v>
      </x:c>
      <x:c r="AL886" s="250" t="n">
        <x:v>4</x:v>
      </x:c>
      <x:c r="AM886" s="244" t="str">
        <x:f>IF($AH886="Direct",$E886,"")</x:f>
      </x:c>
      <x:c r="AN886" s="245" t="n">
        <x:f>IF($AH886="Direct",$F886,0)</x:f>
        <x:v>0</x:v>
      </x:c>
      <x:c r="AO886" s="246" t="n">
        <x:f>IF($AH886="Direct",$G886,0)</x:f>
        <x:v>0</x:v>
      </x:c>
      <x:c r="AP886" s="176" t="n">
        <x:f>IF($AH886="Direct",1,0)</x:f>
        <x:v>0</x:v>
      </x:c>
      <x:c r="AQ886" s="176" t="n">
        <x:f>IF(AND($AH886="Direct",$F886&gt;0),1,0)</x:f>
        <x:v>0</x:v>
      </x:c>
      <x:c r="AR886" s="176" t="str">
        <x:v>No</x:v>
      </x:c>
    </x:row>
    <x:row r="887">
      <x:c r="A887" s="176" t="str">
        <x:v>Butterfly Kisses And Baby Wishes Baby Shower Invitation, Girl Baby Shower, Butterfly Baby Sprinkle, Editable PDF, Instant Download</x:v>
      </x:c>
      <x:c r="B887" s="176" t="str">
        <x:v>https://www.etsy.com/listing/1020802897/butterfly-kisses-and-baby-wishes-baby</x:v>
      </x:c>
      <x:c r="C887" s="176" t="str">
        <x:v>RiversRendition</x:v>
      </x:c>
      <x:c r="D887" s="176" t="str">
        <x:v>https://www.etsy.com/shop/RiversRendition</x:v>
      </x:c>
      <x:c r="E887" s="244" t="n">
        <x:v>14.99</x:v>
      </x:c>
      <x:c r="F887" s="245" t="n">
        <x:v>12</x:v>
      </x:c>
      <x:c r="G887" s="246" t="n">
        <x:v>180</x:v>
      </x:c>
      <x:c r="H887" s="247" t="n">
        <x:v>0</x:v>
      </x:c>
      <x:c r="I887" s="245" t="n">
        <x:v>137</x:v>
      </x:c>
      <x:c r="J887" s="245" t="n">
        <x:v>12</x:v>
      </x:c>
      <x:c r="K887" s="176" t="str">
        <x:v>62 Mo.</x:v>
      </x:c>
      <x:c r="L887" s="245" t="n">
        <x:v>227</x:v>
      </x:c>
      <x:c r="M887" s="245" t="n">
        <x:v>0</x:v>
      </x:c>
      <x:c r="N887" s="245" t="n">
        <x:v>5938</x:v>
      </x:c>
      <x:c r="O887" s="176" t="str">
        <x:v>Paper &amp; Party Supplies</x:v>
      </x:c>
      <x:c r="P887" s="245" t="n">
        <x:v>82</x:v>
      </x:c>
      <x:c r="Q887" s="245" t="n">
        <x:v>36</x:v>
      </x:c>
      <x:c r="R887" s="248" t="n">
        <x:v>2.31</x:v>
      </x:c>
      <x:c r="S887" s="245" t="n">
        <x:v>18387</x:v>
      </x:c>
      <x:c r="T887" s="176" t="str">
        <x:v>instant download,editable template,baby shower invite,printable invitation,baby sprinkle,invitation template,brunch baby shower,girl baby shower,butterfly shower,butterfly invite,butterflies party,butterfly kisses,girl invitation</x:v>
      </x:c>
      <x:c r="U887" s="176" t="str">
        <x:v>instant download</x:v>
      </x:c>
      <x:c r="V887" s="176" t="str">
        <x:v>editable template</x:v>
      </x:c>
      <x:c r="W887" s="176" t="str">
        <x:v>baby shower invite</x:v>
      </x:c>
      <x:c r="X887" s="176" t="str">
        <x:v>printable invitation</x:v>
      </x:c>
      <x:c r="Y887" s="176" t="str">
        <x:v>baby sprinkle</x:v>
      </x:c>
      <x:c r="Z887" s="176" t="str">
        <x:v>invitation template</x:v>
      </x:c>
      <x:c r="AA887" s="176" t="str">
        <x:v>brunch baby shower</x:v>
      </x:c>
      <x:c r="AB887" s="176" t="str">
        <x:v>girl baby shower</x:v>
      </x:c>
      <x:c r="AC887" s="176" t="str">
        <x:v>butterfly shower</x:v>
      </x:c>
      <x:c r="AD887" s="176" t="str">
        <x:v>butterfly invite</x:v>
      </x:c>
      <x:c r="AE887" s="176" t="str">
        <x:v>butterflies party</x:v>
      </x:c>
      <x:c r="AF887" s="176" t="str">
        <x:v>butterfly kisses</x:v>
      </x:c>
      <x:c r="AG887" s="176" t="str">
        <x:v>girl invitation</x:v>
      </x:c>
      <x:c r="AH887" s="249" t="str">
        <x:v>Adjacent</x:v>
      </x:c>
      <x:c r="AI887" s="249" t="str">
        <x:v>Single invitation</x:v>
      </x:c>
      <x:c r="AJ887" s="249" t="str">
        <x:v>Digital/printable</x:v>
      </x:c>
      <x:c r="AK887" s="249" t="str">
        <x:v>Baby shower invitation without bundle language</x:v>
      </x:c>
      <x:c r="AL887" s="250" t="n">
        <x:v>62</x:v>
      </x:c>
      <x:c r="AM887" s="244" t="str">
        <x:f>IF($AH887="Direct",$E887,"")</x:f>
      </x:c>
      <x:c r="AN887" s="245" t="n">
        <x:f>IF($AH887="Direct",$F887,0)</x:f>
        <x:v>0</x:v>
      </x:c>
      <x:c r="AO887" s="246" t="n">
        <x:f>IF($AH887="Direct",$G887,0)</x:f>
        <x:v>0</x:v>
      </x:c>
      <x:c r="AP887" s="176" t="n">
        <x:f>IF($AH887="Direct",1,0)</x:f>
        <x:v>0</x:v>
      </x:c>
      <x:c r="AQ887" s="176" t="n">
        <x:f>IF(AND($AH887="Direct",$F887&gt;0),1,0)</x:f>
        <x:v>0</x:v>
      </x:c>
      <x:c r="AR887" s="176" t="str">
        <x:v>No</x:v>
      </x:c>
    </x:row>
    <x:row r="888">
      <x:c r="A888" s="176" t="str">
        <x:v>Editable Cowboy Baby Shower Invitation Set A Little Cowboy is on the Way Wild West Western Baby Sprinkle Country Editable Printable C09</x:v>
      </x:c>
      <x:c r="B888" s="176" t="str">
        <x:v>https://www.etsy.com/listing/4332228757/editable-cowboy-baby-shower-invitation</x:v>
      </x:c>
      <x:c r="C888" s="176" t="str">
        <x:v>ViolaMirabilisHome</x:v>
      </x:c>
      <x:c r="D888" s="176" t="str">
        <x:v>https://www.etsy.com/shop/ViolaMirabilisHome</x:v>
      </x:c>
      <x:c r="E888" s="244" t="n">
        <x:v>11.99</x:v>
      </x:c>
      <x:c r="F888" s="245" t="n">
        <x:v>15</x:v>
      </x:c>
      <x:c r="G888" s="246" t="n">
        <x:v>180</x:v>
      </x:c>
      <x:c r="H888" s="247" t="n">
        <x:v>-100</x:v>
      </x:c>
      <x:c r="I888" s="245" t="n">
        <x:v>63</x:v>
      </x:c>
      <x:c r="J888" s="245" t="n">
        <x:v>4</x:v>
      </x:c>
      <x:c r="K888" s="176" t="str">
        <x:v>12 Mo.</x:v>
      </x:c>
      <x:c r="L888" s="245" t="n">
        <x:v>19</x:v>
      </x:c>
      <x:c r="M888" s="245" t="n">
        <x:v>0</x:v>
      </x:c>
      <x:c r="N888" s="245" t="n">
        <x:v>459</x:v>
      </x:c>
      <x:c r="O888" s="176" t="str">
        <x:v>Paper &amp; Party Supplies</x:v>
      </x:c>
      <x:c r="P888" s="245" t="n">
        <x:v>105</x:v>
      </x:c>
      <x:c r="Q888" s="245" t="n">
        <x:v>0</x:v>
      </x:c>
      <x:c r="R888" s="248" t="n">
        <x:v>13.73</x:v>
      </x:c>
      <x:c r="S888" s="245" t="n">
        <x:v>15177</x:v>
      </x:c>
      <x:c r="T888" s="176" t="str">
        <x:v>cowboy baby shower,western baby shower,a little cowboy,country rodeo,wild west baby,cactus baby shower,boho baby shower,southwestern baby,boy baby shower,editable template,cowboy baby sprinkle,cowboy on the way,invitation set</x:v>
      </x:c>
      <x:c r="U888" s="176" t="str">
        <x:v>cowboy baby shower</x:v>
      </x:c>
      <x:c r="V888" s="176" t="str">
        <x:v>western baby shower</x:v>
      </x:c>
      <x:c r="W888" s="176" t="str">
        <x:v>a little cowboy</x:v>
      </x:c>
      <x:c r="X888" s="176" t="str">
        <x:v>country rodeo</x:v>
      </x:c>
      <x:c r="Y888" s="176" t="str">
        <x:v>wild west baby</x:v>
      </x:c>
      <x:c r="Z888" s="176" t="str">
        <x:v>cactus baby shower</x:v>
      </x:c>
      <x:c r="AA888" s="176" t="str">
        <x:v>boho baby shower</x:v>
      </x:c>
      <x:c r="AB888" s="176" t="str">
        <x:v>southwestern baby</x:v>
      </x:c>
      <x:c r="AC888" s="176" t="str">
        <x:v>boy baby shower</x:v>
      </x:c>
      <x:c r="AD888" s="176" t="str">
        <x:v>editable template</x:v>
      </x:c>
      <x:c r="AE888" s="176" t="str">
        <x:v>cowboy baby sprinkle</x:v>
      </x:c>
      <x:c r="AF888" s="176" t="str">
        <x:v>cowboy on the way</x:v>
      </x:c>
      <x:c r="AG888" s="176" t="str">
        <x:v>invitation set</x:v>
      </x:c>
      <x:c r="AH888" s="249" t="str">
        <x:v>Direct</x:v>
      </x:c>
      <x:c r="AI888" s="249" t="str">
        <x:v>Invitation suite</x:v>
      </x:c>
      <x:c r="AJ888" s="249" t="str">
        <x:v>Digital/printable</x:v>
      </x:c>
      <x:c r="AK888" s="249" t="str">
        <x:v>Title explicitly combines baby shower + invitation + bundle/set/suite</x:v>
      </x:c>
      <x:c r="AL888" s="250" t="n">
        <x:v>12</x:v>
      </x:c>
      <x:c r="AM888" s="244" t="n">
        <x:f>IF($AH888="Direct",$E888,"")</x:f>
        <x:v>11.99</x:v>
      </x:c>
      <x:c r="AN888" s="245" t="n">
        <x:f>IF($AH888="Direct",$F888,0)</x:f>
        <x:v>15</x:v>
      </x:c>
      <x:c r="AO888" s="246" t="n">
        <x:f>IF($AH888="Direct",$G888,0)</x:f>
        <x:v>180</x:v>
      </x:c>
      <x:c r="AP888" s="176" t="n">
        <x:f>IF($AH888="Direct",1,0)</x:f>
        <x:v>1</x:v>
      </x:c>
      <x:c r="AQ888" s="176" t="n">
        <x:f>IF(AND($AH888="Direct",$F888&gt;0),1,0)</x:f>
        <x:v>1</x:v>
      </x:c>
      <x:c r="AR888" s="176" t="str">
        <x:v>No</x:v>
      </x:c>
    </x:row>
    <x:row r="889">
      <x:c r="A889" s="176" t="str">
        <x:v>She&amp;#39;s Ready To Pop – Soda Baby Shower Invitation – Blue Gingham Theme (Editable)</x:v>
      </x:c>
      <x:c r="B889" s="176" t="str">
        <x:v>https://www.etsy.com/listing/4427276802/shes-ready-to-pop-boy-soda-baby-shower</x:v>
      </x:c>
      <x:c r="C889" s="176" t="str">
        <x:v>HoneyWildPaperie</x:v>
      </x:c>
      <x:c r="D889" s="176" t="str">
        <x:v>https://www.etsy.com/shop/HoneyWildPaperie</x:v>
      </x:c>
      <x:c r="E889" s="244" t="n">
        <x:v>11.99</x:v>
      </x:c>
      <x:c r="F889" s="245" t="n">
        <x:v>15</x:v>
      </x:c>
      <x:c r="G889" s="246" t="n">
        <x:v>180</x:v>
      </x:c>
      <x:c r="H889" s="247" t="n">
        <x:v>0</x:v>
      </x:c>
      <x:c r="I889" s="245" t="n">
        <x:v>30</x:v>
      </x:c>
      <x:c r="J889" s="245" t="n">
        <x:v>2</x:v>
      </x:c>
      <x:c r="K889" s="176" t="str">
        <x:v>7 Mo.</x:v>
      </x:c>
      <x:c r="L889" s="245" t="n">
        <x:v>116</x:v>
      </x:c>
      <x:c r="M889" s="245" t="n">
        <x:v>0</x:v>
      </x:c>
      <x:c r="N889" s="245" t="n">
        <x:v>2226</x:v>
      </x:c>
      <x:c r="O889" s="176" t="str">
        <x:v>Paper &amp; Party Supplies</x:v>
      </x:c>
      <x:c r="P889" s="245" t="n">
        <x:v>95</x:v>
      </x:c>
      <x:c r="Q889" s="245" t="n">
        <x:v>81</x:v>
      </x:c>
      <x:c r="R889" s="248" t="n">
        <x:v>1.35</x:v>
      </x:c>
      <x:c r="S889" s="245" t="n">
        <x:v>65862</x:v>
      </x:c>
      <x:c r="T889" s="176" t="str">
        <x:v>shes ready to pop,ready to pop shower,soda pop baby shower,cola baby shower,soda baby shower,editable baby invite,vintage baby shower,ready to pop invite,soda pop cola,she's ready to pop,pink cola shower,boy ready to pop,blue gingham</x:v>
      </x:c>
      <x:c r="U889" s="176" t="str">
        <x:v>shes ready to pop</x:v>
      </x:c>
      <x:c r="V889" s="176" t="str">
        <x:v>ready to pop shower</x:v>
      </x:c>
      <x:c r="W889" s="176" t="str">
        <x:v>soda pop baby shower</x:v>
      </x:c>
      <x:c r="X889" s="176" t="str">
        <x:v>cola baby shower</x:v>
      </x:c>
      <x:c r="Y889" s="176" t="str">
        <x:v>soda baby shower</x:v>
      </x:c>
      <x:c r="Z889" s="176" t="str">
        <x:v>editable baby invite</x:v>
      </x:c>
      <x:c r="AA889" s="176" t="str">
        <x:v>vintage baby shower</x:v>
      </x:c>
      <x:c r="AB889" s="176" t="str">
        <x:v>ready to pop invite</x:v>
      </x:c>
      <x:c r="AC889" s="176" t="str">
        <x:v>soda pop cola</x:v>
      </x:c>
      <x:c r="AD889" s="176" t="str">
        <x:v>she's ready to pop</x:v>
      </x:c>
      <x:c r="AE889" s="176" t="str">
        <x:v>pink cola shower</x:v>
      </x:c>
      <x:c r="AF889" s="176" t="str">
        <x:v>boy ready to pop</x:v>
      </x:c>
      <x:c r="AG889" s="176" t="str">
        <x:v>blue gingham</x:v>
      </x:c>
      <x:c r="AH889" s="249" t="str">
        <x:v>Adjacent</x:v>
      </x:c>
      <x:c r="AI889" s="249" t="str">
        <x:v>Single invitation</x:v>
      </x:c>
      <x:c r="AJ889" s="249" t="str">
        <x:v>Digital/printable</x:v>
      </x:c>
      <x:c r="AK889" s="249" t="str">
        <x:v>Baby shower invitation without bundle language</x:v>
      </x:c>
      <x:c r="AL889" s="250" t="n">
        <x:v>7</x:v>
      </x:c>
      <x:c r="AM889" s="244" t="str">
        <x:f>IF($AH889="Direct",$E889,"")</x:f>
      </x:c>
      <x:c r="AN889" s="245" t="n">
        <x:f>IF($AH889="Direct",$F889,0)</x:f>
        <x:v>0</x:v>
      </x:c>
      <x:c r="AO889" s="246" t="n">
        <x:f>IF($AH889="Direct",$G889,0)</x:f>
        <x:v>0</x:v>
      </x:c>
      <x:c r="AP889" s="176" t="n">
        <x:f>IF($AH889="Direct",1,0)</x:f>
        <x:v>0</x:v>
      </x:c>
      <x:c r="AQ889" s="176" t="n">
        <x:f>IF(AND($AH889="Direct",$F889&gt;0),1,0)</x:f>
        <x:v>0</x:v>
      </x:c>
      <x:c r="AR889" s="176" t="str">
        <x:v>No</x:v>
      </x:c>
    </x:row>
    <x:row r="890">
      <x:c r="A890" s="176" t="str">
        <x:v>Sea You Soon Baby, Sea You Soon Baby Shower, Coastal Baby Shower, Beach Baby Shower, Seashell Baby Shower, Gender Neutral Baby Shower</x:v>
      </x:c>
      <x:c r="B890" s="176" t="str">
        <x:v>https://www.etsy.com/listing/4305875899/sea-you-soon-baby-sea-you-soon-baby</x:v>
      </x:c>
      <x:c r="C890" s="176" t="str">
        <x:v>TheTrendAesthetic</x:v>
      </x:c>
      <x:c r="D890" s="176" t="str">
        <x:v>https://www.etsy.com/shop/TheTrendAesthetic</x:v>
      </x:c>
      <x:c r="E890" s="244" t="n">
        <x:v>9.99</x:v>
      </x:c>
      <x:c r="F890" s="245" t="n">
        <x:v>18</x:v>
      </x:c>
      <x:c r="G890" s="246" t="n">
        <x:v>180</x:v>
      </x:c>
      <x:c r="H890" s="247" t="n">
        <x:v>0</x:v>
      </x:c>
      <x:c r="I890" s="245" t="n">
        <x:v>47</x:v>
      </x:c>
      <x:c r="J890" s="245" t="n">
        <x:v>6</x:v>
      </x:c>
      <x:c r="K890" s="176" t="str">
        <x:v>14 Mo.</x:v>
      </x:c>
      <x:c r="L890" s="245" t="n">
        <x:v>130</x:v>
      </x:c>
      <x:c r="M890" s="245" t="n">
        <x:v>0</x:v>
      </x:c>
      <x:c r="N890" s="245" t="n">
        <x:v>2453</x:v>
      </x:c>
      <x:c r="O890" s="176" t="str">
        <x:v>Paper &amp; Party Supplies</x:v>
      </x:c>
      <x:c r="P890" s="245" t="n">
        <x:v>69</x:v>
      </x:c>
      <x:c r="Q890" s="245" t="n">
        <x:v>51</x:v>
      </x:c>
      <x:c r="R890" s="248" t="n">
        <x:v>1.92</x:v>
      </x:c>
      <x:c r="S890" s="245" t="n">
        <x:v>2594</x:v>
      </x:c>
      <x:c r="T890" s="176" t="str">
        <x:v>sea you soon baby,sea you soon,coastal baby shower,coastal baby invite,seashell baby invite,seashell invite,beach shell invite,baby shower,baby shower invite,beach baby invite,2025 baby shower,trendy baby shower,shell baby shower</x:v>
      </x:c>
      <x:c r="U890" s="176" t="str">
        <x:v>sea you soon baby</x:v>
      </x:c>
      <x:c r="V890" s="176" t="str">
        <x:v>sea you soon</x:v>
      </x:c>
      <x:c r="W890" s="176" t="str">
        <x:v>coastal baby shower</x:v>
      </x:c>
      <x:c r="X890" s="176" t="str">
        <x:v>coastal baby invite</x:v>
      </x:c>
      <x:c r="Y890" s="176" t="str">
        <x:v>seashell baby invite</x:v>
      </x:c>
      <x:c r="Z890" s="176" t="str">
        <x:v>seashell invite</x:v>
      </x:c>
      <x:c r="AA890" s="176" t="str">
        <x:v>beach shell invite</x:v>
      </x:c>
      <x:c r="AB890" s="176" t="str">
        <x:v>baby shower</x:v>
      </x:c>
      <x:c r="AC890" s="176" t="str">
        <x:v>baby shower invite</x:v>
      </x:c>
      <x:c r="AD890" s="176" t="str">
        <x:v>beach baby invite</x:v>
      </x:c>
      <x:c r="AE890" s="176" t="str">
        <x:v>2025 baby shower</x:v>
      </x:c>
      <x:c r="AF890" s="176" t="str">
        <x:v>trendy baby shower</x:v>
      </x:c>
      <x:c r="AG890" s="176" t="str">
        <x:v>shell baby shower</x:v>
      </x:c>
      <x:c r="AH890" s="249" t="str">
        <x:v>Adjacent</x:v>
      </x:c>
      <x:c r="AI890" s="249" t="str">
        <x:v>Other baby shower</x:v>
      </x:c>
      <x:c r="AJ890" s="249" t="str">
        <x:v>Unclear format</x:v>
      </x:c>
      <x:c r="AK890" s="249" t="str">
        <x:v>Baby shower item outside the direct bundle definition</x:v>
      </x:c>
      <x:c r="AL890" s="250" t="n">
        <x:v>14</x:v>
      </x:c>
      <x:c r="AM890" s="244" t="str">
        <x:f>IF($AH890="Direct",$E890,"")</x:f>
      </x:c>
      <x:c r="AN890" s="245" t="n">
        <x:f>IF($AH890="Direct",$F890,0)</x:f>
        <x:v>0</x:v>
      </x:c>
      <x:c r="AO890" s="246" t="n">
        <x:f>IF($AH890="Direct",$G890,0)</x:f>
        <x:v>0</x:v>
      </x:c>
      <x:c r="AP890" s="176" t="n">
        <x:f>IF($AH890="Direct",1,0)</x:f>
        <x:v>0</x:v>
      </x:c>
      <x:c r="AQ890" s="176" t="n">
        <x:f>IF(AND($AH890="Direct",$F890&gt;0),1,0)</x:f>
        <x:v>0</x:v>
      </x:c>
      <x:c r="AR890" s="176" t="str">
        <x:v>No</x:v>
      </x:c>
    </x:row>
    <x:row r="891">
      <x:c r="A891" s="176" t="str">
        <x:v>Editable A Baby is Brewing Tea Party Invitation, Baby Shower Tea Party, Pink and Gold, Bridal, Birthday Tea Party, Print or Text Invite</x:v>
      </x:c>
      <x:c r="B891" s="176" t="str">
        <x:v>https://www.etsy.com/listing/1406727296/editable-a-baby-is-brewing-tea-party</x:v>
      </x:c>
      <x:c r="C891" s="176" t="str">
        <x:v>QueensDecorCo</x:v>
      </x:c>
      <x:c r="D891" s="176" t="str">
        <x:v>https://www.etsy.com/shop/QueensDecorCo</x:v>
      </x:c>
      <x:c r="E891" s="244" t="n">
        <x:v>8.99</x:v>
      </x:c>
      <x:c r="F891" s="245" t="n">
        <x:v>20</x:v>
      </x:c>
      <x:c r="G891" s="246" t="n">
        <x:v>180</x:v>
      </x:c>
      <x:c r="H891" s="247" t="n">
        <x:v>0</x:v>
      </x:c>
      <x:c r="I891" s="245" t="n">
        <x:v>312</x:v>
      </x:c>
      <x:c r="J891" s="245" t="n">
        <x:v>32</x:v>
      </x:c>
      <x:c r="K891" s="176" t="str">
        <x:v>41 Mo.</x:v>
      </x:c>
      <x:c r="L891" s="245" t="n">
        <x:v>254</x:v>
      </x:c>
      <x:c r="M891" s="245" t="n">
        <x:v>1</x:v>
      </x:c>
      <x:c r="N891" s="245" t="n">
        <x:v>7651</x:v>
      </x:c>
      <x:c r="O891" s="176" t="str">
        <x:v>Paper &amp; Party Supplies</x:v>
      </x:c>
      <x:c r="P891" s="245" t="n">
        <x:v>56</x:v>
      </x:c>
      <x:c r="Q891" s="245" t="n">
        <x:v>54</x:v>
      </x:c>
      <x:c r="R891" s="248" t="n">
        <x:v>4.08</x:v>
      </x:c>
      <x:c r="S891" s="245" t="n">
        <x:v>76553</x:v>
      </x:c>
      <x:c r="T891" s="176" t="str">
        <x:v>print or text invite,bridal tea party,baby tea party,birthday tea party,time for tea,lets par tea,tea time,tea party invitation,bride to be,bridal shower tea,baby shower tea,pink and gold,a baby is brewing</x:v>
      </x:c>
      <x:c r="U891" s="176" t="str">
        <x:v>print or text invite</x:v>
      </x:c>
      <x:c r="V891" s="176" t="str">
        <x:v>bridal tea party</x:v>
      </x:c>
      <x:c r="W891" s="176" t="str">
        <x:v>baby tea party</x:v>
      </x:c>
      <x:c r="X891" s="176" t="str">
        <x:v>birthday tea party</x:v>
      </x:c>
      <x:c r="Y891" s="176" t="str">
        <x:v>time for tea</x:v>
      </x:c>
      <x:c r="Z891" s="176" t="str">
        <x:v>lets par tea</x:v>
      </x:c>
      <x:c r="AA891" s="176" t="str">
        <x:v>tea time</x:v>
      </x:c>
      <x:c r="AB891" s="176" t="str">
        <x:v>tea party invitation</x:v>
      </x:c>
      <x:c r="AC891" s="176" t="str">
        <x:v>bride to be</x:v>
      </x:c>
      <x:c r="AD891" s="176" t="str">
        <x:v>bridal shower tea</x:v>
      </x:c>
      <x:c r="AE891" s="176" t="str">
        <x:v>baby shower tea</x:v>
      </x:c>
      <x:c r="AF891" s="176" t="str">
        <x:v>pink and gold</x:v>
      </x:c>
      <x:c r="AG891" s="176" t="str">
        <x:v>a baby is brewing</x:v>
      </x:c>
      <x:c r="AH891" s="249" t="str">
        <x:v>Adjacent</x:v>
      </x:c>
      <x:c r="AI891" s="249" t="str">
        <x:v>Single invitation</x:v>
      </x:c>
      <x:c r="AJ891" s="249" t="str">
        <x:v>Digital/printable</x:v>
      </x:c>
      <x:c r="AK891" s="249" t="str">
        <x:v>Baby shower invitation without bundle language</x:v>
      </x:c>
      <x:c r="AL891" s="250" t="n">
        <x:v>41</x:v>
      </x:c>
      <x:c r="AM891" s="244" t="str">
        <x:f>IF($AH891="Direct",$E891,"")</x:f>
      </x:c>
      <x:c r="AN891" s="245" t="n">
        <x:f>IF($AH891="Direct",$F891,0)</x:f>
        <x:v>0</x:v>
      </x:c>
      <x:c r="AO891" s="246" t="n">
        <x:f>IF($AH891="Direct",$G891,0)</x:f>
        <x:v>0</x:v>
      </x:c>
      <x:c r="AP891" s="176" t="n">
        <x:f>IF($AH891="Direct",1,0)</x:f>
        <x:v>0</x:v>
      </x:c>
      <x:c r="AQ891" s="176" t="n">
        <x:f>IF(AND($AH891="Direct",$F891&gt;0),1,0)</x:f>
        <x:v>0</x:v>
      </x:c>
      <x:c r="AR891" s="176" t="str">
        <x:v>No</x:v>
      </x:c>
    </x:row>
    <x:row r="892">
      <x:c r="A892" s="176" t="str">
        <x:v>Berry Sweet Strawberry Baby Shower Website Template (Digital Invitation)</x:v>
      </x:c>
      <x:c r="B892" s="176" t="str">
        <x:v>https://www.etsy.com/listing/4510030026/berry-sweet-strawberry-baby-shower</x:v>
      </x:c>
      <x:c r="C892" s="176" t="str">
        <x:v>ArtioraStudio</x:v>
      </x:c>
      <x:c r="D892" s="176" t="str">
        <x:v>https://www.etsy.com/shop/ArtioraStudio</x:v>
      </x:c>
      <x:c r="E892" s="244" t="n">
        <x:v>19.9</x:v>
      </x:c>
      <x:c r="F892" s="245" t="n">
        <x:v>9</x:v>
      </x:c>
      <x:c r="G892" s="246" t="n">
        <x:v>179</x:v>
      </x:c>
      <x:c r="H892" s="247" t="n">
        <x:v>0</x:v>
      </x:c>
      <x:c r="I892" s="245" t="n">
        <x:v>4</x:v>
      </x:c>
      <x:c r="J892" s="245" t="n">
        <x:v>1</x:v>
      </x:c>
      <x:c r="K892" s="176" t="str">
        <x:v>2 Mo.</x:v>
      </x:c>
      <x:c r="L892" s="245" t="n">
        <x:v>1</x:v>
      </x:c>
      <x:c r="M892" s="245" t="n">
        <x:v>1</x:v>
      </x:c>
      <x:c r="N892" s="245" t="n">
        <x:v>75</x:v>
      </x:c>
      <x:c r="O892" s="176" t="str">
        <x:v>Paper &amp; Party Supplies</x:v>
      </x:c>
      <x:c r="P892" s="245" t="n">
        <x:v>38</x:v>
      </x:c>
      <x:c r="Q892" s="245" t="n">
        <x:v>0</x:v>
      </x:c>
      <x:c r="R892" s="248" t="n">
        <x:v>5.33</x:v>
      </x:c>
      <x:c r="S892" s="245" t="n">
        <x:v>377</x:v>
      </x:c>
      <x:c r="T892" s="176" t="str">
        <x:v>berry sweet invite,canva website invite,baby shower website,editable baby invite,digital baby shower,canva baby template,rsvp baby invite,baby shower evite,girl baby shower,berry intivation,strawberry invite,berry sweet baby,baby shower invite</x:v>
      </x:c>
      <x:c r="U892" s="176" t="str">
        <x:v>berry sweet invite</x:v>
      </x:c>
      <x:c r="V892" s="176" t="str">
        <x:v>canva website invite</x:v>
      </x:c>
      <x:c r="W892" s="176" t="str">
        <x:v>baby shower website</x:v>
      </x:c>
      <x:c r="X892" s="176" t="str">
        <x:v>editable baby invite</x:v>
      </x:c>
      <x:c r="Y892" s="176" t="str">
        <x:v>digital baby shower</x:v>
      </x:c>
      <x:c r="Z892" s="176" t="str">
        <x:v>canva baby template</x:v>
      </x:c>
      <x:c r="AA892" s="176" t="str">
        <x:v>rsvp baby invite</x:v>
      </x:c>
      <x:c r="AB892" s="176" t="str">
        <x:v>baby shower evite</x:v>
      </x:c>
      <x:c r="AC892" s="176" t="str">
        <x:v>girl baby shower</x:v>
      </x:c>
      <x:c r="AD892" s="176" t="str">
        <x:v>berry intivation</x:v>
      </x:c>
      <x:c r="AE892" s="176" t="str">
        <x:v>strawberry invite</x:v>
      </x:c>
      <x:c r="AF892" s="176" t="str">
        <x:v>berry sweet baby</x:v>
      </x:c>
      <x:c r="AG892" s="176" t="str">
        <x:v>baby shower invite</x:v>
      </x:c>
      <x:c r="AH892" s="249" t="str">
        <x:v>Adjacent</x:v>
      </x:c>
      <x:c r="AI892" s="249" t="str">
        <x:v>Single invitation</x:v>
      </x:c>
      <x:c r="AJ892" s="249" t="str">
        <x:v>Digital/printable</x:v>
      </x:c>
      <x:c r="AK892" s="249" t="str">
        <x:v>Baby shower invitation without bundle language</x:v>
      </x:c>
      <x:c r="AL892" s="250" t="n">
        <x:v>2</x:v>
      </x:c>
      <x:c r="AM892" s="244" t="str">
        <x:f>IF($AH892="Direct",$E892,"")</x:f>
      </x:c>
      <x:c r="AN892" s="245" t="n">
        <x:f>IF($AH892="Direct",$F892,0)</x:f>
        <x:v>0</x:v>
      </x:c>
      <x:c r="AO892" s="246" t="n">
        <x:f>IF($AH892="Direct",$G892,0)</x:f>
        <x:v>0</x:v>
      </x:c>
      <x:c r="AP892" s="176" t="n">
        <x:f>IF($AH892="Direct",1,0)</x:f>
        <x:v>0</x:v>
      </x:c>
      <x:c r="AQ892" s="176" t="n">
        <x:f>IF(AND($AH892="Direct",$F892&gt;0),1,0)</x:f>
        <x:v>0</x:v>
      </x:c>
      <x:c r="AR892" s="176" t="str">
        <x:v>No</x:v>
      </x:c>
    </x:row>
    <x:row r="893">
      <x:c r="A893" s="176" t="str">
        <x:v>Sea You Soon Baby Shower Invitation | Coastal Beach Theme Template | Editable Nautical Gender Neutral Shower Invite | Digital Download</x:v>
      </x:c>
      <x:c r="B893" s="176" t="str">
        <x:v>https://www.etsy.com/listing/4474799957/sea-you-soon-baby-shower-invitation</x:v>
      </x:c>
      <x:c r="C893" s="176" t="str">
        <x:v>AshAtelierDesigns</x:v>
      </x:c>
      <x:c r="D893" s="176" t="str">
        <x:v>https://www.etsy.com/shop/AshAtelierDesigns</x:v>
      </x:c>
      <x:c r="E893" s="244" t="n">
        <x:v>8.95</x:v>
      </x:c>
      <x:c r="F893" s="245" t="n">
        <x:v>20</x:v>
      </x:c>
      <x:c r="G893" s="246" t="n">
        <x:v>179</x:v>
      </x:c>
      <x:c r="H893" s="247" t="n">
        <x:v>0</x:v>
      </x:c>
      <x:c r="I893" s="245" t="n">
        <x:v>5</x:v>
      </x:c>
      <x:c r="J893" s="245" t="n">
        <x:v>1</x:v>
      </x:c>
      <x:c r="K893" s="176" t="str">
        <x:v>4 Mo.</x:v>
      </x:c>
      <x:c r="L893" s="245" t="n">
        <x:v>18</x:v>
      </x:c>
      <x:c r="M893" s="245" t="n">
        <x:v>0</x:v>
      </x:c>
      <x:c r="N893" s="245" t="n">
        <x:v>302</x:v>
      </x:c>
      <x:c r="O893" s="176" t="str">
        <x:v>Paper &amp; Party Supplies</x:v>
      </x:c>
      <x:c r="P893" s="245" t="n">
        <x:v>14</x:v>
      </x:c>
      <x:c r="Q893" s="245" t="n">
        <x:v>30</x:v>
      </x:c>
      <x:c r="R893" s="248" t="n">
        <x:v>1.66</x:v>
      </x:c>
      <x:c r="S893" s="245" t="n">
        <x:v>39</x:v>
      </x:c>
      <x:c r="T893" s="176" t="str">
        <x:v>sea you soon invite,coastal baby shower,beach baby shower,beach shower theme,coastal shower theme,baby shower invite,baby shower template,digital download,editable invite,modern baby shower,neutral baby shower,ocean baby shower,nautical baby shower</x:v>
      </x:c>
      <x:c r="U893" s="176" t="str">
        <x:v>sea you soon invite</x:v>
      </x:c>
      <x:c r="V893" s="176" t="str">
        <x:v>coastal baby shower</x:v>
      </x:c>
      <x:c r="W893" s="176" t="str">
        <x:v>beach baby shower</x:v>
      </x:c>
      <x:c r="X893" s="176" t="str">
        <x:v>beach shower theme</x:v>
      </x:c>
      <x:c r="Y893" s="176" t="str">
        <x:v>coastal shower theme</x:v>
      </x:c>
      <x:c r="Z893" s="176" t="str">
        <x:v>baby shower invite</x:v>
      </x:c>
      <x:c r="AA893" s="176" t="str">
        <x:v>baby shower template</x:v>
      </x:c>
      <x:c r="AB893" s="176" t="str">
        <x:v>digital download</x:v>
      </x:c>
      <x:c r="AC893" s="176" t="str">
        <x:v>editable invite</x:v>
      </x:c>
      <x:c r="AD893" s="176" t="str">
        <x:v>modern baby shower</x:v>
      </x:c>
      <x:c r="AE893" s="176" t="str">
        <x:v>neutral baby shower</x:v>
      </x:c>
      <x:c r="AF893" s="176" t="str">
        <x:v>ocean baby shower</x:v>
      </x:c>
      <x:c r="AG893" s="176" t="str">
        <x:v>nautical baby shower</x:v>
      </x:c>
      <x:c r="AH893" s="249" t="str">
        <x:v>Adjacent</x:v>
      </x:c>
      <x:c r="AI893" s="249" t="str">
        <x:v>Single invitation</x:v>
      </x:c>
      <x:c r="AJ893" s="249" t="str">
        <x:v>Digital/printable</x:v>
      </x:c>
      <x:c r="AK893" s="249" t="str">
        <x:v>Baby shower invitation without bundle language</x:v>
      </x:c>
      <x:c r="AL893" s="250" t="n">
        <x:v>4</x:v>
      </x:c>
      <x:c r="AM893" s="244" t="str">
        <x:f>IF($AH893="Direct",$E893,"")</x:f>
      </x:c>
      <x:c r="AN893" s="245" t="n">
        <x:f>IF($AH893="Direct",$F893,0)</x:f>
        <x:v>0</x:v>
      </x:c>
      <x:c r="AO893" s="246" t="n">
        <x:f>IF($AH893="Direct",$G893,0)</x:f>
        <x:v>0</x:v>
      </x:c>
      <x:c r="AP893" s="176" t="n">
        <x:f>IF($AH893="Direct",1,0)</x:f>
        <x:v>0</x:v>
      </x:c>
      <x:c r="AQ893" s="176" t="n">
        <x:f>IF(AND($AH893="Direct",$F893&gt;0),1,0)</x:f>
        <x:v>0</x:v>
      </x:c>
      <x:c r="AR893" s="176" t="str">
        <x:v>No</x:v>
      </x:c>
    </x:row>
    <x:row r="894">
      <x:c r="A894" s="176" t="str">
        <x:v>Pink Baby is Brewing Baby Shower Invitation Template Coquette Bow Coffee Theme Canva Invite Card Red Striped Cafe Shower Invitation Digital</x:v>
      </x:c>
      <x:c r="B894" s="176" t="str">
        <x:v>https://www.etsy.com/listing/4465662167/pink-baby-is-brewing-baby-shower</x:v>
      </x:c>
      <x:c r="C894" s="176" t="str">
        <x:v>LifeofRaven</x:v>
      </x:c>
      <x:c r="D894" s="176" t="str">
        <x:v>https://www.etsy.com/shop/LifeofRaven</x:v>
      </x:c>
      <x:c r="E894" s="244" t="n">
        <x:v>9.92</x:v>
      </x:c>
      <x:c r="F894" s="245" t="n">
        <x:v>18</x:v>
      </x:c>
      <x:c r="G894" s="246" t="n">
        <x:v>179</x:v>
      </x:c>
      <x:c r="H894" s="247" t="n">
        <x:v>300</x:v>
      </x:c>
      <x:c r="I894" s="245" t="n">
        <x:v>15</x:v>
      </x:c>
      <x:c r="J894" s="245" t="n">
        <x:v>1</x:v>
      </x:c>
      <x:c r="K894" s="176" t="str">
        <x:v>4 Mo.</x:v>
      </x:c>
      <x:c r="L894" s="245" t="n">
        <x:v>3</x:v>
      </x:c>
      <x:c r="M894" s="245" t="n">
        <x:v>0</x:v>
      </x:c>
      <x:c r="N894" s="245" t="n">
        <x:v>53</x:v>
      </x:c>
      <x:c r="O894" s="176" t="str">
        <x:v>Paper &amp; Party Supplies</x:v>
      </x:c>
      <x:c r="P894" s="245" t="n">
        <x:v>8</x:v>
      </x:c>
      <x:c r="Q894" s="245" t="n">
        <x:v>0</x:v>
      </x:c>
      <x:c r="R894" s="248" t="n">
        <x:v>28.3</x:v>
      </x:c>
      <x:c r="S894" s="245" t="n">
        <x:v>905</x:v>
      </x:c>
      <x:c r="T894" s="176" t="str">
        <x:v>editable template,baby shower invite,digital invite card,invitation template,a baby is brewing,coffee themed baby,coffee baby shower,printable invitation,girl baby shower,coffee shop theme,cafe bebe shower,coffee baby party,pink and red stripe</x:v>
      </x:c>
      <x:c r="U894" s="176" t="str">
        <x:v>editable template</x:v>
      </x:c>
      <x:c r="V894" s="176" t="str">
        <x:v>baby shower invite</x:v>
      </x:c>
      <x:c r="W894" s="176" t="str">
        <x:v>digital invite card</x:v>
      </x:c>
      <x:c r="X894" s="176" t="str">
        <x:v>invitation template</x:v>
      </x:c>
      <x:c r="Y894" s="176" t="str">
        <x:v>a baby is brewing</x:v>
      </x:c>
      <x:c r="Z894" s="176" t="str">
        <x:v>coffee themed baby</x:v>
      </x:c>
      <x:c r="AA894" s="176" t="str">
        <x:v>coffee baby shower</x:v>
      </x:c>
      <x:c r="AB894" s="176" t="str">
        <x:v>printable invitation</x:v>
      </x:c>
      <x:c r="AC894" s="176" t="str">
        <x:v>girl baby shower</x:v>
      </x:c>
      <x:c r="AD894" s="176" t="str">
        <x:v>coffee shop theme</x:v>
      </x:c>
      <x:c r="AE894" s="176" t="str">
        <x:v>cafe bebe shower</x:v>
      </x:c>
      <x:c r="AF894" s="176" t="str">
        <x:v>coffee baby party</x:v>
      </x:c>
      <x:c r="AG894" s="176" t="str">
        <x:v>pink and red stripe</x:v>
      </x:c>
      <x:c r="AH894" s="249" t="str">
        <x:v>Adjacent</x:v>
      </x:c>
      <x:c r="AI894" s="249" t="str">
        <x:v>Single invitation</x:v>
      </x:c>
      <x:c r="AJ894" s="249" t="str">
        <x:v>Digital/printable</x:v>
      </x:c>
      <x:c r="AK894" s="249" t="str">
        <x:v>Baby shower invitation without bundle language</x:v>
      </x:c>
      <x:c r="AL894" s="250" t="n">
        <x:v>4</x:v>
      </x:c>
      <x:c r="AM894" s="244" t="str">
        <x:f>IF($AH894="Direct",$E894,"")</x:f>
      </x:c>
      <x:c r="AN894" s="245" t="n">
        <x:f>IF($AH894="Direct",$F894,0)</x:f>
        <x:v>0</x:v>
      </x:c>
      <x:c r="AO894" s="246" t="n">
        <x:f>IF($AH894="Direct",$G894,0)</x:f>
        <x:v>0</x:v>
      </x:c>
      <x:c r="AP894" s="176" t="n">
        <x:f>IF($AH894="Direct",1,0)</x:f>
        <x:v>0</x:v>
      </x:c>
      <x:c r="AQ894" s="176" t="n">
        <x:f>IF(AND($AH894="Direct",$F894&gt;0),1,0)</x:f>
        <x:v>0</x:v>
      </x:c>
      <x:c r="AR894" s="176" t="str">
        <x:v>No</x:v>
      </x:c>
    </x:row>
    <x:row r="895">
      <x:c r="A895" s="176" t="str">
        <x:v>EDITABLE New Chapter Baby Shower Invitation Set, Storybook Invite, Woodland Creatures, Book Themed, Gender Neutral, Instant Download BB-001</x:v>
      </x:c>
      <x:c r="B895" s="176" t="str">
        <x:v>https://www.etsy.com/listing/1716591335/editable-new-chapter-baby-shower</x:v>
      </x:c>
      <x:c r="C895" s="176" t="str">
        <x:v>OhDarlingPaperie</x:v>
      </x:c>
      <x:c r="D895" s="176" t="str">
        <x:v>https://www.etsy.com/shop/OhDarlingPaperie</x:v>
      </x:c>
      <x:c r="E895" s="244" t="n">
        <x:v>12.75</x:v>
      </x:c>
      <x:c r="F895" s="245" t="n">
        <x:v>14</x:v>
      </x:c>
      <x:c r="G895" s="246" t="n">
        <x:v>179</x:v>
      </x:c>
      <x:c r="H895" s="247" t="n">
        <x:v>0</x:v>
      </x:c>
      <x:c r="I895" s="245" t="n">
        <x:v>62</x:v>
      </x:c>
      <x:c r="J895" s="245" t="n">
        <x:v>8</x:v>
      </x:c>
      <x:c r="K895" s="176" t="str">
        <x:v>27 Mo.</x:v>
      </x:c>
      <x:c r="L895" s="245" t="n">
        <x:v>54</x:v>
      </x:c>
      <x:c r="M895" s="245" t="n">
        <x:v>0</x:v>
      </x:c>
      <x:c r="N895" s="245" t="n">
        <x:v>1637</x:v>
      </x:c>
      <x:c r="O895" s="176" t="str">
        <x:v>Paper &amp; Party Supplies</x:v>
      </x:c>
      <x:c r="P895" s="245" t="n">
        <x:v>30</x:v>
      </x:c>
      <x:c r="Q895" s="245" t="n">
        <x:v>30</x:v>
      </x:c>
      <x:c r="R895" s="248" t="n">
        <x:v>3.79</x:v>
      </x:c>
      <x:c r="S895" s="245" t="n">
        <x:v>946</x:v>
      </x:c>
      <x:c r="T895" s="176" t="str">
        <x:v>instant download,editable invitation,storybook baby,book theme,new chapter invite,greenery baby shower,woodland creatures,baby invitation set,baby shower invite,storybook invitation,forest baby shower,boy baby shower,girl baby shower</x:v>
      </x:c>
      <x:c r="U895" s="176" t="str">
        <x:v>instant download</x:v>
      </x:c>
      <x:c r="V895" s="176" t="str">
        <x:v>editable invitation</x:v>
      </x:c>
      <x:c r="W895" s="176" t="str">
        <x:v>storybook baby</x:v>
      </x:c>
      <x:c r="X895" s="176" t="str">
        <x:v>book theme</x:v>
      </x:c>
      <x:c r="Y895" s="176" t="str">
        <x:v>new chapter invite</x:v>
      </x:c>
      <x:c r="Z895" s="176" t="str">
        <x:v>greenery baby shower</x:v>
      </x:c>
      <x:c r="AA895" s="176" t="str">
        <x:v>woodland creatures</x:v>
      </x:c>
      <x:c r="AB895" s="176" t="str">
        <x:v>baby invitation set</x:v>
      </x:c>
      <x:c r="AC895" s="176" t="str">
        <x:v>baby shower invite</x:v>
      </x:c>
      <x:c r="AD895" s="176" t="str">
        <x:v>storybook invitation</x:v>
      </x:c>
      <x:c r="AE895" s="176" t="str">
        <x:v>forest baby shower</x:v>
      </x:c>
      <x:c r="AF895" s="176" t="str">
        <x:v>boy baby shower</x:v>
      </x:c>
      <x:c r="AG895" s="176" t="str">
        <x:v>girl baby shower</x:v>
      </x:c>
      <x:c r="AH895" s="249" t="str">
        <x:v>Direct</x:v>
      </x:c>
      <x:c r="AI895" s="249" t="str">
        <x:v>Invitation suite</x:v>
      </x:c>
      <x:c r="AJ895" s="249" t="str">
        <x:v>Digital/printable</x:v>
      </x:c>
      <x:c r="AK895" s="249" t="str">
        <x:v>Title explicitly combines baby shower + invitation + bundle/set/suite</x:v>
      </x:c>
      <x:c r="AL895" s="250" t="n">
        <x:v>27</x:v>
      </x:c>
      <x:c r="AM895" s="244" t="n">
        <x:f>IF($AH895="Direct",$E895,"")</x:f>
        <x:v>12.75</x:v>
      </x:c>
      <x:c r="AN895" s="245" t="n">
        <x:f>IF($AH895="Direct",$F895,0)</x:f>
        <x:v>14</x:v>
      </x:c>
      <x:c r="AO895" s="246" t="n">
        <x:f>IF($AH895="Direct",$G895,0)</x:f>
        <x:v>179</x:v>
      </x:c>
      <x:c r="AP895" s="176" t="n">
        <x:f>IF($AH895="Direct",1,0)</x:f>
        <x:v>1</x:v>
      </x:c>
      <x:c r="AQ895" s="176" t="n">
        <x:f>IF(AND($AH895="Direct",$F895&gt;0),1,0)</x:f>
        <x:v>1</x:v>
      </x:c>
      <x:c r="AR895" s="176" t="str">
        <x:v>No</x:v>
      </x:c>
    </x:row>
    <x:row r="896">
      <x:c r="A896" s="176" t="str">
        <x:v>50 Pcs Wedding Gifts, Wedding Favors for Guest, Personalized Lip Balm,</x:v>
      </x:c>
      <x:c r="B896" s="176" t="str">
        <x:v>https://www.etsy.com/listing/4308594588/50-pcs-wedding-gifts-wedding-favors-for</x:v>
      </x:c>
      <x:c r="C896" s="176" t="str">
        <x:v>CustomLabelLipBalm</x:v>
      </x:c>
      <x:c r="D896" s="176" t="str">
        <x:v>https://www.etsy.com/shop/CustomLabelLipBalm</x:v>
      </x:c>
      <x:c r="E896" s="244" t="n">
        <x:v>89</x:v>
      </x:c>
      <x:c r="F896" s="245" t="n">
        <x:v>2</x:v>
      </x:c>
      <x:c r="G896" s="246" t="n">
        <x:v>178</x:v>
      </x:c>
      <x:c r="H896" s="247" t="n">
        <x:v>0</x:v>
      </x:c>
      <x:c r="I896" s="245" t="n">
        <x:v>125</x:v>
      </x:c>
      <x:c r="J896" s="245" t="n">
        <x:v>31</x:v>
      </x:c>
      <x:c r="K896" s="176" t="str">
        <x:v>14 Mo.</x:v>
      </x:c>
      <x:c r="L896" s="245" t="n">
        <x:v>188</x:v>
      </x:c>
      <x:c r="M896" s="245" t="n">
        <x:v>2</x:v>
      </x:c>
      <x:c r="N896" s="245" t="n">
        <x:v>4694</x:v>
      </x:c>
      <x:c r="O896" s="176" t="str">
        <x:v>Weddings</x:v>
      </x:c>
      <x:c r="P896" s="245" t="n">
        <x:v>101</x:v>
      </x:c>
      <x:c r="Q896" s="245" t="n">
        <x:v>84</x:v>
      </x:c>
      <x:c r="R896" s="248" t="n">
        <x:v>2.66</x:v>
      </x:c>
      <x:c r="S896" s="245" t="n">
        <x:v>16066</x:v>
      </x:c>
      <x:c r="T896" s="176" t="str">
        <x:v>wedding favors,bridal showers,wedding party,bridal parties,baby shower gifts,custom lip balm,wedding lip balm,party favors,personalized,bulk wedding favors,wedding invitations,wedding party favors,wedding tags</x:v>
      </x:c>
      <x:c r="U896" s="176" t="str">
        <x:v>wedding favors</x:v>
      </x:c>
      <x:c r="V896" s="176" t="str">
        <x:v>bridal showers</x:v>
      </x:c>
      <x:c r="W896" s="176" t="str">
        <x:v>wedding party</x:v>
      </x:c>
      <x:c r="X896" s="176" t="str">
        <x:v>bridal parties</x:v>
      </x:c>
      <x:c r="Y896" s="176" t="str">
        <x:v>baby shower gifts</x:v>
      </x:c>
      <x:c r="Z896" s="176" t="str">
        <x:v>custom lip balm</x:v>
      </x:c>
      <x:c r="AA896" s="176" t="str">
        <x:v>wedding lip balm</x:v>
      </x:c>
      <x:c r="AB896" s="176" t="str">
        <x:v>party favors</x:v>
      </x:c>
      <x:c r="AC896" s="176" t="str">
        <x:v>personalized</x:v>
      </x:c>
      <x:c r="AD896" s="176" t="str">
        <x:v>bulk wedding favors</x:v>
      </x:c>
      <x:c r="AE896" s="176" t="str">
        <x:v>wedding invitations</x:v>
      </x:c>
      <x:c r="AF896" s="176" t="str">
        <x:v>wedding party favors</x:v>
      </x:c>
      <x:c r="AG896" s="176" t="str">
        <x:v>wedding tags</x:v>
      </x:c>
      <x:c r="AH896" s="249" t="str">
        <x:v>Off-niche</x:v>
      </x:c>
      <x:c r="AI896" s="249" t="str">
        <x:v>Other</x:v>
      </x:c>
      <x:c r="AJ896" s="249" t="str">
        <x:v>Unclear format</x:v>
      </x:c>
      <x:c r="AK896" s="249" t="str">
        <x:v>Title is outside the baby-shower invitation-bundle market</x:v>
      </x:c>
      <x:c r="AL896" s="250" t="n">
        <x:v>14</x:v>
      </x:c>
      <x:c r="AM896" s="244" t="str">
        <x:f>IF($AH896="Direct",$E896,"")</x:f>
      </x:c>
      <x:c r="AN896" s="245" t="n">
        <x:f>IF($AH896="Direct",$F896,0)</x:f>
        <x:v>0</x:v>
      </x:c>
      <x:c r="AO896" s="246" t="n">
        <x:f>IF($AH896="Direct",$G896,0)</x:f>
        <x:v>0</x:v>
      </x:c>
      <x:c r="AP896" s="176" t="n">
        <x:f>IF($AH896="Direct",1,0)</x:f>
        <x:v>0</x:v>
      </x:c>
      <x:c r="AQ896" s="176" t="n">
        <x:f>IF(AND($AH896="Direct",$F896&gt;0),1,0)</x:f>
        <x:v>0</x:v>
      </x:c>
      <x:c r="AR896" s="176" t="str">
        <x:v>No</x:v>
      </x:c>
    </x:row>
    <x:row r="897">
      <x:c r="A897" s="176" t="str">
        <x:v>Baby in Bloom Shower Invitation: Editable Canva Template (Digital)</x:v>
      </x:c>
      <x:c r="B897" s="176" t="str">
        <x:v>https://www.etsy.com/listing/4507870605/baby-in-bloom-shower-invitation-editable</x:v>
      </x:c>
      <x:c r="C897" s="176" t="str">
        <x:v>VoltBy</x:v>
      </x:c>
      <x:c r="D897" s="176" t="str">
        <x:v>https://www.etsy.com/shop/VoltBy</x:v>
      </x:c>
      <x:c r="E897" s="244" t="n">
        <x:v>6.59</x:v>
      </x:c>
      <x:c r="F897" s="245" t="n">
        <x:v>27</x:v>
      </x:c>
      <x:c r="G897" s="246" t="n">
        <x:v>178</x:v>
      </x:c>
      <x:c r="H897" s="247" t="n">
        <x:v>0</x:v>
      </x:c>
      <x:c r="I897" s="245" t="n">
        <x:v>26</x:v>
      </x:c>
      <x:c r="J897" s="245" t="n">
        <x:v>1</x:v>
      </x:c>
      <x:c r="K897" s="176" t="str">
        <x:v>3 Mo.</x:v>
      </x:c>
      <x:c r="L897" s="245" t="n">
        <x:v>7</x:v>
      </x:c>
      <x:c r="M897" s="245" t="n">
        <x:v>0</x:v>
      </x:c>
      <x:c r="N897" s="245" t="n">
        <x:v>207</x:v>
      </x:c>
      <x:c r="O897" s="176" t="str">
        <x:v>Paper &amp; Party Supplies</x:v>
      </x:c>
      <x:c r="P897" s="245" t="n">
        <x:v>7</x:v>
      </x:c>
      <x:c r="Q897" s="245" t="n">
        <x:v>30</x:v>
      </x:c>
      <x:c r="R897" s="248" t="n">
        <x:v>12.56</x:v>
      </x:c>
      <x:c r="S897" s="245" t="n">
        <x:v>4456</x:v>
      </x:c>
      <x:c r="T897" s="176" t="str">
        <x:v>wildflower invite,garden party,garden invite,baby in bloom,baby shower,invitation,baby in bloom invite,template digital,editable printable</x:v>
      </x:c>
      <x:c r="U897" s="176" t="str">
        <x:v>wildflower invite</x:v>
      </x:c>
      <x:c r="V897" s="176" t="str">
        <x:v>garden party</x:v>
      </x:c>
      <x:c r="W897" s="176" t="str">
        <x:v>garden invite</x:v>
      </x:c>
      <x:c r="X897" s="176" t="str">
        <x:v>baby in bloom</x:v>
      </x:c>
      <x:c r="Y897" s="176" t="str">
        <x:v>baby shower</x:v>
      </x:c>
      <x:c r="Z897" s="176" t="str">
        <x:v>invitation</x:v>
      </x:c>
      <x:c r="AA897" s="176" t="str">
        <x:v>baby in bloom invite</x:v>
      </x:c>
      <x:c r="AB897" s="176" t="str">
        <x:v>template digital</x:v>
      </x:c>
      <x:c r="AC897" s="176" t="str">
        <x:v>editable printable</x:v>
      </x:c>
      <x:c r="AD897" s="176" t="str">
        <x:v>--</x:v>
      </x:c>
      <x:c r="AE897" s="176" t="str">
        <x:v>--</x:v>
      </x:c>
      <x:c r="AF897" s="176" t="str">
        <x:v>--</x:v>
      </x:c>
      <x:c r="AG897" s="176" t="str">
        <x:v>--</x:v>
      </x:c>
      <x:c r="AH897" s="249" t="str">
        <x:v>Off-niche</x:v>
      </x:c>
      <x:c r="AI897" s="249" t="str">
        <x:v>Other</x:v>
      </x:c>
      <x:c r="AJ897" s="249" t="str">
        <x:v>Digital/printable</x:v>
      </x:c>
      <x:c r="AK897" s="249" t="str">
        <x:v>Title is outside the baby-shower invitation-bundle market</x:v>
      </x:c>
      <x:c r="AL897" s="250" t="n">
        <x:v>3</x:v>
      </x:c>
      <x:c r="AM897" s="244" t="str">
        <x:f>IF($AH897="Direct",$E897,"")</x:f>
      </x:c>
      <x:c r="AN897" s="245" t="n">
        <x:f>IF($AH897="Direct",$F897,0)</x:f>
        <x:v>0</x:v>
      </x:c>
      <x:c r="AO897" s="246" t="n">
        <x:f>IF($AH897="Direct",$G897,0)</x:f>
        <x:v>0</x:v>
      </x:c>
      <x:c r="AP897" s="176" t="n">
        <x:f>IF($AH897="Direct",1,0)</x:f>
        <x:v>0</x:v>
      </x:c>
      <x:c r="AQ897" s="176" t="n">
        <x:f>IF(AND($AH897="Direct",$F897&gt;0),1,0)</x:f>
        <x:v>0</x:v>
      </x:c>
      <x:c r="AR897" s="176" t="str">
        <x:v>No</x:v>
      </x:c>
    </x:row>
    <x:row r="898">
      <x:c r="A898" s="176" t="str">
        <x:v>First Fiesta Birthday Invitation, It&amp;#39;s Time to Fiesta  Invitation, Mexican Fiesta Party Invite, Fiesta Birthday Invitation, Mexican birthday</x:v>
      </x:c>
      <x:c r="B898" s="176" t="str">
        <x:v>https://www.etsy.com/listing/4509647507/first-fiesta-birthday-invitation-its</x:v>
      </x:c>
      <x:c r="C898" s="176" t="str">
        <x:v>VoltBy</x:v>
      </x:c>
      <x:c r="D898" s="176" t="str">
        <x:v>https://www.etsy.com/shop/VoltBy</x:v>
      </x:c>
      <x:c r="E898" s="244" t="n">
        <x:v>6.59</x:v>
      </x:c>
      <x:c r="F898" s="245" t="n">
        <x:v>27</x:v>
      </x:c>
      <x:c r="G898" s="246" t="n">
        <x:v>178</x:v>
      </x:c>
      <x:c r="H898" s="247" t="n">
        <x:v>0</x:v>
      </x:c>
      <x:c r="I898" s="245" t="n">
        <x:v>26</x:v>
      </x:c>
      <x:c r="J898" s="245" t="n">
        <x:v>1</x:v>
      </x:c>
      <x:c r="K898" s="176" t="str">
        <x:v>3 Mo.</x:v>
      </x:c>
      <x:c r="L898" s="245" t="n">
        <x:v>4</x:v>
      </x:c>
      <x:c r="M898" s="245" t="n">
        <x:v>0</x:v>
      </x:c>
      <x:c r="N898" s="245" t="n">
        <x:v>65</x:v>
      </x:c>
      <x:c r="O898" s="176" t="str">
        <x:v>Paper &amp; Party Supplies</x:v>
      </x:c>
      <x:c r="P898" s="245" t="n">
        <x:v>7</x:v>
      </x:c>
      <x:c r="Q898" s="245" t="n">
        <x:v>0</x:v>
      </x:c>
      <x:c r="R898" s="248" t="n">
        <x:v>40</x:v>
      </x:c>
      <x:c r="S898" s="245" t="n">
        <x:v>4456</x:v>
      </x:c>
      <x:c r="T898" s="176" t="str">
        <x:v>taco baby shower,taco bridal shower,taco invitation,tacos invitations,mexican birthday,mexican fiesta,fiesta baby shower,fiesta invitations,retirement fiesta,fiesta invitation,taco birthday party,margarita invitation,fiesta birthday</x:v>
      </x:c>
      <x:c r="U898" s="176" t="str">
        <x:v>taco baby shower</x:v>
      </x:c>
      <x:c r="V898" s="176" t="str">
        <x:v>taco bridal shower</x:v>
      </x:c>
      <x:c r="W898" s="176" t="str">
        <x:v>taco invitation</x:v>
      </x:c>
      <x:c r="X898" s="176" t="str">
        <x:v>tacos invitations</x:v>
      </x:c>
      <x:c r="Y898" s="176" t="str">
        <x:v>mexican birthday</x:v>
      </x:c>
      <x:c r="Z898" s="176" t="str">
        <x:v>mexican fiesta</x:v>
      </x:c>
      <x:c r="AA898" s="176" t="str">
        <x:v>fiesta baby shower</x:v>
      </x:c>
      <x:c r="AB898" s="176" t="str">
        <x:v>fiesta invitations</x:v>
      </x:c>
      <x:c r="AC898" s="176" t="str">
        <x:v>retirement fiesta</x:v>
      </x:c>
      <x:c r="AD898" s="176" t="str">
        <x:v>fiesta invitation</x:v>
      </x:c>
      <x:c r="AE898" s="176" t="str">
        <x:v>taco birthday party</x:v>
      </x:c>
      <x:c r="AF898" s="176" t="str">
        <x:v>margarita invitation</x:v>
      </x:c>
      <x:c r="AG898" s="176" t="str">
        <x:v>fiesta birthday</x:v>
      </x:c>
      <x:c r="AH898" s="249" t="str">
        <x:v>Off-niche</x:v>
      </x:c>
      <x:c r="AI898" s="249" t="str">
        <x:v>Other</x:v>
      </x:c>
      <x:c r="AJ898" s="249" t="str">
        <x:v>Unclear format</x:v>
      </x:c>
      <x:c r="AK898" s="249" t="str">
        <x:v>Title is outside the baby-shower invitation-bundle market</x:v>
      </x:c>
      <x:c r="AL898" s="250" t="n">
        <x:v>3</x:v>
      </x:c>
      <x:c r="AM898" s="244" t="str">
        <x:f>IF($AH898="Direct",$E898,"")</x:f>
      </x:c>
      <x:c r="AN898" s="245" t="n">
        <x:f>IF($AH898="Direct",$F898,0)</x:f>
        <x:v>0</x:v>
      </x:c>
      <x:c r="AO898" s="246" t="n">
        <x:f>IF($AH898="Direct",$G898,0)</x:f>
        <x:v>0</x:v>
      </x:c>
      <x:c r="AP898" s="176" t="n">
        <x:f>IF($AH898="Direct",1,0)</x:f>
        <x:v>0</x:v>
      </x:c>
      <x:c r="AQ898" s="176" t="n">
        <x:f>IF(AND($AH898="Direct",$F898&gt;0),1,0)</x:f>
        <x:v>0</x:v>
      </x:c>
      <x:c r="AR898" s="176" t="str">
        <x:v>No</x:v>
      </x:c>
    </x:row>
    <x:row r="899">
      <x:c r="A899" s="176" t="str">
        <x:v>Woodland Baby Shower Invitation, Woodland Adventure Awaits, Baby Items Invitation, woodland animals invitation, Forest Baby shower, Canva</x:v>
      </x:c>
      <x:c r="B899" s="176" t="str">
        <x:v>https://www.etsy.com/listing/4507729351/woodland-baby-shower-invitation-woodland</x:v>
      </x:c>
      <x:c r="C899" s="176" t="str">
        <x:v>VoltBy</x:v>
      </x:c>
      <x:c r="D899" s="176" t="str">
        <x:v>https://www.etsy.com/shop/VoltBy</x:v>
      </x:c>
      <x:c r="E899" s="244" t="n">
        <x:v>6.59</x:v>
      </x:c>
      <x:c r="F899" s="245" t="n">
        <x:v>27</x:v>
      </x:c>
      <x:c r="G899" s="246" t="n">
        <x:v>178</x:v>
      </x:c>
      <x:c r="H899" s="247" t="n">
        <x:v>0</x:v>
      </x:c>
      <x:c r="I899" s="245" t="n">
        <x:v>26</x:v>
      </x:c>
      <x:c r="J899" s="245" t="n">
        <x:v>1</x:v>
      </x:c>
      <x:c r="K899" s="176" t="str">
        <x:v>3 Mo.</x:v>
      </x:c>
      <x:c r="L899" s="245" t="n">
        <x:v>19</x:v>
      </x:c>
      <x:c r="M899" s="245" t="n">
        <x:v>0</x:v>
      </x:c>
      <x:c r="N899" s="245" t="n">
        <x:v>371</x:v>
      </x:c>
      <x:c r="O899" s="176" t="str">
        <x:v>Paper &amp; Party Supplies</x:v>
      </x:c>
      <x:c r="P899" s="245" t="n">
        <x:v>7</x:v>
      </x:c>
      <x:c r="Q899" s="245" t="n">
        <x:v>42</x:v>
      </x:c>
      <x:c r="R899" s="248" t="n">
        <x:v>7.01</x:v>
      </x:c>
      <x:c r="S899" s="245" t="n">
        <x:v>4454</x:v>
      </x:c>
      <x:c r="T899" s="176" t="str">
        <x:v>woodland animals,woodland baby shower,forest garden invite,forest baby shower,adventure awaits,woodland tags,forest invitation,forest animals,baby items shower,baby items invite,woodland favors,woodland party,woodland invite</x:v>
      </x:c>
      <x:c r="U899" s="176" t="str">
        <x:v>woodland animals</x:v>
      </x:c>
      <x:c r="V899" s="176" t="str">
        <x:v>woodland baby shower</x:v>
      </x:c>
      <x:c r="W899" s="176" t="str">
        <x:v>forest garden invite</x:v>
      </x:c>
      <x:c r="X899" s="176" t="str">
        <x:v>forest baby shower</x:v>
      </x:c>
      <x:c r="Y899" s="176" t="str">
        <x:v>adventure awaits</x:v>
      </x:c>
      <x:c r="Z899" s="176" t="str">
        <x:v>woodland tags</x:v>
      </x:c>
      <x:c r="AA899" s="176" t="str">
        <x:v>forest invitation</x:v>
      </x:c>
      <x:c r="AB899" s="176" t="str">
        <x:v>forest animals</x:v>
      </x:c>
      <x:c r="AC899" s="176" t="str">
        <x:v>baby items shower</x:v>
      </x:c>
      <x:c r="AD899" s="176" t="str">
        <x:v>baby items invite</x:v>
      </x:c>
      <x:c r="AE899" s="176" t="str">
        <x:v>woodland favors</x:v>
      </x:c>
      <x:c r="AF899" s="176" t="str">
        <x:v>woodland party</x:v>
      </x:c>
      <x:c r="AG899" s="176" t="str">
        <x:v>woodland invite</x:v>
      </x:c>
      <x:c r="AH899" s="249" t="str">
        <x:v>Adjacent</x:v>
      </x:c>
      <x:c r="AI899" s="249" t="str">
        <x:v>Single invitation</x:v>
      </x:c>
      <x:c r="AJ899" s="249" t="str">
        <x:v>Digital/printable</x:v>
      </x:c>
      <x:c r="AK899" s="249" t="str">
        <x:v>Baby shower invitation without bundle language</x:v>
      </x:c>
      <x:c r="AL899" s="250" t="n">
        <x:v>3</x:v>
      </x:c>
      <x:c r="AM899" s="244" t="str">
        <x:f>IF($AH899="Direct",$E899,"")</x:f>
      </x:c>
      <x:c r="AN899" s="245" t="n">
        <x:f>IF($AH899="Direct",$F899,0)</x:f>
        <x:v>0</x:v>
      </x:c>
      <x:c r="AO899" s="246" t="n">
        <x:f>IF($AH899="Direct",$G899,0)</x:f>
        <x:v>0</x:v>
      </x:c>
      <x:c r="AP899" s="176" t="n">
        <x:f>IF($AH899="Direct",1,0)</x:f>
        <x:v>0</x:v>
      </x:c>
      <x:c r="AQ899" s="176" t="n">
        <x:f>IF(AND($AH899="Direct",$F899&gt;0),1,0)</x:f>
        <x:v>0</x:v>
      </x:c>
      <x:c r="AR899" s="176" t="str">
        <x:v>No</x:v>
      </x:c>
    </x:row>
    <x:row r="900">
      <x:c r="A900" s="176" t="str">
        <x:v>Alice in Wonderland PNG SVG Bundle with papers and Alphabet, Alice in Wonderland Clipart, Mad Hatter, White Rabbit, Queen of Hearts</x:v>
      </x:c>
      <x:c r="B900" s="176" t="str">
        <x:v>https://www.etsy.com/listing/4436729909/alice-in-wonderland-png-svg-bundle-with</x:v>
      </x:c>
      <x:c r="C900" s="176" t="str">
        <x:v>PrintablesDeParis</x:v>
      </x:c>
      <x:c r="D900" s="176" t="str">
        <x:v>https://www.etsy.com/shop/PrintablesDeParis</x:v>
      </x:c>
      <x:c r="E900" s="244" t="n">
        <x:v>3.55</x:v>
      </x:c>
      <x:c r="F900" s="245" t="n">
        <x:v>50</x:v>
      </x:c>
      <x:c r="G900" s="246" t="n">
        <x:v>178</x:v>
      </x:c>
      <x:c r="H900" s="247" t="n">
        <x:v>100</x:v>
      </x:c>
      <x:c r="I900" s="245" t="n">
        <x:v>308</x:v>
      </x:c>
      <x:c r="J900" s="245" t="n">
        <x:v>23</x:v>
      </x:c>
      <x:c r="K900" s="176" t="str">
        <x:v>6 Mo.</x:v>
      </x:c>
      <x:c r="L900" s="245" t="n">
        <x:v>223</x:v>
      </x:c>
      <x:c r="M900" s="245" t="n">
        <x:v>4</x:v>
      </x:c>
      <x:c r="N900" s="245" t="n">
        <x:v>6176</x:v>
      </x:c>
      <x:c r="O900" s="176" t="str">
        <x:v>Craft Supplies &amp; Tools</x:v>
      </x:c>
      <x:c r="P900" s="245" t="n">
        <x:v>49</x:v>
      </x:c>
      <x:c r="Q900" s="245" t="n">
        <x:v>100</x:v>
      </x:c>
      <x:c r="R900" s="248" t="n">
        <x:v>4.99</x:v>
      </x:c>
      <x:c r="S900" s="245" t="n">
        <x:v>66231</x:v>
      </x:c>
      <x:c r="T900" s="176" t="str">
        <x:v>png clipart,alice png clipart,alice wonderland svg,wonderland clipart,alice wonderland png,alice baby shower,wonderland invite,queen of hearts svg,queen of hearts png,white rabbit clipart,wonderland iron on,wonderland shirt,alice in wonderland</x:v>
      </x:c>
      <x:c r="U900" s="176" t="str">
        <x:v>png clipart</x:v>
      </x:c>
      <x:c r="V900" s="176" t="str">
        <x:v>alice png clipart</x:v>
      </x:c>
      <x:c r="W900" s="176" t="str">
        <x:v>alice wonderland svg</x:v>
      </x:c>
      <x:c r="X900" s="176" t="str">
        <x:v>wonderland clipart</x:v>
      </x:c>
      <x:c r="Y900" s="176" t="str">
        <x:v>alice wonderland png</x:v>
      </x:c>
      <x:c r="Z900" s="176" t="str">
        <x:v>alice baby shower</x:v>
      </x:c>
      <x:c r="AA900" s="176" t="str">
        <x:v>wonderland invite</x:v>
      </x:c>
      <x:c r="AB900" s="176" t="str">
        <x:v>queen of hearts svg</x:v>
      </x:c>
      <x:c r="AC900" s="176" t="str">
        <x:v>queen of hearts png</x:v>
      </x:c>
      <x:c r="AD900" s="176" t="str">
        <x:v>white rabbit clipart</x:v>
      </x:c>
      <x:c r="AE900" s="176" t="str">
        <x:v>wonderland iron on</x:v>
      </x:c>
      <x:c r="AF900" s="176" t="str">
        <x:v>wonderland shirt</x:v>
      </x:c>
      <x:c r="AG900" s="176" t="str">
        <x:v>alice in wonderland</x:v>
      </x:c>
      <x:c r="AH900" s="249" t="str">
        <x:v>Off-niche</x:v>
      </x:c>
      <x:c r="AI900" s="249" t="str">
        <x:v>Asset or broad template pack</x:v>
      </x:c>
      <x:c r="AJ900" s="249" t="str">
        <x:v>Digital/printable</x:v>
      </x:c>
      <x:c r="AK900" s="249" t="str">
        <x:v>Excluded asset pack or multi-event template collection</x:v>
      </x:c>
      <x:c r="AL900" s="250" t="n">
        <x:v>6</x:v>
      </x:c>
      <x:c r="AM900" s="244" t="str">
        <x:f>IF($AH900="Direct",$E900,"")</x:f>
      </x:c>
      <x:c r="AN900" s="245" t="n">
        <x:f>IF($AH900="Direct",$F900,0)</x:f>
        <x:v>0</x:v>
      </x:c>
      <x:c r="AO900" s="246" t="n">
        <x:f>IF($AH900="Direct",$G900,0)</x:f>
        <x:v>0</x:v>
      </x:c>
      <x:c r="AP900" s="176" t="n">
        <x:f>IF($AH900="Direct",1,0)</x:f>
        <x:v>0</x:v>
      </x:c>
      <x:c r="AQ900" s="176" t="n">
        <x:f>IF(AND($AH900="Direct",$F900&gt;0),1,0)</x:f>
        <x:v>0</x:v>
      </x:c>
      <x:c r="AR900" s="176" t="str">
        <x:v>Yes</x:v>
      </x:c>
    </x:row>
    <x:row r="901">
      <x:c r="A901" s="176" t="str">
        <x:v>Mouse Birthday Ticket, Mouse Theme Invite, Editable Template, Baby Shower, Digital Download, Party Fun</x:v>
      </x:c>
      <x:c r="B901" s="176" t="str">
        <x:v>https://www.etsy.com/listing/4424988115/mouse-birthday-ticket-mouse-theme-invite</x:v>
      </x:c>
      <x:c r="C901" s="176" t="str">
        <x:v>JimJamSVGW</x:v>
      </x:c>
      <x:c r="D901" s="176" t="str">
        <x:v>https://www.etsy.com/shop/JimJamSVGW</x:v>
      </x:c>
      <x:c r="E901" s="244" t="n">
        <x:v>3.11</x:v>
      </x:c>
      <x:c r="F901" s="245" t="n">
        <x:v>57</x:v>
      </x:c>
      <x:c r="G901" s="246" t="n">
        <x:v>177</x:v>
      </x:c>
      <x:c r="H901" s="247" t="n">
        <x:v>300</x:v>
      </x:c>
      <x:c r="I901" s="245" t="n">
        <x:v>186</x:v>
      </x:c>
      <x:c r="J901" s="245" t="n">
        <x:v>9</x:v>
      </x:c>
      <x:c r="K901" s="176" t="str">
        <x:v>7 Mo.</x:v>
      </x:c>
      <x:c r="L901" s="245" t="n">
        <x:v>145</x:v>
      </x:c>
      <x:c r="M901" s="245" t="n">
        <x:v>1</x:v>
      </x:c>
      <x:c r="N901" s="245" t="n">
        <x:v>4923</x:v>
      </x:c>
      <x:c r="O901" s="176" t="str">
        <x:v>Paper &amp; Party Supplies</x:v>
      </x:c>
      <x:c r="P901" s="245" t="n">
        <x:v>8</x:v>
      </x:c>
      <x:c r="Q901" s="245" t="n">
        <x:v>100</x:v>
      </x:c>
      <x:c r="R901" s="248" t="n">
        <x:v>3.78</x:v>
      </x:c>
      <x:c r="S901" s="245" t="n">
        <x:v>5898</x:v>
      </x:c>
      <x:c r="T901" s="176" t="str">
        <x:v>happiest birthday,disneyland birthday,happiest place party,theme park ticket,surprise trip,surprise reveal,keepsake faux ticket,printable ticket,disneyworld surprise,disneyland ticket,custom ticket,disneyland surprise,surprise gift</x:v>
      </x:c>
      <x:c r="U901" s="176" t="str">
        <x:v>happiest birthday</x:v>
      </x:c>
      <x:c r="V901" s="176" t="str">
        <x:v>disneyland birthday</x:v>
      </x:c>
      <x:c r="W901" s="176" t="str">
        <x:v>happiest place party</x:v>
      </x:c>
      <x:c r="X901" s="176" t="str">
        <x:v>theme park ticket</x:v>
      </x:c>
      <x:c r="Y901" s="176" t="str">
        <x:v>surprise trip</x:v>
      </x:c>
      <x:c r="Z901" s="176" t="str">
        <x:v>surprise reveal</x:v>
      </x:c>
      <x:c r="AA901" s="176" t="str">
        <x:v>keepsake faux ticket</x:v>
      </x:c>
      <x:c r="AB901" s="176" t="str">
        <x:v>printable ticket</x:v>
      </x:c>
      <x:c r="AC901" s="176" t="str">
        <x:v>disneyworld surprise</x:v>
      </x:c>
      <x:c r="AD901" s="176" t="str">
        <x:v>disneyland ticket</x:v>
      </x:c>
      <x:c r="AE901" s="176" t="str">
        <x:v>custom ticket</x:v>
      </x:c>
      <x:c r="AF901" s="176" t="str">
        <x:v>disneyland surprise</x:v>
      </x:c>
      <x:c r="AG901" s="176" t="str">
        <x:v>surprise gift</x:v>
      </x:c>
      <x:c r="AH901" s="249" t="str">
        <x:v>Adjacent</x:v>
      </x:c>
      <x:c r="AI901" s="249" t="str">
        <x:v>Single invitation</x:v>
      </x:c>
      <x:c r="AJ901" s="249" t="str">
        <x:v>Digital/printable</x:v>
      </x:c>
      <x:c r="AK901" s="249" t="str">
        <x:v>Baby shower invitation without bundle language</x:v>
      </x:c>
      <x:c r="AL901" s="250" t="n">
        <x:v>7</x:v>
      </x:c>
      <x:c r="AM901" s="244" t="str">
        <x:f>IF($AH901="Direct",$E901,"")</x:f>
      </x:c>
      <x:c r="AN901" s="245" t="n">
        <x:f>IF($AH901="Direct",$F901,0)</x:f>
        <x:v>0</x:v>
      </x:c>
      <x:c r="AO901" s="246" t="n">
        <x:f>IF($AH901="Direct",$G901,0)</x:f>
        <x:v>0</x:v>
      </x:c>
      <x:c r="AP901" s="176" t="n">
        <x:f>IF($AH901="Direct",1,0)</x:f>
        <x:v>0</x:v>
      </x:c>
      <x:c r="AQ901" s="176" t="n">
        <x:f>IF(AND($AH901="Direct",$F901&gt;0),1,0)</x:f>
        <x:v>0</x:v>
      </x:c>
      <x:c r="AR901" s="176" t="str">
        <x:v>Yes</x:v>
      </x:c>
    </x:row>
    <x:row r="902">
      <x:c r="A902" s="176" t="str">
        <x:v>Boots or Bows Animated Gender Reveal Invitation, Western Cowboy Cowgirl Digital Evite, Editable Pink Blue Rustic Baby Shower Video Template</x:v>
      </x:c>
      <x:c r="B902" s="176" t="str">
        <x:v>https://www.etsy.com/listing/4397345855/boots-or-bows-animated-gender-reveal</x:v>
      </x:c>
      <x:c r="C902" s="176" t="str">
        <x:v>Dreamscenevideo</x:v>
      </x:c>
      <x:c r="D902" s="176" t="str">
        <x:v>https://www.etsy.com/shop/Dreamscenevideo</x:v>
      </x:c>
      <x:c r="E902" s="244" t="n">
        <x:v>5.9</x:v>
      </x:c>
      <x:c r="F902" s="245" t="n">
        <x:v>30</x:v>
      </x:c>
      <x:c r="G902" s="246" t="n">
        <x:v>177</x:v>
      </x:c>
      <x:c r="H902" s="247" t="n">
        <x:v>0</x:v>
      </x:c>
      <x:c r="I902" s="245" t="n">
        <x:v>229</x:v>
      </x:c>
      <x:c r="J902" s="245" t="n">
        <x:v>15</x:v>
      </x:c>
      <x:c r="K902" s="176" t="str">
        <x:v>8 Mo.</x:v>
      </x:c>
      <x:c r="L902" s="245" t="n">
        <x:v>166</x:v>
      </x:c>
      <x:c r="M902" s="245" t="n">
        <x:v>2</x:v>
      </x:c>
      <x:c r="N902" s="245" t="n">
        <x:v>4166</x:v>
      </x:c>
      <x:c r="O902" s="176" t="str">
        <x:v>Paper &amp; Party Supplies</x:v>
      </x:c>
      <x:c r="P902" s="245" t="n">
        <x:v>12</x:v>
      </x:c>
      <x:c r="Q902" s="245" t="n">
        <x:v>100</x:v>
      </x:c>
      <x:c r="R902" s="248" t="n">
        <x:v>5.5</x:v>
      </x:c>
      <x:c r="S902" s="245" t="n">
        <x:v>1527</x:v>
      </x:c>
      <x:c r="T902" s="176" t="str">
        <x:v>boots or bows,gender reveal,western invite,rustic baby,he or she,pink or blue,editable invite,digital evite,baby shower,cowboy girl,bow or boot,canva template,country party</x:v>
      </x:c>
      <x:c r="U902" s="176" t="str">
        <x:v>boots or bows</x:v>
      </x:c>
      <x:c r="V902" s="176" t="str">
        <x:v>gender reveal</x:v>
      </x:c>
      <x:c r="W902" s="176" t="str">
        <x:v>western invite</x:v>
      </x:c>
      <x:c r="X902" s="176" t="str">
        <x:v>rustic baby</x:v>
      </x:c>
      <x:c r="Y902" s="176" t="str">
        <x:v>he or she</x:v>
      </x:c>
      <x:c r="Z902" s="176" t="str">
        <x:v>pink or blue</x:v>
      </x:c>
      <x:c r="AA902" s="176" t="str">
        <x:v>editable invite</x:v>
      </x:c>
      <x:c r="AB902" s="176" t="str">
        <x:v>digital evite</x:v>
      </x:c>
      <x:c r="AC902" s="176" t="str">
        <x:v>baby shower</x:v>
      </x:c>
      <x:c r="AD902" s="176" t="str">
        <x:v>cowboy girl</x:v>
      </x:c>
      <x:c r="AE902" s="176" t="str">
        <x:v>bow or boot</x:v>
      </x:c>
      <x:c r="AF902" s="176" t="str">
        <x:v>canva template</x:v>
      </x:c>
      <x:c r="AG902" s="176" t="str">
        <x:v>country party</x:v>
      </x:c>
      <x:c r="AH902" s="249" t="str">
        <x:v>Adjacent</x:v>
      </x:c>
      <x:c r="AI902" s="249" t="str">
        <x:v>Single invitation</x:v>
      </x:c>
      <x:c r="AJ902" s="249" t="str">
        <x:v>Digital/printable</x:v>
      </x:c>
      <x:c r="AK902" s="249" t="str">
        <x:v>Baby shower invitation without bundle language</x:v>
      </x:c>
      <x:c r="AL902" s="250" t="n">
        <x:v>8</x:v>
      </x:c>
      <x:c r="AM902" s="244" t="str">
        <x:f>IF($AH902="Direct",$E902,"")</x:f>
      </x:c>
      <x:c r="AN902" s="245" t="n">
        <x:f>IF($AH902="Direct",$F902,0)</x:f>
        <x:v>0</x:v>
      </x:c>
      <x:c r="AO902" s="246" t="n">
        <x:f>IF($AH902="Direct",$G902,0)</x:f>
        <x:v>0</x:v>
      </x:c>
      <x:c r="AP902" s="176" t="n">
        <x:f>IF($AH902="Direct",1,0)</x:f>
        <x:v>0</x:v>
      </x:c>
      <x:c r="AQ902" s="176" t="n">
        <x:f>IF(AND($AH902="Direct",$F902&gt;0),1,0)</x:f>
        <x:v>0</x:v>
      </x:c>
      <x:c r="AR902" s="176" t="str">
        <x:v>No</x:v>
      </x:c>
    </x:row>
    <x:row r="903">
      <x:c r="A903" s="176" t="str">
        <x:v>Watercolor Stork Invitations, Stork Invitation, Baby Shower Invitation, Baby Girl Shower, Pink Stork, Grandmillennial, Monogram, Crest</x:v>
      </x:c>
      <x:c r="B903" s="176" t="str">
        <x:v>https://www.etsy.com/listing/980348317/watercolor-stork-invitations-stork</x:v>
      </x:c>
      <x:c r="C903" s="176" t="str">
        <x:v>FreshmintPaperie</x:v>
      </x:c>
      <x:c r="D903" s="176" t="str">
        <x:v>https://www.etsy.com/shop/FreshmintPaperie</x:v>
      </x:c>
      <x:c r="E903" s="244" t="n">
        <x:v>29.5</x:v>
      </x:c>
      <x:c r="F903" s="245" t="n">
        <x:v>6</x:v>
      </x:c>
      <x:c r="G903" s="246" t="n">
        <x:v>177</x:v>
      </x:c>
      <x:c r="H903" s="247" t="n">
        <x:v>0</x:v>
      </x:c>
      <x:c r="I903" s="245" t="n">
        <x:v>91</x:v>
      </x:c>
      <x:c r="J903" s="245" t="n">
        <x:v>15</x:v>
      </x:c>
      <x:c r="K903" s="176" t="str">
        <x:v>65 Mo.</x:v>
      </x:c>
      <x:c r="L903" s="245" t="n">
        <x:v>218</x:v>
      </x:c>
      <x:c r="M903" s="245" t="n">
        <x:v>0</x:v>
      </x:c>
      <x:c r="N903" s="245" t="n">
        <x:v>4533</x:v>
      </x:c>
      <x:c r="O903" s="176" t="str">
        <x:v>Paper &amp; Party Supplies</x:v>
      </x:c>
      <x:c r="P903" s="245" t="n">
        <x:v>169</x:v>
      </x:c>
      <x:c r="Q903" s="245" t="n">
        <x:v>30</x:v>
      </x:c>
      <x:c r="R903" s="248" t="n">
        <x:v>2.01</x:v>
      </x:c>
      <x:c r="S903" s="245" t="n">
        <x:v>30804</x:v>
      </x:c>
      <x:c r="T903" s="176" t="str">
        <x:v>watercolor stork,stork invitations,baby shower invite,monogram stork,stork invite,monogram baby shower,watercolor invite,stork baby shower,printable invitation,pretty invitations,baby girl shower,pink stork baby,grandmillennial</x:v>
      </x:c>
      <x:c r="U903" s="176" t="str">
        <x:v>watercolor stork</x:v>
      </x:c>
      <x:c r="V903" s="176" t="str">
        <x:v>stork invitations</x:v>
      </x:c>
      <x:c r="W903" s="176" t="str">
        <x:v>baby shower invite</x:v>
      </x:c>
      <x:c r="X903" s="176" t="str">
        <x:v>monogram stork</x:v>
      </x:c>
      <x:c r="Y903" s="176" t="str">
        <x:v>stork invite</x:v>
      </x:c>
      <x:c r="Z903" s="176" t="str">
        <x:v>monogram baby shower</x:v>
      </x:c>
      <x:c r="AA903" s="176" t="str">
        <x:v>watercolor invite</x:v>
      </x:c>
      <x:c r="AB903" s="176" t="str">
        <x:v>stork baby shower</x:v>
      </x:c>
      <x:c r="AC903" s="176" t="str">
        <x:v>printable invitation</x:v>
      </x:c>
      <x:c r="AD903" s="176" t="str">
        <x:v>pretty invitations</x:v>
      </x:c>
      <x:c r="AE903" s="176" t="str">
        <x:v>baby girl shower</x:v>
      </x:c>
      <x:c r="AF903" s="176" t="str">
        <x:v>pink stork baby</x:v>
      </x:c>
      <x:c r="AG903" s="176" t="str">
        <x:v>grandmillennial</x:v>
      </x:c>
      <x:c r="AH903" s="249" t="str">
        <x:v>Adjacent</x:v>
      </x:c>
      <x:c r="AI903" s="249" t="str">
        <x:v>Single invitation</x:v>
      </x:c>
      <x:c r="AJ903" s="249" t="str">
        <x:v>Digital/printable</x:v>
      </x:c>
      <x:c r="AK903" s="249" t="str">
        <x:v>Baby shower invitation without bundle language</x:v>
      </x:c>
      <x:c r="AL903" s="250" t="n">
        <x:v>65</x:v>
      </x:c>
      <x:c r="AM903" s="244" t="str">
        <x:f>IF($AH903="Direct",$E903,"")</x:f>
      </x:c>
      <x:c r="AN903" s="245" t="n">
        <x:f>IF($AH903="Direct",$F903,0)</x:f>
        <x:v>0</x:v>
      </x:c>
      <x:c r="AO903" s="246" t="n">
        <x:f>IF($AH903="Direct",$G903,0)</x:f>
        <x:v>0</x:v>
      </x:c>
      <x:c r="AP903" s="176" t="n">
        <x:f>IF($AH903="Direct",1,0)</x:f>
        <x:v>0</x:v>
      </x:c>
      <x:c r="AQ903" s="176" t="n">
        <x:f>IF(AND($AH903="Direct",$F903&gt;0),1,0)</x:f>
        <x:v>0</x:v>
      </x:c>
      <x:c r="AR903" s="176" t="str">
        <x:v>No</x:v>
      </x:c>
    </x:row>
    <x:row r="904">
      <x:c r="A904" s="176" t="str">
        <x:v>Silly Goose Girl Baby Shower Invitation Bundle: Coquette Pink Bow Gingham (Editable Templates), SG1</x:v>
      </x:c>
      <x:c r="B904" s="176" t="str">
        <x:v>https://www.etsy.com/listing/4432022437/silly-goose-girl-baby-shower-invitation</x:v>
      </x:c>
      <x:c r="C904" s="176" t="str">
        <x:v>BlueBunnyPrintables</x:v>
      </x:c>
      <x:c r="D904" s="176" t="str">
        <x:v>https://www.etsy.com/shop/BlueBunnyPrintables</x:v>
      </x:c>
      <x:c r="E904" s="244" t="n">
        <x:v>14.7</x:v>
      </x:c>
      <x:c r="F904" s="245" t="n">
        <x:v>12</x:v>
      </x:c>
      <x:c r="G904" s="246" t="n">
        <x:v>176</x:v>
      </x:c>
      <x:c r="H904" s="247" t="n">
        <x:v>-100</x:v>
      </x:c>
      <x:c r="I904" s="245" t="n">
        <x:v>47</x:v>
      </x:c>
      <x:c r="J904" s="245" t="n">
        <x:v>4</x:v>
      </x:c>
      <x:c r="K904" s="176" t="str">
        <x:v>7 Mo.</x:v>
      </x:c>
      <x:c r="L904" s="245" t="n">
        <x:v>79</x:v>
      </x:c>
      <x:c r="M904" s="245" t="n">
        <x:v>1</x:v>
      </x:c>
      <x:c r="N904" s="245" t="n">
        <x:v>1920</x:v>
      </x:c>
      <x:c r="O904" s="176" t="str">
        <x:v>Paper &amp; Party Supplies</x:v>
      </x:c>
      <x:c r="P904" s="245" t="n">
        <x:v>126</x:v>
      </x:c>
      <x:c r="Q904" s="245" t="n">
        <x:v>72</x:v>
      </x:c>
      <x:c r="R904" s="248" t="n">
        <x:v>2.45</x:v>
      </x:c>
      <x:c r="S904" s="245" t="n">
        <x:v>238945</x:v>
      </x:c>
      <x:c r="T904" s="176" t="str">
        <x:v>invitation bundle,books for baby card,invitation suite,baby shower bundle,baby shower invite,goose baby shower,silly goose baby,goose baby girl,girl baby shower,watercolor greenery,coquette pink bow,pink gingham,vintage plaid goose</x:v>
      </x:c>
      <x:c r="U904" s="176" t="str">
        <x:v>invitation bundle</x:v>
      </x:c>
      <x:c r="V904" s="176" t="str">
        <x:v>books for baby card</x:v>
      </x:c>
      <x:c r="W904" s="176" t="str">
        <x:v>invitation suite</x:v>
      </x:c>
      <x:c r="X904" s="176" t="str">
        <x:v>baby shower bundle</x:v>
      </x:c>
      <x:c r="Y904" s="176" t="str">
        <x:v>baby shower invite</x:v>
      </x:c>
      <x:c r="Z904" s="176" t="str">
        <x:v>goose baby shower</x:v>
      </x:c>
      <x:c r="AA904" s="176" t="str">
        <x:v>silly goose baby</x:v>
      </x:c>
      <x:c r="AB904" s="176" t="str">
        <x:v>goose baby girl</x:v>
      </x:c>
      <x:c r="AC904" s="176" t="str">
        <x:v>girl baby shower</x:v>
      </x:c>
      <x:c r="AD904" s="176" t="str">
        <x:v>watercolor greenery</x:v>
      </x:c>
      <x:c r="AE904" s="176" t="str">
        <x:v>coquette pink bow</x:v>
      </x:c>
      <x:c r="AF904" s="176" t="str">
        <x:v>pink gingham</x:v>
      </x:c>
      <x:c r="AG904" s="176" t="str">
        <x:v>vintage plaid goose</x:v>
      </x:c>
      <x:c r="AH904" s="249" t="str">
        <x:v>Direct</x:v>
      </x:c>
      <x:c r="AI904" s="249" t="str">
        <x:v>Invitation suite</x:v>
      </x:c>
      <x:c r="AJ904" s="249" t="str">
        <x:v>Digital/printable</x:v>
      </x:c>
      <x:c r="AK904" s="249" t="str">
        <x:v>Title explicitly combines baby shower + invitation + bundle/set/suite</x:v>
      </x:c>
      <x:c r="AL904" s="250" t="n">
        <x:v>7</x:v>
      </x:c>
      <x:c r="AM904" s="244" t="n">
        <x:f>IF($AH904="Direct",$E904,"")</x:f>
        <x:v>14.7</x:v>
      </x:c>
      <x:c r="AN904" s="245" t="n">
        <x:f>IF($AH904="Direct",$F904,0)</x:f>
        <x:v>12</x:v>
      </x:c>
      <x:c r="AO904" s="246" t="n">
        <x:f>IF($AH904="Direct",$G904,0)</x:f>
        <x:v>176</x:v>
      </x:c>
      <x:c r="AP904" s="176" t="n">
        <x:f>IF($AH904="Direct",1,0)</x:f>
        <x:v>1</x:v>
      </x:c>
      <x:c r="AQ904" s="176" t="n">
        <x:f>IF(AND($AH904="Direct",$F904&gt;0),1,0)</x:f>
        <x:v>1</x:v>
      </x:c>
      <x:c r="AR904" s="176" t="str">
        <x:v>No</x:v>
      </x:c>
    </x:row>
    <x:row r="905">
      <x:c r="A905" s="176" t="str">
        <x:v>Baby In Bloom Welcome Sign, Spring Garden Baby Shower Welcome Poster, Wildflower Baby Shower Entrance Decor, Custom Pink Bow Baby Shower</x:v>
      </x:c>
      <x:c r="B905" s="176" t="str">
        <x:v>https://www.etsy.com/listing/4466984546/baby-in-bloom-welcome-sign-spring-garden</x:v>
      </x:c>
      <x:c r="C905" s="176" t="str">
        <x:v>LittleJuniperSprout</x:v>
      </x:c>
      <x:c r="D905" s="176" t="str">
        <x:v>https://www.etsy.com/shop/LittleJuniperSprout</x:v>
      </x:c>
      <x:c r="E905" s="244" t="n">
        <x:v>10.36</x:v>
      </x:c>
      <x:c r="F905" s="245" t="n">
        <x:v>17</x:v>
      </x:c>
      <x:c r="G905" s="246" t="n">
        <x:v>176</x:v>
      </x:c>
      <x:c r="H905" s="247" t="n">
        <x:v>-100</x:v>
      </x:c>
      <x:c r="I905" s="245" t="n">
        <x:v>26</x:v>
      </x:c>
      <x:c r="J905" s="245" t="n">
        <x:v>3</x:v>
      </x:c>
      <x:c r="K905" s="176" t="str">
        <x:v>4 Mo.</x:v>
      </x:c>
      <x:c r="L905" s="245" t="n">
        <x:v>23</x:v>
      </x:c>
      <x:c r="M905" s="245" t="n">
        <x:v>1</x:v>
      </x:c>
      <x:c r="N905" s="245" t="n">
        <x:v>515</x:v>
      </x:c>
      <x:c r="O905" s="176" t="str">
        <x:v>Paper &amp; Party Supplies</x:v>
      </x:c>
      <x:c r="P905" s="245" t="n">
        <x:v>86</x:v>
      </x:c>
      <x:c r="Q905" s="245" t="n">
        <x:v>42</x:v>
      </x:c>
      <x:c r="R905" s="248" t="n">
        <x:v>5.05</x:v>
      </x:c>
      <x:c r="S905" s="245" t="n">
        <x:v>2283</x:v>
      </x:c>
      <x:c r="T905" s="176" t="str">
        <x:v>baby shower invite,baby shower template,baby shower cards,baby shower bundle,baby shower welcome,floral baby shower,pink welcome sign,wildflower shower,baby in bloom shower,flower welcome sign,spring entrance sign,garden entry signage,pink floral shower</x:v>
      </x:c>
      <x:c r="U905" s="176" t="str">
        <x:v>baby shower invite</x:v>
      </x:c>
      <x:c r="V905" s="176" t="str">
        <x:v>baby shower template</x:v>
      </x:c>
      <x:c r="W905" s="176" t="str">
        <x:v>baby shower cards</x:v>
      </x:c>
      <x:c r="X905" s="176" t="str">
        <x:v>baby shower bundle</x:v>
      </x:c>
      <x:c r="Y905" s="176" t="str">
        <x:v>baby shower welcome</x:v>
      </x:c>
      <x:c r="Z905" s="176" t="str">
        <x:v>floral baby shower</x:v>
      </x:c>
      <x:c r="AA905" s="176" t="str">
        <x:v>pink welcome sign</x:v>
      </x:c>
      <x:c r="AB905" s="176" t="str">
        <x:v>wildflower shower</x:v>
      </x:c>
      <x:c r="AC905" s="176" t="str">
        <x:v>baby in bloom shower</x:v>
      </x:c>
      <x:c r="AD905" s="176" t="str">
        <x:v>flower welcome sign</x:v>
      </x:c>
      <x:c r="AE905" s="176" t="str">
        <x:v>spring entrance sign</x:v>
      </x:c>
      <x:c r="AF905" s="176" t="str">
        <x:v>garden entry signage</x:v>
      </x:c>
      <x:c r="AG905" s="176" t="str">
        <x:v>pink floral shower</x:v>
      </x:c>
      <x:c r="AH905" s="249" t="str">
        <x:v>Adjacent</x:v>
      </x:c>
      <x:c r="AI905" s="249" t="str">
        <x:v>Other baby shower</x:v>
      </x:c>
      <x:c r="AJ905" s="249" t="str">
        <x:v>Digital/printable</x:v>
      </x:c>
      <x:c r="AK905" s="249" t="str">
        <x:v>Baby shower item outside the direct bundle definition</x:v>
      </x:c>
      <x:c r="AL905" s="250" t="n">
        <x:v>4</x:v>
      </x:c>
      <x:c r="AM905" s="244" t="str">
        <x:f>IF($AH905="Direct",$E905,"")</x:f>
      </x:c>
      <x:c r="AN905" s="245" t="n">
        <x:f>IF($AH905="Direct",$F905,0)</x:f>
        <x:v>0</x:v>
      </x:c>
      <x:c r="AO905" s="246" t="n">
        <x:f>IF($AH905="Direct",$G905,0)</x:f>
        <x:v>0</x:v>
      </x:c>
      <x:c r="AP905" s="176" t="n">
        <x:f>IF($AH905="Direct",1,0)</x:f>
        <x:v>0</x:v>
      </x:c>
      <x:c r="AQ905" s="176" t="n">
        <x:f>IF(AND($AH905="Direct",$F905&gt;0),1,0)</x:f>
        <x:v>0</x:v>
      </x:c>
      <x:c r="AR905" s="176" t="str">
        <x:v>No</x:v>
      </x:c>
    </x:row>
    <x:row r="906">
      <x:c r="A906" s="176" t="str">
        <x:v>Butterfly Baby Shower Invitation,Editable Pink and Purple Butterfly Invitation,Girl Butterfly Invitation,A Little Butterfly Is On The Way</x:v>
      </x:c>
      <x:c r="B906" s="176" t="str">
        <x:v>https://www.etsy.com/listing/4470352127/butterfly-baby-shower-invitationeditable</x:v>
      </x:c>
      <x:c r="C906" s="176" t="str">
        <x:v>ArtlifyStudio</x:v>
      </x:c>
      <x:c r="D906" s="176" t="str">
        <x:v>https://www.etsy.com/shop/ArtlifyStudio</x:v>
      </x:c>
      <x:c r="E906" s="244" t="n">
        <x:v>4</x:v>
      </x:c>
      <x:c r="F906" s="245" t="n">
        <x:v>44</x:v>
      </x:c>
      <x:c r="G906" s="246" t="n">
        <x:v>176</x:v>
      </x:c>
      <x:c r="H906" s="247" t="n">
        <x:v>0</x:v>
      </x:c>
      <x:c r="I906" s="245" t="n">
        <x:v>105</x:v>
      </x:c>
      <x:c r="J906" s="245" t="n">
        <x:v>5</x:v>
      </x:c>
      <x:c r="K906" s="176" t="str">
        <x:v>4 Mo.</x:v>
      </x:c>
      <x:c r="L906" s="245" t="n">
        <x:v>72</x:v>
      </x:c>
      <x:c r="M906" s="245" t="n">
        <x:v>1</x:v>
      </x:c>
      <x:c r="N906" s="245" t="n">
        <x:v>3251</x:v>
      </x:c>
      <x:c r="O906" s="176" t="str">
        <x:v>Paper &amp; Party Supplies</x:v>
      </x:c>
      <x:c r="P906" s="245" t="n">
        <x:v>9</x:v>
      </x:c>
      <x:c r="Q906" s="245" t="n">
        <x:v>100</x:v>
      </x:c>
      <x:c r="R906" s="248" t="n">
        <x:v>3.23</x:v>
      </x:c>
      <x:c r="S906" s="245" t="n">
        <x:v>3332</x:v>
      </x:c>
      <x:c r="T906" s="176" t="str">
        <x:v>printable invitation,invitation template,canva,girl baby shower,butterfly shower,butterfly party,baby shower invite,baby butterfly,pink butterfly,butterfly invite,butterfly invitation,purple butterfly,baby shower template</x:v>
      </x:c>
      <x:c r="U906" s="176" t="str">
        <x:v>printable invitation</x:v>
      </x:c>
      <x:c r="V906" s="176" t="str">
        <x:v>invitation template</x:v>
      </x:c>
      <x:c r="W906" s="176" t="str">
        <x:v>canva</x:v>
      </x:c>
      <x:c r="X906" s="176" t="str">
        <x:v>girl baby shower</x:v>
      </x:c>
      <x:c r="Y906" s="176" t="str">
        <x:v>butterfly shower</x:v>
      </x:c>
      <x:c r="Z906" s="176" t="str">
        <x:v>butterfly party</x:v>
      </x:c>
      <x:c r="AA906" s="176" t="str">
        <x:v>baby shower invite</x:v>
      </x:c>
      <x:c r="AB906" s="176" t="str">
        <x:v>baby butterfly</x:v>
      </x:c>
      <x:c r="AC906" s="176" t="str">
        <x:v>pink butterfly</x:v>
      </x:c>
      <x:c r="AD906" s="176" t="str">
        <x:v>butterfly invite</x:v>
      </x:c>
      <x:c r="AE906" s="176" t="str">
        <x:v>butterfly invitation</x:v>
      </x:c>
      <x:c r="AF906" s="176" t="str">
        <x:v>purple butterfly</x:v>
      </x:c>
      <x:c r="AG906" s="176" t="str">
        <x:v>baby shower template</x:v>
      </x:c>
      <x:c r="AH906" s="249" t="str">
        <x:v>Adjacent</x:v>
      </x:c>
      <x:c r="AI906" s="249" t="str">
        <x:v>Single invitation</x:v>
      </x:c>
      <x:c r="AJ906" s="249" t="str">
        <x:v>Digital/printable</x:v>
      </x:c>
      <x:c r="AK906" s="249" t="str">
        <x:v>Baby shower invitation without bundle language</x:v>
      </x:c>
      <x:c r="AL906" s="250" t="n">
        <x:v>4</x:v>
      </x:c>
      <x:c r="AM906" s="244" t="str">
        <x:f>IF($AH906="Direct",$E906,"")</x:f>
      </x:c>
      <x:c r="AN906" s="245" t="n">
        <x:f>IF($AH906="Direct",$F906,0)</x:f>
        <x:v>0</x:v>
      </x:c>
      <x:c r="AO906" s="246" t="n">
        <x:f>IF($AH906="Direct",$G906,0)</x:f>
        <x:v>0</x:v>
      </x:c>
      <x:c r="AP906" s="176" t="n">
        <x:f>IF($AH906="Direct",1,0)</x:f>
        <x:v>0</x:v>
      </x:c>
      <x:c r="AQ906" s="176" t="n">
        <x:f>IF(AND($AH906="Direct",$F906&gt;0),1,0)</x:f>
        <x:v>0</x:v>
      </x:c>
      <x:c r="AR906" s="176" t="str">
        <x:v>No</x:v>
      </x:c>
    </x:row>
    <x:row r="907">
      <x:c r="A907" s="176" t="str">
        <x:v>Some Bunny Baby Shower Invitation – Print and Digital (Editable Canva Template) FZ2</x:v>
      </x:c>
      <x:c r="B907" s="176" t="str">
        <x:v>https://www.etsy.com/listing/4457021534/some-bunny-baby-shower-invitation-print</x:v>
      </x:c>
      <x:c r="C907" s="176" t="str">
        <x:v>PrintForCutie</x:v>
      </x:c>
      <x:c r="D907" s="176" t="str">
        <x:v>https://www.etsy.com/shop/PrintForCutie</x:v>
      </x:c>
      <x:c r="E907" s="244" t="n">
        <x:v>8</x:v>
      </x:c>
      <x:c r="F907" s="245" t="n">
        <x:v>22</x:v>
      </x:c>
      <x:c r="G907" s="246" t="n">
        <x:v>176</x:v>
      </x:c>
      <x:c r="H907" s="247" t="n">
        <x:v>0</x:v>
      </x:c>
      <x:c r="I907" s="245" t="n">
        <x:v>22</x:v>
      </x:c>
      <x:c r="J907" s="245" t="n">
        <x:v>1</x:v>
      </x:c>
      <x:c r="K907" s="176" t="str">
        <x:v>5 Mo.</x:v>
      </x:c>
      <x:c r="L907" s="245" t="n">
        <x:v>2</x:v>
      </x:c>
      <x:c r="M907" s="245" t="n">
        <x:v>0</x:v>
      </x:c>
      <x:c r="N907" s="245" t="n">
        <x:v>45</x:v>
      </x:c>
      <x:c r="O907" s="176" t="str">
        <x:v>Paper &amp; Party Supplies</x:v>
      </x:c>
      <x:c r="P907" s="245" t="n">
        <x:v>6</x:v>
      </x:c>
      <x:c r="Q907" s="245" t="n">
        <x:v>0</x:v>
      </x:c>
      <x:c r="R907" s="248" t="n">
        <x:v>48.89</x:v>
      </x:c>
      <x:c r="S907" s="245" t="n">
        <x:v>310</x:v>
      </x:c>
      <x:c r="T907" s="176" t="str">
        <x:v>bunny invite,shower invitation,electronic card,mobile evite,printable 5x7,editable template,canva design,diy digital file,instant download,spring shower,floral rabbit,girl baby shower,text message</x:v>
      </x:c>
      <x:c r="U907" s="176" t="str">
        <x:v>bunny invite</x:v>
      </x:c>
      <x:c r="V907" s="176" t="str">
        <x:v>shower invitation</x:v>
      </x:c>
      <x:c r="W907" s="176" t="str">
        <x:v>electronic card</x:v>
      </x:c>
      <x:c r="X907" s="176" t="str">
        <x:v>mobile evite</x:v>
      </x:c>
      <x:c r="Y907" s="176" t="str">
        <x:v>printable 5x7</x:v>
      </x:c>
      <x:c r="Z907" s="176" t="str">
        <x:v>editable template</x:v>
      </x:c>
      <x:c r="AA907" s="176" t="str">
        <x:v>canva design</x:v>
      </x:c>
      <x:c r="AB907" s="176" t="str">
        <x:v>diy digital file</x:v>
      </x:c>
      <x:c r="AC907" s="176" t="str">
        <x:v>instant download</x:v>
      </x:c>
      <x:c r="AD907" s="176" t="str">
        <x:v>spring shower</x:v>
      </x:c>
      <x:c r="AE907" s="176" t="str">
        <x:v>floral rabbit</x:v>
      </x:c>
      <x:c r="AF907" s="176" t="str">
        <x:v>girl baby shower</x:v>
      </x:c>
      <x:c r="AG907" s="176" t="str">
        <x:v>text message</x:v>
      </x:c>
      <x:c r="AH907" s="249" t="str">
        <x:v>Adjacent</x:v>
      </x:c>
      <x:c r="AI907" s="249" t="str">
        <x:v>Single invitation</x:v>
      </x:c>
      <x:c r="AJ907" s="249" t="str">
        <x:v>Digital/printable</x:v>
      </x:c>
      <x:c r="AK907" s="249" t="str">
        <x:v>Baby shower invitation without bundle language</x:v>
      </x:c>
      <x:c r="AL907" s="250" t="n">
        <x:v>5</x:v>
      </x:c>
      <x:c r="AM907" s="244" t="str">
        <x:f>IF($AH907="Direct",$E907,"")</x:f>
      </x:c>
      <x:c r="AN907" s="245" t="n">
        <x:f>IF($AH907="Direct",$F907,0)</x:f>
        <x:v>0</x:v>
      </x:c>
      <x:c r="AO907" s="246" t="n">
        <x:f>IF($AH907="Direct",$G907,0)</x:f>
        <x:v>0</x:v>
      </x:c>
      <x:c r="AP907" s="176" t="n">
        <x:f>IF($AH907="Direct",1,0)</x:f>
        <x:v>0</x:v>
      </x:c>
      <x:c r="AQ907" s="176" t="n">
        <x:f>IF(AND($AH907="Direct",$F907&gt;0),1,0)</x:f>
        <x:v>0</x:v>
      </x:c>
      <x:c r="AR907" s="176" t="str">
        <x:v>No</x:v>
      </x:c>
    </x:row>
    <x:row r="908">
      <x:c r="A908" s="176" t="str">
        <x:v>Girl She’s Ready to Pop Baby Shower Invitation with RSVP, Pink Soda Pop Invite, Editable Canva Website D4E2</x:v>
      </x:c>
      <x:c r="B908" s="176" t="str">
        <x:v>https://www.etsy.com/listing/4517770381/girl-shes-ready-to-pop-baby-shower</x:v>
      </x:c>
      <x:c r="C908" s="176" t="str">
        <x:v>EventsByAnn</x:v>
      </x:c>
      <x:c r="D908" s="176" t="str">
        <x:v>https://www.etsy.com/shop/EventsByAnn</x:v>
      </x:c>
      <x:c r="E908" s="244" t="n">
        <x:v>16</x:v>
      </x:c>
      <x:c r="F908" s="245" t="n">
        <x:v>11</x:v>
      </x:c>
      <x:c r="G908" s="246" t="n">
        <x:v>176</x:v>
      </x:c>
      <x:c r="H908" s="247" t="n">
        <x:v>100</x:v>
      </x:c>
      <x:c r="I908" s="245" t="n">
        <x:v>16</x:v>
      </x:c>
      <x:c r="J908" s="245" t="n">
        <x:v>0</x:v>
      </x:c>
      <x:c r="K908" s="176" t="str">
        <x:v>2 Mo.</x:v>
      </x:c>
      <x:c r="L908" s="245" t="n">
        <x:v>13</x:v>
      </x:c>
      <x:c r="M908" s="245" t="n">
        <x:v>0</x:v>
      </x:c>
      <x:c r="N908" s="245" t="n">
        <x:v>405</x:v>
      </x:c>
      <x:c r="O908" s="176" t="str">
        <x:v>Paper &amp; Party Supplies</x:v>
      </x:c>
      <x:c r="P908" s="245" t="n">
        <x:v>11</x:v>
      </x:c>
      <x:c r="Q908" s="245" t="n">
        <x:v>57</x:v>
      </x:c>
      <x:c r="R908" s="248" t="n">
        <x:v>3.95</x:v>
      </x:c>
      <x:c r="S908" s="245" t="n">
        <x:v>10713</x:v>
      </x:c>
      <x:c r="T908" s="176" t="str">
        <x:v>shes ready to pop,unique baby shower,soda pop baby,girl baby shower,pink ready to pop,dirty soda party,ready to pop invite,retro trendy cute,editable template,canva website,trackable rsvp,registry invitation,digital ready to pop</x:v>
      </x:c>
      <x:c r="U908" s="176" t="str">
        <x:v>shes ready to pop</x:v>
      </x:c>
      <x:c r="V908" s="176" t="str">
        <x:v>unique baby shower</x:v>
      </x:c>
      <x:c r="W908" s="176" t="str">
        <x:v>soda pop baby</x:v>
      </x:c>
      <x:c r="X908" s="176" t="str">
        <x:v>girl baby shower</x:v>
      </x:c>
      <x:c r="Y908" s="176" t="str">
        <x:v>pink ready to pop</x:v>
      </x:c>
      <x:c r="Z908" s="176" t="str">
        <x:v>dirty soda party</x:v>
      </x:c>
      <x:c r="AA908" s="176" t="str">
        <x:v>ready to pop invite</x:v>
      </x:c>
      <x:c r="AB908" s="176" t="str">
        <x:v>retro trendy cute</x:v>
      </x:c>
      <x:c r="AC908" s="176" t="str">
        <x:v>editable template</x:v>
      </x:c>
      <x:c r="AD908" s="176" t="str">
        <x:v>canva website</x:v>
      </x:c>
      <x:c r="AE908" s="176" t="str">
        <x:v>trackable rsvp</x:v>
      </x:c>
      <x:c r="AF908" s="176" t="str">
        <x:v>registry invitation</x:v>
      </x:c>
      <x:c r="AG908" s="176" t="str">
        <x:v>digital ready to pop</x:v>
      </x:c>
      <x:c r="AH908" s="249" t="str">
        <x:v>Adjacent</x:v>
      </x:c>
      <x:c r="AI908" s="249" t="str">
        <x:v>Single invitation</x:v>
      </x:c>
      <x:c r="AJ908" s="249" t="str">
        <x:v>Digital/printable</x:v>
      </x:c>
      <x:c r="AK908" s="249" t="str">
        <x:v>Baby shower invitation without bundle language</x:v>
      </x:c>
      <x:c r="AL908" s="250" t="n">
        <x:v>2</x:v>
      </x:c>
      <x:c r="AM908" s="244" t="str">
        <x:f>IF($AH908="Direct",$E908,"")</x:f>
      </x:c>
      <x:c r="AN908" s="245" t="n">
        <x:f>IF($AH908="Direct",$F908,0)</x:f>
        <x:v>0</x:v>
      </x:c>
      <x:c r="AO908" s="246" t="n">
        <x:f>IF($AH908="Direct",$G908,0)</x:f>
        <x:v>0</x:v>
      </x:c>
      <x:c r="AP908" s="176" t="n">
        <x:f>IF($AH908="Direct",1,0)</x:f>
        <x:v>0</x:v>
      </x:c>
      <x:c r="AQ908" s="176" t="n">
        <x:f>IF(AND($AH908="Direct",$F908&gt;0),1,0)</x:f>
        <x:v>0</x:v>
      </x:c>
      <x:c r="AR908" s="176" t="str">
        <x:v>No</x:v>
      </x:c>
    </x:row>
    <x:row r="909">
      <x:c r="A909" s="176" t="str">
        <x:v>Locally Grown Baby Shower Invitation with Trackable RSVP | Farmers Market Invite | Digital Evite Editable Canva Download Template</x:v>
      </x:c>
      <x:c r="B909" s="176" t="str">
        <x:v>https://www.etsy.com/listing/4494148743/locally-grown-baby-shower-invitation</x:v>
      </x:c>
      <x:c r="C909" s="176" t="str">
        <x:v>EventsByAnn</x:v>
      </x:c>
      <x:c r="D909" s="176" t="str">
        <x:v>https://www.etsy.com/shop/EventsByAnn</x:v>
      </x:c>
      <x:c r="E909" s="244" t="n">
        <x:v>16</x:v>
      </x:c>
      <x:c r="F909" s="245" t="n">
        <x:v>10</x:v>
      </x:c>
      <x:c r="G909" s="246" t="n">
        <x:v>176</x:v>
      </x:c>
      <x:c r="H909" s="247" t="n">
        <x:v>0</x:v>
      </x:c>
      <x:c r="I909" s="245" t="n">
        <x:v>69</x:v>
      </x:c>
      <x:c r="J909" s="245" t="n">
        <x:v>6</x:v>
      </x:c>
      <x:c r="K909" s="176" t="str">
        <x:v>4 Mo.</x:v>
      </x:c>
      <x:c r="L909" s="245" t="n">
        <x:v>109</x:v>
      </x:c>
      <x:c r="M909" s="245" t="n">
        <x:v>2</x:v>
      </x:c>
      <x:c r="N909" s="245" t="n">
        <x:v>3367</x:v>
      </x:c>
      <x:c r="O909" s="176" t="str">
        <x:v>Paper &amp; Party Supplies</x:v>
      </x:c>
      <x:c r="P909" s="245" t="n">
        <x:v>11</x:v>
      </x:c>
      <x:c r="Q909" s="245" t="n">
        <x:v>100</x:v>
      </x:c>
      <x:c r="R909" s="248" t="n">
        <x:v>2.05</x:v>
      </x:c>
      <x:c r="S909" s="245" t="n">
        <x:v>10713</x:v>
      </x:c>
      <x:c r="T909" s="176" t="str">
        <x:v>farmers market baby,locally grown baby,shower invitation,trackable rsvp,locally grown shower,garden plant lover,website invitation,gardening baby,online rsvp invite,rustic digital evite,editable canva,digital download,gender neutral boy</x:v>
      </x:c>
      <x:c r="U909" s="176" t="str">
        <x:v>farmers market baby</x:v>
      </x:c>
      <x:c r="V909" s="176" t="str">
        <x:v>locally grown baby</x:v>
      </x:c>
      <x:c r="W909" s="176" t="str">
        <x:v>shower invitation</x:v>
      </x:c>
      <x:c r="X909" s="176" t="str">
        <x:v>trackable rsvp</x:v>
      </x:c>
      <x:c r="Y909" s="176" t="str">
        <x:v>locally grown shower</x:v>
      </x:c>
      <x:c r="Z909" s="176" t="str">
        <x:v>garden plant lover</x:v>
      </x:c>
      <x:c r="AA909" s="176" t="str">
        <x:v>website invitation</x:v>
      </x:c>
      <x:c r="AB909" s="176" t="str">
        <x:v>gardening baby</x:v>
      </x:c>
      <x:c r="AC909" s="176" t="str">
        <x:v>online rsvp invite</x:v>
      </x:c>
      <x:c r="AD909" s="176" t="str">
        <x:v>rustic digital evite</x:v>
      </x:c>
      <x:c r="AE909" s="176" t="str">
        <x:v>editable canva</x:v>
      </x:c>
      <x:c r="AF909" s="176" t="str">
        <x:v>digital download</x:v>
      </x:c>
      <x:c r="AG909" s="176" t="str">
        <x:v>gender neutral boy</x:v>
      </x:c>
      <x:c r="AH909" s="249" t="str">
        <x:v>Adjacent</x:v>
      </x:c>
      <x:c r="AI909" s="249" t="str">
        <x:v>Single invitation</x:v>
      </x:c>
      <x:c r="AJ909" s="249" t="str">
        <x:v>Digital/printable</x:v>
      </x:c>
      <x:c r="AK909" s="249" t="str">
        <x:v>Baby shower invitation without bundle language</x:v>
      </x:c>
      <x:c r="AL909" s="250" t="n">
        <x:v>4</x:v>
      </x:c>
      <x:c r="AM909" s="244" t="str">
        <x:f>IF($AH909="Direct",$E909,"")</x:f>
      </x:c>
      <x:c r="AN909" s="245" t="n">
        <x:f>IF($AH909="Direct",$F909,0)</x:f>
        <x:v>0</x:v>
      </x:c>
      <x:c r="AO909" s="246" t="n">
        <x:f>IF($AH909="Direct",$G909,0)</x:f>
        <x:v>0</x:v>
      </x:c>
      <x:c r="AP909" s="176" t="n">
        <x:f>IF($AH909="Direct",1,0)</x:f>
        <x:v>0</x:v>
      </x:c>
      <x:c r="AQ909" s="176" t="n">
        <x:f>IF(AND($AH909="Direct",$F909&gt;0),1,0)</x:f>
        <x:v>0</x:v>
      </x:c>
      <x:c r="AR909" s="176" t="str">
        <x:v>No</x:v>
      </x:c>
    </x:row>
    <x:row r="910">
      <x:c r="A910" s="176" t="str">
        <x:v>Editable Baby-Q Baby Shower Invitation with Trackable RSVP, BBQ Canva Template Digital Download, Red Gender Neutral Text Evite Barbeque Boy</x:v>
      </x:c>
      <x:c r="B910" s="176" t="str">
        <x:v>https://www.etsy.com/listing/4511829371/editable-baby-q-baby-shower-invitation</x:v>
      </x:c>
      <x:c r="C910" s="176" t="str">
        <x:v>EventsByAnn</x:v>
      </x:c>
      <x:c r="D910" s="176" t="str">
        <x:v>https://www.etsy.com/shop/EventsByAnn</x:v>
      </x:c>
      <x:c r="E910" s="244" t="n">
        <x:v>16</x:v>
      </x:c>
      <x:c r="F910" s="245" t="n">
        <x:v>11</x:v>
      </x:c>
      <x:c r="G910" s="246" t="n">
        <x:v>176</x:v>
      </x:c>
      <x:c r="H910" s="247" t="n">
        <x:v>-100</x:v>
      </x:c>
      <x:c r="I910" s="245" t="n">
        <x:v>24</x:v>
      </x:c>
      <x:c r="J910" s="245" t="n">
        <x:v>3</x:v>
      </x:c>
      <x:c r="K910" s="176" t="str">
        <x:v>3 Mo.</x:v>
      </x:c>
      <x:c r="L910" s="245" t="n">
        <x:v>43</x:v>
      </x:c>
      <x:c r="M910" s="245" t="n">
        <x:v>1</x:v>
      </x:c>
      <x:c r="N910" s="245" t="n">
        <x:v>949</x:v>
      </x:c>
      <x:c r="O910" s="176" t="str">
        <x:v>Paper &amp; Party Supplies</x:v>
      </x:c>
      <x:c r="P910" s="245" t="n">
        <x:v>11</x:v>
      </x:c>
      <x:c r="Q910" s="245" t="n">
        <x:v>81</x:v>
      </x:c>
      <x:c r="R910" s="248" t="n">
        <x:v>2.53</x:v>
      </x:c>
      <x:c r="S910" s="245" t="n">
        <x:v>10713</x:v>
      </x:c>
      <x:c r="T910" s="176" t="str">
        <x:v>bbq baby sprinkle,barbeque baby,barbecue shower,red gender neutral,boy baby shower,outdoor summer,backyard party,editable baby-q,grill editable canva,digital template,rsvp website,trendy gingham,coed couples shower</x:v>
      </x:c>
      <x:c r="U910" s="176" t="str">
        <x:v>bbq baby sprinkle</x:v>
      </x:c>
      <x:c r="V910" s="176" t="str">
        <x:v>barbeque baby</x:v>
      </x:c>
      <x:c r="W910" s="176" t="str">
        <x:v>barbecue shower</x:v>
      </x:c>
      <x:c r="X910" s="176" t="str">
        <x:v>red gender neutral</x:v>
      </x:c>
      <x:c r="Y910" s="176" t="str">
        <x:v>boy baby shower</x:v>
      </x:c>
      <x:c r="Z910" s="176" t="str">
        <x:v>outdoor summer</x:v>
      </x:c>
      <x:c r="AA910" s="176" t="str">
        <x:v>backyard party</x:v>
      </x:c>
      <x:c r="AB910" s="176" t="str">
        <x:v>editable baby-q</x:v>
      </x:c>
      <x:c r="AC910" s="176" t="str">
        <x:v>grill editable canva</x:v>
      </x:c>
      <x:c r="AD910" s="176" t="str">
        <x:v>digital template</x:v>
      </x:c>
      <x:c r="AE910" s="176" t="str">
        <x:v>rsvp website</x:v>
      </x:c>
      <x:c r="AF910" s="176" t="str">
        <x:v>trendy gingham</x:v>
      </x:c>
      <x:c r="AG910" s="176" t="str">
        <x:v>coed couples shower</x:v>
      </x:c>
      <x:c r="AH910" s="249" t="str">
        <x:v>Adjacent</x:v>
      </x:c>
      <x:c r="AI910" s="249" t="str">
        <x:v>Single invitation</x:v>
      </x:c>
      <x:c r="AJ910" s="249" t="str">
        <x:v>Digital/printable</x:v>
      </x:c>
      <x:c r="AK910" s="249" t="str">
        <x:v>Baby shower invitation without bundle language</x:v>
      </x:c>
      <x:c r="AL910" s="250" t="n">
        <x:v>3</x:v>
      </x:c>
      <x:c r="AM910" s="244" t="str">
        <x:f>IF($AH910="Direct",$E910,"")</x:f>
      </x:c>
      <x:c r="AN910" s="245" t="n">
        <x:f>IF($AH910="Direct",$F910,0)</x:f>
        <x:v>0</x:v>
      </x:c>
      <x:c r="AO910" s="246" t="n">
        <x:f>IF($AH910="Direct",$G910,0)</x:f>
        <x:v>0</x:v>
      </x:c>
      <x:c r="AP910" s="176" t="n">
        <x:f>IF($AH910="Direct",1,0)</x:f>
        <x:v>0</x:v>
      </x:c>
      <x:c r="AQ910" s="176" t="n">
        <x:f>IF(AND($AH910="Direct",$F910&gt;0),1,0)</x:f>
        <x:v>0</x:v>
      </x:c>
      <x:c r="AR910" s="176" t="str">
        <x:v>No</x:v>
      </x:c>
    </x:row>
    <x:row r="911">
      <x:c r="A911" s="176" t="str">
        <x:v>Digital A Little Cutie Is On The Way Baby Shower Invitation with RSVP &amp; Registry Links, Orange Canva Template Text Invite</x:v>
      </x:c>
      <x:c r="B911" s="176" t="str">
        <x:v>https://www.etsy.com/listing/4525743996/digital-a-little-cutie-is-on-the-way</x:v>
      </x:c>
      <x:c r="C911" s="176" t="str">
        <x:v>EventsByAnn</x:v>
      </x:c>
      <x:c r="D911" s="176" t="str">
        <x:v>https://www.etsy.com/shop/EventsByAnn</x:v>
      </x:c>
      <x:c r="E911" s="244" t="n">
        <x:v>16</x:v>
      </x:c>
      <x:c r="F911" s="245" t="n">
        <x:v>11</x:v>
      </x:c>
      <x:c r="G911" s="246" t="n">
        <x:v>176</x:v>
      </x:c>
      <x:c r="H911" s="247" t="n">
        <x:v>0</x:v>
      </x:c>
      <x:c r="I911" s="245" t="n">
        <x:v>13</x:v>
      </x:c>
      <x:c r="J911" s="245" t="n">
        <x:v>0</x:v>
      </x:c>
      <x:c r="K911" s="176" t="str">
        <x:v>2 Mo.</x:v>
      </x:c>
      <x:c r="L911" s="245" t="n">
        <x:v>23</x:v>
      </x:c>
      <x:c r="M911" s="245" t="n">
        <x:v>0</x:v>
      </x:c>
      <x:c r="N911" s="245" t="n">
        <x:v>475</x:v>
      </x:c>
      <x:c r="O911" s="176" t="str">
        <x:v>Paper &amp; Party Supplies</x:v>
      </x:c>
      <x:c r="P911" s="245" t="n">
        <x:v>11</x:v>
      </x:c>
      <x:c r="Q911" s="245" t="n">
        <x:v>63</x:v>
      </x:c>
      <x:c r="R911" s="248" t="n">
        <x:v>2.74</x:v>
      </x:c>
      <x:c r="S911" s="245" t="n">
        <x:v>10713</x:v>
      </x:c>
      <x:c r="T911" s="176" t="str">
        <x:v>citrus baby shower,cutie on the way,orange baby shower,little cutie shower,gender neutral,trackable rsvp,registry link,digital orange,boy baby shower,editable template,canva website,text mobile evite,a little cutie is on</x:v>
      </x:c>
      <x:c r="U911" s="176" t="str">
        <x:v>citrus baby shower</x:v>
      </x:c>
      <x:c r="V911" s="176" t="str">
        <x:v>cutie on the way</x:v>
      </x:c>
      <x:c r="W911" s="176" t="str">
        <x:v>orange baby shower</x:v>
      </x:c>
      <x:c r="X911" s="176" t="str">
        <x:v>little cutie shower</x:v>
      </x:c>
      <x:c r="Y911" s="176" t="str">
        <x:v>gender neutral</x:v>
      </x:c>
      <x:c r="Z911" s="176" t="str">
        <x:v>trackable rsvp</x:v>
      </x:c>
      <x:c r="AA911" s="176" t="str">
        <x:v>registry link</x:v>
      </x:c>
      <x:c r="AB911" s="176" t="str">
        <x:v>digital orange</x:v>
      </x:c>
      <x:c r="AC911" s="176" t="str">
        <x:v>boy baby shower</x:v>
      </x:c>
      <x:c r="AD911" s="176" t="str">
        <x:v>editable template</x:v>
      </x:c>
      <x:c r="AE911" s="176" t="str">
        <x:v>canva website</x:v>
      </x:c>
      <x:c r="AF911" s="176" t="str">
        <x:v>text mobile evite</x:v>
      </x:c>
      <x:c r="AG911" s="176" t="str">
        <x:v>a little cutie is on</x:v>
      </x:c>
      <x:c r="AH911" s="249" t="str">
        <x:v>Adjacent</x:v>
      </x:c>
      <x:c r="AI911" s="249" t="str">
        <x:v>Single invitation</x:v>
      </x:c>
      <x:c r="AJ911" s="249" t="str">
        <x:v>Digital/printable</x:v>
      </x:c>
      <x:c r="AK911" s="249" t="str">
        <x:v>Baby shower invitation without bundle language</x:v>
      </x:c>
      <x:c r="AL911" s="250" t="n">
        <x:v>2</x:v>
      </x:c>
      <x:c r="AM911" s="244" t="str">
        <x:f>IF($AH911="Direct",$E911,"")</x:f>
      </x:c>
      <x:c r="AN911" s="245" t="n">
        <x:f>IF($AH911="Direct",$F911,0)</x:f>
        <x:v>0</x:v>
      </x:c>
      <x:c r="AO911" s="246" t="n">
        <x:f>IF($AH911="Direct",$G911,0)</x:f>
        <x:v>0</x:v>
      </x:c>
      <x:c r="AP911" s="176" t="n">
        <x:f>IF($AH911="Direct",1,0)</x:f>
        <x:v>0</x:v>
      </x:c>
      <x:c r="AQ911" s="176" t="n">
        <x:f>IF(AND($AH911="Direct",$F911&gt;0),1,0)</x:f>
        <x:v>0</x:v>
      </x:c>
      <x:c r="AR911" s="176" t="str">
        <x:v>No</x:v>
      </x:c>
    </x:row>
    <x:row r="912">
      <x:c r="A912" s="176" t="str">
        <x:v>Pearl Baby Shower Insert Bundle, Books for Baby, Diaper Raffle Card (Digital Download)</x:v>
      </x:c>
      <x:c r="B912" s="176" t="str">
        <x:v>https://www.etsy.com/listing/4508458296/pearl-baby-shower-insert-bundle-books</x:v>
      </x:c>
      <x:c r="C912" s="176" t="str">
        <x:v>TheFestivePressCo</x:v>
      </x:c>
      <x:c r="D912" s="176" t="str">
        <x:v>https://www.etsy.com/shop/TheFestivePressCo</x:v>
      </x:c>
      <x:c r="E912" s="244" t="n">
        <x:v>11</x:v>
      </x:c>
      <x:c r="F912" s="245" t="n">
        <x:v>16</x:v>
      </x:c>
      <x:c r="G912" s="246" t="n">
        <x:v>176</x:v>
      </x:c>
      <x:c r="H912" s="247" t="n">
        <x:v>0</x:v>
      </x:c>
      <x:c r="I912" s="245" t="n">
        <x:v>8</x:v>
      </x:c>
      <x:c r="J912" s="245" t="n">
        <x:v>1</x:v>
      </x:c>
      <x:c r="K912" s="176" t="str">
        <x:v>2 Mo.</x:v>
      </x:c>
      <x:c r="L912" s="245" t="n">
        <x:v>0</x:v>
      </x:c>
      <x:c r="M912" s="245" t="n">
        <x:v>1</x:v>
      </x:c>
      <x:c r="N912" s="245" t="n">
        <x:v>9</x:v>
      </x:c>
      <x:c r="O912" s="176" t="str">
        <x:v>Paper &amp; Party Supplies</x:v>
      </x:c>
      <x:c r="P912" s="245" t="n">
        <x:v>5</x:v>
      </x:c>
      <x:c r="Q912" s="245" t="n">
        <x:v>0</x:v>
      </x:c>
      <x:c r="R912" s="248" t="n">
        <x:v>88.89</x:v>
      </x:c>
      <x:c r="S912" s="245" t="n">
        <x:v>48</x:v>
      </x:c>
      <x:c r="T912" s="176" t="str">
        <x:v>seashell baby shower,pearls baby shower,ocean baby invite,shell baby shower,pearl baby shower,sea shell baby,shower details card,shower invite insert,diaper raffle card,books for baby,book request card,sea shower,detail card template</x:v>
      </x:c>
      <x:c r="U912" s="176" t="str">
        <x:v>seashell baby shower</x:v>
      </x:c>
      <x:c r="V912" s="176" t="str">
        <x:v>pearls baby shower</x:v>
      </x:c>
      <x:c r="W912" s="176" t="str">
        <x:v>ocean baby invite</x:v>
      </x:c>
      <x:c r="X912" s="176" t="str">
        <x:v>shell baby shower</x:v>
      </x:c>
      <x:c r="Y912" s="176" t="str">
        <x:v>pearl baby shower</x:v>
      </x:c>
      <x:c r="Z912" s="176" t="str">
        <x:v>sea shell baby</x:v>
      </x:c>
      <x:c r="AA912" s="176" t="str">
        <x:v>shower details card</x:v>
      </x:c>
      <x:c r="AB912" s="176" t="str">
        <x:v>shower invite insert</x:v>
      </x:c>
      <x:c r="AC912" s="176" t="str">
        <x:v>diaper raffle card</x:v>
      </x:c>
      <x:c r="AD912" s="176" t="str">
        <x:v>books for baby</x:v>
      </x:c>
      <x:c r="AE912" s="176" t="str">
        <x:v>book request card</x:v>
      </x:c>
      <x:c r="AF912" s="176" t="str">
        <x:v>sea shower</x:v>
      </x:c>
      <x:c r="AG912" s="176" t="str">
        <x:v>detail card template</x:v>
      </x:c>
      <x:c r="AH912" s="249" t="str">
        <x:v>Adjacent</x:v>
      </x:c>
      <x:c r="AI912" s="249" t="str">
        <x:v>Other bundle</x:v>
      </x:c>
      <x:c r="AJ912" s="249" t="str">
        <x:v>Digital/printable</x:v>
      </x:c>
      <x:c r="AK912" s="249" t="str">
        <x:v>Baby shower bundle without invitation language</x:v>
      </x:c>
      <x:c r="AL912" s="250" t="n">
        <x:v>2</x:v>
      </x:c>
      <x:c r="AM912" s="244" t="str">
        <x:f>IF($AH912="Direct",$E912,"")</x:f>
      </x:c>
      <x:c r="AN912" s="245" t="n">
        <x:f>IF($AH912="Direct",$F912,0)</x:f>
        <x:v>0</x:v>
      </x:c>
      <x:c r="AO912" s="246" t="n">
        <x:f>IF($AH912="Direct",$G912,0)</x:f>
        <x:v>0</x:v>
      </x:c>
      <x:c r="AP912" s="176" t="n">
        <x:f>IF($AH912="Direct",1,0)</x:f>
        <x:v>0</x:v>
      </x:c>
      <x:c r="AQ912" s="176" t="n">
        <x:f>IF(AND($AH912="Direct",$F912&gt;0),1,0)</x:f>
        <x:v>0</x:v>
      </x:c>
      <x:c r="AR912" s="176" t="str">
        <x:v>No</x:v>
      </x:c>
    </x:row>
    <x:row r="913">
      <x:c r="A913" s="176" t="str">
        <x:v>Digital Safari Baby Shower Invitation Website + RSVP + Registry, Editable Jungle Animals Invite, Gender Neutral Wild Canva Editable Template</x:v>
      </x:c>
      <x:c r="B913" s="176" t="str">
        <x:v>https://www.etsy.com/listing/4521590542/digital-safari-baby-shower-invitation</x:v>
      </x:c>
      <x:c r="C913" s="176" t="str">
        <x:v>EventsByAnn</x:v>
      </x:c>
      <x:c r="D913" s="176" t="str">
        <x:v>https://www.etsy.com/shop/EventsByAnn</x:v>
      </x:c>
      <x:c r="E913" s="244" t="n">
        <x:v>16</x:v>
      </x:c>
      <x:c r="F913" s="245" t="n">
        <x:v>11</x:v>
      </x:c>
      <x:c r="G913" s="246" t="n">
        <x:v>176</x:v>
      </x:c>
      <x:c r="H913" s="247" t="n">
        <x:v>0</x:v>
      </x:c>
      <x:c r="I913" s="245" t="n">
        <x:v>14</x:v>
      </x:c>
      <x:c r="J913" s="245" t="n">
        <x:v>1</x:v>
      </x:c>
      <x:c r="K913" s="176" t="str">
        <x:v>2 Mo.</x:v>
      </x:c>
      <x:c r="L913" s="245" t="n">
        <x:v>26</x:v>
      </x:c>
      <x:c r="M913" s="245" t="n">
        <x:v>1</x:v>
      </x:c>
      <x:c r="N913" s="245" t="n">
        <x:v>726</x:v>
      </x:c>
      <x:c r="O913" s="176" t="str">
        <x:v>Paper &amp; Party Supplies</x:v>
      </x:c>
      <x:c r="P913" s="245" t="n">
        <x:v>11</x:v>
      </x:c>
      <x:c r="Q913" s="245" t="n">
        <x:v>90</x:v>
      </x:c>
      <x:c r="R913" s="248" t="n">
        <x:v>1.93</x:v>
      </x:c>
      <x:c r="S913" s="245" t="n">
        <x:v>10713</x:v>
      </x:c>
      <x:c r="T913" s="176" t="str">
        <x:v>baby shower website,boy baby shower,gender neutral evite,animated baby shower,jungle baby invite,rsvp registry link,jungle safari invite,wild one shower,animal safari theme,jungle animal shower,oh baby invitation,canva website,digital template</x:v>
      </x:c>
      <x:c r="U913" s="176" t="str">
        <x:v>baby shower website</x:v>
      </x:c>
      <x:c r="V913" s="176" t="str">
        <x:v>boy baby shower</x:v>
      </x:c>
      <x:c r="W913" s="176" t="str">
        <x:v>gender neutral evite</x:v>
      </x:c>
      <x:c r="X913" s="176" t="str">
        <x:v>animated baby shower</x:v>
      </x:c>
      <x:c r="Y913" s="176" t="str">
        <x:v>jungle baby invite</x:v>
      </x:c>
      <x:c r="Z913" s="176" t="str">
        <x:v>rsvp registry link</x:v>
      </x:c>
      <x:c r="AA913" s="176" t="str">
        <x:v>jungle safari invite</x:v>
      </x:c>
      <x:c r="AB913" s="176" t="str">
        <x:v>wild one shower</x:v>
      </x:c>
      <x:c r="AC913" s="176" t="str">
        <x:v>animal safari theme</x:v>
      </x:c>
      <x:c r="AD913" s="176" t="str">
        <x:v>jungle animal shower</x:v>
      </x:c>
      <x:c r="AE913" s="176" t="str">
        <x:v>oh baby invitation</x:v>
      </x:c>
      <x:c r="AF913" s="176" t="str">
        <x:v>canva website</x:v>
      </x:c>
      <x:c r="AG913" s="176" t="str">
        <x:v>digital template</x:v>
      </x:c>
      <x:c r="AH913" s="249" t="str">
        <x:v>Adjacent</x:v>
      </x:c>
      <x:c r="AI913" s="249" t="str">
        <x:v>Single invitation</x:v>
      </x:c>
      <x:c r="AJ913" s="249" t="str">
        <x:v>Digital/printable</x:v>
      </x:c>
      <x:c r="AK913" s="249" t="str">
        <x:v>Baby shower invitation without bundle language</x:v>
      </x:c>
      <x:c r="AL913" s="250" t="n">
        <x:v>2</x:v>
      </x:c>
      <x:c r="AM913" s="244" t="str">
        <x:f>IF($AH913="Direct",$E913,"")</x:f>
      </x:c>
      <x:c r="AN913" s="245" t="n">
        <x:f>IF($AH913="Direct",$F913,0)</x:f>
        <x:v>0</x:v>
      </x:c>
      <x:c r="AO913" s="246" t="n">
        <x:f>IF($AH913="Direct",$G913,0)</x:f>
        <x:v>0</x:v>
      </x:c>
      <x:c r="AP913" s="176" t="n">
        <x:f>IF($AH913="Direct",1,0)</x:f>
        <x:v>0</x:v>
      </x:c>
      <x:c r="AQ913" s="176" t="n">
        <x:f>IF(AND($AH913="Direct",$F913&gt;0),1,0)</x:f>
        <x:v>0</x:v>
      </x:c>
      <x:c r="AR913" s="176" t="str">
        <x:v>No</x:v>
      </x:c>
    </x:row>
    <x:row r="914">
      <x:c r="A914" s="176" t="str">
        <x:v>Chocolate Brown Bebe Cafe | baby is brewing | Home cafe themed BABY Shower Bundle | Gender Reveal</x:v>
      </x:c>
      <x:c r="B914" s="176" t="str">
        <x:v>https://www.etsy.com/listing/4405538336/chocolate-brown-bebe-cafe-baby-is</x:v>
      </x:c>
      <x:c r="C914" s="176" t="str">
        <x:v>CierraDesignStudio</x:v>
      </x:c>
      <x:c r="D914" s="176" t="str">
        <x:v>https://www.etsy.com/shop/CierraDesignStudio</x:v>
      </x:c>
      <x:c r="E914" s="244" t="n">
        <x:v>15.99</x:v>
      </x:c>
      <x:c r="F914" s="245" t="n">
        <x:v>11</x:v>
      </x:c>
      <x:c r="G914" s="246" t="n">
        <x:v>176</x:v>
      </x:c>
      <x:c r="H914" s="247" t="n">
        <x:v>0</x:v>
      </x:c>
      <x:c r="I914" s="245" t="n">
        <x:v>81</x:v>
      </x:c>
      <x:c r="J914" s="245" t="n">
        <x:v>8</x:v>
      </x:c>
      <x:c r="K914" s="176" t="str">
        <x:v>8 Mo.</x:v>
      </x:c>
      <x:c r="L914" s="245" t="n">
        <x:v>244</x:v>
      </x:c>
      <x:c r="M914" s="245" t="n">
        <x:v>1</x:v>
      </x:c>
      <x:c r="N914" s="245" t="n">
        <x:v>4961</x:v>
      </x:c>
      <x:c r="O914" s="176" t="str">
        <x:v>Paper &amp; Party Supplies</x:v>
      </x:c>
      <x:c r="P914" s="245" t="n">
        <x:v>79</x:v>
      </x:c>
      <x:c r="Q914" s="245" t="n">
        <x:v>100</x:v>
      </x:c>
      <x:c r="R914" s="248" t="n">
        <x:v>1.63</x:v>
      </x:c>
      <x:c r="S914" s="245" t="n">
        <x:v>7102</x:v>
      </x:c>
      <x:c r="T914" s="176" t="str">
        <x:v>baby shower,invitation,editable template,invitation template,editable invite,gender reveal,canva template,first birthday,recipe cards,home cafe,coffee shop,baby cafe theme,cozy</x:v>
      </x:c>
      <x:c r="U914" s="176" t="str">
        <x:v>baby shower</x:v>
      </x:c>
      <x:c r="V914" s="176" t="str">
        <x:v>invitation</x:v>
      </x:c>
      <x:c r="W914" s="176" t="str">
        <x:v>editable template</x:v>
      </x:c>
      <x:c r="X914" s="176" t="str">
        <x:v>invitation template</x:v>
      </x:c>
      <x:c r="Y914" s="176" t="str">
        <x:v>editable invite</x:v>
      </x:c>
      <x:c r="Z914" s="176" t="str">
        <x:v>gender reveal</x:v>
      </x:c>
      <x:c r="AA914" s="176" t="str">
        <x:v>canva template</x:v>
      </x:c>
      <x:c r="AB914" s="176" t="str">
        <x:v>first birthday</x:v>
      </x:c>
      <x:c r="AC914" s="176" t="str">
        <x:v>recipe cards</x:v>
      </x:c>
      <x:c r="AD914" s="176" t="str">
        <x:v>home cafe</x:v>
      </x:c>
      <x:c r="AE914" s="176" t="str">
        <x:v>coffee shop</x:v>
      </x:c>
      <x:c r="AF914" s="176" t="str">
        <x:v>baby cafe theme</x:v>
      </x:c>
      <x:c r="AG914" s="176" t="str">
        <x:v>cozy</x:v>
      </x:c>
      <x:c r="AH914" s="249" t="str">
        <x:v>Adjacent</x:v>
      </x:c>
      <x:c r="AI914" s="249" t="str">
        <x:v>Other bundle</x:v>
      </x:c>
      <x:c r="AJ914" s="249" t="str">
        <x:v>Digital/printable</x:v>
      </x:c>
      <x:c r="AK914" s="249" t="str">
        <x:v>Baby shower bundle without invitation language</x:v>
      </x:c>
      <x:c r="AL914" s="250" t="n">
        <x:v>8</x:v>
      </x:c>
      <x:c r="AM914" s="244" t="str">
        <x:f>IF($AH914="Direct",$E914,"")</x:f>
      </x:c>
      <x:c r="AN914" s="245" t="n">
        <x:f>IF($AH914="Direct",$F914,0)</x:f>
        <x:v>0</x:v>
      </x:c>
      <x:c r="AO914" s="246" t="n">
        <x:f>IF($AH914="Direct",$G914,0)</x:f>
        <x:v>0</x:v>
      </x:c>
      <x:c r="AP914" s="176" t="n">
        <x:f>IF($AH914="Direct",1,0)</x:f>
        <x:v>0</x:v>
      </x:c>
      <x:c r="AQ914" s="176" t="n">
        <x:f>IF(AND($AH914="Direct",$F914&gt;0),1,0)</x:f>
        <x:v>0</x:v>
      </x:c>
      <x:c r="AR914" s="176" t="str">
        <x:v>No</x:v>
      </x:c>
    </x:row>
    <x:row r="915">
      <x:c r="A915" s="176" t="str">
        <x:v>Strawberry Baby Shower Invitation, Strawberry Baby Shower Invitation Template, Baby Shower berry theme, a berry sweet one is on the way</x:v>
      </x:c>
      <x:c r="B915" s="176" t="str">
        <x:v>https://www.etsy.com/listing/1741865712/strawberry-baby-shower-invitation</x:v>
      </x:c>
      <x:c r="C915" s="176" t="str">
        <x:v>Partyfavordigitals</x:v>
      </x:c>
      <x:c r="D915" s="176" t="str">
        <x:v>https://www.etsy.com/shop/Partyfavordigitals</x:v>
      </x:c>
      <x:c r="E915" s="244" t="n">
        <x:v>10.99</x:v>
      </x:c>
      <x:c r="F915" s="245" t="n">
        <x:v>16</x:v>
      </x:c>
      <x:c r="G915" s="246" t="n">
        <x:v>176</x:v>
      </x:c>
      <x:c r="H915" s="247" t="n">
        <x:v>0</x:v>
      </x:c>
      <x:c r="I915" s="245" t="n">
        <x:v>133</x:v>
      </x:c>
      <x:c r="J915" s="245" t="n">
        <x:v>11</x:v>
      </x:c>
      <x:c r="K915" s="176" t="str">
        <x:v>24 Mo.</x:v>
      </x:c>
      <x:c r="L915" s="245" t="n">
        <x:v>80</x:v>
      </x:c>
      <x:c r="M915" s="245" t="n">
        <x:v>0</x:v>
      </x:c>
      <x:c r="N915" s="245" t="n">
        <x:v>2563</x:v>
      </x:c>
      <x:c r="O915" s="176" t="str">
        <x:v>Paper &amp; Party Supplies</x:v>
      </x:c>
      <x:c r="P915" s="245" t="n">
        <x:v>25</x:v>
      </x:c>
      <x:c r="Q915" s="245" t="n">
        <x:v>39</x:v>
      </x:c>
      <x:c r="R915" s="248" t="n">
        <x:v>5.19</x:v>
      </x:c>
      <x:c r="S915" s="245" t="n">
        <x:v>3099</x:v>
      </x:c>
      <x:c r="T915" s="176" t="str">
        <x:v>strawberry baby invi,strawberry baby show,berry baby shower in,baby shower invite,strawberry chip bag,strawberry invite,strawberry invitatio,baby shower invites,berry sweet invite,strawberry bb shower,digital invitation,editable strawberry,baby shower strawber</x:v>
      </x:c>
      <x:c r="U915" s="176" t="str">
        <x:v>strawberry baby invi</x:v>
      </x:c>
      <x:c r="V915" s="176" t="str">
        <x:v>strawberry baby show</x:v>
      </x:c>
      <x:c r="W915" s="176" t="str">
        <x:v>berry baby shower in</x:v>
      </x:c>
      <x:c r="X915" s="176" t="str">
        <x:v>baby shower invite</x:v>
      </x:c>
      <x:c r="Y915" s="176" t="str">
        <x:v>strawberry chip bag</x:v>
      </x:c>
      <x:c r="Z915" s="176" t="str">
        <x:v>strawberry invite</x:v>
      </x:c>
      <x:c r="AA915" s="176" t="str">
        <x:v>strawberry invitatio</x:v>
      </x:c>
      <x:c r="AB915" s="176" t="str">
        <x:v>baby shower invites</x:v>
      </x:c>
      <x:c r="AC915" s="176" t="str">
        <x:v>berry sweet invite</x:v>
      </x:c>
      <x:c r="AD915" s="176" t="str">
        <x:v>strawberry bb shower</x:v>
      </x:c>
      <x:c r="AE915" s="176" t="str">
        <x:v>digital invitation</x:v>
      </x:c>
      <x:c r="AF915" s="176" t="str">
        <x:v>editable strawberry</x:v>
      </x:c>
      <x:c r="AG915" s="176" t="str">
        <x:v>baby shower strawber</x:v>
      </x:c>
      <x:c r="AH915" s="249" t="str">
        <x:v>Adjacent</x:v>
      </x:c>
      <x:c r="AI915" s="249" t="str">
        <x:v>Single invitation</x:v>
      </x:c>
      <x:c r="AJ915" s="249" t="str">
        <x:v>Digital/printable</x:v>
      </x:c>
      <x:c r="AK915" s="249" t="str">
        <x:v>Baby shower invitation without bundle language</x:v>
      </x:c>
      <x:c r="AL915" s="250" t="n">
        <x:v>24</x:v>
      </x:c>
      <x:c r="AM915" s="244" t="str">
        <x:f>IF($AH915="Direct",$E915,"")</x:f>
      </x:c>
      <x:c r="AN915" s="245" t="n">
        <x:f>IF($AH915="Direct",$F915,0)</x:f>
        <x:v>0</x:v>
      </x:c>
      <x:c r="AO915" s="246" t="n">
        <x:f>IF($AH915="Direct",$G915,0)</x:f>
        <x:v>0</x:v>
      </x:c>
      <x:c r="AP915" s="176" t="n">
        <x:f>IF($AH915="Direct",1,0)</x:f>
        <x:v>0</x:v>
      </x:c>
      <x:c r="AQ915" s="176" t="n">
        <x:f>IF(AND($AH915="Direct",$F915&gt;0),1,0)</x:f>
        <x:v>0</x:v>
      </x:c>
      <x:c r="AR915" s="176" t="str">
        <x:v>No</x:v>
      </x:c>
    </x:row>
    <x:row r="916">
      <x:c r="A916" s="176" t="str">
        <x:v>Strawberry Afro Baby Girl Clipart, Strawberry Standee Transparent PNG (Digital Download)</x:v>
      </x:c>
      <x:c r="B916" s="176" t="str">
        <x:v>https://www.etsy.com/listing/4464003212/strawberry-afro-baby-girl-clipart</x:v>
      </x:c>
      <x:c r="C916" s="176" t="str">
        <x:v>Partyfavordigitals</x:v>
      </x:c>
      <x:c r="D916" s="176" t="str">
        <x:v>https://www.etsy.com/shop/Partyfavordigitals</x:v>
      </x:c>
      <x:c r="E916" s="244" t="n">
        <x:v>10.99</x:v>
      </x:c>
      <x:c r="F916" s="245" t="n">
        <x:v>16</x:v>
      </x:c>
      <x:c r="G916" s="246" t="n">
        <x:v>176</x:v>
      </x:c>
      <x:c r="H916" s="247" t="n">
        <x:v>0</x:v>
      </x:c>
      <x:c r="I916" s="245" t="n">
        <x:v>12</x:v>
      </x:c>
      <x:c r="J916" s="245" t="n">
        <x:v>1</x:v>
      </x:c>
      <x:c r="K916" s="176" t="str">
        <x:v>5 Mo.</x:v>
      </x:c>
      <x:c r="L916" s="245" t="n">
        <x:v>34</x:v>
      </x:c>
      <x:c r="M916" s="245" t="n">
        <x:v>0</x:v>
      </x:c>
      <x:c r="N916" s="245" t="n">
        <x:v>572</x:v>
      </x:c>
      <x:c r="O916" s="176" t="str">
        <x:v>Craft Supplies &amp; Tools</x:v>
      </x:c>
      <x:c r="P916" s="245" t="n">
        <x:v>25</x:v>
      </x:c>
      <x:c r="Q916" s="245" t="n">
        <x:v>39</x:v>
      </x:c>
      <x:c r="R916" s="248" t="n">
        <x:v>2.1</x:v>
      </x:c>
      <x:c r="S916" s="245" t="n">
        <x:v>3099</x:v>
      </x:c>
      <x:c r="T916" s="176" t="str">
        <x:v>strawberry baby show,berry baby shower in,baby shower invite,strawberry chip bag,berry sweet invite,afro strawberry invi,afro berry invitatio,afro princess invite,strawberry baby,afro strawberry baby,strawberrybabyclipar,african american,strawberry blackgirl</x:v>
      </x:c>
      <x:c r="U916" s="176" t="str">
        <x:v>strawberry baby show</x:v>
      </x:c>
      <x:c r="V916" s="176" t="str">
        <x:v>berry baby shower in</x:v>
      </x:c>
      <x:c r="W916" s="176" t="str">
        <x:v>baby shower invite</x:v>
      </x:c>
      <x:c r="X916" s="176" t="str">
        <x:v>strawberry chip bag</x:v>
      </x:c>
      <x:c r="Y916" s="176" t="str">
        <x:v>berry sweet invite</x:v>
      </x:c>
      <x:c r="Z916" s="176" t="str">
        <x:v>afro strawberry invi</x:v>
      </x:c>
      <x:c r="AA916" s="176" t="str">
        <x:v>afro berry invitatio</x:v>
      </x:c>
      <x:c r="AB916" s="176" t="str">
        <x:v>afro princess invite</x:v>
      </x:c>
      <x:c r="AC916" s="176" t="str">
        <x:v>strawberry baby</x:v>
      </x:c>
      <x:c r="AD916" s="176" t="str">
        <x:v>afro strawberry baby</x:v>
      </x:c>
      <x:c r="AE916" s="176" t="str">
        <x:v>strawberrybabyclipar</x:v>
      </x:c>
      <x:c r="AF916" s="176" t="str">
        <x:v>african american</x:v>
      </x:c>
      <x:c r="AG916" s="176" t="str">
        <x:v>strawberry blackgirl</x:v>
      </x:c>
      <x:c r="AH916" s="249" t="str">
        <x:v>Off-niche</x:v>
      </x:c>
      <x:c r="AI916" s="249" t="str">
        <x:v>Asset or broad template pack</x:v>
      </x:c>
      <x:c r="AJ916" s="249" t="str">
        <x:v>Digital/printable</x:v>
      </x:c>
      <x:c r="AK916" s="249" t="str">
        <x:v>Excluded asset pack or multi-event template collection</x:v>
      </x:c>
      <x:c r="AL916" s="250" t="n">
        <x:v>5</x:v>
      </x:c>
      <x:c r="AM916" s="244" t="str">
        <x:f>IF($AH916="Direct",$E916,"")</x:f>
      </x:c>
      <x:c r="AN916" s="245" t="n">
        <x:f>IF($AH916="Direct",$F916,0)</x:f>
        <x:v>0</x:v>
      </x:c>
      <x:c r="AO916" s="246" t="n">
        <x:f>IF($AH916="Direct",$G916,0)</x:f>
        <x:v>0</x:v>
      </x:c>
      <x:c r="AP916" s="176" t="n">
        <x:f>IF($AH916="Direct",1,0)</x:f>
        <x:v>0</x:v>
      </x:c>
      <x:c r="AQ916" s="176" t="n">
        <x:f>IF(AND($AH916="Direct",$F916&gt;0),1,0)</x:f>
        <x:v>0</x:v>
      </x:c>
      <x:c r="AR916" s="176" t="str">
        <x:v>Yes</x:v>
      </x:c>
    </x:row>
    <x:row r="917">
      <x:c r="A917" s="176" t="str">
        <x:v>She Found Her Honey Banner, Bridal Shower or Bachelorette Party, Bee Themed Wedding Decorations</x:v>
      </x:c>
      <x:c r="B917" s="176" t="str">
        <x:v>https://www.etsy.com/listing/4348016155/she-found-her-honey-banner-bridal-shower</x:v>
      </x:c>
      <x:c r="C917" s="176" t="str">
        <x:v>DreamDaysParty</x:v>
      </x:c>
      <x:c r="D917" s="176" t="str">
        <x:v>https://www.etsy.com/shop/DreamDaysParty</x:v>
      </x:c>
      <x:c r="E917" s="244" t="n">
        <x:v>21.98</x:v>
      </x:c>
      <x:c r="F917" s="245" t="n">
        <x:v>8</x:v>
      </x:c>
      <x:c r="G917" s="246" t="n">
        <x:v>176</x:v>
      </x:c>
      <x:c r="H917" s="247" t="n">
        <x:v>0</x:v>
      </x:c>
      <x:c r="I917" s="245" t="n">
        <x:v>51</x:v>
      </x:c>
      <x:c r="J917" s="245" t="n">
        <x:v>7</x:v>
      </x:c>
      <x:c r="K917" s="176" t="str">
        <x:v>11 Mo.</x:v>
      </x:c>
      <x:c r="L917" s="245" t="n">
        <x:v>153</x:v>
      </x:c>
      <x:c r="M917" s="245" t="n">
        <x:v>1</x:v>
      </x:c>
      <x:c r="N917" s="245" t="n">
        <x:v>1366</x:v>
      </x:c>
      <x:c r="O917" s="176" t="str">
        <x:v>Paper &amp; Party Supplies</x:v>
      </x:c>
      <x:c r="P917" s="245" t="n">
        <x:v>50</x:v>
      </x:c>
      <x:c r="Q917" s="245" t="n">
        <x:v>42</x:v>
      </x:c>
      <x:c r="R917" s="248" t="n">
        <x:v>3.73</x:v>
      </x:c>
      <x:c r="S917" s="245" t="n">
        <x:v>6716</x:v>
      </x:c>
      <x:c r="T917" s="176" t="str">
        <x:v>she found her honey,found her honey,found her honey sign,honey bee shower,honey bee decor,bride to bee sign,bridal shower bee,bee bridal shower,yellow bridal shower,bee theme invite,honey baby shower,custom bach banner,bachelorette decor</x:v>
      </x:c>
      <x:c r="U917" s="176" t="str">
        <x:v>she found her honey</x:v>
      </x:c>
      <x:c r="V917" s="176" t="str">
        <x:v>found her honey</x:v>
      </x:c>
      <x:c r="W917" s="176" t="str">
        <x:v>found her honey sign</x:v>
      </x:c>
      <x:c r="X917" s="176" t="str">
        <x:v>honey bee shower</x:v>
      </x:c>
      <x:c r="Y917" s="176" t="str">
        <x:v>honey bee decor</x:v>
      </x:c>
      <x:c r="Z917" s="176" t="str">
        <x:v>bride to bee sign</x:v>
      </x:c>
      <x:c r="AA917" s="176" t="str">
        <x:v>bridal shower bee</x:v>
      </x:c>
      <x:c r="AB917" s="176" t="str">
        <x:v>bee bridal shower</x:v>
      </x:c>
      <x:c r="AC917" s="176" t="str">
        <x:v>yellow bridal shower</x:v>
      </x:c>
      <x:c r="AD917" s="176" t="str">
        <x:v>bee theme invite</x:v>
      </x:c>
      <x:c r="AE917" s="176" t="str">
        <x:v>honey baby shower</x:v>
      </x:c>
      <x:c r="AF917" s="176" t="str">
        <x:v>custom bach banner</x:v>
      </x:c>
      <x:c r="AG917" s="176" t="str">
        <x:v>bachelorette decor</x:v>
      </x:c>
      <x:c r="AH917" s="249" t="str">
        <x:v>Off-niche</x:v>
      </x:c>
      <x:c r="AI917" s="249" t="str">
        <x:v>Other</x:v>
      </x:c>
      <x:c r="AJ917" s="249" t="str">
        <x:v>Unclear format</x:v>
      </x:c>
      <x:c r="AK917" s="249" t="str">
        <x:v>Title is outside the baby-shower invitation-bundle market</x:v>
      </x:c>
      <x:c r="AL917" s="250" t="n">
        <x:v>11</x:v>
      </x:c>
      <x:c r="AM917" s="244" t="str">
        <x:f>IF($AH917="Direct",$E917,"")</x:f>
      </x:c>
      <x:c r="AN917" s="245" t="n">
        <x:f>IF($AH917="Direct",$F917,0)</x:f>
        <x:v>0</x:v>
      </x:c>
      <x:c r="AO917" s="246" t="n">
        <x:f>IF($AH917="Direct",$G917,0)</x:f>
        <x:v>0</x:v>
      </x:c>
      <x:c r="AP917" s="176" t="n">
        <x:f>IF($AH917="Direct",1,0)</x:f>
        <x:v>0</x:v>
      </x:c>
      <x:c r="AQ917" s="176" t="n">
        <x:f>IF(AND($AH917="Direct",$F917&gt;0),1,0)</x:f>
        <x:v>0</x:v>
      </x:c>
      <x:c r="AR917" s="176" t="str">
        <x:v>No</x:v>
      </x:c>
    </x:row>
    <x:row r="918">
      <x:c r="A918" s="176" t="str">
        <x:v>Woodland Baby Shower Invitation, EDITABLE Gender Neutral Woodland animals invitations, Its a boy Woodland Theme Template Instant download</x:v>
      </x:c>
      <x:c r="B918" s="176" t="str">
        <x:v>https://www.etsy.com/listing/1397500327/woodland-baby-shower-invitation-editable</x:v>
      </x:c>
      <x:c r="C918" s="176" t="str">
        <x:v>iQuickly</x:v>
      </x:c>
      <x:c r="D918" s="176" t="str">
        <x:v>https://www.etsy.com/shop/iQuickly</x:v>
      </x:c>
      <x:c r="E918" s="244" t="n">
        <x:v>10.99</x:v>
      </x:c>
      <x:c r="F918" s="245" t="n">
        <x:v>16</x:v>
      </x:c>
      <x:c r="G918" s="246" t="n">
        <x:v>176</x:v>
      </x:c>
      <x:c r="H918" s="247" t="n">
        <x:v>0</x:v>
      </x:c>
      <x:c r="I918" s="245" t="n">
        <x:v>534</x:v>
      </x:c>
      <x:c r="J918" s="245" t="n">
        <x:v>33</x:v>
      </x:c>
      <x:c r="K918" s="176" t="str">
        <x:v>42 Mo.</x:v>
      </x:c>
      <x:c r="L918" s="245" t="n">
        <x:v>143</x:v>
      </x:c>
      <x:c r="M918" s="245" t="n">
        <x:v>1</x:v>
      </x:c>
      <x:c r="N918" s="245" t="n">
        <x:v>4387</x:v>
      </x:c>
      <x:c r="O918" s="176" t="str">
        <x:v>Paper &amp; Party Supplies</x:v>
      </x:c>
      <x:c r="P918" s="245" t="n">
        <x:v>90</x:v>
      </x:c>
      <x:c r="Q918" s="245" t="n">
        <x:v>36</x:v>
      </x:c>
      <x:c r="R918" s="248" t="n">
        <x:v>12.17</x:v>
      </x:c>
      <x:c r="S918" s="245" t="n">
        <x:v>391721</x:v>
      </x:c>
      <x:c r="T918" s="176" t="str">
        <x:v>woodland,baby shower,invitation,forest animals,boy baby shower,baby shower invites,its a boy,editable,printable,instant download,template,digital download,woodland animals</x:v>
      </x:c>
      <x:c r="U918" s="176" t="str">
        <x:v>woodland</x:v>
      </x:c>
      <x:c r="V918" s="176" t="str">
        <x:v>baby shower</x:v>
      </x:c>
      <x:c r="W918" s="176" t="str">
        <x:v>invitation</x:v>
      </x:c>
      <x:c r="X918" s="176" t="str">
        <x:v>forest animals</x:v>
      </x:c>
      <x:c r="Y918" s="176" t="str">
        <x:v>boy baby shower</x:v>
      </x:c>
      <x:c r="Z918" s="176" t="str">
        <x:v>baby shower invites</x:v>
      </x:c>
      <x:c r="AA918" s="176" t="str">
        <x:v>its a boy</x:v>
      </x:c>
      <x:c r="AB918" s="176" t="str">
        <x:v>editable</x:v>
      </x:c>
      <x:c r="AC918" s="176" t="str">
        <x:v>printable</x:v>
      </x:c>
      <x:c r="AD918" s="176" t="str">
        <x:v>instant download</x:v>
      </x:c>
      <x:c r="AE918" s="176" t="str">
        <x:v>template</x:v>
      </x:c>
      <x:c r="AF918" s="176" t="str">
        <x:v>digital download</x:v>
      </x:c>
      <x:c r="AG918" s="176" t="str">
        <x:v>woodland animals</x:v>
      </x:c>
      <x:c r="AH918" s="249" t="str">
        <x:v>Adjacent</x:v>
      </x:c>
      <x:c r="AI918" s="249" t="str">
        <x:v>Single invitation</x:v>
      </x:c>
      <x:c r="AJ918" s="249" t="str">
        <x:v>Digital/printable</x:v>
      </x:c>
      <x:c r="AK918" s="249" t="str">
        <x:v>Baby shower invitation without bundle language</x:v>
      </x:c>
      <x:c r="AL918" s="250" t="n">
        <x:v>42</x:v>
      </x:c>
      <x:c r="AM918" s="244" t="str">
        <x:f>IF($AH918="Direct",$E918,"")</x:f>
      </x:c>
      <x:c r="AN918" s="245" t="n">
        <x:f>IF($AH918="Direct",$F918,0)</x:f>
        <x:v>0</x:v>
      </x:c>
      <x:c r="AO918" s="246" t="n">
        <x:f>IF($AH918="Direct",$G918,0)</x:f>
        <x:v>0</x:v>
      </x:c>
      <x:c r="AP918" s="176" t="n">
        <x:f>IF($AH918="Direct",1,0)</x:f>
        <x:v>0</x:v>
      </x:c>
      <x:c r="AQ918" s="176" t="n">
        <x:f>IF(AND($AH918="Direct",$F918&gt;0),1,0)</x:f>
        <x:v>0</x:v>
      </x:c>
      <x:c r="AR918" s="176" t="str">
        <x:v>No</x:v>
      </x:c>
    </x:row>
    <x:row r="919">
      <x:c r="A919" s="176" t="str">
        <x:v>Strawberry Afro Baby Girl Clipart, Transparent PNG (Digital Download)</x:v>
      </x:c>
      <x:c r="B919" s="176" t="str">
        <x:v>https://www.etsy.com/listing/4441588166/strawberry-afro-baby-girl-clipart</x:v>
      </x:c>
      <x:c r="C919" s="176" t="str">
        <x:v>Partyfavordigitals</x:v>
      </x:c>
      <x:c r="D919" s="176" t="str">
        <x:v>https://www.etsy.com/shop/Partyfavordigitals</x:v>
      </x:c>
      <x:c r="E919" s="244" t="n">
        <x:v>10.99</x:v>
      </x:c>
      <x:c r="F919" s="245" t="n">
        <x:v>16</x:v>
      </x:c>
      <x:c r="G919" s="246" t="n">
        <x:v>176</x:v>
      </x:c>
      <x:c r="H919" s="247" t="n">
        <x:v>0</x:v>
      </x:c>
      <x:c r="I919" s="245" t="n">
        <x:v>12</x:v>
      </x:c>
      <x:c r="J919" s="245" t="n">
        <x:v>1</x:v>
      </x:c>
      <x:c r="K919" s="176" t="str">
        <x:v>6 Mo.</x:v>
      </x:c>
      <x:c r="L919" s="245" t="n">
        <x:v>15</x:v>
      </x:c>
      <x:c r="M919" s="245" t="n">
        <x:v>0</x:v>
      </x:c>
      <x:c r="N919" s="245" t="n">
        <x:v>290</x:v>
      </x:c>
      <x:c r="O919" s="176" t="str">
        <x:v>Craft Supplies &amp; Tools</x:v>
      </x:c>
      <x:c r="P919" s="245" t="n">
        <x:v>25</x:v>
      </x:c>
      <x:c r="Q919" s="245" t="n">
        <x:v>25</x:v>
      </x:c>
      <x:c r="R919" s="248" t="n">
        <x:v>4.14</x:v>
      </x:c>
      <x:c r="S919" s="245" t="n">
        <x:v>3099</x:v>
      </x:c>
      <x:c r="T919" s="176" t="str">
        <x:v>strawberry baby show,berry baby shower in,baby shower invite,strawberry chip bag,berry sweet invite,afro strawberry invi,afro berry invitatio,afro princess invite,strawberry baby,afro strawberry baby,strawberrybabyclipar,african american,strawberry blackgirl</x:v>
      </x:c>
      <x:c r="U919" s="176" t="str">
        <x:v>strawberry baby show</x:v>
      </x:c>
      <x:c r="V919" s="176" t="str">
        <x:v>berry baby shower in</x:v>
      </x:c>
      <x:c r="W919" s="176" t="str">
        <x:v>baby shower invite</x:v>
      </x:c>
      <x:c r="X919" s="176" t="str">
        <x:v>strawberry chip bag</x:v>
      </x:c>
      <x:c r="Y919" s="176" t="str">
        <x:v>berry sweet invite</x:v>
      </x:c>
      <x:c r="Z919" s="176" t="str">
        <x:v>afro strawberry invi</x:v>
      </x:c>
      <x:c r="AA919" s="176" t="str">
        <x:v>afro berry invitatio</x:v>
      </x:c>
      <x:c r="AB919" s="176" t="str">
        <x:v>afro princess invite</x:v>
      </x:c>
      <x:c r="AC919" s="176" t="str">
        <x:v>strawberry baby</x:v>
      </x:c>
      <x:c r="AD919" s="176" t="str">
        <x:v>afro strawberry baby</x:v>
      </x:c>
      <x:c r="AE919" s="176" t="str">
        <x:v>strawberrybabyclipar</x:v>
      </x:c>
      <x:c r="AF919" s="176" t="str">
        <x:v>african american</x:v>
      </x:c>
      <x:c r="AG919" s="176" t="str">
        <x:v>strawberry blackgirl</x:v>
      </x:c>
      <x:c r="AH919" s="249" t="str">
        <x:v>Off-niche</x:v>
      </x:c>
      <x:c r="AI919" s="249" t="str">
        <x:v>Asset or broad template pack</x:v>
      </x:c>
      <x:c r="AJ919" s="249" t="str">
        <x:v>Digital/printable</x:v>
      </x:c>
      <x:c r="AK919" s="249" t="str">
        <x:v>Excluded asset pack or multi-event template collection</x:v>
      </x:c>
      <x:c r="AL919" s="250" t="n">
        <x:v>6</x:v>
      </x:c>
      <x:c r="AM919" s="244" t="str">
        <x:f>IF($AH919="Direct",$E919,"")</x:f>
      </x:c>
      <x:c r="AN919" s="245" t="n">
        <x:f>IF($AH919="Direct",$F919,0)</x:f>
        <x:v>0</x:v>
      </x:c>
      <x:c r="AO919" s="246" t="n">
        <x:f>IF($AH919="Direct",$G919,0)</x:f>
        <x:v>0</x:v>
      </x:c>
      <x:c r="AP919" s="176" t="n">
        <x:f>IF($AH919="Direct",1,0)</x:f>
        <x:v>0</x:v>
      </x:c>
      <x:c r="AQ919" s="176" t="n">
        <x:f>IF(AND($AH919="Direct",$F919&gt;0),1,0)</x:f>
        <x:v>0</x:v>
      </x:c>
      <x:c r="AR919" s="176" t="str">
        <x:v>Yes</x:v>
      </x:c>
    </x:row>
    <x:row r="920">
      <x:c r="A920" s="176" t="str">
        <x:v>Strawberry Afro Baby Girl Clipart, Transparent PNG (Digital Download)</x:v>
      </x:c>
      <x:c r="B920" s="176" t="str">
        <x:v>https://www.etsy.com/listing/4466949886/strawberry-afro-baby-girl-clipart</x:v>
      </x:c>
      <x:c r="C920" s="176" t="str">
        <x:v>Partyfavordigitals</x:v>
      </x:c>
      <x:c r="D920" s="176" t="str">
        <x:v>https://www.etsy.com/shop/Partyfavordigitals</x:v>
      </x:c>
      <x:c r="E920" s="244" t="n">
        <x:v>10.99</x:v>
      </x:c>
      <x:c r="F920" s="245" t="n">
        <x:v>16</x:v>
      </x:c>
      <x:c r="G920" s="246" t="n">
        <x:v>176</x:v>
      </x:c>
      <x:c r="H920" s="247" t="n">
        <x:v>0</x:v>
      </x:c>
      <x:c r="I920" s="245" t="n">
        <x:v>16</x:v>
      </x:c>
      <x:c r="J920" s="245" t="n">
        <x:v>1</x:v>
      </x:c>
      <x:c r="K920" s="176" t="str">
        <x:v>4 Mo.</x:v>
      </x:c>
      <x:c r="L920" s="245" t="n">
        <x:v>8</x:v>
      </x:c>
      <x:c r="M920" s="245" t="n">
        <x:v>0</x:v>
      </x:c>
      <x:c r="N920" s="245" t="n">
        <x:v>69</x:v>
      </x:c>
      <x:c r="O920" s="176" t="str">
        <x:v>Craft Supplies &amp; Tools</x:v>
      </x:c>
      <x:c r="P920" s="245" t="n">
        <x:v>25</x:v>
      </x:c>
      <x:c r="Q920" s="245" t="n">
        <x:v>0</x:v>
      </x:c>
      <x:c r="R920" s="248" t="n">
        <x:v>23.19</x:v>
      </x:c>
      <x:c r="S920" s="245" t="n">
        <x:v>3099</x:v>
      </x:c>
      <x:c r="T920" s="176" t="str">
        <x:v>strawberry baby show,berry baby shower in,baby shower invite,strawberry chip bag,berry sweet invite,afro strawberry invi,afro berry invitatio,afro princess invite,strawberry baby,afro strawberry baby,strawberrybabyclipar,african american,strawberry blackgirl</x:v>
      </x:c>
      <x:c r="U920" s="176" t="str">
        <x:v>strawberry baby show</x:v>
      </x:c>
      <x:c r="V920" s="176" t="str">
        <x:v>berry baby shower in</x:v>
      </x:c>
      <x:c r="W920" s="176" t="str">
        <x:v>baby shower invite</x:v>
      </x:c>
      <x:c r="X920" s="176" t="str">
        <x:v>strawberry chip bag</x:v>
      </x:c>
      <x:c r="Y920" s="176" t="str">
        <x:v>berry sweet invite</x:v>
      </x:c>
      <x:c r="Z920" s="176" t="str">
        <x:v>afro strawberry invi</x:v>
      </x:c>
      <x:c r="AA920" s="176" t="str">
        <x:v>afro berry invitatio</x:v>
      </x:c>
      <x:c r="AB920" s="176" t="str">
        <x:v>afro princess invite</x:v>
      </x:c>
      <x:c r="AC920" s="176" t="str">
        <x:v>strawberry baby</x:v>
      </x:c>
      <x:c r="AD920" s="176" t="str">
        <x:v>afro strawberry baby</x:v>
      </x:c>
      <x:c r="AE920" s="176" t="str">
        <x:v>strawberrybabyclipar</x:v>
      </x:c>
      <x:c r="AF920" s="176" t="str">
        <x:v>african american</x:v>
      </x:c>
      <x:c r="AG920" s="176" t="str">
        <x:v>strawberry blackgirl</x:v>
      </x:c>
      <x:c r="AH920" s="249" t="str">
        <x:v>Off-niche</x:v>
      </x:c>
      <x:c r="AI920" s="249" t="str">
        <x:v>Asset or broad template pack</x:v>
      </x:c>
      <x:c r="AJ920" s="249" t="str">
        <x:v>Digital/printable</x:v>
      </x:c>
      <x:c r="AK920" s="249" t="str">
        <x:v>Excluded asset pack or multi-event template collection</x:v>
      </x:c>
      <x:c r="AL920" s="250" t="n">
        <x:v>4</x:v>
      </x:c>
      <x:c r="AM920" s="244" t="str">
        <x:f>IF($AH920="Direct",$E920,"")</x:f>
      </x:c>
      <x:c r="AN920" s="245" t="n">
        <x:f>IF($AH920="Direct",$F920,0)</x:f>
        <x:v>0</x:v>
      </x:c>
      <x:c r="AO920" s="246" t="n">
        <x:f>IF($AH920="Direct",$G920,0)</x:f>
        <x:v>0</x:v>
      </x:c>
      <x:c r="AP920" s="176" t="n">
        <x:f>IF($AH920="Direct",1,0)</x:f>
        <x:v>0</x:v>
      </x:c>
      <x:c r="AQ920" s="176" t="n">
        <x:f>IF(AND($AH920="Direct",$F920&gt;0),1,0)</x:f>
        <x:v>0</x:v>
      </x:c>
      <x:c r="AR920" s="176" t="str">
        <x:v>Yes</x:v>
      </x:c>
    </x:row>
    <x:row r="921">
      <x:c r="A921" s="176" t="str">
        <x:v>Editable Baby Shower Website Invitation Template, Animated Baby Shower, Bearly Wait Teddy Bear, RSVP Tracking Google Form, Mobile Invite</x:v>
      </x:c>
      <x:c r="B921" s="176" t="str">
        <x:v>https://www.etsy.com/listing/4481183165/editable-baby-shower-website-invitation</x:v>
      </x:c>
      <x:c r="C921" s="176" t="str">
        <x:v>WeepingWillowPrintz</x:v>
      </x:c>
      <x:c r="D921" s="176" t="str">
        <x:v>https://www.etsy.com/shop/WeepingWillowPrintz</x:v>
      </x:c>
      <x:c r="E921" s="244" t="n">
        <x:v>14.65</x:v>
      </x:c>
      <x:c r="F921" s="245" t="n">
        <x:v>12</x:v>
      </x:c>
      <x:c r="G921" s="246" t="n">
        <x:v>176</x:v>
      </x:c>
      <x:c r="H921" s="247" t="n">
        <x:v>0</x:v>
      </x:c>
      <x:c r="I921" s="245" t="n">
        <x:v>8</x:v>
      </x:c>
      <x:c r="J921" s="245" t="n">
        <x:v>1</x:v>
      </x:c>
      <x:c r="K921" s="176" t="str">
        <x:v>3 Mo.</x:v>
      </x:c>
      <x:c r="L921" s="245" t="n">
        <x:v>20</x:v>
      </x:c>
      <x:c r="M921" s="245" t="n">
        <x:v>0</x:v>
      </x:c>
      <x:c r="N921" s="245" t="n">
        <x:v>517</x:v>
      </x:c>
      <x:c r="O921" s="176" t="str">
        <x:v>Paper &amp; Party Supplies</x:v>
      </x:c>
      <x:c r="P921" s="245" t="n">
        <x:v>13</x:v>
      </x:c>
      <x:c r="Q921" s="245" t="n">
        <x:v>45</x:v>
      </x:c>
      <x:c r="R921" s="248" t="n">
        <x:v>1.55</x:v>
      </x:c>
      <x:c r="S921" s="245" t="n">
        <x:v>884</x:v>
      </x:c>
      <x:c r="T921" s="176" t="str">
        <x:v>baby shower invite,baby shower website,rsvp trackable,editable invitation,we can bearly wait,phone invitation,animated baby shower,gender neutral baby,unisex baby shower,baby shower rsvp,cute teddy invite,smartphone evite,canva baby template</x:v>
      </x:c>
      <x:c r="U921" s="176" t="str">
        <x:v>baby shower invite</x:v>
      </x:c>
      <x:c r="V921" s="176" t="str">
        <x:v>baby shower website</x:v>
      </x:c>
      <x:c r="W921" s="176" t="str">
        <x:v>rsvp trackable</x:v>
      </x:c>
      <x:c r="X921" s="176" t="str">
        <x:v>editable invitation</x:v>
      </x:c>
      <x:c r="Y921" s="176" t="str">
        <x:v>we can bearly wait</x:v>
      </x:c>
      <x:c r="Z921" s="176" t="str">
        <x:v>phone invitation</x:v>
      </x:c>
      <x:c r="AA921" s="176" t="str">
        <x:v>animated baby shower</x:v>
      </x:c>
      <x:c r="AB921" s="176" t="str">
        <x:v>gender neutral baby</x:v>
      </x:c>
      <x:c r="AC921" s="176" t="str">
        <x:v>unisex baby shower</x:v>
      </x:c>
      <x:c r="AD921" s="176" t="str">
        <x:v>baby shower rsvp</x:v>
      </x:c>
      <x:c r="AE921" s="176" t="str">
        <x:v>cute teddy invite</x:v>
      </x:c>
      <x:c r="AF921" s="176" t="str">
        <x:v>smartphone evite</x:v>
      </x:c>
      <x:c r="AG921" s="176" t="str">
        <x:v>canva baby template</x:v>
      </x:c>
      <x:c r="AH921" s="249" t="str">
        <x:v>Adjacent</x:v>
      </x:c>
      <x:c r="AI921" s="249" t="str">
        <x:v>Single invitation</x:v>
      </x:c>
      <x:c r="AJ921" s="249" t="str">
        <x:v>Digital/printable</x:v>
      </x:c>
      <x:c r="AK921" s="249" t="str">
        <x:v>Baby shower invitation without bundle language</x:v>
      </x:c>
      <x:c r="AL921" s="250" t="n">
        <x:v>3</x:v>
      </x:c>
      <x:c r="AM921" s="244" t="str">
        <x:f>IF($AH921="Direct",$E921,"")</x:f>
      </x:c>
      <x:c r="AN921" s="245" t="n">
        <x:f>IF($AH921="Direct",$F921,0)</x:f>
        <x:v>0</x:v>
      </x:c>
      <x:c r="AO921" s="246" t="n">
        <x:f>IF($AH921="Direct",$G921,0)</x:f>
        <x:v>0</x:v>
      </x:c>
      <x:c r="AP921" s="176" t="n">
        <x:f>IF($AH921="Direct",1,0)</x:f>
        <x:v>0</x:v>
      </x:c>
      <x:c r="AQ921" s="176" t="n">
        <x:f>IF(AND($AH921="Direct",$F921&gt;0),1,0)</x:f>
        <x:v>0</x:v>
      </x:c>
      <x:c r="AR921" s="176" t="str">
        <x:v>No</x:v>
      </x:c>
    </x:row>
    <x:row r="922">
      <x:c r="A922" s="176" t="str">
        <x:v>Oh Boy Minimalist Baby Shower Favors Ready to Pop Favor Treat Bags Blue Boy Baby Popcorn Bags About to Pop Favors Custom Bags Simple Modern</x:v>
      </x:c>
      <x:c r="B922" s="176" t="str">
        <x:v>https://www.etsy.com/listing/1638128166/oh-boy-minimalist-baby-shower-favors</x:v>
      </x:c>
      <x:c r="C922" s="176" t="str">
        <x:v>TheCorpseLilyCo</x:v>
      </x:c>
      <x:c r="D922" s="176" t="str">
        <x:v>https://www.etsy.com/shop/TheCorpseLilyCo</x:v>
      </x:c>
      <x:c r="E922" s="244" t="n">
        <x:v>19.49</x:v>
      </x:c>
      <x:c r="F922" s="245" t="n">
        <x:v>4</x:v>
      </x:c>
      <x:c r="G922" s="246" t="n">
        <x:v>175</x:v>
      </x:c>
      <x:c r="H922" s="247" t="n">
        <x:v>0</x:v>
      </x:c>
      <x:c r="I922" s="245" t="n">
        <x:v>120</x:v>
      </x:c>
      <x:c r="J922" s="245" t="n">
        <x:v>20</x:v>
      </x:c>
      <x:c r="K922" s="176" t="str">
        <x:v>30 Mo.</x:v>
      </x:c>
      <x:c r="L922" s="245" t="n">
        <x:v>242</x:v>
      </x:c>
      <x:c r="M922" s="245" t="n">
        <x:v>1</x:v>
      </x:c>
      <x:c r="N922" s="245" t="n">
        <x:v>9184</x:v>
      </x:c>
      <x:c r="O922" s="176" t="str">
        <x:v>Paper &amp; Party Supplies</x:v>
      </x:c>
      <x:c r="P922" s="245" t="n">
        <x:v>61</x:v>
      </x:c>
      <x:c r="Q922" s="245" t="n">
        <x:v>78</x:v>
      </x:c>
      <x:c r="R922" s="248" t="n">
        <x:v>1.31</x:v>
      </x:c>
      <x:c r="S922" s="245" t="n">
        <x:v>5576</x:v>
      </x:c>
      <x:c r="T922" s="176" t="str">
        <x:v>ready to pop,baby shower favors,custom favor bags,popcorn bags,personalized bags,baby boy shower,oh boy baby,minimalist baby,simple modern shower,blue baby shower,boho minimalist baby,boy blue invitations,gender reveal favors</x:v>
      </x:c>
      <x:c r="U922" s="176" t="str">
        <x:v>ready to pop</x:v>
      </x:c>
      <x:c r="V922" s="176" t="str">
        <x:v>baby shower favors</x:v>
      </x:c>
      <x:c r="W922" s="176" t="str">
        <x:v>custom favor bags</x:v>
      </x:c>
      <x:c r="X922" s="176" t="str">
        <x:v>popcorn bags</x:v>
      </x:c>
      <x:c r="Y922" s="176" t="str">
        <x:v>personalized bags</x:v>
      </x:c>
      <x:c r="Z922" s="176" t="str">
        <x:v>baby boy shower</x:v>
      </x:c>
      <x:c r="AA922" s="176" t="str">
        <x:v>oh boy baby</x:v>
      </x:c>
      <x:c r="AB922" s="176" t="str">
        <x:v>minimalist baby</x:v>
      </x:c>
      <x:c r="AC922" s="176" t="str">
        <x:v>simple modern shower</x:v>
      </x:c>
      <x:c r="AD922" s="176" t="str">
        <x:v>blue baby shower</x:v>
      </x:c>
      <x:c r="AE922" s="176" t="str">
        <x:v>boho minimalist baby</x:v>
      </x:c>
      <x:c r="AF922" s="176" t="str">
        <x:v>boy blue invitations</x:v>
      </x:c>
      <x:c r="AG922" s="176" t="str">
        <x:v>gender reveal favors</x:v>
      </x:c>
      <x:c r="AH922" s="249" t="str">
        <x:v>Adjacent</x:v>
      </x:c>
      <x:c r="AI922" s="249" t="str">
        <x:v>Other baby shower</x:v>
      </x:c>
      <x:c r="AJ922" s="249" t="str">
        <x:v>Unclear format</x:v>
      </x:c>
      <x:c r="AK922" s="249" t="str">
        <x:v>Baby shower item outside the direct bundle definition</x:v>
      </x:c>
      <x:c r="AL922" s="250" t="n">
        <x:v>30</x:v>
      </x:c>
      <x:c r="AM922" s="244" t="str">
        <x:f>IF($AH922="Direct",$E922,"")</x:f>
      </x:c>
      <x:c r="AN922" s="245" t="n">
        <x:f>IF($AH922="Direct",$F922,0)</x:f>
        <x:v>0</x:v>
      </x:c>
      <x:c r="AO922" s="246" t="n">
        <x:f>IF($AH922="Direct",$G922,0)</x:f>
        <x:v>0</x:v>
      </x:c>
      <x:c r="AP922" s="176" t="n">
        <x:f>IF($AH922="Direct",1,0)</x:f>
        <x:v>0</x:v>
      </x:c>
      <x:c r="AQ922" s="176" t="n">
        <x:f>IF(AND($AH922="Direct",$F922&gt;0),1,0)</x:f>
        <x:v>0</x:v>
      </x:c>
      <x:c r="AR922" s="176" t="str">
        <x:v>No</x:v>
      </x:c>
    </x:row>
    <x:row r="923">
      <x:c r="A923" s="176" t="str">
        <x:v>Sea You Soon Baby Shower Invitation Website, Under the Sea Digital Evite with Online RSVP, Editable Canva Template.</x:v>
      </x:c>
      <x:c r="B923" s="176" t="str">
        <x:v>https://www.etsy.com/listing/4516366249/sea-you-soon-baby-shower-invitation</x:v>
      </x:c>
      <x:c r="C923" s="176" t="str">
        <x:v>RaroStockInvites</x:v>
      </x:c>
      <x:c r="D923" s="176" t="str">
        <x:v>https://www.etsy.com/shop/RaroStockInvites</x:v>
      </x:c>
      <x:c r="E923" s="244" t="n">
        <x:v>13.48</x:v>
      </x:c>
      <x:c r="F923" s="245" t="n">
        <x:v>13</x:v>
      </x:c>
      <x:c r="G923" s="246" t="n">
        <x:v>175</x:v>
      </x:c>
      <x:c r="H923" s="247" t="n">
        <x:v>0</x:v>
      </x:c>
      <x:c r="I923" s="245" t="n">
        <x:v>7</x:v>
      </x:c>
      <x:c r="J923" s="245" t="n">
        <x:v>1</x:v>
      </x:c>
      <x:c r="K923" s="176" t="str">
        <x:v>1 Mo.</x:v>
      </x:c>
      <x:c r="L923" s="245" t="n">
        <x:v>4</x:v>
      </x:c>
      <x:c r="M923" s="245" t="n">
        <x:v>1</x:v>
      </x:c>
      <x:c r="N923" s="245" t="n">
        <x:v>89</x:v>
      </x:c>
      <x:c r="O923" s="176" t="str">
        <x:v>Paper &amp; Party Supplies</x:v>
      </x:c>
      <x:c r="P923" s="245" t="n">
        <x:v>9</x:v>
      </x:c>
      <x:c r="Q923" s="245" t="n">
        <x:v>33</x:v>
      </x:c>
      <x:c r="R923" s="248" t="n">
        <x:v>7.87</x:v>
      </x:c>
      <x:c r="S923" s="245" t="n">
        <x:v>134</x:v>
      </x:c>
      <x:c r="T923" s="176" t="str">
        <x:v>online rsvp invite,baby shower rsvp,beach baby invite,baby shower website,sprinkle party ideas,sea theme shower,beach baby shower,under the sea theme,sea baby shower,sea you soon baby,sea you soon invite,under the sea baby</x:v>
      </x:c>
      <x:c r="U923" s="176" t="str">
        <x:v>online rsvp invite</x:v>
      </x:c>
      <x:c r="V923" s="176" t="str">
        <x:v>baby shower rsvp</x:v>
      </x:c>
      <x:c r="W923" s="176" t="str">
        <x:v>beach baby invite</x:v>
      </x:c>
      <x:c r="X923" s="176" t="str">
        <x:v>baby shower website</x:v>
      </x:c>
      <x:c r="Y923" s="176" t="str">
        <x:v>sprinkle party ideas</x:v>
      </x:c>
      <x:c r="Z923" s="176" t="str">
        <x:v>sea theme shower</x:v>
      </x:c>
      <x:c r="AA923" s="176" t="str">
        <x:v>beach baby shower</x:v>
      </x:c>
      <x:c r="AB923" s="176" t="str">
        <x:v>under the sea theme</x:v>
      </x:c>
      <x:c r="AC923" s="176" t="str">
        <x:v>sea baby shower</x:v>
      </x:c>
      <x:c r="AD923" s="176" t="str">
        <x:v>sea you soon baby</x:v>
      </x:c>
      <x:c r="AE923" s="176" t="str">
        <x:v>sea you soon invite</x:v>
      </x:c>
      <x:c r="AF923" s="176" t="str">
        <x:v>under the sea baby</x:v>
      </x:c>
      <x:c r="AG923" s="176" t="str">
        <x:v>--</x:v>
      </x:c>
      <x:c r="AH923" s="249" t="str">
        <x:v>Adjacent</x:v>
      </x:c>
      <x:c r="AI923" s="249" t="str">
        <x:v>Single invitation</x:v>
      </x:c>
      <x:c r="AJ923" s="249" t="str">
        <x:v>Digital/printable</x:v>
      </x:c>
      <x:c r="AK923" s="249" t="str">
        <x:v>Baby shower invitation without bundle language</x:v>
      </x:c>
      <x:c r="AL923" s="250" t="n">
        <x:v>1</x:v>
      </x:c>
      <x:c r="AM923" s="244" t="str">
        <x:f>IF($AH923="Direct",$E923,"")</x:f>
      </x:c>
      <x:c r="AN923" s="245" t="n">
        <x:f>IF($AH923="Direct",$F923,0)</x:f>
        <x:v>0</x:v>
      </x:c>
      <x:c r="AO923" s="246" t="n">
        <x:f>IF($AH923="Direct",$G923,0)</x:f>
        <x:v>0</x:v>
      </x:c>
      <x:c r="AP923" s="176" t="n">
        <x:f>IF($AH923="Direct",1,0)</x:f>
        <x:v>0</x:v>
      </x:c>
      <x:c r="AQ923" s="176" t="n">
        <x:f>IF(AND($AH923="Direct",$F923&gt;0),1,0)</x:f>
        <x:v>0</x:v>
      </x:c>
      <x:c r="AR923" s="176" t="str">
        <x:v>No</x:v>
      </x:c>
    </x:row>
    <x:row r="924">
      <x:c r="A924" s="176" t="str">
        <x:v>Winnie the Pooh Baby Shower Website Invitation with RSVP, Baby Shower Webside Digital Invitation for Boy, Classic Pooh Mobile Evite, Canva</x:v>
      </x:c>
      <x:c r="B924" s="176" t="str">
        <x:v>https://www.etsy.com/listing/4519030552/winnie-the-pooh-baby-shower-website</x:v>
      </x:c>
      <x:c r="C924" s="176" t="str">
        <x:v>happybabyprint</x:v>
      </x:c>
      <x:c r="D924" s="176" t="str">
        <x:v>https://www.etsy.com/shop/happybabyprint</x:v>
      </x:c>
      <x:c r="E924" s="244" t="n">
        <x:v>25</x:v>
      </x:c>
      <x:c r="F924" s="245" t="n">
        <x:v>7</x:v>
      </x:c>
      <x:c r="G924" s="246" t="n">
        <x:v>175</x:v>
      </x:c>
      <x:c r="H924" s="247" t="n">
        <x:v>200</x:v>
      </x:c>
      <x:c r="I924" s="245" t="n">
        <x:v>10</x:v>
      </x:c>
      <x:c r="J924" s="245" t="n">
        <x:v>1</x:v>
      </x:c>
      <x:c r="K924" s="176" t="str">
        <x:v>1 Mo.</x:v>
      </x:c>
      <x:c r="L924" s="245" t="n">
        <x:v>64</x:v>
      </x:c>
      <x:c r="M924" s="245" t="n">
        <x:v>1</x:v>
      </x:c>
      <x:c r="N924" s="245" t="n">
        <x:v>1629</x:v>
      </x:c>
      <x:c r="O924" s="176" t="str">
        <x:v>Paper &amp; Party Supplies</x:v>
      </x:c>
      <x:c r="P924" s="245" t="n">
        <x:v>36</x:v>
      </x:c>
      <x:c r="Q924" s="245" t="n">
        <x:v>100</x:v>
      </x:c>
      <x:c r="R924" s="248" t="n">
        <x:v>0.61</x:v>
      </x:c>
      <x:c r="S924" s="245" t="n">
        <x:v>34324</x:v>
      </x:c>
      <x:c r="T924" s="176" t="str">
        <x:v>baby shower website,webside invitation,winnie pooh invite,pooh website invite,digital invite rsvp,boy baby shower,winnie pooh boy,classic pooh bear,little hunny invite,canva template boy,online rsvp invite,phone invitation,pooh phone invite</x:v>
      </x:c>
      <x:c r="U924" s="176" t="str">
        <x:v>baby shower website</x:v>
      </x:c>
      <x:c r="V924" s="176" t="str">
        <x:v>webside invitation</x:v>
      </x:c>
      <x:c r="W924" s="176" t="str">
        <x:v>winnie pooh invite</x:v>
      </x:c>
      <x:c r="X924" s="176" t="str">
        <x:v>pooh website invite</x:v>
      </x:c>
      <x:c r="Y924" s="176" t="str">
        <x:v>digital invite rsvp</x:v>
      </x:c>
      <x:c r="Z924" s="176" t="str">
        <x:v>boy baby shower</x:v>
      </x:c>
      <x:c r="AA924" s="176" t="str">
        <x:v>winnie pooh boy</x:v>
      </x:c>
      <x:c r="AB924" s="176" t="str">
        <x:v>classic pooh bear</x:v>
      </x:c>
      <x:c r="AC924" s="176" t="str">
        <x:v>little hunny invite</x:v>
      </x:c>
      <x:c r="AD924" s="176" t="str">
        <x:v>canva template boy</x:v>
      </x:c>
      <x:c r="AE924" s="176" t="str">
        <x:v>online rsvp invite</x:v>
      </x:c>
      <x:c r="AF924" s="176" t="str">
        <x:v>phone invitation</x:v>
      </x:c>
      <x:c r="AG924" s="176" t="str">
        <x:v>pooh phone invite</x:v>
      </x:c>
      <x:c r="AH924" s="249" t="str">
        <x:v>Adjacent</x:v>
      </x:c>
      <x:c r="AI924" s="249" t="str">
        <x:v>Single invitation</x:v>
      </x:c>
      <x:c r="AJ924" s="249" t="str">
        <x:v>Digital/printable</x:v>
      </x:c>
      <x:c r="AK924" s="249" t="str">
        <x:v>Baby shower invitation without bundle language</x:v>
      </x:c>
      <x:c r="AL924" s="250" t="n">
        <x:v>1</x:v>
      </x:c>
      <x:c r="AM924" s="244" t="str">
        <x:f>IF($AH924="Direct",$E924,"")</x:f>
      </x:c>
      <x:c r="AN924" s="245" t="n">
        <x:f>IF($AH924="Direct",$F924,0)</x:f>
        <x:v>0</x:v>
      </x:c>
      <x:c r="AO924" s="246" t="n">
        <x:f>IF($AH924="Direct",$G924,0)</x:f>
        <x:v>0</x:v>
      </x:c>
      <x:c r="AP924" s="176" t="n">
        <x:f>IF($AH924="Direct",1,0)</x:f>
        <x:v>0</x:v>
      </x:c>
      <x:c r="AQ924" s="176" t="n">
        <x:f>IF(AND($AH924="Direct",$F924&gt;0),1,0)</x:f>
        <x:v>0</x:v>
      </x:c>
      <x:c r="AR924" s="176" t="str">
        <x:v>Yes</x:v>
      </x:c>
    </x:row>
    <x:row r="925">
      <x:c r="A925" s="176" t="str">
        <x:v>Pirate Baby Shower Digital Invite</x:v>
      </x:c>
      <x:c r="B925" s="176" t="str">
        <x:v>https://www.etsy.com/listing/1873760448/pirate-baby-shower-digital-invite</x:v>
      </x:c>
      <x:c r="C925" s="176" t="str">
        <x:v>QueenDarkissDesigns</x:v>
      </x:c>
      <x:c r="D925" s="176" t="str">
        <x:v>https://www.etsy.com/shop/QueenDarkissDesigns</x:v>
      </x:c>
      <x:c r="E925" s="244" t="n">
        <x:v>25</x:v>
      </x:c>
      <x:c r="F925" s="245" t="n">
        <x:v>7</x:v>
      </x:c>
      <x:c r="G925" s="246" t="n">
        <x:v>175</x:v>
      </x:c>
      <x:c r="H925" s="247" t="n">
        <x:v>0</x:v>
      </x:c>
      <x:c r="I925" s="245" t="n">
        <x:v>2</x:v>
      </x:c>
      <x:c r="J925" s="245" t="n">
        <x:v>1</x:v>
      </x:c>
      <x:c r="K925" s="176" t="str">
        <x:v>16 Mo.</x:v>
      </x:c>
      <x:c r="L925" s="245" t="n">
        <x:v>6</x:v>
      </x:c>
      <x:c r="M925" s="245" t="n">
        <x:v>0</x:v>
      </x:c>
      <x:c r="N925" s="245" t="n">
        <x:v>382</x:v>
      </x:c>
      <x:c r="O925" s="176" t="str">
        <x:v>Paper &amp; Party Supplies</x:v>
      </x:c>
      <x:c r="P925" s="245" t="n">
        <x:v>82</x:v>
      </x:c>
      <x:c r="Q925" s="245" t="n">
        <x:v>0</x:v>
      </x:c>
      <x:c r="R925" s="248" t="n">
        <x:v>0.52</x:v>
      </x:c>
      <x:c r="S925" s="245" t="n">
        <x:v>174</x:v>
      </x:c>
      <x:c r="T925" s="176" t="str">
        <x:v>baby shower,digital invite,digital invitation,pirate,anime,baby shower invite,baby,kids,party</x:v>
      </x:c>
      <x:c r="U925" s="176" t="str">
        <x:v>baby shower</x:v>
      </x:c>
      <x:c r="V925" s="176" t="str">
        <x:v>digital invite</x:v>
      </x:c>
      <x:c r="W925" s="176" t="str">
        <x:v>digital invitation</x:v>
      </x:c>
      <x:c r="X925" s="176" t="str">
        <x:v>pirate</x:v>
      </x:c>
      <x:c r="Y925" s="176" t="str">
        <x:v>anime</x:v>
      </x:c>
      <x:c r="Z925" s="176" t="str">
        <x:v>baby shower invite</x:v>
      </x:c>
      <x:c r="AA925" s="176" t="str">
        <x:v>baby</x:v>
      </x:c>
      <x:c r="AB925" s="176" t="str">
        <x:v>kids</x:v>
      </x:c>
      <x:c r="AC925" s="176" t="str">
        <x:v>party</x:v>
      </x:c>
      <x:c r="AD925" s="176" t="str">
        <x:v>--</x:v>
      </x:c>
      <x:c r="AE925" s="176" t="str">
        <x:v>--</x:v>
      </x:c>
      <x:c r="AF925" s="176" t="str">
        <x:v>--</x:v>
      </x:c>
      <x:c r="AG925" s="176" t="str">
        <x:v>--</x:v>
      </x:c>
      <x:c r="AH925" s="249" t="str">
        <x:v>Adjacent</x:v>
      </x:c>
      <x:c r="AI925" s="249" t="str">
        <x:v>Single invitation</x:v>
      </x:c>
      <x:c r="AJ925" s="249" t="str">
        <x:v>Digital/printable</x:v>
      </x:c>
      <x:c r="AK925" s="249" t="str">
        <x:v>Baby shower invitation without bundle language</x:v>
      </x:c>
      <x:c r="AL925" s="250" t="n">
        <x:v>16</x:v>
      </x:c>
      <x:c r="AM925" s="244" t="str">
        <x:f>IF($AH925="Direct",$E925,"")</x:f>
      </x:c>
      <x:c r="AN925" s="245" t="n">
        <x:f>IF($AH925="Direct",$F925,0)</x:f>
        <x:v>0</x:v>
      </x:c>
      <x:c r="AO925" s="246" t="n">
        <x:f>IF($AH925="Direct",$G925,0)</x:f>
        <x:v>0</x:v>
      </x:c>
      <x:c r="AP925" s="176" t="n">
        <x:f>IF($AH925="Direct",1,0)</x:f>
        <x:v>0</x:v>
      </x:c>
      <x:c r="AQ925" s="176" t="n">
        <x:f>IF(AND($AH925="Direct",$F925&gt;0),1,0)</x:f>
        <x:v>0</x:v>
      </x:c>
      <x:c r="AR925" s="176" t="str">
        <x:v>No</x:v>
      </x:c>
    </x:row>
    <x:row r="926">
      <x:c r="A926" s="176" t="str">
        <x:v>Silly Goose Baby Shower Website Template – Dusty Blue Digital Invitation (Canva)</x:v>
      </x:c>
      <x:c r="B926" s="176" t="str">
        <x:v>https://www.etsy.com/listing/4500760351/silly-goose-baby-shower-website-template</x:v>
      </x:c>
      <x:c r="C926" s="176" t="str">
        <x:v>studioinvitaz</x:v>
      </x:c>
      <x:c r="D926" s="176" t="str">
        <x:v>https://www.etsy.com/shop/studioinvitaz</x:v>
      </x:c>
      <x:c r="E926" s="244" t="n">
        <x:v>25</x:v>
      </x:c>
      <x:c r="F926" s="245" t="n">
        <x:v>7</x:v>
      </x:c>
      <x:c r="G926" s="246" t="n">
        <x:v>175</x:v>
      </x:c>
      <x:c r="H926" s="247" t="n">
        <x:v>100</x:v>
      </x:c>
      <x:c r="I926" s="245" t="n">
        <x:v>11</x:v>
      </x:c>
      <x:c r="J926" s="245" t="n">
        <x:v>1</x:v>
      </x:c>
      <x:c r="K926" s="176" t="str">
        <x:v>2 Mo.</x:v>
      </x:c>
      <x:c r="L926" s="245" t="n">
        <x:v>14</x:v>
      </x:c>
      <x:c r="M926" s="245" t="n">
        <x:v>1</x:v>
      </x:c>
      <x:c r="N926" s="245" t="n">
        <x:v>499</x:v>
      </x:c>
      <x:c r="O926" s="176" t="str">
        <x:v>Paper &amp; Party Supplies</x:v>
      </x:c>
      <x:c r="P926" s="245" t="n">
        <x:v>5</x:v>
      </x:c>
      <x:c r="Q926" s="245" t="n">
        <x:v>63</x:v>
      </x:c>
      <x:c r="R926" s="248" t="n">
        <x:v>2.2</x:v>
      </x:c>
      <x:c r="S926" s="245" t="n">
        <x:v>291</x:v>
      </x:c>
      <x:c r="T926" s="176" t="str">
        <x:v>silly goose,goose baby shower,goose invitation,canva website,digital invitation,neutral shower,meadow shower,rsvp website,mobile invitation,garden theme,goose nursery,goose invite,instant access</x:v>
      </x:c>
      <x:c r="U926" s="176" t="str">
        <x:v>silly goose</x:v>
      </x:c>
      <x:c r="V926" s="176" t="str">
        <x:v>goose baby shower</x:v>
      </x:c>
      <x:c r="W926" s="176" t="str">
        <x:v>goose invitation</x:v>
      </x:c>
      <x:c r="X926" s="176" t="str">
        <x:v>canva website</x:v>
      </x:c>
      <x:c r="Y926" s="176" t="str">
        <x:v>digital invitation</x:v>
      </x:c>
      <x:c r="Z926" s="176" t="str">
        <x:v>neutral shower</x:v>
      </x:c>
      <x:c r="AA926" s="176" t="str">
        <x:v>meadow shower</x:v>
      </x:c>
      <x:c r="AB926" s="176" t="str">
        <x:v>rsvp website</x:v>
      </x:c>
      <x:c r="AC926" s="176" t="str">
        <x:v>mobile invitation</x:v>
      </x:c>
      <x:c r="AD926" s="176" t="str">
        <x:v>garden theme</x:v>
      </x:c>
      <x:c r="AE926" s="176" t="str">
        <x:v>goose nursery</x:v>
      </x:c>
      <x:c r="AF926" s="176" t="str">
        <x:v>goose invite</x:v>
      </x:c>
      <x:c r="AG926" s="176" t="str">
        <x:v>instant access</x:v>
      </x:c>
      <x:c r="AH926" s="249" t="str">
        <x:v>Adjacent</x:v>
      </x:c>
      <x:c r="AI926" s="249" t="str">
        <x:v>Single invitation</x:v>
      </x:c>
      <x:c r="AJ926" s="249" t="str">
        <x:v>Digital/printable</x:v>
      </x:c>
      <x:c r="AK926" s="249" t="str">
        <x:v>Baby shower invitation without bundle language</x:v>
      </x:c>
      <x:c r="AL926" s="250" t="n">
        <x:v>2</x:v>
      </x:c>
      <x:c r="AM926" s="244" t="str">
        <x:f>IF($AH926="Direct",$E926,"")</x:f>
      </x:c>
      <x:c r="AN926" s="245" t="n">
        <x:f>IF($AH926="Direct",$F926,0)</x:f>
        <x:v>0</x:v>
      </x:c>
      <x:c r="AO926" s="246" t="n">
        <x:f>IF($AH926="Direct",$G926,0)</x:f>
        <x:v>0</x:v>
      </x:c>
      <x:c r="AP926" s="176" t="n">
        <x:f>IF($AH926="Direct",1,0)</x:f>
        <x:v>0</x:v>
      </x:c>
      <x:c r="AQ926" s="176" t="n">
        <x:f>IF(AND($AH926="Direct",$F926&gt;0),1,0)</x:f>
        <x:v>0</x:v>
      </x:c>
      <x:c r="AR926" s="176" t="str">
        <x:v>No</x:v>
      </x:c>
    </x:row>
    <x:row r="927">
      <x:c r="A927" s="176" t="str">
        <x:v>Editable Butterfly Baby Shower Invitation Template Instant Download- Purple Enchanted to Meet You Theme - Whimsical Baby Shower Ideas</x:v>
      </x:c>
      <x:c r="B927" s="176" t="str">
        <x:v>https://www.etsy.com/listing/4307159194/editable-butterfly-baby-shower</x:v>
      </x:c>
      <x:c r="C927" s="176" t="str">
        <x:v>whereweloveco</x:v>
      </x:c>
      <x:c r="D927" s="176" t="str">
        <x:v>https://www.etsy.com/shop/whereweloveco</x:v>
      </x:c>
      <x:c r="E927" s="244" t="n">
        <x:v>7</x:v>
      </x:c>
      <x:c r="F927" s="245" t="n">
        <x:v>25</x:v>
      </x:c>
      <x:c r="G927" s="246" t="n">
        <x:v>175</x:v>
      </x:c>
      <x:c r="H927" s="247" t="n">
        <x:v>-100</x:v>
      </x:c>
      <x:c r="I927" s="245" t="n">
        <x:v>35</x:v>
      </x:c>
      <x:c r="J927" s="245" t="n">
        <x:v>3</x:v>
      </x:c>
      <x:c r="K927" s="176" t="str">
        <x:v>14 Mo.</x:v>
      </x:c>
      <x:c r="L927" s="245" t="n">
        <x:v>82</x:v>
      </x:c>
      <x:c r="M927" s="245" t="n">
        <x:v>0</x:v>
      </x:c>
      <x:c r="N927" s="245" t="n">
        <x:v>1567</x:v>
      </x:c>
      <x:c r="O927" s="176" t="str">
        <x:v>Paper &amp; Party Supplies</x:v>
      </x:c>
      <x:c r="P927" s="245" t="n">
        <x:v>19</x:v>
      </x:c>
      <x:c r="Q927" s="245" t="n">
        <x:v>39</x:v>
      </x:c>
      <x:c r="R927" s="248" t="n">
        <x:v>2.23</x:v>
      </x:c>
      <x:c r="S927" s="245" t="n">
        <x:v>4411</x:v>
      </x:c>
      <x:c r="T927" s="176" t="str">
        <x:v>butterfly baby,pink purple gold,butterfly shower,purple butterflies,girl baby shower,butterfly invitation,butterfly invite,gold butterflies,we are enchanted to,to meet you,enchanted baby,fairy whimsical,pink and purple</x:v>
      </x:c>
      <x:c r="U927" s="176" t="str">
        <x:v>butterfly baby</x:v>
      </x:c>
      <x:c r="V927" s="176" t="str">
        <x:v>pink purple gold</x:v>
      </x:c>
      <x:c r="W927" s="176" t="str">
        <x:v>butterfly shower</x:v>
      </x:c>
      <x:c r="X927" s="176" t="str">
        <x:v>purple butterflies</x:v>
      </x:c>
      <x:c r="Y927" s="176" t="str">
        <x:v>girl baby shower</x:v>
      </x:c>
      <x:c r="Z927" s="176" t="str">
        <x:v>butterfly invitation</x:v>
      </x:c>
      <x:c r="AA927" s="176" t="str">
        <x:v>butterfly invite</x:v>
      </x:c>
      <x:c r="AB927" s="176" t="str">
        <x:v>gold butterflies</x:v>
      </x:c>
      <x:c r="AC927" s="176" t="str">
        <x:v>we are enchanted to</x:v>
      </x:c>
      <x:c r="AD927" s="176" t="str">
        <x:v>to meet you</x:v>
      </x:c>
      <x:c r="AE927" s="176" t="str">
        <x:v>enchanted baby</x:v>
      </x:c>
      <x:c r="AF927" s="176" t="str">
        <x:v>fairy whimsical</x:v>
      </x:c>
      <x:c r="AG927" s="176" t="str">
        <x:v>pink and purple</x:v>
      </x:c>
      <x:c r="AH927" s="249" t="str">
        <x:v>Adjacent</x:v>
      </x:c>
      <x:c r="AI927" s="249" t="str">
        <x:v>Single invitation</x:v>
      </x:c>
      <x:c r="AJ927" s="249" t="str">
        <x:v>Digital/printable</x:v>
      </x:c>
      <x:c r="AK927" s="249" t="str">
        <x:v>Baby shower invitation without bundle language</x:v>
      </x:c>
      <x:c r="AL927" s="250" t="n">
        <x:v>14</x:v>
      </x:c>
      <x:c r="AM927" s="244" t="str">
        <x:f>IF($AH927="Direct",$E927,"")</x:f>
      </x:c>
      <x:c r="AN927" s="245" t="n">
        <x:f>IF($AH927="Direct",$F927,0)</x:f>
        <x:v>0</x:v>
      </x:c>
      <x:c r="AO927" s="246" t="n">
        <x:f>IF($AH927="Direct",$G927,0)</x:f>
        <x:v>0</x:v>
      </x:c>
      <x:c r="AP927" s="176" t="n">
        <x:f>IF($AH927="Direct",1,0)</x:f>
        <x:v>0</x:v>
      </x:c>
      <x:c r="AQ927" s="176" t="n">
        <x:f>IF(AND($AH927="Direct",$F927&gt;0),1,0)</x:f>
        <x:v>0</x:v>
      </x:c>
      <x:c r="AR927" s="176" t="str">
        <x:v>No</x:v>
      </x:c>
    </x:row>
    <x:row r="928">
      <x:c r="A928" s="176" t="str">
        <x:v>Baby in Bloom Canva Website Invitation, Wildflower Pink Invitation, Invite Template (Digital Download)</x:v>
      </x:c>
      <x:c r="B928" s="176" t="str">
        <x:v>https://www.etsy.com/listing/4479032965/baby-in-bloom-canva-website-invitation</x:v>
      </x:c>
      <x:c r="C928" s="176" t="str">
        <x:v>studioinvitaz</x:v>
      </x:c>
      <x:c r="D928" s="176" t="str">
        <x:v>https://www.etsy.com/shop/studioinvitaz</x:v>
      </x:c>
      <x:c r="E928" s="244" t="n">
        <x:v>25</x:v>
      </x:c>
      <x:c r="F928" s="245" t="n">
        <x:v>7</x:v>
      </x:c>
      <x:c r="G928" s="246" t="n">
        <x:v>175</x:v>
      </x:c>
      <x:c r="H928" s="247" t="n">
        <x:v>0</x:v>
      </x:c>
      <x:c r="I928" s="245" t="n">
        <x:v>20</x:v>
      </x:c>
      <x:c r="J928" s="245" t="n">
        <x:v>0</x:v>
      </x:c>
      <x:c r="K928" s="176" t="str">
        <x:v>4 Mo.</x:v>
      </x:c>
      <x:c r="L928" s="245" t="n">
        <x:v>20</x:v>
      </x:c>
      <x:c r="M928" s="245" t="n">
        <x:v>0</x:v>
      </x:c>
      <x:c r="N928" s="245" t="n">
        <x:v>901</x:v>
      </x:c>
      <x:c r="O928" s="176" t="str">
        <x:v>Paper &amp; Party Supplies</x:v>
      </x:c>
      <x:c r="P928" s="245" t="n">
        <x:v>5</x:v>
      </x:c>
      <x:c r="Q928" s="245" t="n">
        <x:v>60</x:v>
      </x:c>
      <x:c r="R928" s="248" t="n">
        <x:v>2.22</x:v>
      </x:c>
      <x:c r="S928" s="245" t="n">
        <x:v>291</x:v>
      </x:c>
      <x:c r="T928" s="176" t="str">
        <x:v>baby in bloom,floral baby shower,pink flower invite,canva website,digital invitation,girl baby shower,wildflower shower,rsvp website,mobile invitation,garden theme,pink nursery,floral invite,instant access</x:v>
      </x:c>
      <x:c r="U928" s="176" t="str">
        <x:v>baby in bloom</x:v>
      </x:c>
      <x:c r="V928" s="176" t="str">
        <x:v>floral baby shower</x:v>
      </x:c>
      <x:c r="W928" s="176" t="str">
        <x:v>pink flower invite</x:v>
      </x:c>
      <x:c r="X928" s="176" t="str">
        <x:v>canva website</x:v>
      </x:c>
      <x:c r="Y928" s="176" t="str">
        <x:v>digital invitation</x:v>
      </x:c>
      <x:c r="Z928" s="176" t="str">
        <x:v>girl baby shower</x:v>
      </x:c>
      <x:c r="AA928" s="176" t="str">
        <x:v>wildflower shower</x:v>
      </x:c>
      <x:c r="AB928" s="176" t="str">
        <x:v>rsvp website</x:v>
      </x:c>
      <x:c r="AC928" s="176" t="str">
        <x:v>mobile invitation</x:v>
      </x:c>
      <x:c r="AD928" s="176" t="str">
        <x:v>garden theme</x:v>
      </x:c>
      <x:c r="AE928" s="176" t="str">
        <x:v>pink nursery</x:v>
      </x:c>
      <x:c r="AF928" s="176" t="str">
        <x:v>floral invite</x:v>
      </x:c>
      <x:c r="AG928" s="176" t="str">
        <x:v>instant access</x:v>
      </x:c>
      <x:c r="AH928" s="249" t="str">
        <x:v>Off-niche</x:v>
      </x:c>
      <x:c r="AI928" s="249" t="str">
        <x:v>Other</x:v>
      </x:c>
      <x:c r="AJ928" s="249" t="str">
        <x:v>Digital/printable</x:v>
      </x:c>
      <x:c r="AK928" s="249" t="str">
        <x:v>Title is outside the baby-shower invitation-bundle market</x:v>
      </x:c>
      <x:c r="AL928" s="250" t="n">
        <x:v>4</x:v>
      </x:c>
      <x:c r="AM928" s="244" t="str">
        <x:f>IF($AH928="Direct",$E928,"")</x:f>
      </x:c>
      <x:c r="AN928" s="245" t="n">
        <x:f>IF($AH928="Direct",$F928,0)</x:f>
        <x:v>0</x:v>
      </x:c>
      <x:c r="AO928" s="246" t="n">
        <x:f>IF($AH928="Direct",$G928,0)</x:f>
        <x:v>0</x:v>
      </x:c>
      <x:c r="AP928" s="176" t="n">
        <x:f>IF($AH928="Direct",1,0)</x:f>
        <x:v>0</x:v>
      </x:c>
      <x:c r="AQ928" s="176" t="n">
        <x:f>IF(AND($AH928="Direct",$F928&gt;0),1,0)</x:f>
        <x:v>0</x:v>
      </x:c>
      <x:c r="AR928" s="176" t="str">
        <x:v>No</x:v>
      </x:c>
    </x:row>
    <x:row r="929">
      <x:c r="A929" s="176" t="str">
        <x:v>Baby in bloom baby shower bundle, chips bag water label candy wrapper rice snack cupcake toppers tags welcome sign +, digital printable.</x:v>
      </x:c>
      <x:c r="B929" s="176" t="str">
        <x:v>https://www.etsy.com/listing/4431648162/baby-in-bloom-baby-shower-bundle-chips</x:v>
      </x:c>
      <x:c r="C929" s="176" t="str">
        <x:v>4YourMagicalEvents</x:v>
      </x:c>
      <x:c r="D929" s="176" t="str">
        <x:v>https://www.etsy.com/shop/4YourMagicalEvents</x:v>
      </x:c>
      <x:c r="E929" s="244" t="n">
        <x:v>25</x:v>
      </x:c>
      <x:c r="F929" s="245" t="n">
        <x:v>7</x:v>
      </x:c>
      <x:c r="G929" s="246" t="n">
        <x:v>175</x:v>
      </x:c>
      <x:c r="H929" s="247" t="n">
        <x:v>200</x:v>
      </x:c>
      <x:c r="I929" s="245" t="n">
        <x:v>11</x:v>
      </x:c>
      <x:c r="J929" s="245" t="n">
        <x:v>1</x:v>
      </x:c>
      <x:c r="K929" s="176" t="str">
        <x:v>7 Mo.</x:v>
      </x:c>
      <x:c r="L929" s="245" t="n">
        <x:v>2</x:v>
      </x:c>
      <x:c r="M929" s="245" t="n">
        <x:v>0</x:v>
      </x:c>
      <x:c r="N929" s="245" t="n">
        <x:v>132</x:v>
      </x:c>
      <x:c r="O929" s="176" t="str">
        <x:v>Paper &amp; Party Supplies</x:v>
      </x:c>
      <x:c r="P929" s="245" t="n">
        <x:v>55</x:v>
      </x:c>
      <x:c r="Q929" s="245" t="n">
        <x:v>0</x:v>
      </x:c>
      <x:c r="R929" s="248" t="n">
        <x:v>8.33</x:v>
      </x:c>
      <x:c r="S929" s="245" t="n">
        <x:v>29910</x:v>
      </x:c>
      <x:c r="T929" s="176" t="str">
        <x:v>digital printable,cupcake toppers,water bottle,candy wrapper,chips bag wrapper,juice pouch labels,welcome sign,thank you tags,baby in bloom shower,baby in bloom invite,baby in bloom favors,baby in bloom bundle,rice snack label</x:v>
      </x:c>
      <x:c r="U929" s="176" t="str">
        <x:v>digital printable</x:v>
      </x:c>
      <x:c r="V929" s="176" t="str">
        <x:v>cupcake toppers</x:v>
      </x:c>
      <x:c r="W929" s="176" t="str">
        <x:v>water bottle</x:v>
      </x:c>
      <x:c r="X929" s="176" t="str">
        <x:v>candy wrapper</x:v>
      </x:c>
      <x:c r="Y929" s="176" t="str">
        <x:v>chips bag wrapper</x:v>
      </x:c>
      <x:c r="Z929" s="176" t="str">
        <x:v>juice pouch labels</x:v>
      </x:c>
      <x:c r="AA929" s="176" t="str">
        <x:v>welcome sign</x:v>
      </x:c>
      <x:c r="AB929" s="176" t="str">
        <x:v>thank you tags</x:v>
      </x:c>
      <x:c r="AC929" s="176" t="str">
        <x:v>baby in bloom shower</x:v>
      </x:c>
      <x:c r="AD929" s="176" t="str">
        <x:v>baby in bloom invite</x:v>
      </x:c>
      <x:c r="AE929" s="176" t="str">
        <x:v>baby in bloom favors</x:v>
      </x:c>
      <x:c r="AF929" s="176" t="str">
        <x:v>baby in bloom bundle</x:v>
      </x:c>
      <x:c r="AG929" s="176" t="str">
        <x:v>rice snack label</x:v>
      </x:c>
      <x:c r="AH929" s="249" t="str">
        <x:v>Adjacent</x:v>
      </x:c>
      <x:c r="AI929" s="249" t="str">
        <x:v>Games/decor bundle</x:v>
      </x:c>
      <x:c r="AJ929" s="249" t="str">
        <x:v>Digital/printable</x:v>
      </x:c>
      <x:c r="AK929" s="249" t="str">
        <x:v>Baby shower bundle without invitation language</x:v>
      </x:c>
      <x:c r="AL929" s="250" t="n">
        <x:v>7</x:v>
      </x:c>
      <x:c r="AM929" s="244" t="str">
        <x:f>IF($AH929="Direct",$E929,"")</x:f>
      </x:c>
      <x:c r="AN929" s="245" t="n">
        <x:f>IF($AH929="Direct",$F929,0)</x:f>
        <x:v>0</x:v>
      </x:c>
      <x:c r="AO929" s="246" t="n">
        <x:f>IF($AH929="Direct",$G929,0)</x:f>
        <x:v>0</x:v>
      </x:c>
      <x:c r="AP929" s="176" t="n">
        <x:f>IF($AH929="Direct",1,0)</x:f>
        <x:v>0</x:v>
      </x:c>
      <x:c r="AQ929" s="176" t="n">
        <x:f>IF(AND($AH929="Direct",$F929&gt;0),1,0)</x:f>
        <x:v>0</x:v>
      </x:c>
      <x:c r="AR929" s="176" t="str">
        <x:v>No</x:v>
      </x:c>
    </x:row>
    <x:row r="930">
      <x:c r="A930" s="176" t="str">
        <x:v>Custom Designed Invitation, Custom Birthday Party Invitation, School Flyer, Custom Business Branding, Business Marketing, Custom Design</x:v>
      </x:c>
      <x:c r="B930" s="176" t="str">
        <x:v>https://www.etsy.com/listing/475458766/custom-designed-invitation-custom</x:v>
      </x:c>
      <x:c r="C930" s="176" t="str">
        <x:v>NOLALOULOU</x:v>
      </x:c>
      <x:c r="D930" s="176" t="str">
        <x:v>https://www.etsy.com/shop/NOLALOULOU</x:v>
      </x:c>
      <x:c r="E930" s="244" t="n">
        <x:v>25</x:v>
      </x:c>
      <x:c r="F930" s="245" t="n">
        <x:v>7</x:v>
      </x:c>
      <x:c r="G930" s="246" t="n">
        <x:v>175</x:v>
      </x:c>
      <x:c r="H930" s="247" t="n">
        <x:v>0</x:v>
      </x:c>
      <x:c r="I930" s="245" t="n">
        <x:v>349</x:v>
      </x:c>
      <x:c r="J930" s="245" t="n">
        <x:v>54</x:v>
      </x:c>
      <x:c r="K930" s="176" t="str">
        <x:v>116 Mo.</x:v>
      </x:c>
      <x:c r="L930" s="245" t="n">
        <x:v>36</x:v>
      </x:c>
      <x:c r="M930" s="245" t="n">
        <x:v>0</x:v>
      </x:c>
      <x:c r="N930" s="245" t="n">
        <x:v>2298</x:v>
      </x:c>
      <x:c r="O930" s="176" t="str">
        <x:v>Paper &amp; Party Supplies</x:v>
      </x:c>
      <x:c r="P930" s="245" t="n">
        <x:v>165</x:v>
      </x:c>
      <x:c r="Q930" s="245" t="n">
        <x:v>0</x:v>
      </x:c>
      <x:c r="R930" s="248" t="n">
        <x:v>15.19</x:v>
      </x:c>
      <x:c r="S930" s="245" t="n">
        <x:v>16566</x:v>
      </x:c>
      <x:c r="T930" s="176" t="str">
        <x:v>custom invitation,custom announcement,custom,printable invitation,printable,custom invite,birthday invite,birthday invitation,wedding invitation,bachelorette invite,wedding invite,baby shower invite,moving annoucement</x:v>
      </x:c>
      <x:c r="U930" s="176" t="str">
        <x:v>custom invitation</x:v>
      </x:c>
      <x:c r="V930" s="176" t="str">
        <x:v>custom announcement</x:v>
      </x:c>
      <x:c r="W930" s="176" t="str">
        <x:v>custom</x:v>
      </x:c>
      <x:c r="X930" s="176" t="str">
        <x:v>printable invitation</x:v>
      </x:c>
      <x:c r="Y930" s="176" t="str">
        <x:v>printable</x:v>
      </x:c>
      <x:c r="Z930" s="176" t="str">
        <x:v>custom invite</x:v>
      </x:c>
      <x:c r="AA930" s="176" t="str">
        <x:v>birthday invite</x:v>
      </x:c>
      <x:c r="AB930" s="176" t="str">
        <x:v>birthday invitation</x:v>
      </x:c>
      <x:c r="AC930" s="176" t="str">
        <x:v>wedding invitation</x:v>
      </x:c>
      <x:c r="AD930" s="176" t="str">
        <x:v>bachelorette invite</x:v>
      </x:c>
      <x:c r="AE930" s="176" t="str">
        <x:v>wedding invite</x:v>
      </x:c>
      <x:c r="AF930" s="176" t="str">
        <x:v>baby shower invite</x:v>
      </x:c>
      <x:c r="AG930" s="176" t="str">
        <x:v>moving annoucement</x:v>
      </x:c>
      <x:c r="AH930" s="249" t="str">
        <x:v>Off-niche</x:v>
      </x:c>
      <x:c r="AI930" s="249" t="str">
        <x:v>Other</x:v>
      </x:c>
      <x:c r="AJ930" s="249" t="str">
        <x:v>Digital/printable</x:v>
      </x:c>
      <x:c r="AK930" s="249" t="str">
        <x:v>Title is outside the baby-shower invitation-bundle market</x:v>
      </x:c>
      <x:c r="AL930" s="250" t="n">
        <x:v>116</x:v>
      </x:c>
      <x:c r="AM930" s="244" t="str">
        <x:f>IF($AH930="Direct",$E930,"")</x:f>
      </x:c>
      <x:c r="AN930" s="245" t="n">
        <x:f>IF($AH930="Direct",$F930,0)</x:f>
        <x:v>0</x:v>
      </x:c>
      <x:c r="AO930" s="246" t="n">
        <x:f>IF($AH930="Direct",$G930,0)</x:f>
        <x:v>0</x:v>
      </x:c>
      <x:c r="AP930" s="176" t="n">
        <x:f>IF($AH930="Direct",1,0)</x:f>
        <x:v>0</x:v>
      </x:c>
      <x:c r="AQ930" s="176" t="n">
        <x:f>IF(AND($AH930="Direct",$F930&gt;0),1,0)</x:f>
        <x:v>0</x:v>
      </x:c>
      <x:c r="AR930" s="176" t="str">
        <x:v>No</x:v>
      </x:c>
    </x:row>
    <x:row r="931">
      <x:c r="A931" s="176" t="str">
        <x:v>Cowboy Rodeo 1st Birthday High Chair Banner, Party Fabric Banner, Cake Smash Banner, Blue Brown, Rodeo Banner, Backdrop Garland</x:v>
      </x:c>
      <x:c r="B931" s="176" t="str">
        <x:v>https://www.etsy.com/listing/1257788000/cowboy-rodeo-1st-birthday-high-chair</x:v>
      </x:c>
      <x:c r="C931" s="176" t="str">
        <x:v>GigglesandWiggles1</x:v>
      </x:c>
      <x:c r="D931" s="176" t="str">
        <x:v>https://www.etsy.com/shop/GigglesandWiggles1</x:v>
      </x:c>
      <x:c r="E931" s="244" t="n">
        <x:v>34.99</x:v>
      </x:c>
      <x:c r="F931" s="245" t="n">
        <x:v>5</x:v>
      </x:c>
      <x:c r="G931" s="246" t="n">
        <x:v>175</x:v>
      </x:c>
      <x:c r="H931" s="247" t="n">
        <x:v>0</x:v>
      </x:c>
      <x:c r="I931" s="245" t="n">
        <x:v>634</x:v>
      </x:c>
      <x:c r="J931" s="245" t="n">
        <x:v>118</x:v>
      </x:c>
      <x:c r="K931" s="176" t="str">
        <x:v>48 Mo.</x:v>
      </x:c>
      <x:c r="L931" s="245" t="n">
        <x:v>3309</x:v>
      </x:c>
      <x:c r="M931" s="245" t="n">
        <x:v>2</x:v>
      </x:c>
      <x:c r="N931" s="245" t="n">
        <x:v>36833</x:v>
      </x:c>
      <x:c r="O931" s="176" t="str">
        <x:v>Paper &amp; Party Supplies</x:v>
      </x:c>
      <x:c r="P931" s="245" t="n">
        <x:v>156</x:v>
      </x:c>
      <x:c r="Q931" s="245" t="n">
        <x:v>100</x:v>
      </x:c>
      <x:c r="R931" s="248" t="n">
        <x:v>1.72</x:v>
      </x:c>
      <x:c r="S931" s="245" t="n">
        <x:v>38638</x:v>
      </x:c>
      <x:c r="T931" s="176" t="str">
        <x:v>cowboy hat,cowboy decorations,cowboy birthday,birthday banner,baby shower banner,high chair banner,fabric banner,cowgirl banner,western rodeo party,rodeo decor,first rodeo,invitation decor</x:v>
      </x:c>
      <x:c r="U931" s="176" t="str">
        <x:v>cowboy hat</x:v>
      </x:c>
      <x:c r="V931" s="176" t="str">
        <x:v>cowboy decorations</x:v>
      </x:c>
      <x:c r="W931" s="176" t="str">
        <x:v>cowboy birthday</x:v>
      </x:c>
      <x:c r="X931" s="176" t="str">
        <x:v>birthday banner</x:v>
      </x:c>
      <x:c r="Y931" s="176" t="str">
        <x:v>baby shower banner</x:v>
      </x:c>
      <x:c r="Z931" s="176" t="str">
        <x:v>high chair banner</x:v>
      </x:c>
      <x:c r="AA931" s="176" t="str">
        <x:v>fabric banner</x:v>
      </x:c>
      <x:c r="AB931" s="176" t="str">
        <x:v>cowgirl banner</x:v>
      </x:c>
      <x:c r="AC931" s="176" t="str">
        <x:v>western rodeo party</x:v>
      </x:c>
      <x:c r="AD931" s="176" t="str">
        <x:v>rodeo decor</x:v>
      </x:c>
      <x:c r="AE931" s="176" t="str">
        <x:v>first rodeo</x:v>
      </x:c>
      <x:c r="AF931" s="176" t="str">
        <x:v>invitation decor</x:v>
      </x:c>
      <x:c r="AG931" s="176" t="str">
        <x:v>--</x:v>
      </x:c>
      <x:c r="AH931" s="249" t="str">
        <x:v>Off-niche</x:v>
      </x:c>
      <x:c r="AI931" s="249" t="str">
        <x:v>Other</x:v>
      </x:c>
      <x:c r="AJ931" s="249" t="str">
        <x:v>Unclear format</x:v>
      </x:c>
      <x:c r="AK931" s="249" t="str">
        <x:v>Title is outside the baby-shower invitation-bundle market</x:v>
      </x:c>
      <x:c r="AL931" s="250" t="n">
        <x:v>48</x:v>
      </x:c>
      <x:c r="AM931" s="244" t="str">
        <x:f>IF($AH931="Direct",$E931,"")</x:f>
      </x:c>
      <x:c r="AN931" s="245" t="n">
        <x:f>IF($AH931="Direct",$F931,0)</x:f>
        <x:v>0</x:v>
      </x:c>
      <x:c r="AO931" s="246" t="n">
        <x:f>IF($AH931="Direct",$G931,0)</x:f>
        <x:v>0</x:v>
      </x:c>
      <x:c r="AP931" s="176" t="n">
        <x:f>IF($AH931="Direct",1,0)</x:f>
        <x:v>0</x:v>
      </x:c>
      <x:c r="AQ931" s="176" t="n">
        <x:f>IF(AND($AH931="Direct",$F931&gt;0),1,0)</x:f>
        <x:v>0</x:v>
      </x:c>
      <x:c r="AR931" s="176" t="str">
        <x:v>No</x:v>
      </x:c>
    </x:row>
    <x:row r="932">
      <x:c r="A932" s="176" t="str">
        <x:v>Diaper Shape Invitations  Baby Pink and White - Baby &amp; Company - Girl Baby Shower Invites</x:v>
      </x:c>
      <x:c r="B932" s="176" t="str">
        <x:v>https://www.etsy.com/listing/122598399/diaper-shape-invitations-baby-pink-and</x:v>
      </x:c>
      <x:c r="C932" s="176" t="str">
        <x:v>LovinglyMine</x:v>
      </x:c>
      <x:c r="D932" s="176" t="str">
        <x:v>https://www.etsy.com/shop/LovinglyMine</x:v>
      </x:c>
      <x:c r="E932" s="244" t="n">
        <x:v>34.99</x:v>
      </x:c>
      <x:c r="F932" s="245" t="n">
        <x:v>5</x:v>
      </x:c>
      <x:c r="G932" s="246" t="n">
        <x:v>175</x:v>
      </x:c>
      <x:c r="H932" s="247" t="n">
        <x:v>0</x:v>
      </x:c>
      <x:c r="I932" s="245" t="n">
        <x:v>52</x:v>
      </x:c>
      <x:c r="J932" s="245" t="n">
        <x:v>11</x:v>
      </x:c>
      <x:c r="K932" s="176" t="str">
        <x:v>161 Mo.</x:v>
      </x:c>
      <x:c r="L932" s="245" t="n">
        <x:v>124</x:v>
      </x:c>
      <x:c r="M932" s="245" t="n">
        <x:v>0</x:v>
      </x:c>
      <x:c r="N932" s="245" t="n">
        <x:v>8018</x:v>
      </x:c>
      <x:c r="O932" s="176" t="str">
        <x:v>Paper &amp; Party Supplies</x:v>
      </x:c>
      <x:c r="P932" s="245" t="n">
        <x:v>180</x:v>
      </x:c>
      <x:c r="Q932" s="245" t="n">
        <x:v>25</x:v>
      </x:c>
      <x:c r="R932" s="248" t="n">
        <x:v>0.65</x:v>
      </x:c>
      <x:c r="S932" s="245" t="n">
        <x:v>34062</x:v>
      </x:c>
      <x:c r="T932" s="176" t="str">
        <x:v>stork,unique,baby shower,custom,invite,invitation,fancy,baby,diaper,pink,pink shower invites,robin egg blue,girl baby shower</x:v>
      </x:c>
      <x:c r="U932" s="176" t="str">
        <x:v>stork</x:v>
      </x:c>
      <x:c r="V932" s="176" t="str">
        <x:v>unique</x:v>
      </x:c>
      <x:c r="W932" s="176" t="str">
        <x:v>baby shower</x:v>
      </x:c>
      <x:c r="X932" s="176" t="str">
        <x:v>custom</x:v>
      </x:c>
      <x:c r="Y932" s="176" t="str">
        <x:v>invite</x:v>
      </x:c>
      <x:c r="Z932" s="176" t="str">
        <x:v>invitation</x:v>
      </x:c>
      <x:c r="AA932" s="176" t="str">
        <x:v>fancy</x:v>
      </x:c>
      <x:c r="AB932" s="176" t="str">
        <x:v>baby</x:v>
      </x:c>
      <x:c r="AC932" s="176" t="str">
        <x:v>diaper</x:v>
      </x:c>
      <x:c r="AD932" s="176" t="str">
        <x:v>pink</x:v>
      </x:c>
      <x:c r="AE932" s="176" t="str">
        <x:v>pink shower invites</x:v>
      </x:c>
      <x:c r="AF932" s="176" t="str">
        <x:v>robin egg blue</x:v>
      </x:c>
      <x:c r="AG932" s="176" t="str">
        <x:v>girl baby shower</x:v>
      </x:c>
      <x:c r="AH932" s="249" t="str">
        <x:v>Adjacent</x:v>
      </x:c>
      <x:c r="AI932" s="249" t="str">
        <x:v>Single invitation</x:v>
      </x:c>
      <x:c r="AJ932" s="249" t="str">
        <x:v>Unclear format</x:v>
      </x:c>
      <x:c r="AK932" s="249" t="str">
        <x:v>Baby shower invitation without bundle language</x:v>
      </x:c>
      <x:c r="AL932" s="250" t="n">
        <x:v>161</x:v>
      </x:c>
      <x:c r="AM932" s="244" t="str">
        <x:f>IF($AH932="Direct",$E932,"")</x:f>
      </x:c>
      <x:c r="AN932" s="245" t="n">
        <x:f>IF($AH932="Direct",$F932,0)</x:f>
        <x:v>0</x:v>
      </x:c>
      <x:c r="AO932" s="246" t="n">
        <x:f>IF($AH932="Direct",$G932,0)</x:f>
        <x:v>0</x:v>
      </x:c>
      <x:c r="AP932" s="176" t="n">
        <x:f>IF($AH932="Direct",1,0)</x:f>
        <x:v>0</x:v>
      </x:c>
      <x:c r="AQ932" s="176" t="n">
        <x:f>IF(AND($AH932="Direct",$F932&gt;0),1,0)</x:f>
        <x:v>0</x:v>
      </x:c>
      <x:c r="AR932" s="176" t="str">
        <x:v>No</x:v>
      </x:c>
    </x:row>
    <x:row r="933">
      <x:c r="A933" s="176" t="str">
        <x:v>Highland Cow Rodeo 1st Birthday High Chair Banner, Party Fabric Banner, Cake Smash Banner, Blue Brown, Rodeo Banner, Backdrop Garland</x:v>
      </x:c>
      <x:c r="B933" s="176" t="str">
        <x:v>https://www.etsy.com/listing/1467617358/highland-cow-rodeo-1st-birthday-high</x:v>
      </x:c>
      <x:c r="C933" s="176" t="str">
        <x:v>GigglesandWiggles1</x:v>
      </x:c>
      <x:c r="D933" s="176" t="str">
        <x:v>https://www.etsy.com/shop/GigglesandWiggles1</x:v>
      </x:c>
      <x:c r="E933" s="244" t="n">
        <x:v>34.99</x:v>
      </x:c>
      <x:c r="F933" s="245" t="n">
        <x:v>5</x:v>
      </x:c>
      <x:c r="G933" s="246" t="n">
        <x:v>175</x:v>
      </x:c>
      <x:c r="H933" s="247" t="n">
        <x:v>0</x:v>
      </x:c>
      <x:c r="I933" s="245" t="n">
        <x:v>65</x:v>
      </x:c>
      <x:c r="J933" s="245" t="n">
        <x:v>12</x:v>
      </x:c>
      <x:c r="K933" s="176" t="str">
        <x:v>38 Mo.</x:v>
      </x:c>
      <x:c r="L933" s="245" t="n">
        <x:v>95</x:v>
      </x:c>
      <x:c r="M933" s="245" t="n">
        <x:v>0</x:v>
      </x:c>
      <x:c r="N933" s="245" t="n">
        <x:v>2402</x:v>
      </x:c>
      <x:c r="O933" s="176" t="str">
        <x:v>Paper &amp; Party Supplies</x:v>
      </x:c>
      <x:c r="P933" s="245" t="n">
        <x:v>156</x:v>
      </x:c>
      <x:c r="Q933" s="245" t="n">
        <x:v>30</x:v>
      </x:c>
      <x:c r="R933" s="248" t="n">
        <x:v>2.71</x:v>
      </x:c>
      <x:c r="S933" s="245" t="n">
        <x:v>38638</x:v>
      </x:c>
      <x:c r="T933" s="176" t="str">
        <x:v>highland cow,cow banner,cowboy hat,cowboy decorations,cowboy birthday,birthday banner,baby shower banner,high chair banner,fabric banner,western rodeo party,rodeo decor,invitation decor</x:v>
      </x:c>
      <x:c r="U933" s="176" t="str">
        <x:v>highland cow</x:v>
      </x:c>
      <x:c r="V933" s="176" t="str">
        <x:v>cow banner</x:v>
      </x:c>
      <x:c r="W933" s="176" t="str">
        <x:v>cowboy hat</x:v>
      </x:c>
      <x:c r="X933" s="176" t="str">
        <x:v>cowboy decorations</x:v>
      </x:c>
      <x:c r="Y933" s="176" t="str">
        <x:v>cowboy birthday</x:v>
      </x:c>
      <x:c r="Z933" s="176" t="str">
        <x:v>birthday banner</x:v>
      </x:c>
      <x:c r="AA933" s="176" t="str">
        <x:v>baby shower banner</x:v>
      </x:c>
      <x:c r="AB933" s="176" t="str">
        <x:v>high chair banner</x:v>
      </x:c>
      <x:c r="AC933" s="176" t="str">
        <x:v>fabric banner</x:v>
      </x:c>
      <x:c r="AD933" s="176" t="str">
        <x:v>western rodeo party</x:v>
      </x:c>
      <x:c r="AE933" s="176" t="str">
        <x:v>rodeo decor</x:v>
      </x:c>
      <x:c r="AF933" s="176" t="str">
        <x:v>invitation decor</x:v>
      </x:c>
      <x:c r="AG933" s="176" t="str">
        <x:v>--</x:v>
      </x:c>
      <x:c r="AH933" s="249" t="str">
        <x:v>Off-niche</x:v>
      </x:c>
      <x:c r="AI933" s="249" t="str">
        <x:v>Other</x:v>
      </x:c>
      <x:c r="AJ933" s="249" t="str">
        <x:v>Unclear format</x:v>
      </x:c>
      <x:c r="AK933" s="249" t="str">
        <x:v>Title is outside the baby-shower invitation-bundle market</x:v>
      </x:c>
      <x:c r="AL933" s="250" t="n">
        <x:v>38</x:v>
      </x:c>
      <x:c r="AM933" s="244" t="str">
        <x:f>IF($AH933="Direct",$E933,"")</x:f>
      </x:c>
      <x:c r="AN933" s="245" t="n">
        <x:f>IF($AH933="Direct",$F933,0)</x:f>
        <x:v>0</x:v>
      </x:c>
      <x:c r="AO933" s="246" t="n">
        <x:f>IF($AH933="Direct",$G933,0)</x:f>
        <x:v>0</x:v>
      </x:c>
      <x:c r="AP933" s="176" t="n">
        <x:f>IF($AH933="Direct",1,0)</x:f>
        <x:v>0</x:v>
      </x:c>
      <x:c r="AQ933" s="176" t="n">
        <x:f>IF(AND($AH933="Direct",$F933&gt;0),1,0)</x:f>
        <x:v>0</x:v>
      </x:c>
      <x:c r="AR933" s="176" t="str">
        <x:v>No</x:v>
      </x:c>
    </x:row>
    <x:row r="934">
      <x:c r="A934" s="176" t="str">
        <x:v>Large Soft Pink Party Mockup Bundle Birthday Baby Shower First Birthday Canva Editable Digital Templates Instant Download</x:v>
      </x:c>
      <x:c r="B934" s="176" t="str">
        <x:v>https://www.etsy.com/listing/4441452953/large-soft-pink-party-mockup-bundle</x:v>
      </x:c>
      <x:c r="C934" s="176" t="str">
        <x:v>MockupsByMarta</x:v>
      </x:c>
      <x:c r="D934" s="176" t="str">
        <x:v>https://www.etsy.com/shop/MockupsByMarta</x:v>
      </x:c>
      <x:c r="E934" s="244" t="n">
        <x:v>21.85</x:v>
      </x:c>
      <x:c r="F934" s="245" t="n">
        <x:v>8</x:v>
      </x:c>
      <x:c r="G934" s="246" t="n">
        <x:v>175</x:v>
      </x:c>
      <x:c r="H934" s="247" t="n">
        <x:v>0</x:v>
      </x:c>
      <x:c r="I934" s="245" t="n">
        <x:v>33</x:v>
      </x:c>
      <x:c r="J934" s="245" t="n">
        <x:v>8</x:v>
      </x:c>
      <x:c r="K934" s="176" t="str">
        <x:v>6 Mo.</x:v>
      </x:c>
      <x:c r="L934" s="245" t="n">
        <x:v>157</x:v>
      </x:c>
      <x:c r="M934" s="245" t="n">
        <x:v>1</x:v>
      </x:c>
      <x:c r="N934" s="245" t="n">
        <x:v>2117</x:v>
      </x:c>
      <x:c r="O934" s="176" t="str">
        <x:v>Art &amp; Collectibles</x:v>
      </x:c>
      <x:c r="P934" s="245" t="n">
        <x:v>8</x:v>
      </x:c>
      <x:c r="Q934" s="245" t="n">
        <x:v>87</x:v>
      </x:c>
      <x:c r="R934" s="248" t="n">
        <x:v>1.56</x:v>
      </x:c>
      <x:c r="S934" s="245" t="n">
        <x:v>525</x:v>
      </x:c>
      <x:c r="T934" s="176" t="str">
        <x:v>soft pink party,first birthday,baby shower mockup,canva party mockup,birthday invitation,editable party,birthday banner,pink celebration,party poster,etsy product mockup,party favor tag,kids birthday canva,pink party bundle</x:v>
      </x:c>
      <x:c r="U934" s="176" t="str">
        <x:v>soft pink party</x:v>
      </x:c>
      <x:c r="V934" s="176" t="str">
        <x:v>first birthday</x:v>
      </x:c>
      <x:c r="W934" s="176" t="str">
        <x:v>baby shower mockup</x:v>
      </x:c>
      <x:c r="X934" s="176" t="str">
        <x:v>canva party mockup</x:v>
      </x:c>
      <x:c r="Y934" s="176" t="str">
        <x:v>birthday invitation</x:v>
      </x:c>
      <x:c r="Z934" s="176" t="str">
        <x:v>editable party</x:v>
      </x:c>
      <x:c r="AA934" s="176" t="str">
        <x:v>birthday banner</x:v>
      </x:c>
      <x:c r="AB934" s="176" t="str">
        <x:v>pink celebration</x:v>
      </x:c>
      <x:c r="AC934" s="176" t="str">
        <x:v>party poster</x:v>
      </x:c>
      <x:c r="AD934" s="176" t="str">
        <x:v>etsy product mockup</x:v>
      </x:c>
      <x:c r="AE934" s="176" t="str">
        <x:v>party favor tag</x:v>
      </x:c>
      <x:c r="AF934" s="176" t="str">
        <x:v>kids birthday canva</x:v>
      </x:c>
      <x:c r="AG934" s="176" t="str">
        <x:v>pink party bundle</x:v>
      </x:c>
      <x:c r="AH934" s="249" t="str">
        <x:v>Adjacent</x:v>
      </x:c>
      <x:c r="AI934" s="249" t="str">
        <x:v>Other bundle</x:v>
      </x:c>
      <x:c r="AJ934" s="249" t="str">
        <x:v>Digital/printable</x:v>
      </x:c>
      <x:c r="AK934" s="249" t="str">
        <x:v>Baby shower bundle without invitation language</x:v>
      </x:c>
      <x:c r="AL934" s="250" t="n">
        <x:v>6</x:v>
      </x:c>
      <x:c r="AM934" s="244" t="str">
        <x:f>IF($AH934="Direct",$E934,"")</x:f>
      </x:c>
      <x:c r="AN934" s="245" t="n">
        <x:f>IF($AH934="Direct",$F934,0)</x:f>
        <x:v>0</x:v>
      </x:c>
      <x:c r="AO934" s="246" t="n">
        <x:f>IF($AH934="Direct",$G934,0)</x:f>
        <x:v>0</x:v>
      </x:c>
      <x:c r="AP934" s="176" t="n">
        <x:f>IF($AH934="Direct",1,0)</x:f>
        <x:v>0</x:v>
      </x:c>
      <x:c r="AQ934" s="176" t="n">
        <x:f>IF(AND($AH934="Direct",$F934&gt;0),1,0)</x:f>
        <x:v>0</x:v>
      </x:c>
      <x:c r="AR934" s="176" t="str">
        <x:v>No</x:v>
      </x:c>
    </x:row>
    <x:row r="935">
      <x:c r="A935" s="176" t="str">
        <x:v>Custom Babyland Sign: Baby Shower Invite (SVG &amp; PNG Digital File)</x:v>
      </x:c>
      <x:c r="B935" s="176" t="str">
        <x:v>https://www.etsy.com/listing/1817199602/custom-babyland-sign-baby-shower-invite</x:v>
      </x:c>
      <x:c r="C935" s="176" t="str">
        <x:v>ManuiaStudio</x:v>
      </x:c>
      <x:c r="D935" s="176" t="str">
        <x:v>https://www.etsy.com/shop/ManuiaStudio</x:v>
      </x:c>
      <x:c r="E935" s="244" t="n">
        <x:v>6.99</x:v>
      </x:c>
      <x:c r="F935" s="245" t="n">
        <x:v>25</x:v>
      </x:c>
      <x:c r="G935" s="246" t="n">
        <x:v>175</x:v>
      </x:c>
      <x:c r="H935" s="247" t="n">
        <x:v>0</x:v>
      </x:c>
      <x:c r="I935" s="245" t="n">
        <x:v>5</x:v>
      </x:c>
      <x:c r="J935" s="245" t="n">
        <x:v>2</x:v>
      </x:c>
      <x:c r="K935" s="176" t="str">
        <x:v>20 Mo.</x:v>
      </x:c>
      <x:c r="L935" s="245" t="n">
        <x:v>18</x:v>
      </x:c>
      <x:c r="M935" s="245" t="n">
        <x:v>0</x:v>
      </x:c>
      <x:c r="N935" s="245" t="n">
        <x:v>710</x:v>
      </x:c>
      <x:c r="O935" s="176" t="str">
        <x:v>Craft Supplies &amp; Tools</x:v>
      </x:c>
      <x:c r="P935" s="245" t="n">
        <x:v>20</x:v>
      </x:c>
      <x:c r="Q935" s="245" t="n">
        <x:v>0</x:v>
      </x:c>
      <x:c r="R935" s="248" t="n">
        <x:v>0.7</x:v>
      </x:c>
      <x:c r="S935" s="245" t="n">
        <x:v>127</x:v>
      </x:c>
      <x:c r="T935" s="176" t="str">
        <x:v>babyland sign,vintage babyland,disneyland sign,disney baby shower,disney decor,disney sign,vintage disney,baby shower signs,digital file,svg download,png download,bundle package</x:v>
      </x:c>
      <x:c r="U935" s="176" t="str">
        <x:v>babyland sign</x:v>
      </x:c>
      <x:c r="V935" s="176" t="str">
        <x:v>vintage babyland</x:v>
      </x:c>
      <x:c r="W935" s="176" t="str">
        <x:v>disneyland sign</x:v>
      </x:c>
      <x:c r="X935" s="176" t="str">
        <x:v>disney baby shower</x:v>
      </x:c>
      <x:c r="Y935" s="176" t="str">
        <x:v>disney decor</x:v>
      </x:c>
      <x:c r="Z935" s="176" t="str">
        <x:v>disney sign</x:v>
      </x:c>
      <x:c r="AA935" s="176" t="str">
        <x:v>vintage disney</x:v>
      </x:c>
      <x:c r="AB935" s="176" t="str">
        <x:v>baby shower signs</x:v>
      </x:c>
      <x:c r="AC935" s="176" t="str">
        <x:v>digital file</x:v>
      </x:c>
      <x:c r="AD935" s="176" t="str">
        <x:v>svg download</x:v>
      </x:c>
      <x:c r="AE935" s="176" t="str">
        <x:v>png download</x:v>
      </x:c>
      <x:c r="AF935" s="176" t="str">
        <x:v>bundle package</x:v>
      </x:c>
      <x:c r="AG935" s="176" t="str">
        <x:v>--</x:v>
      </x:c>
      <x:c r="AH935" s="249" t="str">
        <x:v>Off-niche</x:v>
      </x:c>
      <x:c r="AI935" s="249" t="str">
        <x:v>Asset or broad template pack</x:v>
      </x:c>
      <x:c r="AJ935" s="249" t="str">
        <x:v>Digital/printable</x:v>
      </x:c>
      <x:c r="AK935" s="249" t="str">
        <x:v>Excluded asset pack or multi-event template collection</x:v>
      </x:c>
      <x:c r="AL935" s="250" t="n">
        <x:v>20</x:v>
      </x:c>
      <x:c r="AM935" s="244" t="str">
        <x:f>IF($AH935="Direct",$E935,"")</x:f>
      </x:c>
      <x:c r="AN935" s="245" t="n">
        <x:f>IF($AH935="Direct",$F935,0)</x:f>
        <x:v>0</x:v>
      </x:c>
      <x:c r="AO935" s="246" t="n">
        <x:f>IF($AH935="Direct",$G935,0)</x:f>
        <x:v>0</x:v>
      </x:c>
      <x:c r="AP935" s="176" t="n">
        <x:f>IF($AH935="Direct",1,0)</x:f>
        <x:v>0</x:v>
      </x:c>
      <x:c r="AQ935" s="176" t="n">
        <x:f>IF(AND($AH935="Direct",$F935&gt;0),1,0)</x:f>
        <x:v>0</x:v>
      </x:c>
      <x:c r="AR935" s="176" t="str">
        <x:v>Yes</x:v>
      </x:c>
    </x:row>
    <x:row r="936">
      <x:c r="A936" s="176" t="str">
        <x:v>Editable Baby In Bloom Baby Shower Invitation Template Smartphone Baby Shower Evite, Digital Pink Wildflower Girl Baby Shower Template #BB88</x:v>
      </x:c>
      <x:c r="B936" s="176" t="str">
        <x:v>https://www.etsy.com/listing/1893363915/editable-baby-in-bloom-baby-shower</x:v>
      </x:c>
      <x:c r="C936" s="176" t="str">
        <x:v>IoncreativaStudio</x:v>
      </x:c>
      <x:c r="D936" s="176" t="str">
        <x:v>https://www.etsy.com/shop/IoncreativaStudio</x:v>
      </x:c>
      <x:c r="E936" s="244" t="n">
        <x:v>8.29</x:v>
      </x:c>
      <x:c r="F936" s="245" t="n">
        <x:v>21</x:v>
      </x:c>
      <x:c r="G936" s="246" t="n">
        <x:v>174</x:v>
      </x:c>
      <x:c r="H936" s="247" t="n">
        <x:v>0</x:v>
      </x:c>
      <x:c r="I936" s="245" t="n">
        <x:v>76</x:v>
      </x:c>
      <x:c r="J936" s="245" t="n">
        <x:v>4</x:v>
      </x:c>
      <x:c r="K936" s="176" t="str">
        <x:v>16 Mo.</x:v>
      </x:c>
      <x:c r="L936" s="245" t="n">
        <x:v>173</x:v>
      </x:c>
      <x:c r="M936" s="245" t="n">
        <x:v>0</x:v>
      </x:c>
      <x:c r="N936" s="245" t="n">
        <x:v>4073</x:v>
      </x:c>
      <x:c r="O936" s="176" t="str">
        <x:v>Paper &amp; Party Supplies</x:v>
      </x:c>
      <x:c r="P936" s="245" t="n">
        <x:v>27</x:v>
      </x:c>
      <x:c r="Q936" s="245" t="n">
        <x:v>66</x:v>
      </x:c>
      <x:c r="R936" s="248" t="n">
        <x:v>1.87</x:v>
      </x:c>
      <x:c r="S936" s="245" t="n">
        <x:v>15117</x:v>
      </x:c>
      <x:c r="T936" s="176" t="str">
        <x:v>editable invitation,editable invite,instant download,invite download,iphone invite,baby shower invite,girl baby shower,baby shower download,smartphone invites,baby in bloom,pink wildflower,baby in bloom shower,pink floral baby</x:v>
      </x:c>
      <x:c r="U936" s="176" t="str">
        <x:v>editable invitation</x:v>
      </x:c>
      <x:c r="V936" s="176" t="str">
        <x:v>editable invite</x:v>
      </x:c>
      <x:c r="W936" s="176" t="str">
        <x:v>instant download</x:v>
      </x:c>
      <x:c r="X936" s="176" t="str">
        <x:v>invite download</x:v>
      </x:c>
      <x:c r="Y936" s="176" t="str">
        <x:v>iphone invite</x:v>
      </x:c>
      <x:c r="Z936" s="176" t="str">
        <x:v>baby shower invite</x:v>
      </x:c>
      <x:c r="AA936" s="176" t="str">
        <x:v>girl baby shower</x:v>
      </x:c>
      <x:c r="AB936" s="176" t="str">
        <x:v>baby shower download</x:v>
      </x:c>
      <x:c r="AC936" s="176" t="str">
        <x:v>smartphone invites</x:v>
      </x:c>
      <x:c r="AD936" s="176" t="str">
        <x:v>baby in bloom</x:v>
      </x:c>
      <x:c r="AE936" s="176" t="str">
        <x:v>pink wildflower</x:v>
      </x:c>
      <x:c r="AF936" s="176" t="str">
        <x:v>baby in bloom shower</x:v>
      </x:c>
      <x:c r="AG936" s="176" t="str">
        <x:v>pink floral baby</x:v>
      </x:c>
      <x:c r="AH936" s="249" t="str">
        <x:v>Adjacent</x:v>
      </x:c>
      <x:c r="AI936" s="249" t="str">
        <x:v>Single invitation</x:v>
      </x:c>
      <x:c r="AJ936" s="249" t="str">
        <x:v>Digital/printable</x:v>
      </x:c>
      <x:c r="AK936" s="249" t="str">
        <x:v>Baby shower invitation without bundle language</x:v>
      </x:c>
      <x:c r="AL936" s="250" t="n">
        <x:v>16</x:v>
      </x:c>
      <x:c r="AM936" s="244" t="str">
        <x:f>IF($AH936="Direct",$E936,"")</x:f>
      </x:c>
      <x:c r="AN936" s="245" t="n">
        <x:f>IF($AH936="Direct",$F936,0)</x:f>
        <x:v>0</x:v>
      </x:c>
      <x:c r="AO936" s="246" t="n">
        <x:f>IF($AH936="Direct",$G936,0)</x:f>
        <x:v>0</x:v>
      </x:c>
      <x:c r="AP936" s="176" t="n">
        <x:f>IF($AH936="Direct",1,0)</x:f>
        <x:v>0</x:v>
      </x:c>
      <x:c r="AQ936" s="176" t="n">
        <x:f>IF(AND($AH936="Direct",$F936&gt;0),1,0)</x:f>
        <x:v>0</x:v>
      </x:c>
      <x:c r="AR936" s="176" t="str">
        <x:v>No</x:v>
      </x:c>
    </x:row>
    <x:row r="937">
      <x:c r="A937" s="176" t="str">
        <x:v>Blush Pink Baby Shower Invitation template. Girl blush pink baby shower bundle. Floral girl Baby Shower Invitation set. #fl1</x:v>
      </x:c>
      <x:c r="B937" s="176" t="str">
        <x:v>https://www.etsy.com/listing/890673175/blush-pink-baby-shower-invitation</x:v>
      </x:c>
      <x:c r="C937" s="176" t="str">
        <x:v>JermolinaArt</x:v>
      </x:c>
      <x:c r="D937" s="176" t="str">
        <x:v>https://www.etsy.com/shop/JermolinaArt</x:v>
      </x:c>
      <x:c r="E937" s="244" t="n">
        <x:v>13.39</x:v>
      </x:c>
      <x:c r="F937" s="245" t="n">
        <x:v>13</x:v>
      </x:c>
      <x:c r="G937" s="246" t="n">
        <x:v>174</x:v>
      </x:c>
      <x:c r="H937" s="247" t="n">
        <x:v>0</x:v>
      </x:c>
      <x:c r="I937" s="245" t="n">
        <x:v>157</x:v>
      </x:c>
      <x:c r="J937" s="245" t="n">
        <x:v>12</x:v>
      </x:c>
      <x:c r="K937" s="176" t="str">
        <x:v>69 Mo.</x:v>
      </x:c>
      <x:c r="L937" s="245" t="n">
        <x:v>281</x:v>
      </x:c>
      <x:c r="M937" s="245" t="n">
        <x:v>0</x:v>
      </x:c>
      <x:c r="N937" s="245" t="n">
        <x:v>6679</x:v>
      </x:c>
      <x:c r="O937" s="176" t="str">
        <x:v>Paper &amp; Party Supplies</x:v>
      </x:c>
      <x:c r="P937" s="245" t="n">
        <x:v>80</x:v>
      </x:c>
      <x:c r="Q937" s="245" t="n">
        <x:v>36</x:v>
      </x:c>
      <x:c r="R937" s="248" t="n">
        <x:v>2.35</x:v>
      </x:c>
      <x:c r="S937" s="245" t="n">
        <x:v>43478</x:v>
      </x:c>
      <x:c r="T937" s="176" t="str">
        <x:v>corjl templates,diaper raffle ticket,thank you card,books for baby,baby shower bundle,girl baby shower,blush pink baby,shower invitation,it's a girl baby,floral pink gold,blush gold invite,blush gold,baby shower girl</x:v>
      </x:c>
      <x:c r="U937" s="176" t="str">
        <x:v>corjl templates</x:v>
      </x:c>
      <x:c r="V937" s="176" t="str">
        <x:v>diaper raffle ticket</x:v>
      </x:c>
      <x:c r="W937" s="176" t="str">
        <x:v>thank you card</x:v>
      </x:c>
      <x:c r="X937" s="176" t="str">
        <x:v>books for baby</x:v>
      </x:c>
      <x:c r="Y937" s="176" t="str">
        <x:v>baby shower bundle</x:v>
      </x:c>
      <x:c r="Z937" s="176" t="str">
        <x:v>girl baby shower</x:v>
      </x:c>
      <x:c r="AA937" s="176" t="str">
        <x:v>blush pink baby</x:v>
      </x:c>
      <x:c r="AB937" s="176" t="str">
        <x:v>shower invitation</x:v>
      </x:c>
      <x:c r="AC937" s="176" t="str">
        <x:v>it's a girl baby</x:v>
      </x:c>
      <x:c r="AD937" s="176" t="str">
        <x:v>floral pink gold</x:v>
      </x:c>
      <x:c r="AE937" s="176" t="str">
        <x:v>blush gold invite</x:v>
      </x:c>
      <x:c r="AF937" s="176" t="str">
        <x:v>blush gold</x:v>
      </x:c>
      <x:c r="AG937" s="176" t="str">
        <x:v>baby shower girl</x:v>
      </x:c>
      <x:c r="AH937" s="249" t="str">
        <x:v>Direct</x:v>
      </x:c>
      <x:c r="AI937" s="249" t="str">
        <x:v>Invitation suite</x:v>
      </x:c>
      <x:c r="AJ937" s="249" t="str">
        <x:v>Digital/printable</x:v>
      </x:c>
      <x:c r="AK937" s="249" t="str">
        <x:v>Title explicitly combines baby shower + invitation + bundle/set/suite</x:v>
      </x:c>
      <x:c r="AL937" s="250" t="n">
        <x:v>69</x:v>
      </x:c>
      <x:c r="AM937" s="244" t="n">
        <x:f>IF($AH937="Direct",$E937,"")</x:f>
        <x:v>13.39</x:v>
      </x:c>
      <x:c r="AN937" s="245" t="n">
        <x:f>IF($AH937="Direct",$F937,0)</x:f>
        <x:v>13</x:v>
      </x:c>
      <x:c r="AO937" s="246" t="n">
        <x:f>IF($AH937="Direct",$G937,0)</x:f>
        <x:v>174</x:v>
      </x:c>
      <x:c r="AP937" s="176" t="n">
        <x:f>IF($AH937="Direct",1,0)</x:f>
        <x:v>1</x:v>
      </x:c>
      <x:c r="AQ937" s="176" t="n">
        <x:f>IF(AND($AH937="Direct",$F937&gt;0),1,0)</x:f>
        <x:v>1</x:v>
      </x:c>
      <x:c r="AR937" s="176" t="str">
        <x:v>No</x:v>
      </x:c>
    </x:row>
    <x:row r="938">
      <x:c r="A938" s="176" t="str">
        <x:v>Pink Boho Baby Shower Invitation Set, Oh Baby Invite, Girl Baby Shower, Boho Floral Baby Shower Invitation, Boho Baby Shower Invite, BBS39</x:v>
      </x:c>
      <x:c r="B938" s="176" t="str">
        <x:v>https://www.etsy.com/listing/1414430020/pink-boho-baby-shower-invitation-set-oh</x:v>
      </x:c>
      <x:c r="C938" s="176" t="str">
        <x:v>EmilyLanePaperie</x:v>
      </x:c>
      <x:c r="D938" s="176" t="str">
        <x:v>https://www.etsy.com/shop/EmilyLanePaperie</x:v>
      </x:c>
      <x:c r="E938" s="244" t="n">
        <x:v>14.5</x:v>
      </x:c>
      <x:c r="F938" s="245" t="n">
        <x:v>12</x:v>
      </x:c>
      <x:c r="G938" s="246" t="n">
        <x:v>174</x:v>
      </x:c>
      <x:c r="H938" s="247" t="n">
        <x:v>0</x:v>
      </x:c>
      <x:c r="I938" s="245" t="n">
        <x:v>360</x:v>
      </x:c>
      <x:c r="J938" s="245" t="n">
        <x:v>30</x:v>
      </x:c>
      <x:c r="K938" s="176" t="str">
        <x:v>41 Mo.</x:v>
      </x:c>
      <x:c r="L938" s="245" t="n">
        <x:v>666</x:v>
      </x:c>
      <x:c r="M938" s="245" t="n">
        <x:v>1</x:v>
      </x:c>
      <x:c r="N938" s="245" t="n">
        <x:v>15261</x:v>
      </x:c>
      <x:c r="O938" s="176" t="str">
        <x:v>Paper &amp; Party Supplies</x:v>
      </x:c>
      <x:c r="P938" s="245" t="n">
        <x:v>63</x:v>
      </x:c>
      <x:c r="Q938" s="245" t="n">
        <x:v>90</x:v>
      </x:c>
      <x:c r="R938" s="248" t="n">
        <x:v>2.36</x:v>
      </x:c>
      <x:c r="S938" s="245" t="n">
        <x:v>96714</x:v>
      </x:c>
      <x:c r="T938" s="176" t="str">
        <x:v>baby shower,baby shower invite,shower invitation,shower invite,boho baby shower,boho invite,diaper raffle card,books for baby card,pink boho,oh baby invitation,girl baby shower,boho floral invite,pink baby shower</x:v>
      </x:c>
      <x:c r="U938" s="176" t="str">
        <x:v>baby shower</x:v>
      </x:c>
      <x:c r="V938" s="176" t="str">
        <x:v>baby shower invite</x:v>
      </x:c>
      <x:c r="W938" s="176" t="str">
        <x:v>shower invitation</x:v>
      </x:c>
      <x:c r="X938" s="176" t="str">
        <x:v>shower invite</x:v>
      </x:c>
      <x:c r="Y938" s="176" t="str">
        <x:v>boho baby shower</x:v>
      </x:c>
      <x:c r="Z938" s="176" t="str">
        <x:v>boho invite</x:v>
      </x:c>
      <x:c r="AA938" s="176" t="str">
        <x:v>diaper raffle card</x:v>
      </x:c>
      <x:c r="AB938" s="176" t="str">
        <x:v>books for baby card</x:v>
      </x:c>
      <x:c r="AC938" s="176" t="str">
        <x:v>pink boho</x:v>
      </x:c>
      <x:c r="AD938" s="176" t="str">
        <x:v>oh baby invitation</x:v>
      </x:c>
      <x:c r="AE938" s="176" t="str">
        <x:v>girl baby shower</x:v>
      </x:c>
      <x:c r="AF938" s="176" t="str">
        <x:v>boho floral invite</x:v>
      </x:c>
      <x:c r="AG938" s="176" t="str">
        <x:v>pink baby shower</x:v>
      </x:c>
      <x:c r="AH938" s="249" t="str">
        <x:v>Direct</x:v>
      </x:c>
      <x:c r="AI938" s="249" t="str">
        <x:v>Invitation suite</x:v>
      </x:c>
      <x:c r="AJ938" s="249" t="str">
        <x:v>Unclear format</x:v>
      </x:c>
      <x:c r="AK938" s="249" t="str">
        <x:v>Title explicitly combines baby shower + invitation + bundle/set/suite</x:v>
      </x:c>
      <x:c r="AL938" s="250" t="n">
        <x:v>41</x:v>
      </x:c>
      <x:c r="AM938" s="244" t="n">
        <x:f>IF($AH938="Direct",$E938,"")</x:f>
        <x:v>14.5</x:v>
      </x:c>
      <x:c r="AN938" s="245" t="n">
        <x:f>IF($AH938="Direct",$F938,0)</x:f>
        <x:v>12</x:v>
      </x:c>
      <x:c r="AO938" s="246" t="n">
        <x:f>IF($AH938="Direct",$G938,0)</x:f>
        <x:v>174</x:v>
      </x:c>
      <x:c r="AP938" s="176" t="n">
        <x:f>IF($AH938="Direct",1,0)</x:f>
        <x:v>1</x:v>
      </x:c>
      <x:c r="AQ938" s="176" t="n">
        <x:f>IF(AND($AH938="Direct",$F938&gt;0),1,0)</x:f>
        <x:v>1</x:v>
      </x:c>
      <x:c r="AR938" s="176" t="str">
        <x:v>No</x:v>
      </x:c>
    </x:row>
    <x:row r="939">
      <x:c r="A939" s="176" t="str">
        <x:v>Wildflower Baby Shower Invitation Template, Floral Baby Shower Invite, Garden Baby Shower Canva Template, Editable Neutral Baby Invite</x:v>
      </x:c>
      <x:c r="B939" s="176" t="str">
        <x:v>https://www.etsy.com/listing/4488870759/wildflower-baby-shower-invitation</x:v>
      </x:c>
      <x:c r="C939" s="176" t="str">
        <x:v>herfavouritetemplate</x:v>
      </x:c>
      <x:c r="D939" s="176" t="str">
        <x:v>https://www.etsy.com/shop/herfavouritetemplate</x:v>
      </x:c>
      <x:c r="E939" s="244" t="n">
        <x:v>8.69</x:v>
      </x:c>
      <x:c r="F939" s="245" t="n">
        <x:v>20</x:v>
      </x:c>
      <x:c r="G939" s="246" t="n">
        <x:v>174</x:v>
      </x:c>
      <x:c r="H939" s="247" t="n">
        <x:v>0</x:v>
      </x:c>
      <x:c r="I939" s="245" t="n">
        <x:v>20</x:v>
      </x:c>
      <x:c r="J939" s="245" t="n">
        <x:v>1</x:v>
      </x:c>
      <x:c r="K939" s="176" t="str">
        <x:v>3 Mo.</x:v>
      </x:c>
      <x:c r="L939" s="245" t="n">
        <x:v>18</x:v>
      </x:c>
      <x:c r="M939" s="245" t="n">
        <x:v>0</x:v>
      </x:c>
      <x:c r="N939" s="245" t="n">
        <x:v>161</x:v>
      </x:c>
      <x:c r="O939" s="176" t="str">
        <x:v>Paper &amp; Party Supplies</x:v>
      </x:c>
      <x:c r="P939" s="245" t="n">
        <x:v>12</x:v>
      </x:c>
      <x:c r="Q939" s="245" t="n">
        <x:v>25</x:v>
      </x:c>
      <x:c r="R939" s="248" t="n">
        <x:v>12.42</x:v>
      </x:c>
      <x:c r="S939" s="245" t="n">
        <x:v>1388</x:v>
      </x:c>
      <x:c r="T939" s="176" t="str">
        <x:v>babyshower,floralinvite,wildflower,babyinvite,canvatemp,bohoshower,neutralbaby,girlshower,gardenparty,editinvite,softfloral,babydecor,showerinvite</x:v>
      </x:c>
      <x:c r="U939" s="176" t="str">
        <x:v>babyshower</x:v>
      </x:c>
      <x:c r="V939" s="176" t="str">
        <x:v>floralinvite</x:v>
      </x:c>
      <x:c r="W939" s="176" t="str">
        <x:v>wildflower</x:v>
      </x:c>
      <x:c r="X939" s="176" t="str">
        <x:v>babyinvite</x:v>
      </x:c>
      <x:c r="Y939" s="176" t="str">
        <x:v>canvatemp</x:v>
      </x:c>
      <x:c r="Z939" s="176" t="str">
        <x:v>bohoshower</x:v>
      </x:c>
      <x:c r="AA939" s="176" t="str">
        <x:v>neutralbaby</x:v>
      </x:c>
      <x:c r="AB939" s="176" t="str">
        <x:v>girlshower</x:v>
      </x:c>
      <x:c r="AC939" s="176" t="str">
        <x:v>gardenparty</x:v>
      </x:c>
      <x:c r="AD939" s="176" t="str">
        <x:v>editinvite</x:v>
      </x:c>
      <x:c r="AE939" s="176" t="str">
        <x:v>softfloral</x:v>
      </x:c>
      <x:c r="AF939" s="176" t="str">
        <x:v>babydecor</x:v>
      </x:c>
      <x:c r="AG939" s="176" t="str">
        <x:v>showerinvite</x:v>
      </x:c>
      <x:c r="AH939" s="249" t="str">
        <x:v>Adjacent</x:v>
      </x:c>
      <x:c r="AI939" s="249" t="str">
        <x:v>Single invitation</x:v>
      </x:c>
      <x:c r="AJ939" s="249" t="str">
        <x:v>Digital/printable</x:v>
      </x:c>
      <x:c r="AK939" s="249" t="str">
        <x:v>Baby shower invitation without bundle language</x:v>
      </x:c>
      <x:c r="AL939" s="250" t="n">
        <x:v>3</x:v>
      </x:c>
      <x:c r="AM939" s="244" t="str">
        <x:f>IF($AH939="Direct",$E939,"")</x:f>
      </x:c>
      <x:c r="AN939" s="245" t="n">
        <x:f>IF($AH939="Direct",$F939,0)</x:f>
        <x:v>0</x:v>
      </x:c>
      <x:c r="AO939" s="246" t="n">
        <x:f>IF($AH939="Direct",$G939,0)</x:f>
        <x:v>0</x:v>
      </x:c>
      <x:c r="AP939" s="176" t="n">
        <x:f>IF($AH939="Direct",1,0)</x:f>
        <x:v>0</x:v>
      </x:c>
      <x:c r="AQ939" s="176" t="n">
        <x:f>IF(AND($AH939="Direct",$F939&gt;0),1,0)</x:f>
        <x:v>0</x:v>
      </x:c>
      <x:c r="AR939" s="176" t="str">
        <x:v>No</x:v>
      </x:c>
    </x:row>
    <x:row r="940">
      <x:c r="A940" s="176" t="str">
        <x:v>Cherry on top Baby Shower Invitation website + RSVP | Cherry Baby Shower | Pink Bow baby shower | Coquette Girl Baby Shower digital invite</x:v>
      </x:c>
      <x:c r="B940" s="176" t="str">
        <x:v>https://www.etsy.com/listing/4432182969/cherry-on-top-baby-shower-invitation</x:v>
      </x:c>
      <x:c r="C940" s="176" t="str">
        <x:v>JoyvaStudio</x:v>
      </x:c>
      <x:c r="D940" s="176" t="str">
        <x:v>https://www.etsy.com/shop/JoyvaStudio</x:v>
      </x:c>
      <x:c r="E940" s="244" t="n">
        <x:v>21.7</x:v>
      </x:c>
      <x:c r="F940" s="245" t="n">
        <x:v>8</x:v>
      </x:c>
      <x:c r="G940" s="246" t="n">
        <x:v>174</x:v>
      </x:c>
      <x:c r="H940" s="247" t="n">
        <x:v>-100</x:v>
      </x:c>
      <x:c r="I940" s="245" t="n">
        <x:v>31</x:v>
      </x:c>
      <x:c r="J940" s="245" t="n">
        <x:v>3</x:v>
      </x:c>
      <x:c r="K940" s="176" t="str">
        <x:v>7 Mo.</x:v>
      </x:c>
      <x:c r="L940" s="245" t="n">
        <x:v>22</x:v>
      </x:c>
      <x:c r="M940" s="245" t="n">
        <x:v>0</x:v>
      </x:c>
      <x:c r="N940" s="245" t="n">
        <x:v>854</x:v>
      </x:c>
      <x:c r="O940" s="176" t="str">
        <x:v>Paper &amp; Party Supplies</x:v>
      </x:c>
      <x:c r="P940" s="245" t="n">
        <x:v>13</x:v>
      </x:c>
      <x:c r="Q940" s="245" t="n">
        <x:v>39</x:v>
      </x:c>
      <x:c r="R940" s="248" t="n">
        <x:v>3.63</x:v>
      </x:c>
      <x:c r="S940" s="245" t="n">
        <x:v>5910</x:v>
      </x:c>
      <x:c r="T940" s="176" t="str">
        <x:v>baby shower invite,cherry baby shower,cherry on top,coquette baby shower,digital invitation,girl baby shower,pink baby shower,pink bow baby shower,berry baby shower,strawberry invite,editable template,rsvp baby shower,red baby shower</x:v>
      </x:c>
      <x:c r="U940" s="176" t="str">
        <x:v>baby shower invite</x:v>
      </x:c>
      <x:c r="V940" s="176" t="str">
        <x:v>cherry baby shower</x:v>
      </x:c>
      <x:c r="W940" s="176" t="str">
        <x:v>cherry on top</x:v>
      </x:c>
      <x:c r="X940" s="176" t="str">
        <x:v>coquette baby shower</x:v>
      </x:c>
      <x:c r="Y940" s="176" t="str">
        <x:v>digital invitation</x:v>
      </x:c>
      <x:c r="Z940" s="176" t="str">
        <x:v>girl baby shower</x:v>
      </x:c>
      <x:c r="AA940" s="176" t="str">
        <x:v>pink baby shower</x:v>
      </x:c>
      <x:c r="AB940" s="176" t="str">
        <x:v>pink bow baby shower</x:v>
      </x:c>
      <x:c r="AC940" s="176" t="str">
        <x:v>berry baby shower</x:v>
      </x:c>
      <x:c r="AD940" s="176" t="str">
        <x:v>strawberry invite</x:v>
      </x:c>
      <x:c r="AE940" s="176" t="str">
        <x:v>editable template</x:v>
      </x:c>
      <x:c r="AF940" s="176" t="str">
        <x:v>rsvp baby shower</x:v>
      </x:c>
      <x:c r="AG940" s="176" t="str">
        <x:v>red baby shower</x:v>
      </x:c>
      <x:c r="AH940" s="249" t="str">
        <x:v>Adjacent</x:v>
      </x:c>
      <x:c r="AI940" s="249" t="str">
        <x:v>Single invitation</x:v>
      </x:c>
      <x:c r="AJ940" s="249" t="str">
        <x:v>Digital/printable</x:v>
      </x:c>
      <x:c r="AK940" s="249" t="str">
        <x:v>Baby shower invitation without bundle language</x:v>
      </x:c>
      <x:c r="AL940" s="250" t="n">
        <x:v>7</x:v>
      </x:c>
      <x:c r="AM940" s="244" t="str">
        <x:f>IF($AH940="Direct",$E940,"")</x:f>
      </x:c>
      <x:c r="AN940" s="245" t="n">
        <x:f>IF($AH940="Direct",$F940,0)</x:f>
        <x:v>0</x:v>
      </x:c>
      <x:c r="AO940" s="246" t="n">
        <x:f>IF($AH940="Direct",$G940,0)</x:f>
        <x:v>0</x:v>
      </x:c>
      <x:c r="AP940" s="176" t="n">
        <x:f>IF($AH940="Direct",1,0)</x:f>
        <x:v>0</x:v>
      </x:c>
      <x:c r="AQ940" s="176" t="n">
        <x:f>IF(AND($AH940="Direct",$F940&gt;0),1,0)</x:f>
        <x:v>0</x:v>
      </x:c>
      <x:c r="AR940" s="176" t="str">
        <x:v>No</x:v>
      </x:c>
    </x:row>
    <x:row r="941">
      <x:c r="A941" s="176" t="str">
        <x:v>Baby in Bloom Baby Shower Website Invitation Template, Editable Wildflower Digital Invite with RSVP</x:v>
      </x:c>
      <x:c r="B941" s="176" t="str">
        <x:v>https://www.etsy.com/listing/4499792807/baby-in-bloom-baby-shower-website</x:v>
      </x:c>
      <x:c r="C941" s="176" t="str">
        <x:v>MamaBearPaperie</x:v>
      </x:c>
      <x:c r="D941" s="176" t="str">
        <x:v>https://www.etsy.com/shop/MamaBearPaperie</x:v>
      </x:c>
      <x:c r="E941" s="244" t="n">
        <x:v>21.62</x:v>
      </x:c>
      <x:c r="F941" s="245" t="n">
        <x:v>8</x:v>
      </x:c>
      <x:c r="G941" s="246" t="n">
        <x:v>173</x:v>
      </x:c>
      <x:c r="H941" s="247" t="n">
        <x:v>200</x:v>
      </x:c>
      <x:c r="I941" s="245" t="n">
        <x:v>13</x:v>
      </x:c>
      <x:c r="J941" s="245" t="n">
        <x:v>1</x:v>
      </x:c>
      <x:c r="K941" s="176" t="str">
        <x:v>2 Mo.</x:v>
      </x:c>
      <x:c r="L941" s="245" t="n">
        <x:v>65</x:v>
      </x:c>
      <x:c r="M941" s="245" t="n">
        <x:v>1</x:v>
      </x:c>
      <x:c r="N941" s="245" t="n">
        <x:v>1690</x:v>
      </x:c>
      <x:c r="O941" s="176" t="str">
        <x:v>Paper &amp; Party Supplies</x:v>
      </x:c>
      <x:c r="P941" s="245" t="n">
        <x:v>24</x:v>
      </x:c>
      <x:c r="Q941" s="245" t="n">
        <x:v>100</x:v>
      </x:c>
      <x:c r="R941" s="248" t="n">
        <x:v>0.77</x:v>
      </x:c>
      <x:c r="S941" s="245" t="n">
        <x:v>6061</x:v>
      </x:c>
      <x:c r="T941" s="176" t="str">
        <x:v>baby shower invite,website template,baby shower,digital invitation,animated invitation,invite with rsvp,trackable rsvp,gender neutral evite,baby in bloom invite,baby in bloom shower,floral baby shower,pink wildflower,little butterfly</x:v>
      </x:c>
      <x:c r="U941" s="176" t="str">
        <x:v>baby shower invite</x:v>
      </x:c>
      <x:c r="V941" s="176" t="str">
        <x:v>website template</x:v>
      </x:c>
      <x:c r="W941" s="176" t="str">
        <x:v>baby shower</x:v>
      </x:c>
      <x:c r="X941" s="176" t="str">
        <x:v>digital invitation</x:v>
      </x:c>
      <x:c r="Y941" s="176" t="str">
        <x:v>animated invitation</x:v>
      </x:c>
      <x:c r="Z941" s="176" t="str">
        <x:v>invite with rsvp</x:v>
      </x:c>
      <x:c r="AA941" s="176" t="str">
        <x:v>trackable rsvp</x:v>
      </x:c>
      <x:c r="AB941" s="176" t="str">
        <x:v>gender neutral evite</x:v>
      </x:c>
      <x:c r="AC941" s="176" t="str">
        <x:v>baby in bloom invite</x:v>
      </x:c>
      <x:c r="AD941" s="176" t="str">
        <x:v>baby in bloom shower</x:v>
      </x:c>
      <x:c r="AE941" s="176" t="str">
        <x:v>floral baby shower</x:v>
      </x:c>
      <x:c r="AF941" s="176" t="str">
        <x:v>pink wildflower</x:v>
      </x:c>
      <x:c r="AG941" s="176" t="str">
        <x:v>little butterfly</x:v>
      </x:c>
      <x:c r="AH941" s="249" t="str">
        <x:v>Adjacent</x:v>
      </x:c>
      <x:c r="AI941" s="249" t="str">
        <x:v>Single invitation</x:v>
      </x:c>
      <x:c r="AJ941" s="249" t="str">
        <x:v>Digital/printable</x:v>
      </x:c>
      <x:c r="AK941" s="249" t="str">
        <x:v>Baby shower invitation without bundle language</x:v>
      </x:c>
      <x:c r="AL941" s="250" t="n">
        <x:v>2</x:v>
      </x:c>
      <x:c r="AM941" s="244" t="str">
        <x:f>IF($AH941="Direct",$E941,"")</x:f>
      </x:c>
      <x:c r="AN941" s="245" t="n">
        <x:f>IF($AH941="Direct",$F941,0)</x:f>
        <x:v>0</x:v>
      </x:c>
      <x:c r="AO941" s="246" t="n">
        <x:f>IF($AH941="Direct",$G941,0)</x:f>
        <x:v>0</x:v>
      </x:c>
      <x:c r="AP941" s="176" t="n">
        <x:f>IF($AH941="Direct",1,0)</x:f>
        <x:v>0</x:v>
      </x:c>
      <x:c r="AQ941" s="176" t="n">
        <x:f>IF(AND($AH941="Direct",$F941&gt;0),1,0)</x:f>
        <x:v>0</x:v>
      </x:c>
      <x:c r="AR941" s="176" t="str">
        <x:v>No</x:v>
      </x:c>
    </x:row>
    <x:row r="942">
      <x:c r="A942" s="176" t="str">
        <x:v>Editable Winnie the Pooh Baby Shower Invitation, Digital Invitation Oh Boy, Blue Winnie The Pooh Invitation, Canva Editable</x:v>
      </x:c>
      <x:c r="B942" s="176" t="str">
        <x:v>https://www.etsy.com/listing/4433742683/editable-winnie-the-pooh-baby-shower</x:v>
      </x:c>
      <x:c r="C942" s="176" t="str">
        <x:v>ByPixelPerfection</x:v>
      </x:c>
      <x:c r="D942" s="176" t="str">
        <x:v>https://www.etsy.com/shop/ByPixelPerfection</x:v>
      </x:c>
      <x:c r="E942" s="244" t="n">
        <x:v>3.2</x:v>
      </x:c>
      <x:c r="F942" s="245" t="n">
        <x:v>54</x:v>
      </x:c>
      <x:c r="G942" s="246" t="n">
        <x:v>173</x:v>
      </x:c>
      <x:c r="H942" s="247" t="n">
        <x:v>0</x:v>
      </x:c>
      <x:c r="I942" s="245" t="n">
        <x:v>372</x:v>
      </x:c>
      <x:c r="J942" s="245" t="n">
        <x:v>14</x:v>
      </x:c>
      <x:c r="K942" s="176" t="str">
        <x:v>7 Mo.</x:v>
      </x:c>
      <x:c r="L942" s="245" t="n">
        <x:v>127</x:v>
      </x:c>
      <x:c r="M942" s="245" t="n">
        <x:v>2</x:v>
      </x:c>
      <x:c r="N942" s="245" t="n">
        <x:v>10062</x:v>
      </x:c>
      <x:c r="O942" s="176" t="str">
        <x:v>Paper &amp; Party Supplies</x:v>
      </x:c>
      <x:c r="P942" s="245" t="n">
        <x:v>12</x:v>
      </x:c>
      <x:c r="Q942" s="245" t="n">
        <x:v>100</x:v>
      </x:c>
      <x:c r="R942" s="248" t="n">
        <x:v>3.7</x:v>
      </x:c>
      <x:c r="S942" s="245" t="n">
        <x:v>9128</x:v>
      </x:c>
      <x:c r="T942" s="176" t="str">
        <x:v>baby shower,baby shower invite,classic winnie pooh,gender shower,invitation template,mobile invitation,oh baby shower,pooh baby party,pooh baby shower,pooh evite,pooh invitation,winnie pooh invite,winnie pooh party</x:v>
      </x:c>
      <x:c r="U942" s="176" t="str">
        <x:v>baby shower</x:v>
      </x:c>
      <x:c r="V942" s="176" t="str">
        <x:v>baby shower invite</x:v>
      </x:c>
      <x:c r="W942" s="176" t="str">
        <x:v>classic winnie pooh</x:v>
      </x:c>
      <x:c r="X942" s="176" t="str">
        <x:v>gender shower</x:v>
      </x:c>
      <x:c r="Y942" s="176" t="str">
        <x:v>invitation template</x:v>
      </x:c>
      <x:c r="Z942" s="176" t="str">
        <x:v>mobile invitation</x:v>
      </x:c>
      <x:c r="AA942" s="176" t="str">
        <x:v>oh baby shower</x:v>
      </x:c>
      <x:c r="AB942" s="176" t="str">
        <x:v>pooh baby party</x:v>
      </x:c>
      <x:c r="AC942" s="176" t="str">
        <x:v>pooh baby shower</x:v>
      </x:c>
      <x:c r="AD942" s="176" t="str">
        <x:v>pooh evite</x:v>
      </x:c>
      <x:c r="AE942" s="176" t="str">
        <x:v>pooh invitation</x:v>
      </x:c>
      <x:c r="AF942" s="176" t="str">
        <x:v>winnie pooh invite</x:v>
      </x:c>
      <x:c r="AG942" s="176" t="str">
        <x:v>winnie pooh party</x:v>
      </x:c>
      <x:c r="AH942" s="249" t="str">
        <x:v>Adjacent</x:v>
      </x:c>
      <x:c r="AI942" s="249" t="str">
        <x:v>Single invitation</x:v>
      </x:c>
      <x:c r="AJ942" s="249" t="str">
        <x:v>Digital/printable</x:v>
      </x:c>
      <x:c r="AK942" s="249" t="str">
        <x:v>Baby shower invitation without bundle language</x:v>
      </x:c>
      <x:c r="AL942" s="250" t="n">
        <x:v>7</x:v>
      </x:c>
      <x:c r="AM942" s="244" t="str">
        <x:f>IF($AH942="Direct",$E942,"")</x:f>
      </x:c>
      <x:c r="AN942" s="245" t="n">
        <x:f>IF($AH942="Direct",$F942,0)</x:f>
        <x:v>0</x:v>
      </x:c>
      <x:c r="AO942" s="246" t="n">
        <x:f>IF($AH942="Direct",$G942,0)</x:f>
        <x:v>0</x:v>
      </x:c>
      <x:c r="AP942" s="176" t="n">
        <x:f>IF($AH942="Direct",1,0)</x:f>
        <x:v>0</x:v>
      </x:c>
      <x:c r="AQ942" s="176" t="n">
        <x:f>IF(AND($AH942="Direct",$F942&gt;0),1,0)</x:f>
        <x:v>0</x:v>
      </x:c>
      <x:c r="AR942" s="176" t="str">
        <x:v>Yes</x:v>
      </x:c>
    </x:row>
    <x:row r="943">
      <x:c r="A943" s="176" t="str">
        <x:v>Boho Girl Clothesline Baby Shower Invitation, Boho Baby Clothes, Editable Instant Digital or Printed, BA121824</x:v>
      </x:c>
      <x:c r="B943" s="176" t="str">
        <x:v>https://www.etsy.com/listing/1850724519/boho-girl-clothesline-baby-shower</x:v>
      </x:c>
      <x:c r="C943" s="176" t="str">
        <x:v>GreatOwlCreations</x:v>
      </x:c>
      <x:c r="D943" s="176" t="str">
        <x:v>https://www.etsy.com/shop/GreatOwlCreations</x:v>
      </x:c>
      <x:c r="E943" s="244" t="n">
        <x:v>8.63</x:v>
      </x:c>
      <x:c r="F943" s="245" t="n">
        <x:v>20</x:v>
      </x:c>
      <x:c r="G943" s="246" t="n">
        <x:v>173</x:v>
      </x:c>
      <x:c r="H943" s="247" t="n">
        <x:v>300</x:v>
      </x:c>
      <x:c r="I943" s="245" t="n">
        <x:v>465</x:v>
      </x:c>
      <x:c r="J943" s="245" t="n">
        <x:v>76</x:v>
      </x:c>
      <x:c r="K943" s="176" t="str">
        <x:v>19 Mo.</x:v>
      </x:c>
      <x:c r="L943" s="245" t="n">
        <x:v>1163</x:v>
      </x:c>
      <x:c r="M943" s="245" t="n">
        <x:v>4</x:v>
      </x:c>
      <x:c r="N943" s="245" t="n">
        <x:v>38567</x:v>
      </x:c>
      <x:c r="O943" s="176" t="str">
        <x:v>Paper &amp; Party Supplies</x:v>
      </x:c>
      <x:c r="P943" s="245" t="n">
        <x:v>134</x:v>
      </x:c>
      <x:c r="Q943" s="245" t="n">
        <x:v>100</x:v>
      </x:c>
      <x:c r="R943" s="248" t="n">
        <x:v>1.21</x:v>
      </x:c>
      <x:c r="S943" s="245" t="n">
        <x:v>71563</x:v>
      </x:c>
      <x:c r="T943" s="176" t="str">
        <x:v>printed invitations,editable template,baby shower invite,bohemian baby shower,couples baby shower,sweet baby girl,vintage baby shower,boho floral,baby girl invitation,girls clothesline,boho baby shower,blush pink,baby clothesline</x:v>
      </x:c>
      <x:c r="U943" s="176" t="str">
        <x:v>printed invitations</x:v>
      </x:c>
      <x:c r="V943" s="176" t="str">
        <x:v>editable template</x:v>
      </x:c>
      <x:c r="W943" s="176" t="str">
        <x:v>baby shower invite</x:v>
      </x:c>
      <x:c r="X943" s="176" t="str">
        <x:v>bohemian baby shower</x:v>
      </x:c>
      <x:c r="Y943" s="176" t="str">
        <x:v>couples baby shower</x:v>
      </x:c>
      <x:c r="Z943" s="176" t="str">
        <x:v>sweet baby girl</x:v>
      </x:c>
      <x:c r="AA943" s="176" t="str">
        <x:v>vintage baby shower</x:v>
      </x:c>
      <x:c r="AB943" s="176" t="str">
        <x:v>boho floral</x:v>
      </x:c>
      <x:c r="AC943" s="176" t="str">
        <x:v>baby girl invitation</x:v>
      </x:c>
      <x:c r="AD943" s="176" t="str">
        <x:v>girls clothesline</x:v>
      </x:c>
      <x:c r="AE943" s="176" t="str">
        <x:v>boho baby shower</x:v>
      </x:c>
      <x:c r="AF943" s="176" t="str">
        <x:v>blush pink</x:v>
      </x:c>
      <x:c r="AG943" s="176" t="str">
        <x:v>baby clothesline</x:v>
      </x:c>
      <x:c r="AH943" s="249" t="str">
        <x:v>Adjacent</x:v>
      </x:c>
      <x:c r="AI943" s="249" t="str">
        <x:v>Single invitation</x:v>
      </x:c>
      <x:c r="AJ943" s="249" t="str">
        <x:v>Digital/printable</x:v>
      </x:c>
      <x:c r="AK943" s="249" t="str">
        <x:v>Baby shower invitation without bundle language</x:v>
      </x:c>
      <x:c r="AL943" s="250" t="n">
        <x:v>19</x:v>
      </x:c>
      <x:c r="AM943" s="244" t="str">
        <x:f>IF($AH943="Direct",$E943,"")</x:f>
      </x:c>
      <x:c r="AN943" s="245" t="n">
        <x:f>IF($AH943="Direct",$F943,0)</x:f>
        <x:v>0</x:v>
      </x:c>
      <x:c r="AO943" s="246" t="n">
        <x:f>IF($AH943="Direct",$G943,0)</x:f>
        <x:v>0</x:v>
      </x:c>
      <x:c r="AP943" s="176" t="n">
        <x:f>IF($AH943="Direct",1,0)</x:f>
        <x:v>0</x:v>
      </x:c>
      <x:c r="AQ943" s="176" t="n">
        <x:f>IF(AND($AH943="Direct",$F943&gt;0),1,0)</x:f>
        <x:v>0</x:v>
      </x:c>
      <x:c r="AR943" s="176" t="str">
        <x:v>No</x:v>
      </x:c>
    </x:row>
    <x:row r="944">
      <x:c r="A944" s="176" t="str">
        <x:v>Noah&amp;#39;s Ark Greenery Baby Shower Invitation EDITABLE TEMPLATE Chic Green Gender Neutral Boy Girl Noahs Animals Invite Digital Printable NA1</x:v>
      </x:c>
      <x:c r="B944" s="176" t="str">
        <x:v>https://www.etsy.com/listing/1039493357/noahs-ark-greenery-baby-shower</x:v>
      </x:c>
      <x:c r="C944" s="176" t="str">
        <x:v>TheHappyCatStudio</x:v>
      </x:c>
      <x:c r="D944" s="176" t="str">
        <x:v>https://www.etsy.com/shop/TheHappyCatStudio</x:v>
      </x:c>
      <x:c r="E944" s="244" t="n">
        <x:v>13.26</x:v>
      </x:c>
      <x:c r="F944" s="245" t="n">
        <x:v>13</x:v>
      </x:c>
      <x:c r="G944" s="246" t="n">
        <x:v>172</x:v>
      </x:c>
      <x:c r="H944" s="247" t="n">
        <x:v>0</x:v>
      </x:c>
      <x:c r="I944" s="245" t="n">
        <x:v>254</x:v>
      </x:c>
      <x:c r="J944" s="245" t="n">
        <x:v>19</x:v>
      </x:c>
      <x:c r="K944" s="176" t="str">
        <x:v>61 Mo.</x:v>
      </x:c>
      <x:c r="L944" s="245" t="n">
        <x:v>306</x:v>
      </x:c>
      <x:c r="M944" s="245" t="n">
        <x:v>0</x:v>
      </x:c>
      <x:c r="N944" s="245" t="n">
        <x:v>9575</x:v>
      </x:c>
      <x:c r="O944" s="176" t="str">
        <x:v>Paper &amp; Party Supplies</x:v>
      </x:c>
      <x:c r="P944" s="245" t="n">
        <x:v>113</x:v>
      </x:c>
      <x:c r="Q944" s="245" t="n">
        <x:v>48</x:v>
      </x:c>
      <x:c r="R944" s="248" t="n">
        <x:v>2.65</x:v>
      </x:c>
      <x:c r="S944" s="245" t="n">
        <x:v>61574</x:v>
      </x:c>
      <x:c r="T944" s="176" t="str">
        <x:v>editable template,chic whimsical,editable invitation,baby shower invite,gender neutral girl,noah's ark file pdf,cute twins animals,noahs arc boy invite,noahs printable diy,noah's baby shower,baptism christening,greenery green leafy,1st birthday party</x:v>
      </x:c>
      <x:c r="U944" s="176" t="str">
        <x:v>editable template</x:v>
      </x:c>
      <x:c r="V944" s="176" t="str">
        <x:v>chic whimsical</x:v>
      </x:c>
      <x:c r="W944" s="176" t="str">
        <x:v>editable invitation</x:v>
      </x:c>
      <x:c r="X944" s="176" t="str">
        <x:v>baby shower invite</x:v>
      </x:c>
      <x:c r="Y944" s="176" t="str">
        <x:v>gender neutral girl</x:v>
      </x:c>
      <x:c r="Z944" s="176" t="str">
        <x:v>noah's ark file pdf</x:v>
      </x:c>
      <x:c r="AA944" s="176" t="str">
        <x:v>cute twins animals</x:v>
      </x:c>
      <x:c r="AB944" s="176" t="str">
        <x:v>noahs arc boy invite</x:v>
      </x:c>
      <x:c r="AC944" s="176" t="str">
        <x:v>noahs printable diy</x:v>
      </x:c>
      <x:c r="AD944" s="176" t="str">
        <x:v>noah's baby shower</x:v>
      </x:c>
      <x:c r="AE944" s="176" t="str">
        <x:v>baptism christening</x:v>
      </x:c>
      <x:c r="AF944" s="176" t="str">
        <x:v>greenery green leafy</x:v>
      </x:c>
      <x:c r="AG944" s="176" t="str">
        <x:v>1st birthday party</x:v>
      </x:c>
      <x:c r="AH944" s="249" t="str">
        <x:v>Adjacent</x:v>
      </x:c>
      <x:c r="AI944" s="249" t="str">
        <x:v>Single invitation</x:v>
      </x:c>
      <x:c r="AJ944" s="249" t="str">
        <x:v>Digital/printable</x:v>
      </x:c>
      <x:c r="AK944" s="249" t="str">
        <x:v>Baby shower invitation without bundle language</x:v>
      </x:c>
      <x:c r="AL944" s="250" t="n">
        <x:v>61</x:v>
      </x:c>
      <x:c r="AM944" s="244" t="str">
        <x:f>IF($AH944="Direct",$E944,"")</x:f>
      </x:c>
      <x:c r="AN944" s="245" t="n">
        <x:f>IF($AH944="Direct",$F944,0)</x:f>
        <x:v>0</x:v>
      </x:c>
      <x:c r="AO944" s="246" t="n">
        <x:f>IF($AH944="Direct",$G944,0)</x:f>
        <x:v>0</x:v>
      </x:c>
      <x:c r="AP944" s="176" t="n">
        <x:f>IF($AH944="Direct",1,0)</x:f>
        <x:v>0</x:v>
      </x:c>
      <x:c r="AQ944" s="176" t="n">
        <x:f>IF(AND($AH944="Direct",$F944&gt;0),1,0)</x:f>
        <x:v>0</x:v>
      </x:c>
      <x:c r="AR944" s="176" t="str">
        <x:v>No</x:v>
      </x:c>
    </x:row>
    <x:row r="945">
      <x:c r="A945" s="176" t="str">
        <x:v>Baby Hercules Invitation, Editable Mythology Theme, Digital Download for Boy Baby Shower Celebration</x:v>
      </x:c>
      <x:c r="B945" s="176" t="str">
        <x:v>https://www.etsy.com/listing/4483613629/baby-hercules-invitation-editable</x:v>
      </x:c>
      <x:c r="C945" s="176" t="str">
        <x:v>PartyTemplatesSJ</x:v>
      </x:c>
      <x:c r="D945" s="176" t="str">
        <x:v>https://www.etsy.com/shop/PartyTemplatesSJ</x:v>
      </x:c>
      <x:c r="E945" s="244" t="n">
        <x:v>7.75</x:v>
      </x:c>
      <x:c r="F945" s="245" t="n">
        <x:v>23</x:v>
      </x:c>
      <x:c r="G945" s="246" t="n">
        <x:v>172</x:v>
      </x:c>
      <x:c r="H945" s="247" t="n">
        <x:v>0</x:v>
      </x:c>
      <x:c r="I945" s="245" t="n">
        <x:v>83</x:v>
      </x:c>
      <x:c r="J945" s="245" t="n">
        <x:v>7</x:v>
      </x:c>
      <x:c r="K945" s="176" t="str">
        <x:v>3 Mo.</x:v>
      </x:c>
      <x:c r="L945" s="245" t="n">
        <x:v>112</x:v>
      </x:c>
      <x:c r="M945" s="245" t="n">
        <x:v>2</x:v>
      </x:c>
      <x:c r="N945" s="245" t="n">
        <x:v>1338</x:v>
      </x:c>
      <x:c r="O945" s="176" t="str">
        <x:v>Paper &amp; Party Supplies</x:v>
      </x:c>
      <x:c r="P945" s="245" t="n">
        <x:v>29</x:v>
      </x:c>
      <x:c r="Q945" s="245" t="n">
        <x:v>99</x:v>
      </x:c>
      <x:c r="R945" s="248" t="n">
        <x:v>6.2</x:v>
      </x:c>
      <x:c r="S945" s="245" t="n">
        <x:v>21428</x:v>
      </x:c>
      <x:c r="T945" s="176" t="str">
        <x:v>baby boy shower,website baby shower,hercules birthday,baby rsvp shower,birthday invitation,video invitation,baby shower decor,hercules decor party,baby hercules png,baby superhero,rsvp invitation,hercules theme party,hercules cutout</x:v>
      </x:c>
      <x:c r="U945" s="176" t="str">
        <x:v>baby boy shower</x:v>
      </x:c>
      <x:c r="V945" s="176" t="str">
        <x:v>website baby shower</x:v>
      </x:c>
      <x:c r="W945" s="176" t="str">
        <x:v>hercules birthday</x:v>
      </x:c>
      <x:c r="X945" s="176" t="str">
        <x:v>baby rsvp shower</x:v>
      </x:c>
      <x:c r="Y945" s="176" t="str">
        <x:v>birthday invitation</x:v>
      </x:c>
      <x:c r="Z945" s="176" t="str">
        <x:v>video invitation</x:v>
      </x:c>
      <x:c r="AA945" s="176" t="str">
        <x:v>baby shower decor</x:v>
      </x:c>
      <x:c r="AB945" s="176" t="str">
        <x:v>hercules decor party</x:v>
      </x:c>
      <x:c r="AC945" s="176" t="str">
        <x:v>baby hercules png</x:v>
      </x:c>
      <x:c r="AD945" s="176" t="str">
        <x:v>baby superhero</x:v>
      </x:c>
      <x:c r="AE945" s="176" t="str">
        <x:v>rsvp invitation</x:v>
      </x:c>
      <x:c r="AF945" s="176" t="str">
        <x:v>hercules theme party</x:v>
      </x:c>
      <x:c r="AG945" s="176" t="str">
        <x:v>hercules cutout</x:v>
      </x:c>
      <x:c r="AH945" s="249" t="str">
        <x:v>Adjacent</x:v>
      </x:c>
      <x:c r="AI945" s="249" t="str">
        <x:v>Single invitation</x:v>
      </x:c>
      <x:c r="AJ945" s="249" t="str">
        <x:v>Digital/printable</x:v>
      </x:c>
      <x:c r="AK945" s="249" t="str">
        <x:v>Baby shower invitation without bundle language</x:v>
      </x:c>
      <x:c r="AL945" s="250" t="n">
        <x:v>3</x:v>
      </x:c>
      <x:c r="AM945" s="244" t="str">
        <x:f>IF($AH945="Direct",$E945,"")</x:f>
      </x:c>
      <x:c r="AN945" s="245" t="n">
        <x:f>IF($AH945="Direct",$F945,0)</x:f>
        <x:v>0</x:v>
      </x:c>
      <x:c r="AO945" s="246" t="n">
        <x:f>IF($AH945="Direct",$G945,0)</x:f>
        <x:v>0</x:v>
      </x:c>
      <x:c r="AP945" s="176" t="n">
        <x:f>IF($AH945="Direct",1,0)</x:f>
        <x:v>0</x:v>
      </x:c>
      <x:c r="AQ945" s="176" t="n">
        <x:f>IF(AND($AH945="Direct",$F945&gt;0),1,0)</x:f>
        <x:v>0</x:v>
      </x:c>
      <x:c r="AR945" s="176" t="str">
        <x:v>No</x:v>
      </x:c>
    </x:row>
    <x:row r="946">
      <x:c r="A946" s="176" t="str">
        <x:v>Gender Reveal Invitation, Bear Gender Reveal Party Animated Invitation, Editable Gender Reveal Digital Video Invite, Boy or Girl, He or She</x:v>
      </x:c>
      <x:c r="B946" s="176" t="str">
        <x:v>https://www.etsy.com/listing/1753410073/gender-reveal-invitation-bear-gender</x:v>
      </x:c>
      <x:c r="C946" s="176" t="str">
        <x:v>PinkChiliPaper</x:v>
      </x:c>
      <x:c r="D946" s="176" t="str">
        <x:v>https://www.etsy.com/shop/PinkChiliPaper</x:v>
      </x:c>
      <x:c r="E946" s="244" t="n">
        <x:v>6.6</x:v>
      </x:c>
      <x:c r="F946" s="245" t="n">
        <x:v>26</x:v>
      </x:c>
      <x:c r="G946" s="246" t="n">
        <x:v>172</x:v>
      </x:c>
      <x:c r="H946" s="247" t="n">
        <x:v>0</x:v>
      </x:c>
      <x:c r="I946" s="245" t="n">
        <x:v>138</x:v>
      </x:c>
      <x:c r="J946" s="245" t="n">
        <x:v>12</x:v>
      </x:c>
      <x:c r="K946" s="176" t="str">
        <x:v>25 Mo.</x:v>
      </x:c>
      <x:c r="L946" s="245" t="n">
        <x:v>100</x:v>
      </x:c>
      <x:c r="M946" s="245" t="n">
        <x:v>0</x:v>
      </x:c>
      <x:c r="N946" s="245" t="n">
        <x:v>3988</x:v>
      </x:c>
      <x:c r="O946" s="176" t="str">
        <x:v>Paper &amp; Party Supplies</x:v>
      </x:c>
      <x:c r="P946" s="245" t="n">
        <x:v>33</x:v>
      </x:c>
      <x:c r="Q946" s="245" t="n">
        <x:v>48</x:v>
      </x:c>
      <x:c r="R946" s="248" t="n">
        <x:v>3.46</x:v>
      </x:c>
      <x:c r="S946" s="245" t="n">
        <x:v>12169</x:v>
      </x:c>
      <x:c r="T946" s="176" t="str">
        <x:v>animated invitation,editable invitation,digital invitation,invitation template,gender reveal invite,baby shower invite,gender reveal party,baby shower party,baby invitation,pink or blue invite,boy or girl invite,he or she invite,gender video invite</x:v>
      </x:c>
      <x:c r="U946" s="176" t="str">
        <x:v>animated invitation</x:v>
      </x:c>
      <x:c r="V946" s="176" t="str">
        <x:v>editable invitation</x:v>
      </x:c>
      <x:c r="W946" s="176" t="str">
        <x:v>digital invitation</x:v>
      </x:c>
      <x:c r="X946" s="176" t="str">
        <x:v>invitation template</x:v>
      </x:c>
      <x:c r="Y946" s="176" t="str">
        <x:v>gender reveal invite</x:v>
      </x:c>
      <x:c r="Z946" s="176" t="str">
        <x:v>baby shower invite</x:v>
      </x:c>
      <x:c r="AA946" s="176" t="str">
        <x:v>gender reveal party</x:v>
      </x:c>
      <x:c r="AB946" s="176" t="str">
        <x:v>baby shower party</x:v>
      </x:c>
      <x:c r="AC946" s="176" t="str">
        <x:v>baby invitation</x:v>
      </x:c>
      <x:c r="AD946" s="176" t="str">
        <x:v>pink or blue invite</x:v>
      </x:c>
      <x:c r="AE946" s="176" t="str">
        <x:v>boy or girl invite</x:v>
      </x:c>
      <x:c r="AF946" s="176" t="str">
        <x:v>he or she invite</x:v>
      </x:c>
      <x:c r="AG946" s="176" t="str">
        <x:v>gender video invite</x:v>
      </x:c>
      <x:c r="AH946" s="249" t="str">
        <x:v>Off-niche</x:v>
      </x:c>
      <x:c r="AI946" s="249" t="str">
        <x:v>Other</x:v>
      </x:c>
      <x:c r="AJ946" s="249" t="str">
        <x:v>Digital/printable</x:v>
      </x:c>
      <x:c r="AK946" s="249" t="str">
        <x:v>Title is outside the baby-shower invitation-bundle market</x:v>
      </x:c>
      <x:c r="AL946" s="250" t="n">
        <x:v>25</x:v>
      </x:c>
      <x:c r="AM946" s="244" t="str">
        <x:f>IF($AH946="Direct",$E946,"")</x:f>
      </x:c>
      <x:c r="AN946" s="245" t="n">
        <x:f>IF($AH946="Direct",$F946,0)</x:f>
        <x:v>0</x:v>
      </x:c>
      <x:c r="AO946" s="246" t="n">
        <x:f>IF($AH946="Direct",$G946,0)</x:f>
        <x:v>0</x:v>
      </x:c>
      <x:c r="AP946" s="176" t="n">
        <x:f>IF($AH946="Direct",1,0)</x:f>
        <x:v>0</x:v>
      </x:c>
      <x:c r="AQ946" s="176" t="n">
        <x:f>IF(AND($AH946="Direct",$F946&gt;0),1,0)</x:f>
        <x:v>0</x:v>
      </x:c>
      <x:c r="AR946" s="176" t="str">
        <x:v>No</x:v>
      </x:c>
    </x:row>
    <x:row r="947">
      <x:c r="A947" s="176" t="str">
        <x:v>Celestial Tarot Boy Baby Shower Invitation Bundle | Instant Download</x:v>
      </x:c>
      <x:c r="B947" s="176" t="str">
        <x:v>https://www.etsy.com/listing/1714707727/celestial-tarot-boy-baby-shower</x:v>
      </x:c>
      <x:c r="C947" s="176" t="str">
        <x:v>remremdesigns</x:v>
      </x:c>
      <x:c r="D947" s="176" t="str">
        <x:v>https://www.etsy.com/shop/remremdesigns</x:v>
      </x:c>
      <x:c r="E947" s="244" t="n">
        <x:v>12.23</x:v>
      </x:c>
      <x:c r="F947" s="245" t="n">
        <x:v>14</x:v>
      </x:c>
      <x:c r="G947" s="246" t="n">
        <x:v>171</x:v>
      </x:c>
      <x:c r="H947" s="247" t="n">
        <x:v>0</x:v>
      </x:c>
      <x:c r="I947" s="245" t="n">
        <x:v>27</x:v>
      </x:c>
      <x:c r="J947" s="245" t="n">
        <x:v>2</x:v>
      </x:c>
      <x:c r="K947" s="176" t="str">
        <x:v>27 Mo.</x:v>
      </x:c>
      <x:c r="L947" s="245" t="n">
        <x:v>135</x:v>
      </x:c>
      <x:c r="M947" s="245" t="n">
        <x:v>0</x:v>
      </x:c>
      <x:c r="N947" s="245" t="n">
        <x:v>2448</x:v>
      </x:c>
      <x:c r="O947" s="176" t="str">
        <x:v>Paper &amp; Party Supplies</x:v>
      </x:c>
      <x:c r="P947" s="245" t="n">
        <x:v>27</x:v>
      </x:c>
      <x:c r="Q947" s="245" t="n">
        <x:v>33</x:v>
      </x:c>
      <x:c r="R947" s="248" t="n">
        <x:v>1.1</x:v>
      </x:c>
      <x:c r="S947" s="245" t="n">
        <x:v>19098</x:v>
      </x:c>
      <x:c r="T947" s="176" t="str">
        <x:v>celestial invitation,tarot baby shower,sun baby shower,tarot card invite,shower invitation,boy baby shower,witchy baby shower,gothic baby shower,boho baby shower,unique baby shower,best seller,clouds and stars,moon baby shower</x:v>
      </x:c>
      <x:c r="U947" s="176" t="str">
        <x:v>celestial invitation</x:v>
      </x:c>
      <x:c r="V947" s="176" t="str">
        <x:v>tarot baby shower</x:v>
      </x:c>
      <x:c r="W947" s="176" t="str">
        <x:v>sun baby shower</x:v>
      </x:c>
      <x:c r="X947" s="176" t="str">
        <x:v>tarot card invite</x:v>
      </x:c>
      <x:c r="Y947" s="176" t="str">
        <x:v>shower invitation</x:v>
      </x:c>
      <x:c r="Z947" s="176" t="str">
        <x:v>boy baby shower</x:v>
      </x:c>
      <x:c r="AA947" s="176" t="str">
        <x:v>witchy baby shower</x:v>
      </x:c>
      <x:c r="AB947" s="176" t="str">
        <x:v>gothic baby shower</x:v>
      </x:c>
      <x:c r="AC947" s="176" t="str">
        <x:v>boho baby shower</x:v>
      </x:c>
      <x:c r="AD947" s="176" t="str">
        <x:v>unique baby shower</x:v>
      </x:c>
      <x:c r="AE947" s="176" t="str">
        <x:v>best seller</x:v>
      </x:c>
      <x:c r="AF947" s="176" t="str">
        <x:v>clouds and stars</x:v>
      </x:c>
      <x:c r="AG947" s="176" t="str">
        <x:v>moon baby shower</x:v>
      </x:c>
      <x:c r="AH947" s="249" t="str">
        <x:v>Direct</x:v>
      </x:c>
      <x:c r="AI947" s="249" t="str">
        <x:v>Invitation suite</x:v>
      </x:c>
      <x:c r="AJ947" s="249" t="str">
        <x:v>Digital/printable</x:v>
      </x:c>
      <x:c r="AK947" s="249" t="str">
        <x:v>Title explicitly combines baby shower + invitation + bundle/set/suite</x:v>
      </x:c>
      <x:c r="AL947" s="250" t="n">
        <x:v>27</x:v>
      </x:c>
      <x:c r="AM947" s="244" t="n">
        <x:f>IF($AH947="Direct",$E947,"")</x:f>
        <x:v>12.23</x:v>
      </x:c>
      <x:c r="AN947" s="245" t="n">
        <x:f>IF($AH947="Direct",$F947,0)</x:f>
        <x:v>14</x:v>
      </x:c>
      <x:c r="AO947" s="246" t="n">
        <x:f>IF($AH947="Direct",$G947,0)</x:f>
        <x:v>171</x:v>
      </x:c>
      <x:c r="AP947" s="176" t="n">
        <x:f>IF($AH947="Direct",1,0)</x:f>
        <x:v>1</x:v>
      </x:c>
      <x:c r="AQ947" s="176" t="n">
        <x:f>IF(AND($AH947="Direct",$F947&gt;0),1,0)</x:f>
        <x:v>1</x:v>
      </x:c>
      <x:c r="AR947" s="176" t="str">
        <x:v>No</x:v>
      </x:c>
    </x:row>
    <x:row r="948">
      <x:c r="A948" s="176" t="str">
        <x:v>A New Chapter Begins Storybook Baby Shower Invitation Bundle, Pink Book Theme, Girl Baby Shower Invite, Editable Canva Template</x:v>
      </x:c>
      <x:c r="B948" s="176" t="str">
        <x:v>https://www.etsy.com/listing/4407191177/a-new-chapter-begins-storybook-baby</x:v>
      </x:c>
      <x:c r="C948" s="176" t="str">
        <x:v>remremdesigns</x:v>
      </x:c>
      <x:c r="D948" s="176" t="str">
        <x:v>https://www.etsy.com/shop/remremdesigns</x:v>
      </x:c>
      <x:c r="E948" s="244" t="n">
        <x:v>12.23</x:v>
      </x:c>
      <x:c r="F948" s="245" t="n">
        <x:v>14</x:v>
      </x:c>
      <x:c r="G948" s="246" t="n">
        <x:v>171</x:v>
      </x:c>
      <x:c r="H948" s="247" t="n">
        <x:v>0</x:v>
      </x:c>
      <x:c r="I948" s="245" t="n">
        <x:v>40</x:v>
      </x:c>
      <x:c r="J948" s="245" t="n">
        <x:v>3</x:v>
      </x:c>
      <x:c r="K948" s="176" t="str">
        <x:v>8 Mo.</x:v>
      </x:c>
      <x:c r="L948" s="245" t="n">
        <x:v>33</x:v>
      </x:c>
      <x:c r="M948" s="245" t="n">
        <x:v>0</x:v>
      </x:c>
      <x:c r="N948" s="245" t="n">
        <x:v>478</x:v>
      </x:c>
      <x:c r="O948" s="176" t="str">
        <x:v>Paper &amp; Party Supplies</x:v>
      </x:c>
      <x:c r="P948" s="245" t="n">
        <x:v>27</x:v>
      </x:c>
      <x:c r="Q948" s="245" t="n">
        <x:v>25</x:v>
      </x:c>
      <x:c r="R948" s="248" t="n">
        <x:v>8.37</x:v>
      </x:c>
      <x:c r="S948" s="245" t="n">
        <x:v>19098</x:v>
      </x:c>
      <x:c r="T948" s="176" t="str">
        <x:v>a new chapter,book baby shower,unique baby shower,book theme decor,baby shower bundle,floral botanical,watercolor minimal,chapter book invite,storybook invitation,book stack,canva template,girl baby shower,pink books</x:v>
      </x:c>
      <x:c r="U948" s="176" t="str">
        <x:v>a new chapter</x:v>
      </x:c>
      <x:c r="V948" s="176" t="str">
        <x:v>book baby shower</x:v>
      </x:c>
      <x:c r="W948" s="176" t="str">
        <x:v>unique baby shower</x:v>
      </x:c>
      <x:c r="X948" s="176" t="str">
        <x:v>book theme decor</x:v>
      </x:c>
      <x:c r="Y948" s="176" t="str">
        <x:v>baby shower bundle</x:v>
      </x:c>
      <x:c r="Z948" s="176" t="str">
        <x:v>floral botanical</x:v>
      </x:c>
      <x:c r="AA948" s="176" t="str">
        <x:v>watercolor minimal</x:v>
      </x:c>
      <x:c r="AB948" s="176" t="str">
        <x:v>chapter book invite</x:v>
      </x:c>
      <x:c r="AC948" s="176" t="str">
        <x:v>storybook invitation</x:v>
      </x:c>
      <x:c r="AD948" s="176" t="str">
        <x:v>book stack</x:v>
      </x:c>
      <x:c r="AE948" s="176" t="str">
        <x:v>canva template</x:v>
      </x:c>
      <x:c r="AF948" s="176" t="str">
        <x:v>girl baby shower</x:v>
      </x:c>
      <x:c r="AG948" s="176" t="str">
        <x:v>pink books</x:v>
      </x:c>
      <x:c r="AH948" s="249" t="str">
        <x:v>Direct</x:v>
      </x:c>
      <x:c r="AI948" s="249" t="str">
        <x:v>Invitation suite</x:v>
      </x:c>
      <x:c r="AJ948" s="249" t="str">
        <x:v>Digital/printable</x:v>
      </x:c>
      <x:c r="AK948" s="249" t="str">
        <x:v>Title explicitly combines baby shower + invitation + bundle/set/suite</x:v>
      </x:c>
      <x:c r="AL948" s="250" t="n">
        <x:v>8</x:v>
      </x:c>
      <x:c r="AM948" s="244" t="n">
        <x:f>IF($AH948="Direct",$E948,"")</x:f>
        <x:v>12.23</x:v>
      </x:c>
      <x:c r="AN948" s="245" t="n">
        <x:f>IF($AH948="Direct",$F948,0)</x:f>
        <x:v>14</x:v>
      </x:c>
      <x:c r="AO948" s="246" t="n">
        <x:f>IF($AH948="Direct",$G948,0)</x:f>
        <x:v>171</x:v>
      </x:c>
      <x:c r="AP948" s="176" t="n">
        <x:f>IF($AH948="Direct",1,0)</x:f>
        <x:v>1</x:v>
      </x:c>
      <x:c r="AQ948" s="176" t="n">
        <x:f>IF(AND($AH948="Direct",$F948&gt;0),1,0)</x:f>
        <x:v>1</x:v>
      </x:c>
      <x:c r="AR948" s="176" t="str">
        <x:v>No</x:v>
      </x:c>
    </x:row>
    <x:row r="949">
      <x:c r="A949" s="176" t="str">
        <x:v>Baby In Bloom Baby Shower Invitation Editable Template, Wildflower Baby Shower Invite, Spring Flowers Garden Baby Shower Invite Digital</x:v>
      </x:c>
      <x:c r="B949" s="176" t="str">
        <x:v>https://www.etsy.com/listing/4478110744/baby-in-bloom-baby-shower-invitation</x:v>
      </x:c>
      <x:c r="C949" s="176" t="str">
        <x:v>mypartydesignco</x:v>
      </x:c>
      <x:c r="D949" s="176" t="str">
        <x:v>https://www.etsy.com/shop/mypartydesignco</x:v>
      </x:c>
      <x:c r="E949" s="244" t="n">
        <x:v>9</x:v>
      </x:c>
      <x:c r="F949" s="245" t="n">
        <x:v>19</x:v>
      </x:c>
      <x:c r="G949" s="246" t="n">
        <x:v>171</x:v>
      </x:c>
      <x:c r="H949" s="247" t="n">
        <x:v>0</x:v>
      </x:c>
      <x:c r="I949" s="245" t="n">
        <x:v>12</x:v>
      </x:c>
      <x:c r="J949" s="245" t="n">
        <x:v>1</x:v>
      </x:c>
      <x:c r="K949" s="176" t="str">
        <x:v>4 Mo.</x:v>
      </x:c>
      <x:c r="L949" s="245" t="n">
        <x:v>17</x:v>
      </x:c>
      <x:c r="M949" s="245" t="n">
        <x:v>0</x:v>
      </x:c>
      <x:c r="N949" s="245" t="n">
        <x:v>369</x:v>
      </x:c>
      <x:c r="O949" s="176" t="str">
        <x:v>Paper &amp; Party Supplies</x:v>
      </x:c>
      <x:c r="P949" s="245" t="n">
        <x:v>21</x:v>
      </x:c>
      <x:c r="Q949" s="245" t="n">
        <x:v>36</x:v>
      </x:c>
      <x:c r="R949" s="248" t="n">
        <x:v>3.25</x:v>
      </x:c>
      <x:c r="S949" s="245" t="n">
        <x:v>2357</x:v>
      </x:c>
      <x:c r="T949" s="176" t="str">
        <x:v>baby shower invite,floral baby shower,spring baby shower,baby in bloom invite,wildflower invite,invitation template,garden baby shower,wildflower shower,printable invitation,baby in bloom shower,editable invitation,minimal invite,editable template</x:v>
      </x:c>
      <x:c r="U949" s="176" t="str">
        <x:v>baby shower invite</x:v>
      </x:c>
      <x:c r="V949" s="176" t="str">
        <x:v>floral baby shower</x:v>
      </x:c>
      <x:c r="W949" s="176" t="str">
        <x:v>spring baby shower</x:v>
      </x:c>
      <x:c r="X949" s="176" t="str">
        <x:v>baby in bloom invite</x:v>
      </x:c>
      <x:c r="Y949" s="176" t="str">
        <x:v>wildflower invite</x:v>
      </x:c>
      <x:c r="Z949" s="176" t="str">
        <x:v>invitation template</x:v>
      </x:c>
      <x:c r="AA949" s="176" t="str">
        <x:v>garden baby shower</x:v>
      </x:c>
      <x:c r="AB949" s="176" t="str">
        <x:v>wildflower shower</x:v>
      </x:c>
      <x:c r="AC949" s="176" t="str">
        <x:v>printable invitation</x:v>
      </x:c>
      <x:c r="AD949" s="176" t="str">
        <x:v>baby in bloom shower</x:v>
      </x:c>
      <x:c r="AE949" s="176" t="str">
        <x:v>editable invitation</x:v>
      </x:c>
      <x:c r="AF949" s="176" t="str">
        <x:v>minimal invite</x:v>
      </x:c>
      <x:c r="AG949" s="176" t="str">
        <x:v>editable template</x:v>
      </x:c>
      <x:c r="AH949" s="249" t="str">
        <x:v>Adjacent</x:v>
      </x:c>
      <x:c r="AI949" s="249" t="str">
        <x:v>Single invitation</x:v>
      </x:c>
      <x:c r="AJ949" s="249" t="str">
        <x:v>Digital/printable</x:v>
      </x:c>
      <x:c r="AK949" s="249" t="str">
        <x:v>Baby shower invitation without bundle language</x:v>
      </x:c>
      <x:c r="AL949" s="250" t="n">
        <x:v>4</x:v>
      </x:c>
      <x:c r="AM949" s="244" t="str">
        <x:f>IF($AH949="Direct",$E949,"")</x:f>
      </x:c>
      <x:c r="AN949" s="245" t="n">
        <x:f>IF($AH949="Direct",$F949,0)</x:f>
        <x:v>0</x:v>
      </x:c>
      <x:c r="AO949" s="246" t="n">
        <x:f>IF($AH949="Direct",$G949,0)</x:f>
        <x:v>0</x:v>
      </x:c>
      <x:c r="AP949" s="176" t="n">
        <x:f>IF($AH949="Direct",1,0)</x:f>
        <x:v>0</x:v>
      </x:c>
      <x:c r="AQ949" s="176" t="n">
        <x:f>IF(AND($AH949="Direct",$F949&gt;0),1,0)</x:f>
        <x:v>0</x:v>
      </x:c>
      <x:c r="AR949" s="176" t="str">
        <x:v>No</x:v>
      </x:c>
    </x:row>
    <x:row r="950">
      <x:c r="A950" s="176" t="str">
        <x:v>Teddy Bear Baby Shower Invitation Bundle We Can Bearly Wait Blue Bow Boy Baby Shower Games + Signs Editable Template Instant Download B6</x:v>
      </x:c>
      <x:c r="B950" s="176" t="str">
        <x:v>https://www.etsy.com/listing/4447664827/teddy-bear-baby-shower-invitation-bundle</x:v>
      </x:c>
      <x:c r="C950" s="176" t="str">
        <x:v>RubilynnDesign</x:v>
      </x:c>
      <x:c r="D950" s="176" t="str">
        <x:v>https://www.etsy.com/shop/RubilynnDesign</x:v>
      </x:c>
      <x:c r="E950" s="244" t="n">
        <x:v>18.99</x:v>
      </x:c>
      <x:c r="F950" s="245" t="n">
        <x:v>9</x:v>
      </x:c>
      <x:c r="G950" s="246" t="n">
        <x:v>171</x:v>
      </x:c>
      <x:c r="H950" s="247" t="n">
        <x:v>-100</x:v>
      </x:c>
      <x:c r="I950" s="245" t="n">
        <x:v>18</x:v>
      </x:c>
      <x:c r="J950" s="245" t="n">
        <x:v>2</x:v>
      </x:c>
      <x:c r="K950" s="176" t="str">
        <x:v>6 Mo.</x:v>
      </x:c>
      <x:c r="L950" s="245" t="n">
        <x:v>29</x:v>
      </x:c>
      <x:c r="M950" s="245" t="n">
        <x:v>0</x:v>
      </x:c>
      <x:c r="N950" s="245" t="n">
        <x:v>792</x:v>
      </x:c>
      <x:c r="O950" s="176" t="str">
        <x:v>Paper &amp; Party Supplies</x:v>
      </x:c>
      <x:c r="P950" s="245" t="n">
        <x:v>41</x:v>
      </x:c>
      <x:c r="Q950" s="245" t="n">
        <x:v>42</x:v>
      </x:c>
      <x:c r="R950" s="248" t="n">
        <x:v>2.27</x:v>
      </x:c>
      <x:c r="S950" s="245" t="n">
        <x:v>15407</x:v>
      </x:c>
      <x:c r="T950" s="176" t="str">
        <x:v>bear baby shower,we can bearly wait,baby shower bundle,teddy bear,grandmillennial,classic elegant,toile de jouy,editable signs,bear invitation,boy baby shower,teddy bear invite,teddy bear decor,coquette bow baby</x:v>
      </x:c>
      <x:c r="U950" s="176" t="str">
        <x:v>bear baby shower</x:v>
      </x:c>
      <x:c r="V950" s="176" t="str">
        <x:v>we can bearly wait</x:v>
      </x:c>
      <x:c r="W950" s="176" t="str">
        <x:v>baby shower bundle</x:v>
      </x:c>
      <x:c r="X950" s="176" t="str">
        <x:v>teddy bear</x:v>
      </x:c>
      <x:c r="Y950" s="176" t="str">
        <x:v>grandmillennial</x:v>
      </x:c>
      <x:c r="Z950" s="176" t="str">
        <x:v>classic elegant</x:v>
      </x:c>
      <x:c r="AA950" s="176" t="str">
        <x:v>toile de jouy</x:v>
      </x:c>
      <x:c r="AB950" s="176" t="str">
        <x:v>editable signs</x:v>
      </x:c>
      <x:c r="AC950" s="176" t="str">
        <x:v>bear invitation</x:v>
      </x:c>
      <x:c r="AD950" s="176" t="str">
        <x:v>boy baby shower</x:v>
      </x:c>
      <x:c r="AE950" s="176" t="str">
        <x:v>teddy bear invite</x:v>
      </x:c>
      <x:c r="AF950" s="176" t="str">
        <x:v>teddy bear decor</x:v>
      </x:c>
      <x:c r="AG950" s="176" t="str">
        <x:v>coquette bow baby</x:v>
      </x:c>
      <x:c r="AH950" s="249" t="str">
        <x:v>Direct</x:v>
      </x:c>
      <x:c r="AI950" s="249" t="str">
        <x:v>Complete event bundle</x:v>
      </x:c>
      <x:c r="AJ950" s="249" t="str">
        <x:v>Digital/printable</x:v>
      </x:c>
      <x:c r="AK950" s="249" t="str">
        <x:v>Title explicitly combines baby shower + invitation + bundle/set/suite</x:v>
      </x:c>
      <x:c r="AL950" s="250" t="n">
        <x:v>6</x:v>
      </x:c>
      <x:c r="AM950" s="244" t="n">
        <x:f>IF($AH950="Direct",$E950,"")</x:f>
        <x:v>18.99</x:v>
      </x:c>
      <x:c r="AN950" s="245" t="n">
        <x:f>IF($AH950="Direct",$F950,0)</x:f>
        <x:v>9</x:v>
      </x:c>
      <x:c r="AO950" s="246" t="n">
        <x:f>IF($AH950="Direct",$G950,0)</x:f>
        <x:v>171</x:v>
      </x:c>
      <x:c r="AP950" s="176" t="n">
        <x:f>IF($AH950="Direct",1,0)</x:f>
        <x:v>1</x:v>
      </x:c>
      <x:c r="AQ950" s="176" t="n">
        <x:f>IF(AND($AH950="Direct",$F950&gt;0),1,0)</x:f>
        <x:v>1</x:v>
      </x:c>
      <x:c r="AR950" s="176" t="str">
        <x:v>No</x:v>
      </x:c>
    </x:row>
    <x:row r="951">
      <x:c r="A951" s="176" t="str">
        <x:v>Baby Q Baby Shower Games Bundle: BBQ Grill &amp; Red Check (Editable Canva Templates 843)</x:v>
      </x:c>
      <x:c r="B951" s="176" t="str">
        <x:v>https://www.etsy.com/listing/4487920697/baby-q-baby-shower-games-bundle-bbq</x:v>
      </x:c>
      <x:c r="C951" s="176" t="str">
        <x:v>LalallamaStudio</x:v>
      </x:c>
      <x:c r="D951" s="176" t="str">
        <x:v>https://www.etsy.com/shop/LalallamaStudio</x:v>
      </x:c>
      <x:c r="E951" s="244" t="n">
        <x:v>11.38</x:v>
      </x:c>
      <x:c r="F951" s="245" t="n">
        <x:v>15</x:v>
      </x:c>
      <x:c r="G951" s="246" t="n">
        <x:v>171</x:v>
      </x:c>
      <x:c r="H951" s="247" t="n">
        <x:v>0</x:v>
      </x:c>
      <x:c r="I951" s="245" t="n">
        <x:v>15</x:v>
      </x:c>
      <x:c r="J951" s="245" t="n">
        <x:v>1</x:v>
      </x:c>
      <x:c r="K951" s="176" t="str">
        <x:v>3 Mo.</x:v>
      </x:c>
      <x:c r="L951" s="245" t="n">
        <x:v>88</x:v>
      </x:c>
      <x:c r="M951" s="245" t="n">
        <x:v>0</x:v>
      </x:c>
      <x:c r="N951" s="245" t="n">
        <x:v>1585</x:v>
      </x:c>
      <x:c r="O951" s="176" t="str">
        <x:v>Paper &amp; Party Supplies</x:v>
      </x:c>
      <x:c r="P951" s="245" t="n">
        <x:v>83</x:v>
      </x:c>
      <x:c r="Q951" s="245" t="n">
        <x:v>100</x:v>
      </x:c>
      <x:c r="R951" s="248" t="n">
        <x:v>0.95</x:v>
      </x:c>
      <x:c r="S951" s="245" t="n">
        <x:v>59694</x:v>
      </x:c>
      <x:c r="T951" s="176" t="str">
        <x:v>trendy baby shower,baby shower boy,bbq baby shower,grill baby shower,garden sip and see,garden grill party,grill nesting party,baby sprinkle invite,4th july baby shower,baby q games,bbq shower games,baby shower games,grill shower games</x:v>
      </x:c>
      <x:c r="U951" s="176" t="str">
        <x:v>trendy baby shower</x:v>
      </x:c>
      <x:c r="V951" s="176" t="str">
        <x:v>baby shower boy</x:v>
      </x:c>
      <x:c r="W951" s="176" t="str">
        <x:v>bbq baby shower</x:v>
      </x:c>
      <x:c r="X951" s="176" t="str">
        <x:v>grill baby shower</x:v>
      </x:c>
      <x:c r="Y951" s="176" t="str">
        <x:v>garden sip and see</x:v>
      </x:c>
      <x:c r="Z951" s="176" t="str">
        <x:v>garden grill party</x:v>
      </x:c>
      <x:c r="AA951" s="176" t="str">
        <x:v>grill nesting party</x:v>
      </x:c>
      <x:c r="AB951" s="176" t="str">
        <x:v>baby sprinkle invite</x:v>
      </x:c>
      <x:c r="AC951" s="176" t="str">
        <x:v>4th july baby shower</x:v>
      </x:c>
      <x:c r="AD951" s="176" t="str">
        <x:v>baby q games</x:v>
      </x:c>
      <x:c r="AE951" s="176" t="str">
        <x:v>bbq shower games</x:v>
      </x:c>
      <x:c r="AF951" s="176" t="str">
        <x:v>baby shower games</x:v>
      </x:c>
      <x:c r="AG951" s="176" t="str">
        <x:v>grill shower games</x:v>
      </x:c>
      <x:c r="AH951" s="249" t="str">
        <x:v>Adjacent</x:v>
      </x:c>
      <x:c r="AI951" s="249" t="str">
        <x:v>Games/decor bundle</x:v>
      </x:c>
      <x:c r="AJ951" s="249" t="str">
        <x:v>Digital/printable</x:v>
      </x:c>
      <x:c r="AK951" s="249" t="str">
        <x:v>Baby shower bundle without invitation language</x:v>
      </x:c>
      <x:c r="AL951" s="250" t="n">
        <x:v>3</x:v>
      </x:c>
      <x:c r="AM951" s="244" t="str">
        <x:f>IF($AH951="Direct",$E951,"")</x:f>
      </x:c>
      <x:c r="AN951" s="245" t="n">
        <x:f>IF($AH951="Direct",$F951,0)</x:f>
        <x:v>0</x:v>
      </x:c>
      <x:c r="AO951" s="246" t="n">
        <x:f>IF($AH951="Direct",$G951,0)</x:f>
        <x:v>0</x:v>
      </x:c>
      <x:c r="AP951" s="176" t="n">
        <x:f>IF($AH951="Direct",1,0)</x:f>
        <x:v>0</x:v>
      </x:c>
      <x:c r="AQ951" s="176" t="n">
        <x:f>IF(AND($AH951="Direct",$F951&gt;0),1,0)</x:f>
        <x:v>0</x:v>
      </x:c>
      <x:c r="AR951" s="176" t="str">
        <x:v>No</x:v>
      </x:c>
    </x:row>
    <x:row r="952">
      <x:c r="A952" s="176" t="str">
        <x:v>Dirt Bike Baby Shower Invitation, Motocross Racing Little Racer Baby Invite, Off Road Adventure Baby Card, Printed and Shipped, WP3002</x:v>
      </x:c>
      <x:c r="B952" s="176" t="str">
        <x:v>https://www.etsy.com/listing/4491231350/dirt-bike-baby-shower-invitation</x:v>
      </x:c>
      <x:c r="C952" s="176" t="str">
        <x:v>WildePeachPaperie</x:v>
      </x:c>
      <x:c r="D952" s="176" t="str">
        <x:v>https://www.etsy.com/shop/WildePeachPaperie</x:v>
      </x:c>
      <x:c r="E952" s="244" t="n">
        <x:v>13.13</x:v>
      </x:c>
      <x:c r="F952" s="245" t="n">
        <x:v>13</x:v>
      </x:c>
      <x:c r="G952" s="246" t="n">
        <x:v>171</x:v>
      </x:c>
      <x:c r="H952" s="247" t="n">
        <x:v>0</x:v>
      </x:c>
      <x:c r="I952" s="245" t="n">
        <x:v>13</x:v>
      </x:c>
      <x:c r="J952" s="245" t="n">
        <x:v>1</x:v>
      </x:c>
      <x:c r="K952" s="176" t="str">
        <x:v>3 Mo.</x:v>
      </x:c>
      <x:c r="L952" s="245" t="n">
        <x:v>1</x:v>
      </x:c>
      <x:c r="M952" s="245" t="n">
        <x:v>0</x:v>
      </x:c>
      <x:c r="N952" s="245" t="n">
        <x:v>60</x:v>
      </x:c>
      <x:c r="O952" s="176" t="str">
        <x:v>Paper &amp; Party Supplies</x:v>
      </x:c>
      <x:c r="P952" s="245" t="n">
        <x:v>45</x:v>
      </x:c>
      <x:c r="Q952" s="245" t="n">
        <x:v>0</x:v>
      </x:c>
      <x:c r="R952" s="248" t="n">
        <x:v>21.67</x:v>
      </x:c>
      <x:c r="S952" s="245" t="n">
        <x:v>647</x:v>
      </x:c>
      <x:c r="T952" s="176" t="str">
        <x:v>baby shower invite,dirt bike invite,motocross baby,boy baby shower,racing baby shower,little racer invite,adventure baby,baby shower card,off road baby,printed invitation,motor baby invite,bike baby shower,sports baby shower</x:v>
      </x:c>
      <x:c r="U952" s="176" t="str">
        <x:v>baby shower invite</x:v>
      </x:c>
      <x:c r="V952" s="176" t="str">
        <x:v>dirt bike invite</x:v>
      </x:c>
      <x:c r="W952" s="176" t="str">
        <x:v>motocross baby</x:v>
      </x:c>
      <x:c r="X952" s="176" t="str">
        <x:v>boy baby shower</x:v>
      </x:c>
      <x:c r="Y952" s="176" t="str">
        <x:v>racing baby shower</x:v>
      </x:c>
      <x:c r="Z952" s="176" t="str">
        <x:v>little racer invite</x:v>
      </x:c>
      <x:c r="AA952" s="176" t="str">
        <x:v>adventure baby</x:v>
      </x:c>
      <x:c r="AB952" s="176" t="str">
        <x:v>baby shower card</x:v>
      </x:c>
      <x:c r="AC952" s="176" t="str">
        <x:v>off road baby</x:v>
      </x:c>
      <x:c r="AD952" s="176" t="str">
        <x:v>printed invitation</x:v>
      </x:c>
      <x:c r="AE952" s="176" t="str">
        <x:v>motor baby invite</x:v>
      </x:c>
      <x:c r="AF952" s="176" t="str">
        <x:v>bike baby shower</x:v>
      </x:c>
      <x:c r="AG952" s="176" t="str">
        <x:v>sports baby shower</x:v>
      </x:c>
      <x:c r="AH952" s="249" t="str">
        <x:v>Adjacent</x:v>
      </x:c>
      <x:c r="AI952" s="249" t="str">
        <x:v>Single invitation</x:v>
      </x:c>
      <x:c r="AJ952" s="249" t="str">
        <x:v>Unclear format</x:v>
      </x:c>
      <x:c r="AK952" s="249" t="str">
        <x:v>Baby shower invitation without bundle language</x:v>
      </x:c>
      <x:c r="AL952" s="250" t="n">
        <x:v>3</x:v>
      </x:c>
      <x:c r="AM952" s="244" t="str">
        <x:f>IF($AH952="Direct",$E952,"")</x:f>
      </x:c>
      <x:c r="AN952" s="245" t="n">
        <x:f>IF($AH952="Direct",$F952,0)</x:f>
        <x:v>0</x:v>
      </x:c>
      <x:c r="AO952" s="246" t="n">
        <x:f>IF($AH952="Direct",$G952,0)</x:f>
        <x:v>0</x:v>
      </x:c>
      <x:c r="AP952" s="176" t="n">
        <x:f>IF($AH952="Direct",1,0)</x:f>
        <x:v>0</x:v>
      </x:c>
      <x:c r="AQ952" s="176" t="n">
        <x:f>IF(AND($AH952="Direct",$F952&gt;0),1,0)</x:f>
        <x:v>0</x:v>
      </x:c>
      <x:c r="AR952" s="176" t="str">
        <x:v>No</x:v>
      </x:c>
    </x:row>
    <x:row r="953">
      <x:c r="A953" s="176" t="str">
        <x:v>Snow White and Seven Dwarfs Cutouts: Birthday Party Decor (Digital Download)</x:v>
      </x:c>
      <x:c r="B953" s="176" t="str">
        <x:v>https://www.etsy.com/listing/1818051335/snow-white-and-seven-dwarfs-cutouts</x:v>
      </x:c>
      <x:c r="C953" s="176" t="str">
        <x:v>Littletinyhandsshop</x:v>
      </x:c>
      <x:c r="D953" s="176" t="str">
        <x:v>https://www.etsy.com/shop/Littletinyhandsshop</x:v>
      </x:c>
      <x:c r="E953" s="244" t="n">
        <x:v>8.98</x:v>
      </x:c>
      <x:c r="F953" s="245" t="n">
        <x:v>19</x:v>
      </x:c>
      <x:c r="G953" s="246" t="n">
        <x:v>171</x:v>
      </x:c>
      <x:c r="H953" s="247" t="n">
        <x:v>0</x:v>
      </x:c>
      <x:c r="I953" s="245" t="n">
        <x:v>100</x:v>
      </x:c>
      <x:c r="J953" s="245" t="n">
        <x:v>6</x:v>
      </x:c>
      <x:c r="K953" s="176" t="str">
        <x:v>22 Mo.</x:v>
      </x:c>
      <x:c r="L953" s="245" t="n">
        <x:v>127</x:v>
      </x:c>
      <x:c r="M953" s="245" t="n">
        <x:v>0</x:v>
      </x:c>
      <x:c r="N953" s="245" t="n">
        <x:v>4202</x:v>
      </x:c>
      <x:c r="O953" s="176" t="str">
        <x:v>Paper &amp; Party Supplies</x:v>
      </x:c>
      <x:c r="P953" s="245" t="n">
        <x:v>39</x:v>
      </x:c>
      <x:c r="Q953" s="245" t="n">
        <x:v>54</x:v>
      </x:c>
      <x:c r="R953" s="248" t="n">
        <x:v>2.38</x:v>
      </x:c>
      <x:c r="S953" s="245" t="n">
        <x:v>6968</x:v>
      </x:c>
      <x:c r="T953" s="176" t="str">
        <x:v>cutout prop,cutout decor,birthday decorations,baby shower,printable,stand up prop,big decor printable,invitation,snow white birthday,snow white cutout,snow white decor,snow white baby,snow white</x:v>
      </x:c>
      <x:c r="U953" s="176" t="str">
        <x:v>cutout prop</x:v>
      </x:c>
      <x:c r="V953" s="176" t="str">
        <x:v>cutout decor</x:v>
      </x:c>
      <x:c r="W953" s="176" t="str">
        <x:v>birthday decorations</x:v>
      </x:c>
      <x:c r="X953" s="176" t="str">
        <x:v>baby shower</x:v>
      </x:c>
      <x:c r="Y953" s="176" t="str">
        <x:v>printable</x:v>
      </x:c>
      <x:c r="Z953" s="176" t="str">
        <x:v>stand up prop</x:v>
      </x:c>
      <x:c r="AA953" s="176" t="str">
        <x:v>big decor printable</x:v>
      </x:c>
      <x:c r="AB953" s="176" t="str">
        <x:v>invitation</x:v>
      </x:c>
      <x:c r="AC953" s="176" t="str">
        <x:v>snow white birthday</x:v>
      </x:c>
      <x:c r="AD953" s="176" t="str">
        <x:v>snow white cutout</x:v>
      </x:c>
      <x:c r="AE953" s="176" t="str">
        <x:v>snow white decor</x:v>
      </x:c>
      <x:c r="AF953" s="176" t="str">
        <x:v>snow white baby</x:v>
      </x:c>
      <x:c r="AG953" s="176" t="str">
        <x:v>snow white</x:v>
      </x:c>
      <x:c r="AH953" s="249" t="str">
        <x:v>Off-niche</x:v>
      </x:c>
      <x:c r="AI953" s="249" t="str">
        <x:v>Other</x:v>
      </x:c>
      <x:c r="AJ953" s="249" t="str">
        <x:v>Digital/printable</x:v>
      </x:c>
      <x:c r="AK953" s="249" t="str">
        <x:v>Title is outside the baby-shower invitation-bundle market</x:v>
      </x:c>
      <x:c r="AL953" s="250" t="n">
        <x:v>22</x:v>
      </x:c>
      <x:c r="AM953" s="244" t="str">
        <x:f>IF($AH953="Direct",$E953,"")</x:f>
      </x:c>
      <x:c r="AN953" s="245" t="n">
        <x:f>IF($AH953="Direct",$F953,0)</x:f>
        <x:v>0</x:v>
      </x:c>
      <x:c r="AO953" s="246" t="n">
        <x:f>IF($AH953="Direct",$G953,0)</x:f>
        <x:v>0</x:v>
      </x:c>
      <x:c r="AP953" s="176" t="n">
        <x:f>IF($AH953="Direct",1,0)</x:f>
        <x:v>0</x:v>
      </x:c>
      <x:c r="AQ953" s="176" t="n">
        <x:f>IF(AND($AH953="Direct",$F953&gt;0),1,0)</x:f>
        <x:v>0</x:v>
      </x:c>
      <x:c r="AR953" s="176" t="str">
        <x:v>No</x:v>
      </x:c>
    </x:row>
    <x:row r="954">
      <x:c r="A954" s="176" t="str">
        <x:v>Here Comes the Son Baby Shower Invitation, Editable Sunshine Baby Shower Invite, Boho Sun Boy Baby Shower, Canva Template (Digital Download)</x:v>
      </x:c>
      <x:c r="B954" s="176" t="str">
        <x:v>https://www.etsy.com/listing/1503573428/here-comes-the-son-baby-shower</x:v>
      </x:c>
      <x:c r="C954" s="176" t="str">
        <x:v>RareMomentDesigns</x:v>
      </x:c>
      <x:c r="D954" s="176" t="str">
        <x:v>https://www.etsy.com/shop/RareMomentDesigns</x:v>
      </x:c>
      <x:c r="E954" s="244" t="n">
        <x:v>5.68</x:v>
      </x:c>
      <x:c r="F954" s="245" t="n">
        <x:v>30</x:v>
      </x:c>
      <x:c r="G954" s="246" t="n">
        <x:v>170</x:v>
      </x:c>
      <x:c r="H954" s="247" t="n">
        <x:v>200</x:v>
      </x:c>
      <x:c r="I954" s="245" t="n">
        <x:v>298</x:v>
      </x:c>
      <x:c r="J954" s="245" t="n">
        <x:v>32</x:v>
      </x:c>
      <x:c r="K954" s="176" t="str">
        <x:v>36 Mo.</x:v>
      </x:c>
      <x:c r="L954" s="245" t="n">
        <x:v>451</x:v>
      </x:c>
      <x:c r="M954" s="245" t="n">
        <x:v>1</x:v>
      </x:c>
      <x:c r="N954" s="245" t="n">
        <x:v>11896</x:v>
      </x:c>
      <x:c r="O954" s="176" t="str">
        <x:v>Paper &amp; Party Supplies</x:v>
      </x:c>
      <x:c r="P954" s="245" t="n">
        <x:v>51</x:v>
      </x:c>
      <x:c r="Q954" s="245" t="n">
        <x:v>84</x:v>
      </x:c>
      <x:c r="R954" s="248" t="n">
        <x:v>2.51</x:v>
      </x:c>
      <x:c r="S954" s="245" t="n">
        <x:v>39091</x:v>
      </x:c>
      <x:c r="T954" s="176" t="str">
        <x:v>here comes the son,baby shower invite,here comes the sun,boy baby shower,invitation template,boho baby shower,sunshine baby shower,digital invitation,muted tones bohemian,boy baby invitations,editable template,baby shower evite,canva phone rmd076</x:v>
      </x:c>
      <x:c r="U954" s="176" t="str">
        <x:v>here comes the son</x:v>
      </x:c>
      <x:c r="V954" s="176" t="str">
        <x:v>baby shower invite</x:v>
      </x:c>
      <x:c r="W954" s="176" t="str">
        <x:v>here comes the sun</x:v>
      </x:c>
      <x:c r="X954" s="176" t="str">
        <x:v>boy baby shower</x:v>
      </x:c>
      <x:c r="Y954" s="176" t="str">
        <x:v>invitation template</x:v>
      </x:c>
      <x:c r="Z954" s="176" t="str">
        <x:v>boho baby shower</x:v>
      </x:c>
      <x:c r="AA954" s="176" t="str">
        <x:v>sunshine baby shower</x:v>
      </x:c>
      <x:c r="AB954" s="176" t="str">
        <x:v>digital invitation</x:v>
      </x:c>
      <x:c r="AC954" s="176" t="str">
        <x:v>muted tones bohemian</x:v>
      </x:c>
      <x:c r="AD954" s="176" t="str">
        <x:v>boy baby invitations</x:v>
      </x:c>
      <x:c r="AE954" s="176" t="str">
        <x:v>editable template</x:v>
      </x:c>
      <x:c r="AF954" s="176" t="str">
        <x:v>baby shower evite</x:v>
      </x:c>
      <x:c r="AG954" s="176" t="str">
        <x:v>canva phone rmd076</x:v>
      </x:c>
      <x:c r="AH954" s="249" t="str">
        <x:v>Adjacent</x:v>
      </x:c>
      <x:c r="AI954" s="249" t="str">
        <x:v>Single invitation</x:v>
      </x:c>
      <x:c r="AJ954" s="249" t="str">
        <x:v>Digital/printable</x:v>
      </x:c>
      <x:c r="AK954" s="249" t="str">
        <x:v>Baby shower invitation without bundle language</x:v>
      </x:c>
      <x:c r="AL954" s="250" t="n">
        <x:v>36</x:v>
      </x:c>
      <x:c r="AM954" s="244" t="str">
        <x:f>IF($AH954="Direct",$E954,"")</x:f>
      </x:c>
      <x:c r="AN954" s="245" t="n">
        <x:f>IF($AH954="Direct",$F954,0)</x:f>
        <x:v>0</x:v>
      </x:c>
      <x:c r="AO954" s="246" t="n">
        <x:f>IF($AH954="Direct",$G954,0)</x:f>
        <x:v>0</x:v>
      </x:c>
      <x:c r="AP954" s="176" t="n">
        <x:f>IF($AH954="Direct",1,0)</x:f>
        <x:v>0</x:v>
      </x:c>
      <x:c r="AQ954" s="176" t="n">
        <x:f>IF(AND($AH954="Direct",$F954&gt;0),1,0)</x:f>
        <x:v>0</x:v>
      </x:c>
      <x:c r="AR954" s="176" t="str">
        <x:v>No</x:v>
      </x:c>
    </x:row>
    <x:row r="955">
      <x:c r="A955" s="176" t="str">
        <x:v>Sea You Soon Baby Shower Bundle Coastal Seashell Invitation Decoration Party Pack Gender Neutral Printable Kit  Game Package LP0112</x:v>
      </x:c>
      <x:c r="B955" s="176" t="str">
        <x:v>https://www.etsy.com/listing/4439080390/sea-you-soon-baby-shower-bundle-coastal</x:v>
      </x:c>
      <x:c r="C955" s="176" t="str">
        <x:v>LovelyPaperies</x:v>
      </x:c>
      <x:c r="D955" s="176" t="str">
        <x:v>https://www.etsy.com/shop/LovelyPaperies</x:v>
      </x:c>
      <x:c r="E955" s="244" t="n">
        <x:v>42.54</x:v>
      </x:c>
      <x:c r="F955" s="245" t="n">
        <x:v>4</x:v>
      </x:c>
      <x:c r="G955" s="246" t="n">
        <x:v>170</x:v>
      </x:c>
      <x:c r="H955" s="247" t="n">
        <x:v>-100</x:v>
      </x:c>
      <x:c r="I955" s="245" t="n">
        <x:v>29</x:v>
      </x:c>
      <x:c r="J955" s="245" t="n">
        <x:v>4</x:v>
      </x:c>
      <x:c r="K955" s="176" t="str">
        <x:v>6 Mo.</x:v>
      </x:c>
      <x:c r="L955" s="245" t="n">
        <x:v>88</x:v>
      </x:c>
      <x:c r="M955" s="245" t="n">
        <x:v>1</x:v>
      </x:c>
      <x:c r="N955" s="245" t="n">
        <x:v>2160</x:v>
      </x:c>
      <x:c r="O955" s="176" t="str">
        <x:v>Paper &amp; Party Supplies</x:v>
      </x:c>
      <x:c r="P955" s="245" t="n">
        <x:v>28</x:v>
      </x:c>
      <x:c r="Q955" s="245" t="n">
        <x:v>87</x:v>
      </x:c>
      <x:c r="R955" s="248" t="n">
        <x:v>1.34</x:v>
      </x:c>
      <x:c r="S955" s="245" t="n">
        <x:v>1494</x:v>
      </x:c>
      <x:c r="T955" s="176" t="str">
        <x:v>invitation bundle,table welcome sign,printable games,buffet tent card,cupcake topper,chocolate wrapper,water bottle label,editable evite tag,gender neutral pack,sea you soon,ocean coastal,seashell beach,mega invitation set</x:v>
      </x:c>
      <x:c r="U955" s="176" t="str">
        <x:v>invitation bundle</x:v>
      </x:c>
      <x:c r="V955" s="176" t="str">
        <x:v>table welcome sign</x:v>
      </x:c>
      <x:c r="W955" s="176" t="str">
        <x:v>printable games</x:v>
      </x:c>
      <x:c r="X955" s="176" t="str">
        <x:v>buffet tent card</x:v>
      </x:c>
      <x:c r="Y955" s="176" t="str">
        <x:v>cupcake topper</x:v>
      </x:c>
      <x:c r="Z955" s="176" t="str">
        <x:v>chocolate wrapper</x:v>
      </x:c>
      <x:c r="AA955" s="176" t="str">
        <x:v>water bottle label</x:v>
      </x:c>
      <x:c r="AB955" s="176" t="str">
        <x:v>editable evite tag</x:v>
      </x:c>
      <x:c r="AC955" s="176" t="str">
        <x:v>gender neutral pack</x:v>
      </x:c>
      <x:c r="AD955" s="176" t="str">
        <x:v>sea you soon</x:v>
      </x:c>
      <x:c r="AE955" s="176" t="str">
        <x:v>ocean coastal</x:v>
      </x:c>
      <x:c r="AF955" s="176" t="str">
        <x:v>seashell beach</x:v>
      </x:c>
      <x:c r="AG955" s="176" t="str">
        <x:v>mega invitation set</x:v>
      </x:c>
      <x:c r="AH955" s="249" t="str">
        <x:v>Direct</x:v>
      </x:c>
      <x:c r="AI955" s="249" t="str">
        <x:v>Complete event bundle</x:v>
      </x:c>
      <x:c r="AJ955" s="249" t="str">
        <x:v>Digital/printable</x:v>
      </x:c>
      <x:c r="AK955" s="249" t="str">
        <x:v>Title explicitly combines baby shower + invitation + bundle/set/suite</x:v>
      </x:c>
      <x:c r="AL955" s="250" t="n">
        <x:v>6</x:v>
      </x:c>
      <x:c r="AM955" s="244" t="n">
        <x:f>IF($AH955="Direct",$E955,"")</x:f>
        <x:v>42.54</x:v>
      </x:c>
      <x:c r="AN955" s="245" t="n">
        <x:f>IF($AH955="Direct",$F955,0)</x:f>
        <x:v>4</x:v>
      </x:c>
      <x:c r="AO955" s="246" t="n">
        <x:f>IF($AH955="Direct",$G955,0)</x:f>
        <x:v>170</x:v>
      </x:c>
      <x:c r="AP955" s="176" t="n">
        <x:f>IF($AH955="Direct",1,0)</x:f>
        <x:v>1</x:v>
      </x:c>
      <x:c r="AQ955" s="176" t="n">
        <x:f>IF(AND($AH955="Direct",$F955&gt;0),1,0)</x:f>
        <x:v>1</x:v>
      </x:c>
      <x:c r="AR955" s="176" t="str">
        <x:v>No</x:v>
      </x:c>
    </x:row>
    <x:row r="956">
      <x:c r="A956" s="176" t="str">
        <x:v>Clara | Sweet Gender Neutral Baby Shower Invitation Template, Vintage Framed Striped, Yellow Pink Unique Invite, Fun and Minimalist</x:v>
      </x:c>
      <x:c r="B956" s="176" t="str">
        <x:v>https://www.etsy.com/listing/1688959453/clara-sweet-gender-neutral-baby-shower</x:v>
      </x:c>
      <x:c r="C956" s="176" t="str">
        <x:v>JoyOfCelebrating</x:v>
      </x:c>
      <x:c r="D956" s="176" t="str">
        <x:v>https://www.etsy.com/shop/JoyOfCelebrating</x:v>
      </x:c>
      <x:c r="E956" s="244" t="n">
        <x:v>10</x:v>
      </x:c>
      <x:c r="F956" s="245" t="n">
        <x:v>17</x:v>
      </x:c>
      <x:c r="G956" s="246" t="n">
        <x:v>170</x:v>
      </x:c>
      <x:c r="H956" s="247" t="n">
        <x:v>300</x:v>
      </x:c>
      <x:c r="I956" s="245" t="n">
        <x:v>74</x:v>
      </x:c>
      <x:c r="J956" s="245" t="n">
        <x:v>5</x:v>
      </x:c>
      <x:c r="K956" s="176" t="str">
        <x:v>28 Mo.</x:v>
      </x:c>
      <x:c r="L956" s="245" t="n">
        <x:v>584</x:v>
      </x:c>
      <x:c r="M956" s="245" t="n">
        <x:v>0</x:v>
      </x:c>
      <x:c r="N956" s="245" t="n">
        <x:v>7717</x:v>
      </x:c>
      <x:c r="O956" s="176" t="str">
        <x:v>Paper &amp; Party Supplies</x:v>
      </x:c>
      <x:c r="P956" s="245" t="n">
        <x:v>76</x:v>
      </x:c>
      <x:c r="Q956" s="245" t="n">
        <x:v>72</x:v>
      </x:c>
      <x:c r="R956" s="248" t="n">
        <x:v>0.96</x:v>
      </x:c>
      <x:c r="S956" s="245" t="n">
        <x:v>7993</x:v>
      </x:c>
      <x:c r="T956" s="176" t="str">
        <x:v>wavy,handwritten,neutral,scallop,unique,special,eclectic,stripes,yellow pastel,regency,gender neutral,for girl,for boy</x:v>
      </x:c>
      <x:c r="U956" s="176" t="str">
        <x:v>wavy</x:v>
      </x:c>
      <x:c r="V956" s="176" t="str">
        <x:v>handwritten</x:v>
      </x:c>
      <x:c r="W956" s="176" t="str">
        <x:v>neutral</x:v>
      </x:c>
      <x:c r="X956" s="176" t="str">
        <x:v>scallop</x:v>
      </x:c>
      <x:c r="Y956" s="176" t="str">
        <x:v>unique</x:v>
      </x:c>
      <x:c r="Z956" s="176" t="str">
        <x:v>special</x:v>
      </x:c>
      <x:c r="AA956" s="176" t="str">
        <x:v>eclectic</x:v>
      </x:c>
      <x:c r="AB956" s="176" t="str">
        <x:v>stripes</x:v>
      </x:c>
      <x:c r="AC956" s="176" t="str">
        <x:v>yellow pastel</x:v>
      </x:c>
      <x:c r="AD956" s="176" t="str">
        <x:v>regency</x:v>
      </x:c>
      <x:c r="AE956" s="176" t="str">
        <x:v>gender neutral</x:v>
      </x:c>
      <x:c r="AF956" s="176" t="str">
        <x:v>for girl</x:v>
      </x:c>
      <x:c r="AG956" s="176" t="str">
        <x:v>for boy</x:v>
      </x:c>
      <x:c r="AH956" s="249" t="str">
        <x:v>Adjacent</x:v>
      </x:c>
      <x:c r="AI956" s="249" t="str">
        <x:v>Single invitation</x:v>
      </x:c>
      <x:c r="AJ956" s="249" t="str">
        <x:v>Digital/printable</x:v>
      </x:c>
      <x:c r="AK956" s="249" t="str">
        <x:v>Baby shower invitation without bundle language</x:v>
      </x:c>
      <x:c r="AL956" s="250" t="n">
        <x:v>28</x:v>
      </x:c>
      <x:c r="AM956" s="244" t="str">
        <x:f>IF($AH956="Direct",$E956,"")</x:f>
      </x:c>
      <x:c r="AN956" s="245" t="n">
        <x:f>IF($AH956="Direct",$F956,0)</x:f>
        <x:v>0</x:v>
      </x:c>
      <x:c r="AO956" s="246" t="n">
        <x:f>IF($AH956="Direct",$G956,0)</x:f>
        <x:v>0</x:v>
      </x:c>
      <x:c r="AP956" s="176" t="n">
        <x:f>IF($AH956="Direct",1,0)</x:f>
        <x:v>0</x:v>
      </x:c>
      <x:c r="AQ956" s="176" t="n">
        <x:f>IF(AND($AH956="Direct",$F956&gt;0),1,0)</x:f>
        <x:v>0</x:v>
      </x:c>
      <x:c r="AR956" s="176" t="str">
        <x:v>No</x:v>
      </x:c>
    </x:row>
    <x:row r="957">
      <x:c r="A957" s="176" t="str">
        <x:v>Editable Popsicle Baby Shower Invitation, Ready to Pop Shower Invite with Diaper Raffle, Books for Baby Boy and Gift Tag PSCBS002</x:v>
      </x:c>
      <x:c r="B957" s="176" t="str">
        <x:v>https://www.etsy.com/listing/1723402670/editable-popsicle-baby-shower-invitation</x:v>
      </x:c>
      <x:c r="C957" s="176" t="str">
        <x:v>LittleCutieParty</x:v>
      </x:c>
      <x:c r="D957" s="176" t="str">
        <x:v>https://www.etsy.com/shop/LittleCutieParty</x:v>
      </x:c>
      <x:c r="E957" s="244" t="n">
        <x:v>10</x:v>
      </x:c>
      <x:c r="F957" s="245" t="n">
        <x:v>17</x:v>
      </x:c>
      <x:c r="G957" s="246" t="n">
        <x:v>170</x:v>
      </x:c>
      <x:c r="H957" s="247" t="n">
        <x:v>0</x:v>
      </x:c>
      <x:c r="I957" s="245" t="n">
        <x:v>82</x:v>
      </x:c>
      <x:c r="J957" s="245" t="n">
        <x:v>5</x:v>
      </x:c>
      <x:c r="K957" s="176" t="str">
        <x:v>26 Mo.</x:v>
      </x:c>
      <x:c r="L957" s="245" t="n">
        <x:v>83</x:v>
      </x:c>
      <x:c r="M957" s="245" t="n">
        <x:v>0</x:v>
      </x:c>
      <x:c r="N957" s="245" t="n">
        <x:v>2080</x:v>
      </x:c>
      <x:c r="O957" s="176" t="str">
        <x:v>Paper &amp; Party Supplies</x:v>
      </x:c>
      <x:c r="P957" s="245" t="n">
        <x:v>121</x:v>
      </x:c>
      <x:c r="Q957" s="245" t="n">
        <x:v>33</x:v>
      </x:c>
      <x:c r="R957" s="248" t="n">
        <x:v>3.94</x:v>
      </x:c>
      <x:c r="S957" s="245" t="n">
        <x:v>11166</x:v>
      </x:c>
      <x:c r="T957" s="176" t="str">
        <x:v>about to pop invite,shes ready to pop,popsicle baby shower,popsicle shower,popsicle invitation,ready to pop shower,ice cream shower,ready to pop,popsicles,pink popsicles,ice cream invitation,girl baby sprinkle,summer baby shower</x:v>
      </x:c>
      <x:c r="U957" s="176" t="str">
        <x:v>about to pop invite</x:v>
      </x:c>
      <x:c r="V957" s="176" t="str">
        <x:v>shes ready to pop</x:v>
      </x:c>
      <x:c r="W957" s="176" t="str">
        <x:v>popsicle baby shower</x:v>
      </x:c>
      <x:c r="X957" s="176" t="str">
        <x:v>popsicle shower</x:v>
      </x:c>
      <x:c r="Y957" s="176" t="str">
        <x:v>popsicle invitation</x:v>
      </x:c>
      <x:c r="Z957" s="176" t="str">
        <x:v>ready to pop shower</x:v>
      </x:c>
      <x:c r="AA957" s="176" t="str">
        <x:v>ice cream shower</x:v>
      </x:c>
      <x:c r="AB957" s="176" t="str">
        <x:v>ready to pop</x:v>
      </x:c>
      <x:c r="AC957" s="176" t="str">
        <x:v>popsicles</x:v>
      </x:c>
      <x:c r="AD957" s="176" t="str">
        <x:v>pink popsicles</x:v>
      </x:c>
      <x:c r="AE957" s="176" t="str">
        <x:v>ice cream invitation</x:v>
      </x:c>
      <x:c r="AF957" s="176" t="str">
        <x:v>girl baby sprinkle</x:v>
      </x:c>
      <x:c r="AG957" s="176" t="str">
        <x:v>summer baby shower</x:v>
      </x:c>
      <x:c r="AH957" s="249" t="str">
        <x:v>Adjacent</x:v>
      </x:c>
      <x:c r="AI957" s="249" t="str">
        <x:v>Single invitation</x:v>
      </x:c>
      <x:c r="AJ957" s="249" t="str">
        <x:v>Digital/printable</x:v>
      </x:c>
      <x:c r="AK957" s="249" t="str">
        <x:v>Baby shower invitation without bundle language</x:v>
      </x:c>
      <x:c r="AL957" s="250" t="n">
        <x:v>26</x:v>
      </x:c>
      <x:c r="AM957" s="244" t="str">
        <x:f>IF($AH957="Direct",$E957,"")</x:f>
      </x:c>
      <x:c r="AN957" s="245" t="n">
        <x:f>IF($AH957="Direct",$F957,0)</x:f>
        <x:v>0</x:v>
      </x:c>
      <x:c r="AO957" s="246" t="n">
        <x:f>IF($AH957="Direct",$G957,0)</x:f>
        <x:v>0</x:v>
      </x:c>
      <x:c r="AP957" s="176" t="n">
        <x:f>IF($AH957="Direct",1,0)</x:f>
        <x:v>0</x:v>
      </x:c>
      <x:c r="AQ957" s="176" t="n">
        <x:f>IF(AND($AH957="Direct",$F957&gt;0),1,0)</x:f>
        <x:v>0</x:v>
      </x:c>
      <x:c r="AR957" s="176" t="str">
        <x:v>No</x:v>
      </x:c>
    </x:row>
    <x:row r="958">
      <x:c r="A958" s="176" t="str">
        <x:v>Pink Bow Baby Shower Invitation: Floral Girl Invite (Editable Canva Template, Digital Download) CI44</x:v>
      </x:c>
      <x:c r="B958" s="176" t="str">
        <x:v>https://www.etsy.com/listing/4339895573/pink-bow-baby-shower-invitation-floral</x:v>
      </x:c>
      <x:c r="C958" s="176" t="str">
        <x:v>PinkPartyShop</x:v>
      </x:c>
      <x:c r="D958" s="176" t="str">
        <x:v>https://www.etsy.com/shop/PinkPartyShop</x:v>
      </x:c>
      <x:c r="E958" s="244" t="n">
        <x:v>10</x:v>
      </x:c>
      <x:c r="F958" s="245" t="n">
        <x:v>17</x:v>
      </x:c>
      <x:c r="G958" s="246" t="n">
        <x:v>170</x:v>
      </x:c>
      <x:c r="H958" s="247" t="n">
        <x:v>0</x:v>
      </x:c>
      <x:c r="I958" s="245" t="n">
        <x:v>663</x:v>
      </x:c>
      <x:c r="J958" s="245" t="n">
        <x:v>40</x:v>
      </x:c>
      <x:c r="K958" s="176" t="str">
        <x:v>12 Mo.</x:v>
      </x:c>
      <x:c r="L958" s="245" t="n">
        <x:v>618</x:v>
      </x:c>
      <x:c r="M958" s="245" t="n">
        <x:v>3</x:v>
      </x:c>
      <x:c r="N958" s="245" t="n">
        <x:v>16142</x:v>
      </x:c>
      <x:c r="O958" s="176" t="str">
        <x:v>Paper &amp; Party Supplies</x:v>
      </x:c>
      <x:c r="P958" s="245" t="n">
        <x:v>73</x:v>
      </x:c>
      <x:c r="Q958" s="245" t="n">
        <x:v>100</x:v>
      </x:c>
      <x:c r="R958" s="248" t="n">
        <x:v>4.11</x:v>
      </x:c>
      <x:c r="S958" s="245" t="n">
        <x:v>69070</x:v>
      </x:c>
      <x:c r="T958" s="176" t="str">
        <x:v>editable invitation,baby shower invite,girl baby shower,canva template,digital invitation,bow baby shower,bow invitation,floral baby shower,coquette baby shower,bow girl baby shower,a sweet little girl,spring baby shower,pink floral invite</x:v>
      </x:c>
      <x:c r="U958" s="176" t="str">
        <x:v>editable invitation</x:v>
      </x:c>
      <x:c r="V958" s="176" t="str">
        <x:v>baby shower invite</x:v>
      </x:c>
      <x:c r="W958" s="176" t="str">
        <x:v>girl baby shower</x:v>
      </x:c>
      <x:c r="X958" s="176" t="str">
        <x:v>canva template</x:v>
      </x:c>
      <x:c r="Y958" s="176" t="str">
        <x:v>digital invitation</x:v>
      </x:c>
      <x:c r="Z958" s="176" t="str">
        <x:v>bow baby shower</x:v>
      </x:c>
      <x:c r="AA958" s="176" t="str">
        <x:v>bow invitation</x:v>
      </x:c>
      <x:c r="AB958" s="176" t="str">
        <x:v>floral baby shower</x:v>
      </x:c>
      <x:c r="AC958" s="176" t="str">
        <x:v>coquette baby shower</x:v>
      </x:c>
      <x:c r="AD958" s="176" t="str">
        <x:v>bow girl baby shower</x:v>
      </x:c>
      <x:c r="AE958" s="176" t="str">
        <x:v>a sweet little girl</x:v>
      </x:c>
      <x:c r="AF958" s="176" t="str">
        <x:v>spring baby shower</x:v>
      </x:c>
      <x:c r="AG958" s="176" t="str">
        <x:v>pink floral invite</x:v>
      </x:c>
      <x:c r="AH958" s="249" t="str">
        <x:v>Adjacent</x:v>
      </x:c>
      <x:c r="AI958" s="249" t="str">
        <x:v>Single invitation</x:v>
      </x:c>
      <x:c r="AJ958" s="249" t="str">
        <x:v>Digital/printable</x:v>
      </x:c>
      <x:c r="AK958" s="249" t="str">
        <x:v>Baby shower invitation without bundle language</x:v>
      </x:c>
      <x:c r="AL958" s="250" t="n">
        <x:v>12</x:v>
      </x:c>
      <x:c r="AM958" s="244" t="str">
        <x:f>IF($AH958="Direct",$E958,"")</x:f>
      </x:c>
      <x:c r="AN958" s="245" t="n">
        <x:f>IF($AH958="Direct",$F958,0)</x:f>
        <x:v>0</x:v>
      </x:c>
      <x:c r="AO958" s="246" t="n">
        <x:f>IF($AH958="Direct",$G958,0)</x:f>
        <x:v>0</x:v>
      </x:c>
      <x:c r="AP958" s="176" t="n">
        <x:f>IF($AH958="Direct",1,0)</x:f>
        <x:v>0</x:v>
      </x:c>
      <x:c r="AQ958" s="176" t="n">
        <x:f>IF(AND($AH958="Direct",$F958&gt;0),1,0)</x:f>
        <x:v>0</x:v>
      </x:c>
      <x:c r="AR958" s="176" t="str">
        <x:v>No</x:v>
      </x:c>
    </x:row>
    <x:row r="959">
      <x:c r="A959" s="176" t="str">
        <x:v>Tasha | Little Love Tennis Baby Shower Invitation Set Template, Hand Drawn Tennis Theme, Pickleball, Country Club</x:v>
      </x:c>
      <x:c r="B959" s="176" t="str">
        <x:v>https://www.etsy.com/listing/4477278227/tasha-little-love-tennis-baby-shower</x:v>
      </x:c>
      <x:c r="C959" s="176" t="str">
        <x:v>JoyOfCelebrating</x:v>
      </x:c>
      <x:c r="D959" s="176" t="str">
        <x:v>https://www.etsy.com/shop/JoyOfCelebrating</x:v>
      </x:c>
      <x:c r="E959" s="244" t="n">
        <x:v>10</x:v>
      </x:c>
      <x:c r="F959" s="245" t="n">
        <x:v>17</x:v>
      </x:c>
      <x:c r="G959" s="246" t="n">
        <x:v>170</x:v>
      </x:c>
      <x:c r="H959" s="247" t="n">
        <x:v>0</x:v>
      </x:c>
      <x:c r="I959" s="245" t="n">
        <x:v>14</x:v>
      </x:c>
      <x:c r="J959" s="245" t="n">
        <x:v>1</x:v>
      </x:c>
      <x:c r="K959" s="176" t="str">
        <x:v>4 Mo.</x:v>
      </x:c>
      <x:c r="L959" s="245" t="n">
        <x:v>3</x:v>
      </x:c>
      <x:c r="M959" s="245" t="n">
        <x:v>0</x:v>
      </x:c>
      <x:c r="N959" s="245" t="n">
        <x:v>67</x:v>
      </x:c>
      <x:c r="O959" s="176" t="str">
        <x:v>Paper &amp; Party Supplies</x:v>
      </x:c>
      <x:c r="P959" s="245" t="n">
        <x:v>76</x:v>
      </x:c>
      <x:c r="Q959" s="245" t="n">
        <x:v>0</x:v>
      </x:c>
      <x:c r="R959" s="248" t="n">
        <x:v>20.9</x:v>
      </x:c>
      <x:c r="S959" s="245" t="n">
        <x:v>7993</x:v>
      </x:c>
      <x:c r="T959" s="176" t="str">
        <x:v>neutral,green,country club,dark green,preppy,tennis,courtside,pickleball,racket,gender neutral,twins baby shower,little love,courtside baby</x:v>
      </x:c>
      <x:c r="U959" s="176" t="str">
        <x:v>neutral</x:v>
      </x:c>
      <x:c r="V959" s="176" t="str">
        <x:v>green</x:v>
      </x:c>
      <x:c r="W959" s="176" t="str">
        <x:v>country club</x:v>
      </x:c>
      <x:c r="X959" s="176" t="str">
        <x:v>dark green</x:v>
      </x:c>
      <x:c r="Y959" s="176" t="str">
        <x:v>preppy</x:v>
      </x:c>
      <x:c r="Z959" s="176" t="str">
        <x:v>tennis</x:v>
      </x:c>
      <x:c r="AA959" s="176" t="str">
        <x:v>courtside</x:v>
      </x:c>
      <x:c r="AB959" s="176" t="str">
        <x:v>pickleball</x:v>
      </x:c>
      <x:c r="AC959" s="176" t="str">
        <x:v>racket</x:v>
      </x:c>
      <x:c r="AD959" s="176" t="str">
        <x:v>gender neutral</x:v>
      </x:c>
      <x:c r="AE959" s="176" t="str">
        <x:v>twins baby shower</x:v>
      </x:c>
      <x:c r="AF959" s="176" t="str">
        <x:v>little love</x:v>
      </x:c>
      <x:c r="AG959" s="176" t="str">
        <x:v>courtside baby</x:v>
      </x:c>
      <x:c r="AH959" s="249" t="str">
        <x:v>Direct</x:v>
      </x:c>
      <x:c r="AI959" s="249" t="str">
        <x:v>Invitation suite</x:v>
      </x:c>
      <x:c r="AJ959" s="249" t="str">
        <x:v>Digital/printable</x:v>
      </x:c>
      <x:c r="AK959" s="249" t="str">
        <x:v>Title explicitly combines baby shower + invitation + bundle/set/suite</x:v>
      </x:c>
      <x:c r="AL959" s="250" t="n">
        <x:v>4</x:v>
      </x:c>
      <x:c r="AM959" s="244" t="n">
        <x:f>IF($AH959="Direct",$E959,"")</x:f>
        <x:v>10</x:v>
      </x:c>
      <x:c r="AN959" s="245" t="n">
        <x:f>IF($AH959="Direct",$F959,0)</x:f>
        <x:v>17</x:v>
      </x:c>
      <x:c r="AO959" s="246" t="n">
        <x:f>IF($AH959="Direct",$G959,0)</x:f>
        <x:v>170</x:v>
      </x:c>
      <x:c r="AP959" s="176" t="n">
        <x:f>IF($AH959="Direct",1,0)</x:f>
        <x:v>1</x:v>
      </x:c>
      <x:c r="AQ959" s="176" t="n">
        <x:f>IF(AND($AH959="Direct",$F959&gt;0),1,0)</x:f>
        <x:v>1</x:v>
      </x:c>
      <x:c r="AR959" s="176" t="str">
        <x:v>No</x:v>
      </x:c>
    </x:row>
    <x:row r="960">
      <x:c r="A960" s="176" t="str">
        <x:v>Beige Safari Toile Baby Shower Invitation Phone, Baby Brunch Invite Template, Neutral, Editable, 75E</x:v>
      </x:c>
      <x:c r="B960" s="176" t="str">
        <x:v>https://www.etsy.com/listing/4478219454/beige-safari-toile-baby-shower</x:v>
      </x:c>
      <x:c r="C960" s="176" t="str">
        <x:v>purelypaperfree</x:v>
      </x:c>
      <x:c r="D960" s="176" t="str">
        <x:v>https://www.etsy.com/shop/purelypaperfree</x:v>
      </x:c>
      <x:c r="E960" s="244" t="n">
        <x:v>10</x:v>
      </x:c>
      <x:c r="F960" s="245" t="n">
        <x:v>17</x:v>
      </x:c>
      <x:c r="G960" s="246" t="n">
        <x:v>170</x:v>
      </x:c>
      <x:c r="H960" s="247" t="n">
        <x:v>0</x:v>
      </x:c>
      <x:c r="I960" s="245" t="n">
        <x:v>33</x:v>
      </x:c>
      <x:c r="J960" s="245" t="n">
        <x:v>2</x:v>
      </x:c>
      <x:c r="K960" s="176" t="str">
        <x:v>4 Mo.</x:v>
      </x:c>
      <x:c r="L960" s="245" t="n">
        <x:v>2</x:v>
      </x:c>
      <x:c r="M960" s="245" t="n">
        <x:v>1</x:v>
      </x:c>
      <x:c r="N960" s="245" t="n">
        <x:v>32</x:v>
      </x:c>
      <x:c r="O960" s="176" t="str">
        <x:v>Paper &amp; Party Supplies</x:v>
      </x:c>
      <x:c r="P960" s="245" t="n">
        <x:v>39</x:v>
      </x:c>
      <x:c r="Q960" s="245" t="n">
        <x:v>0</x:v>
      </x:c>
      <x:c r="R960" s="248" t="n">
        <x:v>103.13</x:v>
      </x:c>
      <x:c r="S960" s="245" t="n">
        <x:v>15669</x:v>
      </x:c>
      <x:c r="T960" s="176" t="str">
        <x:v>digital invitation,electronic invite,shower electronic,baby shower digital,editable invitation,invite for a phone,invite by text,safari toile de jouy,safari toile shower,safari baby shower,vintage safari boy,beige safari toile,gender neutral</x:v>
      </x:c>
      <x:c r="U960" s="176" t="str">
        <x:v>digital invitation</x:v>
      </x:c>
      <x:c r="V960" s="176" t="str">
        <x:v>electronic invite</x:v>
      </x:c>
      <x:c r="W960" s="176" t="str">
        <x:v>shower electronic</x:v>
      </x:c>
      <x:c r="X960" s="176" t="str">
        <x:v>baby shower digital</x:v>
      </x:c>
      <x:c r="Y960" s="176" t="str">
        <x:v>editable invitation</x:v>
      </x:c>
      <x:c r="Z960" s="176" t="str">
        <x:v>invite for a phone</x:v>
      </x:c>
      <x:c r="AA960" s="176" t="str">
        <x:v>invite by text</x:v>
      </x:c>
      <x:c r="AB960" s="176" t="str">
        <x:v>safari toile de jouy</x:v>
      </x:c>
      <x:c r="AC960" s="176" t="str">
        <x:v>safari toile shower</x:v>
      </x:c>
      <x:c r="AD960" s="176" t="str">
        <x:v>safari baby shower</x:v>
      </x:c>
      <x:c r="AE960" s="176" t="str">
        <x:v>vintage safari boy</x:v>
      </x:c>
      <x:c r="AF960" s="176" t="str">
        <x:v>beige safari toile</x:v>
      </x:c>
      <x:c r="AG960" s="176" t="str">
        <x:v>gender neutral</x:v>
      </x:c>
      <x:c r="AH960" s="249" t="str">
        <x:v>Adjacent</x:v>
      </x:c>
      <x:c r="AI960" s="249" t="str">
        <x:v>Single invitation</x:v>
      </x:c>
      <x:c r="AJ960" s="249" t="str">
        <x:v>Digital/printable</x:v>
      </x:c>
      <x:c r="AK960" s="249" t="str">
        <x:v>Baby shower invitation without bundle language</x:v>
      </x:c>
      <x:c r="AL960" s="250" t="n">
        <x:v>4</x:v>
      </x:c>
      <x:c r="AM960" s="244" t="str">
        <x:f>IF($AH960="Direct",$E960,"")</x:f>
      </x:c>
      <x:c r="AN960" s="245" t="n">
        <x:f>IF($AH960="Direct",$F960,0)</x:f>
        <x:v>0</x:v>
      </x:c>
      <x:c r="AO960" s="246" t="n">
        <x:f>IF($AH960="Direct",$G960,0)</x:f>
        <x:v>0</x:v>
      </x:c>
      <x:c r="AP960" s="176" t="n">
        <x:f>IF($AH960="Direct",1,0)</x:f>
        <x:v>0</x:v>
      </x:c>
      <x:c r="AQ960" s="176" t="n">
        <x:f>IF(AND($AH960="Direct",$F960&gt;0),1,0)</x:f>
        <x:v>0</x:v>
      </x:c>
      <x:c r="AR960" s="176" t="str">
        <x:v>No</x:v>
      </x:c>
    </x:row>
    <x:row r="961">
      <x:c r="A961" s="176" t="str">
        <x:v>Indian Baby Shower Invitation Editable Seemantham &amp; Godh Bharai Invite,south valaikappu,Saree Illustration, Printable Digital Download 5x7in</x:v>
      </x:c>
      <x:c r="B961" s="176" t="str">
        <x:v>https://www.etsy.com/listing/4428538800/indian-baby-shower-invitation-editable</x:v>
      </x:c>
      <x:c r="C961" s="176" t="str">
        <x:v>SweeetJam</x:v>
      </x:c>
      <x:c r="D961" s="176" t="str">
        <x:v>https://www.etsy.com/shop/SweeetJam</x:v>
      </x:c>
      <x:c r="E961" s="244" t="n">
        <x:v>5</x:v>
      </x:c>
      <x:c r="F961" s="245" t="n">
        <x:v>34</x:v>
      </x:c>
      <x:c r="G961" s="246" t="n">
        <x:v>170</x:v>
      </x:c>
      <x:c r="H961" s="247" t="n">
        <x:v>0</x:v>
      </x:c>
      <x:c r="I961" s="245" t="n">
        <x:v>33</x:v>
      </x:c>
      <x:c r="J961" s="245" t="n">
        <x:v>1</x:v>
      </x:c>
      <x:c r="K961" s="176" t="str">
        <x:v>7 Mo.</x:v>
      </x:c>
      <x:c r="L961" s="245" t="n">
        <x:v>2</x:v>
      </x:c>
      <x:c r="M961" s="245" t="n">
        <x:v>0</x:v>
      </x:c>
      <x:c r="N961" s="245" t="n">
        <x:v>301</x:v>
      </x:c>
      <x:c r="O961" s="176" t="str">
        <x:v>Paper &amp; Party Supplies</x:v>
      </x:c>
      <x:c r="P961" s="245" t="n">
        <x:v>12</x:v>
      </x:c>
      <x:c r="Q961" s="245" t="n">
        <x:v>0</x:v>
      </x:c>
      <x:c r="R961" s="248" t="n">
        <x:v>10.96</x:v>
      </x:c>
      <x:c r="S961" s="245" t="n">
        <x:v>640</x:v>
      </x:c>
      <x:c r="T961" s="176" t="str">
        <x:v>indian baby shower,editable template,seemantham invite,godh bharai card,digital download,valaikappu invite,sreemantham,invite cards,seemantham shower,invitation card,whatsapp baby shower,editable invite,invitation template</x:v>
      </x:c>
      <x:c r="U961" s="176" t="str">
        <x:v>indian baby shower</x:v>
      </x:c>
      <x:c r="V961" s="176" t="str">
        <x:v>editable template</x:v>
      </x:c>
      <x:c r="W961" s="176" t="str">
        <x:v>seemantham invite</x:v>
      </x:c>
      <x:c r="X961" s="176" t="str">
        <x:v>godh bharai card</x:v>
      </x:c>
      <x:c r="Y961" s="176" t="str">
        <x:v>digital download</x:v>
      </x:c>
      <x:c r="Z961" s="176" t="str">
        <x:v>valaikappu invite</x:v>
      </x:c>
      <x:c r="AA961" s="176" t="str">
        <x:v>sreemantham</x:v>
      </x:c>
      <x:c r="AB961" s="176" t="str">
        <x:v>invite cards</x:v>
      </x:c>
      <x:c r="AC961" s="176" t="str">
        <x:v>seemantham shower</x:v>
      </x:c>
      <x:c r="AD961" s="176" t="str">
        <x:v>invitation card</x:v>
      </x:c>
      <x:c r="AE961" s="176" t="str">
        <x:v>whatsapp baby shower</x:v>
      </x:c>
      <x:c r="AF961" s="176" t="str">
        <x:v>editable invite</x:v>
      </x:c>
      <x:c r="AG961" s="176" t="str">
        <x:v>invitation template</x:v>
      </x:c>
      <x:c r="AH961" s="249" t="str">
        <x:v>Adjacent</x:v>
      </x:c>
      <x:c r="AI961" s="249" t="str">
        <x:v>Single invitation</x:v>
      </x:c>
      <x:c r="AJ961" s="249" t="str">
        <x:v>Digital/printable</x:v>
      </x:c>
      <x:c r="AK961" s="249" t="str">
        <x:v>Baby shower invitation without bundle language</x:v>
      </x:c>
      <x:c r="AL961" s="250" t="n">
        <x:v>7</x:v>
      </x:c>
      <x:c r="AM961" s="244" t="str">
        <x:f>IF($AH961="Direct",$E961,"")</x:f>
      </x:c>
      <x:c r="AN961" s="245" t="n">
        <x:f>IF($AH961="Direct",$F961,0)</x:f>
        <x:v>0</x:v>
      </x:c>
      <x:c r="AO961" s="246" t="n">
        <x:f>IF($AH961="Direct",$G961,0)</x:f>
        <x:v>0</x:v>
      </x:c>
      <x:c r="AP961" s="176" t="n">
        <x:f>IF($AH961="Direct",1,0)</x:f>
        <x:v>0</x:v>
      </x:c>
      <x:c r="AQ961" s="176" t="n">
        <x:f>IF(AND($AH961="Direct",$F961&gt;0),1,0)</x:f>
        <x:v>0</x:v>
      </x:c>
      <x:c r="AR961" s="176" t="str">
        <x:v>No</x:v>
      </x:c>
    </x:row>
    <x:row r="962">
      <x:c r="A962" s="176" t="str">
        <x:v>A New Chapter Begins Baby Boy Shower Invitation, Storybook Baby Shower Invite, Blue Book Theme Shower, Editable Canva Template</x:v>
      </x:c>
      <x:c r="B962" s="176" t="str">
        <x:v>https://www.etsy.com/listing/4460860421/a-new-chapter-begins-baby-boy-shower</x:v>
      </x:c>
      <x:c r="C962" s="176" t="str">
        <x:v>TheBizzyBabe</x:v>
      </x:c>
      <x:c r="D962" s="176" t="str">
        <x:v>https://www.etsy.com/shop/TheBizzyBabe</x:v>
      </x:c>
      <x:c r="E962" s="244" t="n">
        <x:v>9.99</x:v>
      </x:c>
      <x:c r="F962" s="245" t="n">
        <x:v>17</x:v>
      </x:c>
      <x:c r="G962" s="246" t="n">
        <x:v>170</x:v>
      </x:c>
      <x:c r="H962" s="247" t="n">
        <x:v>0</x:v>
      </x:c>
      <x:c r="I962" s="245" t="n">
        <x:v>53</x:v>
      </x:c>
      <x:c r="J962" s="245" t="n">
        <x:v>4</x:v>
      </x:c>
      <x:c r="K962" s="176" t="str">
        <x:v>5 Mo.</x:v>
      </x:c>
      <x:c r="L962" s="245" t="n">
        <x:v>52</x:v>
      </x:c>
      <x:c r="M962" s="245" t="n">
        <x:v>1</x:v>
      </x:c>
      <x:c r="N962" s="245" t="n">
        <x:v>1531</x:v>
      </x:c>
      <x:c r="O962" s="176" t="str">
        <x:v>Paper &amp; Party Supplies</x:v>
      </x:c>
      <x:c r="P962" s="245" t="n">
        <x:v>18</x:v>
      </x:c>
      <x:c r="Q962" s="245" t="n">
        <x:v>78</x:v>
      </x:c>
      <x:c r="R962" s="248" t="n">
        <x:v>3.46</x:v>
      </x:c>
      <x:c r="S962" s="245" t="n">
        <x:v>2787</x:v>
      </x:c>
      <x:c r="T962" s="176" t="str">
        <x:v>baby boy shower,storybook shower,book baby shower,blue baby shower,chapter begins,storybook invite,boy shower invite,book theme invite,canva invite,baby shower boy,blue stripe invite,nursery shower,literary shower</x:v>
      </x:c>
      <x:c r="U962" s="176" t="str">
        <x:v>baby boy shower</x:v>
      </x:c>
      <x:c r="V962" s="176" t="str">
        <x:v>storybook shower</x:v>
      </x:c>
      <x:c r="W962" s="176" t="str">
        <x:v>book baby shower</x:v>
      </x:c>
      <x:c r="X962" s="176" t="str">
        <x:v>blue baby shower</x:v>
      </x:c>
      <x:c r="Y962" s="176" t="str">
        <x:v>chapter begins</x:v>
      </x:c>
      <x:c r="Z962" s="176" t="str">
        <x:v>storybook invite</x:v>
      </x:c>
      <x:c r="AA962" s="176" t="str">
        <x:v>boy shower invite</x:v>
      </x:c>
      <x:c r="AB962" s="176" t="str">
        <x:v>book theme invite</x:v>
      </x:c>
      <x:c r="AC962" s="176" t="str">
        <x:v>canva invite</x:v>
      </x:c>
      <x:c r="AD962" s="176" t="str">
        <x:v>baby shower boy</x:v>
      </x:c>
      <x:c r="AE962" s="176" t="str">
        <x:v>blue stripe invite</x:v>
      </x:c>
      <x:c r="AF962" s="176" t="str">
        <x:v>nursery shower</x:v>
      </x:c>
      <x:c r="AG962" s="176" t="str">
        <x:v>literary shower</x:v>
      </x:c>
      <x:c r="AH962" s="249" t="str">
        <x:v>Adjacent</x:v>
      </x:c>
      <x:c r="AI962" s="249" t="str">
        <x:v>Single invitation</x:v>
      </x:c>
      <x:c r="AJ962" s="249" t="str">
        <x:v>Digital/printable</x:v>
      </x:c>
      <x:c r="AK962" s="249" t="str">
        <x:v>Baby shower invitation without bundle language</x:v>
      </x:c>
      <x:c r="AL962" s="250" t="n">
        <x:v>5</x:v>
      </x:c>
      <x:c r="AM962" s="244" t="str">
        <x:f>IF($AH962="Direct",$E962,"")</x:f>
      </x:c>
      <x:c r="AN962" s="245" t="n">
        <x:f>IF($AH962="Direct",$F962,0)</x:f>
        <x:v>0</x:v>
      </x:c>
      <x:c r="AO962" s="246" t="n">
        <x:f>IF($AH962="Direct",$G962,0)</x:f>
        <x:v>0</x:v>
      </x:c>
      <x:c r="AP962" s="176" t="n">
        <x:f>IF($AH962="Direct",1,0)</x:f>
        <x:v>0</x:v>
      </x:c>
      <x:c r="AQ962" s="176" t="n">
        <x:f>IF(AND($AH962="Direct",$F962&gt;0),1,0)</x:f>
        <x:v>0</x:v>
      </x:c>
      <x:c r="AR962" s="176" t="str">
        <x:v>No</x:v>
      </x:c>
    </x:row>
    <x:row r="963">
      <x:c r="A963" s="176" t="str">
        <x:v>Deer Baby Shower Invitation Bundle, Floral Woodland Theme (Digital Download)</x:v>
      </x:c>
      <x:c r="B963" s="176" t="str">
        <x:v>https://www.etsy.com/listing/4387517875/baby-in-bloom-deer-woodland-baby-girl</x:v>
      </x:c>
      <x:c r="C963" s="176" t="str">
        <x:v>HappyMeBabyShower</x:v>
      </x:c>
      <x:c r="D963" s="176" t="str">
        <x:v>https://www.etsy.com/shop/HappyMeBabyShower</x:v>
      </x:c>
      <x:c r="E963" s="244" t="n">
        <x:v>9.95</x:v>
      </x:c>
      <x:c r="F963" s="245" t="n">
        <x:v>17</x:v>
      </x:c>
      <x:c r="G963" s="246" t="n">
        <x:v>169</x:v>
      </x:c>
      <x:c r="H963" s="247" t="n">
        <x:v>0</x:v>
      </x:c>
      <x:c r="I963" s="245" t="n">
        <x:v>47</x:v>
      </x:c>
      <x:c r="J963" s="245" t="n">
        <x:v>3</x:v>
      </x:c>
      <x:c r="K963" s="176" t="str">
        <x:v>9 Mo.</x:v>
      </x:c>
      <x:c r="L963" s="245" t="n">
        <x:v>27</x:v>
      </x:c>
      <x:c r="M963" s="245" t="n">
        <x:v>0</x:v>
      </x:c>
      <x:c r="N963" s="245" t="n">
        <x:v>495</x:v>
      </x:c>
      <x:c r="O963" s="176" t="str">
        <x:v>Paper &amp; Party Supplies</x:v>
      </x:c>
      <x:c r="P963" s="245" t="n">
        <x:v>33</x:v>
      </x:c>
      <x:c r="Q963" s="245" t="n">
        <x:v>25</x:v>
      </x:c>
      <x:c r="R963" s="248" t="n">
        <x:v>9.49</x:v>
      </x:c>
      <x:c r="S963" s="245" t="n">
        <x:v>17804</x:v>
      </x:c>
      <x:c r="T963" s="176" t="str">
        <x:v>baby in bloom,deer baby shower,woodland baby shower,editable template,spring baby shower,printable invites,digital download,woodland baby girl,pink green floral,oh deer baby shower,woodland animal,invitation bundle,with diaper raffle</x:v>
      </x:c>
      <x:c r="U963" s="176" t="str">
        <x:v>baby in bloom</x:v>
      </x:c>
      <x:c r="V963" s="176" t="str">
        <x:v>deer baby shower</x:v>
      </x:c>
      <x:c r="W963" s="176" t="str">
        <x:v>woodland baby shower</x:v>
      </x:c>
      <x:c r="X963" s="176" t="str">
        <x:v>editable template</x:v>
      </x:c>
      <x:c r="Y963" s="176" t="str">
        <x:v>spring baby shower</x:v>
      </x:c>
      <x:c r="Z963" s="176" t="str">
        <x:v>printable invites</x:v>
      </x:c>
      <x:c r="AA963" s="176" t="str">
        <x:v>digital download</x:v>
      </x:c>
      <x:c r="AB963" s="176" t="str">
        <x:v>woodland baby girl</x:v>
      </x:c>
      <x:c r="AC963" s="176" t="str">
        <x:v>pink green floral</x:v>
      </x:c>
      <x:c r="AD963" s="176" t="str">
        <x:v>oh deer baby shower</x:v>
      </x:c>
      <x:c r="AE963" s="176" t="str">
        <x:v>woodland animal</x:v>
      </x:c>
      <x:c r="AF963" s="176" t="str">
        <x:v>invitation bundle</x:v>
      </x:c>
      <x:c r="AG963" s="176" t="str">
        <x:v>with diaper raffle</x:v>
      </x:c>
      <x:c r="AH963" s="249" t="str">
        <x:v>Direct</x:v>
      </x:c>
      <x:c r="AI963" s="249" t="str">
        <x:v>Invitation suite</x:v>
      </x:c>
      <x:c r="AJ963" s="249" t="str">
        <x:v>Digital/printable</x:v>
      </x:c>
      <x:c r="AK963" s="249" t="str">
        <x:v>Title explicitly combines baby shower + invitation + bundle/set/suite</x:v>
      </x:c>
      <x:c r="AL963" s="250" t="n">
        <x:v>9</x:v>
      </x:c>
      <x:c r="AM963" s="244" t="n">
        <x:f>IF($AH963="Direct",$E963,"")</x:f>
        <x:v>9.95</x:v>
      </x:c>
      <x:c r="AN963" s="245" t="n">
        <x:f>IF($AH963="Direct",$F963,0)</x:f>
        <x:v>17</x:v>
      </x:c>
      <x:c r="AO963" s="246" t="n">
        <x:f>IF($AH963="Direct",$G963,0)</x:f>
        <x:v>169</x:v>
      </x:c>
      <x:c r="AP963" s="176" t="n">
        <x:f>IF($AH963="Direct",1,0)</x:f>
        <x:v>1</x:v>
      </x:c>
      <x:c r="AQ963" s="176" t="n">
        <x:f>IF(AND($AH963="Direct",$F963&gt;0),1,0)</x:f>
        <x:v>1</x:v>
      </x:c>
      <x:c r="AR963" s="176" t="str">
        <x:v>No</x:v>
      </x:c>
    </x:row>
    <x:row r="964">
      <x:c r="A964" s="176" t="str">
        <x:v>Elephant Baby Shower Invitation: Pink Rose Gold, Editable Template (Digital Download)</x:v>
      </x:c>
      <x:c r="B964" s="176" t="str">
        <x:v>https://www.etsy.com/listing/1624447699/elephant-baby-shower-invitation-pink</x:v>
      </x:c>
      <x:c r="C964" s="176" t="str">
        <x:v>NIAxNIOParty</x:v>
      </x:c>
      <x:c r="D964" s="176" t="str">
        <x:v>https://www.etsy.com/shop/NIAxNIOParty</x:v>
      </x:c>
      <x:c r="E964" s="244" t="n">
        <x:v>12</x:v>
      </x:c>
      <x:c r="F964" s="245" t="n">
        <x:v>14</x:v>
      </x:c>
      <x:c r="G964" s="246" t="n">
        <x:v>168</x:v>
      </x:c>
      <x:c r="H964" s="247" t="n">
        <x:v>0</x:v>
      </x:c>
      <x:c r="I964" s="245" t="n">
        <x:v>26</x:v>
      </x:c>
      <x:c r="J964" s="245" t="n">
        <x:v>2</x:v>
      </x:c>
      <x:c r="K964" s="176" t="str">
        <x:v>31 Mo.</x:v>
      </x:c>
      <x:c r="L964" s="245" t="n">
        <x:v>4</x:v>
      </x:c>
      <x:c r="M964" s="245" t="n">
        <x:v>0</x:v>
      </x:c>
      <x:c r="N964" s="245" t="n">
        <x:v>201</x:v>
      </x:c>
      <x:c r="O964" s="176" t="str">
        <x:v>Paper &amp; Party Supplies</x:v>
      </x:c>
      <x:c r="P964" s="245" t="n">
        <x:v>69</x:v>
      </x:c>
      <x:c r="Q964" s="245" t="n">
        <x:v>0</x:v>
      </x:c>
      <x:c r="R964" s="248" t="n">
        <x:v>12.94</x:v>
      </x:c>
      <x:c r="S964" s="245" t="n">
        <x:v>45330</x:v>
      </x:c>
      <x:c r="T964" s="176" t="str">
        <x:v>baby girl shower,girl shower invite,baby girl invites,baby brunch invite,baby girl sprinkle,editable template,editable invite,pink elephant invite,drive thru invite,paperless post,drive by shower,drive by invite,drive thru shower</x:v>
      </x:c>
      <x:c r="U964" s="176" t="str">
        <x:v>baby girl shower</x:v>
      </x:c>
      <x:c r="V964" s="176" t="str">
        <x:v>girl shower invite</x:v>
      </x:c>
      <x:c r="W964" s="176" t="str">
        <x:v>baby girl invites</x:v>
      </x:c>
      <x:c r="X964" s="176" t="str">
        <x:v>baby brunch invite</x:v>
      </x:c>
      <x:c r="Y964" s="176" t="str">
        <x:v>baby girl sprinkle</x:v>
      </x:c>
      <x:c r="Z964" s="176" t="str">
        <x:v>editable template</x:v>
      </x:c>
      <x:c r="AA964" s="176" t="str">
        <x:v>editable invite</x:v>
      </x:c>
      <x:c r="AB964" s="176" t="str">
        <x:v>pink elephant invite</x:v>
      </x:c>
      <x:c r="AC964" s="176" t="str">
        <x:v>drive thru invite</x:v>
      </x:c>
      <x:c r="AD964" s="176" t="str">
        <x:v>paperless post</x:v>
      </x:c>
      <x:c r="AE964" s="176" t="str">
        <x:v>drive by shower</x:v>
      </x:c>
      <x:c r="AF964" s="176" t="str">
        <x:v>drive by invite</x:v>
      </x:c>
      <x:c r="AG964" s="176" t="str">
        <x:v>drive thru shower</x:v>
      </x:c>
      <x:c r="AH964" s="249" t="str">
        <x:v>Adjacent</x:v>
      </x:c>
      <x:c r="AI964" s="249" t="str">
        <x:v>Single invitation</x:v>
      </x:c>
      <x:c r="AJ964" s="249" t="str">
        <x:v>Digital/printable</x:v>
      </x:c>
      <x:c r="AK964" s="249" t="str">
        <x:v>Baby shower invitation without bundle language</x:v>
      </x:c>
      <x:c r="AL964" s="250" t="n">
        <x:v>31</x:v>
      </x:c>
      <x:c r="AM964" s="244" t="str">
        <x:f>IF($AH964="Direct",$E964,"")</x:f>
      </x:c>
      <x:c r="AN964" s="245" t="n">
        <x:f>IF($AH964="Direct",$F964,0)</x:f>
        <x:v>0</x:v>
      </x:c>
      <x:c r="AO964" s="246" t="n">
        <x:f>IF($AH964="Direct",$G964,0)</x:f>
        <x:v>0</x:v>
      </x:c>
      <x:c r="AP964" s="176" t="n">
        <x:f>IF($AH964="Direct",1,0)</x:f>
        <x:v>0</x:v>
      </x:c>
      <x:c r="AQ964" s="176" t="n">
        <x:f>IF(AND($AH964="Direct",$F964&gt;0),1,0)</x:f>
        <x:v>0</x:v>
      </x:c>
      <x:c r="AR964" s="176" t="str">
        <x:v>No</x:v>
      </x:c>
    </x:row>
    <x:row r="965">
      <x:c r="A965" s="176" t="str">
        <x:v>Editable Cowboy Baby Shower Bundle, A Little Cowboy Set (Digital), Wild West Boy Blue Outdoors</x:v>
      </x:c>
      <x:c r="B965" s="176" t="str">
        <x:v>https://www.etsy.com/listing/1717451064/editable-cowboy-baby-shower-bundle-a</x:v>
      </x:c>
      <x:c r="C965" s="176" t="str">
        <x:v>NiceStudioForYou</x:v>
      </x:c>
      <x:c r="D965" s="176" t="str">
        <x:v>https://www.etsy.com/shop/NiceStudioForYou</x:v>
      </x:c>
      <x:c r="E965" s="244" t="n">
        <x:v>14</x:v>
      </x:c>
      <x:c r="F965" s="245" t="n">
        <x:v>12</x:v>
      </x:c>
      <x:c r="G965" s="246" t="n">
        <x:v>168</x:v>
      </x:c>
      <x:c r="H965" s="247" t="n">
        <x:v>0</x:v>
      </x:c>
      <x:c r="I965" s="245" t="n">
        <x:v>122</x:v>
      </x:c>
      <x:c r="J965" s="245" t="n">
        <x:v>10</x:v>
      </x:c>
      <x:c r="K965" s="176" t="str">
        <x:v>26 Mo.</x:v>
      </x:c>
      <x:c r="L965" s="245" t="n">
        <x:v>79</x:v>
      </x:c>
      <x:c r="M965" s="245" t="n">
        <x:v>0</x:v>
      </x:c>
      <x:c r="N965" s="245" t="n">
        <x:v>3305</x:v>
      </x:c>
      <x:c r="O965" s="176" t="str">
        <x:v>Paper &amp; Party Supplies</x:v>
      </x:c>
      <x:c r="P965" s="245" t="n">
        <x:v>119</x:v>
      </x:c>
      <x:c r="Q965" s="245" t="n">
        <x:v>42</x:v>
      </x:c>
      <x:c r="R965" s="248" t="n">
        <x:v>3.69</x:v>
      </x:c>
      <x:c r="S965" s="245" t="n">
        <x:v>69518</x:v>
      </x:c>
      <x:c r="T965" s="176" t="str">
        <x:v>cowboy baby shower,little cowboy,baby shower kit,wild west baby,rodeo baby shower,cowboy blue brown,western invitation,wild west shower,rustic baby shower,cowboy party,cowprint invitation,games bundle,western baby shower</x:v>
      </x:c>
      <x:c r="U965" s="176" t="str">
        <x:v>cowboy baby shower</x:v>
      </x:c>
      <x:c r="V965" s="176" t="str">
        <x:v>little cowboy</x:v>
      </x:c>
      <x:c r="W965" s="176" t="str">
        <x:v>baby shower kit</x:v>
      </x:c>
      <x:c r="X965" s="176" t="str">
        <x:v>wild west baby</x:v>
      </x:c>
      <x:c r="Y965" s="176" t="str">
        <x:v>rodeo baby shower</x:v>
      </x:c>
      <x:c r="Z965" s="176" t="str">
        <x:v>cowboy blue brown</x:v>
      </x:c>
      <x:c r="AA965" s="176" t="str">
        <x:v>western invitation</x:v>
      </x:c>
      <x:c r="AB965" s="176" t="str">
        <x:v>wild west shower</x:v>
      </x:c>
      <x:c r="AC965" s="176" t="str">
        <x:v>rustic baby shower</x:v>
      </x:c>
      <x:c r="AD965" s="176" t="str">
        <x:v>cowboy party</x:v>
      </x:c>
      <x:c r="AE965" s="176" t="str">
        <x:v>cowprint invitation</x:v>
      </x:c>
      <x:c r="AF965" s="176" t="str">
        <x:v>games bundle</x:v>
      </x:c>
      <x:c r="AG965" s="176" t="str">
        <x:v>western baby shower</x:v>
      </x:c>
      <x:c r="AH965" s="249" t="str">
        <x:v>Adjacent</x:v>
      </x:c>
      <x:c r="AI965" s="249" t="str">
        <x:v>Other bundle</x:v>
      </x:c>
      <x:c r="AJ965" s="249" t="str">
        <x:v>Digital/printable</x:v>
      </x:c>
      <x:c r="AK965" s="249" t="str">
        <x:v>Baby shower bundle without invitation language</x:v>
      </x:c>
      <x:c r="AL965" s="250" t="n">
        <x:v>26</x:v>
      </x:c>
      <x:c r="AM965" s="244" t="str">
        <x:f>IF($AH965="Direct",$E965,"")</x:f>
      </x:c>
      <x:c r="AN965" s="245" t="n">
        <x:f>IF($AH965="Direct",$F965,0)</x:f>
        <x:v>0</x:v>
      </x:c>
      <x:c r="AO965" s="246" t="n">
        <x:f>IF($AH965="Direct",$G965,0)</x:f>
        <x:v>0</x:v>
      </x:c>
      <x:c r="AP965" s="176" t="n">
        <x:f>IF($AH965="Direct",1,0)</x:f>
        <x:v>0</x:v>
      </x:c>
      <x:c r="AQ965" s="176" t="n">
        <x:f>IF(AND($AH965="Direct",$F965&gt;0),1,0)</x:f>
        <x:v>0</x:v>
      </x:c>
      <x:c r="AR965" s="176" t="str">
        <x:v>No</x:v>
      </x:c>
    </x:row>
    <x:row r="966">
      <x:c r="A966" s="176" t="str">
        <x:v>Construction Birthday Cutout Decor: Printable Party Decoration (Digital Download)</x:v>
      </x:c>
      <x:c r="B966" s="176" t="str">
        <x:v>https://www.etsy.com/listing/1330920166/construction-birthday-cutout-decor</x:v>
      </x:c>
      <x:c r="C966" s="176" t="str">
        <x:v>NIAxNIOParty</x:v>
      </x:c>
      <x:c r="D966" s="176" t="str">
        <x:v>https://www.etsy.com/shop/NIAxNIOParty</x:v>
      </x:c>
      <x:c r="E966" s="244" t="n">
        <x:v>12</x:v>
      </x:c>
      <x:c r="F966" s="245" t="n">
        <x:v>14</x:v>
      </x:c>
      <x:c r="G966" s="246" t="n">
        <x:v>168</x:v>
      </x:c>
      <x:c r="H966" s="247" t="n">
        <x:v>0</x:v>
      </x:c>
      <x:c r="I966" s="245" t="n">
        <x:v>251</x:v>
      </x:c>
      <x:c r="J966" s="245" t="n">
        <x:v>19</x:v>
      </x:c>
      <x:c r="K966" s="176" t="str">
        <x:v>44 Mo.</x:v>
      </x:c>
      <x:c r="L966" s="245" t="n">
        <x:v>315</x:v>
      </x:c>
      <x:c r="M966" s="245" t="n">
        <x:v>0</x:v>
      </x:c>
      <x:c r="N966" s="245" t="n">
        <x:v>9080</x:v>
      </x:c>
      <x:c r="O966" s="176" t="str">
        <x:v>Paper &amp; Party Supplies</x:v>
      </x:c>
      <x:c r="P966" s="245" t="n">
        <x:v>69</x:v>
      </x:c>
      <x:c r="Q966" s="245" t="n">
        <x:v>57</x:v>
      </x:c>
      <x:c r="R966" s="248" t="n">
        <x:v>2.76</x:v>
      </x:c>
      <x:c r="S966" s="245" t="n">
        <x:v>45330</x:v>
      </x:c>
      <x:c r="T966" s="176" t="str">
        <x:v>dump truck cutout,construction,dump truck,birthday decorations,dump truck birthday,baby shower,birthday party,construction shower,big decor printable,decorations,invitation,construction party,dump truck party</x:v>
      </x:c>
      <x:c r="U966" s="176" t="str">
        <x:v>dump truck cutout</x:v>
      </x:c>
      <x:c r="V966" s="176" t="str">
        <x:v>construction</x:v>
      </x:c>
      <x:c r="W966" s="176" t="str">
        <x:v>dump truck</x:v>
      </x:c>
      <x:c r="X966" s="176" t="str">
        <x:v>birthday decorations</x:v>
      </x:c>
      <x:c r="Y966" s="176" t="str">
        <x:v>dump truck birthday</x:v>
      </x:c>
      <x:c r="Z966" s="176" t="str">
        <x:v>baby shower</x:v>
      </x:c>
      <x:c r="AA966" s="176" t="str">
        <x:v>birthday party</x:v>
      </x:c>
      <x:c r="AB966" s="176" t="str">
        <x:v>construction shower</x:v>
      </x:c>
      <x:c r="AC966" s="176" t="str">
        <x:v>big decor printable</x:v>
      </x:c>
      <x:c r="AD966" s="176" t="str">
        <x:v>decorations</x:v>
      </x:c>
      <x:c r="AE966" s="176" t="str">
        <x:v>invitation</x:v>
      </x:c>
      <x:c r="AF966" s="176" t="str">
        <x:v>construction party</x:v>
      </x:c>
      <x:c r="AG966" s="176" t="str">
        <x:v>dump truck party</x:v>
      </x:c>
      <x:c r="AH966" s="249" t="str">
        <x:v>Off-niche</x:v>
      </x:c>
      <x:c r="AI966" s="249" t="str">
        <x:v>Other</x:v>
      </x:c>
      <x:c r="AJ966" s="249" t="str">
        <x:v>Digital/printable</x:v>
      </x:c>
      <x:c r="AK966" s="249" t="str">
        <x:v>Title is outside the baby-shower invitation-bundle market</x:v>
      </x:c>
      <x:c r="AL966" s="250" t="n">
        <x:v>44</x:v>
      </x:c>
      <x:c r="AM966" s="244" t="str">
        <x:f>IF($AH966="Direct",$E966,"")</x:f>
      </x:c>
      <x:c r="AN966" s="245" t="n">
        <x:f>IF($AH966="Direct",$F966,0)</x:f>
        <x:v>0</x:v>
      </x:c>
      <x:c r="AO966" s="246" t="n">
        <x:f>IF($AH966="Direct",$G966,0)</x:f>
        <x:v>0</x:v>
      </x:c>
      <x:c r="AP966" s="176" t="n">
        <x:f>IF($AH966="Direct",1,0)</x:f>
        <x:v>0</x:v>
      </x:c>
      <x:c r="AQ966" s="176" t="n">
        <x:f>IF(AND($AH966="Direct",$F966&gt;0),1,0)</x:f>
        <x:v>0</x:v>
      </x:c>
      <x:c r="AR966" s="176" t="str">
        <x:v>No</x:v>
      </x:c>
    </x:row>
    <x:row r="967">
      <x:c r="A967" s="176" t="str">
        <x:v>Construction Birthday Party Cutout Decor (Digital Download)</x:v>
      </x:c>
      <x:c r="B967" s="176" t="str">
        <x:v>https://www.etsy.com/listing/1345464095/construction-birthday-party-cutout-decor</x:v>
      </x:c>
      <x:c r="C967" s="176" t="str">
        <x:v>NIAxNIOParty</x:v>
      </x:c>
      <x:c r="D967" s="176" t="str">
        <x:v>https://www.etsy.com/shop/NIAxNIOParty</x:v>
      </x:c>
      <x:c r="E967" s="244" t="n">
        <x:v>12</x:v>
      </x:c>
      <x:c r="F967" s="245" t="n">
        <x:v>14</x:v>
      </x:c>
      <x:c r="G967" s="246" t="n">
        <x:v>168</x:v>
      </x:c>
      <x:c r="H967" s="247" t="n">
        <x:v>0</x:v>
      </x:c>
      <x:c r="I967" s="245" t="n">
        <x:v>317</x:v>
      </x:c>
      <x:c r="J967" s="245" t="n">
        <x:v>24</x:v>
      </x:c>
      <x:c r="K967" s="176" t="str">
        <x:v>44 Mo.</x:v>
      </x:c>
      <x:c r="L967" s="245" t="n">
        <x:v>753</x:v>
      </x:c>
      <x:c r="M967" s="245" t="n">
        <x:v>1</x:v>
      </x:c>
      <x:c r="N967" s="245" t="n">
        <x:v>31994</x:v>
      </x:c>
      <x:c r="O967" s="176" t="str">
        <x:v>Paper &amp; Party Supplies</x:v>
      </x:c>
      <x:c r="P967" s="245" t="n">
        <x:v>69</x:v>
      </x:c>
      <x:c r="Q967" s="245" t="n">
        <x:v>100</x:v>
      </x:c>
      <x:c r="R967" s="248" t="n">
        <x:v>0.99</x:v>
      </x:c>
      <x:c r="S967" s="245" t="n">
        <x:v>45330</x:v>
      </x:c>
      <x:c r="T967" s="176" t="str">
        <x:v>dump truck cutout,construction,dump truck,birthday decorations,dump truck birthday,baby shower,birthday party,construction shower,big decor printable,decorations,invitation,construction party,dump truck party</x:v>
      </x:c>
      <x:c r="U967" s="176" t="str">
        <x:v>dump truck cutout</x:v>
      </x:c>
      <x:c r="V967" s="176" t="str">
        <x:v>construction</x:v>
      </x:c>
      <x:c r="W967" s="176" t="str">
        <x:v>dump truck</x:v>
      </x:c>
      <x:c r="X967" s="176" t="str">
        <x:v>birthday decorations</x:v>
      </x:c>
      <x:c r="Y967" s="176" t="str">
        <x:v>dump truck birthday</x:v>
      </x:c>
      <x:c r="Z967" s="176" t="str">
        <x:v>baby shower</x:v>
      </x:c>
      <x:c r="AA967" s="176" t="str">
        <x:v>birthday party</x:v>
      </x:c>
      <x:c r="AB967" s="176" t="str">
        <x:v>construction shower</x:v>
      </x:c>
      <x:c r="AC967" s="176" t="str">
        <x:v>big decor printable</x:v>
      </x:c>
      <x:c r="AD967" s="176" t="str">
        <x:v>decorations</x:v>
      </x:c>
      <x:c r="AE967" s="176" t="str">
        <x:v>invitation</x:v>
      </x:c>
      <x:c r="AF967" s="176" t="str">
        <x:v>construction party</x:v>
      </x:c>
      <x:c r="AG967" s="176" t="str">
        <x:v>dump truck party</x:v>
      </x:c>
      <x:c r="AH967" s="249" t="str">
        <x:v>Off-niche</x:v>
      </x:c>
      <x:c r="AI967" s="249" t="str">
        <x:v>Other</x:v>
      </x:c>
      <x:c r="AJ967" s="249" t="str">
        <x:v>Digital/printable</x:v>
      </x:c>
      <x:c r="AK967" s="249" t="str">
        <x:v>Title is outside the baby-shower invitation-bundle market</x:v>
      </x:c>
      <x:c r="AL967" s="250" t="n">
        <x:v>44</x:v>
      </x:c>
      <x:c r="AM967" s="244" t="str">
        <x:f>IF($AH967="Direct",$E967,"")</x:f>
      </x:c>
      <x:c r="AN967" s="245" t="n">
        <x:f>IF($AH967="Direct",$F967,0)</x:f>
        <x:v>0</x:v>
      </x:c>
      <x:c r="AO967" s="246" t="n">
        <x:f>IF($AH967="Direct",$G967,0)</x:f>
        <x:v>0</x:v>
      </x:c>
      <x:c r="AP967" s="176" t="n">
        <x:f>IF($AH967="Direct",1,0)</x:f>
        <x:v>0</x:v>
      </x:c>
      <x:c r="AQ967" s="176" t="n">
        <x:f>IF(AND($AH967="Direct",$F967&gt;0),1,0)</x:f>
        <x:v>0</x:v>
      </x:c>
      <x:c r="AR967" s="176" t="str">
        <x:v>No</x:v>
      </x:c>
    </x:row>
    <x:row r="968">
      <x:c r="A968" s="176" t="str">
        <x:v>Winnie the Pooh Baby Shower Invitation Template, Editable Invitation Bundle with Books For Baby Card and Diaper Raffle Ticket #cwp01</x:v>
      </x:c>
      <x:c r="B968" s="176" t="str">
        <x:v>https://www.etsy.com/listing/4468730993/winnie-the-pooh-invitation-suite-baby</x:v>
      </x:c>
      <x:c r="C968" s="176" t="str">
        <x:v>LovelyTemplatesCom</x:v>
      </x:c>
      <x:c r="D968" s="176" t="str">
        <x:v>https://www.etsy.com/shop/LovelyTemplatesCom</x:v>
      </x:c>
      <x:c r="E968" s="244" t="n">
        <x:v>14</x:v>
      </x:c>
      <x:c r="F968" s="245" t="n">
        <x:v>12</x:v>
      </x:c>
      <x:c r="G968" s="246" t="n">
        <x:v>168</x:v>
      </x:c>
      <x:c r="H968" s="247" t="n">
        <x:v>-100</x:v>
      </x:c>
      <x:c r="I968" s="245" t="n">
        <x:v>17</x:v>
      </x:c>
      <x:c r="J968" s="245" t="n">
        <x:v>1</x:v>
      </x:c>
      <x:c r="K968" s="176" t="str">
        <x:v>4 Mo.</x:v>
      </x:c>
      <x:c r="L968" s="245" t="n">
        <x:v>0</x:v>
      </x:c>
      <x:c r="M968" s="245" t="n">
        <x:v>0</x:v>
      </x:c>
      <x:c r="N968" s="245" t="n">
        <x:v>64</x:v>
      </x:c>
      <x:c r="O968" s="176" t="str">
        <x:v>Paper &amp; Party Supplies</x:v>
      </x:c>
      <x:c r="P968" s="245" t="n">
        <x:v>15</x:v>
      </x:c>
      <x:c r="Q968" s="245" t="n">
        <x:v>0</x:v>
      </x:c>
      <x:c r="R968" s="248" t="n">
        <x:v>26.56</x:v>
      </x:c>
      <x:c r="S968" s="245" t="n">
        <x:v>4893</x:v>
      </x:c>
      <x:c r="T968" s="176" t="str">
        <x:v>invitation template,baby shower invite,winnie the pooh,winni pooh invite,winnie invitation,the pooh invitation,baby shower bundle,invitation set,diaper raffle card,books for baby card,boy baby shower,girl baby shower,winnie pooh invite</x:v>
      </x:c>
      <x:c r="U968" s="176" t="str">
        <x:v>invitation template</x:v>
      </x:c>
      <x:c r="V968" s="176" t="str">
        <x:v>baby shower invite</x:v>
      </x:c>
      <x:c r="W968" s="176" t="str">
        <x:v>winnie the pooh</x:v>
      </x:c>
      <x:c r="X968" s="176" t="str">
        <x:v>winni pooh invite</x:v>
      </x:c>
      <x:c r="Y968" s="176" t="str">
        <x:v>winnie invitation</x:v>
      </x:c>
      <x:c r="Z968" s="176" t="str">
        <x:v>the pooh invitation</x:v>
      </x:c>
      <x:c r="AA968" s="176" t="str">
        <x:v>baby shower bundle</x:v>
      </x:c>
      <x:c r="AB968" s="176" t="str">
        <x:v>invitation set</x:v>
      </x:c>
      <x:c r="AC968" s="176" t="str">
        <x:v>diaper raffle card</x:v>
      </x:c>
      <x:c r="AD968" s="176" t="str">
        <x:v>books for baby card</x:v>
      </x:c>
      <x:c r="AE968" s="176" t="str">
        <x:v>boy baby shower</x:v>
      </x:c>
      <x:c r="AF968" s="176" t="str">
        <x:v>girl baby shower</x:v>
      </x:c>
      <x:c r="AG968" s="176" t="str">
        <x:v>winnie pooh invite</x:v>
      </x:c>
      <x:c r="AH968" s="249" t="str">
        <x:v>Direct</x:v>
      </x:c>
      <x:c r="AI968" s="249" t="str">
        <x:v>Invitation suite</x:v>
      </x:c>
      <x:c r="AJ968" s="249" t="str">
        <x:v>Digital/printable</x:v>
      </x:c>
      <x:c r="AK968" s="249" t="str">
        <x:v>Title explicitly combines baby shower + invitation + bundle/set/suite</x:v>
      </x:c>
      <x:c r="AL968" s="250" t="n">
        <x:v>4</x:v>
      </x:c>
      <x:c r="AM968" s="244" t="n">
        <x:f>IF($AH968="Direct",$E968,"")</x:f>
        <x:v>14</x:v>
      </x:c>
      <x:c r="AN968" s="245" t="n">
        <x:f>IF($AH968="Direct",$F968,0)</x:f>
        <x:v>12</x:v>
      </x:c>
      <x:c r="AO968" s="246" t="n">
        <x:f>IF($AH968="Direct",$G968,0)</x:f>
        <x:v>168</x:v>
      </x:c>
      <x:c r="AP968" s="176" t="n">
        <x:f>IF($AH968="Direct",1,0)</x:f>
        <x:v>1</x:v>
      </x:c>
      <x:c r="AQ968" s="176" t="n">
        <x:f>IF(AND($AH968="Direct",$F968&gt;0),1,0)</x:f>
        <x:v>1</x:v>
      </x:c>
      <x:c r="AR968" s="176" t="str">
        <x:v>Yes</x:v>
      </x:c>
    </x:row>
    <x:row r="969">
      <x:c r="A969" s="176" t="str">
        <x:v>Editable Baby Shower Flyer Template – Plum &amp; Dusty Pink Maternity Invitation – Digital Download, Canva Template</x:v>
      </x:c>
      <x:c r="B969" s="176" t="str">
        <x:v>https://www.etsy.com/listing/4347199663/editable-baby-shower-flyer-template-plum</x:v>
      </x:c>
      <x:c r="C969" s="176" t="str">
        <x:v>DigitalDoseByRKK</x:v>
      </x:c>
      <x:c r="D969" s="176" t="str">
        <x:v>https://www.etsy.com/shop/DigitalDoseByRKK</x:v>
      </x:c>
      <x:c r="E969" s="244" t="n">
        <x:v>6</x:v>
      </x:c>
      <x:c r="F969" s="245" t="n">
        <x:v>28</x:v>
      </x:c>
      <x:c r="G969" s="246" t="n">
        <x:v>168</x:v>
      </x:c>
      <x:c r="H969" s="247" t="n">
        <x:v>-100</x:v>
      </x:c>
      <x:c r="I969" s="245" t="n">
        <x:v>28</x:v>
      </x:c>
      <x:c r="J969" s="245" t="n">
        <x:v>1</x:v>
      </x:c>
      <x:c r="K969" s="176" t="str">
        <x:v>12 Mo.</x:v>
      </x:c>
      <x:c r="L969" s="245" t="n">
        <x:v>67</x:v>
      </x:c>
      <x:c r="M969" s="245" t="n">
        <x:v>0</x:v>
      </x:c>
      <x:c r="N969" s="245" t="n">
        <x:v>1298</x:v>
      </x:c>
      <x:c r="O969" s="176" t="str">
        <x:v>Paper &amp; Party Supplies</x:v>
      </x:c>
      <x:c r="P969" s="245" t="n">
        <x:v>69</x:v>
      </x:c>
      <x:c r="Q969" s="245" t="n">
        <x:v>39</x:v>
      </x:c>
      <x:c r="R969" s="248" t="n">
        <x:v>2.16</x:v>
      </x:c>
      <x:c r="S969" s="245" t="n">
        <x:v>6632</x:v>
      </x:c>
      <x:c r="T969" s="176" t="str">
        <x:v>glam baby invite,maternity flyer,dusty pink flyer,plum shower invite,canva template,baby shower digital,glam shower,magazine flyer,baby girl shower,elegant baby shower,baby invite,flyer  baby shower,canva</x:v>
      </x:c>
      <x:c r="U969" s="176" t="str">
        <x:v>glam baby invite</x:v>
      </x:c>
      <x:c r="V969" s="176" t="str">
        <x:v>maternity flyer</x:v>
      </x:c>
      <x:c r="W969" s="176" t="str">
        <x:v>dusty pink flyer</x:v>
      </x:c>
      <x:c r="X969" s="176" t="str">
        <x:v>plum shower invite</x:v>
      </x:c>
      <x:c r="Y969" s="176" t="str">
        <x:v>canva template</x:v>
      </x:c>
      <x:c r="Z969" s="176" t="str">
        <x:v>baby shower digital</x:v>
      </x:c>
      <x:c r="AA969" s="176" t="str">
        <x:v>glam shower</x:v>
      </x:c>
      <x:c r="AB969" s="176" t="str">
        <x:v>magazine flyer</x:v>
      </x:c>
      <x:c r="AC969" s="176" t="str">
        <x:v>baby girl shower</x:v>
      </x:c>
      <x:c r="AD969" s="176" t="str">
        <x:v>elegant baby shower</x:v>
      </x:c>
      <x:c r="AE969" s="176" t="str">
        <x:v>baby invite</x:v>
      </x:c>
      <x:c r="AF969" s="176" t="str">
        <x:v>flyer  baby shower</x:v>
      </x:c>
      <x:c r="AG969" s="176" t="str">
        <x:v>canva</x:v>
      </x:c>
      <x:c r="AH969" s="249" t="str">
        <x:v>Adjacent</x:v>
      </x:c>
      <x:c r="AI969" s="249" t="str">
        <x:v>Single invitation</x:v>
      </x:c>
      <x:c r="AJ969" s="249" t="str">
        <x:v>Digital/printable</x:v>
      </x:c>
      <x:c r="AK969" s="249" t="str">
        <x:v>Baby shower invitation without bundle language</x:v>
      </x:c>
      <x:c r="AL969" s="250" t="n">
        <x:v>12</x:v>
      </x:c>
      <x:c r="AM969" s="244" t="str">
        <x:f>IF($AH969="Direct",$E969,"")</x:f>
      </x:c>
      <x:c r="AN969" s="245" t="n">
        <x:f>IF($AH969="Direct",$F969,0)</x:f>
        <x:v>0</x:v>
      </x:c>
      <x:c r="AO969" s="246" t="n">
        <x:f>IF($AH969="Direct",$G969,0)</x:f>
        <x:v>0</x:v>
      </x:c>
      <x:c r="AP969" s="176" t="n">
        <x:f>IF($AH969="Direct",1,0)</x:f>
        <x:v>0</x:v>
      </x:c>
      <x:c r="AQ969" s="176" t="n">
        <x:f>IF(AND($AH969="Direct",$F969&gt;0),1,0)</x:f>
        <x:v>0</x:v>
      </x:c>
      <x:c r="AR969" s="176" t="str">
        <x:v>No</x:v>
      </x:c>
    </x:row>
    <x:row r="970">
      <x:c r="A970" s="176" t="str">
        <x:v>A Little Love Bug Is On The Way Baby Shower Invitation, Editable Website Invite Template, Ladybug Baby Shower Invite With RSVP</x:v>
      </x:c>
      <x:c r="B970" s="176" t="str">
        <x:v>https://www.etsy.com/listing/4510559056/a-little-love-bug-is-on-the-way-baby</x:v>
      </x:c>
      <x:c r="C970" s="176" t="str">
        <x:v>TheInviteStudioxoxo</x:v>
      </x:c>
      <x:c r="D970" s="176" t="str">
        <x:v>https://www.etsy.com/shop/TheInviteStudioxoxo</x:v>
      </x:c>
      <x:c r="E970" s="244" t="n">
        <x:v>23.99</x:v>
      </x:c>
      <x:c r="F970" s="245" t="n">
        <x:v>7</x:v>
      </x:c>
      <x:c r="G970" s="246" t="n">
        <x:v>168</x:v>
      </x:c>
      <x:c r="H970" s="247" t="n">
        <x:v>100</x:v>
      </x:c>
      <x:c r="I970" s="245" t="n">
        <x:v>8</x:v>
      </x:c>
      <x:c r="J970" s="245" t="n">
        <x:v>1</x:v>
      </x:c>
      <x:c r="K970" s="176" t="str">
        <x:v>2 Mo.</x:v>
      </x:c>
      <x:c r="L970" s="245" t="n">
        <x:v>13</x:v>
      </x:c>
      <x:c r="M970" s="245" t="n">
        <x:v>1</x:v>
      </x:c>
      <x:c r="N970" s="245" t="n">
        <x:v>255</x:v>
      </x:c>
      <x:c r="O970" s="176" t="str">
        <x:v>Paper &amp; Party Supplies</x:v>
      </x:c>
      <x:c r="P970" s="245" t="n">
        <x:v>32</x:v>
      </x:c>
      <x:c r="Q970" s="245" t="n">
        <x:v>42</x:v>
      </x:c>
      <x:c r="R970" s="248" t="n">
        <x:v>3.14</x:v>
      </x:c>
      <x:c r="S970" s="245" t="n">
        <x:v>2632</x:v>
      </x:c>
      <x:c r="T970" s="176" t="str">
        <x:v>online rsvp invite,rsvp baby shower,editable template,rsvp online form,website invitation,baby shower invite,love bug invitation,love bug baby shower,our little love bug,baby shower rsvp,baby shower website,lady bug invitation,little bug</x:v>
      </x:c>
      <x:c r="U970" s="176" t="str">
        <x:v>online rsvp invite</x:v>
      </x:c>
      <x:c r="V970" s="176" t="str">
        <x:v>rsvp baby shower</x:v>
      </x:c>
      <x:c r="W970" s="176" t="str">
        <x:v>editable template</x:v>
      </x:c>
      <x:c r="X970" s="176" t="str">
        <x:v>rsvp online form</x:v>
      </x:c>
      <x:c r="Y970" s="176" t="str">
        <x:v>website invitation</x:v>
      </x:c>
      <x:c r="Z970" s="176" t="str">
        <x:v>baby shower invite</x:v>
      </x:c>
      <x:c r="AA970" s="176" t="str">
        <x:v>love bug invitation</x:v>
      </x:c>
      <x:c r="AB970" s="176" t="str">
        <x:v>love bug baby shower</x:v>
      </x:c>
      <x:c r="AC970" s="176" t="str">
        <x:v>our little love bug</x:v>
      </x:c>
      <x:c r="AD970" s="176" t="str">
        <x:v>baby shower rsvp</x:v>
      </x:c>
      <x:c r="AE970" s="176" t="str">
        <x:v>baby shower website</x:v>
      </x:c>
      <x:c r="AF970" s="176" t="str">
        <x:v>lady bug invitation</x:v>
      </x:c>
      <x:c r="AG970" s="176" t="str">
        <x:v>little bug</x:v>
      </x:c>
      <x:c r="AH970" s="249" t="str">
        <x:v>Adjacent</x:v>
      </x:c>
      <x:c r="AI970" s="249" t="str">
        <x:v>Single invitation</x:v>
      </x:c>
      <x:c r="AJ970" s="249" t="str">
        <x:v>Digital/printable</x:v>
      </x:c>
      <x:c r="AK970" s="249" t="str">
        <x:v>Baby shower invitation without bundle language</x:v>
      </x:c>
      <x:c r="AL970" s="250" t="n">
        <x:v>2</x:v>
      </x:c>
      <x:c r="AM970" s="244" t="str">
        <x:f>IF($AH970="Direct",$E970,"")</x:f>
      </x:c>
      <x:c r="AN970" s="245" t="n">
        <x:f>IF($AH970="Direct",$F970,0)</x:f>
        <x:v>0</x:v>
      </x:c>
      <x:c r="AO970" s="246" t="n">
        <x:f>IF($AH970="Direct",$G970,0)</x:f>
        <x:v>0</x:v>
      </x:c>
      <x:c r="AP970" s="176" t="n">
        <x:f>IF($AH970="Direct",1,0)</x:f>
        <x:v>0</x:v>
      </x:c>
      <x:c r="AQ970" s="176" t="n">
        <x:f>IF(AND($AH970="Direct",$F970&gt;0),1,0)</x:f>
        <x:v>0</x:v>
      </x:c>
      <x:c r="AR970" s="176" t="str">
        <x:v>No</x:v>
      </x:c>
    </x:row>
    <x:row r="971">
      <x:c r="A971" s="176" t="str">
        <x:v>Editable A Little Honey Is On The Way Welcome Sign | Neutral Bee Baby Shower | Digital Template</x:v>
      </x:c>
      <x:c r="B971" s="176" t="str">
        <x:v>https://www.etsy.com/listing/1683208023/editable-a-little-honey-is-on-the-way</x:v>
      </x:c>
      <x:c r="C971" s="176" t="str">
        <x:v>DesignHiveBoutique</x:v>
      </x:c>
      <x:c r="D971" s="176" t="str">
        <x:v>https://www.etsy.com/shop/DesignHiveBoutique</x:v>
      </x:c>
      <x:c r="E971" s="244" t="n">
        <x:v>11.19</x:v>
      </x:c>
      <x:c r="F971" s="245" t="n">
        <x:v>15</x:v>
      </x:c>
      <x:c r="G971" s="246" t="n">
        <x:v>168</x:v>
      </x:c>
      <x:c r="H971" s="247" t="n">
        <x:v>0</x:v>
      </x:c>
      <x:c r="I971" s="245" t="n">
        <x:v>208</x:v>
      </x:c>
      <x:c r="J971" s="245" t="n">
        <x:v>15</x:v>
      </x:c>
      <x:c r="K971" s="176" t="str">
        <x:v>29 Mo.</x:v>
      </x:c>
      <x:c r="L971" s="245" t="n">
        <x:v>491</x:v>
      </x:c>
      <x:c r="M971" s="245" t="n">
        <x:v>1</x:v>
      </x:c>
      <x:c r="N971" s="245" t="n">
        <x:v>14739</x:v>
      </x:c>
      <x:c r="O971" s="176" t="str">
        <x:v>Paper &amp; Party Supplies</x:v>
      </x:c>
      <x:c r="P971" s="245" t="n">
        <x:v>32</x:v>
      </x:c>
      <x:c r="Q971" s="245" t="n">
        <x:v>100</x:v>
      </x:c>
      <x:c r="R971" s="248" t="n">
        <x:v>1.41</x:v>
      </x:c>
      <x:c r="S971" s="245" t="n">
        <x:v>14387</x:v>
      </x:c>
      <x:c r="T971" s="176" t="str">
        <x:v>baby bee invites,bee baby shower,boho baby shower,boy baby shower,girl baby shower,honey bee shower,parents to bee,bee welcome sign,welcome poster sign,printable template,a little honey theme,neutral shower decor,oh babee sprinkle</x:v>
      </x:c>
      <x:c r="U971" s="176" t="str">
        <x:v>baby bee invites</x:v>
      </x:c>
      <x:c r="V971" s="176" t="str">
        <x:v>bee baby shower</x:v>
      </x:c>
      <x:c r="W971" s="176" t="str">
        <x:v>boho baby shower</x:v>
      </x:c>
      <x:c r="X971" s="176" t="str">
        <x:v>boy baby shower</x:v>
      </x:c>
      <x:c r="Y971" s="176" t="str">
        <x:v>girl baby shower</x:v>
      </x:c>
      <x:c r="Z971" s="176" t="str">
        <x:v>honey bee shower</x:v>
      </x:c>
      <x:c r="AA971" s="176" t="str">
        <x:v>parents to bee</x:v>
      </x:c>
      <x:c r="AB971" s="176" t="str">
        <x:v>bee welcome sign</x:v>
      </x:c>
      <x:c r="AC971" s="176" t="str">
        <x:v>welcome poster sign</x:v>
      </x:c>
      <x:c r="AD971" s="176" t="str">
        <x:v>printable template</x:v>
      </x:c>
      <x:c r="AE971" s="176" t="str">
        <x:v>a little honey theme</x:v>
      </x:c>
      <x:c r="AF971" s="176" t="str">
        <x:v>neutral shower decor</x:v>
      </x:c>
      <x:c r="AG971" s="176" t="str">
        <x:v>oh babee sprinkle</x:v>
      </x:c>
      <x:c r="AH971" s="249" t="str">
        <x:v>Adjacent</x:v>
      </x:c>
      <x:c r="AI971" s="249" t="str">
        <x:v>Other baby shower</x:v>
      </x:c>
      <x:c r="AJ971" s="249" t="str">
        <x:v>Digital/printable</x:v>
      </x:c>
      <x:c r="AK971" s="249" t="str">
        <x:v>Baby shower item outside the direct bundle definition</x:v>
      </x:c>
      <x:c r="AL971" s="250" t="n">
        <x:v>29</x:v>
      </x:c>
      <x:c r="AM971" s="244" t="str">
        <x:f>IF($AH971="Direct",$E971,"")</x:f>
      </x:c>
      <x:c r="AN971" s="245" t="n">
        <x:f>IF($AH971="Direct",$F971,0)</x:f>
        <x:v>0</x:v>
      </x:c>
      <x:c r="AO971" s="246" t="n">
        <x:f>IF($AH971="Direct",$G971,0)</x:f>
        <x:v>0</x:v>
      </x:c>
      <x:c r="AP971" s="176" t="n">
        <x:f>IF($AH971="Direct",1,0)</x:f>
        <x:v>0</x:v>
      </x:c>
      <x:c r="AQ971" s="176" t="n">
        <x:f>IF(AND($AH971="Direct",$F971&gt;0),1,0)</x:f>
        <x:v>0</x:v>
      </x:c>
      <x:c r="AR971" s="176" t="str">
        <x:v>No</x:v>
      </x:c>
    </x:row>
    <x:row r="972">
      <x:c r="A972" s="176" t="str">
        <x:v>Invitación de revelación de género en español con osito printable, boho niño niña baby shower gender reveal invitación español decor - C429</x:v>
      </x:c>
      <x:c r="B972" s="176" t="str">
        <x:v>https://www.etsy.com/listing/1600815181/invitacion-de-revelacion-de-genero-en</x:v>
      </x:c>
      <x:c r="C972" s="176" t="str">
        <x:v>Aoleta</x:v>
      </x:c>
      <x:c r="D972" s="176" t="str">
        <x:v>https://www.etsy.com/shop/Aoleta</x:v>
      </x:c>
      <x:c r="E972" s="244" t="n">
        <x:v>10.49</x:v>
      </x:c>
      <x:c r="F972" s="245" t="n">
        <x:v>16</x:v>
      </x:c>
      <x:c r="G972" s="246" t="n">
        <x:v>168</x:v>
      </x:c>
      <x:c r="H972" s="247" t="n">
        <x:v>0</x:v>
      </x:c>
      <x:c r="I972" s="245" t="n">
        <x:v>60</x:v>
      </x:c>
      <x:c r="J972" s="245" t="n">
        <x:v>4</x:v>
      </x:c>
      <x:c r="K972" s="176" t="str">
        <x:v>32 Mo.</x:v>
      </x:c>
      <x:c r="L972" s="245" t="n">
        <x:v>89</x:v>
      </x:c>
      <x:c r="M972" s="245" t="n">
        <x:v>0</x:v>
      </x:c>
      <x:c r="N972" s="245" t="n">
        <x:v>4756</x:v>
      </x:c>
      <x:c r="O972" s="176" t="str">
        <x:v>Paper &amp; Party Supplies</x:v>
      </x:c>
      <x:c r="P972" s="245" t="n">
        <x:v>88</x:v>
      </x:c>
      <x:c r="Q972" s="245" t="n">
        <x:v>45</x:v>
      </x:c>
      <x:c r="R972" s="248" t="n">
        <x:v>1.26</x:v>
      </x:c>
      <x:c r="S972" s="245" t="n">
        <x:v>17822</x:v>
      </x:c>
      <x:c r="T972" s="176" t="str">
        <x:v>spanish español,baby shower spanish,invitación para baby,spanish editable,boho invitación,baby shower español,spanish baby shower,spanish invitation,spanish bebe shower,invitación español,niño o niña,revelación de genero,bear gender reveal</x:v>
      </x:c>
      <x:c r="U972" s="176" t="str">
        <x:v>spanish español</x:v>
      </x:c>
      <x:c r="V972" s="176" t="str">
        <x:v>baby shower spanish</x:v>
      </x:c>
      <x:c r="W972" s="176" t="str">
        <x:v>invitación para baby</x:v>
      </x:c>
      <x:c r="X972" s="176" t="str">
        <x:v>spanish editable</x:v>
      </x:c>
      <x:c r="Y972" s="176" t="str">
        <x:v>boho invitación</x:v>
      </x:c>
      <x:c r="Z972" s="176" t="str">
        <x:v>baby shower español</x:v>
      </x:c>
      <x:c r="AA972" s="176" t="str">
        <x:v>spanish baby shower</x:v>
      </x:c>
      <x:c r="AB972" s="176" t="str">
        <x:v>spanish invitation</x:v>
      </x:c>
      <x:c r="AC972" s="176" t="str">
        <x:v>spanish bebe shower</x:v>
      </x:c>
      <x:c r="AD972" s="176" t="str">
        <x:v>invitación español</x:v>
      </x:c>
      <x:c r="AE972" s="176" t="str">
        <x:v>niño o niña</x:v>
      </x:c>
      <x:c r="AF972" s="176" t="str">
        <x:v>revelación de genero</x:v>
      </x:c>
      <x:c r="AG972" s="176" t="str">
        <x:v>bear gender reveal</x:v>
      </x:c>
      <x:c r="AH972" s="249" t="str">
        <x:v>Adjacent</x:v>
      </x:c>
      <x:c r="AI972" s="249" t="str">
        <x:v>Other baby shower</x:v>
      </x:c>
      <x:c r="AJ972" s="249" t="str">
        <x:v>Digital/printable</x:v>
      </x:c>
      <x:c r="AK972" s="249" t="str">
        <x:v>Baby shower item outside the direct bundle definition</x:v>
      </x:c>
      <x:c r="AL972" s="250" t="n">
        <x:v>32</x:v>
      </x:c>
      <x:c r="AM972" s="244" t="str">
        <x:f>IF($AH972="Direct",$E972,"")</x:f>
      </x:c>
      <x:c r="AN972" s="245" t="n">
        <x:f>IF($AH972="Direct",$F972,0)</x:f>
        <x:v>0</x:v>
      </x:c>
      <x:c r="AO972" s="246" t="n">
        <x:f>IF($AH972="Direct",$G972,0)</x:f>
        <x:v>0</x:v>
      </x:c>
      <x:c r="AP972" s="176" t="n">
        <x:f>IF($AH972="Direct",1,0)</x:f>
        <x:v>0</x:v>
      </x:c>
      <x:c r="AQ972" s="176" t="n">
        <x:f>IF(AND($AH972="Direct",$F972&gt;0),1,0)</x:f>
        <x:v>0</x:v>
      </x:c>
      <x:c r="AR972" s="176" t="str">
        <x:v>No</x:v>
      </x:c>
    </x:row>
    <x:row r="973">
      <x:c r="A973" s="176" t="str">
        <x:v>Blue flowers desert baby shower invite, hello baby boho boy baby shower invitation card, green cactus baby shower invitation printable -C412</x:v>
      </x:c>
      <x:c r="B973" s="176" t="str">
        <x:v>https://www.etsy.com/listing/1568131274/blue-flowers-desert-baby-shower-invite</x:v>
      </x:c>
      <x:c r="C973" s="176" t="str">
        <x:v>Aoleta</x:v>
      </x:c>
      <x:c r="D973" s="176" t="str">
        <x:v>https://www.etsy.com/shop/Aoleta</x:v>
      </x:c>
      <x:c r="E973" s="244" t="n">
        <x:v>10.49</x:v>
      </x:c>
      <x:c r="F973" s="245" t="n">
        <x:v>16</x:v>
      </x:c>
      <x:c r="G973" s="246" t="n">
        <x:v>168</x:v>
      </x:c>
      <x:c r="H973" s="247" t="n">
        <x:v>0</x:v>
      </x:c>
      <x:c r="I973" s="245" t="n">
        <x:v>30</x:v>
      </x:c>
      <x:c r="J973" s="245" t="n">
        <x:v>2</x:v>
      </x:c>
      <x:c r="K973" s="176" t="str">
        <x:v>33 Mo.</x:v>
      </x:c>
      <x:c r="L973" s="245" t="n">
        <x:v>16</x:v>
      </x:c>
      <x:c r="M973" s="245" t="n">
        <x:v>0</x:v>
      </x:c>
      <x:c r="N973" s="245" t="n">
        <x:v>335</x:v>
      </x:c>
      <x:c r="O973" s="176" t="str">
        <x:v>Paper &amp; Party Supplies</x:v>
      </x:c>
      <x:c r="P973" s="245" t="n">
        <x:v>88</x:v>
      </x:c>
      <x:c r="Q973" s="245" t="n">
        <x:v>0</x:v>
      </x:c>
      <x:c r="R973" s="248" t="n">
        <x:v>8.96</x:v>
      </x:c>
      <x:c r="S973" s="245" t="n">
        <x:v>17822</x:v>
      </x:c>
      <x:c r="T973" s="176" t="str">
        <x:v>baby shower invite,baby shower evite,boho cactus shower,cactus baby shower,cactus shower invite,desert baby shower,watercolor desert,gender nuetral,gender nuetral baby,hello baby invite,boho desert baby,cactus invitation,boy baby invite</x:v>
      </x:c>
      <x:c r="U973" s="176" t="str">
        <x:v>baby shower invite</x:v>
      </x:c>
      <x:c r="V973" s="176" t="str">
        <x:v>baby shower evite</x:v>
      </x:c>
      <x:c r="W973" s="176" t="str">
        <x:v>boho cactus shower</x:v>
      </x:c>
      <x:c r="X973" s="176" t="str">
        <x:v>cactus baby shower</x:v>
      </x:c>
      <x:c r="Y973" s="176" t="str">
        <x:v>cactus shower invite</x:v>
      </x:c>
      <x:c r="Z973" s="176" t="str">
        <x:v>desert baby shower</x:v>
      </x:c>
      <x:c r="AA973" s="176" t="str">
        <x:v>watercolor desert</x:v>
      </x:c>
      <x:c r="AB973" s="176" t="str">
        <x:v>gender nuetral</x:v>
      </x:c>
      <x:c r="AC973" s="176" t="str">
        <x:v>gender nuetral baby</x:v>
      </x:c>
      <x:c r="AD973" s="176" t="str">
        <x:v>hello baby invite</x:v>
      </x:c>
      <x:c r="AE973" s="176" t="str">
        <x:v>boho desert baby</x:v>
      </x:c>
      <x:c r="AF973" s="176" t="str">
        <x:v>cactus invitation</x:v>
      </x:c>
      <x:c r="AG973" s="176" t="str">
        <x:v>boy baby invite</x:v>
      </x:c>
      <x:c r="AH973" s="249" t="str">
        <x:v>Adjacent</x:v>
      </x:c>
      <x:c r="AI973" s="249" t="str">
        <x:v>Single invitation</x:v>
      </x:c>
      <x:c r="AJ973" s="249" t="str">
        <x:v>Digital/printable</x:v>
      </x:c>
      <x:c r="AK973" s="249" t="str">
        <x:v>Baby shower invitation without bundle language</x:v>
      </x:c>
      <x:c r="AL973" s="250" t="n">
        <x:v>33</x:v>
      </x:c>
      <x:c r="AM973" s="244" t="str">
        <x:f>IF($AH973="Direct",$E973,"")</x:f>
      </x:c>
      <x:c r="AN973" s="245" t="n">
        <x:f>IF($AH973="Direct",$F973,0)</x:f>
        <x:v>0</x:v>
      </x:c>
      <x:c r="AO973" s="246" t="n">
        <x:f>IF($AH973="Direct",$G973,0)</x:f>
        <x:v>0</x:v>
      </x:c>
      <x:c r="AP973" s="176" t="n">
        <x:f>IF($AH973="Direct",1,0)</x:f>
        <x:v>0</x:v>
      </x:c>
      <x:c r="AQ973" s="176" t="n">
        <x:f>IF(AND($AH973="Direct",$F973&gt;0),1,0)</x:f>
        <x:v>0</x:v>
      </x:c>
      <x:c r="AR973" s="176" t="str">
        <x:v>No</x:v>
      </x:c>
    </x:row>
    <x:row r="974">
      <x:c r="A974" s="176" t="str">
        <x:v>Baby Shower Invitations: Safari Animals Editable - Elephant, Lion, Giraffe Bab361</x:v>
      </x:c>
      <x:c r="B974" s="176" t="str">
        <x:v>https://www.etsy.com/listing/4315039188/baby-shower-invitations-safari-animals</x:v>
      </x:c>
      <x:c r="C974" s="176" t="str">
        <x:v>HoneydesignStore</x:v>
      </x:c>
      <x:c r="D974" s="176" t="str">
        <x:v>https://www.etsy.com/shop/HoneydesignStore</x:v>
      </x:c>
      <x:c r="E974" s="244" t="n">
        <x:v>11.96</x:v>
      </x:c>
      <x:c r="F974" s="245" t="n">
        <x:v>14</x:v>
      </x:c>
      <x:c r="G974" s="246" t="n">
        <x:v>167</x:v>
      </x:c>
      <x:c r="H974" s="247" t="n">
        <x:v>0</x:v>
      </x:c>
      <x:c r="I974" s="245" t="n">
        <x:v>14</x:v>
      </x:c>
      <x:c r="J974" s="245" t="n">
        <x:v>1</x:v>
      </x:c>
      <x:c r="K974" s="176" t="str">
        <x:v>13 Mo.</x:v>
      </x:c>
      <x:c r="L974" s="245" t="n">
        <x:v>5</x:v>
      </x:c>
      <x:c r="M974" s="245" t="n">
        <x:v>0</x:v>
      </x:c>
      <x:c r="N974" s="245" t="n">
        <x:v>113</x:v>
      </x:c>
      <x:c r="O974" s="176" t="str">
        <x:v>Paper &amp; Party Supplies</x:v>
      </x:c>
      <x:c r="P974" s="245" t="n">
        <x:v>117</x:v>
      </x:c>
      <x:c r="Q974" s="245" t="n">
        <x:v>0</x:v>
      </x:c>
      <x:c r="R974" s="248" t="n">
        <x:v>12.39</x:v>
      </x:c>
      <x:c r="S974" s="245" t="n">
        <x:v>323025</x:v>
      </x:c>
      <x:c r="T974" s="176" t="str">
        <x:v>baby shower template,baby shower invite,editable baby shower,safari baby shower,jungle animals baby,safari template,baby boy invitation,baby girl invitation,gender neutral,safari baby animals,invitation template,printable template,custom invitation</x:v>
      </x:c>
      <x:c r="U974" s="176" t="str">
        <x:v>baby shower template</x:v>
      </x:c>
      <x:c r="V974" s="176" t="str">
        <x:v>baby shower invite</x:v>
      </x:c>
      <x:c r="W974" s="176" t="str">
        <x:v>editable baby shower</x:v>
      </x:c>
      <x:c r="X974" s="176" t="str">
        <x:v>safari baby shower</x:v>
      </x:c>
      <x:c r="Y974" s="176" t="str">
        <x:v>jungle animals baby</x:v>
      </x:c>
      <x:c r="Z974" s="176" t="str">
        <x:v>safari template</x:v>
      </x:c>
      <x:c r="AA974" s="176" t="str">
        <x:v>baby boy invitation</x:v>
      </x:c>
      <x:c r="AB974" s="176" t="str">
        <x:v>baby girl invitation</x:v>
      </x:c>
      <x:c r="AC974" s="176" t="str">
        <x:v>gender neutral</x:v>
      </x:c>
      <x:c r="AD974" s="176" t="str">
        <x:v>safari baby animals</x:v>
      </x:c>
      <x:c r="AE974" s="176" t="str">
        <x:v>invitation template</x:v>
      </x:c>
      <x:c r="AF974" s="176" t="str">
        <x:v>printable template</x:v>
      </x:c>
      <x:c r="AG974" s="176" t="str">
        <x:v>custom invitation</x:v>
      </x:c>
      <x:c r="AH974" s="249" t="str">
        <x:v>Adjacent</x:v>
      </x:c>
      <x:c r="AI974" s="249" t="str">
        <x:v>Single invitation</x:v>
      </x:c>
      <x:c r="AJ974" s="249" t="str">
        <x:v>Digital/printable</x:v>
      </x:c>
      <x:c r="AK974" s="249" t="str">
        <x:v>Baby shower invitation without bundle language</x:v>
      </x:c>
      <x:c r="AL974" s="250" t="n">
        <x:v>13</x:v>
      </x:c>
      <x:c r="AM974" s="244" t="str">
        <x:f>IF($AH974="Direct",$E974,"")</x:f>
      </x:c>
      <x:c r="AN974" s="245" t="n">
        <x:f>IF($AH974="Direct",$F974,0)</x:f>
        <x:v>0</x:v>
      </x:c>
      <x:c r="AO974" s="246" t="n">
        <x:f>IF($AH974="Direct",$G974,0)</x:f>
        <x:v>0</x:v>
      </x:c>
      <x:c r="AP974" s="176" t="n">
        <x:f>IF($AH974="Direct",1,0)</x:f>
        <x:v>0</x:v>
      </x:c>
      <x:c r="AQ974" s="176" t="n">
        <x:f>IF(AND($AH974="Direct",$F974&gt;0),1,0)</x:f>
        <x:v>0</x:v>
      </x:c>
      <x:c r="AR974" s="176" t="str">
        <x:v>No</x:v>
      </x:c>
    </x:row>
    <x:row r="975">
      <x:c r="A975" s="176" t="str">
        <x:v>Blue Truck Fall Shower Invite Little Pumpkin Baby Shower Invitation Autumn Baby Shower Invite Editable Printable Canva Download</x:v>
      </x:c>
      <x:c r="B975" s="176" t="str">
        <x:v>https://www.etsy.com/listing/4345242582/blue-truck-fall-shower-invite-little</x:v>
      </x:c>
      <x:c r="C975" s="176" t="str">
        <x:v>MintMeadowPrintables</x:v>
      </x:c>
      <x:c r="D975" s="176" t="str">
        <x:v>https://www.etsy.com/shop/MintMeadowPrintables</x:v>
      </x:c>
      <x:c r="E975" s="244" t="n">
        <x:v>4.92</x:v>
      </x:c>
      <x:c r="F975" s="245" t="n">
        <x:v>34</x:v>
      </x:c>
      <x:c r="G975" s="246" t="n">
        <x:v>167</x:v>
      </x:c>
      <x:c r="H975" s="247" t="n">
        <x:v>0</x:v>
      </x:c>
      <x:c r="I975" s="245" t="n">
        <x:v>270</x:v>
      </x:c>
      <x:c r="J975" s="245" t="n">
        <x:v>16</x:v>
      </x:c>
      <x:c r="K975" s="176" t="str">
        <x:v>12 Mo.</x:v>
      </x:c>
      <x:c r="L975" s="245" t="n">
        <x:v>130</x:v>
      </x:c>
      <x:c r="M975" s="245" t="n">
        <x:v>1</x:v>
      </x:c>
      <x:c r="N975" s="245" t="n">
        <x:v>3768</x:v>
      </x:c>
      <x:c r="O975" s="176" t="str">
        <x:v>Paper &amp; Party Supplies</x:v>
      </x:c>
      <x:c r="P975" s="245" t="n">
        <x:v>15</x:v>
      </x:c>
      <x:c r="Q975" s="245" t="n">
        <x:v>78</x:v>
      </x:c>
      <x:c r="R975" s="248" t="n">
        <x:v>7.17</x:v>
      </x:c>
      <x:c r="S975" s="245" t="n">
        <x:v>4829</x:v>
      </x:c>
      <x:c r="T975" s="176" t="str">
        <x:v>pumpkin invitation,truck baby shower,fall baby shower,autumn baby shower,boho baby shower,rustic baby shower,boy baby shower,blue truck invite,a little pumpkin,boy pumpkin shower,canva template,gender neutral,halloween baby</x:v>
      </x:c>
      <x:c r="U975" s="176" t="str">
        <x:v>pumpkin invitation</x:v>
      </x:c>
      <x:c r="V975" s="176" t="str">
        <x:v>truck baby shower</x:v>
      </x:c>
      <x:c r="W975" s="176" t="str">
        <x:v>fall baby shower</x:v>
      </x:c>
      <x:c r="X975" s="176" t="str">
        <x:v>autumn baby shower</x:v>
      </x:c>
      <x:c r="Y975" s="176" t="str">
        <x:v>boho baby shower</x:v>
      </x:c>
      <x:c r="Z975" s="176" t="str">
        <x:v>rustic baby shower</x:v>
      </x:c>
      <x:c r="AA975" s="176" t="str">
        <x:v>boy baby shower</x:v>
      </x:c>
      <x:c r="AB975" s="176" t="str">
        <x:v>blue truck invite</x:v>
      </x:c>
      <x:c r="AC975" s="176" t="str">
        <x:v>a little pumpkin</x:v>
      </x:c>
      <x:c r="AD975" s="176" t="str">
        <x:v>boy pumpkin shower</x:v>
      </x:c>
      <x:c r="AE975" s="176" t="str">
        <x:v>canva template</x:v>
      </x:c>
      <x:c r="AF975" s="176" t="str">
        <x:v>gender neutral</x:v>
      </x:c>
      <x:c r="AG975" s="176" t="str">
        <x:v>halloween baby</x:v>
      </x:c>
      <x:c r="AH975" s="249" t="str">
        <x:v>Adjacent</x:v>
      </x:c>
      <x:c r="AI975" s="249" t="str">
        <x:v>Single invitation</x:v>
      </x:c>
      <x:c r="AJ975" s="249" t="str">
        <x:v>Digital/printable</x:v>
      </x:c>
      <x:c r="AK975" s="249" t="str">
        <x:v>Baby shower invitation without bundle language</x:v>
      </x:c>
      <x:c r="AL975" s="250" t="n">
        <x:v>12</x:v>
      </x:c>
      <x:c r="AM975" s="244" t="str">
        <x:f>IF($AH975="Direct",$E975,"")</x:f>
      </x:c>
      <x:c r="AN975" s="245" t="n">
        <x:f>IF($AH975="Direct",$F975,0)</x:f>
        <x:v>0</x:v>
      </x:c>
      <x:c r="AO975" s="246" t="n">
        <x:f>IF($AH975="Direct",$G975,0)</x:f>
        <x:v>0</x:v>
      </x:c>
      <x:c r="AP975" s="176" t="n">
        <x:f>IF($AH975="Direct",1,0)</x:f>
        <x:v>0</x:v>
      </x:c>
      <x:c r="AQ975" s="176" t="n">
        <x:f>IF(AND($AH975="Direct",$F975&gt;0),1,0)</x:f>
        <x:v>0</x:v>
      </x:c>
      <x:c r="AR975" s="176" t="str">
        <x:v>No</x:v>
      </x:c>
    </x:row>
    <x:row r="976">
      <x:c r="A976" s="176" t="str">
        <x:v>Elephant Baby Shower Invitation Set, EDITABLE Sweet Little Peanut Party, Lilac Purple Floral Baby Sprinkle Bundle, Instant Download, BS236</x:v>
      </x:c>
      <x:c r="B976" s="176" t="str">
        <x:v>https://www.etsy.com/listing/1677099465/elephant-baby-shower-invitation-set</x:v>
      </x:c>
      <x:c r="C976" s="176" t="str">
        <x:v>DahliaPaperBoutique</x:v>
      </x:c>
      <x:c r="D976" s="176" t="str">
        <x:v>https://www.etsy.com/shop/DahliaPaperBoutique</x:v>
      </x:c>
      <x:c r="E976" s="244" t="n">
        <x:v>12.85</x:v>
      </x:c>
      <x:c r="F976" s="245" t="n">
        <x:v>13</x:v>
      </x:c>
      <x:c r="G976" s="246" t="n">
        <x:v>167</x:v>
      </x:c>
      <x:c r="H976" s="247" t="n">
        <x:v>-100</x:v>
      </x:c>
      <x:c r="I976" s="245" t="n">
        <x:v>16</x:v>
      </x:c>
      <x:c r="J976" s="245" t="n">
        <x:v>1</x:v>
      </x:c>
      <x:c r="K976" s="176" t="str">
        <x:v>29 Mo.</x:v>
      </x:c>
      <x:c r="L976" s="245" t="n">
        <x:v>30</x:v>
      </x:c>
      <x:c r="M976" s="245" t="n">
        <x:v>0</x:v>
      </x:c>
      <x:c r="N976" s="245" t="n">
        <x:v>726</x:v>
      </x:c>
      <x:c r="O976" s="176" t="str">
        <x:v>Paper &amp; Party Supplies</x:v>
      </x:c>
      <x:c r="P976" s="245" t="n">
        <x:v>71</x:v>
      </x:c>
      <x:c r="Q976" s="245" t="n">
        <x:v>0</x:v>
      </x:c>
      <x:c r="R976" s="248" t="n">
        <x:v>2.2</x:v>
      </x:c>
      <x:c r="S976" s="245" t="n">
        <x:v>221207</x:v>
      </x:c>
      <x:c r="T976" s="176" t="str">
        <x:v>printable invitation,summer baby sprinkle,greenery baby invite,baby girl invitation,elephant baby shower,little peanut invite,baby elephant evite,peanut on the way,boho baby shower set,floral diaper raffle,spring shower bundle,boho elephant bundle,girl baby shower set</x:v>
      </x:c>
      <x:c r="U976" s="176" t="str">
        <x:v>printable invitation</x:v>
      </x:c>
      <x:c r="V976" s="176" t="str">
        <x:v>summer baby sprinkle</x:v>
      </x:c>
      <x:c r="W976" s="176" t="str">
        <x:v>greenery baby invite</x:v>
      </x:c>
      <x:c r="X976" s="176" t="str">
        <x:v>baby girl invitation</x:v>
      </x:c>
      <x:c r="Y976" s="176" t="str">
        <x:v>elephant baby shower</x:v>
      </x:c>
      <x:c r="Z976" s="176" t="str">
        <x:v>little peanut invite</x:v>
      </x:c>
      <x:c r="AA976" s="176" t="str">
        <x:v>baby elephant evite</x:v>
      </x:c>
      <x:c r="AB976" s="176" t="str">
        <x:v>peanut on the way</x:v>
      </x:c>
      <x:c r="AC976" s="176" t="str">
        <x:v>boho baby shower set</x:v>
      </x:c>
      <x:c r="AD976" s="176" t="str">
        <x:v>floral diaper raffle</x:v>
      </x:c>
      <x:c r="AE976" s="176" t="str">
        <x:v>spring shower bundle</x:v>
      </x:c>
      <x:c r="AF976" s="176" t="str">
        <x:v>boho elephant bundle</x:v>
      </x:c>
      <x:c r="AG976" s="176" t="str">
        <x:v>girl baby shower set</x:v>
      </x:c>
      <x:c r="AH976" s="249" t="str">
        <x:v>Direct</x:v>
      </x:c>
      <x:c r="AI976" s="249" t="str">
        <x:v>Invitation suite</x:v>
      </x:c>
      <x:c r="AJ976" s="249" t="str">
        <x:v>Digital/printable</x:v>
      </x:c>
      <x:c r="AK976" s="249" t="str">
        <x:v>Title explicitly combines baby shower + invitation + bundle/set/suite</x:v>
      </x:c>
      <x:c r="AL976" s="250" t="n">
        <x:v>29</x:v>
      </x:c>
      <x:c r="AM976" s="244" t="n">
        <x:f>IF($AH976="Direct",$E976,"")</x:f>
        <x:v>12.85</x:v>
      </x:c>
      <x:c r="AN976" s="245" t="n">
        <x:f>IF($AH976="Direct",$F976,0)</x:f>
        <x:v>13</x:v>
      </x:c>
      <x:c r="AO976" s="246" t="n">
        <x:f>IF($AH976="Direct",$G976,0)</x:f>
        <x:v>167</x:v>
      </x:c>
      <x:c r="AP976" s="176" t="n">
        <x:f>IF($AH976="Direct",1,0)</x:f>
        <x:v>1</x:v>
      </x:c>
      <x:c r="AQ976" s="176" t="n">
        <x:f>IF(AND($AH976="Direct",$F976&gt;0),1,0)</x:f>
        <x:v>1</x:v>
      </x:c>
      <x:c r="AR976" s="176" t="str">
        <x:v>No</x:v>
      </x:c>
    </x:row>
    <x:row r="977">
      <x:c r="A977" s="176" t="str">
        <x:v>A Little Cowboy Baby Shower Invitation Template, Editable Dusty Blue Western Clothesline Invite, Digital Boy Cowboy Canva Download</x:v>
      </x:c>
      <x:c r="B977" s="176" t="str">
        <x:v>https://www.etsy.com/listing/4385029310/a-little-cowboy-baby-shower-invitation</x:v>
      </x:c>
      <x:c r="C977" s="176" t="str">
        <x:v>MarkToYouArt</x:v>
      </x:c>
      <x:c r="D977" s="176" t="str">
        <x:v>https://www.etsy.com/shop/MarkToYouArt</x:v>
      </x:c>
      <x:c r="E977" s="244" t="n">
        <x:v>5.54</x:v>
      </x:c>
      <x:c r="F977" s="245" t="n">
        <x:v>30</x:v>
      </x:c>
      <x:c r="G977" s="246" t="n">
        <x:v>166</x:v>
      </x:c>
      <x:c r="H977" s="247" t="n">
        <x:v>-100</x:v>
      </x:c>
      <x:c r="I977" s="245" t="n">
        <x:v>58</x:v>
      </x:c>
      <x:c r="J977" s="245" t="n">
        <x:v>4</x:v>
      </x:c>
      <x:c r="K977" s="176" t="str">
        <x:v>9 Mo.</x:v>
      </x:c>
      <x:c r="L977" s="245" t="n">
        <x:v>43</x:v>
      </x:c>
      <x:c r="M977" s="245" t="n">
        <x:v>0</x:v>
      </x:c>
      <x:c r="N977" s="245" t="n">
        <x:v>933</x:v>
      </x:c>
      <x:c r="O977" s="176" t="str">
        <x:v>Paper &amp; Party Supplies</x:v>
      </x:c>
      <x:c r="P977" s="245" t="n">
        <x:v>20</x:v>
      </x:c>
      <x:c r="Q977" s="245" t="n">
        <x:v>36</x:v>
      </x:c>
      <x:c r="R977" s="248" t="n">
        <x:v>6.22</x:v>
      </x:c>
      <x:c r="S977" s="245" t="n">
        <x:v>8134</x:v>
      </x:c>
      <x:c r="T977" s="176" t="str">
        <x:v>little cowboy,cowboy baby shower,western baby shower,dusty blue invite,clothesline shower,baby boy shower,cowboy boots,rustic baby shower,oh boy invitation,editable template,canva template,digital download,western theme</x:v>
      </x:c>
      <x:c r="U977" s="176" t="str">
        <x:v>little cowboy</x:v>
      </x:c>
      <x:c r="V977" s="176" t="str">
        <x:v>cowboy baby shower</x:v>
      </x:c>
      <x:c r="W977" s="176" t="str">
        <x:v>western baby shower</x:v>
      </x:c>
      <x:c r="X977" s="176" t="str">
        <x:v>dusty blue invite</x:v>
      </x:c>
      <x:c r="Y977" s="176" t="str">
        <x:v>clothesline shower</x:v>
      </x:c>
      <x:c r="Z977" s="176" t="str">
        <x:v>baby boy shower</x:v>
      </x:c>
      <x:c r="AA977" s="176" t="str">
        <x:v>cowboy boots</x:v>
      </x:c>
      <x:c r="AB977" s="176" t="str">
        <x:v>rustic baby shower</x:v>
      </x:c>
      <x:c r="AC977" s="176" t="str">
        <x:v>oh boy invitation</x:v>
      </x:c>
      <x:c r="AD977" s="176" t="str">
        <x:v>editable template</x:v>
      </x:c>
      <x:c r="AE977" s="176" t="str">
        <x:v>canva template</x:v>
      </x:c>
      <x:c r="AF977" s="176" t="str">
        <x:v>digital download</x:v>
      </x:c>
      <x:c r="AG977" s="176" t="str">
        <x:v>western theme</x:v>
      </x:c>
      <x:c r="AH977" s="249" t="str">
        <x:v>Adjacent</x:v>
      </x:c>
      <x:c r="AI977" s="249" t="str">
        <x:v>Single invitation</x:v>
      </x:c>
      <x:c r="AJ977" s="249" t="str">
        <x:v>Digital/printable</x:v>
      </x:c>
      <x:c r="AK977" s="249" t="str">
        <x:v>Baby shower invitation without bundle language</x:v>
      </x:c>
      <x:c r="AL977" s="250" t="n">
        <x:v>9</x:v>
      </x:c>
      <x:c r="AM977" s="244" t="str">
        <x:f>IF($AH977="Direct",$E977,"")</x:f>
      </x:c>
      <x:c r="AN977" s="245" t="n">
        <x:f>IF($AH977="Direct",$F977,0)</x:f>
        <x:v>0</x:v>
      </x:c>
      <x:c r="AO977" s="246" t="n">
        <x:f>IF($AH977="Direct",$G977,0)</x:f>
        <x:v>0</x:v>
      </x:c>
      <x:c r="AP977" s="176" t="n">
        <x:f>IF($AH977="Direct",1,0)</x:f>
        <x:v>0</x:v>
      </x:c>
      <x:c r="AQ977" s="176" t="n">
        <x:f>IF(AND($AH977="Direct",$F977&gt;0),1,0)</x:f>
        <x:v>0</x:v>
      </x:c>
      <x:c r="AR977" s="176" t="str">
        <x:v>No</x:v>
      </x:c>
    </x:row>
    <x:row r="978">
      <x:c r="A978" s="176" t="str">
        <x:v>Enchanted Forest Clipart Bundle, Woodland Animals Watercolor PNG, Fairy Tale Forest Elements</x:v>
      </x:c>
      <x:c r="B978" s="176" t="str">
        <x:v>https://www.etsy.com/listing/4475317181/enchanted-forest-clipart-bundle-woodland</x:v>
      </x:c>
      <x:c r="C978" s="176" t="str">
        <x:v>digitaldreambyM</x:v>
      </x:c>
      <x:c r="D978" s="176" t="str">
        <x:v>https://www.etsy.com/shop/digitaldreambyM</x:v>
      </x:c>
      <x:c r="E978" s="244" t="n">
        <x:v>7.55</x:v>
      </x:c>
      <x:c r="F978" s="245" t="n">
        <x:v>22</x:v>
      </x:c>
      <x:c r="G978" s="246" t="n">
        <x:v>166</x:v>
      </x:c>
      <x:c r="H978" s="247" t="n">
        <x:v>200</x:v>
      </x:c>
      <x:c r="I978" s="245" t="n">
        <x:v>51</x:v>
      </x:c>
      <x:c r="J978" s="245" t="n">
        <x:v>6</x:v>
      </x:c>
      <x:c r="K978" s="176" t="str">
        <x:v>4 Mo.</x:v>
      </x:c>
      <x:c r="L978" s="245" t="n">
        <x:v>199</x:v>
      </x:c>
      <x:c r="M978" s="245" t="n">
        <x:v>2</x:v>
      </x:c>
      <x:c r="N978" s="245" t="n">
        <x:v>1894</x:v>
      </x:c>
      <x:c r="O978" s="176" t="str">
        <x:v>Craft Supplies &amp; Tools</x:v>
      </x:c>
      <x:c r="P978" s="245" t="n">
        <x:v>26</x:v>
      </x:c>
      <x:c r="Q978" s="245" t="n">
        <x:v>99</x:v>
      </x:c>
      <x:c r="R978" s="248" t="n">
        <x:v>2.69</x:v>
      </x:c>
      <x:c r="S978" s="245" t="n">
        <x:v>1214</x:v>
      </x:c>
      <x:c r="T978" s="176" t="str">
        <x:v>baby shower invite,fairytale graphics,fairy clipart,enchanted forest,woodland clipart,boho nursery,unicorn png,mushroom house,watercolor clipart,nursery deco,girl nursery,woodland animals png,storybook aesthetic</x:v>
      </x:c>
      <x:c r="U978" s="176" t="str">
        <x:v>baby shower invite</x:v>
      </x:c>
      <x:c r="V978" s="176" t="str">
        <x:v>fairytale graphics</x:v>
      </x:c>
      <x:c r="W978" s="176" t="str">
        <x:v>fairy clipart</x:v>
      </x:c>
      <x:c r="X978" s="176" t="str">
        <x:v>enchanted forest</x:v>
      </x:c>
      <x:c r="Y978" s="176" t="str">
        <x:v>woodland clipart</x:v>
      </x:c>
      <x:c r="Z978" s="176" t="str">
        <x:v>boho nursery</x:v>
      </x:c>
      <x:c r="AA978" s="176" t="str">
        <x:v>unicorn png</x:v>
      </x:c>
      <x:c r="AB978" s="176" t="str">
        <x:v>mushroom house</x:v>
      </x:c>
      <x:c r="AC978" s="176" t="str">
        <x:v>watercolor clipart</x:v>
      </x:c>
      <x:c r="AD978" s="176" t="str">
        <x:v>nursery deco</x:v>
      </x:c>
      <x:c r="AE978" s="176" t="str">
        <x:v>girl nursery</x:v>
      </x:c>
      <x:c r="AF978" s="176" t="str">
        <x:v>woodland animals png</x:v>
      </x:c>
      <x:c r="AG978" s="176" t="str">
        <x:v>storybook aesthetic</x:v>
      </x:c>
      <x:c r="AH978" s="249" t="str">
        <x:v>Off-niche</x:v>
      </x:c>
      <x:c r="AI978" s="249" t="str">
        <x:v>Asset or broad template pack</x:v>
      </x:c>
      <x:c r="AJ978" s="249" t="str">
        <x:v>Digital/printable</x:v>
      </x:c>
      <x:c r="AK978" s="249" t="str">
        <x:v>Excluded asset pack or multi-event template collection</x:v>
      </x:c>
      <x:c r="AL978" s="250" t="n">
        <x:v>4</x:v>
      </x:c>
      <x:c r="AM978" s="244" t="str">
        <x:f>IF($AH978="Direct",$E978,"")</x:f>
      </x:c>
      <x:c r="AN978" s="245" t="n">
        <x:f>IF($AH978="Direct",$F978,0)</x:f>
        <x:v>0</x:v>
      </x:c>
      <x:c r="AO978" s="246" t="n">
        <x:f>IF($AH978="Direct",$G978,0)</x:f>
        <x:v>0</x:v>
      </x:c>
      <x:c r="AP978" s="176" t="n">
        <x:f>IF($AH978="Direct",1,0)</x:f>
        <x:v>0</x:v>
      </x:c>
      <x:c r="AQ978" s="176" t="n">
        <x:f>IF(AND($AH978="Direct",$F978&gt;0),1,0)</x:f>
        <x:v>0</x:v>
      </x:c>
      <x:c r="AR978" s="176" t="str">
        <x:v>No</x:v>
      </x:c>
    </x:row>
    <x:row r="979">
      <x:c r="A979" s="176" t="str">
        <x:v>Sea You Soon Baby Shower Invite Nautical Baby is on the Way Printable Boy Sea Creature Baby Shower Editable Summer Ocean Party Invitation</x:v>
      </x:c>
      <x:c r="B979" s="176" t="str">
        <x:v>https://www.etsy.com/listing/4339863370/sea-you-soon-baby-shower-invite-nautical</x:v>
      </x:c>
      <x:c r="C979" s="176" t="str">
        <x:v>Littleeverandco</x:v>
      </x:c>
      <x:c r="D979" s="176" t="str">
        <x:v>https://www.etsy.com/shop/Littleeverandco</x:v>
      </x:c>
      <x:c r="E979" s="244" t="n">
        <x:v>12.72</x:v>
      </x:c>
      <x:c r="F979" s="245" t="n">
        <x:v>13</x:v>
      </x:c>
      <x:c r="G979" s="246" t="n">
        <x:v>166</x:v>
      </x:c>
      <x:c r="H979" s="247" t="n">
        <x:v>-100</x:v>
      </x:c>
      <x:c r="I979" s="245" t="n">
        <x:v>265</x:v>
      </x:c>
      <x:c r="J979" s="245" t="n">
        <x:v>16</x:v>
      </x:c>
      <x:c r="K979" s="176" t="str">
        <x:v>12 Mo.</x:v>
      </x:c>
      <x:c r="L979" s="245" t="n">
        <x:v>324</x:v>
      </x:c>
      <x:c r="M979" s="245" t="n">
        <x:v>1</x:v>
      </x:c>
      <x:c r="N979" s="245" t="n">
        <x:v>8117</x:v>
      </x:c>
      <x:c r="O979" s="176" t="str">
        <x:v>Paper &amp; Party Supplies</x:v>
      </x:c>
      <x:c r="P979" s="245" t="n">
        <x:v>15</x:v>
      </x:c>
      <x:c r="Q979" s="245" t="n">
        <x:v>100</x:v>
      </x:c>
      <x:c r="R979" s="248" t="n">
        <x:v>3.26</x:v>
      </x:c>
      <x:c r="S979" s="245" t="n">
        <x:v>6564</x:v>
      </x:c>
      <x:c r="T979" s="176" t="str">
        <x:v>sea you soon invite,ocean baby invite,coastal baby shower,beach baby invite,boy sea shower,summer baby invite,sea theme shower,nautical baby invite,editable baby invite,shell shower invite,seashell baby invite,printable invitation,under sea baby</x:v>
      </x:c>
      <x:c r="U979" s="176" t="str">
        <x:v>sea you soon invite</x:v>
      </x:c>
      <x:c r="V979" s="176" t="str">
        <x:v>ocean baby invite</x:v>
      </x:c>
      <x:c r="W979" s="176" t="str">
        <x:v>coastal baby shower</x:v>
      </x:c>
      <x:c r="X979" s="176" t="str">
        <x:v>beach baby invite</x:v>
      </x:c>
      <x:c r="Y979" s="176" t="str">
        <x:v>boy sea shower</x:v>
      </x:c>
      <x:c r="Z979" s="176" t="str">
        <x:v>summer baby invite</x:v>
      </x:c>
      <x:c r="AA979" s="176" t="str">
        <x:v>sea theme shower</x:v>
      </x:c>
      <x:c r="AB979" s="176" t="str">
        <x:v>nautical baby invite</x:v>
      </x:c>
      <x:c r="AC979" s="176" t="str">
        <x:v>editable baby invite</x:v>
      </x:c>
      <x:c r="AD979" s="176" t="str">
        <x:v>shell shower invite</x:v>
      </x:c>
      <x:c r="AE979" s="176" t="str">
        <x:v>seashell baby invite</x:v>
      </x:c>
      <x:c r="AF979" s="176" t="str">
        <x:v>printable invitation</x:v>
      </x:c>
      <x:c r="AG979" s="176" t="str">
        <x:v>under sea baby</x:v>
      </x:c>
      <x:c r="AH979" s="249" t="str">
        <x:v>Adjacent</x:v>
      </x:c>
      <x:c r="AI979" s="249" t="str">
        <x:v>Single invitation</x:v>
      </x:c>
      <x:c r="AJ979" s="249" t="str">
        <x:v>Digital/printable</x:v>
      </x:c>
      <x:c r="AK979" s="249" t="str">
        <x:v>Baby shower invitation without bundle language</x:v>
      </x:c>
      <x:c r="AL979" s="250" t="n">
        <x:v>12</x:v>
      </x:c>
      <x:c r="AM979" s="244" t="str">
        <x:f>IF($AH979="Direct",$E979,"")</x:f>
      </x:c>
      <x:c r="AN979" s="245" t="n">
        <x:f>IF($AH979="Direct",$F979,0)</x:f>
        <x:v>0</x:v>
      </x:c>
      <x:c r="AO979" s="246" t="n">
        <x:f>IF($AH979="Direct",$G979,0)</x:f>
        <x:v>0</x:v>
      </x:c>
      <x:c r="AP979" s="176" t="n">
        <x:f>IF($AH979="Direct",1,0)</x:f>
        <x:v>0</x:v>
      </x:c>
      <x:c r="AQ979" s="176" t="n">
        <x:f>IF(AND($AH979="Direct",$F979&gt;0),1,0)</x:f>
        <x:v>0</x:v>
      </x:c>
      <x:c r="AR979" s="176" t="str">
        <x:v>No</x:v>
      </x:c>
    </x:row>
    <x:row r="980">
      <x:c r="A980" s="176" t="str">
        <x:v>Retro Checkered Baby Shower Invitation: Oh Boy Smiley Face Canva Template</x:v>
      </x:c>
      <x:c r="B980" s="176" t="str">
        <x:v>https://www.etsy.com/listing/1882204525/retro-checkered-baby-shower-invitation</x:v>
      </x:c>
      <x:c r="C980" s="176" t="str">
        <x:v>Lovelovegiftshop</x:v>
      </x:c>
      <x:c r="D980" s="176" t="str">
        <x:v>https://www.etsy.com/shop/Lovelovegiftshop</x:v>
      </x:c>
      <x:c r="E980" s="244" t="n">
        <x:v>9.76</x:v>
      </x:c>
      <x:c r="F980" s="245" t="n">
        <x:v>17</x:v>
      </x:c>
      <x:c r="G980" s="246" t="n">
        <x:v>166</x:v>
      </x:c>
      <x:c r="H980" s="247" t="n">
        <x:v>0</x:v>
      </x:c>
      <x:c r="I980" s="245" t="n">
        <x:v>16</x:v>
      </x:c>
      <x:c r="J980" s="245" t="n">
        <x:v>1</x:v>
      </x:c>
      <x:c r="K980" s="176" t="str">
        <x:v>16 Mo.</x:v>
      </x:c>
      <x:c r="L980" s="245" t="n">
        <x:v>35</x:v>
      </x:c>
      <x:c r="M980" s="245" t="n">
        <x:v>0</x:v>
      </x:c>
      <x:c r="N980" s="245" t="n">
        <x:v>657</x:v>
      </x:c>
      <x:c r="O980" s="176" t="str">
        <x:v>Paper &amp; Party Supplies</x:v>
      </x:c>
      <x:c r="P980" s="245" t="n">
        <x:v>35</x:v>
      </x:c>
      <x:c r="Q980" s="245" t="n">
        <x:v>0</x:v>
      </x:c>
      <x:c r="R980" s="248" t="n">
        <x:v>2.44</x:v>
      </x:c>
      <x:c r="S980" s="245" t="n">
        <x:v>2922</x:v>
      </x:c>
      <x:c r="T980" s="176" t="str">
        <x:v>smiley boy baby,little dude is onway,checkered smiley,smiley face boy,lil dude plaid,smiley face party,lil dude digital,boy baby shower,blue smiley face,blue dude baby,oh boy invitation,oh boy baby shower,trendy baby boy</x:v>
      </x:c>
      <x:c r="U980" s="176" t="str">
        <x:v>smiley boy baby</x:v>
      </x:c>
      <x:c r="V980" s="176" t="str">
        <x:v>little dude is onway</x:v>
      </x:c>
      <x:c r="W980" s="176" t="str">
        <x:v>checkered smiley</x:v>
      </x:c>
      <x:c r="X980" s="176" t="str">
        <x:v>smiley face boy</x:v>
      </x:c>
      <x:c r="Y980" s="176" t="str">
        <x:v>lil dude plaid</x:v>
      </x:c>
      <x:c r="Z980" s="176" t="str">
        <x:v>smiley face party</x:v>
      </x:c>
      <x:c r="AA980" s="176" t="str">
        <x:v>lil dude digital</x:v>
      </x:c>
      <x:c r="AB980" s="176" t="str">
        <x:v>boy baby shower</x:v>
      </x:c>
      <x:c r="AC980" s="176" t="str">
        <x:v>blue smiley face</x:v>
      </x:c>
      <x:c r="AD980" s="176" t="str">
        <x:v>blue dude baby</x:v>
      </x:c>
      <x:c r="AE980" s="176" t="str">
        <x:v>oh boy invitation</x:v>
      </x:c>
      <x:c r="AF980" s="176" t="str">
        <x:v>oh boy baby shower</x:v>
      </x:c>
      <x:c r="AG980" s="176" t="str">
        <x:v>trendy baby boy</x:v>
      </x:c>
      <x:c r="AH980" s="249" t="str">
        <x:v>Adjacent</x:v>
      </x:c>
      <x:c r="AI980" s="249" t="str">
        <x:v>Single invitation</x:v>
      </x:c>
      <x:c r="AJ980" s="249" t="str">
        <x:v>Digital/printable</x:v>
      </x:c>
      <x:c r="AK980" s="249" t="str">
        <x:v>Baby shower invitation without bundle language</x:v>
      </x:c>
      <x:c r="AL980" s="250" t="n">
        <x:v>16</x:v>
      </x:c>
      <x:c r="AM980" s="244" t="str">
        <x:f>IF($AH980="Direct",$E980,"")</x:f>
      </x:c>
      <x:c r="AN980" s="245" t="n">
        <x:f>IF($AH980="Direct",$F980,0)</x:f>
        <x:v>0</x:v>
      </x:c>
      <x:c r="AO980" s="246" t="n">
        <x:f>IF($AH980="Direct",$G980,0)</x:f>
        <x:v>0</x:v>
      </x:c>
      <x:c r="AP980" s="176" t="n">
        <x:f>IF($AH980="Direct",1,0)</x:f>
        <x:v>0</x:v>
      </x:c>
      <x:c r="AQ980" s="176" t="n">
        <x:f>IF(AND($AH980="Direct",$F980&gt;0),1,0)</x:f>
        <x:v>0</x:v>
      </x:c>
      <x:c r="AR980" s="176" t="str">
        <x:v>No</x:v>
      </x:c>
    </x:row>
    <x:row r="981">
      <x:c r="A981" s="176" t="str">
        <x:v>HAND-TORN frayed blue Ribbon: Gift Favor tag wrapping, stationery supply, Raw edges, Vegan hand-dyed</x:v>
      </x:c>
      <x:c r="B981" s="176" t="str">
        <x:v>https://www.etsy.com/listing/4365255242/hand-torn-frayed-blue-ribbon-gift-favor</x:v>
      </x:c>
      <x:c r="C981" s="176" t="str">
        <x:v>LinenLark</x:v>
      </x:c>
      <x:c r="D981" s="176" t="str">
        <x:v>https://www.etsy.com/shop/LinenLark</x:v>
      </x:c>
      <x:c r="E981" s="244" t="n">
        <x:v>3.95</x:v>
      </x:c>
      <x:c r="F981" s="245" t="n">
        <x:v>42</x:v>
      </x:c>
      <x:c r="G981" s="246" t="n">
        <x:v>166</x:v>
      </x:c>
      <x:c r="H981" s="247" t="n">
        <x:v>-100</x:v>
      </x:c>
      <x:c r="I981" s="245" t="n">
        <x:v>127</x:v>
      </x:c>
      <x:c r="J981" s="245" t="n">
        <x:v>13</x:v>
      </x:c>
      <x:c r="K981" s="176" t="str">
        <x:v>11 Mo.</x:v>
      </x:c>
      <x:c r="L981" s="245" t="n">
        <x:v>141</x:v>
      </x:c>
      <x:c r="M981" s="245" t="n">
        <x:v>1</x:v>
      </x:c>
      <x:c r="N981" s="245" t="n">
        <x:v>2588</x:v>
      </x:c>
      <x:c r="O981" s="176" t="str">
        <x:v>Craft Supplies &amp; Tools</x:v>
      </x:c>
      <x:c r="P981" s="245" t="n">
        <x:v>116</x:v>
      </x:c>
      <x:c r="Q981" s="245" t="n">
        <x:v>60</x:v>
      </x:c>
      <x:c r="R981" s="248" t="n">
        <x:v>4.91</x:v>
      </x:c>
      <x:c r="S981" s="245" t="n">
        <x:v>78355</x:v>
      </x:c>
      <x:c r="T981" s="176" t="str">
        <x:v>bridal shower decor,hand dyed ribbon,frayed edges ribbon,hand torn ribbon,wedding decor ribbon,invitation ribbon,rustic cloth ribbon,christmas gift wrap,baby powder blue,gender party ribbon,muted vintage blue,french primitive tie,organic cotton trim</x:v>
      </x:c>
      <x:c r="U981" s="176" t="str">
        <x:v>bridal shower decor</x:v>
      </x:c>
      <x:c r="V981" s="176" t="str">
        <x:v>hand dyed ribbon</x:v>
      </x:c>
      <x:c r="W981" s="176" t="str">
        <x:v>frayed edges ribbon</x:v>
      </x:c>
      <x:c r="X981" s="176" t="str">
        <x:v>hand torn ribbon</x:v>
      </x:c>
      <x:c r="Y981" s="176" t="str">
        <x:v>wedding decor ribbon</x:v>
      </x:c>
      <x:c r="Z981" s="176" t="str">
        <x:v>invitation ribbon</x:v>
      </x:c>
      <x:c r="AA981" s="176" t="str">
        <x:v>rustic cloth ribbon</x:v>
      </x:c>
      <x:c r="AB981" s="176" t="str">
        <x:v>christmas gift wrap</x:v>
      </x:c>
      <x:c r="AC981" s="176" t="str">
        <x:v>baby powder blue</x:v>
      </x:c>
      <x:c r="AD981" s="176" t="str">
        <x:v>gender party ribbon</x:v>
      </x:c>
      <x:c r="AE981" s="176" t="str">
        <x:v>muted vintage blue</x:v>
      </x:c>
      <x:c r="AF981" s="176" t="str">
        <x:v>french primitive tie</x:v>
      </x:c>
      <x:c r="AG981" s="176" t="str">
        <x:v>organic cotton trim</x:v>
      </x:c>
      <x:c r="AH981" s="249" t="str">
        <x:v>Off-niche</x:v>
      </x:c>
      <x:c r="AI981" s="249" t="str">
        <x:v>Other</x:v>
      </x:c>
      <x:c r="AJ981" s="249" t="str">
        <x:v>Unclear format</x:v>
      </x:c>
      <x:c r="AK981" s="249" t="str">
        <x:v>Title is outside the baby-shower invitation-bundle market</x:v>
      </x:c>
      <x:c r="AL981" s="250" t="n">
        <x:v>11</x:v>
      </x:c>
      <x:c r="AM981" s="244" t="str">
        <x:f>IF($AH981="Direct",$E981,"")</x:f>
      </x:c>
      <x:c r="AN981" s="245" t="n">
        <x:f>IF($AH981="Direct",$F981,0)</x:f>
        <x:v>0</x:v>
      </x:c>
      <x:c r="AO981" s="246" t="n">
        <x:f>IF($AH981="Direct",$G981,0)</x:f>
        <x:v>0</x:v>
      </x:c>
      <x:c r="AP981" s="176" t="n">
        <x:f>IF($AH981="Direct",1,0)</x:f>
        <x:v>0</x:v>
      </x:c>
      <x:c r="AQ981" s="176" t="n">
        <x:f>IF(AND($AH981="Direct",$F981&gt;0),1,0)</x:f>
        <x:v>0</x:v>
      </x:c>
      <x:c r="AR981" s="176" t="str">
        <x:v>No</x:v>
      </x:c>
    </x:row>
    <x:row r="982">
      <x:c r="A982" s="176" t="str">
        <x:v>Editable Time Two Fiesta 2nd Birthday Party Invitation No Time To Siesta Let&amp;#39;s Fiesta Mexican Cactus 2nd Birthday Party Instant Download 6T2</x:v>
      </x:c>
      <x:c r="B982" s="176" t="str">
        <x:v>https://www.etsy.com/listing/1711452323/editable-time-two-fiesta-2nd-birthday</x:v>
      </x:c>
      <x:c r="C982" s="176" t="str">
        <x:v>PixelPerfectionParty</x:v>
      </x:c>
      <x:c r="D982" s="176" t="str">
        <x:v>https://www.etsy.com/shop/PixelPerfectionParty</x:v>
      </x:c>
      <x:c r="E982" s="244" t="n">
        <x:v>8.73</x:v>
      </x:c>
      <x:c r="F982" s="245" t="n">
        <x:v>19</x:v>
      </x:c>
      <x:c r="G982" s="246" t="n">
        <x:v>166</x:v>
      </x:c>
      <x:c r="H982" s="247" t="n">
        <x:v>-100</x:v>
      </x:c>
      <x:c r="I982" s="245" t="n">
        <x:v>26</x:v>
      </x:c>
      <x:c r="J982" s="245" t="n">
        <x:v>2</x:v>
      </x:c>
      <x:c r="K982" s="176" t="str">
        <x:v>27 Mo.</x:v>
      </x:c>
      <x:c r="L982" s="245" t="n">
        <x:v>78</x:v>
      </x:c>
      <x:c r="M982" s="245" t="n">
        <x:v>0</x:v>
      </x:c>
      <x:c r="N982" s="245" t="n">
        <x:v>1077</x:v>
      </x:c>
      <x:c r="O982" s="176" t="str">
        <x:v>Paper &amp; Party Supplies</x:v>
      </x:c>
      <x:c r="P982" s="245" t="n">
        <x:v>144</x:v>
      </x:c>
      <x:c r="Q982" s="245" t="n">
        <x:v>0</x:v>
      </x:c>
      <x:c r="R982" s="248" t="n">
        <x:v>2.41</x:v>
      </x:c>
      <x:c r="S982" s="245" t="n">
        <x:v>649222</x:v>
      </x:c>
      <x:c r="T982" s="176" t="str">
        <x:v>cactus invitation,fiesta party,taco baby shower,fiesta birthday,mexican fiesta,time two fiesta,2nd birthday fiesta,fiesta 2nd birthday,cactus 2nd birthday,mexican birthday,two fiesta birthday,girl fiesta birthday</x:v>
      </x:c>
      <x:c r="U982" s="176" t="str">
        <x:v>cactus invitation</x:v>
      </x:c>
      <x:c r="V982" s="176" t="str">
        <x:v>fiesta party</x:v>
      </x:c>
      <x:c r="W982" s="176" t="str">
        <x:v>taco baby shower</x:v>
      </x:c>
      <x:c r="X982" s="176" t="str">
        <x:v>fiesta birthday</x:v>
      </x:c>
      <x:c r="Y982" s="176" t="str">
        <x:v>mexican fiesta</x:v>
      </x:c>
      <x:c r="Z982" s="176" t="str">
        <x:v>time two fiesta</x:v>
      </x:c>
      <x:c r="AA982" s="176" t="str">
        <x:v>2nd birthday fiesta</x:v>
      </x:c>
      <x:c r="AB982" s="176" t="str">
        <x:v>fiesta 2nd birthday</x:v>
      </x:c>
      <x:c r="AC982" s="176" t="str">
        <x:v>cactus 2nd birthday</x:v>
      </x:c>
      <x:c r="AD982" s="176" t="str">
        <x:v>mexican birthday</x:v>
      </x:c>
      <x:c r="AE982" s="176" t="str">
        <x:v>two fiesta birthday</x:v>
      </x:c>
      <x:c r="AF982" s="176" t="str">
        <x:v>girl fiesta birthday</x:v>
      </x:c>
      <x:c r="AG982" s="176" t="str">
        <x:v>--</x:v>
      </x:c>
      <x:c r="AH982" s="249" t="str">
        <x:v>Off-niche</x:v>
      </x:c>
      <x:c r="AI982" s="249" t="str">
        <x:v>Other</x:v>
      </x:c>
      <x:c r="AJ982" s="249" t="str">
        <x:v>Digital/printable</x:v>
      </x:c>
      <x:c r="AK982" s="249" t="str">
        <x:v>Title is outside the baby-shower invitation-bundle market</x:v>
      </x:c>
      <x:c r="AL982" s="250" t="n">
        <x:v>27</x:v>
      </x:c>
      <x:c r="AM982" s="244" t="str">
        <x:f>IF($AH982="Direct",$E982,"")</x:f>
      </x:c>
      <x:c r="AN982" s="245" t="n">
        <x:f>IF($AH982="Direct",$F982,0)</x:f>
        <x:v>0</x:v>
      </x:c>
      <x:c r="AO982" s="246" t="n">
        <x:f>IF($AH982="Direct",$G982,0)</x:f>
        <x:v>0</x:v>
      </x:c>
      <x:c r="AP982" s="176" t="n">
        <x:f>IF($AH982="Direct",1,0)</x:f>
        <x:v>0</x:v>
      </x:c>
      <x:c r="AQ982" s="176" t="n">
        <x:f>IF(AND($AH982="Direct",$F982&gt;0),1,0)</x:f>
        <x:v>0</x:v>
      </x:c>
      <x:c r="AR982" s="176" t="str">
        <x:v>No</x:v>
      </x:c>
    </x:row>
    <x:row r="983">
      <x:c r="A983" s="176" t="str">
        <x:v>Baby in Bloom Invitation, Wildflowers Baby Shower Invitation, Purple Pink Flower Invitation, Wild Flower Invite, Floral Invite Butterflies</x:v>
      </x:c>
      <x:c r="B983" s="176" t="str">
        <x:v>https://www.etsy.com/listing/1810488315/baby-in-bloom-invitation-wildflowers</x:v>
      </x:c>
      <x:c r="C983" s="176" t="str">
        <x:v>PaperMinxPrintables</x:v>
      </x:c>
      <x:c r="D983" s="176" t="str">
        <x:v>https://www.etsy.com/shop/PaperMinxPrintables</x:v>
      </x:c>
      <x:c r="E983" s="244" t="n">
        <x:v>11.82</x:v>
      </x:c>
      <x:c r="F983" s="245" t="n">
        <x:v>14</x:v>
      </x:c>
      <x:c r="G983" s="246" t="n">
        <x:v>165</x:v>
      </x:c>
      <x:c r="H983" s="247" t="n">
        <x:v>-100</x:v>
      </x:c>
      <x:c r="I983" s="245" t="n">
        <x:v>154</x:v>
      </x:c>
      <x:c r="J983" s="245" t="n">
        <x:v>10</x:v>
      </x:c>
      <x:c r="K983" s="176" t="str">
        <x:v>21 Mo.</x:v>
      </x:c>
      <x:c r="L983" s="245" t="n">
        <x:v>327</x:v>
      </x:c>
      <x:c r="M983" s="245" t="n">
        <x:v>0</x:v>
      </x:c>
      <x:c r="N983" s="245" t="n">
        <x:v>6822</x:v>
      </x:c>
      <x:c r="O983" s="176" t="str">
        <x:v>Paper &amp; Party Supplies</x:v>
      </x:c>
      <x:c r="P983" s="245" t="n">
        <x:v>126</x:v>
      </x:c>
      <x:c r="Q983" s="245" t="n">
        <x:v>81</x:v>
      </x:c>
      <x:c r="R983" s="248" t="n">
        <x:v>2.26</x:v>
      </x:c>
      <x:c r="S983" s="245" t="n">
        <x:v>208762</x:v>
      </x:c>
      <x:c r="T983" s="176" t="str">
        <x:v>printable invitation,invitation template,phone invite,floral invite,floral invitation,baby shower invite,baby in bloom,wildflower invite,flower baby shower,in bloom invitation,wild flower baby,bss151,butterfly invitation</x:v>
      </x:c>
      <x:c r="U983" s="176" t="str">
        <x:v>printable invitation</x:v>
      </x:c>
      <x:c r="V983" s="176" t="str">
        <x:v>invitation template</x:v>
      </x:c>
      <x:c r="W983" s="176" t="str">
        <x:v>phone invite</x:v>
      </x:c>
      <x:c r="X983" s="176" t="str">
        <x:v>floral invite</x:v>
      </x:c>
      <x:c r="Y983" s="176" t="str">
        <x:v>floral invitation</x:v>
      </x:c>
      <x:c r="Z983" s="176" t="str">
        <x:v>baby shower invite</x:v>
      </x:c>
      <x:c r="AA983" s="176" t="str">
        <x:v>baby in bloom</x:v>
      </x:c>
      <x:c r="AB983" s="176" t="str">
        <x:v>wildflower invite</x:v>
      </x:c>
      <x:c r="AC983" s="176" t="str">
        <x:v>flower baby shower</x:v>
      </x:c>
      <x:c r="AD983" s="176" t="str">
        <x:v>in bloom invitation</x:v>
      </x:c>
      <x:c r="AE983" s="176" t="str">
        <x:v>wild flower baby</x:v>
      </x:c>
      <x:c r="AF983" s="176" t="str">
        <x:v>bss151</x:v>
      </x:c>
      <x:c r="AG983" s="176" t="str">
        <x:v>butterfly invitation</x:v>
      </x:c>
      <x:c r="AH983" s="249" t="str">
        <x:v>Adjacent</x:v>
      </x:c>
      <x:c r="AI983" s="249" t="str">
        <x:v>Single invitation</x:v>
      </x:c>
      <x:c r="AJ983" s="249" t="str">
        <x:v>Digital/printable</x:v>
      </x:c>
      <x:c r="AK983" s="249" t="str">
        <x:v>Baby shower invitation without bundle language</x:v>
      </x:c>
      <x:c r="AL983" s="250" t="n">
        <x:v>21</x:v>
      </x:c>
      <x:c r="AM983" s="244" t="str">
        <x:f>IF($AH983="Direct",$E983,"")</x:f>
      </x:c>
      <x:c r="AN983" s="245" t="n">
        <x:f>IF($AH983="Direct",$F983,0)</x:f>
        <x:v>0</x:v>
      </x:c>
      <x:c r="AO983" s="246" t="n">
        <x:f>IF($AH983="Direct",$G983,0)</x:f>
        <x:v>0</x:v>
      </x:c>
      <x:c r="AP983" s="176" t="n">
        <x:f>IF($AH983="Direct",1,0)</x:f>
        <x:v>0</x:v>
      </x:c>
      <x:c r="AQ983" s="176" t="n">
        <x:f>IF(AND($AH983="Direct",$F983&gt;0),1,0)</x:f>
        <x:v>0</x:v>
      </x:c>
      <x:c r="AR983" s="176" t="str">
        <x:v>No</x:v>
      </x:c>
    </x:row>
    <x:row r="984">
      <x:c r="A984" s="176" t="str">
        <x:v>Editable Sunshine Baby Shower Bundle Editable Template, A Little Ray of Sunshine Set</x:v>
      </x:c>
      <x:c r="B984" s="176" t="str">
        <x:v>https://www.etsy.com/listing/4325340876/editable-a-little-ray-of-sunshine-bundle</x:v>
      </x:c>
      <x:c r="C984" s="176" t="str">
        <x:v>NiceStudioForYou</x:v>
      </x:c>
      <x:c r="D984" s="176" t="str">
        <x:v>https://www.etsy.com/shop/NiceStudioForYou</x:v>
      </x:c>
      <x:c r="E984" s="244" t="n">
        <x:v>15</x:v>
      </x:c>
      <x:c r="F984" s="245" t="n">
        <x:v>11</x:v>
      </x:c>
      <x:c r="G984" s="246" t="n">
        <x:v>165</x:v>
      </x:c>
      <x:c r="H984" s="247" t="n">
        <x:v>-100</x:v>
      </x:c>
      <x:c r="I984" s="245" t="n">
        <x:v>36</x:v>
      </x:c>
      <x:c r="J984" s="245" t="n">
        <x:v>3</x:v>
      </x:c>
      <x:c r="K984" s="176" t="str">
        <x:v>13 Mo.</x:v>
      </x:c>
      <x:c r="L984" s="245" t="n">
        <x:v>101</x:v>
      </x:c>
      <x:c r="M984" s="245" t="n">
        <x:v>0</x:v>
      </x:c>
      <x:c r="N984" s="245" t="n">
        <x:v>3147</x:v>
      </x:c>
      <x:c r="O984" s="176" t="str">
        <x:v>Paper &amp; Party Supplies</x:v>
      </x:c>
      <x:c r="P984" s="245" t="n">
        <x:v>119</x:v>
      </x:c>
      <x:c r="Q984" s="245" t="n">
        <x:v>63</x:v>
      </x:c>
      <x:c r="R984" s="248" t="n">
        <x:v>1.14</x:v>
      </x:c>
      <x:c r="S984" s="245" t="n">
        <x:v>69518</x:v>
      </x:c>
      <x:c r="T984" s="176" t="str">
        <x:v>sunshine baby shower,boho sunshine shower,baby shower set,sunshine invitation,baby shower invite,boho baby shower,editable template,digital invitation,boy baby shower,girl baby shower,baby shower bundle,sun theme shower,whimsical baby show</x:v>
      </x:c>
      <x:c r="U984" s="176" t="str">
        <x:v>sunshine baby shower</x:v>
      </x:c>
      <x:c r="V984" s="176" t="str">
        <x:v>boho sunshine shower</x:v>
      </x:c>
      <x:c r="W984" s="176" t="str">
        <x:v>baby shower set</x:v>
      </x:c>
      <x:c r="X984" s="176" t="str">
        <x:v>sunshine invitation</x:v>
      </x:c>
      <x:c r="Y984" s="176" t="str">
        <x:v>baby shower invite</x:v>
      </x:c>
      <x:c r="Z984" s="176" t="str">
        <x:v>boho baby shower</x:v>
      </x:c>
      <x:c r="AA984" s="176" t="str">
        <x:v>editable template</x:v>
      </x:c>
      <x:c r="AB984" s="176" t="str">
        <x:v>digital invitation</x:v>
      </x:c>
      <x:c r="AC984" s="176" t="str">
        <x:v>boy baby shower</x:v>
      </x:c>
      <x:c r="AD984" s="176" t="str">
        <x:v>girl baby shower</x:v>
      </x:c>
      <x:c r="AE984" s="176" t="str">
        <x:v>baby shower bundle</x:v>
      </x:c>
      <x:c r="AF984" s="176" t="str">
        <x:v>sun theme shower</x:v>
      </x:c>
      <x:c r="AG984" s="176" t="str">
        <x:v>whimsical baby show</x:v>
      </x:c>
      <x:c r="AH984" s="249" t="str">
        <x:v>Adjacent</x:v>
      </x:c>
      <x:c r="AI984" s="249" t="str">
        <x:v>Other bundle</x:v>
      </x:c>
      <x:c r="AJ984" s="249" t="str">
        <x:v>Digital/printable</x:v>
      </x:c>
      <x:c r="AK984" s="249" t="str">
        <x:v>Baby shower bundle without invitation language</x:v>
      </x:c>
      <x:c r="AL984" s="250" t="n">
        <x:v>13</x:v>
      </x:c>
      <x:c r="AM984" s="244" t="str">
        <x:f>IF($AH984="Direct",$E984,"")</x:f>
      </x:c>
      <x:c r="AN984" s="245" t="n">
        <x:f>IF($AH984="Direct",$F984,0)</x:f>
        <x:v>0</x:v>
      </x:c>
      <x:c r="AO984" s="246" t="n">
        <x:f>IF($AH984="Direct",$G984,0)</x:f>
        <x:v>0</x:v>
      </x:c>
      <x:c r="AP984" s="176" t="n">
        <x:f>IF($AH984="Direct",1,0)</x:f>
        <x:v>0</x:v>
      </x:c>
      <x:c r="AQ984" s="176" t="n">
        <x:f>IF(AND($AH984="Direct",$F984&gt;0),1,0)</x:f>
        <x:v>0</x:v>
      </x:c>
      <x:c r="AR984" s="176" t="str">
        <x:v>No</x:v>
      </x:c>
    </x:row>
    <x:row r="985">
      <x:c r="A985" s="176" t="str">
        <x:v>Baby Q Barbecue Baby Shower, Baby-Q Invitation, Backyard BBQ Baby Shower Invite, Grill Invite</x:v>
      </x:c>
      <x:c r="B985" s="176" t="str">
        <x:v>https://www.etsy.com/listing/4436833473/baby-q-barbecue-baby-shower-baby-q</x:v>
      </x:c>
      <x:c r="C985" s="176" t="str">
        <x:v>TheTrendAesthetic</x:v>
      </x:c>
      <x:c r="D985" s="176" t="str">
        <x:v>https://www.etsy.com/shop/TheTrendAesthetic</x:v>
      </x:c>
      <x:c r="E985" s="244" t="n">
        <x:v>10.99</x:v>
      </x:c>
      <x:c r="F985" s="245" t="n">
        <x:v>15</x:v>
      </x:c>
      <x:c r="G985" s="246" t="n">
        <x:v>165</x:v>
      </x:c>
      <x:c r="H985" s="247" t="n">
        <x:v>-100</x:v>
      </x:c>
      <x:c r="I985" s="245" t="n">
        <x:v>78</x:v>
      </x:c>
      <x:c r="J985" s="245" t="n">
        <x:v>10</x:v>
      </x:c>
      <x:c r="K985" s="176" t="str">
        <x:v>6 Mo.</x:v>
      </x:c>
      <x:c r="L985" s="245" t="n">
        <x:v>118</x:v>
      </x:c>
      <x:c r="M985" s="245" t="n">
        <x:v>2</x:v>
      </x:c>
      <x:c r="N985" s="245" t="n">
        <x:v>2204</x:v>
      </x:c>
      <x:c r="O985" s="176" t="str">
        <x:v>Paper &amp; Party Supplies</x:v>
      </x:c>
      <x:c r="P985" s="245" t="n">
        <x:v>69</x:v>
      </x:c>
      <x:c r="Q985" s="245" t="n">
        <x:v>90</x:v>
      </x:c>
      <x:c r="R985" s="248" t="n">
        <x:v>3.54</x:v>
      </x:c>
      <x:c r="S985" s="245" t="n">
        <x:v>2594</x:v>
      </x:c>
      <x:c r="T985" s="176" t="str">
        <x:v>babyq,baby-q,babyq baby shower,barbecue baby shower,baby-q baby shower,baby shower invite,summer baby shower,backyard barbecue,grill baby shower,bbq baby shower,bbq baby invite,summer baby invite,2026 baby shower</x:v>
      </x:c>
      <x:c r="U985" s="176" t="str">
        <x:v>babyq</x:v>
      </x:c>
      <x:c r="V985" s="176" t="str">
        <x:v>baby-q</x:v>
      </x:c>
      <x:c r="W985" s="176" t="str">
        <x:v>babyq baby shower</x:v>
      </x:c>
      <x:c r="X985" s="176" t="str">
        <x:v>barbecue baby shower</x:v>
      </x:c>
      <x:c r="Y985" s="176" t="str">
        <x:v>baby-q baby shower</x:v>
      </x:c>
      <x:c r="Z985" s="176" t="str">
        <x:v>baby shower invite</x:v>
      </x:c>
      <x:c r="AA985" s="176" t="str">
        <x:v>summer baby shower</x:v>
      </x:c>
      <x:c r="AB985" s="176" t="str">
        <x:v>backyard barbecue</x:v>
      </x:c>
      <x:c r="AC985" s="176" t="str">
        <x:v>grill baby shower</x:v>
      </x:c>
      <x:c r="AD985" s="176" t="str">
        <x:v>bbq baby shower</x:v>
      </x:c>
      <x:c r="AE985" s="176" t="str">
        <x:v>bbq baby invite</x:v>
      </x:c>
      <x:c r="AF985" s="176" t="str">
        <x:v>summer baby invite</x:v>
      </x:c>
      <x:c r="AG985" s="176" t="str">
        <x:v>2026 baby shower</x:v>
      </x:c>
      <x:c r="AH985" s="249" t="str">
        <x:v>Adjacent</x:v>
      </x:c>
      <x:c r="AI985" s="249" t="str">
        <x:v>Single invitation</x:v>
      </x:c>
      <x:c r="AJ985" s="249" t="str">
        <x:v>Unclear format</x:v>
      </x:c>
      <x:c r="AK985" s="249" t="str">
        <x:v>Baby shower invitation without bundle language</x:v>
      </x:c>
      <x:c r="AL985" s="250" t="n">
        <x:v>6</x:v>
      </x:c>
      <x:c r="AM985" s="244" t="str">
        <x:f>IF($AH985="Direct",$E985,"")</x:f>
      </x:c>
      <x:c r="AN985" s="245" t="n">
        <x:f>IF($AH985="Direct",$F985,0)</x:f>
        <x:v>0</x:v>
      </x:c>
      <x:c r="AO985" s="246" t="n">
        <x:f>IF($AH985="Direct",$G985,0)</x:f>
        <x:v>0</x:v>
      </x:c>
      <x:c r="AP985" s="176" t="n">
        <x:f>IF($AH985="Direct",1,0)</x:f>
        <x:v>0</x:v>
      </x:c>
      <x:c r="AQ985" s="176" t="n">
        <x:f>IF(AND($AH985="Direct",$F985&gt;0),1,0)</x:f>
        <x:v>0</x:v>
      </x:c>
      <x:c r="AR985" s="176" t="str">
        <x:v>No</x:v>
      </x:c>
    </x:row>
    <x:row r="986">
      <x:c r="A986" s="176" t="str">
        <x:v>Love Bug Baby Shower Invitation | Insect Invite | Girl Baby Shower | Instant Download | Editable Template Card L09</x:v>
      </x:c>
      <x:c r="B986" s="176" t="str">
        <x:v>https://www.etsy.com/listing/1779266505/love-bug-baby-shower-invitation-insect</x:v>
      </x:c>
      <x:c r="C986" s="176" t="str">
        <x:v>NamiBearPrintables</x:v>
      </x:c>
      <x:c r="D986" s="176" t="str">
        <x:v>https://www.etsy.com/shop/NamiBearPrintables</x:v>
      </x:c>
      <x:c r="E986" s="244" t="n">
        <x:v>10.99</x:v>
      </x:c>
      <x:c r="F986" s="245" t="n">
        <x:v>15</x:v>
      </x:c>
      <x:c r="G986" s="246" t="n">
        <x:v>165</x:v>
      </x:c>
      <x:c r="H986" s="247" t="n">
        <x:v>0</x:v>
      </x:c>
      <x:c r="I986" s="245" t="n">
        <x:v>70</x:v>
      </x:c>
      <x:c r="J986" s="245" t="n">
        <x:v>5</x:v>
      </x:c>
      <x:c r="K986" s="176" t="str">
        <x:v>23 Mo.</x:v>
      </x:c>
      <x:c r="L986" s="245" t="n">
        <x:v>302</x:v>
      </x:c>
      <x:c r="M986" s="245" t="n">
        <x:v>0</x:v>
      </x:c>
      <x:c r="N986" s="245" t="n">
        <x:v>4693</x:v>
      </x:c>
      <x:c r="O986" s="176" t="str">
        <x:v>Paper &amp; Party Supplies</x:v>
      </x:c>
      <x:c r="P986" s="245" t="n">
        <x:v>79</x:v>
      </x:c>
      <x:c r="Q986" s="245" t="n">
        <x:v>57</x:v>
      </x:c>
      <x:c r="R986" s="248" t="n">
        <x:v>1.49</x:v>
      </x:c>
      <x:c r="S986" s="245" t="n">
        <x:v>13489</x:v>
      </x:c>
      <x:c r="T986" s="176" t="str">
        <x:v>ladybug baby shower,invitaiton,little love bug,invite,insect,girl baby shower,editable template,instant download,wildflower,floral,clover,cute,templett</x:v>
      </x:c>
      <x:c r="U986" s="176" t="str">
        <x:v>ladybug baby shower</x:v>
      </x:c>
      <x:c r="V986" s="176" t="str">
        <x:v>invitaiton</x:v>
      </x:c>
      <x:c r="W986" s="176" t="str">
        <x:v>little love bug</x:v>
      </x:c>
      <x:c r="X986" s="176" t="str">
        <x:v>invite</x:v>
      </x:c>
      <x:c r="Y986" s="176" t="str">
        <x:v>insect</x:v>
      </x:c>
      <x:c r="Z986" s="176" t="str">
        <x:v>girl baby shower</x:v>
      </x:c>
      <x:c r="AA986" s="176" t="str">
        <x:v>editable template</x:v>
      </x:c>
      <x:c r="AB986" s="176" t="str">
        <x:v>instant download</x:v>
      </x:c>
      <x:c r="AC986" s="176" t="str">
        <x:v>wildflower</x:v>
      </x:c>
      <x:c r="AD986" s="176" t="str">
        <x:v>floral</x:v>
      </x:c>
      <x:c r="AE986" s="176" t="str">
        <x:v>clover</x:v>
      </x:c>
      <x:c r="AF986" s="176" t="str">
        <x:v>cute</x:v>
      </x:c>
      <x:c r="AG986" s="176" t="str">
        <x:v>templett</x:v>
      </x:c>
      <x:c r="AH986" s="249" t="str">
        <x:v>Adjacent</x:v>
      </x:c>
      <x:c r="AI986" s="249" t="str">
        <x:v>Single invitation</x:v>
      </x:c>
      <x:c r="AJ986" s="249" t="str">
        <x:v>Digital/printable</x:v>
      </x:c>
      <x:c r="AK986" s="249" t="str">
        <x:v>Baby shower invitation without bundle language</x:v>
      </x:c>
      <x:c r="AL986" s="250" t="n">
        <x:v>23</x:v>
      </x:c>
      <x:c r="AM986" s="244" t="str">
        <x:f>IF($AH986="Direct",$E986,"")</x:f>
      </x:c>
      <x:c r="AN986" s="245" t="n">
        <x:f>IF($AH986="Direct",$F986,0)</x:f>
        <x:v>0</x:v>
      </x:c>
      <x:c r="AO986" s="246" t="n">
        <x:f>IF($AH986="Direct",$G986,0)</x:f>
        <x:v>0</x:v>
      </x:c>
      <x:c r="AP986" s="176" t="n">
        <x:f>IF($AH986="Direct",1,0)</x:f>
        <x:v>0</x:v>
      </x:c>
      <x:c r="AQ986" s="176" t="n">
        <x:f>IF(AND($AH986="Direct",$F986&gt;0),1,0)</x:f>
        <x:v>0</x:v>
      </x:c>
      <x:c r="AR986" s="176" t="str">
        <x:v>No</x:v>
      </x:c>
    </x:row>
    <x:row r="987">
      <x:c r="A987" s="176" t="str">
        <x:v>Green Over The Moon Baby Shower Invite, Gold Greenery Eucalyptus Watercolor, Gender Neutral, Twinkle Little Star, Succulents, Botanical</x:v>
      </x:c>
      <x:c r="B987" s="176" t="str">
        <x:v>https://www.etsy.com/listing/959401583/green-over-the-moon-baby-shower-invite</x:v>
      </x:c>
      <x:c r="C987" s="176" t="str">
        <x:v>MorningMagnolias</x:v>
      </x:c>
      <x:c r="D987" s="176" t="str">
        <x:v>https://www.etsy.com/shop/MorningMagnolias</x:v>
      </x:c>
      <x:c r="E987" s="244" t="n">
        <x:v>10.99</x:v>
      </x:c>
      <x:c r="F987" s="245" t="n">
        <x:v>15</x:v>
      </x:c>
      <x:c r="G987" s="246" t="n">
        <x:v>165</x:v>
      </x:c>
      <x:c r="H987" s="247" t="n">
        <x:v>0</x:v>
      </x:c>
      <x:c r="I987" s="245" t="n">
        <x:v>43</x:v>
      </x:c>
      <x:c r="J987" s="245" t="n">
        <x:v>3</x:v>
      </x:c>
      <x:c r="K987" s="176" t="str">
        <x:v>66 Mo.</x:v>
      </x:c>
      <x:c r="L987" s="245" t="n">
        <x:v>98</x:v>
      </x:c>
      <x:c r="M987" s="245" t="n">
        <x:v>0</x:v>
      </x:c>
      <x:c r="N987" s="245" t="n">
        <x:v>2268</x:v>
      </x:c>
      <x:c r="O987" s="176" t="str">
        <x:v>Paper &amp; Party Supplies</x:v>
      </x:c>
      <x:c r="P987" s="245" t="n">
        <x:v>82</x:v>
      </x:c>
      <x:c r="Q987" s="245" t="n">
        <x:v>0</x:v>
      </x:c>
      <x:c r="R987" s="248" t="n">
        <x:v>1.9</x:v>
      </x:c>
      <x:c r="S987" s="245" t="n">
        <x:v>21105</x:v>
      </x:c>
      <x:c r="T987" s="176" t="str">
        <x:v>baby girl invite,baby shower invite,twinkle little star,moon and stars,over the moon,we're over the moon,we are over the moon,twinkle baby shower,gender neutral,greenery,eucalyptus,baby boy invite,succulents</x:v>
      </x:c>
      <x:c r="U987" s="176" t="str">
        <x:v>baby girl invite</x:v>
      </x:c>
      <x:c r="V987" s="176" t="str">
        <x:v>baby shower invite</x:v>
      </x:c>
      <x:c r="W987" s="176" t="str">
        <x:v>twinkle little star</x:v>
      </x:c>
      <x:c r="X987" s="176" t="str">
        <x:v>moon and stars</x:v>
      </x:c>
      <x:c r="Y987" s="176" t="str">
        <x:v>over the moon</x:v>
      </x:c>
      <x:c r="Z987" s="176" t="str">
        <x:v>we're over the moon</x:v>
      </x:c>
      <x:c r="AA987" s="176" t="str">
        <x:v>we are over the moon</x:v>
      </x:c>
      <x:c r="AB987" s="176" t="str">
        <x:v>twinkle baby shower</x:v>
      </x:c>
      <x:c r="AC987" s="176" t="str">
        <x:v>gender neutral</x:v>
      </x:c>
      <x:c r="AD987" s="176" t="str">
        <x:v>greenery</x:v>
      </x:c>
      <x:c r="AE987" s="176" t="str">
        <x:v>eucalyptus</x:v>
      </x:c>
      <x:c r="AF987" s="176" t="str">
        <x:v>baby boy invite</x:v>
      </x:c>
      <x:c r="AG987" s="176" t="str">
        <x:v>succulents</x:v>
      </x:c>
      <x:c r="AH987" s="249" t="str">
        <x:v>Adjacent</x:v>
      </x:c>
      <x:c r="AI987" s="249" t="str">
        <x:v>Single invitation</x:v>
      </x:c>
      <x:c r="AJ987" s="249" t="str">
        <x:v>Unclear format</x:v>
      </x:c>
      <x:c r="AK987" s="249" t="str">
        <x:v>Baby shower invitation without bundle language</x:v>
      </x:c>
      <x:c r="AL987" s="250" t="n">
        <x:v>66</x:v>
      </x:c>
      <x:c r="AM987" s="244" t="str">
        <x:f>IF($AH987="Direct",$E987,"")</x:f>
      </x:c>
      <x:c r="AN987" s="245" t="n">
        <x:f>IF($AH987="Direct",$F987,0)</x:f>
        <x:v>0</x:v>
      </x:c>
      <x:c r="AO987" s="246" t="n">
        <x:f>IF($AH987="Direct",$G987,0)</x:f>
        <x:v>0</x:v>
      </x:c>
      <x:c r="AP987" s="176" t="n">
        <x:f>IF($AH987="Direct",1,0)</x:f>
        <x:v>0</x:v>
      </x:c>
      <x:c r="AQ987" s="176" t="n">
        <x:f>IF(AND($AH987="Direct",$F987&gt;0),1,0)</x:f>
        <x:v>0</x:v>
      </x:c>
      <x:c r="AR987" s="176" t="str">
        <x:v>No</x:v>
      </x:c>
    </x:row>
    <x:row r="988">
      <x:c r="A988" s="176" t="str">
        <x:v>A Little Cowboy Baby Shower Invitation, Cowboy Birthday Invitation, Cowboy Invitation, Wild West Party Invite, Rodeo Baby Invitation, Canva</x:v>
      </x:c>
      <x:c r="B988" s="176" t="str">
        <x:v>https://www.etsy.com/listing/4312862727/a-little-cowboy-baby-shower-invitation</x:v>
      </x:c>
      <x:c r="C988" s="176" t="str">
        <x:v>ANDISERVICE</x:v>
      </x:c>
      <x:c r="D988" s="176" t="str">
        <x:v>https://www.etsy.com/shop/ANDISERVICE</x:v>
      </x:c>
      <x:c r="E988" s="244" t="n">
        <x:v>3.49</x:v>
      </x:c>
      <x:c r="F988" s="245" t="n">
        <x:v>47</x:v>
      </x:c>
      <x:c r="G988" s="246" t="n">
        <x:v>164</x:v>
      </x:c>
      <x:c r="H988" s="247" t="n">
        <x:v>-100</x:v>
      </x:c>
      <x:c r="I988" s="245" t="n">
        <x:v>218</x:v>
      </x:c>
      <x:c r="J988" s="245" t="n">
        <x:v>14</x:v>
      </x:c>
      <x:c r="K988" s="176" t="str">
        <x:v>14 Mo.</x:v>
      </x:c>
      <x:c r="L988" s="245" t="n">
        <x:v>124</x:v>
      </x:c>
      <x:c r="M988" s="245" t="n">
        <x:v>1</x:v>
      </x:c>
      <x:c r="N988" s="245" t="n">
        <x:v>7632</x:v>
      </x:c>
      <x:c r="O988" s="176" t="str">
        <x:v>Paper &amp; Party Supplies</x:v>
      </x:c>
      <x:c r="P988" s="245" t="n">
        <x:v>14</x:v>
      </x:c>
      <x:c r="Q988" s="245" t="n">
        <x:v>100</x:v>
      </x:c>
      <x:c r="R988" s="248" t="n">
        <x:v>2.86</x:v>
      </x:c>
      <x:c r="S988" s="245" t="n">
        <x:v>4315</x:v>
      </x:c>
      <x:c r="T988" s="176" t="str">
        <x:v>invitation template,rustic invitation,rodeo baby shower,cowboy baby shower,western baby shower,boy baby shower,western invite,on the way to invite,rustic baby shower,cowboy party,saddle up birthday,country rodeo,baby shower invite</x:v>
      </x:c>
      <x:c r="U988" s="176" t="str">
        <x:v>invitation template</x:v>
      </x:c>
      <x:c r="V988" s="176" t="str">
        <x:v>rustic invitation</x:v>
      </x:c>
      <x:c r="W988" s="176" t="str">
        <x:v>rodeo baby shower</x:v>
      </x:c>
      <x:c r="X988" s="176" t="str">
        <x:v>cowboy baby shower</x:v>
      </x:c>
      <x:c r="Y988" s="176" t="str">
        <x:v>western baby shower</x:v>
      </x:c>
      <x:c r="Z988" s="176" t="str">
        <x:v>boy baby shower</x:v>
      </x:c>
      <x:c r="AA988" s="176" t="str">
        <x:v>western invite</x:v>
      </x:c>
      <x:c r="AB988" s="176" t="str">
        <x:v>on the way to invite</x:v>
      </x:c>
      <x:c r="AC988" s="176" t="str">
        <x:v>rustic baby shower</x:v>
      </x:c>
      <x:c r="AD988" s="176" t="str">
        <x:v>cowboy party</x:v>
      </x:c>
      <x:c r="AE988" s="176" t="str">
        <x:v>saddle up birthday</x:v>
      </x:c>
      <x:c r="AF988" s="176" t="str">
        <x:v>country rodeo</x:v>
      </x:c>
      <x:c r="AG988" s="176" t="str">
        <x:v>baby shower invite</x:v>
      </x:c>
      <x:c r="AH988" s="249" t="str">
        <x:v>Adjacent</x:v>
      </x:c>
      <x:c r="AI988" s="249" t="str">
        <x:v>Single invitation</x:v>
      </x:c>
      <x:c r="AJ988" s="249" t="str">
        <x:v>Digital/printable</x:v>
      </x:c>
      <x:c r="AK988" s="249" t="str">
        <x:v>Baby shower invitation without bundle language</x:v>
      </x:c>
      <x:c r="AL988" s="250" t="n">
        <x:v>14</x:v>
      </x:c>
      <x:c r="AM988" s="244" t="str">
        <x:f>IF($AH988="Direct",$E988,"")</x:f>
      </x:c>
      <x:c r="AN988" s="245" t="n">
        <x:f>IF($AH988="Direct",$F988,0)</x:f>
        <x:v>0</x:v>
      </x:c>
      <x:c r="AO988" s="246" t="n">
        <x:f>IF($AH988="Direct",$G988,0)</x:f>
        <x:v>0</x:v>
      </x:c>
      <x:c r="AP988" s="176" t="n">
        <x:f>IF($AH988="Direct",1,0)</x:f>
        <x:v>0</x:v>
      </x:c>
      <x:c r="AQ988" s="176" t="n">
        <x:f>IF(AND($AH988="Direct",$F988&gt;0),1,0)</x:f>
        <x:v>0</x:v>
      </x:c>
      <x:c r="AR988" s="176" t="str">
        <x:v>No</x:v>
      </x:c>
    </x:row>
    <x:row r="989">
      <x:c r="A989" s="176" t="str">
        <x:v>Holy Cannoli Baby Shower Bundle, Italian Baby Shower Invite Set, Gender Neutral Cannoli We Are Having a Baby,Editable Canva Instant Download</x:v>
      </x:c>
      <x:c r="B989" s="176" t="str">
        <x:v>https://www.etsy.com/listing/4485192608/holy-cannoli-baby-shower-bundle-italian</x:v>
      </x:c>
      <x:c r="C989" s="176" t="str">
        <x:v>CloudCraftbyDom</x:v>
      </x:c>
      <x:c r="D989" s="176" t="str">
        <x:v>https://www.etsy.com/shop/CloudCraftbyDom</x:v>
      </x:c>
      <x:c r="E989" s="244" t="n">
        <x:v>20.48</x:v>
      </x:c>
      <x:c r="F989" s="245" t="n">
        <x:v>8</x:v>
      </x:c>
      <x:c r="G989" s="246" t="n">
        <x:v>164</x:v>
      </x:c>
      <x:c r="H989" s="247" t="n">
        <x:v>0</x:v>
      </x:c>
      <x:c r="I989" s="245" t="n">
        <x:v>8</x:v>
      </x:c>
      <x:c r="J989" s="245" t="n">
        <x:v>1</x:v>
      </x:c>
      <x:c r="K989" s="176" t="str">
        <x:v>3 Mo.</x:v>
      </x:c>
      <x:c r="L989" s="245" t="n">
        <x:v>7</x:v>
      </x:c>
      <x:c r="M989" s="245" t="n">
        <x:v>0</x:v>
      </x:c>
      <x:c r="N989" s="245" t="n">
        <x:v>109</x:v>
      </x:c>
      <x:c r="O989" s="176" t="str">
        <x:v>Paper &amp; Party Supplies</x:v>
      </x:c>
      <x:c r="P989" s="245" t="n">
        <x:v>11</x:v>
      </x:c>
      <x:c r="Q989" s="245" t="n">
        <x:v>0</x:v>
      </x:c>
      <x:c r="R989" s="248" t="n">
        <x:v>7.34</x:v>
      </x:c>
      <x:c r="S989" s="245" t="n">
        <x:v>599</x:v>
      </x:c>
      <x:c r="T989" s="176" t="str">
        <x:v>holy cannoli shower,holy cannoli bundle,italian baby shower,unique baby shower,cannoli baby shower,food theme shower,italian theme shower,funny baby shower,italian shower set,instant download,cannoli shower,bow ribbon shower,neutral baby shower</x:v>
      </x:c>
      <x:c r="U989" s="176" t="str">
        <x:v>holy cannoli shower</x:v>
      </x:c>
      <x:c r="V989" s="176" t="str">
        <x:v>holy cannoli bundle</x:v>
      </x:c>
      <x:c r="W989" s="176" t="str">
        <x:v>italian baby shower</x:v>
      </x:c>
      <x:c r="X989" s="176" t="str">
        <x:v>unique baby shower</x:v>
      </x:c>
      <x:c r="Y989" s="176" t="str">
        <x:v>cannoli baby shower</x:v>
      </x:c>
      <x:c r="Z989" s="176" t="str">
        <x:v>food theme shower</x:v>
      </x:c>
      <x:c r="AA989" s="176" t="str">
        <x:v>italian theme shower</x:v>
      </x:c>
      <x:c r="AB989" s="176" t="str">
        <x:v>funny baby shower</x:v>
      </x:c>
      <x:c r="AC989" s="176" t="str">
        <x:v>italian shower set</x:v>
      </x:c>
      <x:c r="AD989" s="176" t="str">
        <x:v>instant download</x:v>
      </x:c>
      <x:c r="AE989" s="176" t="str">
        <x:v>cannoli shower</x:v>
      </x:c>
      <x:c r="AF989" s="176" t="str">
        <x:v>bow ribbon shower</x:v>
      </x:c>
      <x:c r="AG989" s="176" t="str">
        <x:v>neutral baby shower</x:v>
      </x:c>
      <x:c r="AH989" s="249" t="str">
        <x:v>Direct</x:v>
      </x:c>
      <x:c r="AI989" s="249" t="str">
        <x:v>Invitation suite</x:v>
      </x:c>
      <x:c r="AJ989" s="249" t="str">
        <x:v>Digital/printable</x:v>
      </x:c>
      <x:c r="AK989" s="249" t="str">
        <x:v>Title explicitly combines baby shower + invitation + bundle/set/suite</x:v>
      </x:c>
      <x:c r="AL989" s="250" t="n">
        <x:v>3</x:v>
      </x:c>
      <x:c r="AM989" s="244" t="n">
        <x:f>IF($AH989="Direct",$E989,"")</x:f>
        <x:v>20.48</x:v>
      </x:c>
      <x:c r="AN989" s="245" t="n">
        <x:f>IF($AH989="Direct",$F989,0)</x:f>
        <x:v>8</x:v>
      </x:c>
      <x:c r="AO989" s="246" t="n">
        <x:f>IF($AH989="Direct",$G989,0)</x:f>
        <x:v>164</x:v>
      </x:c>
      <x:c r="AP989" s="176" t="n">
        <x:f>IF($AH989="Direct",1,0)</x:f>
        <x:v>1</x:v>
      </x:c>
      <x:c r="AQ989" s="176" t="n">
        <x:f>IF(AND($AH989="Direct",$F989&gt;0),1,0)</x:f>
        <x:v>1</x:v>
      </x:c>
      <x:c r="AR989" s="176" t="str">
        <x:v>No</x:v>
      </x:c>
    </x:row>
    <x:row r="990">
      <x:c r="A990" s="176" t="str">
        <x:v>Winnie-the-Pooh Baby Shower Bundle, Blue Balloon Classic Pooh Shower Canva Template, Instant Download</x:v>
      </x:c>
      <x:c r="B990" s="176" t="str">
        <x:v>https://www.etsy.com/listing/4504545386/winnie-the-pooh-baby-shower-bundle-blue</x:v>
      </x:c>
      <x:c r="C990" s="176" t="str">
        <x:v>BestCelebrations</x:v>
      </x:c>
      <x:c r="D990" s="176" t="str">
        <x:v>https://www.etsy.com/shop/BestCelebrations</x:v>
      </x:c>
      <x:c r="E990" s="244" t="n">
        <x:v>27.3</x:v>
      </x:c>
      <x:c r="F990" s="245" t="n">
        <x:v>6</x:v>
      </x:c>
      <x:c r="G990" s="246" t="n">
        <x:v>164</x:v>
      </x:c>
      <x:c r="H990" s="247" t="n">
        <x:v>200</x:v>
      </x:c>
      <x:c r="I990" s="245" t="n">
        <x:v>35</x:v>
      </x:c>
      <x:c r="J990" s="245" t="n">
        <x:v>3</x:v>
      </x:c>
      <x:c r="K990" s="176" t="str">
        <x:v>2 Mo.</x:v>
      </x:c>
      <x:c r="L990" s="245" t="n">
        <x:v>121</x:v>
      </x:c>
      <x:c r="M990" s="245" t="n">
        <x:v>2</x:v>
      </x:c>
      <x:c r="N990" s="245" t="n">
        <x:v>2875</x:v>
      </x:c>
      <x:c r="O990" s="176" t="str">
        <x:v>Paper &amp; Party Supplies</x:v>
      </x:c>
      <x:c r="P990" s="245" t="n">
        <x:v>117</x:v>
      </x:c>
      <x:c r="Q990" s="245" t="n">
        <x:v>100</x:v>
      </x:c>
      <x:c r="R990" s="248" t="n">
        <x:v>1.22</x:v>
      </x:c>
      <x:c r="S990" s="245" t="n">
        <x:v>199467</x:v>
      </x:c>
      <x:c r="T990" s="176" t="str">
        <x:v>hunny baby shower,classic winnie pooh,storybook theme,little honey,baby shower bundle,winnie the pooh,baby shower set,baby shower games,pooh bear boy shower,balloon bear shower,pooh bear invitation,winnie-the-shower,boy baby shower</x:v>
      </x:c>
      <x:c r="U990" s="176" t="str">
        <x:v>hunny baby shower</x:v>
      </x:c>
      <x:c r="V990" s="176" t="str">
        <x:v>classic winnie pooh</x:v>
      </x:c>
      <x:c r="W990" s="176" t="str">
        <x:v>storybook theme</x:v>
      </x:c>
      <x:c r="X990" s="176" t="str">
        <x:v>little honey</x:v>
      </x:c>
      <x:c r="Y990" s="176" t="str">
        <x:v>baby shower bundle</x:v>
      </x:c>
      <x:c r="Z990" s="176" t="str">
        <x:v>winnie the pooh</x:v>
      </x:c>
      <x:c r="AA990" s="176" t="str">
        <x:v>baby shower set</x:v>
      </x:c>
      <x:c r="AB990" s="176" t="str">
        <x:v>baby shower games</x:v>
      </x:c>
      <x:c r="AC990" s="176" t="str">
        <x:v>pooh bear boy shower</x:v>
      </x:c>
      <x:c r="AD990" s="176" t="str">
        <x:v>balloon bear shower</x:v>
      </x:c>
      <x:c r="AE990" s="176" t="str">
        <x:v>pooh bear invitation</x:v>
      </x:c>
      <x:c r="AF990" s="176" t="str">
        <x:v>winnie-the-shower</x:v>
      </x:c>
      <x:c r="AG990" s="176" t="str">
        <x:v>boy baby shower</x:v>
      </x:c>
      <x:c r="AH990" s="249" t="str">
        <x:v>Adjacent</x:v>
      </x:c>
      <x:c r="AI990" s="249" t="str">
        <x:v>Other bundle</x:v>
      </x:c>
      <x:c r="AJ990" s="249" t="str">
        <x:v>Digital/printable</x:v>
      </x:c>
      <x:c r="AK990" s="249" t="str">
        <x:v>Baby shower bundle without invitation language</x:v>
      </x:c>
      <x:c r="AL990" s="250" t="n">
        <x:v>2</x:v>
      </x:c>
      <x:c r="AM990" s="244" t="str">
        <x:f>IF($AH990="Direct",$E990,"")</x:f>
      </x:c>
      <x:c r="AN990" s="245" t="n">
        <x:f>IF($AH990="Direct",$F990,0)</x:f>
        <x:v>0</x:v>
      </x:c>
      <x:c r="AO990" s="246" t="n">
        <x:f>IF($AH990="Direct",$G990,0)</x:f>
        <x:v>0</x:v>
      </x:c>
      <x:c r="AP990" s="176" t="n">
        <x:f>IF($AH990="Direct",1,0)</x:f>
        <x:v>0</x:v>
      </x:c>
      <x:c r="AQ990" s="176" t="n">
        <x:f>IF(AND($AH990="Direct",$F990&gt;0),1,0)</x:f>
        <x:v>0</x:v>
      </x:c>
      <x:c r="AR990" s="176" t="str">
        <x:v>Yes</x:v>
      </x:c>
    </x:row>
    <x:row r="991">
      <x:c r="A991" s="176" t="str">
        <x:v>10x7 Gatefold Card Mockup Bundle, A7 Gate Fold Wedding Invitation Mock Up Set, Trifold Invite Mock-up Template Flat lay (PSD Smart Object)</x:v>
      </x:c>
      <x:c r="B991" s="176" t="str">
        <x:v>https://www.etsy.com/listing/4444832249/10x7-gatefold-card-mockup-bundle-a7-gate</x:v>
      </x:c>
      <x:c r="C991" s="176" t="str">
        <x:v>StonewellDesigns</x:v>
      </x:c>
      <x:c r="D991" s="176" t="str">
        <x:v>https://www.etsy.com/shop/StonewellDesigns</x:v>
      </x:c>
      <x:c r="E991" s="244" t="n">
        <x:v>12.56</x:v>
      </x:c>
      <x:c r="F991" s="245" t="n">
        <x:v>13</x:v>
      </x:c>
      <x:c r="G991" s="246" t="n">
        <x:v>163</x:v>
      </x:c>
      <x:c r="H991" s="247" t="n">
        <x:v>-100</x:v>
      </x:c>
      <x:c r="I991" s="245" t="n">
        <x:v>32</x:v>
      </x:c>
      <x:c r="J991" s="245" t="n">
        <x:v>7</x:v>
      </x:c>
      <x:c r="K991" s="176" t="str">
        <x:v>6 Mo.</x:v>
      </x:c>
      <x:c r="L991" s="245" t="n">
        <x:v>60</x:v>
      </x:c>
      <x:c r="M991" s="245" t="n">
        <x:v>1</x:v>
      </x:c>
      <x:c r="N991" s="245" t="n">
        <x:v>519</x:v>
      </x:c>
      <x:c r="O991" s="176" t="str">
        <x:v>Paper &amp; Party Supplies</x:v>
      </x:c>
      <x:c r="P991" s="245" t="n">
        <x:v>14</x:v>
      </x:c>
      <x:c r="Q991" s="245" t="n">
        <x:v>33</x:v>
      </x:c>
      <x:c r="R991" s="248" t="n">
        <x:v>6.17</x:v>
      </x:c>
      <x:c r="S991" s="245" t="n">
        <x:v>1904</x:v>
      </x:c>
      <x:c r="T991" s="176" t="str">
        <x:v>boho bohemian mockup,professional mock up,simple modern mockup,baby shower invite,greeting card mockup,trifold paper card,realistic mock-up,gatefold wedding set,brochure mockup,value bundle,party invite mock up,editable back colour,christmas card mock</x:v>
      </x:c>
      <x:c r="U991" s="176" t="str">
        <x:v>boho bohemian mockup</x:v>
      </x:c>
      <x:c r="V991" s="176" t="str">
        <x:v>professional mock up</x:v>
      </x:c>
      <x:c r="W991" s="176" t="str">
        <x:v>simple modern mockup</x:v>
      </x:c>
      <x:c r="X991" s="176" t="str">
        <x:v>baby shower invite</x:v>
      </x:c>
      <x:c r="Y991" s="176" t="str">
        <x:v>greeting card mockup</x:v>
      </x:c>
      <x:c r="Z991" s="176" t="str">
        <x:v>trifold paper card</x:v>
      </x:c>
      <x:c r="AA991" s="176" t="str">
        <x:v>realistic mock-up</x:v>
      </x:c>
      <x:c r="AB991" s="176" t="str">
        <x:v>gatefold wedding set</x:v>
      </x:c>
      <x:c r="AC991" s="176" t="str">
        <x:v>brochure mockup</x:v>
      </x:c>
      <x:c r="AD991" s="176" t="str">
        <x:v>value bundle</x:v>
      </x:c>
      <x:c r="AE991" s="176" t="str">
        <x:v>party invite mock up</x:v>
      </x:c>
      <x:c r="AF991" s="176" t="str">
        <x:v>editable back colour</x:v>
      </x:c>
      <x:c r="AG991" s="176" t="str">
        <x:v>christmas card mock</x:v>
      </x:c>
      <x:c r="AH991" s="249" t="str">
        <x:v>Off-niche</x:v>
      </x:c>
      <x:c r="AI991" s="249" t="str">
        <x:v>Other</x:v>
      </x:c>
      <x:c r="AJ991" s="249" t="str">
        <x:v>Digital/printable</x:v>
      </x:c>
      <x:c r="AK991" s="249" t="str">
        <x:v>Title is outside the baby-shower invitation-bundle market</x:v>
      </x:c>
      <x:c r="AL991" s="250" t="n">
        <x:v>6</x:v>
      </x:c>
      <x:c r="AM991" s="244" t="str">
        <x:f>IF($AH991="Direct",$E991,"")</x:f>
      </x:c>
      <x:c r="AN991" s="245" t="n">
        <x:f>IF($AH991="Direct",$F991,0)</x:f>
        <x:v>0</x:v>
      </x:c>
      <x:c r="AO991" s="246" t="n">
        <x:f>IF($AH991="Direct",$G991,0)</x:f>
        <x:v>0</x:v>
      </x:c>
      <x:c r="AP991" s="176" t="n">
        <x:f>IF($AH991="Direct",1,0)</x:f>
        <x:v>0</x:v>
      </x:c>
      <x:c r="AQ991" s="176" t="n">
        <x:f>IF(AND($AH991="Direct",$F991&gt;0),1,0)</x:f>
        <x:v>0</x:v>
      </x:c>
      <x:c r="AR991" s="176" t="str">
        <x:v>No</x:v>
      </x:c>
    </x:row>
    <x:row r="992">
      <x:c r="A992" s="176" t="str">
        <x:v>Here Comes the Son Baby Shower Invitation Bundle | Editable Canva Template | Soft Blue Books for Baby Raffle Cards | Instant Download | HCS1</x:v>
      </x:c>
      <x:c r="B992" s="176" t="str">
        <x:v>https://www.etsy.com/listing/4516987077/here-comes-the-son-baby-shower</x:v>
      </x:c>
      <x:c r="C992" s="176" t="str">
        <x:v>MaePaperie</x:v>
      </x:c>
      <x:c r="D992" s="176" t="str">
        <x:v>https://www.etsy.com/shop/MaePaperie</x:v>
      </x:c>
      <x:c r="E992" s="244" t="n">
        <x:v>10.85</x:v>
      </x:c>
      <x:c r="F992" s="245" t="n">
        <x:v>15</x:v>
      </x:c>
      <x:c r="G992" s="246" t="n">
        <x:v>163</x:v>
      </x:c>
      <x:c r="H992" s="247" t="n">
        <x:v>0</x:v>
      </x:c>
      <x:c r="I992" s="245" t="n">
        <x:v>11</x:v>
      </x:c>
      <x:c r="J992" s="245" t="n">
        <x:v>1</x:v>
      </x:c>
      <x:c r="K992" s="176" t="str">
        <x:v>1 Mo.</x:v>
      </x:c>
      <x:c r="L992" s="245" t="n">
        <x:v>10</x:v>
      </x:c>
      <x:c r="M992" s="245" t="n">
        <x:v>1</x:v>
      </x:c>
      <x:c r="N992" s="245" t="n">
        <x:v>196</x:v>
      </x:c>
      <x:c r="O992" s="176" t="str">
        <x:v>Paper &amp; Party Supplies</x:v>
      </x:c>
      <x:c r="P992" s="245" t="n">
        <x:v>11</x:v>
      </x:c>
      <x:c r="Q992" s="245" t="n">
        <x:v>51</x:v>
      </x:c>
      <x:c r="R992" s="248" t="n">
        <x:v>5.61</x:v>
      </x:c>
      <x:c r="S992" s="245" t="n">
        <x:v>1770</x:v>
      </x:c>
      <x:c r="T992" s="176" t="str">
        <x:v>baby shower invite,editable baby invite,canva invitation,digital baby invite,printable invite,editable baby shower,baby shower template,instant baby shower,coastal baby shower,boy baby shower edit,here comes the son,sunshine baby theme,blue stripes invite</x:v>
      </x:c>
      <x:c r="U992" s="176" t="str">
        <x:v>baby shower invite</x:v>
      </x:c>
      <x:c r="V992" s="176" t="str">
        <x:v>editable baby invite</x:v>
      </x:c>
      <x:c r="W992" s="176" t="str">
        <x:v>canva invitation</x:v>
      </x:c>
      <x:c r="X992" s="176" t="str">
        <x:v>digital baby invite</x:v>
      </x:c>
      <x:c r="Y992" s="176" t="str">
        <x:v>printable invite</x:v>
      </x:c>
      <x:c r="Z992" s="176" t="str">
        <x:v>editable baby shower</x:v>
      </x:c>
      <x:c r="AA992" s="176" t="str">
        <x:v>baby shower template</x:v>
      </x:c>
      <x:c r="AB992" s="176" t="str">
        <x:v>instant baby shower</x:v>
      </x:c>
      <x:c r="AC992" s="176" t="str">
        <x:v>coastal baby shower</x:v>
      </x:c>
      <x:c r="AD992" s="176" t="str">
        <x:v>boy baby shower edit</x:v>
      </x:c>
      <x:c r="AE992" s="176" t="str">
        <x:v>here comes the son</x:v>
      </x:c>
      <x:c r="AF992" s="176" t="str">
        <x:v>sunshine baby theme</x:v>
      </x:c>
      <x:c r="AG992" s="176" t="str">
        <x:v>blue stripes invite</x:v>
      </x:c>
      <x:c r="AH992" s="249" t="str">
        <x:v>Direct</x:v>
      </x:c>
      <x:c r="AI992" s="249" t="str">
        <x:v>Invitation suite</x:v>
      </x:c>
      <x:c r="AJ992" s="249" t="str">
        <x:v>Digital/printable</x:v>
      </x:c>
      <x:c r="AK992" s="249" t="str">
        <x:v>Title explicitly combines baby shower + invitation + bundle/set/suite</x:v>
      </x:c>
      <x:c r="AL992" s="250" t="n">
        <x:v>1</x:v>
      </x:c>
      <x:c r="AM992" s="244" t="n">
        <x:f>IF($AH992="Direct",$E992,"")</x:f>
        <x:v>10.85</x:v>
      </x:c>
      <x:c r="AN992" s="245" t="n">
        <x:f>IF($AH992="Direct",$F992,0)</x:f>
        <x:v>15</x:v>
      </x:c>
      <x:c r="AO992" s="246" t="n">
        <x:f>IF($AH992="Direct",$G992,0)</x:f>
        <x:v>163</x:v>
      </x:c>
      <x:c r="AP992" s="176" t="n">
        <x:f>IF($AH992="Direct",1,0)</x:f>
        <x:v>1</x:v>
      </x:c>
      <x:c r="AQ992" s="176" t="n">
        <x:f>IF(AND($AH992="Direct",$F992&gt;0),1,0)</x:f>
        <x:v>1</x:v>
      </x:c>
      <x:c r="AR992" s="176" t="str">
        <x:v>No</x:v>
      </x:c>
    </x:row>
    <x:row r="993">
      <x:c r="A993" s="176" t="str">
        <x:v>Custom Digital Invitation Design Any Theme &amp; Characters | Personalized Printable Invite for Birthdays, Baby Showers, Holidays, Christmas</x:v>
      </x:c>
      <x:c r="B993" s="176" t="str">
        <x:v>https://www.etsy.com/listing/4410576848/custom-digital-invitation-design-any</x:v>
      </x:c>
      <x:c r="C993" s="176" t="str">
        <x:v>CraftAllStudio</x:v>
      </x:c>
      <x:c r="D993" s="176" t="str">
        <x:v>https://www.etsy.com/shop/CraftAllStudio</x:v>
      </x:c>
      <x:c r="E993" s="244" t="n">
        <x:v>12.5</x:v>
      </x:c>
      <x:c r="F993" s="245" t="n">
        <x:v>13</x:v>
      </x:c>
      <x:c r="G993" s="246" t="n">
        <x:v>163</x:v>
      </x:c>
      <x:c r="H993" s="247" t="n">
        <x:v>0</x:v>
      </x:c>
      <x:c r="I993" s="245" t="n">
        <x:v>101</x:v>
      </x:c>
      <x:c r="J993" s="245" t="n">
        <x:v>8</x:v>
      </x:c>
      <x:c r="K993" s="176" t="str">
        <x:v>9 Mo.</x:v>
      </x:c>
      <x:c r="L993" s="245" t="n">
        <x:v>12</x:v>
      </x:c>
      <x:c r="M993" s="245" t="n">
        <x:v>1</x:v>
      </x:c>
      <x:c r="N993" s="245" t="n">
        <x:v>911</x:v>
      </x:c>
      <x:c r="O993" s="176" t="str">
        <x:v>Paper &amp; Party Supplies</x:v>
      </x:c>
      <x:c r="P993" s="245" t="n">
        <x:v>15</x:v>
      </x:c>
      <x:c r="Q993" s="245" t="n">
        <x:v>36</x:v>
      </x:c>
      <x:c r="R993" s="248" t="n">
        <x:v>11.09</x:v>
      </x:c>
      <x:c r="S993" s="245" t="n">
        <x:v>3035</x:v>
      </x:c>
      <x:c r="T993" s="176" t="str">
        <x:v>custom invitation,digital invitation,printable invite,birthday invite,baby shower invite,party invitation,personalized invite,custom digital file,kids party invite,cartoon characters,any theme invite,whatsapp invitation,bridal shower invite</x:v>
      </x:c>
      <x:c r="U993" s="176" t="str">
        <x:v>custom invitation</x:v>
      </x:c>
      <x:c r="V993" s="176" t="str">
        <x:v>digital invitation</x:v>
      </x:c>
      <x:c r="W993" s="176" t="str">
        <x:v>printable invite</x:v>
      </x:c>
      <x:c r="X993" s="176" t="str">
        <x:v>birthday invite</x:v>
      </x:c>
      <x:c r="Y993" s="176" t="str">
        <x:v>baby shower invite</x:v>
      </x:c>
      <x:c r="Z993" s="176" t="str">
        <x:v>party invitation</x:v>
      </x:c>
      <x:c r="AA993" s="176" t="str">
        <x:v>personalized invite</x:v>
      </x:c>
      <x:c r="AB993" s="176" t="str">
        <x:v>custom digital file</x:v>
      </x:c>
      <x:c r="AC993" s="176" t="str">
        <x:v>kids party invite</x:v>
      </x:c>
      <x:c r="AD993" s="176" t="str">
        <x:v>cartoon characters</x:v>
      </x:c>
      <x:c r="AE993" s="176" t="str">
        <x:v>any theme invite</x:v>
      </x:c>
      <x:c r="AF993" s="176" t="str">
        <x:v>whatsapp invitation</x:v>
      </x:c>
      <x:c r="AG993" s="176" t="str">
        <x:v>bridal shower invite</x:v>
      </x:c>
      <x:c r="AH993" s="249" t="str">
        <x:v>Adjacent</x:v>
      </x:c>
      <x:c r="AI993" s="249" t="str">
        <x:v>Single invitation</x:v>
      </x:c>
      <x:c r="AJ993" s="249" t="str">
        <x:v>Digital/printable</x:v>
      </x:c>
      <x:c r="AK993" s="249" t="str">
        <x:v>Baby shower invitation without bundle language</x:v>
      </x:c>
      <x:c r="AL993" s="250" t="n">
        <x:v>9</x:v>
      </x:c>
      <x:c r="AM993" s="244" t="str">
        <x:f>IF($AH993="Direct",$E993,"")</x:f>
      </x:c>
      <x:c r="AN993" s="245" t="n">
        <x:f>IF($AH993="Direct",$F993,0)</x:f>
        <x:v>0</x:v>
      </x:c>
      <x:c r="AO993" s="246" t="n">
        <x:f>IF($AH993="Direct",$G993,0)</x:f>
        <x:v>0</x:v>
      </x:c>
      <x:c r="AP993" s="176" t="n">
        <x:f>IF($AH993="Direct",1,0)</x:f>
        <x:v>0</x:v>
      </x:c>
      <x:c r="AQ993" s="176" t="n">
        <x:f>IF(AND($AH993="Direct",$F993&gt;0),1,0)</x:f>
        <x:v>0</x:v>
      </x:c>
      <x:c r="AR993" s="176" t="str">
        <x:v>No</x:v>
      </x:c>
    </x:row>
    <x:row r="994">
      <x:c r="A994" s="176" t="str">
        <x:v>Flamingo Baby Shower Invitation Set, Tropical Pink Luau (Editable Download Bab201)</x:v>
      </x:c>
      <x:c r="B994" s="176" t="str">
        <x:v>https://www.etsy.com/listing/1443601540/flamingo-baby-shower-invitation-set</x:v>
      </x:c>
      <x:c r="C994" s="176" t="str">
        <x:v>HoneydesignStore</x:v>
      </x:c>
      <x:c r="D994" s="176" t="str">
        <x:v>https://www.etsy.com/shop/HoneydesignStore</x:v>
      </x:c>
      <x:c r="E994" s="244" t="n">
        <x:v>11.6</x:v>
      </x:c>
      <x:c r="F994" s="245" t="n">
        <x:v>14</x:v>
      </x:c>
      <x:c r="G994" s="246" t="n">
        <x:v>162</x:v>
      </x:c>
      <x:c r="H994" s="247" t="n">
        <x:v>200</x:v>
      </x:c>
      <x:c r="I994" s="245" t="n">
        <x:v>14</x:v>
      </x:c>
      <x:c r="J994" s="245" t="n">
        <x:v>1</x:v>
      </x:c>
      <x:c r="K994" s="176" t="str">
        <x:v>39 Mo.</x:v>
      </x:c>
      <x:c r="L994" s="245" t="n">
        <x:v>16</x:v>
      </x:c>
      <x:c r="M994" s="245" t="n">
        <x:v>0</x:v>
      </x:c>
      <x:c r="N994" s="245" t="n">
        <x:v>320</x:v>
      </x:c>
      <x:c r="O994" s="176" t="str">
        <x:v>Paper &amp; Party Supplies</x:v>
      </x:c>
      <x:c r="P994" s="245" t="n">
        <x:v>117</x:v>
      </x:c>
      <x:c r="Q994" s="245" t="n">
        <x:v>0</x:v>
      </x:c>
      <x:c r="R994" s="248" t="n">
        <x:v>4.38</x:v>
      </x:c>
      <x:c r="S994" s="245" t="n">
        <x:v>323025</x:v>
      </x:c>
      <x:c r="T994" s="176" t="str">
        <x:v>flamingo baby shower,flamingo invitation,flamingo invite girl,tropical invitation,aloha hawaiian,palm leaf,summer beach,digital printable,editable template,tropical shower,hawaiian baby shower,invitation set,invitation bundle</x:v>
      </x:c>
      <x:c r="U994" s="176" t="str">
        <x:v>flamingo baby shower</x:v>
      </x:c>
      <x:c r="V994" s="176" t="str">
        <x:v>flamingo invitation</x:v>
      </x:c>
      <x:c r="W994" s="176" t="str">
        <x:v>flamingo invite girl</x:v>
      </x:c>
      <x:c r="X994" s="176" t="str">
        <x:v>tropical invitation</x:v>
      </x:c>
      <x:c r="Y994" s="176" t="str">
        <x:v>aloha hawaiian</x:v>
      </x:c>
      <x:c r="Z994" s="176" t="str">
        <x:v>palm leaf</x:v>
      </x:c>
      <x:c r="AA994" s="176" t="str">
        <x:v>summer beach</x:v>
      </x:c>
      <x:c r="AB994" s="176" t="str">
        <x:v>digital printable</x:v>
      </x:c>
      <x:c r="AC994" s="176" t="str">
        <x:v>editable template</x:v>
      </x:c>
      <x:c r="AD994" s="176" t="str">
        <x:v>tropical shower</x:v>
      </x:c>
      <x:c r="AE994" s="176" t="str">
        <x:v>hawaiian baby shower</x:v>
      </x:c>
      <x:c r="AF994" s="176" t="str">
        <x:v>invitation set</x:v>
      </x:c>
      <x:c r="AG994" s="176" t="str">
        <x:v>invitation bundle</x:v>
      </x:c>
      <x:c r="AH994" s="249" t="str">
        <x:v>Direct</x:v>
      </x:c>
      <x:c r="AI994" s="249" t="str">
        <x:v>Invitation suite</x:v>
      </x:c>
      <x:c r="AJ994" s="249" t="str">
        <x:v>Digital/printable</x:v>
      </x:c>
      <x:c r="AK994" s="249" t="str">
        <x:v>Title explicitly combines baby shower + invitation + bundle/set/suite</x:v>
      </x:c>
      <x:c r="AL994" s="250" t="n">
        <x:v>39</x:v>
      </x:c>
      <x:c r="AM994" s="244" t="n">
        <x:f>IF($AH994="Direct",$E994,"")</x:f>
        <x:v>11.6</x:v>
      </x:c>
      <x:c r="AN994" s="245" t="n">
        <x:f>IF($AH994="Direct",$F994,0)</x:f>
        <x:v>14</x:v>
      </x:c>
      <x:c r="AO994" s="246" t="n">
        <x:f>IF($AH994="Direct",$G994,0)</x:f>
        <x:v>162</x:v>
      </x:c>
      <x:c r="AP994" s="176" t="n">
        <x:f>IF($AH994="Direct",1,0)</x:f>
        <x:v>1</x:v>
      </x:c>
      <x:c r="AQ994" s="176" t="n">
        <x:f>IF(AND($AH994="Direct",$F994&gt;0),1,0)</x:f>
        <x:v>1</x:v>
      </x:c>
      <x:c r="AR994" s="176" t="str">
        <x:v>No</x:v>
      </x:c>
    </x:row>
    <x:row r="995">
      <x:c r="A995" s="176" t="str">
        <x:v>All American Baby Shower Bundle: Boy American Football Baby Shower Invite Sports Game 4th of July Baby Shower Made in the USA (Editable)</x:v>
      </x:c>
      <x:c r="B995" s="176" t="str">
        <x:v>https://www.etsy.com/listing/4456997959/all-american-baby-shower-bundle-boy</x:v>
      </x:c>
      <x:c r="C995" s="176" t="str">
        <x:v>PartyCreativeCo</x:v>
      </x:c>
      <x:c r="D995" s="176" t="str">
        <x:v>https://www.etsy.com/shop/PartyCreativeCo</x:v>
      </x:c>
      <x:c r="E995" s="244" t="n">
        <x:v>32.41</x:v>
      </x:c>
      <x:c r="F995" s="245" t="n">
        <x:v>5</x:v>
      </x:c>
      <x:c r="G995" s="246" t="n">
        <x:v>162</x:v>
      </x:c>
      <x:c r="H995" s="247" t="n">
        <x:v>100</x:v>
      </x:c>
      <x:c r="I995" s="245" t="n">
        <x:v>36</x:v>
      </x:c>
      <x:c r="J995" s="245" t="n">
        <x:v>1</x:v>
      </x:c>
      <x:c r="K995" s="176" t="str">
        <x:v>5 Mo.</x:v>
      </x:c>
      <x:c r="L995" s="245" t="n">
        <x:v>30</x:v>
      </x:c>
      <x:c r="M995" s="245" t="n">
        <x:v>0</x:v>
      </x:c>
      <x:c r="N995" s="245" t="n">
        <x:v>1531</x:v>
      </x:c>
      <x:c r="O995" s="176" t="str">
        <x:v>Paper &amp; Party Supplies</x:v>
      </x:c>
      <x:c r="P995" s="245" t="n">
        <x:v>24</x:v>
      </x:c>
      <x:c r="Q995" s="245" t="n">
        <x:v>75</x:v>
      </x:c>
      <x:c r="R995" s="248" t="n">
        <x:v>2.35</x:v>
      </x:c>
      <x:c r="S995" s="245" t="n">
        <x:v>6594</x:v>
      </x:c>
      <x:c r="T995" s="176" t="str">
        <x:v>sports game invite,it's a boy invite,all american baby,4th of july shower,american football,football baby shower,sports baby shower,made in the usa baby,all american boy,baby shower bundle,4th of july baby,editable template,red white and due</x:v>
      </x:c>
      <x:c r="U995" s="176" t="str">
        <x:v>sports game invite</x:v>
      </x:c>
      <x:c r="V995" s="176" t="str">
        <x:v>it's a boy invite</x:v>
      </x:c>
      <x:c r="W995" s="176" t="str">
        <x:v>all american baby</x:v>
      </x:c>
      <x:c r="X995" s="176" t="str">
        <x:v>4th of july shower</x:v>
      </x:c>
      <x:c r="Y995" s="176" t="str">
        <x:v>american football</x:v>
      </x:c>
      <x:c r="Z995" s="176" t="str">
        <x:v>football baby shower</x:v>
      </x:c>
      <x:c r="AA995" s="176" t="str">
        <x:v>sports baby shower</x:v>
      </x:c>
      <x:c r="AB995" s="176" t="str">
        <x:v>made in the usa baby</x:v>
      </x:c>
      <x:c r="AC995" s="176" t="str">
        <x:v>all american boy</x:v>
      </x:c>
      <x:c r="AD995" s="176" t="str">
        <x:v>baby shower bundle</x:v>
      </x:c>
      <x:c r="AE995" s="176" t="str">
        <x:v>4th of july baby</x:v>
      </x:c>
      <x:c r="AF995" s="176" t="str">
        <x:v>editable template</x:v>
      </x:c>
      <x:c r="AG995" s="176" t="str">
        <x:v>red white and due</x:v>
      </x:c>
      <x:c r="AH995" s="249" t="str">
        <x:v>Direct</x:v>
      </x:c>
      <x:c r="AI995" s="249" t="str">
        <x:v>Complete event bundle</x:v>
      </x:c>
      <x:c r="AJ995" s="249" t="str">
        <x:v>Digital/printable</x:v>
      </x:c>
      <x:c r="AK995" s="249" t="str">
        <x:v>Title explicitly combines baby shower + invitation + bundle/set/suite</x:v>
      </x:c>
      <x:c r="AL995" s="250" t="n">
        <x:v>5</x:v>
      </x:c>
      <x:c r="AM995" s="244" t="n">
        <x:f>IF($AH995="Direct",$E995,"")</x:f>
        <x:v>32.41</x:v>
      </x:c>
      <x:c r="AN995" s="245" t="n">
        <x:f>IF($AH995="Direct",$F995,0)</x:f>
        <x:v>5</x:v>
      </x:c>
      <x:c r="AO995" s="246" t="n">
        <x:f>IF($AH995="Direct",$G995,0)</x:f>
        <x:v>162</x:v>
      </x:c>
      <x:c r="AP995" s="176" t="n">
        <x:f>IF($AH995="Direct",1,0)</x:f>
        <x:v>1</x:v>
      </x:c>
      <x:c r="AQ995" s="176" t="n">
        <x:f>IF(AND($AH995="Direct",$F995&gt;0),1,0)</x:f>
        <x:v>1</x:v>
      </x:c>
      <x:c r="AR995" s="176" t="str">
        <x:v>No</x:v>
      </x:c>
    </x:row>
    <x:row r="996">
      <x:c r="A996" s="176" t="str">
        <x:v>Cowgirl Baby Shower Invitation: Western Rodeo Theme (Editable in Canva)</x:v>
      </x:c>
      <x:c r="B996" s="176" t="str">
        <x:v>https://www.etsy.com/listing/1876770799/cowgirl-baby-shower-invitation-western</x:v>
      </x:c>
      <x:c r="C996" s="176" t="str">
        <x:v>JauntDesignCo</x:v>
      </x:c>
      <x:c r="D996" s="176" t="str">
        <x:v>https://www.etsy.com/shop/JauntDesignCo</x:v>
      </x:c>
      <x:c r="E996" s="244" t="n">
        <x:v>9</x:v>
      </x:c>
      <x:c r="F996" s="245" t="n">
        <x:v>18</x:v>
      </x:c>
      <x:c r="G996" s="246" t="n">
        <x:v>162</x:v>
      </x:c>
      <x:c r="H996" s="247" t="n">
        <x:v>0</x:v>
      </x:c>
      <x:c r="I996" s="245" t="n">
        <x:v>9</x:v>
      </x:c>
      <x:c r="J996" s="245" t="n">
        <x:v>1</x:v>
      </x:c>
      <x:c r="K996" s="176" t="str">
        <x:v>17 Mo.</x:v>
      </x:c>
      <x:c r="L996" s="245" t="n">
        <x:v>43</x:v>
      </x:c>
      <x:c r="M996" s="245" t="n">
        <x:v>0</x:v>
      </x:c>
      <x:c r="N996" s="245" t="n">
        <x:v>583</x:v>
      </x:c>
      <x:c r="O996" s="176" t="str">
        <x:v>Paper &amp; Party Supplies</x:v>
      </x:c>
      <x:c r="P996" s="245" t="n">
        <x:v>20</x:v>
      </x:c>
      <x:c r="Q996" s="245" t="n">
        <x:v>0</x:v>
      </x:c>
      <x:c r="R996" s="248" t="n">
        <x:v>1.54</x:v>
      </x:c>
      <x:c r="S996" s="245" t="n">
        <x:v>622</x:v>
      </x:c>
      <x:c r="T996" s="176" t="str">
        <x:v>baby shower invite,western baby shower,little cowgirl,little cowgirl baby,western baby invite,cowgirl baby invite,rodeo baby shower,baby invite template,western shower theme,cowboy shower theme,little cowboy invite,invitation template</x:v>
      </x:c>
      <x:c r="U996" s="176" t="str">
        <x:v>baby shower invite</x:v>
      </x:c>
      <x:c r="V996" s="176" t="str">
        <x:v>western baby shower</x:v>
      </x:c>
      <x:c r="W996" s="176" t="str">
        <x:v>little cowgirl</x:v>
      </x:c>
      <x:c r="X996" s="176" t="str">
        <x:v>little cowgirl baby</x:v>
      </x:c>
      <x:c r="Y996" s="176" t="str">
        <x:v>western baby invite</x:v>
      </x:c>
      <x:c r="Z996" s="176" t="str">
        <x:v>cowgirl baby invite</x:v>
      </x:c>
      <x:c r="AA996" s="176" t="str">
        <x:v>rodeo baby shower</x:v>
      </x:c>
      <x:c r="AB996" s="176" t="str">
        <x:v>baby invite template</x:v>
      </x:c>
      <x:c r="AC996" s="176" t="str">
        <x:v>western shower theme</x:v>
      </x:c>
      <x:c r="AD996" s="176" t="str">
        <x:v>cowboy shower theme</x:v>
      </x:c>
      <x:c r="AE996" s="176" t="str">
        <x:v>little cowboy invite</x:v>
      </x:c>
      <x:c r="AF996" s="176" t="str">
        <x:v>invitation template</x:v>
      </x:c>
      <x:c r="AG996" s="176" t="str">
        <x:v>--</x:v>
      </x:c>
      <x:c r="AH996" s="249" t="str">
        <x:v>Adjacent</x:v>
      </x:c>
      <x:c r="AI996" s="249" t="str">
        <x:v>Single invitation</x:v>
      </x:c>
      <x:c r="AJ996" s="249" t="str">
        <x:v>Digital/printable</x:v>
      </x:c>
      <x:c r="AK996" s="249" t="str">
        <x:v>Baby shower invitation without bundle language</x:v>
      </x:c>
      <x:c r="AL996" s="250" t="n">
        <x:v>17</x:v>
      </x:c>
      <x:c r="AM996" s="244" t="str">
        <x:f>IF($AH996="Direct",$E996,"")</x:f>
      </x:c>
      <x:c r="AN996" s="245" t="n">
        <x:f>IF($AH996="Direct",$F996,0)</x:f>
        <x:v>0</x:v>
      </x:c>
      <x:c r="AO996" s="246" t="n">
        <x:f>IF($AH996="Direct",$G996,0)</x:f>
        <x:v>0</x:v>
      </x:c>
      <x:c r="AP996" s="176" t="n">
        <x:f>IF($AH996="Direct",1,0)</x:f>
        <x:v>0</x:v>
      </x:c>
      <x:c r="AQ996" s="176" t="n">
        <x:f>IF(AND($AH996="Direct",$F996&gt;0),1,0)</x:f>
        <x:v>0</x:v>
      </x:c>
      <x:c r="AR996" s="176" t="str">
        <x:v>No</x:v>
      </x:c>
    </x:row>
    <x:row r="997">
      <x:c r="A997" s="176" t="str">
        <x:v>Baby Sprinkle Invitation Template, Butterfly Baby Shower Invitation #morpho</x:v>
      </x:c>
      <x:c r="B997" s="176" t="str">
        <x:v>https://www.etsy.com/listing/4297018564/butterfly-baby-sprinkle-invitation</x:v>
      </x:c>
      <x:c r="C997" s="176" t="str">
        <x:v>LovelyTemplatesCom</x:v>
      </x:c>
      <x:c r="D997" s="176" t="str">
        <x:v>https://www.etsy.com/shop/LovelyTemplatesCom</x:v>
      </x:c>
      <x:c r="E997" s="244" t="n">
        <x:v>9</x:v>
      </x:c>
      <x:c r="F997" s="245" t="n">
        <x:v>18</x:v>
      </x:c>
      <x:c r="G997" s="246" t="n">
        <x:v>162</x:v>
      </x:c>
      <x:c r="H997" s="247" t="n">
        <x:v>0</x:v>
      </x:c>
      <x:c r="I997" s="245" t="n">
        <x:v>71</x:v>
      </x:c>
      <x:c r="J997" s="245" t="n">
        <x:v>4</x:v>
      </x:c>
      <x:c r="K997" s="176" t="str">
        <x:v>15 Mo.</x:v>
      </x:c>
      <x:c r="L997" s="245" t="n">
        <x:v>14</x:v>
      </x:c>
      <x:c r="M997" s="245" t="n">
        <x:v>0</x:v>
      </x:c>
      <x:c r="N997" s="245" t="n">
        <x:v>427</x:v>
      </x:c>
      <x:c r="O997" s="176" t="str">
        <x:v>Paper &amp; Party Supplies</x:v>
      </x:c>
      <x:c r="P997" s="245" t="n">
        <x:v>15</x:v>
      </x:c>
      <x:c r="Q997" s="245" t="n">
        <x:v>0</x:v>
      </x:c>
      <x:c r="R997" s="248" t="n">
        <x:v>16.63</x:v>
      </x:c>
      <x:c r="S997" s="245" t="n">
        <x:v>4893</x:v>
      </x:c>
      <x:c r="T997" s="176" t="str">
        <x:v>baby shower invite,invitation template,digital invitation,baby sprinkle,baby sprinkle invite,baby shower sprinkle,sprinkle invitation,butterfly invitation,butterfly shower,baby announcement,summer baby shower,baby sprinkle shower,editable invitation</x:v>
      </x:c>
      <x:c r="U997" s="176" t="str">
        <x:v>baby shower invite</x:v>
      </x:c>
      <x:c r="V997" s="176" t="str">
        <x:v>invitation template</x:v>
      </x:c>
      <x:c r="W997" s="176" t="str">
        <x:v>digital invitation</x:v>
      </x:c>
      <x:c r="X997" s="176" t="str">
        <x:v>baby sprinkle</x:v>
      </x:c>
      <x:c r="Y997" s="176" t="str">
        <x:v>baby sprinkle invite</x:v>
      </x:c>
      <x:c r="Z997" s="176" t="str">
        <x:v>baby shower sprinkle</x:v>
      </x:c>
      <x:c r="AA997" s="176" t="str">
        <x:v>sprinkle invitation</x:v>
      </x:c>
      <x:c r="AB997" s="176" t="str">
        <x:v>butterfly invitation</x:v>
      </x:c>
      <x:c r="AC997" s="176" t="str">
        <x:v>butterfly shower</x:v>
      </x:c>
      <x:c r="AD997" s="176" t="str">
        <x:v>baby announcement</x:v>
      </x:c>
      <x:c r="AE997" s="176" t="str">
        <x:v>summer baby shower</x:v>
      </x:c>
      <x:c r="AF997" s="176" t="str">
        <x:v>baby sprinkle shower</x:v>
      </x:c>
      <x:c r="AG997" s="176" t="str">
        <x:v>editable invitation</x:v>
      </x:c>
      <x:c r="AH997" s="249" t="str">
        <x:v>Adjacent</x:v>
      </x:c>
      <x:c r="AI997" s="249" t="str">
        <x:v>Single invitation</x:v>
      </x:c>
      <x:c r="AJ997" s="249" t="str">
        <x:v>Digital/printable</x:v>
      </x:c>
      <x:c r="AK997" s="249" t="str">
        <x:v>Baby shower invitation without bundle language</x:v>
      </x:c>
      <x:c r="AL997" s="250" t="n">
        <x:v>15</x:v>
      </x:c>
      <x:c r="AM997" s="244" t="str">
        <x:f>IF($AH997="Direct",$E997,"")</x:f>
      </x:c>
      <x:c r="AN997" s="245" t="n">
        <x:f>IF($AH997="Direct",$F997,0)</x:f>
        <x:v>0</x:v>
      </x:c>
      <x:c r="AO997" s="246" t="n">
        <x:f>IF($AH997="Direct",$G997,0)</x:f>
        <x:v>0</x:v>
      </x:c>
      <x:c r="AP997" s="176" t="n">
        <x:f>IF($AH997="Direct",1,0)</x:f>
        <x:v>0</x:v>
      </x:c>
      <x:c r="AQ997" s="176" t="n">
        <x:f>IF(AND($AH997="Direct",$F997&gt;0),1,0)</x:f>
        <x:v>0</x:v>
      </x:c>
      <x:c r="AR997" s="176" t="str">
        <x:v>No</x:v>
      </x:c>
    </x:row>
    <x:row r="998">
      <x:c r="A998" s="176" t="str">
        <x:v>Locally Grown Baby Shower Invitation: Clothesline Theme (Digital Download Template)</x:v>
      </x:c>
      <x:c r="B998" s="176" t="str">
        <x:v>https://www.etsy.com/listing/4317490303/locally-grown-baby-shower-invitation</x:v>
      </x:c>
      <x:c r="C998" s="176" t="str">
        <x:v>SwiftTemplatesCanada</x:v>
      </x:c>
      <x:c r="D998" s="176" t="str">
        <x:v>https://www.etsy.com/shop/SwiftTemplatesCanada</x:v>
      </x:c>
      <x:c r="E998" s="244" t="n">
        <x:v>4.25</x:v>
      </x:c>
      <x:c r="F998" s="245" t="n">
        <x:v>38</x:v>
      </x:c>
      <x:c r="G998" s="246" t="n">
        <x:v>162</x:v>
      </x:c>
      <x:c r="H998" s="247" t="n">
        <x:v>100</x:v>
      </x:c>
      <x:c r="I998" s="245" t="n">
        <x:v>399</x:v>
      </x:c>
      <x:c r="J998" s="245" t="n">
        <x:v>35</x:v>
      </x:c>
      <x:c r="K998" s="176" t="str">
        <x:v>13 Mo.</x:v>
      </x:c>
      <x:c r="L998" s="245" t="n">
        <x:v>413</x:v>
      </x:c>
      <x:c r="M998" s="245" t="n">
        <x:v>3</x:v>
      </x:c>
      <x:c r="N998" s="245" t="n">
        <x:v>9698</x:v>
      </x:c>
      <x:c r="O998" s="176" t="str">
        <x:v>Paper &amp; Party Supplies</x:v>
      </x:c>
      <x:c r="P998" s="245" t="n">
        <x:v>17</x:v>
      </x:c>
      <x:c r="Q998" s="245" t="n">
        <x:v>100</x:v>
      </x:c>
      <x:c r="R998" s="248" t="n">
        <x:v>4.11</x:v>
      </x:c>
      <x:c r="S998" s="245" t="n">
        <x:v>8879</x:v>
      </x:c>
      <x:c r="T998" s="176" t="str">
        <x:v>locally grown baby,locally grown invite,grown with love baby,baby shower invite,shower invitation,farmer's market baby,gender neutral,baby shower evite,editable invitation,printable invitation,instant download,locally grown theme,a little sprout baby</x:v>
      </x:c>
      <x:c r="U998" s="176" t="str">
        <x:v>locally grown baby</x:v>
      </x:c>
      <x:c r="V998" s="176" t="str">
        <x:v>locally grown invite</x:v>
      </x:c>
      <x:c r="W998" s="176" t="str">
        <x:v>grown with love baby</x:v>
      </x:c>
      <x:c r="X998" s="176" t="str">
        <x:v>baby shower invite</x:v>
      </x:c>
      <x:c r="Y998" s="176" t="str">
        <x:v>shower invitation</x:v>
      </x:c>
      <x:c r="Z998" s="176" t="str">
        <x:v>farmer's market baby</x:v>
      </x:c>
      <x:c r="AA998" s="176" t="str">
        <x:v>gender neutral</x:v>
      </x:c>
      <x:c r="AB998" s="176" t="str">
        <x:v>baby shower evite</x:v>
      </x:c>
      <x:c r="AC998" s="176" t="str">
        <x:v>editable invitation</x:v>
      </x:c>
      <x:c r="AD998" s="176" t="str">
        <x:v>printable invitation</x:v>
      </x:c>
      <x:c r="AE998" s="176" t="str">
        <x:v>instant download</x:v>
      </x:c>
      <x:c r="AF998" s="176" t="str">
        <x:v>locally grown theme</x:v>
      </x:c>
      <x:c r="AG998" s="176" t="str">
        <x:v>a little sprout baby</x:v>
      </x:c>
      <x:c r="AH998" s="249" t="str">
        <x:v>Adjacent</x:v>
      </x:c>
      <x:c r="AI998" s="249" t="str">
        <x:v>Single invitation</x:v>
      </x:c>
      <x:c r="AJ998" s="249" t="str">
        <x:v>Digital/printable</x:v>
      </x:c>
      <x:c r="AK998" s="249" t="str">
        <x:v>Baby shower invitation without bundle language</x:v>
      </x:c>
      <x:c r="AL998" s="250" t="n">
        <x:v>13</x:v>
      </x:c>
      <x:c r="AM998" s="244" t="str">
        <x:f>IF($AH998="Direct",$E998,"")</x:f>
      </x:c>
      <x:c r="AN998" s="245" t="n">
        <x:f>IF($AH998="Direct",$F998,0)</x:f>
        <x:v>0</x:v>
      </x:c>
      <x:c r="AO998" s="246" t="n">
        <x:f>IF($AH998="Direct",$G998,0)</x:f>
        <x:v>0</x:v>
      </x:c>
      <x:c r="AP998" s="176" t="n">
        <x:f>IF($AH998="Direct",1,0)</x:f>
        <x:v>0</x:v>
      </x:c>
      <x:c r="AQ998" s="176" t="n">
        <x:f>IF(AND($AH998="Direct",$F998&gt;0),1,0)</x:f>
        <x:v>0</x:v>
      </x:c>
      <x:c r="AR998" s="176" t="str">
        <x:v>No</x:v>
      </x:c>
    </x:row>
    <x:row r="999">
      <x:c r="A999" s="176" t="str">
        <x:v>Twin Cowboy Baby Shower Invitation, Twin Boy Baby Shower Invitation, Twin Boy Invitation, Digital Twins Western Shower, Western Baby Shower</x:v>
      </x:c>
      <x:c r="B999" s="176" t="str">
        <x:v>https://www.etsy.com/listing/1737619752/twin-cowboy-baby-shower-invitation-twin</x:v>
      </x:c>
      <x:c r="C999" s="176" t="str">
        <x:v>WildChildPartyShop</x:v>
      </x:c>
      <x:c r="D999" s="176" t="str">
        <x:v>https://www.etsy.com/shop/WildChildPartyShop</x:v>
      </x:c>
      <x:c r="E999" s="244" t="n">
        <x:v>8.95</x:v>
      </x:c>
      <x:c r="F999" s="245" t="n">
        <x:v>18</x:v>
      </x:c>
      <x:c r="G999" s="246" t="n">
        <x:v>161</x:v>
      </x:c>
      <x:c r="H999" s="247" t="n">
        <x:v>0</x:v>
      </x:c>
      <x:c r="I999" s="245" t="n">
        <x:v>87</x:v>
      </x:c>
      <x:c r="J999" s="245" t="n">
        <x:v>5</x:v>
      </x:c>
      <x:c r="K999" s="176" t="str">
        <x:v>25 Mo.</x:v>
      </x:c>
      <x:c r="L999" s="245" t="n">
        <x:v>51</x:v>
      </x:c>
      <x:c r="M999" s="245" t="n">
        <x:v>0</x:v>
      </x:c>
      <x:c r="N999" s="245" t="n">
        <x:v>1293</x:v>
      </x:c>
      <x:c r="O999" s="176" t="str">
        <x:v>Paper &amp; Party Supplies</x:v>
      </x:c>
      <x:c r="P999" s="245" t="n">
        <x:v>131</x:v>
      </x:c>
      <x:c r="Q999" s="245" t="n">
        <x:v>25</x:v>
      </x:c>
      <x:c r="R999" s="248" t="n">
        <x:v>6.73</x:v>
      </x:c>
      <x:c r="S999" s="245" t="n">
        <x:v>22795</x:v>
      </x:c>
      <x:c r="T999" s="176" t="str">
        <x:v>cowboy baby shower,western shower,baby boy western,baby boy invite,rodeo baby shower,twin baby shower,twin shower invite,twin cowboy invite,twin western shower,two cowboys invite,twin boy shower,twin boy invite,cowboy shower</x:v>
      </x:c>
      <x:c r="U999" s="176" t="str">
        <x:v>cowboy baby shower</x:v>
      </x:c>
      <x:c r="V999" s="176" t="str">
        <x:v>western shower</x:v>
      </x:c>
      <x:c r="W999" s="176" t="str">
        <x:v>baby boy western</x:v>
      </x:c>
      <x:c r="X999" s="176" t="str">
        <x:v>baby boy invite</x:v>
      </x:c>
      <x:c r="Y999" s="176" t="str">
        <x:v>rodeo baby shower</x:v>
      </x:c>
      <x:c r="Z999" s="176" t="str">
        <x:v>twin baby shower</x:v>
      </x:c>
      <x:c r="AA999" s="176" t="str">
        <x:v>twin shower invite</x:v>
      </x:c>
      <x:c r="AB999" s="176" t="str">
        <x:v>twin cowboy invite</x:v>
      </x:c>
      <x:c r="AC999" s="176" t="str">
        <x:v>twin western shower</x:v>
      </x:c>
      <x:c r="AD999" s="176" t="str">
        <x:v>two cowboys invite</x:v>
      </x:c>
      <x:c r="AE999" s="176" t="str">
        <x:v>twin boy shower</x:v>
      </x:c>
      <x:c r="AF999" s="176" t="str">
        <x:v>twin boy invite</x:v>
      </x:c>
      <x:c r="AG999" s="176" t="str">
        <x:v>cowboy shower</x:v>
      </x:c>
      <x:c r="AH999" s="249" t="str">
        <x:v>Adjacent</x:v>
      </x:c>
      <x:c r="AI999" s="249" t="str">
        <x:v>Single invitation</x:v>
      </x:c>
      <x:c r="AJ999" s="249" t="str">
        <x:v>Digital/printable</x:v>
      </x:c>
      <x:c r="AK999" s="249" t="str">
        <x:v>Baby shower invitation without bundle language</x:v>
      </x:c>
      <x:c r="AL999" s="250" t="n">
        <x:v>25</x:v>
      </x:c>
      <x:c r="AM999" s="244" t="str">
        <x:f>IF($AH999="Direct",$E999,"")</x:f>
      </x:c>
      <x:c r="AN999" s="245" t="n">
        <x:f>IF($AH999="Direct",$F999,0)</x:f>
        <x:v>0</x:v>
      </x:c>
      <x:c r="AO999" s="246" t="n">
        <x:f>IF($AH999="Direct",$G999,0)</x:f>
        <x:v>0</x:v>
      </x:c>
      <x:c r="AP999" s="176" t="n">
        <x:f>IF($AH999="Direct",1,0)</x:f>
        <x:v>0</x:v>
      </x:c>
      <x:c r="AQ999" s="176" t="n">
        <x:f>IF(AND($AH999="Direct",$F999&gt;0),1,0)</x:f>
        <x:v>0</x:v>
      </x:c>
      <x:c r="AR999" s="176" t="str">
        <x:v>No</x:v>
      </x:c>
    </x:row>
    <x:row r="1000">
      <x:c r="A1000" s="176" t="str">
        <x:v>Ahoy It&amp;#39;s A Boy Baby Shower Invitation, Boy Baby Shower Invite, Watercolor Nautical Baby Shower Invite, QR Code, Editable Canva Template</x:v>
      </x:c>
      <x:c r="B1000" s="176" t="str">
        <x:v>https://www.etsy.com/listing/4449298027/ahoy-its-a-boy-baby-shower-invitation</x:v>
      </x:c>
      <x:c r="C1000" s="176" t="str">
        <x:v>PurePiglet</x:v>
      </x:c>
      <x:c r="D1000" s="176" t="str">
        <x:v>https://www.etsy.com/shop/PurePiglet</x:v>
      </x:c>
      <x:c r="E1000" s="244" t="n">
        <x:v>6.71</x:v>
      </x:c>
      <x:c r="F1000" s="245" t="n">
        <x:v>24</x:v>
      </x:c>
      <x:c r="G1000" s="246" t="n">
        <x:v>161</x:v>
      </x:c>
      <x:c r="H1000" s="247" t="n">
        <x:v>400</x:v>
      </x:c>
      <x:c r="I1000" s="245" t="n">
        <x:v>17</x:v>
      </x:c>
      <x:c r="J1000" s="245" t="n">
        <x:v>1</x:v>
      </x:c>
      <x:c r="K1000" s="176" t="str">
        <x:v>6 Mo.</x:v>
      </x:c>
      <x:c r="L1000" s="245" t="n">
        <x:v>3</x:v>
      </x:c>
      <x:c r="M1000" s="245" t="n">
        <x:v>0</x:v>
      </x:c>
      <x:c r="N1000" s="245" t="n">
        <x:v>135</x:v>
      </x:c>
      <x:c r="O1000" s="176" t="str">
        <x:v>Paper &amp; Party Supplies</x:v>
      </x:c>
      <x:c r="P1000" s="245" t="n">
        <x:v>6</x:v>
      </x:c>
      <x:c r="Q1000" s="245" t="n">
        <x:v>0</x:v>
      </x:c>
      <x:c r="R1000" s="248" t="n">
        <x:v>12.59</x:v>
      </x:c>
      <x:c r="S1000" s="245" t="n">
        <x:v>602</x:v>
      </x:c>
      <x:c r="T1000" s="176" t="str">
        <x:v>editable template,canva template,baby shower invite,ahoy it's a boy,nautical baby shower,boy baby shower,its a boy invitation,ocean baby shower,sailor baby shower,boy invitation,qr code,diaper raffle,books for baby</x:v>
      </x:c>
      <x:c r="U1000" s="176" t="str">
        <x:v>editable template</x:v>
      </x:c>
      <x:c r="V1000" s="176" t="str">
        <x:v>canva template</x:v>
      </x:c>
      <x:c r="W1000" s="176" t="str">
        <x:v>baby shower invite</x:v>
      </x:c>
      <x:c r="X1000" s="176" t="str">
        <x:v>ahoy it's a boy</x:v>
      </x:c>
      <x:c r="Y1000" s="176" t="str">
        <x:v>nautical baby shower</x:v>
      </x:c>
      <x:c r="Z1000" s="176" t="str">
        <x:v>boy baby shower</x:v>
      </x:c>
      <x:c r="AA1000" s="176" t="str">
        <x:v>its a boy invitation</x:v>
      </x:c>
      <x:c r="AB1000" s="176" t="str">
        <x:v>ocean baby shower</x:v>
      </x:c>
      <x:c r="AC1000" s="176" t="str">
        <x:v>sailor baby shower</x:v>
      </x:c>
      <x:c r="AD1000" s="176" t="str">
        <x:v>boy invitation</x:v>
      </x:c>
      <x:c r="AE1000" s="176" t="str">
        <x:v>qr code</x:v>
      </x:c>
      <x:c r="AF1000" s="176" t="str">
        <x:v>diaper raffle</x:v>
      </x:c>
      <x:c r="AG1000" s="176" t="str">
        <x:v>books for baby</x:v>
      </x:c>
      <x:c r="AH1000" s="249" t="str">
        <x:v>Adjacent</x:v>
      </x:c>
      <x:c r="AI1000" s="249" t="str">
        <x:v>Single invitation</x:v>
      </x:c>
      <x:c r="AJ1000" s="249" t="str">
        <x:v>Digital/printable</x:v>
      </x:c>
      <x:c r="AK1000" s="249" t="str">
        <x:v>Baby shower invitation without bundle language</x:v>
      </x:c>
      <x:c r="AL1000" s="250" t="n">
        <x:v>6</x:v>
      </x:c>
      <x:c r="AM1000" s="244" t="str">
        <x:f>IF($AH1000="Direct",$E1000,"")</x:f>
      </x:c>
      <x:c r="AN1000" s="245" t="n">
        <x:f>IF($AH1000="Direct",$F1000,0)</x:f>
        <x:v>0</x:v>
      </x:c>
      <x:c r="AO1000" s="246" t="n">
        <x:f>IF($AH1000="Direct",$G1000,0)</x:f>
        <x:v>0</x:v>
      </x:c>
      <x:c r="AP1000" s="176" t="n">
        <x:f>IF($AH1000="Direct",1,0)</x:f>
        <x:v>0</x:v>
      </x:c>
      <x:c r="AQ1000" s="176" t="n">
        <x:f>IF(AND($AH1000="Direct",$F1000&gt;0),1,0)</x:f>
        <x:v>0</x:v>
      </x:c>
      <x:c r="AR1000" s="176" t="str">
        <x:v>No</x:v>
      </x:c>
    </x:row>
    <x:row r="1001">
      <x:c r="A1001" s="176" t="str">
        <x:v>Pink Cielito Lindo Baby Shower Website Invitation, Mexican Theme, Editable Canva (Digital Download)</x:v>
      </x:c>
      <x:c r="B1001" s="176" t="str">
        <x:v>https://www.etsy.com/listing/4461029370/pink-cielito-lindo-baby-shower-website</x:v>
      </x:c>
      <x:c r="C1001" s="176" t="str">
        <x:v>SunnyPartyDesigns</x:v>
      </x:c>
      <x:c r="D1001" s="176" t="str">
        <x:v>https://www.etsy.com/shop/SunnyPartyDesigns</x:v>
      </x:c>
      <x:c r="E1001" s="244" t="n">
        <x:v>26.83</x:v>
      </x:c>
      <x:c r="F1001" s="245" t="n">
        <x:v>6</x:v>
      </x:c>
      <x:c r="G1001" s="246" t="n">
        <x:v>161</x:v>
      </x:c>
      <x:c r="H1001" s="247" t="n">
        <x:v>200</x:v>
      </x:c>
      <x:c r="I1001" s="245" t="n">
        <x:v>72</x:v>
      </x:c>
      <x:c r="J1001" s="245" t="n">
        <x:v>8</x:v>
      </x:c>
      <x:c r="K1001" s="176" t="str">
        <x:v>5 Mo.</x:v>
      </x:c>
      <x:c r="L1001" s="245" t="n">
        <x:v>41</x:v>
      </x:c>
      <x:c r="M1001" s="245" t="n">
        <x:v>2</x:v>
      </x:c>
      <x:c r="N1001" s="245" t="n">
        <x:v>1489</x:v>
      </x:c>
      <x:c r="O1001" s="176" t="str">
        <x:v>Paper &amp; Party Supplies</x:v>
      </x:c>
      <x:c r="P1001" s="245" t="n">
        <x:v>7</x:v>
      </x:c>
      <x:c r="Q1001" s="245" t="n">
        <x:v>75</x:v>
      </x:c>
      <x:c r="R1001" s="248" t="n">
        <x:v>4.84</x:v>
      </x:c>
      <x:c r="S1001" s="245" t="n">
        <x:v>712</x:v>
      </x:c>
      <x:c r="T1001" s="176" t="str">
        <x:v>papel picado,baby shower invites,website rsvp invite,editable template,digital invitation,baby shower website,pink baby shower,baby girl invitation,cielito baby girl,pink talavera invite,mexican baby invite,girl announcement,cielito lindo girl</x:v>
      </x:c>
      <x:c r="U1001" s="176" t="str">
        <x:v>papel picado</x:v>
      </x:c>
      <x:c r="V1001" s="176" t="str">
        <x:v>baby shower invites</x:v>
      </x:c>
      <x:c r="W1001" s="176" t="str">
        <x:v>website rsvp invite</x:v>
      </x:c>
      <x:c r="X1001" s="176" t="str">
        <x:v>editable template</x:v>
      </x:c>
      <x:c r="Y1001" s="176" t="str">
        <x:v>digital invitation</x:v>
      </x:c>
      <x:c r="Z1001" s="176" t="str">
        <x:v>baby shower website</x:v>
      </x:c>
      <x:c r="AA1001" s="176" t="str">
        <x:v>pink baby shower</x:v>
      </x:c>
      <x:c r="AB1001" s="176" t="str">
        <x:v>baby girl invitation</x:v>
      </x:c>
      <x:c r="AC1001" s="176" t="str">
        <x:v>cielito baby girl</x:v>
      </x:c>
      <x:c r="AD1001" s="176" t="str">
        <x:v>pink talavera invite</x:v>
      </x:c>
      <x:c r="AE1001" s="176" t="str">
        <x:v>mexican baby invite</x:v>
      </x:c>
      <x:c r="AF1001" s="176" t="str">
        <x:v>girl announcement</x:v>
      </x:c>
      <x:c r="AG1001" s="176" t="str">
        <x:v>cielito lindo girl</x:v>
      </x:c>
      <x:c r="AH1001" s="249" t="str">
        <x:v>Adjacent</x:v>
      </x:c>
      <x:c r="AI1001" s="249" t="str">
        <x:v>Single invitation</x:v>
      </x:c>
      <x:c r="AJ1001" s="249" t="str">
        <x:v>Digital/printable</x:v>
      </x:c>
      <x:c r="AK1001" s="249" t="str">
        <x:v>Baby shower invitation without bundle language</x:v>
      </x:c>
      <x:c r="AL1001" s="250" t="n">
        <x:v>5</x:v>
      </x:c>
      <x:c r="AM1001" s="244" t="str">
        <x:f>IF($AH1001="Direct",$E1001,"")</x:f>
      </x:c>
      <x:c r="AN1001" s="245" t="n">
        <x:f>IF($AH1001="Direct",$F1001,0)</x:f>
        <x:v>0</x:v>
      </x:c>
      <x:c r="AO1001" s="246" t="n">
        <x:f>IF($AH1001="Direct",$G1001,0)</x:f>
        <x:v>0</x:v>
      </x:c>
      <x:c r="AP1001" s="176" t="n">
        <x:f>IF($AH1001="Direct",1,0)</x:f>
        <x:v>0</x:v>
      </x:c>
      <x:c r="AQ1001" s="176" t="n">
        <x:f>IF(AND($AH1001="Direct",$F1001&gt;0),1,0)</x:f>
        <x:v>0</x:v>
      </x:c>
      <x:c r="AR1001" s="176" t="str">
        <x:v>No</x:v>
      </x:c>
    </x:row>
    <x:row r="1002">
      <x:c r="A1002" s="176" t="str">
        <x:v>Blue Passport Baby Shower Invitation Template · Travel Baby Shower Website Invite · Editable Canva RSVP Invite · Boys Baby Shower. Airplane</x:v>
      </x:c>
      <x:c r="B1002" s="176" t="str">
        <x:v>https://www.etsy.com/listing/4489156528/passport-baby-shower-invitation-template</x:v>
      </x:c>
      <x:c r="C1002" s="176" t="str">
        <x:v>DesignerBacon</x:v>
      </x:c>
      <x:c r="D1002" s="176" t="str">
        <x:v>https://www.etsy.com/shop/DesignerBacon</x:v>
      </x:c>
      <x:c r="E1002" s="244" t="n">
        <x:v>46.36</x:v>
      </x:c>
      <x:c r="F1002" s="245" t="n">
        <x:v>4</x:v>
      </x:c>
      <x:c r="G1002" s="246" t="n">
        <x:v>161</x:v>
      </x:c>
      <x:c r="H1002" s="247" t="n">
        <x:v>0</x:v>
      </x:c>
      <x:c r="I1002" s="245" t="n">
        <x:v>15</x:v>
      </x:c>
      <x:c r="J1002" s="245" t="n">
        <x:v>1</x:v>
      </x:c>
      <x:c r="K1002" s="176" t="str">
        <x:v>3 Mo.</x:v>
      </x:c>
      <x:c r="L1002" s="245" t="n">
        <x:v>33</x:v>
      </x:c>
      <x:c r="M1002" s="245" t="n">
        <x:v>0</x:v>
      </x:c>
      <x:c r="N1002" s="245" t="n">
        <x:v>907</x:v>
      </x:c>
      <x:c r="O1002" s="176" t="str">
        <x:v>Weddings</x:v>
      </x:c>
      <x:c r="P1002" s="245" t="n">
        <x:v>41</x:v>
      </x:c>
      <x:c r="Q1002" s="245" t="n">
        <x:v>75</x:v>
      </x:c>
      <x:c r="R1002" s="248" t="n">
        <x:v>1.65</x:v>
      </x:c>
      <x:c r="S1002" s="245" t="n">
        <x:v>4497</x:v>
      </x:c>
      <x:c r="T1002" s="176" t="str">
        <x:v>rsvp baby shower,baby shower template,digital baby invite,baby shower rsvp,luxury baby shower,interactive invite,baby website invite,trackable rsvp,blue boy baby shower,boys mini website,passport invitation,editable website,airplane invite</x:v>
      </x:c>
      <x:c r="U1002" s="176" t="str">
        <x:v>rsvp baby shower</x:v>
      </x:c>
      <x:c r="V1002" s="176" t="str">
        <x:v>baby shower template</x:v>
      </x:c>
      <x:c r="W1002" s="176" t="str">
        <x:v>digital baby invite</x:v>
      </x:c>
      <x:c r="X1002" s="176" t="str">
        <x:v>baby shower rsvp</x:v>
      </x:c>
      <x:c r="Y1002" s="176" t="str">
        <x:v>luxury baby shower</x:v>
      </x:c>
      <x:c r="Z1002" s="176" t="str">
        <x:v>interactive invite</x:v>
      </x:c>
      <x:c r="AA1002" s="176" t="str">
        <x:v>baby website invite</x:v>
      </x:c>
      <x:c r="AB1002" s="176" t="str">
        <x:v>trackable rsvp</x:v>
      </x:c>
      <x:c r="AC1002" s="176" t="str">
        <x:v>blue boy baby shower</x:v>
      </x:c>
      <x:c r="AD1002" s="176" t="str">
        <x:v>boys mini website</x:v>
      </x:c>
      <x:c r="AE1002" s="176" t="str">
        <x:v>passport invitation</x:v>
      </x:c>
      <x:c r="AF1002" s="176" t="str">
        <x:v>editable website</x:v>
      </x:c>
      <x:c r="AG1002" s="176" t="str">
        <x:v>airplane invite</x:v>
      </x:c>
      <x:c r="AH1002" s="249" t="str">
        <x:v>Adjacent</x:v>
      </x:c>
      <x:c r="AI1002" s="249" t="str">
        <x:v>Single invitation</x:v>
      </x:c>
      <x:c r="AJ1002" s="249" t="str">
        <x:v>Digital/printable</x:v>
      </x:c>
      <x:c r="AK1002" s="249" t="str">
        <x:v>Baby shower invitation without bundle language</x:v>
      </x:c>
      <x:c r="AL1002" s="250" t="n">
        <x:v>3</x:v>
      </x:c>
      <x:c r="AM1002" s="244" t="str">
        <x:f>IF($AH1002="Direct",$E1002,"")</x:f>
      </x:c>
      <x:c r="AN1002" s="245" t="n">
        <x:f>IF($AH1002="Direct",$F1002,0)</x:f>
        <x:v>0</x:v>
      </x:c>
      <x:c r="AO1002" s="246" t="n">
        <x:f>IF($AH1002="Direct",$G1002,0)</x:f>
        <x:v>0</x:v>
      </x:c>
      <x:c r="AP1002" s="176" t="n">
        <x:f>IF($AH1002="Direct",1,0)</x:f>
        <x:v>0</x:v>
      </x:c>
      <x:c r="AQ1002" s="176" t="n">
        <x:f>IF(AND($AH1002="Direct",$F1002&gt;0),1,0)</x:f>
        <x:v>0</x:v>
      </x:c>
      <x:c r="AR1002" s="176" t="str">
        <x:v>No</x:v>
      </x:c>
    </x:row>
    <x:row r="1003">
      <x:c r="A1003" s="176" t="str">
        <x:v>Coquette Pink Lace Envelopes  | A7 Envelopes with Rose Liner and Pearl Embellishments</x:v>
      </x:c>
      <x:c r="B1003" s="176" t="str">
        <x:v>https://www.etsy.com/listing/4327214898/coquette-pink-lace-envelopes-a7</x:v>
      </x:c>
      <x:c r="C1003" s="176" t="str">
        <x:v>Dorably</x:v>
      </x:c>
      <x:c r="D1003" s="176" t="str">
        <x:v>https://www.etsy.com/shop/Dorably</x:v>
      </x:c>
      <x:c r="E1003" s="244" t="n">
        <x:v>5.5</x:v>
      </x:c>
      <x:c r="F1003" s="245" t="n">
        <x:v>2</x:v>
      </x:c>
      <x:c r="G1003" s="246" t="n">
        <x:v>160</x:v>
      </x:c>
      <x:c r="H1003" s="247" t="n">
        <x:v>100</x:v>
      </x:c>
      <x:c r="I1003" s="245" t="n">
        <x:v>15</x:v>
      </x:c>
      <x:c r="J1003" s="245" t="n">
        <x:v>0</x:v>
      </x:c>
      <x:c r="K1003" s="176" t="str">
        <x:v>13 Mo.</x:v>
      </x:c>
      <x:c r="L1003" s="245" t="n">
        <x:v>105</x:v>
      </x:c>
      <x:c r="M1003" s="245" t="n">
        <x:v>0</x:v>
      </x:c>
      <x:c r="N1003" s="245" t="n">
        <x:v>1574</x:v>
      </x:c>
      <x:c r="O1003" s="176" t="str">
        <x:v>Paper &amp; Party Supplies</x:v>
      </x:c>
      <x:c r="P1003" s="245" t="n">
        <x:v>29</x:v>
      </x:c>
      <x:c r="Q1003" s="245" t="n">
        <x:v>42</x:v>
      </x:c>
      <x:c r="R1003" s="248" t="n">
        <x:v>0.95</x:v>
      </x:c>
      <x:c r="S1003" s="245" t="n">
        <x:v>2336</x:v>
      </x:c>
      <x:c r="T1003" s="176" t="str">
        <x:v>blush pink envelope,dainty lace envelope,romantic love letter,cute gift packaging,bridal shower gift,pearl floral liner,baby pink stationery,rose stationary,a7 envelope 5x7 card,fancy flower invites,pretty coquette bow,shabby chic wedding,anniversary notes</x:v>
      </x:c>
      <x:c r="U1003" s="176" t="str">
        <x:v>blush pink envelope</x:v>
      </x:c>
      <x:c r="V1003" s="176" t="str">
        <x:v>dainty lace envelope</x:v>
      </x:c>
      <x:c r="W1003" s="176" t="str">
        <x:v>romantic love letter</x:v>
      </x:c>
      <x:c r="X1003" s="176" t="str">
        <x:v>cute gift packaging</x:v>
      </x:c>
      <x:c r="Y1003" s="176" t="str">
        <x:v>bridal shower gift</x:v>
      </x:c>
      <x:c r="Z1003" s="176" t="str">
        <x:v>pearl floral liner</x:v>
      </x:c>
      <x:c r="AA1003" s="176" t="str">
        <x:v>baby pink stationery</x:v>
      </x:c>
      <x:c r="AB1003" s="176" t="str">
        <x:v>rose stationary</x:v>
      </x:c>
      <x:c r="AC1003" s="176" t="str">
        <x:v>a7 envelope 5x7 card</x:v>
      </x:c>
      <x:c r="AD1003" s="176" t="str">
        <x:v>fancy flower invites</x:v>
      </x:c>
      <x:c r="AE1003" s="176" t="str">
        <x:v>pretty coquette bow</x:v>
      </x:c>
      <x:c r="AF1003" s="176" t="str">
        <x:v>shabby chic wedding</x:v>
      </x:c>
      <x:c r="AG1003" s="176" t="str">
        <x:v>anniversary notes</x:v>
      </x:c>
      <x:c r="AH1003" s="249" t="str">
        <x:v>Off-niche</x:v>
      </x:c>
      <x:c r="AI1003" s="249" t="str">
        <x:v>Other</x:v>
      </x:c>
      <x:c r="AJ1003" s="249" t="str">
        <x:v>Unclear format</x:v>
      </x:c>
      <x:c r="AK1003" s="249" t="str">
        <x:v>Title is outside the baby-shower invitation-bundle market</x:v>
      </x:c>
      <x:c r="AL1003" s="250" t="n">
        <x:v>13</x:v>
      </x:c>
      <x:c r="AM1003" s="244" t="str">
        <x:f>IF($AH1003="Direct",$E1003,"")</x:f>
      </x:c>
      <x:c r="AN1003" s="245" t="n">
        <x:f>IF($AH1003="Direct",$F1003,0)</x:f>
        <x:v>0</x:v>
      </x:c>
      <x:c r="AO1003" s="246" t="n">
        <x:f>IF($AH1003="Direct",$G1003,0)</x:f>
        <x:v>0</x:v>
      </x:c>
      <x:c r="AP1003" s="176" t="n">
        <x:f>IF($AH1003="Direct",1,0)</x:f>
        <x:v>0</x:v>
      </x:c>
      <x:c r="AQ1003" s="176" t="n">
        <x:f>IF(AND($AH1003="Direct",$F1003&gt;0),1,0)</x:f>
        <x:v>0</x:v>
      </x:c>
      <x:c r="AR1003" s="176" t="str">
        <x:v>No</x:v>
      </x:c>
    </x:row>
    <x:row r="1004">
      <x:c r="A1004" s="176" t="str">
        <x:v>Digital Blue Jean Baby Shower Invitation with RSVP &amp; Registry Links, Denim Theme Canva Template Text Phone Evite</x:v>
      </x:c>
      <x:c r="B1004" s="176" t="str">
        <x:v>https://www.etsy.com/listing/4529620567/digital-blue-jean-baby-shower-invitation</x:v>
      </x:c>
      <x:c r="C1004" s="176" t="str">
        <x:v>EventsByAnn</x:v>
      </x:c>
      <x:c r="D1004" s="176" t="str">
        <x:v>https://www.etsy.com/shop/EventsByAnn</x:v>
      </x:c>
      <x:c r="E1004" s="244" t="n">
        <x:v>16</x:v>
      </x:c>
      <x:c r="F1004" s="245" t="n">
        <x:v>10</x:v>
      </x:c>
      <x:c r="G1004" s="246" t="n">
        <x:v>160</x:v>
      </x:c>
      <x:c r="H1004" s="247" t="n">
        <x:v>0</x:v>
      </x:c>
      <x:c r="I1004" s="245" t="n">
        <x:v>10</x:v>
      </x:c>
      <x:c r="J1004" s="245" t="n">
        <x:v>0</x:v>
      </x:c>
      <x:c r="K1004" s="176" t="str">
        <x:v>2 Mo.</x:v>
      </x:c>
      <x:c r="L1004" s="245" t="n">
        <x:v>18</x:v>
      </x:c>
      <x:c r="M1004" s="245" t="n">
        <x:v>0</x:v>
      </x:c>
      <x:c r="N1004" s="245" t="n">
        <x:v>480</x:v>
      </x:c>
      <x:c r="O1004" s="176" t="str">
        <x:v>Paper &amp; Party Supplies</x:v>
      </x:c>
      <x:c r="P1004" s="245" t="n">
        <x:v>11</x:v>
      </x:c>
      <x:c r="Q1004" s="245" t="n">
        <x:v>66</x:v>
      </x:c>
      <x:c r="R1004" s="248" t="n">
        <x:v>2.08</x:v>
      </x:c>
      <x:c r="S1004" s="245" t="n">
        <x:v>10713</x:v>
      </x:c>
      <x:c r="T1004" s="176" t="str">
        <x:v>blue jean baby,western baby shower,denim theme baby,shower invitation,text phone evite,diaper raffle boy,dusty blue boy,canva website,editable template,digital blue jean,boho vintage denim,blue jean shower,country western idea</x:v>
      </x:c>
      <x:c r="U1004" s="176" t="str">
        <x:v>blue jean baby</x:v>
      </x:c>
      <x:c r="V1004" s="176" t="str">
        <x:v>western baby shower</x:v>
      </x:c>
      <x:c r="W1004" s="176" t="str">
        <x:v>denim theme baby</x:v>
      </x:c>
      <x:c r="X1004" s="176" t="str">
        <x:v>shower invitation</x:v>
      </x:c>
      <x:c r="Y1004" s="176" t="str">
        <x:v>text phone evite</x:v>
      </x:c>
      <x:c r="Z1004" s="176" t="str">
        <x:v>diaper raffle boy</x:v>
      </x:c>
      <x:c r="AA1004" s="176" t="str">
        <x:v>dusty blue boy</x:v>
      </x:c>
      <x:c r="AB1004" s="176" t="str">
        <x:v>canva website</x:v>
      </x:c>
      <x:c r="AC1004" s="176" t="str">
        <x:v>editable template</x:v>
      </x:c>
      <x:c r="AD1004" s="176" t="str">
        <x:v>digital blue jean</x:v>
      </x:c>
      <x:c r="AE1004" s="176" t="str">
        <x:v>boho vintage denim</x:v>
      </x:c>
      <x:c r="AF1004" s="176" t="str">
        <x:v>blue jean shower</x:v>
      </x:c>
      <x:c r="AG1004" s="176" t="str">
        <x:v>country western idea</x:v>
      </x:c>
      <x:c r="AH1004" s="249" t="str">
        <x:v>Adjacent</x:v>
      </x:c>
      <x:c r="AI1004" s="249" t="str">
        <x:v>Single invitation</x:v>
      </x:c>
      <x:c r="AJ1004" s="249" t="str">
        <x:v>Digital/printable</x:v>
      </x:c>
      <x:c r="AK1004" s="249" t="str">
        <x:v>Baby shower invitation without bundle language</x:v>
      </x:c>
      <x:c r="AL1004" s="250" t="n">
        <x:v>2</x:v>
      </x:c>
      <x:c r="AM1004" s="244" t="str">
        <x:f>IF($AH1004="Direct",$E1004,"")</x:f>
      </x:c>
      <x:c r="AN1004" s="245" t="n">
        <x:f>IF($AH1004="Direct",$F1004,0)</x:f>
        <x:v>0</x:v>
      </x:c>
      <x:c r="AO1004" s="246" t="n">
        <x:f>IF($AH1004="Direct",$G1004,0)</x:f>
        <x:v>0</x:v>
      </x:c>
      <x:c r="AP1004" s="176" t="n">
        <x:f>IF($AH1004="Direct",1,0)</x:f>
        <x:v>0</x:v>
      </x:c>
      <x:c r="AQ1004" s="176" t="n">
        <x:f>IF(AND($AH1004="Direct",$F1004&gt;0),1,0)</x:f>
        <x:v>0</x:v>
      </x:c>
      <x:c r="AR1004" s="176" t="str">
        <x:v>No</x:v>
      </x:c>
    </x:row>
    <x:row r="1005">
      <x:c r="A1005" s="176" t="str">
        <x:v>Blue Jean Baby Shower Invitation, Luxury Vintage Denim, Baby Boy is On The Way, Polo Baby, Blue Tartan Plaid, Blue Gingham BJ1</x:v>
      </x:c>
      <x:c r="B1005" s="176" t="str">
        <x:v>https://www.etsy.com/listing/4390752189/blue-jean-baby-shower-invitation-luxury</x:v>
      </x:c>
      <x:c r="C1005" s="176" t="str">
        <x:v>TheMagPaperie</x:v>
      </x:c>
      <x:c r="D1005" s="176" t="str">
        <x:v>https://www.etsy.com/shop/TheMagPaperie</x:v>
      </x:c>
      <x:c r="E1005" s="244" t="n">
        <x:v>8</x:v>
      </x:c>
      <x:c r="F1005" s="245" t="n">
        <x:v>20</x:v>
      </x:c>
      <x:c r="G1005" s="246" t="n">
        <x:v>160</x:v>
      </x:c>
      <x:c r="H1005" s="247" t="n">
        <x:v>0</x:v>
      </x:c>
      <x:c r="I1005" s="245" t="n">
        <x:v>15</x:v>
      </x:c>
      <x:c r="J1005" s="245" t="n">
        <x:v>1</x:v>
      </x:c>
      <x:c r="K1005" s="176" t="str">
        <x:v>9 Mo.</x:v>
      </x:c>
      <x:c r="L1005" s="245" t="n">
        <x:v>11</x:v>
      </x:c>
      <x:c r="M1005" s="245" t="n">
        <x:v>0</x:v>
      </x:c>
      <x:c r="N1005" s="245" t="n">
        <x:v>204</x:v>
      </x:c>
      <x:c r="O1005" s="176" t="str">
        <x:v>Paper &amp; Party Supplies</x:v>
      </x:c>
      <x:c r="P1005" s="245" t="n">
        <x:v>32</x:v>
      </x:c>
      <x:c r="Q1005" s="245" t="n">
        <x:v>0</x:v>
      </x:c>
      <x:c r="R1005" s="248" t="n">
        <x:v>7.35</x:v>
      </x:c>
      <x:c r="S1005" s="245" t="n">
        <x:v>3229</x:v>
      </x:c>
      <x:c r="T1005" s="176" t="str">
        <x:v>boy baby shower,country baby,blue jean shower,polo baby,luxyry outfit,clothesline,autumn shower,winter party,blue gingham,denim baby shower,blue jean theme,rustic,tartan plaid</x:v>
      </x:c>
      <x:c r="U1005" s="176" t="str">
        <x:v>boy baby shower</x:v>
      </x:c>
      <x:c r="V1005" s="176" t="str">
        <x:v>country baby</x:v>
      </x:c>
      <x:c r="W1005" s="176" t="str">
        <x:v>blue jean shower</x:v>
      </x:c>
      <x:c r="X1005" s="176" t="str">
        <x:v>polo baby</x:v>
      </x:c>
      <x:c r="Y1005" s="176" t="str">
        <x:v>luxyry outfit</x:v>
      </x:c>
      <x:c r="Z1005" s="176" t="str">
        <x:v>clothesline</x:v>
      </x:c>
      <x:c r="AA1005" s="176" t="str">
        <x:v>autumn shower</x:v>
      </x:c>
      <x:c r="AB1005" s="176" t="str">
        <x:v>winter party</x:v>
      </x:c>
      <x:c r="AC1005" s="176" t="str">
        <x:v>blue gingham</x:v>
      </x:c>
      <x:c r="AD1005" s="176" t="str">
        <x:v>denim baby shower</x:v>
      </x:c>
      <x:c r="AE1005" s="176" t="str">
        <x:v>blue jean theme</x:v>
      </x:c>
      <x:c r="AF1005" s="176" t="str">
        <x:v>rustic</x:v>
      </x:c>
      <x:c r="AG1005" s="176" t="str">
        <x:v>tartan plaid</x:v>
      </x:c>
      <x:c r="AH1005" s="249" t="str">
        <x:v>Adjacent</x:v>
      </x:c>
      <x:c r="AI1005" s="249" t="str">
        <x:v>Single invitation</x:v>
      </x:c>
      <x:c r="AJ1005" s="249" t="str">
        <x:v>Unclear format</x:v>
      </x:c>
      <x:c r="AK1005" s="249" t="str">
        <x:v>Baby shower invitation without bundle language</x:v>
      </x:c>
      <x:c r="AL1005" s="250" t="n">
        <x:v>9</x:v>
      </x:c>
      <x:c r="AM1005" s="244" t="str">
        <x:f>IF($AH1005="Direct",$E1005,"")</x:f>
      </x:c>
      <x:c r="AN1005" s="245" t="n">
        <x:f>IF($AH1005="Direct",$F1005,0)</x:f>
        <x:v>0</x:v>
      </x:c>
      <x:c r="AO1005" s="246" t="n">
        <x:f>IF($AH1005="Direct",$G1005,0)</x:f>
        <x:v>0</x:v>
      </x:c>
      <x:c r="AP1005" s="176" t="n">
        <x:f>IF($AH1005="Direct",1,0)</x:f>
        <x:v>0</x:v>
      </x:c>
      <x:c r="AQ1005" s="176" t="n">
        <x:f>IF(AND($AH1005="Direct",$F1005&gt;0),1,0)</x:f>
        <x:v>0</x:v>
      </x:c>
      <x:c r="AR1005" s="176" t="str">
        <x:v>No</x:v>
      </x:c>
    </x:row>
    <x:row r="1006">
      <x:c r="A1006" s="176" t="str">
        <x:v>Boy Baby Shower Invitation, Editable Classic Gingham Invite, Clothesline Boy Baby Shower, Rustic Invitation, Sage Green, Farmers Market</x:v>
      </x:c>
      <x:c r="B1006" s="176" t="str">
        <x:v>https://www.etsy.com/listing/1900595755/boy-baby-shower-invitation-editable</x:v>
      </x:c>
      <x:c r="C1006" s="176" t="str">
        <x:v>TheMagPaperie</x:v>
      </x:c>
      <x:c r="D1006" s="176" t="str">
        <x:v>https://www.etsy.com/shop/TheMagPaperie</x:v>
      </x:c>
      <x:c r="E1006" s="244" t="n">
        <x:v>8</x:v>
      </x:c>
      <x:c r="F1006" s="245" t="n">
        <x:v>20</x:v>
      </x:c>
      <x:c r="G1006" s="246" t="n">
        <x:v>160</x:v>
      </x:c>
      <x:c r="H1006" s="247" t="n">
        <x:v>0</x:v>
      </x:c>
      <x:c r="I1006" s="245" t="n">
        <x:v>93</x:v>
      </x:c>
      <x:c r="J1006" s="245" t="n">
        <x:v>6</x:v>
      </x:c>
      <x:c r="K1006" s="176" t="str">
        <x:v>15 Mo.</x:v>
      </x:c>
      <x:c r="L1006" s="245" t="n">
        <x:v>143</x:v>
      </x:c>
      <x:c r="M1006" s="245" t="n">
        <x:v>0</x:v>
      </x:c>
      <x:c r="N1006" s="245" t="n">
        <x:v>2542</x:v>
      </x:c>
      <x:c r="O1006" s="176" t="str">
        <x:v>Paper &amp; Party Supplies</x:v>
      </x:c>
      <x:c r="P1006" s="245" t="n">
        <x:v>32</x:v>
      </x:c>
      <x:c r="Q1006" s="245" t="n">
        <x:v>51</x:v>
      </x:c>
      <x:c r="R1006" s="248" t="n">
        <x:v>3.66</x:v>
      </x:c>
      <x:c r="S1006" s="245" t="n">
        <x:v>3229</x:v>
      </x:c>
      <x:c r="T1006" s="176" t="str">
        <x:v>bearly wait,classic baby shower,gingham,sage green,boy baby shower,farmers market,garden baby,locally grown,instant download,printable invitation,digital invitation,baby shower,boho baby shower</x:v>
      </x:c>
      <x:c r="U1006" s="176" t="str">
        <x:v>bearly wait</x:v>
      </x:c>
      <x:c r="V1006" s="176" t="str">
        <x:v>classic baby shower</x:v>
      </x:c>
      <x:c r="W1006" s="176" t="str">
        <x:v>gingham</x:v>
      </x:c>
      <x:c r="X1006" s="176" t="str">
        <x:v>sage green</x:v>
      </x:c>
      <x:c r="Y1006" s="176" t="str">
        <x:v>boy baby shower</x:v>
      </x:c>
      <x:c r="Z1006" s="176" t="str">
        <x:v>farmers market</x:v>
      </x:c>
      <x:c r="AA1006" s="176" t="str">
        <x:v>garden baby</x:v>
      </x:c>
      <x:c r="AB1006" s="176" t="str">
        <x:v>locally grown</x:v>
      </x:c>
      <x:c r="AC1006" s="176" t="str">
        <x:v>instant download</x:v>
      </x:c>
      <x:c r="AD1006" s="176" t="str">
        <x:v>printable invitation</x:v>
      </x:c>
      <x:c r="AE1006" s="176" t="str">
        <x:v>digital invitation</x:v>
      </x:c>
      <x:c r="AF1006" s="176" t="str">
        <x:v>baby shower</x:v>
      </x:c>
      <x:c r="AG1006" s="176" t="str">
        <x:v>boho baby shower</x:v>
      </x:c>
      <x:c r="AH1006" s="249" t="str">
        <x:v>Adjacent</x:v>
      </x:c>
      <x:c r="AI1006" s="249" t="str">
        <x:v>Single invitation</x:v>
      </x:c>
      <x:c r="AJ1006" s="249" t="str">
        <x:v>Digital/printable</x:v>
      </x:c>
      <x:c r="AK1006" s="249" t="str">
        <x:v>Baby shower invitation without bundle language</x:v>
      </x:c>
      <x:c r="AL1006" s="250" t="n">
        <x:v>15</x:v>
      </x:c>
      <x:c r="AM1006" s="244" t="str">
        <x:f>IF($AH1006="Direct",$E1006,"")</x:f>
      </x:c>
      <x:c r="AN1006" s="245" t="n">
        <x:f>IF($AH1006="Direct",$F1006,0)</x:f>
        <x:v>0</x:v>
      </x:c>
      <x:c r="AO1006" s="246" t="n">
        <x:f>IF($AH1006="Direct",$G1006,0)</x:f>
        <x:v>0</x:v>
      </x:c>
      <x:c r="AP1006" s="176" t="n">
        <x:f>IF($AH1006="Direct",1,0)</x:f>
        <x:v>0</x:v>
      </x:c>
      <x:c r="AQ1006" s="176" t="n">
        <x:f>IF(AND($AH1006="Direct",$F1006&gt;0),1,0)</x:f>
        <x:v>0</x:v>
      </x:c>
      <x:c r="AR1006" s="176" t="str">
        <x:v>No</x:v>
      </x:c>
    </x:row>
    <x:row r="1007">
      <x:c r="A1007" s="176" t="str">
        <x:v>Digital Love Bug Baby Shower Invitation with Trackable RSVP, Gender Neutral Invite, Mushroom Garden Gingham, Floral Editable Canva Template</x:v>
      </x:c>
      <x:c r="B1007" s="176" t="str">
        <x:v>https://www.etsy.com/listing/4515550219/digital-love-bug-baby-shower-invitation</x:v>
      </x:c>
      <x:c r="C1007" s="176" t="str">
        <x:v>EventsByAnn</x:v>
      </x:c>
      <x:c r="D1007" s="176" t="str">
        <x:v>https://www.etsy.com/shop/EventsByAnn</x:v>
      </x:c>
      <x:c r="E1007" s="244" t="n">
        <x:v>16</x:v>
      </x:c>
      <x:c r="F1007" s="245" t="n">
        <x:v>10</x:v>
      </x:c>
      <x:c r="G1007" s="246" t="n">
        <x:v>160</x:v>
      </x:c>
      <x:c r="H1007" s="247" t="n">
        <x:v>0</x:v>
      </x:c>
      <x:c r="I1007" s="245" t="n">
        <x:v>17</x:v>
      </x:c>
      <x:c r="J1007" s="245" t="n">
        <x:v>0</x:v>
      </x:c>
      <x:c r="K1007" s="176" t="str">
        <x:v>2 Mo.</x:v>
      </x:c>
      <x:c r="L1007" s="245" t="n">
        <x:v>29</x:v>
      </x:c>
      <x:c r="M1007" s="245" t="n">
        <x:v>0</x:v>
      </x:c>
      <x:c r="N1007" s="245" t="n">
        <x:v>760</x:v>
      </x:c>
      <x:c r="O1007" s="176" t="str">
        <x:v>Paper &amp; Party Supplies</x:v>
      </x:c>
      <x:c r="P1007" s="245" t="n">
        <x:v>11</x:v>
      </x:c>
      <x:c r="Q1007" s="245" t="n">
        <x:v>93</x:v>
      </x:c>
      <x:c r="R1007" s="248" t="n">
        <x:v>2.24</x:v>
      </x:c>
      <x:c r="S1007" s="245" t="n">
        <x:v>10713</x:v>
      </x:c>
      <x:c r="T1007" s="176" t="str">
        <x:v>love bug invitation,love bug baby shower,garden baby shower,little love bug baby,girl gender neutral,gardening boy,boy baby shower,our little love bug,mushroom whimsical,floral bugs invite,gingham rsvp,canva editable,digital bug invite</x:v>
      </x:c>
      <x:c r="U1007" s="176" t="str">
        <x:v>love bug invitation</x:v>
      </x:c>
      <x:c r="V1007" s="176" t="str">
        <x:v>love bug baby shower</x:v>
      </x:c>
      <x:c r="W1007" s="176" t="str">
        <x:v>garden baby shower</x:v>
      </x:c>
      <x:c r="X1007" s="176" t="str">
        <x:v>little love bug baby</x:v>
      </x:c>
      <x:c r="Y1007" s="176" t="str">
        <x:v>girl gender neutral</x:v>
      </x:c>
      <x:c r="Z1007" s="176" t="str">
        <x:v>gardening boy</x:v>
      </x:c>
      <x:c r="AA1007" s="176" t="str">
        <x:v>boy baby shower</x:v>
      </x:c>
      <x:c r="AB1007" s="176" t="str">
        <x:v>our little love bug</x:v>
      </x:c>
      <x:c r="AC1007" s="176" t="str">
        <x:v>mushroom whimsical</x:v>
      </x:c>
      <x:c r="AD1007" s="176" t="str">
        <x:v>floral bugs invite</x:v>
      </x:c>
      <x:c r="AE1007" s="176" t="str">
        <x:v>gingham rsvp</x:v>
      </x:c>
      <x:c r="AF1007" s="176" t="str">
        <x:v>canva editable</x:v>
      </x:c>
      <x:c r="AG1007" s="176" t="str">
        <x:v>digital bug invite</x:v>
      </x:c>
      <x:c r="AH1007" s="249" t="str">
        <x:v>Adjacent</x:v>
      </x:c>
      <x:c r="AI1007" s="249" t="str">
        <x:v>Single invitation</x:v>
      </x:c>
      <x:c r="AJ1007" s="249" t="str">
        <x:v>Digital/printable</x:v>
      </x:c>
      <x:c r="AK1007" s="249" t="str">
        <x:v>Baby shower invitation without bundle language</x:v>
      </x:c>
      <x:c r="AL1007" s="250" t="n">
        <x:v>2</x:v>
      </x:c>
      <x:c r="AM1007" s="244" t="str">
        <x:f>IF($AH1007="Direct",$E1007,"")</x:f>
      </x:c>
      <x:c r="AN1007" s="245" t="n">
        <x:f>IF($AH1007="Direct",$F1007,0)</x:f>
        <x:v>0</x:v>
      </x:c>
      <x:c r="AO1007" s="246" t="n">
        <x:f>IF($AH1007="Direct",$G1007,0)</x:f>
        <x:v>0</x:v>
      </x:c>
      <x:c r="AP1007" s="176" t="n">
        <x:f>IF($AH1007="Direct",1,0)</x:f>
        <x:v>0</x:v>
      </x:c>
      <x:c r="AQ1007" s="176" t="n">
        <x:f>IF(AND($AH1007="Direct",$F1007&gt;0),1,0)</x:f>
        <x:v>0</x:v>
      </x:c>
      <x:c r="AR1007" s="176" t="str">
        <x:v>No</x:v>
      </x:c>
    </x:row>
    <x:row r="1008">
      <x:c r="A1008" s="176" t="str">
        <x:v>Adventure Awaits Baby Shower Invitation: Travel Theme Boarding Pass (Digital Download, 7x3&amp;quot;)</x:v>
      </x:c>
      <x:c r="B1008" s="176" t="str">
        <x:v>https://www.etsy.com/listing/4324553540/adventure-awaits-baby-shower-invitation</x:v>
      </x:c>
      <x:c r="C1008" s="176" t="str">
        <x:v>SleepyKoalaPaper</x:v>
      </x:c>
      <x:c r="D1008" s="176" t="str">
        <x:v>https://www.etsy.com/shop/SleepyKoalaPaper</x:v>
      </x:c>
      <x:c r="E1008" s="244" t="n">
        <x:v>10</x:v>
      </x:c>
      <x:c r="F1008" s="245" t="n">
        <x:v>16</x:v>
      </x:c>
      <x:c r="G1008" s="246" t="n">
        <x:v>160</x:v>
      </x:c>
      <x:c r="H1008" s="247" t="n">
        <x:v>0</x:v>
      </x:c>
      <x:c r="I1008" s="245" t="n">
        <x:v>176</x:v>
      </x:c>
      <x:c r="J1008" s="245" t="n">
        <x:v>12</x:v>
      </x:c>
      <x:c r="K1008" s="176" t="str">
        <x:v>13 Mo.</x:v>
      </x:c>
      <x:c r="L1008" s="245" t="n">
        <x:v>266</x:v>
      </x:c>
      <x:c r="M1008" s="245" t="n">
        <x:v>1</x:v>
      </x:c>
      <x:c r="N1008" s="245" t="n">
        <x:v>6038</x:v>
      </x:c>
      <x:c r="O1008" s="176" t="str">
        <x:v>Paper &amp; Party Supplies</x:v>
      </x:c>
      <x:c r="P1008" s="245" t="n">
        <x:v>13</x:v>
      </x:c>
      <x:c r="Q1008" s="245" t="n">
        <x:v>100</x:v>
      </x:c>
      <x:c r="R1008" s="248" t="n">
        <x:v>2.91</x:v>
      </x:c>
      <x:c r="S1008" s="245" t="n">
        <x:v>6061</x:v>
      </x:c>
      <x:c r="T1008" s="176" t="str">
        <x:v>boarding pass,airplane,plane ticket,passport,adventure awaits,our greatest,travel themed,baby shower,digital invite,editable invitation,printable,boy dusty blue,adventure begins</x:v>
      </x:c>
      <x:c r="U1008" s="176" t="str">
        <x:v>boarding pass</x:v>
      </x:c>
      <x:c r="V1008" s="176" t="str">
        <x:v>airplane</x:v>
      </x:c>
      <x:c r="W1008" s="176" t="str">
        <x:v>plane ticket</x:v>
      </x:c>
      <x:c r="X1008" s="176" t="str">
        <x:v>passport</x:v>
      </x:c>
      <x:c r="Y1008" s="176" t="str">
        <x:v>adventure awaits</x:v>
      </x:c>
      <x:c r="Z1008" s="176" t="str">
        <x:v>our greatest</x:v>
      </x:c>
      <x:c r="AA1008" s="176" t="str">
        <x:v>travel themed</x:v>
      </x:c>
      <x:c r="AB1008" s="176" t="str">
        <x:v>baby shower</x:v>
      </x:c>
      <x:c r="AC1008" s="176" t="str">
        <x:v>digital invite</x:v>
      </x:c>
      <x:c r="AD1008" s="176" t="str">
        <x:v>editable invitation</x:v>
      </x:c>
      <x:c r="AE1008" s="176" t="str">
        <x:v>printable</x:v>
      </x:c>
      <x:c r="AF1008" s="176" t="str">
        <x:v>boy dusty blue</x:v>
      </x:c>
      <x:c r="AG1008" s="176" t="str">
        <x:v>adventure begins</x:v>
      </x:c>
      <x:c r="AH1008" s="249" t="str">
        <x:v>Adjacent</x:v>
      </x:c>
      <x:c r="AI1008" s="249" t="str">
        <x:v>Single invitation</x:v>
      </x:c>
      <x:c r="AJ1008" s="249" t="str">
        <x:v>Digital/printable</x:v>
      </x:c>
      <x:c r="AK1008" s="249" t="str">
        <x:v>Baby shower invitation without bundle language</x:v>
      </x:c>
      <x:c r="AL1008" s="250" t="n">
        <x:v>13</x:v>
      </x:c>
      <x:c r="AM1008" s="244" t="str">
        <x:f>IF($AH1008="Direct",$E1008,"")</x:f>
      </x:c>
      <x:c r="AN1008" s="245" t="n">
        <x:f>IF($AH1008="Direct",$F1008,0)</x:f>
        <x:v>0</x:v>
      </x:c>
      <x:c r="AO1008" s="246" t="n">
        <x:f>IF($AH1008="Direct",$G1008,0)</x:f>
        <x:v>0</x:v>
      </x:c>
      <x:c r="AP1008" s="176" t="n">
        <x:f>IF($AH1008="Direct",1,0)</x:f>
        <x:v>0</x:v>
      </x:c>
      <x:c r="AQ1008" s="176" t="n">
        <x:f>IF(AND($AH1008="Direct",$F1008&gt;0),1,0)</x:f>
        <x:v>0</x:v>
      </x:c>
      <x:c r="AR1008" s="176" t="str">
        <x:v>No</x:v>
      </x:c>
    </x:row>
    <x:row r="1009">
      <x:c r="A1009" s="176" t="str">
        <x:v>Boarding pass baby shower Invitation Template Blue Travel Theme Airplane Plane Canva Editable Invite</x:v>
      </x:c>
      <x:c r="B1009" s="176" t="str">
        <x:v>https://www.etsy.com/listing/1843661064/boarding-pass-baby-shower-invitation</x:v>
      </x:c>
      <x:c r="C1009" s="176" t="str">
        <x:v>MonicDigitalsPH</x:v>
      </x:c>
      <x:c r="D1009" s="176" t="str">
        <x:v>https://www.etsy.com/shop/MonicDigitalsPH</x:v>
      </x:c>
      <x:c r="E1009" s="244" t="n">
        <x:v>10</x:v>
      </x:c>
      <x:c r="F1009" s="245" t="n">
        <x:v>16</x:v>
      </x:c>
      <x:c r="G1009" s="246" t="n">
        <x:v>160</x:v>
      </x:c>
      <x:c r="H1009" s="247" t="n">
        <x:v>0</x:v>
      </x:c>
      <x:c r="I1009" s="245" t="n">
        <x:v>222</x:v>
      </x:c>
      <x:c r="J1009" s="245" t="n">
        <x:v>17</x:v>
      </x:c>
      <x:c r="K1009" s="176" t="str">
        <x:v>19 Mo.</x:v>
      </x:c>
      <x:c r="L1009" s="245" t="n">
        <x:v>257</x:v>
      </x:c>
      <x:c r="M1009" s="245" t="n">
        <x:v>1</x:v>
      </x:c>
      <x:c r="N1009" s="245" t="n">
        <x:v>7683</x:v>
      </x:c>
      <x:c r="O1009" s="176" t="str">
        <x:v>Paper &amp; Party Supplies</x:v>
      </x:c>
      <x:c r="P1009" s="245" t="n">
        <x:v>21</x:v>
      </x:c>
      <x:c r="Q1009" s="245" t="n">
        <x:v>96</x:v>
      </x:c>
      <x:c r="R1009" s="248" t="n">
        <x:v>2.89</x:v>
      </x:c>
      <x:c r="S1009" s="245" t="n">
        <x:v>3526</x:v>
      </x:c>
      <x:c r="T1009" s="176" t="str">
        <x:v>boarding pass,baby shower,invitation template,airplane ticket,editable invite,canva printable,plane teddy bear,travel theme,boy blue baby,adventure awaits,cute unique,digital phone evite,instant download</x:v>
      </x:c>
      <x:c r="U1009" s="176" t="str">
        <x:v>boarding pass</x:v>
      </x:c>
      <x:c r="V1009" s="176" t="str">
        <x:v>baby shower</x:v>
      </x:c>
      <x:c r="W1009" s="176" t="str">
        <x:v>invitation template</x:v>
      </x:c>
      <x:c r="X1009" s="176" t="str">
        <x:v>airplane ticket</x:v>
      </x:c>
      <x:c r="Y1009" s="176" t="str">
        <x:v>editable invite</x:v>
      </x:c>
      <x:c r="Z1009" s="176" t="str">
        <x:v>canva printable</x:v>
      </x:c>
      <x:c r="AA1009" s="176" t="str">
        <x:v>plane teddy bear</x:v>
      </x:c>
      <x:c r="AB1009" s="176" t="str">
        <x:v>travel theme</x:v>
      </x:c>
      <x:c r="AC1009" s="176" t="str">
        <x:v>boy blue baby</x:v>
      </x:c>
      <x:c r="AD1009" s="176" t="str">
        <x:v>adventure awaits</x:v>
      </x:c>
      <x:c r="AE1009" s="176" t="str">
        <x:v>cute unique</x:v>
      </x:c>
      <x:c r="AF1009" s="176" t="str">
        <x:v>digital phone evite</x:v>
      </x:c>
      <x:c r="AG1009" s="176" t="str">
        <x:v>instant download</x:v>
      </x:c>
      <x:c r="AH1009" s="249" t="str">
        <x:v>Adjacent</x:v>
      </x:c>
      <x:c r="AI1009" s="249" t="str">
        <x:v>Single invitation</x:v>
      </x:c>
      <x:c r="AJ1009" s="249" t="str">
        <x:v>Digital/printable</x:v>
      </x:c>
      <x:c r="AK1009" s="249" t="str">
        <x:v>Baby shower invitation without bundle language</x:v>
      </x:c>
      <x:c r="AL1009" s="250" t="n">
        <x:v>19</x:v>
      </x:c>
      <x:c r="AM1009" s="244" t="str">
        <x:f>IF($AH1009="Direct",$E1009,"")</x:f>
      </x:c>
      <x:c r="AN1009" s="245" t="n">
        <x:f>IF($AH1009="Direct",$F1009,0)</x:f>
        <x:v>0</x:v>
      </x:c>
      <x:c r="AO1009" s="246" t="n">
        <x:f>IF($AH1009="Direct",$G1009,0)</x:f>
        <x:v>0</x:v>
      </x:c>
      <x:c r="AP1009" s="176" t="n">
        <x:f>IF($AH1009="Direct",1,0)</x:f>
        <x:v>0</x:v>
      </x:c>
      <x:c r="AQ1009" s="176" t="n">
        <x:f>IF(AND($AH1009="Direct",$F1009&gt;0),1,0)</x:f>
        <x:v>0</x:v>
      </x:c>
      <x:c r="AR1009" s="176" t="str">
        <x:v>No</x:v>
      </x:c>
    </x:row>
    <x:row r="1010">
      <x:c r="A1010" s="176" t="str">
        <x:v>Special Delivery Baby Shower Invitation Bundle Ciao Bambino Pizza Theme Free Canva Invite Templates</x:v>
      </x:c>
      <x:c r="B1010" s="176" t="str">
        <x:v>https://www.etsy.com/listing/4382029174/special-delivery-baby-shower-invitation</x:v>
      </x:c>
      <x:c r="C1010" s="176" t="str">
        <x:v>ClaudiaDigitalsPH</x:v>
      </x:c>
      <x:c r="D1010" s="176" t="str">
        <x:v>https://www.etsy.com/shop/ClaudiaDigitalsPH</x:v>
      </x:c>
      <x:c r="E1010" s="244" t="n">
        <x:v>40</x:v>
      </x:c>
      <x:c r="F1010" s="245" t="n">
        <x:v>4</x:v>
      </x:c>
      <x:c r="G1010" s="246" t="n">
        <x:v>160</x:v>
      </x:c>
      <x:c r="H1010" s="247" t="n">
        <x:v>-100</x:v>
      </x:c>
      <x:c r="I1010" s="245" t="n">
        <x:v>7</x:v>
      </x:c>
      <x:c r="J1010" s="245" t="n">
        <x:v>1</x:v>
      </x:c>
      <x:c r="K1010" s="176" t="str">
        <x:v>9 Mo.</x:v>
      </x:c>
      <x:c r="L1010" s="245" t="n">
        <x:v>16</x:v>
      </x:c>
      <x:c r="M1010" s="245" t="n">
        <x:v>0</x:v>
      </x:c>
      <x:c r="N1010" s="245" t="n">
        <x:v>746</x:v>
      </x:c>
      <x:c r="O1010" s="176" t="str">
        <x:v>Paper &amp; Party Supplies</x:v>
      </x:c>
      <x:c r="P1010" s="245" t="n">
        <x:v>13</x:v>
      </x:c>
      <x:c r="Q1010" s="245" t="n">
        <x:v>33</x:v>
      </x:c>
      <x:c r="R1010" s="248" t="n">
        <x:v>0.94</x:v>
      </x:c>
      <x:c r="S1010" s="245" t="n">
        <x:v>1983</x:v>
      </x:c>
      <x:c r="T1010" s="176" t="str">
        <x:v>special delivery,ciao bambino,slice slice baby,baby shower,invitation template,free canva invite,italian pizza theme,first 1st birthday,hand drawn drawing,pizza shop shower,decor decoration,welcome games,party favor toppers</x:v>
      </x:c>
      <x:c r="U1010" s="176" t="str">
        <x:v>special delivery</x:v>
      </x:c>
      <x:c r="V1010" s="176" t="str">
        <x:v>ciao bambino</x:v>
      </x:c>
      <x:c r="W1010" s="176" t="str">
        <x:v>slice slice baby</x:v>
      </x:c>
      <x:c r="X1010" s="176" t="str">
        <x:v>baby shower</x:v>
      </x:c>
      <x:c r="Y1010" s="176" t="str">
        <x:v>invitation template</x:v>
      </x:c>
      <x:c r="Z1010" s="176" t="str">
        <x:v>free canva invite</x:v>
      </x:c>
      <x:c r="AA1010" s="176" t="str">
        <x:v>italian pizza theme</x:v>
      </x:c>
      <x:c r="AB1010" s="176" t="str">
        <x:v>first 1st birthday</x:v>
      </x:c>
      <x:c r="AC1010" s="176" t="str">
        <x:v>hand drawn drawing</x:v>
      </x:c>
      <x:c r="AD1010" s="176" t="str">
        <x:v>pizza shop shower</x:v>
      </x:c>
      <x:c r="AE1010" s="176" t="str">
        <x:v>decor decoration</x:v>
      </x:c>
      <x:c r="AF1010" s="176" t="str">
        <x:v>welcome games</x:v>
      </x:c>
      <x:c r="AG1010" s="176" t="str">
        <x:v>party favor toppers</x:v>
      </x:c>
      <x:c r="AH1010" s="249" t="str">
        <x:v>Direct</x:v>
      </x:c>
      <x:c r="AI1010" s="249" t="str">
        <x:v>Invitation suite</x:v>
      </x:c>
      <x:c r="AJ1010" s="249" t="str">
        <x:v>Digital/printable</x:v>
      </x:c>
      <x:c r="AK1010" s="249" t="str">
        <x:v>Title explicitly combines baby shower + invitation + bundle/set/suite</x:v>
      </x:c>
      <x:c r="AL1010" s="250" t="n">
        <x:v>9</x:v>
      </x:c>
      <x:c r="AM1010" s="244" t="n">
        <x:f>IF($AH1010="Direct",$E1010,"")</x:f>
        <x:v>40</x:v>
      </x:c>
      <x:c r="AN1010" s="245" t="n">
        <x:f>IF($AH1010="Direct",$F1010,0)</x:f>
        <x:v>4</x:v>
      </x:c>
      <x:c r="AO1010" s="246" t="n">
        <x:f>IF($AH1010="Direct",$G1010,0)</x:f>
        <x:v>160</x:v>
      </x:c>
      <x:c r="AP1010" s="176" t="n">
        <x:f>IF($AH1010="Direct",1,0)</x:f>
        <x:v>1</x:v>
      </x:c>
      <x:c r="AQ1010" s="176" t="n">
        <x:f>IF(AND($AH1010="Direct",$F1010&gt;0),1,0)</x:f>
        <x:v>1</x:v>
      </x:c>
      <x:c r="AR1010" s="176" t="str">
        <x:v>No</x:v>
      </x:c>
    </x:row>
    <x:row r="1011">
      <x:c r="A1011" s="176" t="str">
        <x:v>Pink Doll Baby Shower Invitation</x:v>
      </x:c>
      <x:c r="B1011" s="176" t="str">
        <x:v>https://www.etsy.com/listing/4419639779/pink-doll-baby-shower-invitation</x:v>
      </x:c>
      <x:c r="C1011" s="176" t="str">
        <x:v>PrettyDigitalFlyers</x:v>
      </x:c>
      <x:c r="D1011" s="176" t="str">
        <x:v>https://www.etsy.com/shop/PrettyDigitalFlyers</x:v>
      </x:c>
      <x:c r="E1011" s="244" t="n">
        <x:v>10</x:v>
      </x:c>
      <x:c r="F1011" s="245" t="n">
        <x:v>16</x:v>
      </x:c>
      <x:c r="G1011" s="246" t="n">
        <x:v>160</x:v>
      </x:c>
      <x:c r="H1011" s="247" t="n">
        <x:v>0</x:v>
      </x:c>
      <x:c r="I1011" s="245" t="n">
        <x:v>8</x:v>
      </x:c>
      <x:c r="J1011" s="245" t="n">
        <x:v>1</x:v>
      </x:c>
      <x:c r="K1011" s="176" t="str">
        <x:v>8 Mo.</x:v>
      </x:c>
      <x:c r="L1011" s="245" t="n">
        <x:v>4</x:v>
      </x:c>
      <x:c r="M1011" s="245" t="n">
        <x:v>0</x:v>
      </x:c>
      <x:c r="N1011" s="245" t="n">
        <x:v>258</x:v>
      </x:c>
      <x:c r="O1011" s="176" t="str">
        <x:v>Paper &amp; Party Supplies</x:v>
      </x:c>
      <x:c r="P1011" s="245" t="n">
        <x:v>64</x:v>
      </x:c>
      <x:c r="Q1011" s="245" t="n">
        <x:v>0</x:v>
      </x:c>
      <x:c r="R1011" s="248" t="n">
        <x:v>3.1</x:v>
      </x:c>
      <x:c r="S1011" s="245" t="n">
        <x:v>938</x:v>
      </x:c>
      <x:c r="T1011" s="176" t="str">
        <x:v>baby shower invite,pink invitation,girl baby shower,princess baby shower,classy baby shower,editable baby invite,digital baby invite,pearl baby shower,girl baby invite,elegant baby invite,invitation template,invitation,barbie shower</x:v>
      </x:c>
      <x:c r="U1011" s="176" t="str">
        <x:v>baby shower invite</x:v>
      </x:c>
      <x:c r="V1011" s="176" t="str">
        <x:v>pink invitation</x:v>
      </x:c>
      <x:c r="W1011" s="176" t="str">
        <x:v>girl baby shower</x:v>
      </x:c>
      <x:c r="X1011" s="176" t="str">
        <x:v>princess baby shower</x:v>
      </x:c>
      <x:c r="Y1011" s="176" t="str">
        <x:v>classy baby shower</x:v>
      </x:c>
      <x:c r="Z1011" s="176" t="str">
        <x:v>editable baby invite</x:v>
      </x:c>
      <x:c r="AA1011" s="176" t="str">
        <x:v>digital baby invite</x:v>
      </x:c>
      <x:c r="AB1011" s="176" t="str">
        <x:v>pearl baby shower</x:v>
      </x:c>
      <x:c r="AC1011" s="176" t="str">
        <x:v>girl baby invite</x:v>
      </x:c>
      <x:c r="AD1011" s="176" t="str">
        <x:v>elegant baby invite</x:v>
      </x:c>
      <x:c r="AE1011" s="176" t="str">
        <x:v>invitation template</x:v>
      </x:c>
      <x:c r="AF1011" s="176" t="str">
        <x:v>invitation</x:v>
      </x:c>
      <x:c r="AG1011" s="176" t="str">
        <x:v>barbie shower</x:v>
      </x:c>
      <x:c r="AH1011" s="249" t="str">
        <x:v>Adjacent</x:v>
      </x:c>
      <x:c r="AI1011" s="249" t="str">
        <x:v>Single invitation</x:v>
      </x:c>
      <x:c r="AJ1011" s="249" t="str">
        <x:v>Digital/printable</x:v>
      </x:c>
      <x:c r="AK1011" s="249" t="str">
        <x:v>Baby shower invitation without bundle language</x:v>
      </x:c>
      <x:c r="AL1011" s="250" t="n">
        <x:v>8</x:v>
      </x:c>
      <x:c r="AM1011" s="244" t="str">
        <x:f>IF($AH1011="Direct",$E1011,"")</x:f>
      </x:c>
      <x:c r="AN1011" s="245" t="n">
        <x:f>IF($AH1011="Direct",$F1011,0)</x:f>
        <x:v>0</x:v>
      </x:c>
      <x:c r="AO1011" s="246" t="n">
        <x:f>IF($AH1011="Direct",$G1011,0)</x:f>
        <x:v>0</x:v>
      </x:c>
      <x:c r="AP1011" s="176" t="n">
        <x:f>IF($AH1011="Direct",1,0)</x:f>
        <x:v>0</x:v>
      </x:c>
      <x:c r="AQ1011" s="176" t="n">
        <x:f>IF(AND($AH1011="Direct",$F1011&gt;0),1,0)</x:f>
        <x:v>0</x:v>
      </x:c>
      <x:c r="AR1011" s="176" t="str">
        <x:v>Yes</x:v>
      </x:c>
    </x:row>
    <x:row r="1012">
      <x:c r="A1012" s="176" t="str">
        <x:v>Cookie Monster 3rd Birthday Invitation Template| Cookie Monster Baby Shower Invitation | Self-Editable Canva Invite (5x7) (Digital Download)</x:v>
      </x:c>
      <x:c r="B1012" s="176" t="str">
        <x:v>https://www.etsy.com/listing/4506073705/cookie-monster-3rd-birthday-invitation</x:v>
      </x:c>
      <x:c r="C1012" s="176" t="str">
        <x:v>PIXELPROBYMAZZ</x:v>
      </x:c>
      <x:c r="D1012" s="176" t="str">
        <x:v>https://www.etsy.com/shop/PIXELPROBYMAZZ</x:v>
      </x:c>
      <x:c r="E1012" s="244" t="n">
        <x:v>4</x:v>
      </x:c>
      <x:c r="F1012" s="245" t="n">
        <x:v>40</x:v>
      </x:c>
      <x:c r="G1012" s="246" t="n">
        <x:v>160</x:v>
      </x:c>
      <x:c r="H1012" s="247" t="n">
        <x:v>0</x:v>
      </x:c>
      <x:c r="I1012" s="245" t="n">
        <x:v>36</x:v>
      </x:c>
      <x:c r="J1012" s="245" t="n">
        <x:v>2</x:v>
      </x:c>
      <x:c r="K1012" s="176" t="str">
        <x:v>2 Mo.</x:v>
      </x:c>
      <x:c r="L1012" s="245" t="n">
        <x:v>8</x:v>
      </x:c>
      <x:c r="M1012" s="245" t="n">
        <x:v>1</x:v>
      </x:c>
      <x:c r="N1012" s="245" t="n">
        <x:v>226</x:v>
      </x:c>
      <x:c r="O1012" s="176" t="str">
        <x:v>Paper &amp; Party Supplies</x:v>
      </x:c>
      <x:c r="P1012" s="245" t="n">
        <x:v>8</x:v>
      </x:c>
      <x:c r="Q1012" s="245" t="n">
        <x:v>36</x:v>
      </x:c>
      <x:c r="R1012" s="248" t="n">
        <x:v>15.93</x:v>
      </x:c>
      <x:c r="S1012" s="245" t="n">
        <x:v>1261</x:v>
      </x:c>
      <x:c r="T1012" s="176" t="str">
        <x:v>cookie monster inv,cookie monster bday,cookie monster party,cookie monster,3rd birthday invite,baby shower invite,digital birthdaycard,cookiemonster shower,boy birthday invite,girl birthday invite,sesame street invite,blue monster invite,toddler birthday</x:v>
      </x:c>
      <x:c r="U1012" s="176" t="str">
        <x:v>cookie monster inv</x:v>
      </x:c>
      <x:c r="V1012" s="176" t="str">
        <x:v>cookie monster bday</x:v>
      </x:c>
      <x:c r="W1012" s="176" t="str">
        <x:v>cookie monster party</x:v>
      </x:c>
      <x:c r="X1012" s="176" t="str">
        <x:v>cookie monster</x:v>
      </x:c>
      <x:c r="Y1012" s="176" t="str">
        <x:v>3rd birthday invite</x:v>
      </x:c>
      <x:c r="Z1012" s="176" t="str">
        <x:v>baby shower invite</x:v>
      </x:c>
      <x:c r="AA1012" s="176" t="str">
        <x:v>digital birthdaycard</x:v>
      </x:c>
      <x:c r="AB1012" s="176" t="str">
        <x:v>cookiemonster shower</x:v>
      </x:c>
      <x:c r="AC1012" s="176" t="str">
        <x:v>boy birthday invite</x:v>
      </x:c>
      <x:c r="AD1012" s="176" t="str">
        <x:v>girl birthday invite</x:v>
      </x:c>
      <x:c r="AE1012" s="176" t="str">
        <x:v>sesame street invite</x:v>
      </x:c>
      <x:c r="AF1012" s="176" t="str">
        <x:v>blue monster invite</x:v>
      </x:c>
      <x:c r="AG1012" s="176" t="str">
        <x:v>toddler birthday</x:v>
      </x:c>
      <x:c r="AH1012" s="249" t="str">
        <x:v>Adjacent</x:v>
      </x:c>
      <x:c r="AI1012" s="249" t="str">
        <x:v>Single invitation</x:v>
      </x:c>
      <x:c r="AJ1012" s="249" t="str">
        <x:v>Digital/printable</x:v>
      </x:c>
      <x:c r="AK1012" s="249" t="str">
        <x:v>Baby shower invitation without bundle language</x:v>
      </x:c>
      <x:c r="AL1012" s="250" t="n">
        <x:v>2</x:v>
      </x:c>
      <x:c r="AM1012" s="244" t="str">
        <x:f>IF($AH1012="Direct",$E1012,"")</x:f>
      </x:c>
      <x:c r="AN1012" s="245" t="n">
        <x:f>IF($AH1012="Direct",$F1012,0)</x:f>
        <x:v>0</x:v>
      </x:c>
      <x:c r="AO1012" s="246" t="n">
        <x:f>IF($AH1012="Direct",$G1012,0)</x:f>
        <x:v>0</x:v>
      </x:c>
      <x:c r="AP1012" s="176" t="n">
        <x:f>IF($AH1012="Direct",1,0)</x:f>
        <x:v>0</x:v>
      </x:c>
      <x:c r="AQ1012" s="176" t="n">
        <x:f>IF(AND($AH1012="Direct",$F1012&gt;0),1,0)</x:f>
        <x:v>0</x:v>
      </x:c>
      <x:c r="AR1012" s="176" t="str">
        <x:v>No</x:v>
      </x:c>
    </x:row>
    <x:row r="1013">
      <x:c r="A1013" s="176" t="str">
        <x:v>Pink Bow Coquette Baby Shower Website Invitation, Editable Canva Template (Digital)</x:v>
      </x:c>
      <x:c r="B1013" s="176" t="str">
        <x:v>https://www.etsy.com/listing/4462213561/pink-bow-coquette-baby-shower-website</x:v>
      </x:c>
      <x:c r="C1013" s="176" t="str">
        <x:v>thehanger05</x:v>
      </x:c>
      <x:c r="D1013" s="176" t="str">
        <x:v>https://www.etsy.com/shop/thehanger05</x:v>
      </x:c>
      <x:c r="E1013" s="244" t="n">
        <x:v>31.99</x:v>
      </x:c>
      <x:c r="F1013" s="245" t="n">
        <x:v>5</x:v>
      </x:c>
      <x:c r="G1013" s="246" t="n">
        <x:v>160</x:v>
      </x:c>
      <x:c r="H1013" s="247" t="n">
        <x:v>0</x:v>
      </x:c>
      <x:c r="I1013" s="245" t="n">
        <x:v>7</x:v>
      </x:c>
      <x:c r="J1013" s="245" t="n">
        <x:v>0</x:v>
      </x:c>
      <x:c r="K1013" s="176" t="str">
        <x:v>5 Mo.</x:v>
      </x:c>
      <x:c r="L1013" s="245" t="n">
        <x:v>7</x:v>
      </x:c>
      <x:c r="M1013" s="245" t="n">
        <x:v>0</x:v>
      </x:c>
      <x:c r="N1013" s="245" t="n">
        <x:v>215</x:v>
      </x:c>
      <x:c r="O1013" s="176" t="str">
        <x:v>Paper &amp; Party Supplies</x:v>
      </x:c>
      <x:c r="P1013" s="245" t="n">
        <x:v>38</x:v>
      </x:c>
      <x:c r="Q1013" s="245" t="n">
        <x:v>0</x:v>
      </x:c>
      <x:c r="R1013" s="248" t="n">
        <x:v>3.26</x:v>
      </x:c>
      <x:c r="S1013" s="245" t="n">
        <x:v>4376</x:v>
      </x:c>
      <x:c r="T1013" s="176" t="str">
        <x:v>rsvp birthday,online invite,baby in bloom,bloom baby shower,digital shower,shower website,floral baby shower,pink baby shower,rsvp baby shower,pink bow shower,coquette baby,bow baby shower,ribbon baby shower</x:v>
      </x:c>
      <x:c r="U1013" s="176" t="str">
        <x:v>rsvp birthday</x:v>
      </x:c>
      <x:c r="V1013" s="176" t="str">
        <x:v>online invite</x:v>
      </x:c>
      <x:c r="W1013" s="176" t="str">
        <x:v>baby in bloom</x:v>
      </x:c>
      <x:c r="X1013" s="176" t="str">
        <x:v>bloom baby shower</x:v>
      </x:c>
      <x:c r="Y1013" s="176" t="str">
        <x:v>digital shower</x:v>
      </x:c>
      <x:c r="Z1013" s="176" t="str">
        <x:v>shower website</x:v>
      </x:c>
      <x:c r="AA1013" s="176" t="str">
        <x:v>floral baby shower</x:v>
      </x:c>
      <x:c r="AB1013" s="176" t="str">
        <x:v>pink baby shower</x:v>
      </x:c>
      <x:c r="AC1013" s="176" t="str">
        <x:v>rsvp baby shower</x:v>
      </x:c>
      <x:c r="AD1013" s="176" t="str">
        <x:v>pink bow shower</x:v>
      </x:c>
      <x:c r="AE1013" s="176" t="str">
        <x:v>coquette baby</x:v>
      </x:c>
      <x:c r="AF1013" s="176" t="str">
        <x:v>bow baby shower</x:v>
      </x:c>
      <x:c r="AG1013" s="176" t="str">
        <x:v>ribbon baby shower</x:v>
      </x:c>
      <x:c r="AH1013" s="249" t="str">
        <x:v>Adjacent</x:v>
      </x:c>
      <x:c r="AI1013" s="249" t="str">
        <x:v>Single invitation</x:v>
      </x:c>
      <x:c r="AJ1013" s="249" t="str">
        <x:v>Digital/printable</x:v>
      </x:c>
      <x:c r="AK1013" s="249" t="str">
        <x:v>Baby shower invitation without bundle language</x:v>
      </x:c>
      <x:c r="AL1013" s="250" t="n">
        <x:v>5</x:v>
      </x:c>
      <x:c r="AM1013" s="244" t="str">
        <x:f>IF($AH1013="Direct",$E1013,"")</x:f>
      </x:c>
      <x:c r="AN1013" s="245" t="n">
        <x:f>IF($AH1013="Direct",$F1013,0)</x:f>
        <x:v>0</x:v>
      </x:c>
      <x:c r="AO1013" s="246" t="n">
        <x:f>IF($AH1013="Direct",$G1013,0)</x:f>
        <x:v>0</x:v>
      </x:c>
      <x:c r="AP1013" s="176" t="n">
        <x:f>IF($AH1013="Direct",1,0)</x:f>
        <x:v>0</x:v>
      </x:c>
      <x:c r="AQ1013" s="176" t="n">
        <x:f>IF(AND($AH1013="Direct",$F1013&gt;0),1,0)</x:f>
        <x:v>0</x:v>
      </x:c>
      <x:c r="AR1013" s="176" t="str">
        <x:v>No</x:v>
      </x:c>
    </x:row>
    <x:row r="1014">
      <x:c r="A1014" s="176" t="str">
        <x:v>Cherry on top Baby Shower Website Invitation, Coquette Cherry Baby Girl Digital Invite with RSVP Retro Cherry Editable Canva Shower Template</x:v>
      </x:c>
      <x:c r="B1014" s="176" t="str">
        <x:v>https://www.etsy.com/listing/4467381547/cherry-on-top-baby-shower-website</x:v>
      </x:c>
      <x:c r="C1014" s="176" t="str">
        <x:v>thehanger05</x:v>
      </x:c>
      <x:c r="D1014" s="176" t="str">
        <x:v>https://www.etsy.com/shop/thehanger05</x:v>
      </x:c>
      <x:c r="E1014" s="244" t="n">
        <x:v>31.99</x:v>
      </x:c>
      <x:c r="F1014" s="245" t="n">
        <x:v>5</x:v>
      </x:c>
      <x:c r="G1014" s="246" t="n">
        <x:v>160</x:v>
      </x:c>
      <x:c r="H1014" s="247" t="n">
        <x:v>-100</x:v>
      </x:c>
      <x:c r="I1014" s="245" t="n">
        <x:v>13</x:v>
      </x:c>
      <x:c r="J1014" s="245" t="n">
        <x:v>1</x:v>
      </x:c>
      <x:c r="K1014" s="176" t="str">
        <x:v>4 Mo.</x:v>
      </x:c>
      <x:c r="L1014" s="245" t="n">
        <x:v>24</x:v>
      </x:c>
      <x:c r="M1014" s="245" t="n">
        <x:v>0</x:v>
      </x:c>
      <x:c r="N1014" s="245" t="n">
        <x:v>564</x:v>
      </x:c>
      <x:c r="O1014" s="176" t="str">
        <x:v>Paper &amp; Party Supplies</x:v>
      </x:c>
      <x:c r="P1014" s="245" t="n">
        <x:v>38</x:v>
      </x:c>
      <x:c r="Q1014" s="245" t="n">
        <x:v>45</x:v>
      </x:c>
      <x:c r="R1014" s="248" t="n">
        <x:v>2.3</x:v>
      </x:c>
      <x:c r="S1014" s="245" t="n">
        <x:v>4375</x:v>
      </x:c>
      <x:c r="T1014" s="176" t="str">
        <x:v>rsvp birthday,digital shower,shower website,floral baby shower,pink baby shower,rsvp baby shower,pink bow shower,coquette baby,bow baby shower,cherry baby shower,baby girl shower,cherry shower,cherry on top invite</x:v>
      </x:c>
      <x:c r="U1014" s="176" t="str">
        <x:v>rsvp birthday</x:v>
      </x:c>
      <x:c r="V1014" s="176" t="str">
        <x:v>digital shower</x:v>
      </x:c>
      <x:c r="W1014" s="176" t="str">
        <x:v>shower website</x:v>
      </x:c>
      <x:c r="X1014" s="176" t="str">
        <x:v>floral baby shower</x:v>
      </x:c>
      <x:c r="Y1014" s="176" t="str">
        <x:v>pink baby shower</x:v>
      </x:c>
      <x:c r="Z1014" s="176" t="str">
        <x:v>rsvp baby shower</x:v>
      </x:c>
      <x:c r="AA1014" s="176" t="str">
        <x:v>pink bow shower</x:v>
      </x:c>
      <x:c r="AB1014" s="176" t="str">
        <x:v>coquette baby</x:v>
      </x:c>
      <x:c r="AC1014" s="176" t="str">
        <x:v>bow baby shower</x:v>
      </x:c>
      <x:c r="AD1014" s="176" t="str">
        <x:v>cherry baby shower</x:v>
      </x:c>
      <x:c r="AE1014" s="176" t="str">
        <x:v>baby girl shower</x:v>
      </x:c>
      <x:c r="AF1014" s="176" t="str">
        <x:v>cherry shower</x:v>
      </x:c>
      <x:c r="AG1014" s="176" t="str">
        <x:v>cherry on top invite</x:v>
      </x:c>
      <x:c r="AH1014" s="249" t="str">
        <x:v>Adjacent</x:v>
      </x:c>
      <x:c r="AI1014" s="249" t="str">
        <x:v>Single invitation</x:v>
      </x:c>
      <x:c r="AJ1014" s="249" t="str">
        <x:v>Digital/printable</x:v>
      </x:c>
      <x:c r="AK1014" s="249" t="str">
        <x:v>Baby shower invitation without bundle language</x:v>
      </x:c>
      <x:c r="AL1014" s="250" t="n">
        <x:v>4</x:v>
      </x:c>
      <x:c r="AM1014" s="244" t="str">
        <x:f>IF($AH1014="Direct",$E1014,"")</x:f>
      </x:c>
      <x:c r="AN1014" s="245" t="n">
        <x:f>IF($AH1014="Direct",$F1014,0)</x:f>
        <x:v>0</x:v>
      </x:c>
      <x:c r="AO1014" s="246" t="n">
        <x:f>IF($AH1014="Direct",$G1014,0)</x:f>
        <x:v>0</x:v>
      </x:c>
      <x:c r="AP1014" s="176" t="n">
        <x:f>IF($AH1014="Direct",1,0)</x:f>
        <x:v>0</x:v>
      </x:c>
      <x:c r="AQ1014" s="176" t="n">
        <x:f>IF(AND($AH1014="Direct",$F1014&gt;0),1,0)</x:f>
        <x:v>0</x:v>
      </x:c>
      <x:c r="AR1014" s="176" t="str">
        <x:v>No</x:v>
      </x:c>
    </x:row>
    <x:row r="1015">
      <x:c r="A1015" s="176" t="str">
        <x:v>Boy Silly Goose Baby Shower Invitation, Coquette Bow Goose Baby Shower Invite, Boy Garden Baby Shower, Baby Shower Website Template Canva</x:v>
      </x:c>
      <x:c r="B1015" s="176" t="str">
        <x:v>https://www.etsy.com/listing/4510397217/boy-silly-goose-baby-shower-invitation</x:v>
      </x:c>
      <x:c r="C1015" s="176" t="str">
        <x:v>OhLillyParty</x:v>
      </x:c>
      <x:c r="D1015" s="176" t="str">
        <x:v>https://www.etsy.com/shop/OhLillyParty</x:v>
      </x:c>
      <x:c r="E1015" s="244" t="n">
        <x:v>15.99</x:v>
      </x:c>
      <x:c r="F1015" s="245" t="n">
        <x:v>10</x:v>
      </x:c>
      <x:c r="G1015" s="246" t="n">
        <x:v>160</x:v>
      </x:c>
      <x:c r="H1015" s="247" t="n">
        <x:v>200</x:v>
      </x:c>
      <x:c r="I1015" s="245" t="n">
        <x:v>12</x:v>
      </x:c>
      <x:c r="J1015" s="245" t="n">
        <x:v>1</x:v>
      </x:c>
      <x:c r="K1015" s="176" t="str">
        <x:v>2 Mo.</x:v>
      </x:c>
      <x:c r="L1015" s="245" t="n">
        <x:v>19</x:v>
      </x:c>
      <x:c r="M1015" s="245" t="n">
        <x:v>1</x:v>
      </x:c>
      <x:c r="N1015" s="245" t="n">
        <x:v>612</x:v>
      </x:c>
      <x:c r="O1015" s="176" t="str">
        <x:v>Paper &amp; Party Supplies</x:v>
      </x:c>
      <x:c r="P1015" s="245" t="n">
        <x:v>78</x:v>
      </x:c>
      <x:c r="Q1015" s="245" t="n">
        <x:v>69</x:v>
      </x:c>
      <x:c r="R1015" s="248" t="n">
        <x:v>1.96</x:v>
      </x:c>
      <x:c r="S1015" s="245" t="n">
        <x:v>7747</x:v>
      </x:c>
      <x:c r="T1015" s="176" t="str">
        <x:v>silly goose baby,baby shower website,bow coquette goose,goose baby theme,gingham goose baby,baby shower evite,a lil goose baby,mother goose invite,website canva,boy silly goose,boy baby shower,goose boy shower,boy baby website</x:v>
      </x:c>
      <x:c r="U1015" s="176" t="str">
        <x:v>silly goose baby</x:v>
      </x:c>
      <x:c r="V1015" s="176" t="str">
        <x:v>baby shower website</x:v>
      </x:c>
      <x:c r="W1015" s="176" t="str">
        <x:v>bow coquette goose</x:v>
      </x:c>
      <x:c r="X1015" s="176" t="str">
        <x:v>goose baby theme</x:v>
      </x:c>
      <x:c r="Y1015" s="176" t="str">
        <x:v>gingham goose baby</x:v>
      </x:c>
      <x:c r="Z1015" s="176" t="str">
        <x:v>baby shower evite</x:v>
      </x:c>
      <x:c r="AA1015" s="176" t="str">
        <x:v>a lil goose baby</x:v>
      </x:c>
      <x:c r="AB1015" s="176" t="str">
        <x:v>mother goose invite</x:v>
      </x:c>
      <x:c r="AC1015" s="176" t="str">
        <x:v>website canva</x:v>
      </x:c>
      <x:c r="AD1015" s="176" t="str">
        <x:v>boy silly goose</x:v>
      </x:c>
      <x:c r="AE1015" s="176" t="str">
        <x:v>boy baby shower</x:v>
      </x:c>
      <x:c r="AF1015" s="176" t="str">
        <x:v>goose boy shower</x:v>
      </x:c>
      <x:c r="AG1015" s="176" t="str">
        <x:v>boy baby website</x:v>
      </x:c>
      <x:c r="AH1015" s="249" t="str">
        <x:v>Adjacent</x:v>
      </x:c>
      <x:c r="AI1015" s="249" t="str">
        <x:v>Single invitation</x:v>
      </x:c>
      <x:c r="AJ1015" s="249" t="str">
        <x:v>Digital/printable</x:v>
      </x:c>
      <x:c r="AK1015" s="249" t="str">
        <x:v>Baby shower invitation without bundle language</x:v>
      </x:c>
      <x:c r="AL1015" s="250" t="n">
        <x:v>2</x:v>
      </x:c>
      <x:c r="AM1015" s="244" t="str">
        <x:f>IF($AH1015="Direct",$E1015,"")</x:f>
      </x:c>
      <x:c r="AN1015" s="245" t="n">
        <x:f>IF($AH1015="Direct",$F1015,0)</x:f>
        <x:v>0</x:v>
      </x:c>
      <x:c r="AO1015" s="246" t="n">
        <x:f>IF($AH1015="Direct",$G1015,0)</x:f>
        <x:v>0</x:v>
      </x:c>
      <x:c r="AP1015" s="176" t="n">
        <x:f>IF($AH1015="Direct",1,0)</x:f>
        <x:v>0</x:v>
      </x:c>
      <x:c r="AQ1015" s="176" t="n">
        <x:f>IF(AND($AH1015="Direct",$F1015&gt;0),1,0)</x:f>
        <x:v>0</x:v>
      </x:c>
      <x:c r="AR1015" s="176" t="str">
        <x:v>No</x:v>
      </x:c>
    </x:row>
    <x:row r="1016">
      <x:c r="A1016" s="176" t="str">
        <x:v>Girl Baby Shower Bundle Download We Can Bearly Wait Invitation Bundle Teddy Bear Pink Balloon Theme Game Set Printable Evite Boho Decor Pack</x:v>
      </x:c>
      <x:c r="B1016" s="176" t="str">
        <x:v>https://www.etsy.com/listing/4403724958/girl-baby-shower-bundle-download-we-can</x:v>
      </x:c>
      <x:c r="C1016" s="176" t="str">
        <x:v>NikaylaRaeCo</x:v>
      </x:c>
      <x:c r="D1016" s="176" t="str">
        <x:v>https://www.etsy.com/shop/NikaylaRaeCo</x:v>
      </x:c>
      <x:c r="E1016" s="244" t="n">
        <x:v>39.97</x:v>
      </x:c>
      <x:c r="F1016" s="245" t="n">
        <x:v>4</x:v>
      </x:c>
      <x:c r="G1016" s="246" t="n">
        <x:v>160</x:v>
      </x:c>
      <x:c r="H1016" s="247" t="n">
        <x:v>0</x:v>
      </x:c>
      <x:c r="I1016" s="245" t="n">
        <x:v>47</x:v>
      </x:c>
      <x:c r="J1016" s="245" t="n">
        <x:v>7</x:v>
      </x:c>
      <x:c r="K1016" s="176" t="str">
        <x:v>9 Mo.</x:v>
      </x:c>
      <x:c r="L1016" s="245" t="n">
        <x:v>66</x:v>
      </x:c>
      <x:c r="M1016" s="245" t="n">
        <x:v>1</x:v>
      </x:c>
      <x:c r="N1016" s="245" t="n">
        <x:v>1933</x:v>
      </x:c>
      <x:c r="O1016" s="176" t="str">
        <x:v>Paper &amp; Party Supplies</x:v>
      </x:c>
      <x:c r="P1016" s="245" t="n">
        <x:v>19</x:v>
      </x:c>
      <x:c r="Q1016" s="245" t="n">
        <x:v>60</x:v>
      </x:c>
      <x:c r="R1016" s="248" t="n">
        <x:v>2.43</x:v>
      </x:c>
      <x:c r="S1016" s="245" t="n">
        <x:v>11946</x:v>
      </x:c>
      <x:c r="T1016" s="176" t="str">
        <x:v>girl baby shower,baby shower bundle,bundle download,we can bearly wait,invitation bundle,teddy bear pink,bear pink balloon,pink balloon theme,balloon theme game,game set printable,set printable evite,evite boho decor,boho decor pack</x:v>
      </x:c>
      <x:c r="U1016" s="176" t="str">
        <x:v>girl baby shower</x:v>
      </x:c>
      <x:c r="V1016" s="176" t="str">
        <x:v>baby shower bundle</x:v>
      </x:c>
      <x:c r="W1016" s="176" t="str">
        <x:v>bundle download</x:v>
      </x:c>
      <x:c r="X1016" s="176" t="str">
        <x:v>we can bearly wait</x:v>
      </x:c>
      <x:c r="Y1016" s="176" t="str">
        <x:v>invitation bundle</x:v>
      </x:c>
      <x:c r="Z1016" s="176" t="str">
        <x:v>teddy bear pink</x:v>
      </x:c>
      <x:c r="AA1016" s="176" t="str">
        <x:v>bear pink balloon</x:v>
      </x:c>
      <x:c r="AB1016" s="176" t="str">
        <x:v>pink balloon theme</x:v>
      </x:c>
      <x:c r="AC1016" s="176" t="str">
        <x:v>balloon theme game</x:v>
      </x:c>
      <x:c r="AD1016" s="176" t="str">
        <x:v>game set printable</x:v>
      </x:c>
      <x:c r="AE1016" s="176" t="str">
        <x:v>set printable evite</x:v>
      </x:c>
      <x:c r="AF1016" s="176" t="str">
        <x:v>evite boho decor</x:v>
      </x:c>
      <x:c r="AG1016" s="176" t="str">
        <x:v>boho decor pack</x:v>
      </x:c>
      <x:c r="AH1016" s="249" t="str">
        <x:v>Direct</x:v>
      </x:c>
      <x:c r="AI1016" s="249" t="str">
        <x:v>Complete event bundle</x:v>
      </x:c>
      <x:c r="AJ1016" s="249" t="str">
        <x:v>Digital/printable</x:v>
      </x:c>
      <x:c r="AK1016" s="249" t="str">
        <x:v>Title explicitly combines baby shower + invitation + bundle/set/suite</x:v>
      </x:c>
      <x:c r="AL1016" s="250" t="n">
        <x:v>9</x:v>
      </x:c>
      <x:c r="AM1016" s="244" t="n">
        <x:f>IF($AH1016="Direct",$E1016,"")</x:f>
        <x:v>39.97</x:v>
      </x:c>
      <x:c r="AN1016" s="245" t="n">
        <x:f>IF($AH1016="Direct",$F1016,0)</x:f>
        <x:v>4</x:v>
      </x:c>
      <x:c r="AO1016" s="246" t="n">
        <x:f>IF($AH1016="Direct",$G1016,0)</x:f>
        <x:v>160</x:v>
      </x:c>
      <x:c r="AP1016" s="176" t="n">
        <x:f>IF($AH1016="Direct",1,0)</x:f>
        <x:v>1</x:v>
      </x:c>
      <x:c r="AQ1016" s="176" t="n">
        <x:f>IF(AND($AH1016="Direct",$F1016&gt;0),1,0)</x:f>
        <x:v>1</x:v>
      </x:c>
      <x:c r="AR1016" s="176" t="str">
        <x:v>No</x:v>
      </x:c>
    </x:row>
    <x:row r="1017">
      <x:c r="A1017" s="176" t="str">
        <x:v>Green Baby Shower Bundle Digital Invite Set Neutral Teddy Bear Balloon Boho Printable Tan Bearly Can Wait Theme Game Set Party Decor Pack</x:v>
      </x:c>
      <x:c r="B1017" s="176" t="str">
        <x:v>https://www.etsy.com/listing/4406340841/green-baby-shower-bundle-digital-invite</x:v>
      </x:c>
      <x:c r="C1017" s="176" t="str">
        <x:v>NikaylaRaeCo</x:v>
      </x:c>
      <x:c r="D1017" s="176" t="str">
        <x:v>https://www.etsy.com/shop/NikaylaRaeCo</x:v>
      </x:c>
      <x:c r="E1017" s="244" t="n">
        <x:v>39.97</x:v>
      </x:c>
      <x:c r="F1017" s="245" t="n">
        <x:v>4</x:v>
      </x:c>
      <x:c r="G1017" s="246" t="n">
        <x:v>160</x:v>
      </x:c>
      <x:c r="H1017" s="247" t="n">
        <x:v>0</x:v>
      </x:c>
      <x:c r="I1017" s="245" t="n">
        <x:v>55</x:v>
      </x:c>
      <x:c r="J1017" s="245" t="n">
        <x:v>6</x:v>
      </x:c>
      <x:c r="K1017" s="176" t="str">
        <x:v>9 Mo.</x:v>
      </x:c>
      <x:c r="L1017" s="245" t="n">
        <x:v>66</x:v>
      </x:c>
      <x:c r="M1017" s="245" t="n">
        <x:v>1</x:v>
      </x:c>
      <x:c r="N1017" s="245" t="n">
        <x:v>1797</x:v>
      </x:c>
      <x:c r="O1017" s="176" t="str">
        <x:v>Paper &amp; Party Supplies</x:v>
      </x:c>
      <x:c r="P1017" s="245" t="n">
        <x:v>19</x:v>
      </x:c>
      <x:c r="Q1017" s="245" t="n">
        <x:v>57</x:v>
      </x:c>
      <x:c r="R1017" s="248" t="n">
        <x:v>3.06</x:v>
      </x:c>
      <x:c r="S1017" s="245" t="n">
        <x:v>11946</x:v>
      </x:c>
      <x:c r="T1017" s="176" t="str">
        <x:v>gender neutral,neutral bear baby,baby shower,shower template,template bundle,bundle download,invitation set,canva editable,sage green,bearly wait,beige balloons,balloons game sign,teddy bear theme</x:v>
      </x:c>
      <x:c r="U1017" s="176" t="str">
        <x:v>gender neutral</x:v>
      </x:c>
      <x:c r="V1017" s="176" t="str">
        <x:v>neutral bear baby</x:v>
      </x:c>
      <x:c r="W1017" s="176" t="str">
        <x:v>baby shower</x:v>
      </x:c>
      <x:c r="X1017" s="176" t="str">
        <x:v>shower template</x:v>
      </x:c>
      <x:c r="Y1017" s="176" t="str">
        <x:v>template bundle</x:v>
      </x:c>
      <x:c r="Z1017" s="176" t="str">
        <x:v>bundle download</x:v>
      </x:c>
      <x:c r="AA1017" s="176" t="str">
        <x:v>invitation set</x:v>
      </x:c>
      <x:c r="AB1017" s="176" t="str">
        <x:v>canva editable</x:v>
      </x:c>
      <x:c r="AC1017" s="176" t="str">
        <x:v>sage green</x:v>
      </x:c>
      <x:c r="AD1017" s="176" t="str">
        <x:v>bearly wait</x:v>
      </x:c>
      <x:c r="AE1017" s="176" t="str">
        <x:v>beige balloons</x:v>
      </x:c>
      <x:c r="AF1017" s="176" t="str">
        <x:v>balloons game sign</x:v>
      </x:c>
      <x:c r="AG1017" s="176" t="str">
        <x:v>teddy bear theme</x:v>
      </x:c>
      <x:c r="AH1017" s="249" t="str">
        <x:v>Direct</x:v>
      </x:c>
      <x:c r="AI1017" s="249" t="str">
        <x:v>Complete event bundle</x:v>
      </x:c>
      <x:c r="AJ1017" s="249" t="str">
        <x:v>Digital/printable</x:v>
      </x:c>
      <x:c r="AK1017" s="249" t="str">
        <x:v>Title explicitly combines baby shower + invitation + bundle/set/suite</x:v>
      </x:c>
      <x:c r="AL1017" s="250" t="n">
        <x:v>9</x:v>
      </x:c>
      <x:c r="AM1017" s="244" t="n">
        <x:f>IF($AH1017="Direct",$E1017,"")</x:f>
        <x:v>39.97</x:v>
      </x:c>
      <x:c r="AN1017" s="245" t="n">
        <x:f>IF($AH1017="Direct",$F1017,0)</x:f>
        <x:v>4</x:v>
      </x:c>
      <x:c r="AO1017" s="246" t="n">
        <x:f>IF($AH1017="Direct",$G1017,0)</x:f>
        <x:v>160</x:v>
      </x:c>
      <x:c r="AP1017" s="176" t="n">
        <x:f>IF($AH1017="Direct",1,0)</x:f>
        <x:v>1</x:v>
      </x:c>
      <x:c r="AQ1017" s="176" t="n">
        <x:f>IF(AND($AH1017="Direct",$F1017&gt;0),1,0)</x:f>
        <x:v>1</x:v>
      </x:c>
      <x:c r="AR1017" s="176" t="str">
        <x:v>No</x:v>
      </x:c>
    </x:row>
    <x:row r="1018">
      <x:c r="A1018" s="176" t="str">
        <x:v>Bee Baby Shower Invitation, A Little Honey Is On The Way Invitation Baby Shower Invitation, Instant Editable Template(Digital Download)</x:v>
      </x:c>
      <x:c r="B1018" s="176" t="str">
        <x:v>https://www.etsy.com/listing/4507834763/bee-baby-shower-invitation-a-little</x:v>
      </x:c>
      <x:c r="C1018" s="176" t="str">
        <x:v>Vowlina</x:v>
      </x:c>
      <x:c r="D1018" s="176" t="str">
        <x:v>https://www.etsy.com/shop/Vowlina</x:v>
      </x:c>
      <x:c r="E1018" s="244" t="n">
        <x:v>9.99</x:v>
      </x:c>
      <x:c r="F1018" s="245" t="n">
        <x:v>16</x:v>
      </x:c>
      <x:c r="G1018" s="246" t="n">
        <x:v>160</x:v>
      </x:c>
      <x:c r="H1018" s="247" t="n">
        <x:v>-100</x:v>
      </x:c>
      <x:c r="I1018" s="245" t="n">
        <x:v>23</x:v>
      </x:c>
      <x:c r="J1018" s="245" t="n">
        <x:v>2</x:v>
      </x:c>
      <x:c r="K1018" s="176" t="str">
        <x:v>2 Mo.</x:v>
      </x:c>
      <x:c r="L1018" s="245" t="n">
        <x:v>8</x:v>
      </x:c>
      <x:c r="M1018" s="245" t="n">
        <x:v>1</x:v>
      </x:c>
      <x:c r="N1018" s="245" t="n">
        <x:v>249</x:v>
      </x:c>
      <x:c r="O1018" s="176" t="str">
        <x:v>Paper &amp; Party Supplies</x:v>
      </x:c>
      <x:c r="P1018" s="245" t="n">
        <x:v>55</x:v>
      </x:c>
      <x:c r="Q1018" s="245" t="n">
        <x:v>39</x:v>
      </x:c>
      <x:c r="R1018" s="248" t="n">
        <x:v>9.24</x:v>
      </x:c>
      <x:c r="S1018" s="245" t="n">
        <x:v>4965</x:v>
      </x:c>
      <x:c r="T1018" s="176" t="str">
        <x:v>mommy to bee,boy baby shower,girl baby shower,bee baby shower,mama to bee,bee baby invitation,honey bee shower,baby shower invite,sweet as can bee,baby invitation,little honey,printed invitation,gender neutral</x:v>
      </x:c>
      <x:c r="U1018" s="176" t="str">
        <x:v>mommy to bee</x:v>
      </x:c>
      <x:c r="V1018" s="176" t="str">
        <x:v>boy baby shower</x:v>
      </x:c>
      <x:c r="W1018" s="176" t="str">
        <x:v>girl baby shower</x:v>
      </x:c>
      <x:c r="X1018" s="176" t="str">
        <x:v>bee baby shower</x:v>
      </x:c>
      <x:c r="Y1018" s="176" t="str">
        <x:v>mama to bee</x:v>
      </x:c>
      <x:c r="Z1018" s="176" t="str">
        <x:v>bee baby invitation</x:v>
      </x:c>
      <x:c r="AA1018" s="176" t="str">
        <x:v>honey bee shower</x:v>
      </x:c>
      <x:c r="AB1018" s="176" t="str">
        <x:v>baby shower invite</x:v>
      </x:c>
      <x:c r="AC1018" s="176" t="str">
        <x:v>sweet as can bee</x:v>
      </x:c>
      <x:c r="AD1018" s="176" t="str">
        <x:v>baby invitation</x:v>
      </x:c>
      <x:c r="AE1018" s="176" t="str">
        <x:v>little honey</x:v>
      </x:c>
      <x:c r="AF1018" s="176" t="str">
        <x:v>printed invitation</x:v>
      </x:c>
      <x:c r="AG1018" s="176" t="str">
        <x:v>gender neutral</x:v>
      </x:c>
      <x:c r="AH1018" s="249" t="str">
        <x:v>Adjacent</x:v>
      </x:c>
      <x:c r="AI1018" s="249" t="str">
        <x:v>Single invitation</x:v>
      </x:c>
      <x:c r="AJ1018" s="249" t="str">
        <x:v>Digital/printable</x:v>
      </x:c>
      <x:c r="AK1018" s="249" t="str">
        <x:v>Baby shower invitation without bundle language</x:v>
      </x:c>
      <x:c r="AL1018" s="250" t="n">
        <x:v>2</x:v>
      </x:c>
      <x:c r="AM1018" s="244" t="str">
        <x:f>IF($AH1018="Direct",$E1018,"")</x:f>
      </x:c>
      <x:c r="AN1018" s="245" t="n">
        <x:f>IF($AH1018="Direct",$F1018,0)</x:f>
        <x:v>0</x:v>
      </x:c>
      <x:c r="AO1018" s="246" t="n">
        <x:f>IF($AH1018="Direct",$G1018,0)</x:f>
        <x:v>0</x:v>
      </x:c>
      <x:c r="AP1018" s="176" t="n">
        <x:f>IF($AH1018="Direct",1,0)</x:f>
        <x:v>0</x:v>
      </x:c>
      <x:c r="AQ1018" s="176" t="n">
        <x:f>IF(AND($AH1018="Direct",$F1018&gt;0),1,0)</x:f>
        <x:v>0</x:v>
      </x:c>
      <x:c r="AR1018" s="176" t="str">
        <x:v>No</x:v>
      </x:c>
    </x:row>
    <x:row r="1019">
      <x:c r="A1019" s="176" t="str">
        <x:v>Toy Story Baby Shower website Template, Editable Invitation, Digital RSVP, It’s A Boy Baby Shower, Story Theme Baby Invite</x:v>
      </x:c>
      <x:c r="B1019" s="176" t="str">
        <x:v>https://www.etsy.com/listing/4458573110/toy-story-baby-shower-website-template</x:v>
      </x:c>
      <x:c r="C1019" s="176" t="str">
        <x:v>digidaydreamer</x:v>
      </x:c>
      <x:c r="D1019" s="176" t="str">
        <x:v>https://www.etsy.com/shop/digidaydreamer</x:v>
      </x:c>
      <x:c r="E1019" s="244" t="n">
        <x:v>13.32</x:v>
      </x:c>
      <x:c r="F1019" s="245" t="n">
        <x:v>12</x:v>
      </x:c>
      <x:c r="G1019" s="246" t="n">
        <x:v>160</x:v>
      </x:c>
      <x:c r="H1019" s="247" t="n">
        <x:v>100</x:v>
      </x:c>
      <x:c r="I1019" s="245" t="n">
        <x:v>15</x:v>
      </x:c>
      <x:c r="J1019" s="245" t="n">
        <x:v>2</x:v>
      </x:c>
      <x:c r="K1019" s="176" t="str">
        <x:v>5 Mo.</x:v>
      </x:c>
      <x:c r="L1019" s="245" t="n">
        <x:v>18</x:v>
      </x:c>
      <x:c r="M1019" s="245" t="n">
        <x:v>0</x:v>
      </x:c>
      <x:c r="N1019" s="245" t="n">
        <x:v>482</x:v>
      </x:c>
      <x:c r="O1019" s="176" t="str">
        <x:v>Paper &amp; Party Supplies</x:v>
      </x:c>
      <x:c r="P1019" s="245" t="n">
        <x:v>51</x:v>
      </x:c>
      <x:c r="Q1019" s="245" t="n">
        <x:v>36</x:v>
      </x:c>
      <x:c r="R1019" s="248" t="n">
        <x:v>3.11</x:v>
      </x:c>
      <x:c r="S1019" s="245" t="n">
        <x:v>4569</x:v>
      </x:c>
      <x:c r="T1019" s="176" t="str">
        <x:v>toy baby shower,boy baby invite,story baby shower,baby website invite,editable invite,live rsvp invite,baby shower rsvp,cowboy baby shower,baby registry link,diaper raffle invite,baby book request,boy shower template</x:v>
      </x:c>
      <x:c r="U1019" s="176" t="str">
        <x:v>toy baby shower</x:v>
      </x:c>
      <x:c r="V1019" s="176" t="str">
        <x:v>boy baby invite</x:v>
      </x:c>
      <x:c r="W1019" s="176" t="str">
        <x:v>story baby shower</x:v>
      </x:c>
      <x:c r="X1019" s="176" t="str">
        <x:v>baby website invite</x:v>
      </x:c>
      <x:c r="Y1019" s="176" t="str">
        <x:v>editable invite</x:v>
      </x:c>
      <x:c r="Z1019" s="176" t="str">
        <x:v>live rsvp invite</x:v>
      </x:c>
      <x:c r="AA1019" s="176" t="str">
        <x:v>baby shower rsvp</x:v>
      </x:c>
      <x:c r="AB1019" s="176" t="str">
        <x:v>cowboy baby shower</x:v>
      </x:c>
      <x:c r="AC1019" s="176" t="str">
        <x:v>baby registry link</x:v>
      </x:c>
      <x:c r="AD1019" s="176" t="str">
        <x:v>diaper raffle invite</x:v>
      </x:c>
      <x:c r="AE1019" s="176" t="str">
        <x:v>baby book request</x:v>
      </x:c>
      <x:c r="AF1019" s="176" t="str">
        <x:v>boy shower template</x:v>
      </x:c>
      <x:c r="AG1019" s="176" t="str">
        <x:v>--</x:v>
      </x:c>
      <x:c r="AH1019" s="249" t="str">
        <x:v>Adjacent</x:v>
      </x:c>
      <x:c r="AI1019" s="249" t="str">
        <x:v>Single invitation</x:v>
      </x:c>
      <x:c r="AJ1019" s="249" t="str">
        <x:v>Digital/printable</x:v>
      </x:c>
      <x:c r="AK1019" s="249" t="str">
        <x:v>Baby shower invitation without bundle language</x:v>
      </x:c>
      <x:c r="AL1019" s="250" t="n">
        <x:v>5</x:v>
      </x:c>
      <x:c r="AM1019" s="244" t="str">
        <x:f>IF($AH1019="Direct",$E1019,"")</x:f>
      </x:c>
      <x:c r="AN1019" s="245" t="n">
        <x:f>IF($AH1019="Direct",$F1019,0)</x:f>
        <x:v>0</x:v>
      </x:c>
      <x:c r="AO1019" s="246" t="n">
        <x:f>IF($AH1019="Direct",$G1019,0)</x:f>
        <x:v>0</x:v>
      </x:c>
      <x:c r="AP1019" s="176" t="n">
        <x:f>IF($AH1019="Direct",1,0)</x:f>
        <x:v>0</x:v>
      </x:c>
      <x:c r="AQ1019" s="176" t="n">
        <x:f>IF(AND($AH1019="Direct",$F1019&gt;0),1,0)</x:f>
        <x:v>0</x:v>
      </x:c>
      <x:c r="AR1019" s="176" t="str">
        <x:v>No</x:v>
      </x:c>
    </x:row>
    <x:row r="1020">
      <x:c r="A1020" s="176" t="str">
        <x:v>Red Gingham Soda Pop She’s Ready to Pop Baby Shower Invitation Template, Cola Baby Shower Card SSC-06</x:v>
      </x:c>
      <x:c r="B1020" s="176" t="str">
        <x:v>https://www.etsy.com/listing/4508888605/red-gingham-soda-pop-shes-ready-to-pop</x:v>
      </x:c>
      <x:c r="C1020" s="176" t="str">
        <x:v>SweetSpringCreations</x:v>
      </x:c>
      <x:c r="D1020" s="176" t="str">
        <x:v>https://www.etsy.com/shop/SweetSpringCreations</x:v>
      </x:c>
      <x:c r="E1020" s="244" t="n">
        <x:v>9.99</x:v>
      </x:c>
      <x:c r="F1020" s="245" t="n">
        <x:v>16</x:v>
      </x:c>
      <x:c r="G1020" s="246" t="n">
        <x:v>160</x:v>
      </x:c>
      <x:c r="H1020" s="247" t="n">
        <x:v>0</x:v>
      </x:c>
      <x:c r="I1020" s="245" t="n">
        <x:v>15</x:v>
      </x:c>
      <x:c r="J1020" s="245" t="n">
        <x:v>1</x:v>
      </x:c>
      <x:c r="K1020" s="176" t="str">
        <x:v>2 Mo.</x:v>
      </x:c>
      <x:c r="L1020" s="245" t="n">
        <x:v>23</x:v>
      </x:c>
      <x:c r="M1020" s="245" t="n">
        <x:v>1</x:v>
      </x:c>
      <x:c r="N1020" s="245" t="n">
        <x:v>432</x:v>
      </x:c>
      <x:c r="O1020" s="176" t="str">
        <x:v>Paper &amp; Party Supplies</x:v>
      </x:c>
      <x:c r="P1020" s="245" t="n">
        <x:v>52</x:v>
      </x:c>
      <x:c r="Q1020" s="245" t="n">
        <x:v>60</x:v>
      </x:c>
      <x:c r="R1020" s="248" t="n">
        <x:v>3.47</x:v>
      </x:c>
      <x:c r="S1020" s="245" t="n">
        <x:v>22323</x:v>
      </x:c>
      <x:c r="T1020" s="176" t="str">
        <x:v>baby shower invite,baby shower template,canva invitation,gender reveal invite,ready to pop invite,soda pop baby shower,cola baby shower,red gingham shower,retro baby shower,picnic baby shower,red baby shower,bow baby shower,soda pop invite</x:v>
      </x:c>
      <x:c r="U1020" s="176" t="str">
        <x:v>baby shower invite</x:v>
      </x:c>
      <x:c r="V1020" s="176" t="str">
        <x:v>baby shower template</x:v>
      </x:c>
      <x:c r="W1020" s="176" t="str">
        <x:v>canva invitation</x:v>
      </x:c>
      <x:c r="X1020" s="176" t="str">
        <x:v>gender reveal invite</x:v>
      </x:c>
      <x:c r="Y1020" s="176" t="str">
        <x:v>ready to pop invite</x:v>
      </x:c>
      <x:c r="Z1020" s="176" t="str">
        <x:v>soda pop baby shower</x:v>
      </x:c>
      <x:c r="AA1020" s="176" t="str">
        <x:v>cola baby shower</x:v>
      </x:c>
      <x:c r="AB1020" s="176" t="str">
        <x:v>red gingham shower</x:v>
      </x:c>
      <x:c r="AC1020" s="176" t="str">
        <x:v>retro baby shower</x:v>
      </x:c>
      <x:c r="AD1020" s="176" t="str">
        <x:v>picnic baby shower</x:v>
      </x:c>
      <x:c r="AE1020" s="176" t="str">
        <x:v>red baby shower</x:v>
      </x:c>
      <x:c r="AF1020" s="176" t="str">
        <x:v>bow baby shower</x:v>
      </x:c>
      <x:c r="AG1020" s="176" t="str">
        <x:v>soda pop invite</x:v>
      </x:c>
      <x:c r="AH1020" s="249" t="str">
        <x:v>Adjacent</x:v>
      </x:c>
      <x:c r="AI1020" s="249" t="str">
        <x:v>Single invitation</x:v>
      </x:c>
      <x:c r="AJ1020" s="249" t="str">
        <x:v>Digital/printable</x:v>
      </x:c>
      <x:c r="AK1020" s="249" t="str">
        <x:v>Baby shower invitation without bundle language</x:v>
      </x:c>
      <x:c r="AL1020" s="250" t="n">
        <x:v>2</x:v>
      </x:c>
      <x:c r="AM1020" s="244" t="str">
        <x:f>IF($AH1020="Direct",$E1020,"")</x:f>
      </x:c>
      <x:c r="AN1020" s="245" t="n">
        <x:f>IF($AH1020="Direct",$F1020,0)</x:f>
        <x:v>0</x:v>
      </x:c>
      <x:c r="AO1020" s="246" t="n">
        <x:f>IF($AH1020="Direct",$G1020,0)</x:f>
        <x:v>0</x:v>
      </x:c>
      <x:c r="AP1020" s="176" t="n">
        <x:f>IF($AH1020="Direct",1,0)</x:f>
        <x:v>0</x:v>
      </x:c>
      <x:c r="AQ1020" s="176" t="n">
        <x:f>IF(AND($AH1020="Direct",$F1020&gt;0),1,0)</x:f>
        <x:v>0</x:v>
      </x:c>
      <x:c r="AR1020" s="176" t="str">
        <x:v>No</x:v>
      </x:c>
    </x:row>
    <x:row r="1021">
      <x:c r="A1021" s="176" t="str">
        <x:v>Editable A Little Ray of Sunshine Boho Rainbow Baby Shower Invitation Template, pampas grass SSC_00019</x:v>
      </x:c>
      <x:c r="B1021" s="176" t="str">
        <x:v>https://www.etsy.com/listing/1510109474/a-little-ray-of-sunshine-boho-rainbow</x:v>
      </x:c>
      <x:c r="C1021" s="176" t="str">
        <x:v>SweetSpringCreations</x:v>
      </x:c>
      <x:c r="D1021" s="176" t="str">
        <x:v>https://www.etsy.com/shop/SweetSpringCreations</x:v>
      </x:c>
      <x:c r="E1021" s="244" t="n">
        <x:v>9.99</x:v>
      </x:c>
      <x:c r="F1021" s="245" t="n">
        <x:v>16</x:v>
      </x:c>
      <x:c r="G1021" s="246" t="n">
        <x:v>160</x:v>
      </x:c>
      <x:c r="H1021" s="247" t="n">
        <x:v>0</x:v>
      </x:c>
      <x:c r="I1021" s="245" t="n">
        <x:v>272</x:v>
      </x:c>
      <x:c r="J1021" s="245" t="n">
        <x:v>18</x:v>
      </x:c>
      <x:c r="K1021" s="176" t="str">
        <x:v>36 Mo.</x:v>
      </x:c>
      <x:c r="L1021" s="245" t="n">
        <x:v>228</x:v>
      </x:c>
      <x:c r="M1021" s="245" t="n">
        <x:v>1</x:v>
      </x:c>
      <x:c r="N1021" s="245" t="n">
        <x:v>6410</x:v>
      </x:c>
      <x:c r="O1021" s="176" t="str">
        <x:v>Paper &amp; Party Supplies</x:v>
      </x:c>
      <x:c r="P1021" s="245" t="n">
        <x:v>52</x:v>
      </x:c>
      <x:c r="Q1021" s="245" t="n">
        <x:v>51</x:v>
      </x:c>
      <x:c r="R1021" s="248" t="n">
        <x:v>4.24</x:v>
      </x:c>
      <x:c r="S1021" s="245" t="n">
        <x:v>22323</x:v>
      </x:c>
      <x:c r="T1021" s="176" t="str">
        <x:v>baby shower invite,rainbow baby shower,boho baby shower,ray of sunshine,bohemian baby,bohemian baby shower,baby invitation</x:v>
      </x:c>
      <x:c r="U1021" s="176" t="str">
        <x:v>baby shower invite</x:v>
      </x:c>
      <x:c r="V1021" s="176" t="str">
        <x:v>rainbow baby shower</x:v>
      </x:c>
      <x:c r="W1021" s="176" t="str">
        <x:v>boho baby shower</x:v>
      </x:c>
      <x:c r="X1021" s="176" t="str">
        <x:v>ray of sunshine</x:v>
      </x:c>
      <x:c r="Y1021" s="176" t="str">
        <x:v>bohemian baby</x:v>
      </x:c>
      <x:c r="Z1021" s="176" t="str">
        <x:v>bohemian baby shower</x:v>
      </x:c>
      <x:c r="AA1021" s="176" t="str">
        <x:v>baby invitation</x:v>
      </x:c>
      <x:c r="AB1021" s="176" t="str">
        <x:v>--</x:v>
      </x:c>
      <x:c r="AC1021" s="176" t="str">
        <x:v>--</x:v>
      </x:c>
      <x:c r="AD1021" s="176" t="str">
        <x:v>--</x:v>
      </x:c>
      <x:c r="AE1021" s="176" t="str">
        <x:v>--</x:v>
      </x:c>
      <x:c r="AF1021" s="176" t="str">
        <x:v>--</x:v>
      </x:c>
      <x:c r="AG1021" s="176" t="str">
        <x:v>--</x:v>
      </x:c>
      <x:c r="AH1021" s="249" t="str">
        <x:v>Adjacent</x:v>
      </x:c>
      <x:c r="AI1021" s="249" t="str">
        <x:v>Single invitation</x:v>
      </x:c>
      <x:c r="AJ1021" s="249" t="str">
        <x:v>Digital/printable</x:v>
      </x:c>
      <x:c r="AK1021" s="249" t="str">
        <x:v>Baby shower invitation without bundle language</x:v>
      </x:c>
      <x:c r="AL1021" s="250" t="n">
        <x:v>36</x:v>
      </x:c>
      <x:c r="AM1021" s="244" t="str">
        <x:f>IF($AH1021="Direct",$E1021,"")</x:f>
      </x:c>
      <x:c r="AN1021" s="245" t="n">
        <x:f>IF($AH1021="Direct",$F1021,0)</x:f>
        <x:v>0</x:v>
      </x:c>
      <x:c r="AO1021" s="246" t="n">
        <x:f>IF($AH1021="Direct",$G1021,0)</x:f>
        <x:v>0</x:v>
      </x:c>
      <x:c r="AP1021" s="176" t="n">
        <x:f>IF($AH1021="Direct",1,0)</x:f>
        <x:v>0</x:v>
      </x:c>
      <x:c r="AQ1021" s="176" t="n">
        <x:f>IF(AND($AH1021="Direct",$F1021&gt;0),1,0)</x:f>
        <x:v>0</x:v>
      </x:c>
      <x:c r="AR1021" s="176" t="str">
        <x:v>No</x:v>
      </x:c>
    </x:row>
    <x:row r="1022">
      <x:c r="A1022" s="176" t="str">
        <x:v>EDITABLE Teddy Bear Baby Shower Invitation Template: Gender Reveal, Pink or Blue SSC_00147</x:v>
      </x:c>
      <x:c r="B1022" s="176" t="str">
        <x:v>https://www.etsy.com/listing/1862020396/teddy-bear-baby-shower-invitation-gender</x:v>
      </x:c>
      <x:c r="C1022" s="176" t="str">
        <x:v>SweetSpringCreations</x:v>
      </x:c>
      <x:c r="D1022" s="176" t="str">
        <x:v>https://www.etsy.com/shop/SweetSpringCreations</x:v>
      </x:c>
      <x:c r="E1022" s="244" t="n">
        <x:v>9.99</x:v>
      </x:c>
      <x:c r="F1022" s="245" t="n">
        <x:v>16</x:v>
      </x:c>
      <x:c r="G1022" s="246" t="n">
        <x:v>160</x:v>
      </x:c>
      <x:c r="H1022" s="247" t="n">
        <x:v>0</x:v>
      </x:c>
      <x:c r="I1022" s="245" t="n">
        <x:v>106</x:v>
      </x:c>
      <x:c r="J1022" s="245" t="n">
        <x:v>7</x:v>
      </x:c>
      <x:c r="K1022" s="176" t="str">
        <x:v>17 Mo.</x:v>
      </x:c>
      <x:c r="L1022" s="245" t="n">
        <x:v>116</x:v>
      </x:c>
      <x:c r="M1022" s="245" t="n">
        <x:v>0</x:v>
      </x:c>
      <x:c r="N1022" s="245" t="n">
        <x:v>2701</x:v>
      </x:c>
      <x:c r="O1022" s="176" t="str">
        <x:v>Paper &amp; Party Supplies</x:v>
      </x:c>
      <x:c r="P1022" s="245" t="n">
        <x:v>52</x:v>
      </x:c>
      <x:c r="Q1022" s="245" t="n">
        <x:v>48</x:v>
      </x:c>
      <x:c r="R1022" s="248" t="n">
        <x:v>3.92</x:v>
      </x:c>
      <x:c r="S1022" s="245" t="n">
        <x:v>22323</x:v>
      </x:c>
      <x:c r="T1022" s="176" t="str">
        <x:v>bear baby shower,boho bear,baby shower invite,bear invitation,boho bear invite,we can bearly wait,bear balloon,balloon bear shower,gender reveal,bear gender reveal,girl or boy bear,pink blue bear</x:v>
      </x:c>
      <x:c r="U1022" s="176" t="str">
        <x:v>bear baby shower</x:v>
      </x:c>
      <x:c r="V1022" s="176" t="str">
        <x:v>boho bear</x:v>
      </x:c>
      <x:c r="W1022" s="176" t="str">
        <x:v>baby shower invite</x:v>
      </x:c>
      <x:c r="X1022" s="176" t="str">
        <x:v>bear invitation</x:v>
      </x:c>
      <x:c r="Y1022" s="176" t="str">
        <x:v>boho bear invite</x:v>
      </x:c>
      <x:c r="Z1022" s="176" t="str">
        <x:v>we can bearly wait</x:v>
      </x:c>
      <x:c r="AA1022" s="176" t="str">
        <x:v>bear balloon</x:v>
      </x:c>
      <x:c r="AB1022" s="176" t="str">
        <x:v>balloon bear shower</x:v>
      </x:c>
      <x:c r="AC1022" s="176" t="str">
        <x:v>gender reveal</x:v>
      </x:c>
      <x:c r="AD1022" s="176" t="str">
        <x:v>bear gender reveal</x:v>
      </x:c>
      <x:c r="AE1022" s="176" t="str">
        <x:v>girl or boy bear</x:v>
      </x:c>
      <x:c r="AF1022" s="176" t="str">
        <x:v>pink blue bear</x:v>
      </x:c>
      <x:c r="AG1022" s="176" t="str">
        <x:v>--</x:v>
      </x:c>
      <x:c r="AH1022" s="249" t="str">
        <x:v>Adjacent</x:v>
      </x:c>
      <x:c r="AI1022" s="249" t="str">
        <x:v>Single invitation</x:v>
      </x:c>
      <x:c r="AJ1022" s="249" t="str">
        <x:v>Digital/printable</x:v>
      </x:c>
      <x:c r="AK1022" s="249" t="str">
        <x:v>Baby shower invitation without bundle language</x:v>
      </x:c>
      <x:c r="AL1022" s="250" t="n">
        <x:v>17</x:v>
      </x:c>
      <x:c r="AM1022" s="244" t="str">
        <x:f>IF($AH1022="Direct",$E1022,"")</x:f>
      </x:c>
      <x:c r="AN1022" s="245" t="n">
        <x:f>IF($AH1022="Direct",$F1022,0)</x:f>
        <x:v>0</x:v>
      </x:c>
      <x:c r="AO1022" s="246" t="n">
        <x:f>IF($AH1022="Direct",$G1022,0)</x:f>
        <x:v>0</x:v>
      </x:c>
      <x:c r="AP1022" s="176" t="n">
        <x:f>IF($AH1022="Direct",1,0)</x:f>
        <x:v>0</x:v>
      </x:c>
      <x:c r="AQ1022" s="176" t="n">
        <x:f>IF(AND($AH1022="Direct",$F1022&gt;0),1,0)</x:f>
        <x:v>0</x:v>
      </x:c>
      <x:c r="AR1022" s="176" t="str">
        <x:v>No</x:v>
      </x:c>
    </x:row>
    <x:row r="1023">
      <x:c r="A1023" s="176" t="str">
        <x:v>Baby In Bloom Baby Shower Welcome Sign: Floral Garden Theme (Editable Printable Template) CPCBS519</x:v>
      </x:c>
      <x:c r="B1023" s="176" t="str">
        <x:v>https://www.etsy.com/listing/4481751053/baby-in-bloom-baby-shower-welcome-sign</x:v>
      </x:c>
      <x:c r="C1023" s="176" t="str">
        <x:v>CloverPaperieCove</x:v>
      </x:c>
      <x:c r="D1023" s="176" t="str">
        <x:v>https://www.etsy.com/shop/CloverPaperieCove</x:v>
      </x:c>
      <x:c r="E1023" s="244" t="n">
        <x:v>7.99</x:v>
      </x:c>
      <x:c r="F1023" s="245" t="n">
        <x:v>20</x:v>
      </x:c>
      <x:c r="G1023" s="246" t="n">
        <x:v>160</x:v>
      </x:c>
      <x:c r="H1023" s="247" t="n">
        <x:v>-100</x:v>
      </x:c>
      <x:c r="I1023" s="245" t="n">
        <x:v>56</x:v>
      </x:c>
      <x:c r="J1023" s="245" t="n">
        <x:v>4</x:v>
      </x:c>
      <x:c r="K1023" s="176" t="str">
        <x:v>3 Mo.</x:v>
      </x:c>
      <x:c r="L1023" s="245" t="n">
        <x:v>32</x:v>
      </x:c>
      <x:c r="M1023" s="245" t="n">
        <x:v>1</x:v>
      </x:c>
      <x:c r="N1023" s="245" t="n">
        <x:v>1187</x:v>
      </x:c>
      <x:c r="O1023" s="176" t="str">
        <x:v>Paper &amp; Party Supplies</x:v>
      </x:c>
      <x:c r="P1023" s="245" t="n">
        <x:v>16</x:v>
      </x:c>
      <x:c r="Q1023" s="245" t="n">
        <x:v>87</x:v>
      </x:c>
      <x:c r="R1023" s="248" t="n">
        <x:v>4.72</x:v>
      </x:c>
      <x:c r="S1023" s="245" t="n">
        <x:v>7007</x:v>
      </x:c>
      <x:c r="T1023" s="176" t="str">
        <x:v>girl baby shower,baby in bloom sign,baby in bloom,baby shower invite,wildflower sign,wildflower invite,floral baby shower,baby in bloom invite,pink baby shower,floral invitation,spring baby shower,cute flower invite,garden brunch shower</x:v>
      </x:c>
      <x:c r="U1023" s="176" t="str">
        <x:v>girl baby shower</x:v>
      </x:c>
      <x:c r="V1023" s="176" t="str">
        <x:v>baby in bloom sign</x:v>
      </x:c>
      <x:c r="W1023" s="176" t="str">
        <x:v>baby in bloom</x:v>
      </x:c>
      <x:c r="X1023" s="176" t="str">
        <x:v>baby shower invite</x:v>
      </x:c>
      <x:c r="Y1023" s="176" t="str">
        <x:v>wildflower sign</x:v>
      </x:c>
      <x:c r="Z1023" s="176" t="str">
        <x:v>wildflower invite</x:v>
      </x:c>
      <x:c r="AA1023" s="176" t="str">
        <x:v>floral baby shower</x:v>
      </x:c>
      <x:c r="AB1023" s="176" t="str">
        <x:v>baby in bloom invite</x:v>
      </x:c>
      <x:c r="AC1023" s="176" t="str">
        <x:v>pink baby shower</x:v>
      </x:c>
      <x:c r="AD1023" s="176" t="str">
        <x:v>floral invitation</x:v>
      </x:c>
      <x:c r="AE1023" s="176" t="str">
        <x:v>spring baby shower</x:v>
      </x:c>
      <x:c r="AF1023" s="176" t="str">
        <x:v>cute flower invite</x:v>
      </x:c>
      <x:c r="AG1023" s="176" t="str">
        <x:v>garden brunch shower</x:v>
      </x:c>
      <x:c r="AH1023" s="249" t="str">
        <x:v>Adjacent</x:v>
      </x:c>
      <x:c r="AI1023" s="249" t="str">
        <x:v>Other baby shower</x:v>
      </x:c>
      <x:c r="AJ1023" s="249" t="str">
        <x:v>Digital/printable</x:v>
      </x:c>
      <x:c r="AK1023" s="249" t="str">
        <x:v>Baby shower item outside the direct bundle definition</x:v>
      </x:c>
      <x:c r="AL1023" s="250" t="n">
        <x:v>3</x:v>
      </x:c>
      <x:c r="AM1023" s="244" t="str">
        <x:f>IF($AH1023="Direct",$E1023,"")</x:f>
      </x:c>
      <x:c r="AN1023" s="245" t="n">
        <x:f>IF($AH1023="Direct",$F1023,0)</x:f>
        <x:v>0</x:v>
      </x:c>
      <x:c r="AO1023" s="246" t="n">
        <x:f>IF($AH1023="Direct",$G1023,0)</x:f>
        <x:v>0</x:v>
      </x:c>
      <x:c r="AP1023" s="176" t="n">
        <x:f>IF($AH1023="Direct",1,0)</x:f>
        <x:v>0</x:v>
      </x:c>
      <x:c r="AQ1023" s="176" t="n">
        <x:f>IF(AND($AH1023="Direct",$F1023&gt;0),1,0)</x:f>
        <x:v>0</x:v>
      </x:c>
      <x:c r="AR1023" s="176" t="str">
        <x:v>No</x:v>
      </x:c>
    </x:row>
    <x:row r="1024">
      <x:c r="A1024" s="176" t="str">
        <x:v>Rustic Wedding Invitation - Template - Western - Country - Brial Shower - Tooled Leather</x:v>
      </x:c>
      <x:c r="B1024" s="176" t="str">
        <x:v>https://www.etsy.com/listing/1677224829/rustic-wedding-invitation-template</x:v>
      </x:c>
      <x:c r="C1024" s="176" t="str">
        <x:v>5BloomingWildflowers</x:v>
      </x:c>
      <x:c r="D1024" s="176" t="str">
        <x:v>https://www.etsy.com/shop/5BloomingWildflowers</x:v>
      </x:c>
      <x:c r="E1024" s="244" t="n">
        <x:v>19.95</x:v>
      </x:c>
      <x:c r="F1024" s="245" t="n">
        <x:v>8</x:v>
      </x:c>
      <x:c r="G1024" s="246" t="n">
        <x:v>160</x:v>
      </x:c>
      <x:c r="H1024" s="247" t="n">
        <x:v>0</x:v>
      </x:c>
      <x:c r="I1024" s="245" t="n">
        <x:v>77</x:v>
      </x:c>
      <x:c r="J1024" s="245" t="n">
        <x:v>13</x:v>
      </x:c>
      <x:c r="K1024" s="176" t="str">
        <x:v>29 Mo.</x:v>
      </x:c>
      <x:c r="L1024" s="245" t="n">
        <x:v>192</x:v>
      </x:c>
      <x:c r="M1024" s="245" t="n">
        <x:v>0</x:v>
      </x:c>
      <x:c r="N1024" s="245" t="n">
        <x:v>3783</x:v>
      </x:c>
      <x:c r="O1024" s="176" t="str">
        <x:v>Paper &amp; Party Supplies</x:v>
      </x:c>
      <x:c r="P1024" s="245" t="n">
        <x:v>75</x:v>
      </x:c>
      <x:c r="Q1024" s="245" t="n">
        <x:v>42</x:v>
      </x:c>
      <x:c r="R1024" s="248" t="n">
        <x:v>2.04</x:v>
      </x:c>
      <x:c r="S1024" s="245" t="n">
        <x:v>1549</x:v>
      </x:c>
      <x:c r="T1024" s="176" t="str">
        <x:v>rustic wedding,invitation,template,country,western,bridal shower,leather,tooled leather,baby shower,quinceanera,birthday</x:v>
      </x:c>
      <x:c r="U1024" s="176" t="str">
        <x:v>rustic wedding</x:v>
      </x:c>
      <x:c r="V1024" s="176" t="str">
        <x:v>invitation</x:v>
      </x:c>
      <x:c r="W1024" s="176" t="str">
        <x:v>template</x:v>
      </x:c>
      <x:c r="X1024" s="176" t="str">
        <x:v>country</x:v>
      </x:c>
      <x:c r="Y1024" s="176" t="str">
        <x:v>western</x:v>
      </x:c>
      <x:c r="Z1024" s="176" t="str">
        <x:v>bridal shower</x:v>
      </x:c>
      <x:c r="AA1024" s="176" t="str">
        <x:v>leather</x:v>
      </x:c>
      <x:c r="AB1024" s="176" t="str">
        <x:v>tooled leather</x:v>
      </x:c>
      <x:c r="AC1024" s="176" t="str">
        <x:v>baby shower</x:v>
      </x:c>
      <x:c r="AD1024" s="176" t="str">
        <x:v>quinceanera</x:v>
      </x:c>
      <x:c r="AE1024" s="176" t="str">
        <x:v>birthday</x:v>
      </x:c>
      <x:c r="AF1024" s="176" t="str">
        <x:v>--</x:v>
      </x:c>
      <x:c r="AG1024" s="176" t="str">
        <x:v>--</x:v>
      </x:c>
      <x:c r="AH1024" s="249" t="str">
        <x:v>Off-niche</x:v>
      </x:c>
      <x:c r="AI1024" s="249" t="str">
        <x:v>Other</x:v>
      </x:c>
      <x:c r="AJ1024" s="249" t="str">
        <x:v>Digital/printable</x:v>
      </x:c>
      <x:c r="AK1024" s="249" t="str">
        <x:v>Title is outside the baby-shower invitation-bundle market</x:v>
      </x:c>
      <x:c r="AL1024" s="250" t="n">
        <x:v>29</x:v>
      </x:c>
      <x:c r="AM1024" s="244" t="str">
        <x:f>IF($AH1024="Direct",$E1024,"")</x:f>
      </x:c>
      <x:c r="AN1024" s="245" t="n">
        <x:f>IF($AH1024="Direct",$F1024,0)</x:f>
        <x:v>0</x:v>
      </x:c>
      <x:c r="AO1024" s="246" t="n">
        <x:f>IF($AH1024="Direct",$G1024,0)</x:f>
        <x:v>0</x:v>
      </x:c>
      <x:c r="AP1024" s="176" t="n">
        <x:f>IF($AH1024="Direct",1,0)</x:f>
        <x:v>0</x:v>
      </x:c>
      <x:c r="AQ1024" s="176" t="n">
        <x:f>IF(AND($AH1024="Direct",$F1024&gt;0),1,0)</x:f>
        <x:v>0</x:v>
      </x:c>
      <x:c r="AR1024" s="176" t="str">
        <x:v>No</x:v>
      </x:c>
    </x:row>
    <x:row r="1025">
      <x:c r="A1025" s="176" t="str">
        <x:v>Locally Grown Baby Showers Set, Self Editable Bundle, Farmers Market Baby Shower Invite, Country Farmers Market Baby Shower, Picnic, Veggies</x:v>
      </x:c>
      <x:c r="B1025" s="176" t="str">
        <x:v>https://www.etsy.com/listing/1774902753/locally-grown-baby-showers-set-self</x:v>
      </x:c>
      <x:c r="C1025" s="176" t="str">
        <x:v>novadesignstudio18</x:v>
      </x:c>
      <x:c r="D1025" s="176" t="str">
        <x:v>https://www.etsy.com/shop/novadesignstudio18</x:v>
      </x:c>
      <x:c r="E1025" s="244" t="n">
        <x:v>14.5</x:v>
      </x:c>
      <x:c r="F1025" s="245" t="n">
        <x:v>11</x:v>
      </x:c>
      <x:c r="G1025" s="246" t="n">
        <x:v>160</x:v>
      </x:c>
      <x:c r="H1025" s="247" t="n">
        <x:v>-100</x:v>
      </x:c>
      <x:c r="I1025" s="245" t="n">
        <x:v>193</x:v>
      </x:c>
      <x:c r="J1025" s="245" t="n">
        <x:v>18</x:v>
      </x:c>
      <x:c r="K1025" s="176" t="str">
        <x:v>24 Mo.</x:v>
      </x:c>
      <x:c r="L1025" s="245" t="n">
        <x:v>374</x:v>
      </x:c>
      <x:c r="M1025" s="245" t="n">
        <x:v>1</x:v>
      </x:c>
      <x:c r="N1025" s="245" t="n">
        <x:v>8237</x:v>
      </x:c>
      <x:c r="O1025" s="176" t="str">
        <x:v>Paper &amp; Party Supplies</x:v>
      </x:c>
      <x:c r="P1025" s="245" t="n">
        <x:v>27</x:v>
      </x:c>
      <x:c r="Q1025" s="245" t="n">
        <x:v>84</x:v>
      </x:c>
      <x:c r="R1025" s="248" t="n">
        <x:v>2.34</x:v>
      </x:c>
      <x:c r="S1025" s="245" t="n">
        <x:v>5331</x:v>
      </x:c>
      <x:c r="T1025" s="176" t="str">
        <x:v>baby shower,boy baby shower,locally grown baby,locally grown,farmers market,baby shower invite,digital invitation,digital invite,minimalist shower,country baby shower,farm fresh baby,organic baby,garden baby shower</x:v>
      </x:c>
      <x:c r="U1025" s="176" t="str">
        <x:v>baby shower</x:v>
      </x:c>
      <x:c r="V1025" s="176" t="str">
        <x:v>boy baby shower</x:v>
      </x:c>
      <x:c r="W1025" s="176" t="str">
        <x:v>locally grown baby</x:v>
      </x:c>
      <x:c r="X1025" s="176" t="str">
        <x:v>locally grown</x:v>
      </x:c>
      <x:c r="Y1025" s="176" t="str">
        <x:v>farmers market</x:v>
      </x:c>
      <x:c r="Z1025" s="176" t="str">
        <x:v>baby shower invite</x:v>
      </x:c>
      <x:c r="AA1025" s="176" t="str">
        <x:v>digital invitation</x:v>
      </x:c>
      <x:c r="AB1025" s="176" t="str">
        <x:v>digital invite</x:v>
      </x:c>
      <x:c r="AC1025" s="176" t="str">
        <x:v>minimalist shower</x:v>
      </x:c>
      <x:c r="AD1025" s="176" t="str">
        <x:v>country baby shower</x:v>
      </x:c>
      <x:c r="AE1025" s="176" t="str">
        <x:v>farm fresh baby</x:v>
      </x:c>
      <x:c r="AF1025" s="176" t="str">
        <x:v>organic baby</x:v>
      </x:c>
      <x:c r="AG1025" s="176" t="str">
        <x:v>garden baby shower</x:v>
      </x:c>
      <x:c r="AH1025" s="249" t="str">
        <x:v>Direct</x:v>
      </x:c>
      <x:c r="AI1025" s="249" t="str">
        <x:v>Invitation suite</x:v>
      </x:c>
      <x:c r="AJ1025" s="249" t="str">
        <x:v>Digital/printable</x:v>
      </x:c>
      <x:c r="AK1025" s="249" t="str">
        <x:v>Title explicitly combines baby shower + invitation + bundle/set/suite</x:v>
      </x:c>
      <x:c r="AL1025" s="250" t="n">
        <x:v>24</x:v>
      </x:c>
      <x:c r="AM1025" s="244" t="n">
        <x:f>IF($AH1025="Direct",$E1025,"")</x:f>
        <x:v>14.5</x:v>
      </x:c>
      <x:c r="AN1025" s="245" t="n">
        <x:f>IF($AH1025="Direct",$F1025,0)</x:f>
        <x:v>11</x:v>
      </x:c>
      <x:c r="AO1025" s="246" t="n">
        <x:f>IF($AH1025="Direct",$G1025,0)</x:f>
        <x:v>160</x:v>
      </x:c>
      <x:c r="AP1025" s="176" t="n">
        <x:f>IF($AH1025="Direct",1,0)</x:f>
        <x:v>1</x:v>
      </x:c>
      <x:c r="AQ1025" s="176" t="n">
        <x:f>IF(AND($AH1025="Direct",$F1025&gt;0),1,0)</x:f>
        <x:v>1</x:v>
      </x:c>
      <x:c r="AR1025" s="176" t="str">
        <x:v>No</x:v>
      </x:c>
    </x:row>
    <x:row r="1026">
      <x:c r="A1026" s="176" t="str">
        <x:v>On Cloud Nine Baby Shower Invite, On Cloud 9, Pink Cloud Nine, Baby Girl, Hot Air Balloon, Mobile, Digital Invite, Canva Template</x:v>
      </x:c>
      <x:c r="B1026" s="176" t="str">
        <x:v>https://www.etsy.com/listing/4310897332/on-cloud-nine-baby-shower-invite-on</x:v>
      </x:c>
      <x:c r="C1026" s="176" t="str">
        <x:v>DesignedForOccasion</x:v>
      </x:c>
      <x:c r="D1026" s="176" t="str">
        <x:v>https://www.etsy.com/shop/DesignedForOccasion</x:v>
      </x:c>
      <x:c r="E1026" s="244" t="n">
        <x:v>7.97</x:v>
      </x:c>
      <x:c r="F1026" s="245" t="n">
        <x:v>20</x:v>
      </x:c>
      <x:c r="G1026" s="246" t="n">
        <x:v>159</x:v>
      </x:c>
      <x:c r="H1026" s="247" t="n">
        <x:v>0</x:v>
      </x:c>
      <x:c r="I1026" s="245" t="n">
        <x:v>15</x:v>
      </x:c>
      <x:c r="J1026" s="245" t="n">
        <x:v>1</x:v>
      </x:c>
      <x:c r="K1026" s="176" t="str">
        <x:v>14 Mo.</x:v>
      </x:c>
      <x:c r="L1026" s="245" t="n">
        <x:v>7</x:v>
      </x:c>
      <x:c r="M1026" s="245" t="n">
        <x:v>0</x:v>
      </x:c>
      <x:c r="N1026" s="245" t="n">
        <x:v>271</x:v>
      </x:c>
      <x:c r="O1026" s="176" t="str">
        <x:v>Paper &amp; Party Supplies</x:v>
      </x:c>
      <x:c r="P1026" s="245" t="n">
        <x:v>17</x:v>
      </x:c>
      <x:c r="Q1026" s="245" t="n">
        <x:v>0</x:v>
      </x:c>
      <x:c r="R1026" s="248" t="n">
        <x:v>5.54</x:v>
      </x:c>
      <x:c r="S1026" s="245" t="n">
        <x:v>2381</x:v>
      </x:c>
      <x:c r="T1026" s="176" t="str">
        <x:v>invitation,mobile,digital invite,on cloud nine,baby shower,pink,girl baby shower,pastel,on cloud 9,baby girl shower,dreamy,soft,hot air balloon</x:v>
      </x:c>
      <x:c r="U1026" s="176" t="str">
        <x:v>invitation</x:v>
      </x:c>
      <x:c r="V1026" s="176" t="str">
        <x:v>mobile</x:v>
      </x:c>
      <x:c r="W1026" s="176" t="str">
        <x:v>digital invite</x:v>
      </x:c>
      <x:c r="X1026" s="176" t="str">
        <x:v>on cloud nine</x:v>
      </x:c>
      <x:c r="Y1026" s="176" t="str">
        <x:v>baby shower</x:v>
      </x:c>
      <x:c r="Z1026" s="176" t="str">
        <x:v>pink</x:v>
      </x:c>
      <x:c r="AA1026" s="176" t="str">
        <x:v>girl baby shower</x:v>
      </x:c>
      <x:c r="AB1026" s="176" t="str">
        <x:v>pastel</x:v>
      </x:c>
      <x:c r="AC1026" s="176" t="str">
        <x:v>on cloud 9</x:v>
      </x:c>
      <x:c r="AD1026" s="176" t="str">
        <x:v>baby girl shower</x:v>
      </x:c>
      <x:c r="AE1026" s="176" t="str">
        <x:v>dreamy</x:v>
      </x:c>
      <x:c r="AF1026" s="176" t="str">
        <x:v>soft</x:v>
      </x:c>
      <x:c r="AG1026" s="176" t="str">
        <x:v>hot air balloon</x:v>
      </x:c>
      <x:c r="AH1026" s="249" t="str">
        <x:v>Adjacent</x:v>
      </x:c>
      <x:c r="AI1026" s="249" t="str">
        <x:v>Single invitation</x:v>
      </x:c>
      <x:c r="AJ1026" s="249" t="str">
        <x:v>Digital/printable</x:v>
      </x:c>
      <x:c r="AK1026" s="249" t="str">
        <x:v>Baby shower invitation without bundle language</x:v>
      </x:c>
      <x:c r="AL1026" s="250" t="n">
        <x:v>14</x:v>
      </x:c>
      <x:c r="AM1026" s="244" t="str">
        <x:f>IF($AH1026="Direct",$E1026,"")</x:f>
      </x:c>
      <x:c r="AN1026" s="245" t="n">
        <x:f>IF($AH1026="Direct",$F1026,0)</x:f>
        <x:v>0</x:v>
      </x:c>
      <x:c r="AO1026" s="246" t="n">
        <x:f>IF($AH1026="Direct",$G1026,0)</x:f>
        <x:v>0</x:v>
      </x:c>
      <x:c r="AP1026" s="176" t="n">
        <x:f>IF($AH1026="Direct",1,0)</x:f>
        <x:v>0</x:v>
      </x:c>
      <x:c r="AQ1026" s="176" t="n">
        <x:f>IF(AND($AH1026="Direct",$F1026&gt;0),1,0)</x:f>
        <x:v>0</x:v>
      </x:c>
      <x:c r="AR1026" s="176" t="str">
        <x:v>No</x:v>
      </x:c>
    </x:row>
    <x:row r="1027">
      <x:c r="A1027" s="176" t="str">
        <x:v>Poppin Bottles Baby Shower Invitation, Couples Baby Shower, Baby Boy Shower, Coed Baby Shower, Digital Invite, Minimalist, Champagne</x:v>
      </x:c>
      <x:c r="B1027" s="176" t="str">
        <x:v>https://www.etsy.com/listing/4344543014/poppin-bottles-baby-shower-invitation</x:v>
      </x:c>
      <x:c r="C1027" s="176" t="str">
        <x:v>DesignedForOccasion</x:v>
      </x:c>
      <x:c r="D1027" s="176" t="str">
        <x:v>https://www.etsy.com/shop/DesignedForOccasion</x:v>
      </x:c>
      <x:c r="E1027" s="244" t="n">
        <x:v>7.97</x:v>
      </x:c>
      <x:c r="F1027" s="245" t="n">
        <x:v>20</x:v>
      </x:c>
      <x:c r="G1027" s="246" t="n">
        <x:v>159</x:v>
      </x:c>
      <x:c r="H1027" s="247" t="n">
        <x:v>0</x:v>
      </x:c>
      <x:c r="I1027" s="245" t="n">
        <x:v>15</x:v>
      </x:c>
      <x:c r="J1027" s="245" t="n">
        <x:v>1</x:v>
      </x:c>
      <x:c r="K1027" s="176" t="str">
        <x:v>12 Mo.</x:v>
      </x:c>
      <x:c r="L1027" s="245" t="n">
        <x:v>9</x:v>
      </x:c>
      <x:c r="M1027" s="245" t="n">
        <x:v>0</x:v>
      </x:c>
      <x:c r="N1027" s="245" t="n">
        <x:v>170</x:v>
      </x:c>
      <x:c r="O1027" s="176" t="str">
        <x:v>Paper &amp; Party Supplies</x:v>
      </x:c>
      <x:c r="P1027" s="245" t="n">
        <x:v>17</x:v>
      </x:c>
      <x:c r="Q1027" s="245" t="n">
        <x:v>0</x:v>
      </x:c>
      <x:c r="R1027" s="248" t="n">
        <x:v>8.82</x:v>
      </x:c>
      <x:c r="S1027" s="245" t="n">
        <x:v>2381</x:v>
      </x:c>
      <x:c r="T1027" s="176" t="str">
        <x:v>mobile,digital invite,editable template,baby shower,pastel,soft,blue,baby boy,baby boy shower,poppin bottles,coed baby shower,couples baby shower</x:v>
      </x:c>
      <x:c r="U1027" s="176" t="str">
        <x:v>mobile</x:v>
      </x:c>
      <x:c r="V1027" s="176" t="str">
        <x:v>digital invite</x:v>
      </x:c>
      <x:c r="W1027" s="176" t="str">
        <x:v>editable template</x:v>
      </x:c>
      <x:c r="X1027" s="176" t="str">
        <x:v>baby shower</x:v>
      </x:c>
      <x:c r="Y1027" s="176" t="str">
        <x:v>pastel</x:v>
      </x:c>
      <x:c r="Z1027" s="176" t="str">
        <x:v>soft</x:v>
      </x:c>
      <x:c r="AA1027" s="176" t="str">
        <x:v>blue</x:v>
      </x:c>
      <x:c r="AB1027" s="176" t="str">
        <x:v>baby boy</x:v>
      </x:c>
      <x:c r="AC1027" s="176" t="str">
        <x:v>baby boy shower</x:v>
      </x:c>
      <x:c r="AD1027" s="176" t="str">
        <x:v>poppin bottles</x:v>
      </x:c>
      <x:c r="AE1027" s="176" t="str">
        <x:v>coed baby shower</x:v>
      </x:c>
      <x:c r="AF1027" s="176" t="str">
        <x:v>couples baby shower</x:v>
      </x:c>
      <x:c r="AG1027" s="176" t="str">
        <x:v>--</x:v>
      </x:c>
      <x:c r="AH1027" s="249" t="str">
        <x:v>Adjacent</x:v>
      </x:c>
      <x:c r="AI1027" s="249" t="str">
        <x:v>Single invitation</x:v>
      </x:c>
      <x:c r="AJ1027" s="249" t="str">
        <x:v>Digital/printable</x:v>
      </x:c>
      <x:c r="AK1027" s="249" t="str">
        <x:v>Baby shower invitation without bundle language</x:v>
      </x:c>
      <x:c r="AL1027" s="250" t="n">
        <x:v>12</x:v>
      </x:c>
      <x:c r="AM1027" s="244" t="str">
        <x:f>IF($AH1027="Direct",$E1027,"")</x:f>
      </x:c>
      <x:c r="AN1027" s="245" t="n">
        <x:f>IF($AH1027="Direct",$F1027,0)</x:f>
        <x:v>0</x:v>
      </x:c>
      <x:c r="AO1027" s="246" t="n">
        <x:f>IF($AH1027="Direct",$G1027,0)</x:f>
        <x:v>0</x:v>
      </x:c>
      <x:c r="AP1027" s="176" t="n">
        <x:f>IF($AH1027="Direct",1,0)</x:f>
        <x:v>0</x:v>
      </x:c>
      <x:c r="AQ1027" s="176" t="n">
        <x:f>IF(AND($AH1027="Direct",$F1027&gt;0),1,0)</x:f>
        <x:v>0</x:v>
      </x:c>
      <x:c r="AR1027" s="176" t="str">
        <x:v>No</x:v>
      </x:c>
    </x:row>
    <x:row r="1028">
      <x:c r="A1028" s="176" t="str">
        <x:v>Cookie Monster Website Invitation Template | Animated Baby Shower Invite</x:v>
      </x:c>
      <x:c r="B1028" s="176" t="str">
        <x:v>https://www.etsy.com/listing/4481571638/cookie-monster-website-invitation</x:v>
      </x:c>
      <x:c r="C1028" s="176" t="str">
        <x:v>MegzCraftsArt</x:v>
      </x:c>
      <x:c r="D1028" s="176" t="str">
        <x:v>https://www.etsy.com/shop/MegzCraftsArt</x:v>
      </x:c>
      <x:c r="E1028" s="244" t="n">
        <x:v>26.37</x:v>
      </x:c>
      <x:c r="F1028" s="245" t="n">
        <x:v>6</x:v>
      </x:c>
      <x:c r="G1028" s="246" t="n">
        <x:v>158</x:v>
      </x:c>
      <x:c r="H1028" s="247" t="n">
        <x:v>-100</x:v>
      </x:c>
      <x:c r="I1028" s="245" t="n">
        <x:v>19</x:v>
      </x:c>
      <x:c r="J1028" s="245" t="n">
        <x:v>2</x:v>
      </x:c>
      <x:c r="K1028" s="176" t="str">
        <x:v>4 Mo.</x:v>
      </x:c>
      <x:c r="L1028" s="245" t="n">
        <x:v>11</x:v>
      </x:c>
      <x:c r="M1028" s="245" t="n">
        <x:v>1</x:v>
      </x:c>
      <x:c r="N1028" s="245" t="n">
        <x:v>382</x:v>
      </x:c>
      <x:c r="O1028" s="176" t="str">
        <x:v>Paper &amp; Party Supplies</x:v>
      </x:c>
      <x:c r="P1028" s="245" t="n">
        <x:v>9</x:v>
      </x:c>
      <x:c r="Q1028" s="245" t="n">
        <x:v>36</x:v>
      </x:c>
      <x:c r="R1028" s="248" t="n">
        <x:v>4.97</x:v>
      </x:c>
      <x:c r="S1028" s="245" t="n">
        <x:v>192</x:v>
      </x:c>
      <x:c r="T1028" s="176" t="str">
        <x:v>cookie monster,cookie invite,website invitation,website invite,cookie invitation,monster cookie,digital download,canva template,baby shower invite,birthday invite,first birthday,monster invite,baby boy invite</x:v>
      </x:c>
      <x:c r="U1028" s="176" t="str">
        <x:v>cookie monster</x:v>
      </x:c>
      <x:c r="V1028" s="176" t="str">
        <x:v>cookie invite</x:v>
      </x:c>
      <x:c r="W1028" s="176" t="str">
        <x:v>website invitation</x:v>
      </x:c>
      <x:c r="X1028" s="176" t="str">
        <x:v>website invite</x:v>
      </x:c>
      <x:c r="Y1028" s="176" t="str">
        <x:v>cookie invitation</x:v>
      </x:c>
      <x:c r="Z1028" s="176" t="str">
        <x:v>monster cookie</x:v>
      </x:c>
      <x:c r="AA1028" s="176" t="str">
        <x:v>digital download</x:v>
      </x:c>
      <x:c r="AB1028" s="176" t="str">
        <x:v>canva template</x:v>
      </x:c>
      <x:c r="AC1028" s="176" t="str">
        <x:v>baby shower invite</x:v>
      </x:c>
      <x:c r="AD1028" s="176" t="str">
        <x:v>birthday invite</x:v>
      </x:c>
      <x:c r="AE1028" s="176" t="str">
        <x:v>first birthday</x:v>
      </x:c>
      <x:c r="AF1028" s="176" t="str">
        <x:v>monster invite</x:v>
      </x:c>
      <x:c r="AG1028" s="176" t="str">
        <x:v>baby boy invite</x:v>
      </x:c>
      <x:c r="AH1028" s="249" t="str">
        <x:v>Adjacent</x:v>
      </x:c>
      <x:c r="AI1028" s="249" t="str">
        <x:v>Single invitation</x:v>
      </x:c>
      <x:c r="AJ1028" s="249" t="str">
        <x:v>Digital/printable</x:v>
      </x:c>
      <x:c r="AK1028" s="249" t="str">
        <x:v>Baby shower invitation without bundle language</x:v>
      </x:c>
      <x:c r="AL1028" s="250" t="n">
        <x:v>4</x:v>
      </x:c>
      <x:c r="AM1028" s="244" t="str">
        <x:f>IF($AH1028="Direct",$E1028,"")</x:f>
      </x:c>
      <x:c r="AN1028" s="245" t="n">
        <x:f>IF($AH1028="Direct",$F1028,0)</x:f>
        <x:v>0</x:v>
      </x:c>
      <x:c r="AO1028" s="246" t="n">
        <x:f>IF($AH1028="Direct",$G1028,0)</x:f>
        <x:v>0</x:v>
      </x:c>
      <x:c r="AP1028" s="176" t="n">
        <x:f>IF($AH1028="Direct",1,0)</x:f>
        <x:v>0</x:v>
      </x:c>
      <x:c r="AQ1028" s="176" t="n">
        <x:f>IF(AND($AH1028="Direct",$F1028&gt;0),1,0)</x:f>
        <x:v>0</x:v>
      </x:c>
      <x:c r="AR1028" s="176" t="str">
        <x:v>No</x:v>
      </x:c>
    </x:row>
    <x:row r="1029">
      <x:c r="A1029" s="176" t="str">
        <x:v>Berry Sweet Baby Shower Invitation, Strawberry Baby Shower Invite, Clothesline Invites, Editable Template, Digital Download</x:v>
      </x:c>
      <x:c r="B1029" s="176" t="str">
        <x:v>https://www.etsy.com/listing/4411402292/berry-sweet-baby-shower-invitation</x:v>
      </x:c>
      <x:c r="C1029" s="176" t="str">
        <x:v>GigiMonCo</x:v>
      </x:c>
      <x:c r="D1029" s="176" t="str">
        <x:v>https://www.etsy.com/shop/GigiMonCo</x:v>
      </x:c>
      <x:c r="E1029" s="244" t="n">
        <x:v>2.77</x:v>
      </x:c>
      <x:c r="F1029" s="245" t="n">
        <x:v>57</x:v>
      </x:c>
      <x:c r="G1029" s="246" t="n">
        <x:v>158</x:v>
      </x:c>
      <x:c r="H1029" s="247" t="n">
        <x:v>300</x:v>
      </x:c>
      <x:c r="I1029" s="245" t="n">
        <x:v>107</x:v>
      </x:c>
      <x:c r="J1029" s="245" t="n">
        <x:v>5</x:v>
      </x:c>
      <x:c r="K1029" s="176" t="str">
        <x:v>8 Mo.</x:v>
      </x:c>
      <x:c r="L1029" s="245" t="n">
        <x:v>80</x:v>
      </x:c>
      <x:c r="M1029" s="245" t="n">
        <x:v>1</x:v>
      </x:c>
      <x:c r="N1029" s="245" t="n">
        <x:v>2176</x:v>
      </x:c>
      <x:c r="O1029" s="176" t="str">
        <x:v>Paper &amp; Party Supplies</x:v>
      </x:c>
      <x:c r="P1029" s="245" t="n">
        <x:v>10</x:v>
      </x:c>
      <x:c r="Q1029" s="245" t="n">
        <x:v>69</x:v>
      </x:c>
      <x:c r="R1029" s="248" t="n">
        <x:v>4.92</x:v>
      </x:c>
      <x:c r="S1029" s="245" t="n">
        <x:v>858</x:v>
      </x:c>
      <x:c r="T1029" s="176" t="str">
        <x:v>berry sweet invite,strawberry shower,coquette baby girl,pink bow invite,strawberry coquette,girl baby invite,berry sweet theme,strawberry theme,coquette pink bow,baby clothesline,editable invitation,instant download,diy invitation</x:v>
      </x:c>
      <x:c r="U1029" s="176" t="str">
        <x:v>berry sweet invite</x:v>
      </x:c>
      <x:c r="V1029" s="176" t="str">
        <x:v>strawberry shower</x:v>
      </x:c>
      <x:c r="W1029" s="176" t="str">
        <x:v>coquette baby girl</x:v>
      </x:c>
      <x:c r="X1029" s="176" t="str">
        <x:v>pink bow invite</x:v>
      </x:c>
      <x:c r="Y1029" s="176" t="str">
        <x:v>strawberry coquette</x:v>
      </x:c>
      <x:c r="Z1029" s="176" t="str">
        <x:v>girl baby invite</x:v>
      </x:c>
      <x:c r="AA1029" s="176" t="str">
        <x:v>berry sweet theme</x:v>
      </x:c>
      <x:c r="AB1029" s="176" t="str">
        <x:v>strawberry theme</x:v>
      </x:c>
      <x:c r="AC1029" s="176" t="str">
        <x:v>coquette pink bow</x:v>
      </x:c>
      <x:c r="AD1029" s="176" t="str">
        <x:v>baby clothesline</x:v>
      </x:c>
      <x:c r="AE1029" s="176" t="str">
        <x:v>editable invitation</x:v>
      </x:c>
      <x:c r="AF1029" s="176" t="str">
        <x:v>instant download</x:v>
      </x:c>
      <x:c r="AG1029" s="176" t="str">
        <x:v>diy invitation</x:v>
      </x:c>
      <x:c r="AH1029" s="249" t="str">
        <x:v>Adjacent</x:v>
      </x:c>
      <x:c r="AI1029" s="249" t="str">
        <x:v>Single invitation</x:v>
      </x:c>
      <x:c r="AJ1029" s="249" t="str">
        <x:v>Digital/printable</x:v>
      </x:c>
      <x:c r="AK1029" s="249" t="str">
        <x:v>Baby shower invitation without bundle language</x:v>
      </x:c>
      <x:c r="AL1029" s="250" t="n">
        <x:v>8</x:v>
      </x:c>
      <x:c r="AM1029" s="244" t="str">
        <x:f>IF($AH1029="Direct",$E1029,"")</x:f>
      </x:c>
      <x:c r="AN1029" s="245" t="n">
        <x:f>IF($AH1029="Direct",$F1029,0)</x:f>
        <x:v>0</x:v>
      </x:c>
      <x:c r="AO1029" s="246" t="n">
        <x:f>IF($AH1029="Direct",$G1029,0)</x:f>
        <x:v>0</x:v>
      </x:c>
      <x:c r="AP1029" s="176" t="n">
        <x:f>IF($AH1029="Direct",1,0)</x:f>
        <x:v>0</x:v>
      </x:c>
      <x:c r="AQ1029" s="176" t="n">
        <x:f>IF(AND($AH1029="Direct",$F1029&gt;0),1,0)</x:f>
        <x:v>0</x:v>
      </x:c>
      <x:c r="AR1029" s="176" t="str">
        <x:v>No</x:v>
      </x:c>
    </x:row>
    <x:row r="1030">
      <x:c r="A1030" s="176" t="str">
        <x:v>Sea Life &amp; Mermaid Clipart PNG – Watercolor Ocean Animals, Glitter Tails, Coral, Beach Elements for Invitations, Nursery Decor and Crafts</x:v>
      </x:c>
      <x:c r="B1030" s="176" t="str">
        <x:v>https://www.etsy.com/listing/4316464456/sea-life-mermaid-clipart-png-watercolor</x:v>
      </x:c>
      <x:c r="C1030" s="176" t="str">
        <x:v>GalkaShopArt</x:v>
      </x:c>
      <x:c r="D1030" s="176" t="str">
        <x:v>https://www.etsy.com/shop/GalkaShopArt</x:v>
      </x:c>
      <x:c r="E1030" s="244" t="n">
        <x:v>4.5</x:v>
      </x:c>
      <x:c r="F1030" s="245" t="n">
        <x:v>35</x:v>
      </x:c>
      <x:c r="G1030" s="246" t="n">
        <x:v>158</x:v>
      </x:c>
      <x:c r="H1030" s="247" t="n">
        <x:v>0</x:v>
      </x:c>
      <x:c r="I1030" s="245" t="n">
        <x:v>125</x:v>
      </x:c>
      <x:c r="J1030" s="245" t="n">
        <x:v>11</x:v>
      </x:c>
      <x:c r="K1030" s="176" t="str">
        <x:v>13 Mo.</x:v>
      </x:c>
      <x:c r="L1030" s="245" t="n">
        <x:v>328</x:v>
      </x:c>
      <x:c r="M1030" s="245" t="n">
        <x:v>1</x:v>
      </x:c>
      <x:c r="N1030" s="245" t="n">
        <x:v>6123</x:v>
      </x:c>
      <x:c r="O1030" s="176" t="str">
        <x:v>Craft Supplies &amp; Tools</x:v>
      </x:c>
      <x:c r="P1030" s="245" t="n">
        <x:v>133</x:v>
      </x:c>
      <x:c r="Q1030" s="245" t="n">
        <x:v>100</x:v>
      </x:c>
      <x:c r="R1030" s="248" t="n">
        <x:v>2.04</x:v>
      </x:c>
      <x:c r="S1030" s="245" t="n">
        <x:v>29995</x:v>
      </x:c>
      <x:c r="T1030" s="176" t="str">
        <x:v>mermaid tail clipart,sea life clipart png,ocean animals art,coral reef design,nursery ocean decor,underwater graphics,starfish seashells,pastel mermaid fin,ocean party decor,kids sea theme,glitter mermaid tail,baby shower mermaid,mermaid invitation</x:v>
      </x:c>
      <x:c r="U1030" s="176" t="str">
        <x:v>mermaid tail clipart</x:v>
      </x:c>
      <x:c r="V1030" s="176" t="str">
        <x:v>sea life clipart png</x:v>
      </x:c>
      <x:c r="W1030" s="176" t="str">
        <x:v>ocean animals art</x:v>
      </x:c>
      <x:c r="X1030" s="176" t="str">
        <x:v>coral reef design</x:v>
      </x:c>
      <x:c r="Y1030" s="176" t="str">
        <x:v>nursery ocean decor</x:v>
      </x:c>
      <x:c r="Z1030" s="176" t="str">
        <x:v>underwater graphics</x:v>
      </x:c>
      <x:c r="AA1030" s="176" t="str">
        <x:v>starfish seashells</x:v>
      </x:c>
      <x:c r="AB1030" s="176" t="str">
        <x:v>pastel mermaid fin</x:v>
      </x:c>
      <x:c r="AC1030" s="176" t="str">
        <x:v>ocean party decor</x:v>
      </x:c>
      <x:c r="AD1030" s="176" t="str">
        <x:v>kids sea theme</x:v>
      </x:c>
      <x:c r="AE1030" s="176" t="str">
        <x:v>glitter mermaid tail</x:v>
      </x:c>
      <x:c r="AF1030" s="176" t="str">
        <x:v>baby shower mermaid</x:v>
      </x:c>
      <x:c r="AG1030" s="176" t="str">
        <x:v>mermaid invitation</x:v>
      </x:c>
      <x:c r="AH1030" s="249" t="str">
        <x:v>Off-niche</x:v>
      </x:c>
      <x:c r="AI1030" s="249" t="str">
        <x:v>Asset or broad template pack</x:v>
      </x:c>
      <x:c r="AJ1030" s="249" t="str">
        <x:v>Digital/printable</x:v>
      </x:c>
      <x:c r="AK1030" s="249" t="str">
        <x:v>Excluded asset pack or multi-event template collection</x:v>
      </x:c>
      <x:c r="AL1030" s="250" t="n">
        <x:v>13</x:v>
      </x:c>
      <x:c r="AM1030" s="244" t="str">
        <x:f>IF($AH1030="Direct",$E1030,"")</x:f>
      </x:c>
      <x:c r="AN1030" s="245" t="n">
        <x:f>IF($AH1030="Direct",$F1030,0)</x:f>
        <x:v>0</x:v>
      </x:c>
      <x:c r="AO1030" s="246" t="n">
        <x:f>IF($AH1030="Direct",$G1030,0)</x:f>
        <x:v>0</x:v>
      </x:c>
      <x:c r="AP1030" s="176" t="n">
        <x:f>IF($AH1030="Direct",1,0)</x:f>
        <x:v>0</x:v>
      </x:c>
      <x:c r="AQ1030" s="176" t="n">
        <x:f>IF(AND($AH1030="Direct",$F1030&gt;0),1,0)</x:f>
        <x:v>0</x:v>
      </x:c>
      <x:c r="AR1030" s="176" t="str">
        <x:v>No</x:v>
      </x:c>
    </x:row>
    <x:row r="1031">
      <x:c r="A1031" s="176" t="str">
        <x:v>Baseball Baby Shower Bundle | A Little Slugger is on the Way | Little Slugger Baseball Baby Shower Invitation Editable Baby Shower LS01</x:v>
      </x:c>
      <x:c r="B1031" s="176" t="str">
        <x:v>https://www.etsy.com/listing/4328590530/baseball-baby-shower-bundle-a-little</x:v>
      </x:c>
      <x:c r="C1031" s="176" t="str">
        <x:v>GrapevinePaperStudio</x:v>
      </x:c>
      <x:c r="D1031" s="176" t="str">
        <x:v>https://www.etsy.com/shop/GrapevinePaperStudio</x:v>
      </x:c>
      <x:c r="E1031" s="244" t="n">
        <x:v>10.5</x:v>
      </x:c>
      <x:c r="F1031" s="245" t="n">
        <x:v>15</x:v>
      </x:c>
      <x:c r="G1031" s="246" t="n">
        <x:v>158</x:v>
      </x:c>
      <x:c r="H1031" s="247" t="n">
        <x:v>0</x:v>
      </x:c>
      <x:c r="I1031" s="245" t="n">
        <x:v>30</x:v>
      </x:c>
      <x:c r="J1031" s="245" t="n">
        <x:v>2</x:v>
      </x:c>
      <x:c r="K1031" s="176" t="str">
        <x:v>12 Mo.</x:v>
      </x:c>
      <x:c r="L1031" s="245" t="n">
        <x:v>42</x:v>
      </x:c>
      <x:c r="M1031" s="245" t="n">
        <x:v>0</x:v>
      </x:c>
      <x:c r="N1031" s="245" t="n">
        <x:v>1095</x:v>
      </x:c>
      <x:c r="O1031" s="176" t="str">
        <x:v>Paper &amp; Party Supplies</x:v>
      </x:c>
      <x:c r="P1031" s="245" t="n">
        <x:v>22</x:v>
      </x:c>
      <x:c r="Q1031" s="245" t="n">
        <x:v>36</x:v>
      </x:c>
      <x:c r="R1031" s="248" t="n">
        <x:v>2.74</x:v>
      </x:c>
      <x:c r="S1031" s="245" t="n">
        <x:v>7923</x:v>
      </x:c>
      <x:c r="T1031" s="176" t="str">
        <x:v>printable invitation,baseball invitation,baseball party,sports invitation,baseball invite,slugger invitation,little slugger,baby shower baseball,baseball baby shower,slugger on the way,little slugger party,baseball shower,baby shower bundle</x:v>
      </x:c>
      <x:c r="U1031" s="176" t="str">
        <x:v>printable invitation</x:v>
      </x:c>
      <x:c r="V1031" s="176" t="str">
        <x:v>baseball invitation</x:v>
      </x:c>
      <x:c r="W1031" s="176" t="str">
        <x:v>baseball party</x:v>
      </x:c>
      <x:c r="X1031" s="176" t="str">
        <x:v>sports invitation</x:v>
      </x:c>
      <x:c r="Y1031" s="176" t="str">
        <x:v>baseball invite</x:v>
      </x:c>
      <x:c r="Z1031" s="176" t="str">
        <x:v>slugger invitation</x:v>
      </x:c>
      <x:c r="AA1031" s="176" t="str">
        <x:v>little slugger</x:v>
      </x:c>
      <x:c r="AB1031" s="176" t="str">
        <x:v>baby shower baseball</x:v>
      </x:c>
      <x:c r="AC1031" s="176" t="str">
        <x:v>baseball baby shower</x:v>
      </x:c>
      <x:c r="AD1031" s="176" t="str">
        <x:v>slugger on the way</x:v>
      </x:c>
      <x:c r="AE1031" s="176" t="str">
        <x:v>little slugger party</x:v>
      </x:c>
      <x:c r="AF1031" s="176" t="str">
        <x:v>baseball shower</x:v>
      </x:c>
      <x:c r="AG1031" s="176" t="str">
        <x:v>baby shower bundle</x:v>
      </x:c>
      <x:c r="AH1031" s="249" t="str">
        <x:v>Direct</x:v>
      </x:c>
      <x:c r="AI1031" s="249" t="str">
        <x:v>Invitation suite</x:v>
      </x:c>
      <x:c r="AJ1031" s="249" t="str">
        <x:v>Digital/printable</x:v>
      </x:c>
      <x:c r="AK1031" s="249" t="str">
        <x:v>Title explicitly combines baby shower + invitation + bundle/set/suite</x:v>
      </x:c>
      <x:c r="AL1031" s="250" t="n">
        <x:v>12</x:v>
      </x:c>
      <x:c r="AM1031" s="244" t="n">
        <x:f>IF($AH1031="Direct",$E1031,"")</x:f>
        <x:v>10.5</x:v>
      </x:c>
      <x:c r="AN1031" s="245" t="n">
        <x:f>IF($AH1031="Direct",$F1031,0)</x:f>
        <x:v>15</x:v>
      </x:c>
      <x:c r="AO1031" s="246" t="n">
        <x:f>IF($AH1031="Direct",$G1031,0)</x:f>
        <x:v>158</x:v>
      </x:c>
      <x:c r="AP1031" s="176" t="n">
        <x:f>IF($AH1031="Direct",1,0)</x:f>
        <x:v>1</x:v>
      </x:c>
      <x:c r="AQ1031" s="176" t="n">
        <x:f>IF(AND($AH1031="Direct",$F1031&gt;0),1,0)</x:f>
        <x:v>1</x:v>
      </x:c>
      <x:c r="AR1031" s="176" t="str">
        <x:v>No</x:v>
      </x:c>
    </x:row>
    <x:row r="1032">
      <x:c r="A1032" s="176" t="str">
        <x:v>Editable Winnie The Pooh Baby Shower Invitation, Pooh Baby Shower, Blue Baby Shower, Canva Template, Instant Download</x:v>
      </x:c>
      <x:c r="B1032" s="176" t="str">
        <x:v>https://www.etsy.com/listing/4507306246/editable-winnie-the-pooh-baby-shower</x:v>
      </x:c>
      <x:c r="C1032" s="176" t="str">
        <x:v>NestCraftDigital</x:v>
      </x:c>
      <x:c r="D1032" s="176" t="str">
        <x:v>https://www.etsy.com/shop/NestCraftDigital</x:v>
      </x:c>
      <x:c r="E1032" s="244" t="n">
        <x:v>2.6</x:v>
      </x:c>
      <x:c r="F1032" s="245" t="n">
        <x:v>60</x:v>
      </x:c>
      <x:c r="G1032" s="246" t="n">
        <x:v>156</x:v>
      </x:c>
      <x:c r="H1032" s="247" t="n">
        <x:v>0</x:v>
      </x:c>
      <x:c r="I1032" s="245" t="n">
        <x:v>127</x:v>
      </x:c>
      <x:c r="J1032" s="245" t="n">
        <x:v>10</x:v>
      </x:c>
      <x:c r="K1032" s="176" t="str">
        <x:v>2 Mo.</x:v>
      </x:c>
      <x:c r="L1032" s="245" t="n">
        <x:v>198</x:v>
      </x:c>
      <x:c r="M1032" s="245" t="n">
        <x:v>5</x:v>
      </x:c>
      <x:c r="N1032" s="245" t="n">
        <x:v>5688</x:v>
      </x:c>
      <x:c r="O1032" s="176" t="str">
        <x:v>Paper &amp; Party Supplies</x:v>
      </x:c>
      <x:c r="P1032" s="245" t="n">
        <x:v>6</x:v>
      </x:c>
      <x:c r="Q1032" s="245" t="n">
        <x:v>100</x:v>
      </x:c>
      <x:c r="R1032" s="248" t="n">
        <x:v>2.23</x:v>
      </x:c>
      <x:c r="S1032" s="245" t="n">
        <x:v>294</x:v>
      </x:c>
      <x:c r="T1032" s="176" t="str">
        <x:v>winnie the pooh,baby shower,pooh baby shower,boy baby shower,blue baby shower,baby shower invite,baby shower template,canva template,instant download,custom invitation,invitation card,printable invitation,invitation template</x:v>
      </x:c>
      <x:c r="U1032" s="176" t="str">
        <x:v>winnie the pooh</x:v>
      </x:c>
      <x:c r="V1032" s="176" t="str">
        <x:v>baby shower</x:v>
      </x:c>
      <x:c r="W1032" s="176" t="str">
        <x:v>pooh baby shower</x:v>
      </x:c>
      <x:c r="X1032" s="176" t="str">
        <x:v>boy baby shower</x:v>
      </x:c>
      <x:c r="Y1032" s="176" t="str">
        <x:v>blue baby shower</x:v>
      </x:c>
      <x:c r="Z1032" s="176" t="str">
        <x:v>baby shower invite</x:v>
      </x:c>
      <x:c r="AA1032" s="176" t="str">
        <x:v>baby shower template</x:v>
      </x:c>
      <x:c r="AB1032" s="176" t="str">
        <x:v>canva template</x:v>
      </x:c>
      <x:c r="AC1032" s="176" t="str">
        <x:v>instant download</x:v>
      </x:c>
      <x:c r="AD1032" s="176" t="str">
        <x:v>custom invitation</x:v>
      </x:c>
      <x:c r="AE1032" s="176" t="str">
        <x:v>invitation card</x:v>
      </x:c>
      <x:c r="AF1032" s="176" t="str">
        <x:v>printable invitation</x:v>
      </x:c>
      <x:c r="AG1032" s="176" t="str">
        <x:v>invitation template</x:v>
      </x:c>
      <x:c r="AH1032" s="249" t="str">
        <x:v>Adjacent</x:v>
      </x:c>
      <x:c r="AI1032" s="249" t="str">
        <x:v>Single invitation</x:v>
      </x:c>
      <x:c r="AJ1032" s="249" t="str">
        <x:v>Digital/printable</x:v>
      </x:c>
      <x:c r="AK1032" s="249" t="str">
        <x:v>Baby shower invitation without bundle language</x:v>
      </x:c>
      <x:c r="AL1032" s="250" t="n">
        <x:v>2</x:v>
      </x:c>
      <x:c r="AM1032" s="244" t="str">
        <x:f>IF($AH1032="Direct",$E1032,"")</x:f>
      </x:c>
      <x:c r="AN1032" s="245" t="n">
        <x:f>IF($AH1032="Direct",$F1032,0)</x:f>
        <x:v>0</x:v>
      </x:c>
      <x:c r="AO1032" s="246" t="n">
        <x:f>IF($AH1032="Direct",$G1032,0)</x:f>
        <x:v>0</x:v>
      </x:c>
      <x:c r="AP1032" s="176" t="n">
        <x:f>IF($AH1032="Direct",1,0)</x:f>
        <x:v>0</x:v>
      </x:c>
      <x:c r="AQ1032" s="176" t="n">
        <x:f>IF(AND($AH1032="Direct",$F1032&gt;0),1,0)</x:f>
        <x:v>0</x:v>
      </x:c>
      <x:c r="AR1032" s="176" t="str">
        <x:v>Yes</x:v>
      </x:c>
    </x:row>
    <x:row r="1033">
      <x:c r="A1033" s="176" t="str">
        <x:v>Green Gingham Baby-Q Shower Invitation Set (Digital)</x:v>
      </x:c>
      <x:c r="B1033" s="176" t="str">
        <x:v>https://www.etsy.com/listing/1848826258/green-gingham-baby-q-shower-invitation</x:v>
      </x:c>
      <x:c r="C1033" s="176" t="str">
        <x:v>CadencePaige</x:v>
      </x:c>
      <x:c r="D1033" s="176" t="str">
        <x:v>https://www.etsy.com/shop/CadencePaige</x:v>
      </x:c>
      <x:c r="E1033" s="244" t="n">
        <x:v>13</x:v>
      </x:c>
      <x:c r="F1033" s="245" t="n">
        <x:v>12</x:v>
      </x:c>
      <x:c r="G1033" s="246" t="n">
        <x:v>156</x:v>
      </x:c>
      <x:c r="H1033" s="247" t="n">
        <x:v>0</x:v>
      </x:c>
      <x:c r="I1033" s="245" t="n">
        <x:v>37</x:v>
      </x:c>
      <x:c r="J1033" s="245" t="n">
        <x:v>3</x:v>
      </x:c>
      <x:c r="K1033" s="176" t="str">
        <x:v>18 Mo.</x:v>
      </x:c>
      <x:c r="L1033" s="245" t="n">
        <x:v>61</x:v>
      </x:c>
      <x:c r="M1033" s="245" t="n">
        <x:v>0</x:v>
      </x:c>
      <x:c r="N1033" s="245" t="n">
        <x:v>1446</x:v>
      </x:c>
      <x:c r="O1033" s="176" t="str">
        <x:v>Paper &amp; Party Supplies</x:v>
      </x:c>
      <x:c r="P1033" s="245" t="n">
        <x:v>183</x:v>
      </x:c>
      <x:c r="Q1033" s="245" t="n">
        <x:v>33</x:v>
      </x:c>
      <x:c r="R1033" s="248" t="n">
        <x:v>2.56</x:v>
      </x:c>
      <x:c r="S1033" s="245" t="n">
        <x:v>68644</x:v>
      </x:c>
      <x:c r="T1033" s="176" t="str">
        <x:v>baby-q shower,bbq baby shower,gender neutral,baby shower cookout,bbq baby sprinkle,green baby shower,green babyq,green gingham,digital invitation,baby-q invitation,baby-q shower set,with diaper raffle,with books for baby</x:v>
      </x:c>
      <x:c r="U1033" s="176" t="str">
        <x:v>baby-q shower</x:v>
      </x:c>
      <x:c r="V1033" s="176" t="str">
        <x:v>bbq baby shower</x:v>
      </x:c>
      <x:c r="W1033" s="176" t="str">
        <x:v>gender neutral</x:v>
      </x:c>
      <x:c r="X1033" s="176" t="str">
        <x:v>baby shower cookout</x:v>
      </x:c>
      <x:c r="Y1033" s="176" t="str">
        <x:v>bbq baby sprinkle</x:v>
      </x:c>
      <x:c r="Z1033" s="176" t="str">
        <x:v>green baby shower</x:v>
      </x:c>
      <x:c r="AA1033" s="176" t="str">
        <x:v>green babyq</x:v>
      </x:c>
      <x:c r="AB1033" s="176" t="str">
        <x:v>green gingham</x:v>
      </x:c>
      <x:c r="AC1033" s="176" t="str">
        <x:v>digital invitation</x:v>
      </x:c>
      <x:c r="AD1033" s="176" t="str">
        <x:v>baby-q invitation</x:v>
      </x:c>
      <x:c r="AE1033" s="176" t="str">
        <x:v>baby-q shower set</x:v>
      </x:c>
      <x:c r="AF1033" s="176" t="str">
        <x:v>with diaper raffle</x:v>
      </x:c>
      <x:c r="AG1033" s="176" t="str">
        <x:v>with books for baby</x:v>
      </x:c>
      <x:c r="AH1033" s="249" t="str">
        <x:v>Off-niche</x:v>
      </x:c>
      <x:c r="AI1033" s="249" t="str">
        <x:v>Other</x:v>
      </x:c>
      <x:c r="AJ1033" s="249" t="str">
        <x:v>Digital/printable</x:v>
      </x:c>
      <x:c r="AK1033" s="249" t="str">
        <x:v>Title is outside the baby-shower invitation-bundle market</x:v>
      </x:c>
      <x:c r="AL1033" s="250" t="n">
        <x:v>18</x:v>
      </x:c>
      <x:c r="AM1033" s="244" t="str">
        <x:f>IF($AH1033="Direct",$E1033,"")</x:f>
      </x:c>
      <x:c r="AN1033" s="245" t="n">
        <x:f>IF($AH1033="Direct",$F1033,0)</x:f>
        <x:v>0</x:v>
      </x:c>
      <x:c r="AO1033" s="246" t="n">
        <x:f>IF($AH1033="Direct",$G1033,0)</x:f>
        <x:v>0</x:v>
      </x:c>
      <x:c r="AP1033" s="176" t="n">
        <x:f>IF($AH1033="Direct",1,0)</x:f>
        <x:v>0</x:v>
      </x:c>
      <x:c r="AQ1033" s="176" t="n">
        <x:f>IF(AND($AH1033="Direct",$F1033&gt;0),1,0)</x:f>
        <x:v>0</x:v>
      </x:c>
      <x:c r="AR1033" s="176" t="str">
        <x:v>No</x:v>
      </x:c>
    </x:row>
    <x:row r="1034">
      <x:c r="A1034" s="176" t="str">
        <x:v>Editable Blue Baby Shower Invitation Canva Template, Classic Stripe Boy Baby Shower Invite, Minimal Elegant Digital Download</x:v>
      </x:c>
      <x:c r="B1034" s="176" t="str">
        <x:v>https://www.etsy.com/listing/4443217695/editable-blue-baby-shower-invitation</x:v>
      </x:c>
      <x:c r="C1034" s="176" t="str">
        <x:v>EvaroCo</x:v>
      </x:c>
      <x:c r="D1034" s="176" t="str">
        <x:v>https://www.etsy.com/shop/EvaroCo</x:v>
      </x:c>
      <x:c r="E1034" s="244" t="n">
        <x:v>6</x:v>
      </x:c>
      <x:c r="F1034" s="245" t="n">
        <x:v>26</x:v>
      </x:c>
      <x:c r="G1034" s="246" t="n">
        <x:v>156</x:v>
      </x:c>
      <x:c r="H1034" s="247" t="n">
        <x:v>200</x:v>
      </x:c>
      <x:c r="I1034" s="245" t="n">
        <x:v>80</x:v>
      </x:c>
      <x:c r="J1034" s="245" t="n">
        <x:v>6</x:v>
      </x:c>
      <x:c r="K1034" s="176" t="str">
        <x:v>6 Mo.</x:v>
      </x:c>
      <x:c r="L1034" s="245" t="n">
        <x:v>79</x:v>
      </x:c>
      <x:c r="M1034" s="245" t="n">
        <x:v>1</x:v>
      </x:c>
      <x:c r="N1034" s="245" t="n">
        <x:v>948</x:v>
      </x:c>
      <x:c r="O1034" s="176" t="str">
        <x:v>Paper &amp; Party Supplies</x:v>
      </x:c>
      <x:c r="P1034" s="245" t="n">
        <x:v>9</x:v>
      </x:c>
      <x:c r="Q1034" s="245" t="n">
        <x:v>48</x:v>
      </x:c>
      <x:c r="R1034" s="248" t="n">
        <x:v>8.44</x:v>
      </x:c>
      <x:c r="S1034" s="245" t="n">
        <x:v>634</x:v>
      </x:c>
      <x:c r="T1034" s="176" t="str">
        <x:v>baby shower invite,editable baby shower,canva baby invite,blue baby shower,boy baby shower,striped baby invite,classic baby shower,minimal baby invite,elegant baby invite,preppy baby shower,digital baby invite,printable invite,sophisticated invite</x:v>
      </x:c>
      <x:c r="U1034" s="176" t="str">
        <x:v>baby shower invite</x:v>
      </x:c>
      <x:c r="V1034" s="176" t="str">
        <x:v>editable baby shower</x:v>
      </x:c>
      <x:c r="W1034" s="176" t="str">
        <x:v>canva baby invite</x:v>
      </x:c>
      <x:c r="X1034" s="176" t="str">
        <x:v>blue baby shower</x:v>
      </x:c>
      <x:c r="Y1034" s="176" t="str">
        <x:v>boy baby shower</x:v>
      </x:c>
      <x:c r="Z1034" s="176" t="str">
        <x:v>striped baby invite</x:v>
      </x:c>
      <x:c r="AA1034" s="176" t="str">
        <x:v>classic baby shower</x:v>
      </x:c>
      <x:c r="AB1034" s="176" t="str">
        <x:v>minimal baby invite</x:v>
      </x:c>
      <x:c r="AC1034" s="176" t="str">
        <x:v>elegant baby invite</x:v>
      </x:c>
      <x:c r="AD1034" s="176" t="str">
        <x:v>preppy baby shower</x:v>
      </x:c>
      <x:c r="AE1034" s="176" t="str">
        <x:v>digital baby invite</x:v>
      </x:c>
      <x:c r="AF1034" s="176" t="str">
        <x:v>printable invite</x:v>
      </x:c>
      <x:c r="AG1034" s="176" t="str">
        <x:v>sophisticated invite</x:v>
      </x:c>
      <x:c r="AH1034" s="249" t="str">
        <x:v>Adjacent</x:v>
      </x:c>
      <x:c r="AI1034" s="249" t="str">
        <x:v>Single invitation</x:v>
      </x:c>
      <x:c r="AJ1034" s="249" t="str">
        <x:v>Digital/printable</x:v>
      </x:c>
      <x:c r="AK1034" s="249" t="str">
        <x:v>Baby shower invitation without bundle language</x:v>
      </x:c>
      <x:c r="AL1034" s="250" t="n">
        <x:v>6</x:v>
      </x:c>
      <x:c r="AM1034" s="244" t="str">
        <x:f>IF($AH1034="Direct",$E1034,"")</x:f>
      </x:c>
      <x:c r="AN1034" s="245" t="n">
        <x:f>IF($AH1034="Direct",$F1034,0)</x:f>
        <x:v>0</x:v>
      </x:c>
      <x:c r="AO1034" s="246" t="n">
        <x:f>IF($AH1034="Direct",$G1034,0)</x:f>
        <x:v>0</x:v>
      </x:c>
      <x:c r="AP1034" s="176" t="n">
        <x:f>IF($AH1034="Direct",1,0)</x:f>
        <x:v>0</x:v>
      </x:c>
      <x:c r="AQ1034" s="176" t="n">
        <x:f>IF(AND($AH1034="Direct",$F1034&gt;0),1,0)</x:f>
        <x:v>0</x:v>
      </x:c>
      <x:c r="AR1034" s="176" t="str">
        <x:v>No</x:v>
      </x:c>
    </x:row>
    <x:row r="1035">
      <x:c r="A1035" s="176" t="str">
        <x:v>Personalised Under the Sea Bunting: Ocean Birthday Party Decoration</x:v>
      </x:c>
      <x:c r="B1035" s="176" t="str">
        <x:v>https://www.etsy.com/listing/1708472634/personalised-under-the-sea-bunting-ocean</x:v>
      </x:c>
      <x:c r="C1035" s="176" t="str">
        <x:v>HelloDDesigns</x:v>
      </x:c>
      <x:c r="D1035" s="176" t="str">
        <x:v>https://www.etsy.com/shop/HelloDDesigns</x:v>
      </x:c>
      <x:c r="E1035" s="244" t="n">
        <x:v>8.66</x:v>
      </x:c>
      <x:c r="F1035" s="245" t="n">
        <x:v>18</x:v>
      </x:c>
      <x:c r="G1035" s="246" t="n">
        <x:v>156</x:v>
      </x:c>
      <x:c r="H1035" s="247" t="n">
        <x:v>300</x:v>
      </x:c>
      <x:c r="I1035" s="245" t="n">
        <x:v>199</x:v>
      </x:c>
      <x:c r="J1035" s="245" t="n">
        <x:v>25</x:v>
      </x:c>
      <x:c r="K1035" s="176" t="str">
        <x:v>27 Mo.</x:v>
      </x:c>
      <x:c r="L1035" s="245" t="n">
        <x:v>124</x:v>
      </x:c>
      <x:c r="M1035" s="245" t="n">
        <x:v>1</x:v>
      </x:c>
      <x:c r="N1035" s="245" t="n">
        <x:v>2599</x:v>
      </x:c>
      <x:c r="O1035" s="176" t="str">
        <x:v>Paper &amp; Party Supplies</x:v>
      </x:c>
      <x:c r="P1035" s="245" t="n">
        <x:v>43</x:v>
      </x:c>
      <x:c r="Q1035" s="245" t="n">
        <x:v>36</x:v>
      </x:c>
      <x:c r="R1035" s="248" t="n">
        <x:v>7.66</x:v>
      </x:c>
      <x:c r="S1035" s="245" t="n">
        <x:v>7475</x:v>
      </x:c>
      <x:c r="T1035" s="176" t="str">
        <x:v>first birthday,1st birthday,personalised invites,party decoration,party bunting,party banner,birthday banner,party celebration,under the sea,christening bunting,baby shower bunting,ocean life,sea animals bunting</x:v>
      </x:c>
      <x:c r="U1035" s="176" t="str">
        <x:v>first birthday</x:v>
      </x:c>
      <x:c r="V1035" s="176" t="str">
        <x:v>1st birthday</x:v>
      </x:c>
      <x:c r="W1035" s="176" t="str">
        <x:v>personalised invites</x:v>
      </x:c>
      <x:c r="X1035" s="176" t="str">
        <x:v>party decoration</x:v>
      </x:c>
      <x:c r="Y1035" s="176" t="str">
        <x:v>party bunting</x:v>
      </x:c>
      <x:c r="Z1035" s="176" t="str">
        <x:v>party banner</x:v>
      </x:c>
      <x:c r="AA1035" s="176" t="str">
        <x:v>birthday banner</x:v>
      </x:c>
      <x:c r="AB1035" s="176" t="str">
        <x:v>party celebration</x:v>
      </x:c>
      <x:c r="AC1035" s="176" t="str">
        <x:v>under the sea</x:v>
      </x:c>
      <x:c r="AD1035" s="176" t="str">
        <x:v>christening bunting</x:v>
      </x:c>
      <x:c r="AE1035" s="176" t="str">
        <x:v>baby shower bunting</x:v>
      </x:c>
      <x:c r="AF1035" s="176" t="str">
        <x:v>ocean life</x:v>
      </x:c>
      <x:c r="AG1035" s="176" t="str">
        <x:v>sea animals bunting</x:v>
      </x:c>
      <x:c r="AH1035" s="249" t="str">
        <x:v>Off-niche</x:v>
      </x:c>
      <x:c r="AI1035" s="249" t="str">
        <x:v>Other</x:v>
      </x:c>
      <x:c r="AJ1035" s="249" t="str">
        <x:v>Unclear format</x:v>
      </x:c>
      <x:c r="AK1035" s="249" t="str">
        <x:v>Title is outside the baby-shower invitation-bundle market</x:v>
      </x:c>
      <x:c r="AL1035" s="250" t="n">
        <x:v>27</x:v>
      </x:c>
      <x:c r="AM1035" s="244" t="str">
        <x:f>IF($AH1035="Direct",$E1035,"")</x:f>
      </x:c>
      <x:c r="AN1035" s="245" t="n">
        <x:f>IF($AH1035="Direct",$F1035,0)</x:f>
        <x:v>0</x:v>
      </x:c>
      <x:c r="AO1035" s="246" t="n">
        <x:f>IF($AH1035="Direct",$G1035,0)</x:f>
        <x:v>0</x:v>
      </x:c>
      <x:c r="AP1035" s="176" t="n">
        <x:f>IF($AH1035="Direct",1,0)</x:f>
        <x:v>0</x:v>
      </x:c>
      <x:c r="AQ1035" s="176" t="n">
        <x:f>IF(AND($AH1035="Direct",$F1035&gt;0),1,0)</x:f>
        <x:v>0</x:v>
      </x:c>
      <x:c r="AR1035" s="176" t="str">
        <x:v>No</x:v>
      </x:c>
    </x:row>
    <x:row r="1036">
      <x:c r="A1036" s="176" t="str">
        <x:v>Winnie the Pooh Baby Shower Bundle Classic Winnie The Pooh Baby Boy Bundle Baby Sprinkle Invite Vintage Pooh Bear Little Hunny Baby Shower</x:v>
      </x:c>
      <x:c r="B1036" s="176" t="str">
        <x:v>https://www.etsy.com/listing/4329569242/winnie-the-pooh-baby-shower-bundle</x:v>
      </x:c>
      <x:c r="C1036" s="176" t="str">
        <x:v>CustomPennyStore</x:v>
      </x:c>
      <x:c r="D1036" s="176" t="str">
        <x:v>https://www.etsy.com/shop/CustomPennyStore</x:v>
      </x:c>
      <x:c r="E1036" s="244" t="n">
        <x:v>25.98</x:v>
      </x:c>
      <x:c r="F1036" s="245" t="n">
        <x:v>6</x:v>
      </x:c>
      <x:c r="G1036" s="246" t="n">
        <x:v>156</x:v>
      </x:c>
      <x:c r="H1036" s="247" t="n">
        <x:v>0</x:v>
      </x:c>
      <x:c r="I1036" s="245" t="n">
        <x:v>108</x:v>
      </x:c>
      <x:c r="J1036" s="245" t="n">
        <x:v>17</x:v>
      </x:c>
      <x:c r="K1036" s="176" t="str">
        <x:v>13 Mo.</x:v>
      </x:c>
      <x:c r="L1036" s="245" t="n">
        <x:v>129</x:v>
      </x:c>
      <x:c r="M1036" s="245" t="n">
        <x:v>1</x:v>
      </x:c>
      <x:c r="N1036" s="245" t="n">
        <x:v>4213</x:v>
      </x:c>
      <x:c r="O1036" s="176" t="str">
        <x:v>Paper &amp; Party Supplies</x:v>
      </x:c>
      <x:c r="P1036" s="245" t="n">
        <x:v>34</x:v>
      </x:c>
      <x:c r="Q1036" s="245" t="n">
        <x:v>81</x:v>
      </x:c>
      <x:c r="R1036" s="248" t="n">
        <x:v>2.56</x:v>
      </x:c>
      <x:c r="S1036" s="245" t="n">
        <x:v>8182</x:v>
      </x:c>
      <x:c r="T1036" s="176" t="str">
        <x:v>little hunny invite,hunny baby shower,winnie decorations,pooh baby shower set,winnie pooh invite,winnie the pooh baby,boho baby shower set,classic winnie pooh,baby boy shower,floral wildflower,spring baby shower,neutral gingham boho,vintage winnie party</x:v>
      </x:c>
      <x:c r="U1036" s="176" t="str">
        <x:v>little hunny invite</x:v>
      </x:c>
      <x:c r="V1036" s="176" t="str">
        <x:v>hunny baby shower</x:v>
      </x:c>
      <x:c r="W1036" s="176" t="str">
        <x:v>winnie decorations</x:v>
      </x:c>
      <x:c r="X1036" s="176" t="str">
        <x:v>pooh baby shower set</x:v>
      </x:c>
      <x:c r="Y1036" s="176" t="str">
        <x:v>winnie pooh invite</x:v>
      </x:c>
      <x:c r="Z1036" s="176" t="str">
        <x:v>winnie the pooh baby</x:v>
      </x:c>
      <x:c r="AA1036" s="176" t="str">
        <x:v>boho baby shower set</x:v>
      </x:c>
      <x:c r="AB1036" s="176" t="str">
        <x:v>classic winnie pooh</x:v>
      </x:c>
      <x:c r="AC1036" s="176" t="str">
        <x:v>baby boy shower</x:v>
      </x:c>
      <x:c r="AD1036" s="176" t="str">
        <x:v>floral wildflower</x:v>
      </x:c>
      <x:c r="AE1036" s="176" t="str">
        <x:v>spring baby shower</x:v>
      </x:c>
      <x:c r="AF1036" s="176" t="str">
        <x:v>neutral gingham boho</x:v>
      </x:c>
      <x:c r="AG1036" s="176" t="str">
        <x:v>vintage winnie party</x:v>
      </x:c>
      <x:c r="AH1036" s="249" t="str">
        <x:v>Direct</x:v>
      </x:c>
      <x:c r="AI1036" s="249" t="str">
        <x:v>Invitation suite</x:v>
      </x:c>
      <x:c r="AJ1036" s="249" t="str">
        <x:v>Unclear format</x:v>
      </x:c>
      <x:c r="AK1036" s="249" t="str">
        <x:v>Title explicitly combines baby shower + invitation + bundle/set/suite</x:v>
      </x:c>
      <x:c r="AL1036" s="250" t="n">
        <x:v>13</x:v>
      </x:c>
      <x:c r="AM1036" s="244" t="n">
        <x:f>IF($AH1036="Direct",$E1036,"")</x:f>
        <x:v>25.98</x:v>
      </x:c>
      <x:c r="AN1036" s="245" t="n">
        <x:f>IF($AH1036="Direct",$F1036,0)</x:f>
        <x:v>6</x:v>
      </x:c>
      <x:c r="AO1036" s="246" t="n">
        <x:f>IF($AH1036="Direct",$G1036,0)</x:f>
        <x:v>156</x:v>
      </x:c>
      <x:c r="AP1036" s="176" t="n">
        <x:f>IF($AH1036="Direct",1,0)</x:f>
        <x:v>1</x:v>
      </x:c>
      <x:c r="AQ1036" s="176" t="n">
        <x:f>IF(AND($AH1036="Direct",$F1036&gt;0),1,0)</x:f>
        <x:v>1</x:v>
      </x:c>
      <x:c r="AR1036" s="176" t="str">
        <x:v>Yes</x:v>
      </x:c>
    </x:row>
    <x:row r="1037">
      <x:c r="A1037" s="176" t="str">
        <x:v>Editable Bunny Baby Shower Invitation, Wildflower Easter Rabbit Baby Shower Invite, Floral Bunny Girl Baby Shower Invitation, BBS138</x:v>
      </x:c>
      <x:c r="B1037" s="176" t="str">
        <x:v>https://www.etsy.com/listing/1848388208/editable-bunny-baby-shower-invitation</x:v>
      </x:c>
      <x:c r="C1037" s="176" t="str">
        <x:v>PalmsToPinesPrints</x:v>
      </x:c>
      <x:c r="D1037" s="176" t="str">
        <x:v>https://www.etsy.com/shop/PalmsToPinesPrints</x:v>
      </x:c>
      <x:c r="E1037" s="244" t="n">
        <x:v>11.99</x:v>
      </x:c>
      <x:c r="F1037" s="245" t="n">
        <x:v>13</x:v>
      </x:c>
      <x:c r="G1037" s="246" t="n">
        <x:v>156</x:v>
      </x:c>
      <x:c r="H1037" s="247" t="n">
        <x:v>0</x:v>
      </x:c>
      <x:c r="I1037" s="245" t="n">
        <x:v>52</x:v>
      </x:c>
      <x:c r="J1037" s="245" t="n">
        <x:v>4</x:v>
      </x:c>
      <x:c r="K1037" s="176" t="str">
        <x:v>18 Mo.</x:v>
      </x:c>
      <x:c r="L1037" s="245" t="n">
        <x:v>77</x:v>
      </x:c>
      <x:c r="M1037" s="245" t="n">
        <x:v>0</x:v>
      </x:c>
      <x:c r="N1037" s="245" t="n">
        <x:v>1588</x:v>
      </x:c>
      <x:c r="O1037" s="176" t="str">
        <x:v>Paper &amp; Party Supplies</x:v>
      </x:c>
      <x:c r="P1037" s="245" t="n">
        <x:v>50</x:v>
      </x:c>
      <x:c r="Q1037" s="245" t="n">
        <x:v>33</x:v>
      </x:c>
      <x:c r="R1037" s="248" t="n">
        <x:v>3.27</x:v>
      </x:c>
      <x:c r="S1037" s="245" t="n">
        <x:v>34468</x:v>
      </x:c>
      <x:c r="T1037" s="176" t="str">
        <x:v>easter baby shower,rabbit baby shower,bunny baby shower,wildflower baby,some bunny invite,printable invitation,palmstopinesprints,baby shower invite,spring baby shower,garden baby shower,floral baby shower,instant download,corjl template</x:v>
      </x:c>
      <x:c r="U1037" s="176" t="str">
        <x:v>easter baby shower</x:v>
      </x:c>
      <x:c r="V1037" s="176" t="str">
        <x:v>rabbit baby shower</x:v>
      </x:c>
      <x:c r="W1037" s="176" t="str">
        <x:v>bunny baby shower</x:v>
      </x:c>
      <x:c r="X1037" s="176" t="str">
        <x:v>wildflower baby</x:v>
      </x:c>
      <x:c r="Y1037" s="176" t="str">
        <x:v>some bunny invite</x:v>
      </x:c>
      <x:c r="Z1037" s="176" t="str">
        <x:v>printable invitation</x:v>
      </x:c>
      <x:c r="AA1037" s="176" t="str">
        <x:v>palmstopinesprints</x:v>
      </x:c>
      <x:c r="AB1037" s="176" t="str">
        <x:v>baby shower invite</x:v>
      </x:c>
      <x:c r="AC1037" s="176" t="str">
        <x:v>spring baby shower</x:v>
      </x:c>
      <x:c r="AD1037" s="176" t="str">
        <x:v>garden baby shower</x:v>
      </x:c>
      <x:c r="AE1037" s="176" t="str">
        <x:v>floral baby shower</x:v>
      </x:c>
      <x:c r="AF1037" s="176" t="str">
        <x:v>instant download</x:v>
      </x:c>
      <x:c r="AG1037" s="176" t="str">
        <x:v>corjl template</x:v>
      </x:c>
      <x:c r="AH1037" s="249" t="str">
        <x:v>Adjacent</x:v>
      </x:c>
      <x:c r="AI1037" s="249" t="str">
        <x:v>Single invitation</x:v>
      </x:c>
      <x:c r="AJ1037" s="249" t="str">
        <x:v>Digital/printable</x:v>
      </x:c>
      <x:c r="AK1037" s="249" t="str">
        <x:v>Baby shower invitation without bundle language</x:v>
      </x:c>
      <x:c r="AL1037" s="250" t="n">
        <x:v>18</x:v>
      </x:c>
      <x:c r="AM1037" s="244" t="str">
        <x:f>IF($AH1037="Direct",$E1037,"")</x:f>
      </x:c>
      <x:c r="AN1037" s="245" t="n">
        <x:f>IF($AH1037="Direct",$F1037,0)</x:f>
        <x:v>0</x:v>
      </x:c>
      <x:c r="AO1037" s="246" t="n">
        <x:f>IF($AH1037="Direct",$G1037,0)</x:f>
        <x:v>0</x:v>
      </x:c>
      <x:c r="AP1037" s="176" t="n">
        <x:f>IF($AH1037="Direct",1,0)</x:f>
        <x:v>0</x:v>
      </x:c>
      <x:c r="AQ1037" s="176" t="n">
        <x:f>IF(AND($AH1037="Direct",$F1037&gt;0),1,0)</x:f>
        <x:v>0</x:v>
      </x:c>
      <x:c r="AR1037" s="176" t="str">
        <x:v>No</x:v>
      </x:c>
    </x:row>
    <x:row r="1038">
      <x:c r="A1038" s="176" t="str">
        <x:v>Housewarming Baby Shower Invitation Template, Girl, Editable (Digital Download)</x:v>
      </x:c>
      <x:c r="B1038" s="176" t="str">
        <x:v>https://www.etsy.com/listing/1529228310/housewarming-baby-shower-invitation</x:v>
      </x:c>
      <x:c r="C1038" s="176" t="str">
        <x:v>PalmsToPinesPrints</x:v>
      </x:c>
      <x:c r="D1038" s="176" t="str">
        <x:v>https://www.etsy.com/shop/PalmsToPinesPrints</x:v>
      </x:c>
      <x:c r="E1038" s="244" t="n">
        <x:v>11.99</x:v>
      </x:c>
      <x:c r="F1038" s="245" t="n">
        <x:v>13</x:v>
      </x:c>
      <x:c r="G1038" s="246" t="n">
        <x:v>156</x:v>
      </x:c>
      <x:c r="H1038" s="247" t="n">
        <x:v>0</x:v>
      </x:c>
      <x:c r="I1038" s="245" t="n">
        <x:v>26</x:v>
      </x:c>
      <x:c r="J1038" s="245" t="n">
        <x:v>2</x:v>
      </x:c>
      <x:c r="K1038" s="176" t="str">
        <x:v>35 Mo.</x:v>
      </x:c>
      <x:c r="L1038" s="245" t="n">
        <x:v>30</x:v>
      </x:c>
      <x:c r="M1038" s="245" t="n">
        <x:v>0</x:v>
      </x:c>
      <x:c r="N1038" s="245" t="n">
        <x:v>1886</x:v>
      </x:c>
      <x:c r="O1038" s="176" t="str">
        <x:v>Paper &amp; Party Supplies</x:v>
      </x:c>
      <x:c r="P1038" s="245" t="n">
        <x:v>50</x:v>
      </x:c>
      <x:c r="Q1038" s="245" t="n">
        <x:v>25</x:v>
      </x:c>
      <x:c r="R1038" s="248" t="n">
        <x:v>1.38</x:v>
      </x:c>
      <x:c r="S1038" s="245" t="n">
        <x:v>34468</x:v>
      </x:c>
      <x:c r="T1038" s="176" t="str">
        <x:v>housewarming party,housewarming invite,baby shower invite,new home invitation,girl baby shower,pink baby shower,new home invite,printable invitation,announcement party,we've moved invite,we bought a house,announcement card,modern invite</x:v>
      </x:c>
      <x:c r="U1038" s="176" t="str">
        <x:v>housewarming party</x:v>
      </x:c>
      <x:c r="V1038" s="176" t="str">
        <x:v>housewarming invite</x:v>
      </x:c>
      <x:c r="W1038" s="176" t="str">
        <x:v>baby shower invite</x:v>
      </x:c>
      <x:c r="X1038" s="176" t="str">
        <x:v>new home invitation</x:v>
      </x:c>
      <x:c r="Y1038" s="176" t="str">
        <x:v>girl baby shower</x:v>
      </x:c>
      <x:c r="Z1038" s="176" t="str">
        <x:v>pink baby shower</x:v>
      </x:c>
      <x:c r="AA1038" s="176" t="str">
        <x:v>new home invite</x:v>
      </x:c>
      <x:c r="AB1038" s="176" t="str">
        <x:v>printable invitation</x:v>
      </x:c>
      <x:c r="AC1038" s="176" t="str">
        <x:v>announcement party</x:v>
      </x:c>
      <x:c r="AD1038" s="176" t="str">
        <x:v>we've moved invite</x:v>
      </x:c>
      <x:c r="AE1038" s="176" t="str">
        <x:v>we bought a house</x:v>
      </x:c>
      <x:c r="AF1038" s="176" t="str">
        <x:v>announcement card</x:v>
      </x:c>
      <x:c r="AG1038" s="176" t="str">
        <x:v>modern invite</x:v>
      </x:c>
      <x:c r="AH1038" s="249" t="str">
        <x:v>Adjacent</x:v>
      </x:c>
      <x:c r="AI1038" s="249" t="str">
        <x:v>Single invitation</x:v>
      </x:c>
      <x:c r="AJ1038" s="249" t="str">
        <x:v>Digital/printable</x:v>
      </x:c>
      <x:c r="AK1038" s="249" t="str">
        <x:v>Baby shower invitation without bundle language</x:v>
      </x:c>
      <x:c r="AL1038" s="250" t="n">
        <x:v>35</x:v>
      </x:c>
      <x:c r="AM1038" s="244" t="str">
        <x:f>IF($AH1038="Direct",$E1038,"")</x:f>
      </x:c>
      <x:c r="AN1038" s="245" t="n">
        <x:f>IF($AH1038="Direct",$F1038,0)</x:f>
        <x:v>0</x:v>
      </x:c>
      <x:c r="AO1038" s="246" t="n">
        <x:f>IF($AH1038="Direct",$G1038,0)</x:f>
        <x:v>0</x:v>
      </x:c>
      <x:c r="AP1038" s="176" t="n">
        <x:f>IF($AH1038="Direct",1,0)</x:f>
        <x:v>0</x:v>
      </x:c>
      <x:c r="AQ1038" s="176" t="n">
        <x:f>IF(AND($AH1038="Direct",$F1038&gt;0),1,0)</x:f>
        <x:v>0</x:v>
      </x:c>
      <x:c r="AR1038" s="176" t="str">
        <x:v>No</x:v>
      </x:c>
    </x:row>
    <x:row r="1039">
      <x:c r="A1039" s="176" t="str">
        <x:v>Lion King Birthday Invitation, Editable Template for Kids Party, Instant Download, Jungle Safari Theme</x:v>
      </x:c>
      <x:c r="B1039" s="176" t="str">
        <x:v>https://www.etsy.com/listing/4504450385/lion-king-birthday-invitation-editable</x:v>
      </x:c>
      <x:c r="C1039" s="176" t="str">
        <x:v>GloryDesignDigital</x:v>
      </x:c>
      <x:c r="D1039" s="176" t="str">
        <x:v>https://www.etsy.com/shop/GloryDesignDigital</x:v>
      </x:c>
      <x:c r="E1039" s="244" t="n">
        <x:v>9.74</x:v>
      </x:c>
      <x:c r="F1039" s="245" t="n">
        <x:v>16</x:v>
      </x:c>
      <x:c r="G1039" s="246" t="n">
        <x:v>156</x:v>
      </x:c>
      <x:c r="H1039" s="247" t="n">
        <x:v>0</x:v>
      </x:c>
      <x:c r="I1039" s="245" t="n">
        <x:v>13</x:v>
      </x:c>
      <x:c r="J1039" s="245" t="n">
        <x:v>1</x:v>
      </x:c>
      <x:c r="K1039" s="176" t="str">
        <x:v>2 Mo.</x:v>
      </x:c>
      <x:c r="L1039" s="245" t="n">
        <x:v>41</x:v>
      </x:c>
      <x:c r="M1039" s="245" t="n">
        <x:v>1</x:v>
      </x:c>
      <x:c r="N1039" s="245" t="n">
        <x:v>406</x:v>
      </x:c>
      <x:c r="O1039" s="176" t="str">
        <x:v>Paper &amp; Party Supplies</x:v>
      </x:c>
      <x:c r="P1039" s="245" t="n">
        <x:v>13</x:v>
      </x:c>
      <x:c r="Q1039" s="245" t="n">
        <x:v>54</x:v>
      </x:c>
      <x:c r="R1039" s="248" t="n">
        <x:v>3.2</x:v>
      </x:c>
      <x:c r="S1039" s="245" t="n">
        <x:v>3088</x:v>
      </x:c>
      <x:c r="T1039" s="176" t="str">
        <x:v>lion king party,lion king card,lion king theme,simba birthday,digital lion king,hakuna matata party,lion baby shower,lion king printable,birthday lion king invitation,pumba,digital invitation,instant download,cant wait to be one</x:v>
      </x:c>
      <x:c r="U1039" s="176" t="str">
        <x:v>lion king party</x:v>
      </x:c>
      <x:c r="V1039" s="176" t="str">
        <x:v>lion king card</x:v>
      </x:c>
      <x:c r="W1039" s="176" t="str">
        <x:v>lion king theme</x:v>
      </x:c>
      <x:c r="X1039" s="176" t="str">
        <x:v>simba birthday</x:v>
      </x:c>
      <x:c r="Y1039" s="176" t="str">
        <x:v>digital lion king</x:v>
      </x:c>
      <x:c r="Z1039" s="176" t="str">
        <x:v>hakuna matata party</x:v>
      </x:c>
      <x:c r="AA1039" s="176" t="str">
        <x:v>lion baby shower</x:v>
      </x:c>
      <x:c r="AB1039" s="176" t="str">
        <x:v>lion king printable</x:v>
      </x:c>
      <x:c r="AC1039" s="176" t="str">
        <x:v>birthday lion king invitation</x:v>
      </x:c>
      <x:c r="AD1039" s="176" t="str">
        <x:v>pumba</x:v>
      </x:c>
      <x:c r="AE1039" s="176" t="str">
        <x:v>digital invitation</x:v>
      </x:c>
      <x:c r="AF1039" s="176" t="str">
        <x:v>instant download</x:v>
      </x:c>
      <x:c r="AG1039" s="176" t="str">
        <x:v>cant wait to be one</x:v>
      </x:c>
      <x:c r="AH1039" s="249" t="str">
        <x:v>Off-niche</x:v>
      </x:c>
      <x:c r="AI1039" s="249" t="str">
        <x:v>Other</x:v>
      </x:c>
      <x:c r="AJ1039" s="249" t="str">
        <x:v>Digital/printable</x:v>
      </x:c>
      <x:c r="AK1039" s="249" t="str">
        <x:v>Title is outside the baby-shower invitation-bundle market</x:v>
      </x:c>
      <x:c r="AL1039" s="250" t="n">
        <x:v>2</x:v>
      </x:c>
      <x:c r="AM1039" s="244" t="str">
        <x:f>IF($AH1039="Direct",$E1039,"")</x:f>
      </x:c>
      <x:c r="AN1039" s="245" t="n">
        <x:f>IF($AH1039="Direct",$F1039,0)</x:f>
        <x:v>0</x:v>
      </x:c>
      <x:c r="AO1039" s="246" t="n">
        <x:f>IF($AH1039="Direct",$G1039,0)</x:f>
        <x:v>0</x:v>
      </x:c>
      <x:c r="AP1039" s="176" t="n">
        <x:f>IF($AH1039="Direct",1,0)</x:f>
        <x:v>0</x:v>
      </x:c>
      <x:c r="AQ1039" s="176" t="n">
        <x:f>IF(AND($AH1039="Direct",$F1039&gt;0),1,0)</x:f>
        <x:v>0</x:v>
      </x:c>
      <x:c r="AR1039" s="176" t="str">
        <x:v>No</x:v>
      </x:c>
    </x:row>
    <x:row r="1040">
      <x:c r="A1040" s="176" t="str">
        <x:v>Baby Shower Invitation Customized Little Bunny On The Way Digital Templates Editable Printable Animated Bundle</x:v>
      </x:c>
      <x:c r="B1040" s="176" t="str">
        <x:v>https://www.etsy.com/listing/4460535547/baby-shower-invitation-customized-little</x:v>
      </x:c>
      <x:c r="C1040" s="176" t="str">
        <x:v>IvoryChapterStudio</x:v>
      </x:c>
      <x:c r="D1040" s="176" t="str">
        <x:v>https://www.etsy.com/shop/IvoryChapterStudio</x:v>
      </x:c>
      <x:c r="E1040" s="244" t="n">
        <x:v>8.2</x:v>
      </x:c>
      <x:c r="F1040" s="245" t="n">
        <x:v>19</x:v>
      </x:c>
      <x:c r="G1040" s="246" t="n">
        <x:v>156</x:v>
      </x:c>
      <x:c r="H1040" s="247" t="n">
        <x:v>-100</x:v>
      </x:c>
      <x:c r="I1040" s="245" t="n">
        <x:v>15</x:v>
      </x:c>
      <x:c r="J1040" s="245" t="n">
        <x:v>1</x:v>
      </x:c>
      <x:c r="K1040" s="176" t="str">
        <x:v>6 Mo.</x:v>
      </x:c>
      <x:c r="L1040" s="245" t="n">
        <x:v>3</x:v>
      </x:c>
      <x:c r="M1040" s="245" t="n">
        <x:v>0</x:v>
      </x:c>
      <x:c r="N1040" s="245" t="n">
        <x:v>50</x:v>
      </x:c>
      <x:c r="O1040" s="176" t="str">
        <x:v>Paper &amp; Party Supplies</x:v>
      </x:c>
      <x:c r="P1040" s="245" t="n">
        <x:v>9</x:v>
      </x:c>
      <x:c r="Q1040" s="245" t="n">
        <x:v>0</x:v>
      </x:c>
      <x:c r="R1040" s="248" t="n">
        <x:v>30</x:v>
      </x:c>
      <x:c r="S1040" s="245" t="n">
        <x:v>832</x:v>
      </x:c>
      <x:c r="T1040" s="176" t="str">
        <x:v>peter rabbit shower,rabbit baby shower,bunny baby shower,blue bunny invite,little bunny on way,peter rabbit invite,easter bunny shower,peter rabbit baby,peter rabbit,blue baby shower,blue gingham baby,bunny shower invite,bunny baby invite</x:v>
      </x:c>
      <x:c r="U1040" s="176" t="str">
        <x:v>peter rabbit shower</x:v>
      </x:c>
      <x:c r="V1040" s="176" t="str">
        <x:v>rabbit baby shower</x:v>
      </x:c>
      <x:c r="W1040" s="176" t="str">
        <x:v>bunny baby shower</x:v>
      </x:c>
      <x:c r="X1040" s="176" t="str">
        <x:v>blue bunny invite</x:v>
      </x:c>
      <x:c r="Y1040" s="176" t="str">
        <x:v>little bunny on way</x:v>
      </x:c>
      <x:c r="Z1040" s="176" t="str">
        <x:v>peter rabbit invite</x:v>
      </x:c>
      <x:c r="AA1040" s="176" t="str">
        <x:v>easter bunny shower</x:v>
      </x:c>
      <x:c r="AB1040" s="176" t="str">
        <x:v>peter rabbit baby</x:v>
      </x:c>
      <x:c r="AC1040" s="176" t="str">
        <x:v>peter rabbit</x:v>
      </x:c>
      <x:c r="AD1040" s="176" t="str">
        <x:v>blue baby shower</x:v>
      </x:c>
      <x:c r="AE1040" s="176" t="str">
        <x:v>blue gingham baby</x:v>
      </x:c>
      <x:c r="AF1040" s="176" t="str">
        <x:v>bunny shower invite</x:v>
      </x:c>
      <x:c r="AG1040" s="176" t="str">
        <x:v>bunny baby invite</x:v>
      </x:c>
      <x:c r="AH1040" s="249" t="str">
        <x:v>Direct</x:v>
      </x:c>
      <x:c r="AI1040" s="249" t="str">
        <x:v>Invitation suite</x:v>
      </x:c>
      <x:c r="AJ1040" s="249" t="str">
        <x:v>Digital/printable</x:v>
      </x:c>
      <x:c r="AK1040" s="249" t="str">
        <x:v>Title explicitly combines baby shower + invitation + bundle/set/suite</x:v>
      </x:c>
      <x:c r="AL1040" s="250" t="n">
        <x:v>6</x:v>
      </x:c>
      <x:c r="AM1040" s="244" t="n">
        <x:f>IF($AH1040="Direct",$E1040,"")</x:f>
        <x:v>8.2</x:v>
      </x:c>
      <x:c r="AN1040" s="245" t="n">
        <x:f>IF($AH1040="Direct",$F1040,0)</x:f>
        <x:v>19</x:v>
      </x:c>
      <x:c r="AO1040" s="246" t="n">
        <x:f>IF($AH1040="Direct",$G1040,0)</x:f>
        <x:v>156</x:v>
      </x:c>
      <x:c r="AP1040" s="176" t="n">
        <x:f>IF($AH1040="Direct",1,0)</x:f>
        <x:v>1</x:v>
      </x:c>
      <x:c r="AQ1040" s="176" t="n">
        <x:f>IF(AND($AH1040="Direct",$F1040&gt;0),1,0)</x:f>
        <x:v>1</x:v>
      </x:c>
      <x:c r="AR1040" s="176" t="str">
        <x:v>Yes</x:v>
      </x:c>
    </x:row>
    <x:row r="1041">
      <x:c r="A1041" s="176" t="str">
        <x:v>Boy Silly Goose Baby Shower Invitation Bundle, Goose on the Loose Invite, Vintage Silly Goose Blue Baby Shower Decorations</x:v>
      </x:c>
      <x:c r="B1041" s="176" t="str">
        <x:v>https://www.etsy.com/listing/4478208419/boy-silly-goose-baby-shower-invitation</x:v>
      </x:c>
      <x:c r="C1041" s="176" t="str">
        <x:v>InvitationDesignStd</x:v>
      </x:c>
      <x:c r="D1041" s="176" t="str">
        <x:v>https://www.etsy.com/shop/InvitationDesignStd</x:v>
      </x:c>
      <x:c r="E1041" s="244" t="n">
        <x:v>38.7</x:v>
      </x:c>
      <x:c r="F1041" s="245" t="n">
        <x:v>4</x:v>
      </x:c>
      <x:c r="G1041" s="246" t="n">
        <x:v>156</x:v>
      </x:c>
      <x:c r="H1041" s="247" t="n">
        <x:v>100</x:v>
      </x:c>
      <x:c r="I1041" s="245" t="n">
        <x:v>19</x:v>
      </x:c>
      <x:c r="J1041" s="245" t="n">
        <x:v>2</x:v>
      </x:c>
      <x:c r="K1041" s="176" t="str">
        <x:v>5 Mo.</x:v>
      </x:c>
      <x:c r="L1041" s="245" t="n">
        <x:v>30</x:v>
      </x:c>
      <x:c r="M1041" s="245" t="n">
        <x:v>0</x:v>
      </x:c>
      <x:c r="N1041" s="245" t="n">
        <x:v>849</x:v>
      </x:c>
      <x:c r="O1041" s="176" t="str">
        <x:v>Paper &amp; Party Supplies</x:v>
      </x:c>
      <x:c r="P1041" s="245" t="n">
        <x:v>39</x:v>
      </x:c>
      <x:c r="Q1041" s="245" t="n">
        <x:v>48</x:v>
      </x:c>
      <x:c r="R1041" s="248" t="n">
        <x:v>2.24</x:v>
      </x:c>
      <x:c r="S1041" s="245" t="n">
        <x:v>11876</x:v>
      </x:c>
      <x:c r="T1041" s="176" t="str">
        <x:v>baby shower bundle,goose baby shower,silly goose,goose on the loose,vintage goose,welcome baby sign,silly goose decor,baby sprinkle invite,diaper raffle,grandmillennial,babyshower games,baby shower poster,its a boy</x:v>
      </x:c>
      <x:c r="U1041" s="176" t="str">
        <x:v>baby shower bundle</x:v>
      </x:c>
      <x:c r="V1041" s="176" t="str">
        <x:v>goose baby shower</x:v>
      </x:c>
      <x:c r="W1041" s="176" t="str">
        <x:v>silly goose</x:v>
      </x:c>
      <x:c r="X1041" s="176" t="str">
        <x:v>goose on the loose</x:v>
      </x:c>
      <x:c r="Y1041" s="176" t="str">
        <x:v>vintage goose</x:v>
      </x:c>
      <x:c r="Z1041" s="176" t="str">
        <x:v>welcome baby sign</x:v>
      </x:c>
      <x:c r="AA1041" s="176" t="str">
        <x:v>silly goose decor</x:v>
      </x:c>
      <x:c r="AB1041" s="176" t="str">
        <x:v>baby sprinkle invite</x:v>
      </x:c>
      <x:c r="AC1041" s="176" t="str">
        <x:v>diaper raffle</x:v>
      </x:c>
      <x:c r="AD1041" s="176" t="str">
        <x:v>grandmillennial</x:v>
      </x:c>
      <x:c r="AE1041" s="176" t="str">
        <x:v>babyshower games</x:v>
      </x:c>
      <x:c r="AF1041" s="176" t="str">
        <x:v>baby shower poster</x:v>
      </x:c>
      <x:c r="AG1041" s="176" t="str">
        <x:v>its a boy</x:v>
      </x:c>
      <x:c r="AH1041" s="249" t="str">
        <x:v>Direct</x:v>
      </x:c>
      <x:c r="AI1041" s="249" t="str">
        <x:v>Complete event bundle</x:v>
      </x:c>
      <x:c r="AJ1041" s="249" t="str">
        <x:v>Unclear format</x:v>
      </x:c>
      <x:c r="AK1041" s="249" t="str">
        <x:v>Title explicitly combines baby shower + invitation + bundle/set/suite</x:v>
      </x:c>
      <x:c r="AL1041" s="250" t="n">
        <x:v>5</x:v>
      </x:c>
      <x:c r="AM1041" s="244" t="n">
        <x:f>IF($AH1041="Direct",$E1041,"")</x:f>
        <x:v>38.7</x:v>
      </x:c>
      <x:c r="AN1041" s="245" t="n">
        <x:f>IF($AH1041="Direct",$F1041,0)</x:f>
        <x:v>4</x:v>
      </x:c>
      <x:c r="AO1041" s="246" t="n">
        <x:f>IF($AH1041="Direct",$G1041,0)</x:f>
        <x:v>156</x:v>
      </x:c>
      <x:c r="AP1041" s="176" t="n">
        <x:f>IF($AH1041="Direct",1,0)</x:f>
        <x:v>1</x:v>
      </x:c>
      <x:c r="AQ1041" s="176" t="n">
        <x:f>IF(AND($AH1041="Direct",$F1041&gt;0),1,0)</x:f>
        <x:v>1</x:v>
      </x:c>
      <x:c r="AR1041" s="176" t="str">
        <x:v>No</x:v>
      </x:c>
    </x:row>
    <x:row r="1042">
      <x:c r="A1042" s="176" t="str">
        <x:v>Sage Green Teddy Bear PNG Clipart Set, Watercolor Bear Bundle for Baby Shower and Birthday Invitations, Neutral Nursery Graphics</x:v>
      </x:c>
      <x:c r="B1042" s="176" t="str">
        <x:v>https://www.etsy.com/listing/4487797877/sage-green-teddy-bear-png-clipart-set</x:v>
      </x:c>
      <x:c r="C1042" s="176" t="str">
        <x:v>ThePrintableBash</x:v>
      </x:c>
      <x:c r="D1042" s="176" t="str">
        <x:v>https://www.etsy.com/shop/ThePrintableBash</x:v>
      </x:c>
      <x:c r="E1042" s="244" t="n">
        <x:v>6.49</x:v>
      </x:c>
      <x:c r="F1042" s="245" t="n">
        <x:v>24</x:v>
      </x:c>
      <x:c r="G1042" s="246" t="n">
        <x:v>156</x:v>
      </x:c>
      <x:c r="H1042" s="247" t="n">
        <x:v>0</x:v>
      </x:c>
      <x:c r="I1042" s="245" t="n">
        <x:v>23</x:v>
      </x:c>
      <x:c r="J1042" s="245" t="n">
        <x:v>1</x:v>
      </x:c>
      <x:c r="K1042" s="176" t="str">
        <x:v>3 Mo.</x:v>
      </x:c>
      <x:c r="L1042" s="245" t="n">
        <x:v>20</x:v>
      </x:c>
      <x:c r="M1042" s="245" t="n">
        <x:v>0</x:v>
      </x:c>
      <x:c r="N1042" s="245" t="n">
        <x:v>239</x:v>
      </x:c>
      <x:c r="O1042" s="176" t="str">
        <x:v>Craft Supplies &amp; Tools</x:v>
      </x:c>
      <x:c r="P1042" s="245" t="n">
        <x:v>14</x:v>
      </x:c>
      <x:c r="Q1042" s="245" t="n">
        <x:v>33</x:v>
      </x:c>
      <x:c r="R1042" s="248" t="n">
        <x:v>9.62</x:v>
      </x:c>
      <x:c r="S1042" s="245" t="n">
        <x:v>595</x:v>
      </x:c>
      <x:c r="T1042" s="176" t="str">
        <x:v>teddy bear clipart,sage green bear png,baby shower clipart,birthday bear png,watercolor bear png,neutral nursery png,baby boy clipart,teddy bear bundle,cute bear png,baby invite clipart,sage green clipart,nursery clipart set,birthday clipart</x:v>
      </x:c>
      <x:c r="U1042" s="176" t="str">
        <x:v>teddy bear clipart</x:v>
      </x:c>
      <x:c r="V1042" s="176" t="str">
        <x:v>sage green bear png</x:v>
      </x:c>
      <x:c r="W1042" s="176" t="str">
        <x:v>baby shower clipart</x:v>
      </x:c>
      <x:c r="X1042" s="176" t="str">
        <x:v>birthday bear png</x:v>
      </x:c>
      <x:c r="Y1042" s="176" t="str">
        <x:v>watercolor bear png</x:v>
      </x:c>
      <x:c r="Z1042" s="176" t="str">
        <x:v>neutral nursery png</x:v>
      </x:c>
      <x:c r="AA1042" s="176" t="str">
        <x:v>baby boy clipart</x:v>
      </x:c>
      <x:c r="AB1042" s="176" t="str">
        <x:v>teddy bear bundle</x:v>
      </x:c>
      <x:c r="AC1042" s="176" t="str">
        <x:v>cute bear png</x:v>
      </x:c>
      <x:c r="AD1042" s="176" t="str">
        <x:v>baby invite clipart</x:v>
      </x:c>
      <x:c r="AE1042" s="176" t="str">
        <x:v>sage green clipart</x:v>
      </x:c>
      <x:c r="AF1042" s="176" t="str">
        <x:v>nursery clipart set</x:v>
      </x:c>
      <x:c r="AG1042" s="176" t="str">
        <x:v>birthday clipart</x:v>
      </x:c>
      <x:c r="AH1042" s="249" t="str">
        <x:v>Off-niche</x:v>
      </x:c>
      <x:c r="AI1042" s="249" t="str">
        <x:v>Asset or broad template pack</x:v>
      </x:c>
      <x:c r="AJ1042" s="249" t="str">
        <x:v>Digital/printable</x:v>
      </x:c>
      <x:c r="AK1042" s="249" t="str">
        <x:v>Excluded asset pack or multi-event template collection</x:v>
      </x:c>
      <x:c r="AL1042" s="250" t="n">
        <x:v>3</x:v>
      </x:c>
      <x:c r="AM1042" s="244" t="str">
        <x:f>IF($AH1042="Direct",$E1042,"")</x:f>
      </x:c>
      <x:c r="AN1042" s="245" t="n">
        <x:f>IF($AH1042="Direct",$F1042,0)</x:f>
        <x:v>0</x:v>
      </x:c>
      <x:c r="AO1042" s="246" t="n">
        <x:f>IF($AH1042="Direct",$G1042,0)</x:f>
        <x:v>0</x:v>
      </x:c>
      <x:c r="AP1042" s="176" t="n">
        <x:f>IF($AH1042="Direct",1,0)</x:f>
        <x:v>0</x:v>
      </x:c>
      <x:c r="AQ1042" s="176" t="n">
        <x:f>IF(AND($AH1042="Direct",$F1042&gt;0),1,0)</x:f>
        <x:v>0</x:v>
      </x:c>
      <x:c r="AR1042" s="176" t="str">
        <x:v>No</x:v>
      </x:c>
    </x:row>
    <x:row r="1043">
      <x:c r="A1043" s="176" t="str">
        <x:v>Little Pumpkin Baby Shower Clipart Bundle, Watercolor Pumpkin PNG, Fall Nursery Baby Shower Invitation Creator Kit</x:v>
      </x:c>
      <x:c r="B1043" s="176" t="str">
        <x:v>https://www.etsy.com/listing/4521684697/little-pumpkin-baby-shower-clipart</x:v>
      </x:c>
      <x:c r="C1043" s="176" t="str">
        <x:v>ThePrintableBash</x:v>
      </x:c>
      <x:c r="D1043" s="176" t="str">
        <x:v>https://www.etsy.com/shop/ThePrintableBash</x:v>
      </x:c>
      <x:c r="E1043" s="244" t="n">
        <x:v>6.49</x:v>
      </x:c>
      <x:c r="F1043" s="245" t="n">
        <x:v>24</x:v>
      </x:c>
      <x:c r="G1043" s="246" t="n">
        <x:v>156</x:v>
      </x:c>
      <x:c r="H1043" s="247" t="n">
        <x:v>0</x:v>
      </x:c>
      <x:c r="I1043" s="245" t="n">
        <x:v>95</x:v>
      </x:c>
      <x:c r="J1043" s="245" t="n">
        <x:v>4</x:v>
      </x:c>
      <x:c r="K1043" s="176" t="str">
        <x:v>1 Mo.</x:v>
      </x:c>
      <x:c r="L1043" s="245" t="n">
        <x:v>47</x:v>
      </x:c>
      <x:c r="M1043" s="245" t="n">
        <x:v>4</x:v>
      </x:c>
      <x:c r="N1043" s="245" t="n">
        <x:v>507</x:v>
      </x:c>
      <x:c r="O1043" s="176" t="str">
        <x:v>Craft Supplies &amp; Tools</x:v>
      </x:c>
      <x:c r="P1043" s="245" t="n">
        <x:v>14</x:v>
      </x:c>
      <x:c r="Q1043" s="245" t="n">
        <x:v>84</x:v>
      </x:c>
      <x:c r="R1043" s="248" t="n">
        <x:v>18.74</x:v>
      </x:c>
      <x:c r="S1043" s="245" t="n">
        <x:v>595</x:v>
      </x:c>
      <x:c r="T1043" s="176" t="str">
        <x:v>pumpkin clipart,little pumpkin,baby shower png,fall baby shower,pumpkin png,nursery clipart,watercolor png,terracotta png,baby invite png,autumn clipart,pumpkin bundle,fall nursery,shower clipart</x:v>
      </x:c>
      <x:c r="U1043" s="176" t="str">
        <x:v>pumpkin clipart</x:v>
      </x:c>
      <x:c r="V1043" s="176" t="str">
        <x:v>little pumpkin</x:v>
      </x:c>
      <x:c r="W1043" s="176" t="str">
        <x:v>baby shower png</x:v>
      </x:c>
      <x:c r="X1043" s="176" t="str">
        <x:v>fall baby shower</x:v>
      </x:c>
      <x:c r="Y1043" s="176" t="str">
        <x:v>pumpkin png</x:v>
      </x:c>
      <x:c r="Z1043" s="176" t="str">
        <x:v>nursery clipart</x:v>
      </x:c>
      <x:c r="AA1043" s="176" t="str">
        <x:v>watercolor png</x:v>
      </x:c>
      <x:c r="AB1043" s="176" t="str">
        <x:v>terracotta png</x:v>
      </x:c>
      <x:c r="AC1043" s="176" t="str">
        <x:v>baby invite png</x:v>
      </x:c>
      <x:c r="AD1043" s="176" t="str">
        <x:v>autumn clipart</x:v>
      </x:c>
      <x:c r="AE1043" s="176" t="str">
        <x:v>pumpkin bundle</x:v>
      </x:c>
      <x:c r="AF1043" s="176" t="str">
        <x:v>fall nursery</x:v>
      </x:c>
      <x:c r="AG1043" s="176" t="str">
        <x:v>shower clipart</x:v>
      </x:c>
      <x:c r="AH1043" s="249" t="str">
        <x:v>Off-niche</x:v>
      </x:c>
      <x:c r="AI1043" s="249" t="str">
        <x:v>Asset or broad template pack</x:v>
      </x:c>
      <x:c r="AJ1043" s="249" t="str">
        <x:v>Digital/printable</x:v>
      </x:c>
      <x:c r="AK1043" s="249" t="str">
        <x:v>Excluded asset pack or multi-event template collection</x:v>
      </x:c>
      <x:c r="AL1043" s="250" t="n">
        <x:v>1</x:v>
      </x:c>
      <x:c r="AM1043" s="244" t="str">
        <x:f>IF($AH1043="Direct",$E1043,"")</x:f>
      </x:c>
      <x:c r="AN1043" s="245" t="n">
        <x:f>IF($AH1043="Direct",$F1043,0)</x:f>
        <x:v>0</x:v>
      </x:c>
      <x:c r="AO1043" s="246" t="n">
        <x:f>IF($AH1043="Direct",$G1043,0)</x:f>
        <x:v>0</x:v>
      </x:c>
      <x:c r="AP1043" s="176" t="n">
        <x:f>IF($AH1043="Direct",1,0)</x:f>
        <x:v>0</x:v>
      </x:c>
      <x:c r="AQ1043" s="176" t="n">
        <x:f>IF(AND($AH1043="Direct",$F1043&gt;0),1,0)</x:f>
        <x:v>0</x:v>
      </x:c>
      <x:c r="AR1043" s="176" t="str">
        <x:v>No</x:v>
      </x:c>
    </x:row>
    <x:row r="1044">
      <x:c r="A1044" s="176" t="str">
        <x:v>One Silly Goose Clipart Bundle, Sage Green Goose PNG, First Birthday Invitation, Baby Shower Clip Art, Watercolor Party Decor</x:v>
      </x:c>
      <x:c r="B1044" s="176" t="str">
        <x:v>https://www.etsy.com/listing/4514985090/one-silly-goose-clipart-bundle-sage</x:v>
      </x:c>
      <x:c r="C1044" s="176" t="str">
        <x:v>ThePrintableBash</x:v>
      </x:c>
      <x:c r="D1044" s="176" t="str">
        <x:v>https://www.etsy.com/shop/ThePrintableBash</x:v>
      </x:c>
      <x:c r="E1044" s="244" t="n">
        <x:v>6.49</x:v>
      </x:c>
      <x:c r="F1044" s="245" t="n">
        <x:v>24</x:v>
      </x:c>
      <x:c r="G1044" s="246" t="n">
        <x:v>156</x:v>
      </x:c>
      <x:c r="H1044" s="247" t="n">
        <x:v>0</x:v>
      </x:c>
      <x:c r="I1044" s="245" t="n">
        <x:v>47</x:v>
      </x:c>
      <x:c r="J1044" s="245" t="n">
        <x:v>2</x:v>
      </x:c>
      <x:c r="K1044" s="176" t="str">
        <x:v>1 Mo.</x:v>
      </x:c>
      <x:c r="L1044" s="245" t="n">
        <x:v>17</x:v>
      </x:c>
      <x:c r="M1044" s="245" t="n">
        <x:v>2</x:v>
      </x:c>
      <x:c r="N1044" s="245" t="n">
        <x:v>207</x:v>
      </x:c>
      <x:c r="O1044" s="176" t="str">
        <x:v>Craft Supplies &amp; Tools</x:v>
      </x:c>
      <x:c r="P1044" s="245" t="n">
        <x:v>14</x:v>
      </x:c>
      <x:c r="Q1044" s="245" t="n">
        <x:v>54</x:v>
      </x:c>
      <x:c r="R1044" s="248" t="n">
        <x:v>22.71</x:v>
      </x:c>
      <x:c r="S1044" s="245" t="n">
        <x:v>595</x:v>
      </x:c>
      <x:c r="T1044" s="176" t="str">
        <x:v>one silly goose,sage green clipart,goose clipart png,first birthday png,goose baby shower,watercolor goose,birthday invite png,baby shower png,goose party decor,sage goose png,nursery clip art,goose invitation,watercolor clipart</x:v>
      </x:c>
      <x:c r="U1044" s="176" t="str">
        <x:v>one silly goose</x:v>
      </x:c>
      <x:c r="V1044" s="176" t="str">
        <x:v>sage green clipart</x:v>
      </x:c>
      <x:c r="W1044" s="176" t="str">
        <x:v>goose clipart png</x:v>
      </x:c>
      <x:c r="X1044" s="176" t="str">
        <x:v>first birthday png</x:v>
      </x:c>
      <x:c r="Y1044" s="176" t="str">
        <x:v>goose baby shower</x:v>
      </x:c>
      <x:c r="Z1044" s="176" t="str">
        <x:v>watercolor goose</x:v>
      </x:c>
      <x:c r="AA1044" s="176" t="str">
        <x:v>birthday invite png</x:v>
      </x:c>
      <x:c r="AB1044" s="176" t="str">
        <x:v>baby shower png</x:v>
      </x:c>
      <x:c r="AC1044" s="176" t="str">
        <x:v>goose party decor</x:v>
      </x:c>
      <x:c r="AD1044" s="176" t="str">
        <x:v>sage goose png</x:v>
      </x:c>
      <x:c r="AE1044" s="176" t="str">
        <x:v>nursery clip art</x:v>
      </x:c>
      <x:c r="AF1044" s="176" t="str">
        <x:v>goose invitation</x:v>
      </x:c>
      <x:c r="AG1044" s="176" t="str">
        <x:v>watercolor clipart</x:v>
      </x:c>
      <x:c r="AH1044" s="249" t="str">
        <x:v>Off-niche</x:v>
      </x:c>
      <x:c r="AI1044" s="249" t="str">
        <x:v>Asset or broad template pack</x:v>
      </x:c>
      <x:c r="AJ1044" s="249" t="str">
        <x:v>Digital/printable</x:v>
      </x:c>
      <x:c r="AK1044" s="249" t="str">
        <x:v>Excluded asset pack or multi-event template collection</x:v>
      </x:c>
      <x:c r="AL1044" s="250" t="n">
        <x:v>1</x:v>
      </x:c>
      <x:c r="AM1044" s="244" t="str">
        <x:f>IF($AH1044="Direct",$E1044,"")</x:f>
      </x:c>
      <x:c r="AN1044" s="245" t="n">
        <x:f>IF($AH1044="Direct",$F1044,0)</x:f>
        <x:v>0</x:v>
      </x:c>
      <x:c r="AO1044" s="246" t="n">
        <x:f>IF($AH1044="Direct",$G1044,0)</x:f>
        <x:v>0</x:v>
      </x:c>
      <x:c r="AP1044" s="176" t="n">
        <x:f>IF($AH1044="Direct",1,0)</x:f>
        <x:v>0</x:v>
      </x:c>
      <x:c r="AQ1044" s="176" t="n">
        <x:f>IF(AND($AH1044="Direct",$F1044&gt;0),1,0)</x:f>
        <x:v>0</x:v>
      </x:c>
      <x:c r="AR1044" s="176" t="str">
        <x:v>No</x:v>
      </x:c>
    </x:row>
    <x:row r="1045">
      <x:c r="A1045" s="176" t="str">
        <x:v>Pink Floral Frame Clipart Bundle, Watercolor Bow Border PNG, Baby Shower, Birthday Invitation and Greeting Card Design</x:v>
      </x:c>
      <x:c r="B1045" s="176" t="str">
        <x:v>https://www.etsy.com/listing/4514455006/pink-floral-frame-clipart-bundle</x:v>
      </x:c>
      <x:c r="C1045" s="176" t="str">
        <x:v>ThePrintableBash</x:v>
      </x:c>
      <x:c r="D1045" s="176" t="str">
        <x:v>https://www.etsy.com/shop/ThePrintableBash</x:v>
      </x:c>
      <x:c r="E1045" s="244" t="n">
        <x:v>6.49</x:v>
      </x:c>
      <x:c r="F1045" s="245" t="n">
        <x:v>24</x:v>
      </x:c>
      <x:c r="G1045" s="246" t="n">
        <x:v>156</x:v>
      </x:c>
      <x:c r="H1045" s="247" t="n">
        <x:v>-100</x:v>
      </x:c>
      <x:c r="I1045" s="245" t="n">
        <x:v>23</x:v>
      </x:c>
      <x:c r="J1045" s="245" t="n">
        <x:v>1</x:v>
      </x:c>
      <x:c r="K1045" s="176" t="str">
        <x:v>1 Mo.</x:v>
      </x:c>
      <x:c r="L1045" s="245" t="n">
        <x:v>81</x:v>
      </x:c>
      <x:c r="M1045" s="245" t="n">
        <x:v>1</x:v>
      </x:c>
      <x:c r="N1045" s="245" t="n">
        <x:v>848</x:v>
      </x:c>
      <x:c r="O1045" s="176" t="str">
        <x:v>Craft Supplies &amp; Tools</x:v>
      </x:c>
      <x:c r="P1045" s="245" t="n">
        <x:v>14</x:v>
      </x:c>
      <x:c r="Q1045" s="245" t="n">
        <x:v>100</x:v>
      </x:c>
      <x:c r="R1045" s="248" t="n">
        <x:v>2.71</x:v>
      </x:c>
      <x:c r="S1045" s="245" t="n">
        <x:v>595</x:v>
      </x:c>
      <x:c r="T1045" s="176" t="str">
        <x:v>pink floral frame,floral frame png,pink frame clipart,watercolor border,baby shower clipart,birthday invite png,greeting card png,pink bow clipart,floral border png,invitation clipart,coquette frame png,pastel floral png,baby girl clipart</x:v>
      </x:c>
      <x:c r="U1045" s="176" t="str">
        <x:v>pink floral frame</x:v>
      </x:c>
      <x:c r="V1045" s="176" t="str">
        <x:v>floral frame png</x:v>
      </x:c>
      <x:c r="W1045" s="176" t="str">
        <x:v>pink frame clipart</x:v>
      </x:c>
      <x:c r="X1045" s="176" t="str">
        <x:v>watercolor border</x:v>
      </x:c>
      <x:c r="Y1045" s="176" t="str">
        <x:v>baby shower clipart</x:v>
      </x:c>
      <x:c r="Z1045" s="176" t="str">
        <x:v>birthday invite png</x:v>
      </x:c>
      <x:c r="AA1045" s="176" t="str">
        <x:v>greeting card png</x:v>
      </x:c>
      <x:c r="AB1045" s="176" t="str">
        <x:v>pink bow clipart</x:v>
      </x:c>
      <x:c r="AC1045" s="176" t="str">
        <x:v>floral border png</x:v>
      </x:c>
      <x:c r="AD1045" s="176" t="str">
        <x:v>invitation clipart</x:v>
      </x:c>
      <x:c r="AE1045" s="176" t="str">
        <x:v>coquette frame png</x:v>
      </x:c>
      <x:c r="AF1045" s="176" t="str">
        <x:v>pastel floral png</x:v>
      </x:c>
      <x:c r="AG1045" s="176" t="str">
        <x:v>baby girl clipart</x:v>
      </x:c>
      <x:c r="AH1045" s="249" t="str">
        <x:v>Off-niche</x:v>
      </x:c>
      <x:c r="AI1045" s="249" t="str">
        <x:v>Asset or broad template pack</x:v>
      </x:c>
      <x:c r="AJ1045" s="249" t="str">
        <x:v>Digital/printable</x:v>
      </x:c>
      <x:c r="AK1045" s="249" t="str">
        <x:v>Excluded asset pack or multi-event template collection</x:v>
      </x:c>
      <x:c r="AL1045" s="250" t="n">
        <x:v>1</x:v>
      </x:c>
      <x:c r="AM1045" s="244" t="str">
        <x:f>IF($AH1045="Direct",$E1045,"")</x:f>
      </x:c>
      <x:c r="AN1045" s="245" t="n">
        <x:f>IF($AH1045="Direct",$F1045,0)</x:f>
        <x:v>0</x:v>
      </x:c>
      <x:c r="AO1045" s="246" t="n">
        <x:f>IF($AH1045="Direct",$G1045,0)</x:f>
        <x:v>0</x:v>
      </x:c>
      <x:c r="AP1045" s="176" t="n">
        <x:f>IF($AH1045="Direct",1,0)</x:f>
        <x:v>0</x:v>
      </x:c>
      <x:c r="AQ1045" s="176" t="n">
        <x:f>IF(AND($AH1045="Direct",$F1045&gt;0),1,0)</x:f>
        <x:v>0</x:v>
      </x:c>
      <x:c r="AR1045" s="176" t="str">
        <x:v>No</x:v>
      </x:c>
    </x:row>
    <x:row r="1046">
      <x:c r="A1046" s="176" t="str">
        <x:v>gender reveal website invitation template , animated envelope invitation , twins gender reveal , he or she what will baby be</x:v>
      </x:c>
      <x:c r="B1046" s="176" t="str">
        <x:v>https://www.etsy.com/listing/4501564480/gender-reveal-website-invitation</x:v>
      </x:c>
      <x:c r="C1046" s="176" t="str">
        <x:v>YAMSINKSTUDIO</x:v>
      </x:c>
      <x:c r="D1046" s="176" t="str">
        <x:v>https://www.etsy.com/shop/YAMSINKSTUDIO</x:v>
      </x:c>
      <x:c r="E1046" s="244" t="n">
        <x:v>18.77</x:v>
      </x:c>
      <x:c r="F1046" s="245" t="n">
        <x:v>9</x:v>
      </x:c>
      <x:c r="G1046" s="246" t="n">
        <x:v>156</x:v>
      </x:c>
      <x:c r="H1046" s="247" t="n">
        <x:v>0</x:v>
      </x:c>
      <x:c r="I1046" s="245" t="n">
        <x:v>28</x:v>
      </x:c>
      <x:c r="J1046" s="245" t="n">
        <x:v>0</x:v>
      </x:c>
      <x:c r="K1046" s="176" t="str">
        <x:v>2 Mo.</x:v>
      </x:c>
      <x:c r="L1046" s="245" t="n">
        <x:v>44</x:v>
      </x:c>
      <x:c r="M1046" s="245" t="n">
        <x:v>0</x:v>
      </x:c>
      <x:c r="N1046" s="245" t="n">
        <x:v>1805</x:v>
      </x:c>
      <x:c r="O1046" s="176" t="str">
        <x:v>Paper &amp; Party Supplies</x:v>
      </x:c>
      <x:c r="P1046" s="245" t="n">
        <x:v>7</x:v>
      </x:c>
      <x:c r="Q1046" s="245" t="n">
        <x:v>100</x:v>
      </x:c>
      <x:c r="R1046" s="248" t="n">
        <x:v>1.55</x:v>
      </x:c>
      <x:c r="S1046" s="245" t="n">
        <x:v>292</x:v>
      </x:c>
      <x:c r="T1046" s="176" t="str">
        <x:v>gender reveal,gender reveal invite,baby shower invite,baby gender reveal,it's a boy,it's a girl,digital download,digital invitation,website invitation,envelope invitation,animated envelope,twins gender reveal,what will baby be</x:v>
      </x:c>
      <x:c r="U1046" s="176" t="str">
        <x:v>gender reveal</x:v>
      </x:c>
      <x:c r="V1046" s="176" t="str">
        <x:v>gender reveal invite</x:v>
      </x:c>
      <x:c r="W1046" s="176" t="str">
        <x:v>baby shower invite</x:v>
      </x:c>
      <x:c r="X1046" s="176" t="str">
        <x:v>baby gender reveal</x:v>
      </x:c>
      <x:c r="Y1046" s="176" t="str">
        <x:v>it's a boy</x:v>
      </x:c>
      <x:c r="Z1046" s="176" t="str">
        <x:v>it's a girl</x:v>
      </x:c>
      <x:c r="AA1046" s="176" t="str">
        <x:v>digital download</x:v>
      </x:c>
      <x:c r="AB1046" s="176" t="str">
        <x:v>digital invitation</x:v>
      </x:c>
      <x:c r="AC1046" s="176" t="str">
        <x:v>website invitation</x:v>
      </x:c>
      <x:c r="AD1046" s="176" t="str">
        <x:v>envelope invitation</x:v>
      </x:c>
      <x:c r="AE1046" s="176" t="str">
        <x:v>animated envelope</x:v>
      </x:c>
      <x:c r="AF1046" s="176" t="str">
        <x:v>twins gender reveal</x:v>
      </x:c>
      <x:c r="AG1046" s="176" t="str">
        <x:v>what will baby be</x:v>
      </x:c>
      <x:c r="AH1046" s="249" t="str">
        <x:v>Off-niche</x:v>
      </x:c>
      <x:c r="AI1046" s="249" t="str">
        <x:v>Other</x:v>
      </x:c>
      <x:c r="AJ1046" s="249" t="str">
        <x:v>Digital/printable</x:v>
      </x:c>
      <x:c r="AK1046" s="249" t="str">
        <x:v>Title is outside the baby-shower invitation-bundle market</x:v>
      </x:c>
      <x:c r="AL1046" s="250" t="n">
        <x:v>2</x:v>
      </x:c>
      <x:c r="AM1046" s="244" t="str">
        <x:f>IF($AH1046="Direct",$E1046,"")</x:f>
      </x:c>
      <x:c r="AN1046" s="245" t="n">
        <x:f>IF($AH1046="Direct",$F1046,0)</x:f>
        <x:v>0</x:v>
      </x:c>
      <x:c r="AO1046" s="246" t="n">
        <x:f>IF($AH1046="Direct",$G1046,0)</x:f>
        <x:v>0</x:v>
      </x:c>
      <x:c r="AP1046" s="176" t="n">
        <x:f>IF($AH1046="Direct",1,0)</x:f>
        <x:v>0</x:v>
      </x:c>
      <x:c r="AQ1046" s="176" t="n">
        <x:f>IF(AND($AH1046="Direct",$F1046&gt;0),1,0)</x:f>
        <x:v>0</x:v>
      </x:c>
      <x:c r="AR1046" s="176" t="str">
        <x:v>No</x:v>
      </x:c>
    </x:row>
    <x:row r="1047">
      <x:c r="A1047" s="176" t="str">
        <x:v>Editable Baby Shower Invitation, Boy Baby Clothes Baby Shower Invitation, A Sweet Baby Boy is on his way Laundry Blue Greenery</x:v>
      </x:c>
      <x:c r="B1047" s="176" t="str">
        <x:v>https://www.etsy.com/listing/1813723707/editable-baby-shower-invitation-boy-baby</x:v>
      </x:c>
      <x:c r="C1047" s="176" t="str">
        <x:v>LaraAWPStore</x:v>
      </x:c>
      <x:c r="D1047" s="176" t="str">
        <x:v>https://www.etsy.com/shop/LaraAWPStore</x:v>
      </x:c>
      <x:c r="E1047" s="244" t="n">
        <x:v>10.37</x:v>
      </x:c>
      <x:c r="F1047" s="245" t="n">
        <x:v>15</x:v>
      </x:c>
      <x:c r="G1047" s="246" t="n">
        <x:v>156</x:v>
      </x:c>
      <x:c r="H1047" s="247" t="n">
        <x:v>0</x:v>
      </x:c>
      <x:c r="I1047" s="245" t="n">
        <x:v>603</x:v>
      </x:c>
      <x:c r="J1047" s="245" t="n">
        <x:v>42</x:v>
      </x:c>
      <x:c r="K1047" s="176" t="str">
        <x:v>21 Mo.</x:v>
      </x:c>
      <x:c r="L1047" s="245" t="n">
        <x:v>376</x:v>
      </x:c>
      <x:c r="M1047" s="245" t="n">
        <x:v>2</x:v>
      </x:c>
      <x:c r="N1047" s="245" t="n">
        <x:v>14787</x:v>
      </x:c>
      <x:c r="O1047" s="176" t="str">
        <x:v>Paper &amp; Party Supplies</x:v>
      </x:c>
      <x:c r="P1047" s="245" t="n">
        <x:v>22</x:v>
      </x:c>
      <x:c r="Q1047" s="245" t="n">
        <x:v>100</x:v>
      </x:c>
      <x:c r="R1047" s="248" t="n">
        <x:v>4.08</x:v>
      </x:c>
      <x:c r="S1047" s="245" t="n">
        <x:v>9858</x:v>
      </x:c>
      <x:c r="T1047" s="176" t="str">
        <x:v>baby clothes invite,a little baby,boho greenery,editable template,digital invitation,baby clothes,baby shower invite,shower invitation,shower template,baby dresses invite,sweet baby boy,boho rustic baby,blue greenery invite</x:v>
      </x:c>
      <x:c r="U1047" s="176" t="str">
        <x:v>baby clothes invite</x:v>
      </x:c>
      <x:c r="V1047" s="176" t="str">
        <x:v>a little baby</x:v>
      </x:c>
      <x:c r="W1047" s="176" t="str">
        <x:v>boho greenery</x:v>
      </x:c>
      <x:c r="X1047" s="176" t="str">
        <x:v>editable template</x:v>
      </x:c>
      <x:c r="Y1047" s="176" t="str">
        <x:v>digital invitation</x:v>
      </x:c>
      <x:c r="Z1047" s="176" t="str">
        <x:v>baby clothes</x:v>
      </x:c>
      <x:c r="AA1047" s="176" t="str">
        <x:v>baby shower invite</x:v>
      </x:c>
      <x:c r="AB1047" s="176" t="str">
        <x:v>shower invitation</x:v>
      </x:c>
      <x:c r="AC1047" s="176" t="str">
        <x:v>shower template</x:v>
      </x:c>
      <x:c r="AD1047" s="176" t="str">
        <x:v>baby dresses invite</x:v>
      </x:c>
      <x:c r="AE1047" s="176" t="str">
        <x:v>sweet baby boy</x:v>
      </x:c>
      <x:c r="AF1047" s="176" t="str">
        <x:v>boho rustic baby</x:v>
      </x:c>
      <x:c r="AG1047" s="176" t="str">
        <x:v>blue greenery invite</x:v>
      </x:c>
      <x:c r="AH1047" s="249" t="str">
        <x:v>Adjacent</x:v>
      </x:c>
      <x:c r="AI1047" s="249" t="str">
        <x:v>Single invitation</x:v>
      </x:c>
      <x:c r="AJ1047" s="249" t="str">
        <x:v>Digital/printable</x:v>
      </x:c>
      <x:c r="AK1047" s="249" t="str">
        <x:v>Baby shower invitation without bundle language</x:v>
      </x:c>
      <x:c r="AL1047" s="250" t="n">
        <x:v>21</x:v>
      </x:c>
      <x:c r="AM1047" s="244" t="str">
        <x:f>IF($AH1047="Direct",$E1047,"")</x:f>
      </x:c>
      <x:c r="AN1047" s="245" t="n">
        <x:f>IF($AH1047="Direct",$F1047,0)</x:f>
        <x:v>0</x:v>
      </x:c>
      <x:c r="AO1047" s="246" t="n">
        <x:f>IF($AH1047="Direct",$G1047,0)</x:f>
        <x:v>0</x:v>
      </x:c>
      <x:c r="AP1047" s="176" t="n">
        <x:f>IF($AH1047="Direct",1,0)</x:f>
        <x:v>0</x:v>
      </x:c>
      <x:c r="AQ1047" s="176" t="n">
        <x:f>IF(AND($AH1047="Direct",$F1047&gt;0),1,0)</x:f>
        <x:v>0</x:v>
      </x:c>
      <x:c r="AR1047" s="176" t="str">
        <x:v>No</x:v>
      </x:c>
    </x:row>
    <x:row r="1048">
      <x:c r="A1048" s="176" t="str">
        <x:v>Baby Shower Invite Digital Cherry on Top Invitation Editable Template for Girl Baby Shower RSVP Online Coquette Baby Shower Instant Download</x:v>
      </x:c>
      <x:c r="B1048" s="176" t="str">
        <x:v>https://www.etsy.com/listing/4358206321/baby-shower-invite-digital-cherry-on-top</x:v>
      </x:c>
      <x:c r="C1048" s="176" t="str">
        <x:v>Templates4branding</x:v>
      </x:c>
      <x:c r="D1048" s="176" t="str">
        <x:v>https://www.etsy.com/shop/Templates4branding</x:v>
      </x:c>
      <x:c r="E1048" s="244" t="n">
        <x:v>25.69</x:v>
      </x:c>
      <x:c r="F1048" s="245" t="n">
        <x:v>6</x:v>
      </x:c>
      <x:c r="G1048" s="246" t="n">
        <x:v>155</x:v>
      </x:c>
      <x:c r="H1048" s="247" t="n">
        <x:v>0</x:v>
      </x:c>
      <x:c r="I1048" s="245" t="n">
        <x:v>232</x:v>
      </x:c>
      <x:c r="J1048" s="245" t="n">
        <x:v>21</x:v>
      </x:c>
      <x:c r="K1048" s="176" t="str">
        <x:v>11 Mo.</x:v>
      </x:c>
      <x:c r="L1048" s="245" t="n">
        <x:v>271</x:v>
      </x:c>
      <x:c r="M1048" s="245" t="n">
        <x:v>2</x:v>
      </x:c>
      <x:c r="N1048" s="245" t="n">
        <x:v>9842</x:v>
      </x:c>
      <x:c r="O1048" s="176" t="str">
        <x:v>Paper &amp; Party Supplies</x:v>
      </x:c>
      <x:c r="P1048" s="245" t="n">
        <x:v>43</x:v>
      </x:c>
      <x:c r="Q1048" s="245" t="n">
        <x:v>100</x:v>
      </x:c>
      <x:c r="R1048" s="248" t="n">
        <x:v>2.36</x:v>
      </x:c>
      <x:c r="S1048" s="245" t="n">
        <x:v>39785</x:v>
      </x:c>
      <x:c r="T1048" s="176" t="str">
        <x:v>cherry baby shower,girl baby shower,baby shower invite,digital invite,cherry on top invite,coquette baby shower,pink bow baby shower,editable invitation,cherry on top baby,invitation template,cherry on top shower,editable template,rsvp baby shower</x:v>
      </x:c>
      <x:c r="U1048" s="176" t="str">
        <x:v>cherry baby shower</x:v>
      </x:c>
      <x:c r="V1048" s="176" t="str">
        <x:v>girl baby shower</x:v>
      </x:c>
      <x:c r="W1048" s="176" t="str">
        <x:v>baby shower invite</x:v>
      </x:c>
      <x:c r="X1048" s="176" t="str">
        <x:v>digital invite</x:v>
      </x:c>
      <x:c r="Y1048" s="176" t="str">
        <x:v>cherry on top invite</x:v>
      </x:c>
      <x:c r="Z1048" s="176" t="str">
        <x:v>coquette baby shower</x:v>
      </x:c>
      <x:c r="AA1048" s="176" t="str">
        <x:v>pink bow baby shower</x:v>
      </x:c>
      <x:c r="AB1048" s="176" t="str">
        <x:v>editable invitation</x:v>
      </x:c>
      <x:c r="AC1048" s="176" t="str">
        <x:v>cherry on top baby</x:v>
      </x:c>
      <x:c r="AD1048" s="176" t="str">
        <x:v>invitation template</x:v>
      </x:c>
      <x:c r="AE1048" s="176" t="str">
        <x:v>cherry on top shower</x:v>
      </x:c>
      <x:c r="AF1048" s="176" t="str">
        <x:v>editable template</x:v>
      </x:c>
      <x:c r="AG1048" s="176" t="str">
        <x:v>rsvp baby shower</x:v>
      </x:c>
      <x:c r="AH1048" s="249" t="str">
        <x:v>Adjacent</x:v>
      </x:c>
      <x:c r="AI1048" s="249" t="str">
        <x:v>Single invitation</x:v>
      </x:c>
      <x:c r="AJ1048" s="249" t="str">
        <x:v>Digital/printable</x:v>
      </x:c>
      <x:c r="AK1048" s="249" t="str">
        <x:v>Baby shower invitation without bundle language</x:v>
      </x:c>
      <x:c r="AL1048" s="250" t="n">
        <x:v>11</x:v>
      </x:c>
      <x:c r="AM1048" s="244" t="str">
        <x:f>IF($AH1048="Direct",$E1048,"")</x:f>
      </x:c>
      <x:c r="AN1048" s="245" t="n">
        <x:f>IF($AH1048="Direct",$F1048,0)</x:f>
        <x:v>0</x:v>
      </x:c>
      <x:c r="AO1048" s="246" t="n">
        <x:f>IF($AH1048="Direct",$G1048,0)</x:f>
        <x:v>0</x:v>
      </x:c>
      <x:c r="AP1048" s="176" t="n">
        <x:f>IF($AH1048="Direct",1,0)</x:f>
        <x:v>0</x:v>
      </x:c>
      <x:c r="AQ1048" s="176" t="n">
        <x:f>IF(AND($AH1048="Direct",$F1048&gt;0),1,0)</x:f>
        <x:v>0</x:v>
      </x:c>
      <x:c r="AR1048" s="176" t="str">
        <x:v>No</x:v>
      </x:c>
    </x:row>
    <x:row r="1049">
      <x:c r="A1049" s="176" t="str">
        <x:v>Baby Shower Website, Digital Invitation Template, Clickable RSVP Tracker Online Boy Girl Animal Safari Invite - Modèle Invitation Numérique</x:v>
      </x:c>
      <x:c r="B1049" s="176" t="str">
        <x:v>https://www.etsy.com/listing/1881458635/baby-shower-website-digital-invitation</x:v>
      </x:c>
      <x:c r="C1049" s="176" t="str">
        <x:v>Templates4branding</x:v>
      </x:c>
      <x:c r="D1049" s="176" t="str">
        <x:v>https://www.etsy.com/shop/Templates4branding</x:v>
      </x:c>
      <x:c r="E1049" s="244" t="n">
        <x:v>25.69</x:v>
      </x:c>
      <x:c r="F1049" s="245" t="n">
        <x:v>6</x:v>
      </x:c>
      <x:c r="G1049" s="246" t="n">
        <x:v>155</x:v>
      </x:c>
      <x:c r="H1049" s="247" t="n">
        <x:v>100</x:v>
      </x:c>
      <x:c r="I1049" s="245" t="n">
        <x:v>146</x:v>
      </x:c>
      <x:c r="J1049" s="245" t="n">
        <x:v>18</x:v>
      </x:c>
      <x:c r="K1049" s="176" t="str">
        <x:v>17 Mo.</x:v>
      </x:c>
      <x:c r="L1049" s="245" t="n">
        <x:v>207</x:v>
      </x:c>
      <x:c r="M1049" s="245" t="n">
        <x:v>1</x:v>
      </x:c>
      <x:c r="N1049" s="245" t="n">
        <x:v>7281</x:v>
      </x:c>
      <x:c r="O1049" s="176" t="str">
        <x:v>Paper &amp; Party Supplies</x:v>
      </x:c>
      <x:c r="P1049" s="245" t="n">
        <x:v>43</x:v>
      </x:c>
      <x:c r="Q1049" s="245" t="n">
        <x:v>99</x:v>
      </x:c>
      <x:c r="R1049" s="248" t="n">
        <x:v>2.01</x:v>
      </x:c>
      <x:c r="S1049" s="245" t="n">
        <x:v>39785</x:v>
      </x:c>
      <x:c r="T1049" s="176" t="str">
        <x:v>safari baby shower,invitation baby shower,editable template,invitation digitale,gender neutral baby shower,animal safari theme,baby shower garçon,baby shower fille,rsvp online form,digital invite,canva editable template,baby shower website,digital baby shower</x:v>
      </x:c>
      <x:c r="U1049" s="176" t="str">
        <x:v>safari baby shower</x:v>
      </x:c>
      <x:c r="V1049" s="176" t="str">
        <x:v>invitation baby shower</x:v>
      </x:c>
      <x:c r="W1049" s="176" t="str">
        <x:v>editable template</x:v>
      </x:c>
      <x:c r="X1049" s="176" t="str">
        <x:v>invitation digitale</x:v>
      </x:c>
      <x:c r="Y1049" s="176" t="str">
        <x:v>gender neutral baby shower</x:v>
      </x:c>
      <x:c r="Z1049" s="176" t="str">
        <x:v>animal safari theme</x:v>
      </x:c>
      <x:c r="AA1049" s="176" t="str">
        <x:v>baby shower garçon</x:v>
      </x:c>
      <x:c r="AB1049" s="176" t="str">
        <x:v>baby shower fille</x:v>
      </x:c>
      <x:c r="AC1049" s="176" t="str">
        <x:v>rsvp online form</x:v>
      </x:c>
      <x:c r="AD1049" s="176" t="str">
        <x:v>digital invite</x:v>
      </x:c>
      <x:c r="AE1049" s="176" t="str">
        <x:v>canva editable template</x:v>
      </x:c>
      <x:c r="AF1049" s="176" t="str">
        <x:v>baby shower website</x:v>
      </x:c>
      <x:c r="AG1049" s="176" t="str">
        <x:v>digital baby shower</x:v>
      </x:c>
      <x:c r="AH1049" s="249" t="str">
        <x:v>Adjacent</x:v>
      </x:c>
      <x:c r="AI1049" s="249" t="str">
        <x:v>Single invitation</x:v>
      </x:c>
      <x:c r="AJ1049" s="249" t="str">
        <x:v>Digital/printable</x:v>
      </x:c>
      <x:c r="AK1049" s="249" t="str">
        <x:v>Baby shower invitation without bundle language</x:v>
      </x:c>
      <x:c r="AL1049" s="250" t="n">
        <x:v>17</x:v>
      </x:c>
      <x:c r="AM1049" s="244" t="str">
        <x:f>IF($AH1049="Direct",$E1049,"")</x:f>
      </x:c>
      <x:c r="AN1049" s="245" t="n">
        <x:f>IF($AH1049="Direct",$F1049,0)</x:f>
        <x:v>0</x:v>
      </x:c>
      <x:c r="AO1049" s="246" t="n">
        <x:f>IF($AH1049="Direct",$G1049,0)</x:f>
        <x:v>0</x:v>
      </x:c>
      <x:c r="AP1049" s="176" t="n">
        <x:f>IF($AH1049="Direct",1,0)</x:f>
        <x:v>0</x:v>
      </x:c>
      <x:c r="AQ1049" s="176" t="n">
        <x:f>IF(AND($AH1049="Direct",$F1049&gt;0),1,0)</x:f>
        <x:v>0</x:v>
      </x:c>
      <x:c r="AR1049" s="176" t="str">
        <x:v>No</x:v>
      </x:c>
    </x:row>
    <x:row r="1050">
      <x:c r="A1050" s="176" t="str">
        <x:v>Red White and Two Birthday Invitation Template Editable 2nd Fourth Invite Patriotic 4th of July Stars Girl Boy Printable Mobile Evite Red2</x:v>
      </x:c>
      <x:c r="B1050" s="176" t="str">
        <x:v>https://www.etsy.com/listing/4511778917/red-white-and-two-birthday-invitation</x:v>
      </x:c>
      <x:c r="C1050" s="176" t="str">
        <x:v>JadeCurated</x:v>
      </x:c>
      <x:c r="D1050" s="176" t="str">
        <x:v>https://www.etsy.com/shop/JadeCurated</x:v>
      </x:c>
      <x:c r="E1050" s="244" t="n">
        <x:v>6.99</x:v>
      </x:c>
      <x:c r="F1050" s="245" t="n">
        <x:v>24</x:v>
      </x:c>
      <x:c r="G1050" s="246" t="n">
        <x:v>155</x:v>
      </x:c>
      <x:c r="H1050" s="247" t="n">
        <x:v>100</x:v>
      </x:c>
      <x:c r="I1050" s="245" t="n">
        <x:v>26</x:v>
      </x:c>
      <x:c r="J1050" s="245" t="n">
        <x:v>2</x:v>
      </x:c>
      <x:c r="K1050" s="176" t="str">
        <x:v>2 Mo.</x:v>
      </x:c>
      <x:c r="L1050" s="245" t="n">
        <x:v>25</x:v>
      </x:c>
      <x:c r="M1050" s="245" t="n">
        <x:v>1</x:v>
      </x:c>
      <x:c r="N1050" s="245" t="n">
        <x:v>371</x:v>
      </x:c>
      <x:c r="O1050" s="176" t="str">
        <x:v>Paper &amp; Party Supplies</x:v>
      </x:c>
      <x:c r="P1050" s="245" t="n">
        <x:v>30</x:v>
      </x:c>
      <x:c r="Q1050" s="245" t="n">
        <x:v>54</x:v>
      </x:c>
      <x:c r="R1050" s="248" t="n">
        <x:v>7.01</x:v>
      </x:c>
      <x:c r="S1050" s="245" t="n">
        <x:v>258</x:v>
      </x:c>
      <x:c r="T1050" s="176" t="str">
        <x:v>digital invite,printable invite,instant download,second birthday,gender reveal invite,editable template,4th of july birthday,2nd birthday,girl birthday,patriotic birthday,girl baby shower,bbq birthday party,birthday invitation</x:v>
      </x:c>
      <x:c r="U1050" s="176" t="str">
        <x:v>digital invite</x:v>
      </x:c>
      <x:c r="V1050" s="176" t="str">
        <x:v>printable invite</x:v>
      </x:c>
      <x:c r="W1050" s="176" t="str">
        <x:v>instant download</x:v>
      </x:c>
      <x:c r="X1050" s="176" t="str">
        <x:v>second birthday</x:v>
      </x:c>
      <x:c r="Y1050" s="176" t="str">
        <x:v>gender reveal invite</x:v>
      </x:c>
      <x:c r="Z1050" s="176" t="str">
        <x:v>editable template</x:v>
      </x:c>
      <x:c r="AA1050" s="176" t="str">
        <x:v>4th of july birthday</x:v>
      </x:c>
      <x:c r="AB1050" s="176" t="str">
        <x:v>2nd birthday</x:v>
      </x:c>
      <x:c r="AC1050" s="176" t="str">
        <x:v>girl birthday</x:v>
      </x:c>
      <x:c r="AD1050" s="176" t="str">
        <x:v>patriotic birthday</x:v>
      </x:c>
      <x:c r="AE1050" s="176" t="str">
        <x:v>girl baby shower</x:v>
      </x:c>
      <x:c r="AF1050" s="176" t="str">
        <x:v>bbq birthday party</x:v>
      </x:c>
      <x:c r="AG1050" s="176" t="str">
        <x:v>birthday invitation</x:v>
      </x:c>
      <x:c r="AH1050" s="249" t="str">
        <x:v>Off-niche</x:v>
      </x:c>
      <x:c r="AI1050" s="249" t="str">
        <x:v>Other</x:v>
      </x:c>
      <x:c r="AJ1050" s="249" t="str">
        <x:v>Digital/printable</x:v>
      </x:c>
      <x:c r="AK1050" s="249" t="str">
        <x:v>Title is outside the baby-shower invitation-bundle market</x:v>
      </x:c>
      <x:c r="AL1050" s="250" t="n">
        <x:v>2</x:v>
      </x:c>
      <x:c r="AM1050" s="244" t="str">
        <x:f>IF($AH1050="Direct",$E1050,"")</x:f>
      </x:c>
      <x:c r="AN1050" s="245" t="n">
        <x:f>IF($AH1050="Direct",$F1050,0)</x:f>
        <x:v>0</x:v>
      </x:c>
      <x:c r="AO1050" s="246" t="n">
        <x:f>IF($AH1050="Direct",$G1050,0)</x:f>
        <x:v>0</x:v>
      </x:c>
      <x:c r="AP1050" s="176" t="n">
        <x:f>IF($AH1050="Direct",1,0)</x:f>
        <x:v>0</x:v>
      </x:c>
      <x:c r="AQ1050" s="176" t="n">
        <x:f>IF(AND($AH1050="Direct",$F1050&gt;0),1,0)</x:f>
        <x:v>0</x:v>
      </x:c>
      <x:c r="AR1050" s="176" t="str">
        <x:v>No</x:v>
      </x:c>
    </x:row>
    <x:row r="1051">
      <x:c r="A1051" s="176" t="str">
        <x:v>Twins Are Brewing Baby Shower Invite bundle , Editable Coffee Theme Invitation, Neutral Twins Party Printable Template canva  Neutral invite</x:v>
      </x:c>
      <x:c r="B1051" s="176" t="str">
        <x:v>https://www.etsy.com/listing/4417084271/twins-are-brewing-baby-shower-invite</x:v>
      </x:c>
      <x:c r="C1051" s="176" t="str">
        <x:v>eventinvitesboutique</x:v>
      </x:c>
      <x:c r="D1051" s="176" t="str">
        <x:v>https://www.etsy.com/shop/eventinvitesboutique</x:v>
      </x:c>
      <x:c r="E1051" s="244" t="n">
        <x:v>10.29</x:v>
      </x:c>
      <x:c r="F1051" s="245" t="n">
        <x:v>15</x:v>
      </x:c>
      <x:c r="G1051" s="246" t="n">
        <x:v>154</x:v>
      </x:c>
      <x:c r="H1051" s="247" t="n">
        <x:v>0</x:v>
      </x:c>
      <x:c r="I1051" s="245" t="n">
        <x:v>4</x:v>
      </x:c>
      <x:c r="J1051" s="245" t="n">
        <x:v>2</x:v>
      </x:c>
      <x:c r="K1051" s="176" t="str">
        <x:v>7 Mo.</x:v>
      </x:c>
      <x:c r="L1051" s="245" t="n">
        <x:v>9</x:v>
      </x:c>
      <x:c r="M1051" s="245" t="n">
        <x:v>0</x:v>
      </x:c>
      <x:c r="N1051" s="245" t="n">
        <x:v>312</x:v>
      </x:c>
      <x:c r="O1051" s="176" t="str">
        <x:v>Paper &amp; Party Supplies</x:v>
      </x:c>
      <x:c r="P1051" s="245" t="n">
        <x:v>29</x:v>
      </x:c>
      <x:c r="Q1051" s="245" t="n">
        <x:v>0</x:v>
      </x:c>
      <x:c r="R1051" s="248" t="n">
        <x:v>1.28</x:v>
      </x:c>
      <x:c r="S1051" s="245" t="n">
        <x:v>134</x:v>
      </x:c>
      <x:c r="T1051" s="176" t="str">
        <x:v>twin baby shower,baby shower invite,a baby is brewing,halloween shower,witch baby shower,printable invite,baby shower pink,baby girl halloween,babies are brewing,editable template,gender neutral,halloween invitation,tea baby shower</x:v>
      </x:c>
      <x:c r="U1051" s="176" t="str">
        <x:v>twin baby shower</x:v>
      </x:c>
      <x:c r="V1051" s="176" t="str">
        <x:v>baby shower invite</x:v>
      </x:c>
      <x:c r="W1051" s="176" t="str">
        <x:v>a baby is brewing</x:v>
      </x:c>
      <x:c r="X1051" s="176" t="str">
        <x:v>halloween shower</x:v>
      </x:c>
      <x:c r="Y1051" s="176" t="str">
        <x:v>witch baby shower</x:v>
      </x:c>
      <x:c r="Z1051" s="176" t="str">
        <x:v>printable invite</x:v>
      </x:c>
      <x:c r="AA1051" s="176" t="str">
        <x:v>baby shower pink</x:v>
      </x:c>
      <x:c r="AB1051" s="176" t="str">
        <x:v>baby girl halloween</x:v>
      </x:c>
      <x:c r="AC1051" s="176" t="str">
        <x:v>babies are brewing</x:v>
      </x:c>
      <x:c r="AD1051" s="176" t="str">
        <x:v>editable template</x:v>
      </x:c>
      <x:c r="AE1051" s="176" t="str">
        <x:v>gender neutral</x:v>
      </x:c>
      <x:c r="AF1051" s="176" t="str">
        <x:v>halloween invitation</x:v>
      </x:c>
      <x:c r="AG1051" s="176" t="str">
        <x:v>tea baby shower</x:v>
      </x:c>
      <x:c r="AH1051" s="249" t="str">
        <x:v>Direct</x:v>
      </x:c>
      <x:c r="AI1051" s="249" t="str">
        <x:v>Invitation suite</x:v>
      </x:c>
      <x:c r="AJ1051" s="249" t="str">
        <x:v>Digital/printable</x:v>
      </x:c>
      <x:c r="AK1051" s="249" t="str">
        <x:v>Title explicitly combines baby shower + invitation + bundle/set/suite</x:v>
      </x:c>
      <x:c r="AL1051" s="250" t="n">
        <x:v>7</x:v>
      </x:c>
      <x:c r="AM1051" s="244" t="n">
        <x:f>IF($AH1051="Direct",$E1051,"")</x:f>
        <x:v>10.29</x:v>
      </x:c>
      <x:c r="AN1051" s="245" t="n">
        <x:f>IF($AH1051="Direct",$F1051,0)</x:f>
        <x:v>15</x:v>
      </x:c>
      <x:c r="AO1051" s="246" t="n">
        <x:f>IF($AH1051="Direct",$G1051,0)</x:f>
        <x:v>154</x:v>
      </x:c>
      <x:c r="AP1051" s="176" t="n">
        <x:f>IF($AH1051="Direct",1,0)</x:f>
        <x:v>1</x:v>
      </x:c>
      <x:c r="AQ1051" s="176" t="n">
        <x:f>IF(AND($AH1051="Direct",$F1051&gt;0),1,0)</x:f>
        <x:v>1</x:v>
      </x:c>
      <x:c r="AR1051" s="176" t="str">
        <x:v>No</x:v>
      </x:c>
    </x:row>
    <x:row r="1052">
      <x:c r="A1052" s="176" t="str">
        <x:v>Printed Special Delivery Baby Shower Favor Sticker | Round Matte | Multiple Colors Available</x:v>
      </x:c>
      <x:c r="B1052" s="176" t="str">
        <x:v>https://www.etsy.com/listing/4310196742/printed-special-delivery-baby-shower</x:v>
      </x:c>
      <x:c r="C1052" s="176" t="str">
        <x:v>LakeAndLou</x:v>
      </x:c>
      <x:c r="D1052" s="176" t="str">
        <x:v>https://www.etsy.com/shop/LakeAndLou</x:v>
      </x:c>
      <x:c r="E1052" s="244" t="n">
        <x:v>11</x:v>
      </x:c>
      <x:c r="F1052" s="245" t="n">
        <x:v>14</x:v>
      </x:c>
      <x:c r="G1052" s="246" t="n">
        <x:v>154</x:v>
      </x:c>
      <x:c r="H1052" s="247" t="n">
        <x:v>-100</x:v>
      </x:c>
      <x:c r="I1052" s="245" t="n">
        <x:v>140</x:v>
      </x:c>
      <x:c r="J1052" s="245" t="n">
        <x:v>28</x:v>
      </x:c>
      <x:c r="K1052" s="176" t="str">
        <x:v>14 Mo.</x:v>
      </x:c>
      <x:c r="L1052" s="245" t="n">
        <x:v>302</x:v>
      </x:c>
      <x:c r="M1052" s="245" t="n">
        <x:v>2</x:v>
      </x:c>
      <x:c r="N1052" s="245" t="n">
        <x:v>5477</x:v>
      </x:c>
      <x:c r="O1052" s="176" t="str">
        <x:v>Paper &amp; Party Supplies</x:v>
      </x:c>
      <x:c r="P1052" s="245" t="n">
        <x:v>37</x:v>
      </x:c>
      <x:c r="Q1052" s="245" t="n">
        <x:v>93</x:v>
      </x:c>
      <x:c r="R1052" s="248" t="n">
        <x:v>2.56</x:v>
      </x:c>
      <x:c r="S1052" s="245" t="n">
        <x:v>2042</x:v>
      </x:c>
      <x:c r="T1052" s="176" t="str">
        <x:v>baby shower,special delivery,pizza party,italian baby shower,pizza baby shower,gender neutral,co-ed baby shower,shower invitation,amore,pasta baby shower,red baby shower,baby shower favor,pasta favor</x:v>
      </x:c>
      <x:c r="U1052" s="176" t="str">
        <x:v>baby shower</x:v>
      </x:c>
      <x:c r="V1052" s="176" t="str">
        <x:v>special delivery</x:v>
      </x:c>
      <x:c r="W1052" s="176" t="str">
        <x:v>pizza party</x:v>
      </x:c>
      <x:c r="X1052" s="176" t="str">
        <x:v>italian baby shower</x:v>
      </x:c>
      <x:c r="Y1052" s="176" t="str">
        <x:v>pizza baby shower</x:v>
      </x:c>
      <x:c r="Z1052" s="176" t="str">
        <x:v>gender neutral</x:v>
      </x:c>
      <x:c r="AA1052" s="176" t="str">
        <x:v>co-ed baby shower</x:v>
      </x:c>
      <x:c r="AB1052" s="176" t="str">
        <x:v>shower invitation</x:v>
      </x:c>
      <x:c r="AC1052" s="176" t="str">
        <x:v>amore</x:v>
      </x:c>
      <x:c r="AD1052" s="176" t="str">
        <x:v>pasta baby shower</x:v>
      </x:c>
      <x:c r="AE1052" s="176" t="str">
        <x:v>red baby shower</x:v>
      </x:c>
      <x:c r="AF1052" s="176" t="str">
        <x:v>baby shower favor</x:v>
      </x:c>
      <x:c r="AG1052" s="176" t="str">
        <x:v>pasta favor</x:v>
      </x:c>
      <x:c r="AH1052" s="249" t="str">
        <x:v>Adjacent</x:v>
      </x:c>
      <x:c r="AI1052" s="249" t="str">
        <x:v>Other baby shower</x:v>
      </x:c>
      <x:c r="AJ1052" s="249" t="str">
        <x:v>Unclear format</x:v>
      </x:c>
      <x:c r="AK1052" s="249" t="str">
        <x:v>Baby shower item outside the direct bundle definition</x:v>
      </x:c>
      <x:c r="AL1052" s="250" t="n">
        <x:v>14</x:v>
      </x:c>
      <x:c r="AM1052" s="244" t="str">
        <x:f>IF($AH1052="Direct",$E1052,"")</x:f>
      </x:c>
      <x:c r="AN1052" s="245" t="n">
        <x:f>IF($AH1052="Direct",$F1052,0)</x:f>
        <x:v>0</x:v>
      </x:c>
      <x:c r="AO1052" s="246" t="n">
        <x:f>IF($AH1052="Direct",$G1052,0)</x:f>
        <x:v>0</x:v>
      </x:c>
      <x:c r="AP1052" s="176" t="n">
        <x:f>IF($AH1052="Direct",1,0)</x:f>
        <x:v>0</x:v>
      </x:c>
      <x:c r="AQ1052" s="176" t="n">
        <x:f>IF(AND($AH1052="Direct",$F1052&gt;0),1,0)</x:f>
        <x:v>0</x:v>
      </x:c>
      <x:c r="AR1052" s="176" t="str">
        <x:v>No</x:v>
      </x:c>
    </x:row>
    <x:row r="1053">
      <x:c r="A1053" s="176" t="str">
        <x:v>Lemon Welcome Sign, Bridal Shower, Lemon Wedding, Welcome Bridal, Lemon, Bridal Shower Welcome, Citrus Welcome, Editable, Download, Template</x:v>
      </x:c>
      <x:c r="B1053" s="176" t="str">
        <x:v>https://www.etsy.com/listing/824179887/lemon-welcome-sign-bridal-shower-lemon</x:v>
      </x:c>
      <x:c r="C1053" s="176" t="str">
        <x:v>Stickearte</x:v>
      </x:c>
      <x:c r="D1053" s="176" t="str">
        <x:v>https://www.etsy.com/shop/Stickearte</x:v>
      </x:c>
      <x:c r="E1053" s="244" t="n">
        <x:v>11</x:v>
      </x:c>
      <x:c r="F1053" s="245" t="n">
        <x:v>14</x:v>
      </x:c>
      <x:c r="G1053" s="246" t="n">
        <x:v>154</x:v>
      </x:c>
      <x:c r="H1053" s="247" t="n">
        <x:v>0</x:v>
      </x:c>
      <x:c r="I1053" s="245" t="n">
        <x:v>934</x:v>
      </x:c>
      <x:c r="J1053" s="245" t="n">
        <x:v>66</x:v>
      </x:c>
      <x:c r="K1053" s="176" t="str">
        <x:v>74 Mo.</x:v>
      </x:c>
      <x:c r="L1053" s="245" t="n">
        <x:v>915</x:v>
      </x:c>
      <x:c r="M1053" s="245" t="n">
        <x:v>1</x:v>
      </x:c>
      <x:c r="N1053" s="245" t="n">
        <x:v>20186</x:v>
      </x:c>
      <x:c r="O1053" s="176" t="str">
        <x:v>Paper &amp; Party Supplies</x:v>
      </x:c>
      <x:c r="P1053" s="245" t="n">
        <x:v>124</x:v>
      </x:c>
      <x:c r="Q1053" s="245" t="n">
        <x:v>72</x:v>
      </x:c>
      <x:c r="R1053" s="248" t="n">
        <x:v>4.63</x:v>
      </x:c>
      <x:c r="S1053" s="245" t="n">
        <x:v>311615</x:v>
      </x:c>
      <x:c r="T1053" s="176" t="str">
        <x:v>bridal shower,bridal shower invite,welcome sign,bridal sign,bohemian,welcome bridal,lemon bridal shower,citrus bridal,citrus wedding,lemon welcome,wedding citrus,lemon baby shower,lemon invite</x:v>
      </x:c>
      <x:c r="U1053" s="176" t="str">
        <x:v>bridal shower</x:v>
      </x:c>
      <x:c r="V1053" s="176" t="str">
        <x:v>bridal shower invite</x:v>
      </x:c>
      <x:c r="W1053" s="176" t="str">
        <x:v>welcome sign</x:v>
      </x:c>
      <x:c r="X1053" s="176" t="str">
        <x:v>bridal sign</x:v>
      </x:c>
      <x:c r="Y1053" s="176" t="str">
        <x:v>bohemian</x:v>
      </x:c>
      <x:c r="Z1053" s="176" t="str">
        <x:v>welcome bridal</x:v>
      </x:c>
      <x:c r="AA1053" s="176" t="str">
        <x:v>lemon bridal shower</x:v>
      </x:c>
      <x:c r="AB1053" s="176" t="str">
        <x:v>citrus bridal</x:v>
      </x:c>
      <x:c r="AC1053" s="176" t="str">
        <x:v>citrus wedding</x:v>
      </x:c>
      <x:c r="AD1053" s="176" t="str">
        <x:v>lemon welcome</x:v>
      </x:c>
      <x:c r="AE1053" s="176" t="str">
        <x:v>wedding citrus</x:v>
      </x:c>
      <x:c r="AF1053" s="176" t="str">
        <x:v>lemon baby shower</x:v>
      </x:c>
      <x:c r="AG1053" s="176" t="str">
        <x:v>lemon invite</x:v>
      </x:c>
      <x:c r="AH1053" s="249" t="str">
        <x:v>Off-niche</x:v>
      </x:c>
      <x:c r="AI1053" s="249" t="str">
        <x:v>Other</x:v>
      </x:c>
      <x:c r="AJ1053" s="249" t="str">
        <x:v>Digital/printable</x:v>
      </x:c>
      <x:c r="AK1053" s="249" t="str">
        <x:v>Title is outside the baby-shower invitation-bundle market</x:v>
      </x:c>
      <x:c r="AL1053" s="250" t="n">
        <x:v>74</x:v>
      </x:c>
      <x:c r="AM1053" s="244" t="str">
        <x:f>IF($AH1053="Direct",$E1053,"")</x:f>
      </x:c>
      <x:c r="AN1053" s="245" t="n">
        <x:f>IF($AH1053="Direct",$F1053,0)</x:f>
        <x:v>0</x:v>
      </x:c>
      <x:c r="AO1053" s="246" t="n">
        <x:f>IF($AH1053="Direct",$G1053,0)</x:f>
        <x:v>0</x:v>
      </x:c>
      <x:c r="AP1053" s="176" t="n">
        <x:f>IF($AH1053="Direct",1,0)</x:f>
        <x:v>0</x:v>
      </x:c>
      <x:c r="AQ1053" s="176" t="n">
        <x:f>IF(AND($AH1053="Direct",$F1053&gt;0),1,0)</x:f>
        <x:v>0</x:v>
      </x:c>
      <x:c r="AR1053" s="176" t="str">
        <x:v>No</x:v>
      </x:c>
    </x:row>
    <x:row r="1054">
      <x:c r="A1054" s="176" t="str">
        <x:v>Editable Falling in Love Baby Shower Invitation Set Bundle | Dusty Blue | Fall in Love Pumpkin Baby Shower Invite Little Pumpkin on the Way</x:v>
      </x:c>
      <x:c r="B1054" s="176" t="str">
        <x:v>https://www.etsy.com/listing/1787182756/editable-falling-in-love-baby-shower</x:v>
      </x:c>
      <x:c r="C1054" s="176" t="str">
        <x:v>LittleGardenPaper</x:v>
      </x:c>
      <x:c r="D1054" s="176" t="str">
        <x:v>https://www.etsy.com/shop/LittleGardenPaper</x:v>
      </x:c>
      <x:c r="E1054" s="244" t="n">
        <x:v>11</x:v>
      </x:c>
      <x:c r="F1054" s="245" t="n">
        <x:v>14</x:v>
      </x:c>
      <x:c r="G1054" s="246" t="n">
        <x:v>154</x:v>
      </x:c>
      <x:c r="H1054" s="247" t="n">
        <x:v>200</x:v>
      </x:c>
      <x:c r="I1054" s="245" t="n">
        <x:v>21</x:v>
      </x:c>
      <x:c r="J1054" s="245" t="n">
        <x:v>2</x:v>
      </x:c>
      <x:c r="K1054" s="176" t="str">
        <x:v>23 Mo.</x:v>
      </x:c>
      <x:c r="L1054" s="245" t="n">
        <x:v>8</x:v>
      </x:c>
      <x:c r="M1054" s="245" t="n">
        <x:v>0</x:v>
      </x:c>
      <x:c r="N1054" s="245" t="n">
        <x:v>115</x:v>
      </x:c>
      <x:c r="O1054" s="176" t="str">
        <x:v>Paper &amp; Party Supplies</x:v>
      </x:c>
      <x:c r="P1054" s="245" t="n">
        <x:v>71</x:v>
      </x:c>
      <x:c r="Q1054" s="245" t="n">
        <x:v>0</x:v>
      </x:c>
      <x:c r="R1054" s="248" t="n">
        <x:v>18.26</x:v>
      </x:c>
      <x:c r="S1054" s="245" t="n">
        <x:v>2904</x:v>
      </x:c>
      <x:c r="T1054" s="176" t="str">
        <x:v>fall baby shower,falling in love baby,baby shower invite,baby shower evite,pumpkin baby shower,autumn baby shower,boho baby shower,editable invitation,digital invitation,baby pumpkin invite,invitation template,fall neutral baby,gender neutral</x:v>
      </x:c>
      <x:c r="U1054" s="176" t="str">
        <x:v>fall baby shower</x:v>
      </x:c>
      <x:c r="V1054" s="176" t="str">
        <x:v>falling in love baby</x:v>
      </x:c>
      <x:c r="W1054" s="176" t="str">
        <x:v>baby shower invite</x:v>
      </x:c>
      <x:c r="X1054" s="176" t="str">
        <x:v>baby shower evite</x:v>
      </x:c>
      <x:c r="Y1054" s="176" t="str">
        <x:v>pumpkin baby shower</x:v>
      </x:c>
      <x:c r="Z1054" s="176" t="str">
        <x:v>autumn baby shower</x:v>
      </x:c>
      <x:c r="AA1054" s="176" t="str">
        <x:v>boho baby shower</x:v>
      </x:c>
      <x:c r="AB1054" s="176" t="str">
        <x:v>editable invitation</x:v>
      </x:c>
      <x:c r="AC1054" s="176" t="str">
        <x:v>digital invitation</x:v>
      </x:c>
      <x:c r="AD1054" s="176" t="str">
        <x:v>baby pumpkin invite</x:v>
      </x:c>
      <x:c r="AE1054" s="176" t="str">
        <x:v>invitation template</x:v>
      </x:c>
      <x:c r="AF1054" s="176" t="str">
        <x:v>fall neutral baby</x:v>
      </x:c>
      <x:c r="AG1054" s="176" t="str">
        <x:v>gender neutral</x:v>
      </x:c>
      <x:c r="AH1054" s="249" t="str">
        <x:v>Direct</x:v>
      </x:c>
      <x:c r="AI1054" s="249" t="str">
        <x:v>Invitation suite</x:v>
      </x:c>
      <x:c r="AJ1054" s="249" t="str">
        <x:v>Digital/printable</x:v>
      </x:c>
      <x:c r="AK1054" s="249" t="str">
        <x:v>Title explicitly combines baby shower + invitation + bundle/set/suite</x:v>
      </x:c>
      <x:c r="AL1054" s="250" t="n">
        <x:v>23</x:v>
      </x:c>
      <x:c r="AM1054" s="244" t="n">
        <x:f>IF($AH1054="Direct",$E1054,"")</x:f>
        <x:v>11</x:v>
      </x:c>
      <x:c r="AN1054" s="245" t="n">
        <x:f>IF($AH1054="Direct",$F1054,0)</x:f>
        <x:v>14</x:v>
      </x:c>
      <x:c r="AO1054" s="246" t="n">
        <x:f>IF($AH1054="Direct",$G1054,0)</x:f>
        <x:v>154</x:v>
      </x:c>
      <x:c r="AP1054" s="176" t="n">
        <x:f>IF($AH1054="Direct",1,0)</x:f>
        <x:v>1</x:v>
      </x:c>
      <x:c r="AQ1054" s="176" t="n">
        <x:f>IF(AND($AH1054="Direct",$F1054&gt;0),1,0)</x:f>
        <x:v>1</x:v>
      </x:c>
      <x:c r="AR1054" s="176" t="str">
        <x:v>No</x:v>
      </x:c>
    </x:row>
    <x:row r="1055">
      <x:c r="A1055" s="176" t="str">
        <x:v>Elephant Mobile, Elephant Baby invite, Elephant Baby Gift, Baby Mobile, Nursery Baby Home Decor, Crochet Elephant, Elephant Cot Mobile</x:v>
      </x:c>
      <x:c r="B1055" s="176" t="str">
        <x:v>https://www.etsy.com/listing/4313289793/elephant-mobile-elephant-baby-invite</x:v>
      </x:c>
      <x:c r="C1055" s="176" t="str">
        <x:v>BabyMalyon</x:v>
      </x:c>
      <x:c r="D1055" s="176" t="str">
        <x:v>https://www.etsy.com/shop/BabyMalyon</x:v>
      </x:c>
      <x:c r="E1055" s="244" t="n">
        <x:v>153.9</x:v>
      </x:c>
      <x:c r="F1055" s="245" t="n">
        <x:v>1</x:v>
      </x:c>
      <x:c r="G1055" s="246" t="n">
        <x:v>154</x:v>
      </x:c>
      <x:c r="H1055" s="247" t="n">
        <x:v>100</x:v>
      </x:c>
      <x:c r="I1055" s="245" t="n">
        <x:v>3</x:v>
      </x:c>
      <x:c r="J1055" s="245" t="n">
        <x:v>1</x:v>
      </x:c>
      <x:c r="K1055" s="176" t="str">
        <x:v>14 Mo.</x:v>
      </x:c>
      <x:c r="L1055" s="245" t="n">
        <x:v>33</x:v>
      </x:c>
      <x:c r="M1055" s="245" t="n">
        <x:v>0</x:v>
      </x:c>
      <x:c r="N1055" s="245" t="n">
        <x:v>802</x:v>
      </x:c>
      <x:c r="O1055" s="176" t="str">
        <x:v>Toys &amp; Games</x:v>
      </x:c>
      <x:c r="P1055" s="245" t="n">
        <x:v>15</x:v>
      </x:c>
      <x:c r="Q1055" s="245" t="n">
        <x:v>25</x:v>
      </x:c>
      <x:c r="R1055" s="248" t="n">
        <x:v>0.37</x:v>
      </x:c>
      <x:c r="S1055" s="245" t="n">
        <x:v>1224</x:v>
      </x:c>
      <x:c r="T1055" s="176" t="str">
        <x:v>handmade baby gift,baby shower gift,newborn baby gift,first time mom gift,crib mobile,baby mobile,crib hanging toys,musical mobile,elephant mobile,elephant baby invite,elephant cot mobile,elephant baby gift,crochet elephant</x:v>
      </x:c>
      <x:c r="U1055" s="176" t="str">
        <x:v>handmade baby gift</x:v>
      </x:c>
      <x:c r="V1055" s="176" t="str">
        <x:v>baby shower gift</x:v>
      </x:c>
      <x:c r="W1055" s="176" t="str">
        <x:v>newborn baby gift</x:v>
      </x:c>
      <x:c r="X1055" s="176" t="str">
        <x:v>first time mom gift</x:v>
      </x:c>
      <x:c r="Y1055" s="176" t="str">
        <x:v>crib mobile</x:v>
      </x:c>
      <x:c r="Z1055" s="176" t="str">
        <x:v>baby mobile</x:v>
      </x:c>
      <x:c r="AA1055" s="176" t="str">
        <x:v>crib hanging toys</x:v>
      </x:c>
      <x:c r="AB1055" s="176" t="str">
        <x:v>musical mobile</x:v>
      </x:c>
      <x:c r="AC1055" s="176" t="str">
        <x:v>elephant mobile</x:v>
      </x:c>
      <x:c r="AD1055" s="176" t="str">
        <x:v>elephant baby invite</x:v>
      </x:c>
      <x:c r="AE1055" s="176" t="str">
        <x:v>elephant cot mobile</x:v>
      </x:c>
      <x:c r="AF1055" s="176" t="str">
        <x:v>elephant baby gift</x:v>
      </x:c>
      <x:c r="AG1055" s="176" t="str">
        <x:v>crochet elephant</x:v>
      </x:c>
      <x:c r="AH1055" s="249" t="str">
        <x:v>Off-niche</x:v>
      </x:c>
      <x:c r="AI1055" s="249" t="str">
        <x:v>Other</x:v>
      </x:c>
      <x:c r="AJ1055" s="249" t="str">
        <x:v>Unclear format</x:v>
      </x:c>
      <x:c r="AK1055" s="249" t="str">
        <x:v>Title is outside the baby-shower invitation-bundle market</x:v>
      </x:c>
      <x:c r="AL1055" s="250" t="n">
        <x:v>14</x:v>
      </x:c>
      <x:c r="AM1055" s="244" t="str">
        <x:f>IF($AH1055="Direct",$E1055,"")</x:f>
      </x:c>
      <x:c r="AN1055" s="245" t="n">
        <x:f>IF($AH1055="Direct",$F1055,0)</x:f>
        <x:v>0</x:v>
      </x:c>
      <x:c r="AO1055" s="246" t="n">
        <x:f>IF($AH1055="Direct",$G1055,0)</x:f>
        <x:v>0</x:v>
      </x:c>
      <x:c r="AP1055" s="176" t="n">
        <x:f>IF($AH1055="Direct",1,0)</x:f>
        <x:v>0</x:v>
      </x:c>
      <x:c r="AQ1055" s="176" t="n">
        <x:f>IF(AND($AH1055="Direct",$F1055&gt;0),1,0)</x:f>
        <x:v>0</x:v>
      </x:c>
      <x:c r="AR1055" s="176" t="str">
        <x:v>No</x:v>
      </x:c>
    </x:row>
    <x:row r="1056">
      <x:c r="A1056" s="176" t="str">
        <x:v>Lemon Baby Shower Bundle, Books for Baby, Diaper Raffle We Can&amp;#39;t Wait to Squeeze You Digital Gender Neutral Italian Baby Editable Template</x:v>
      </x:c>
      <x:c r="B1056" s="176" t="str">
        <x:v>https://www.etsy.com/listing/4483604072/lemon-baby-shower-bundle-books-for-baby</x:v>
      </x:c>
      <x:c r="C1056" s="176" t="str">
        <x:v>HappyinviteCo</x:v>
      </x:c>
      <x:c r="D1056" s="176" t="str">
        <x:v>https://www.etsy.com/shop/HappyinviteCo</x:v>
      </x:c>
      <x:c r="E1056" s="244" t="n">
        <x:v>13.99</x:v>
      </x:c>
      <x:c r="F1056" s="245" t="n">
        <x:v>11</x:v>
      </x:c>
      <x:c r="G1056" s="246" t="n">
        <x:v>154</x:v>
      </x:c>
      <x:c r="H1056" s="247" t="n">
        <x:v>0</x:v>
      </x:c>
      <x:c r="I1056" s="245" t="n">
        <x:v>10</x:v>
      </x:c>
      <x:c r="J1056" s="245" t="n">
        <x:v>1</x:v>
      </x:c>
      <x:c r="K1056" s="176" t="str">
        <x:v>3 Mo.</x:v>
      </x:c>
      <x:c r="L1056" s="245" t="n">
        <x:v>13</x:v>
      </x:c>
      <x:c r="M1056" s="245" t="n">
        <x:v>0</x:v>
      </x:c>
      <x:c r="N1056" s="245" t="n">
        <x:v>266</x:v>
      </x:c>
      <x:c r="O1056" s="176" t="str">
        <x:v>Paper &amp; Party Supplies</x:v>
      </x:c>
      <x:c r="P1056" s="245" t="n">
        <x:v>46</x:v>
      </x:c>
      <x:c r="Q1056" s="245" t="n">
        <x:v>33</x:v>
      </x:c>
      <x:c r="R1056" s="248" t="n">
        <x:v>3.76</x:v>
      </x:c>
      <x:c r="S1056" s="245" t="n">
        <x:v>5040</x:v>
      </x:c>
      <x:c r="T1056" s="176" t="str">
        <x:v>editable invitation,instant download,digital invitation,invitation template,invitation bundle,baby shower bundle,baby shower,books for baby card,italian lemon baby,lemon baby shower,squeeze you invite,citrus baby shower,summer baby shower</x:v>
      </x:c>
      <x:c r="U1056" s="176" t="str">
        <x:v>editable invitation</x:v>
      </x:c>
      <x:c r="V1056" s="176" t="str">
        <x:v>instant download</x:v>
      </x:c>
      <x:c r="W1056" s="176" t="str">
        <x:v>digital invitation</x:v>
      </x:c>
      <x:c r="X1056" s="176" t="str">
        <x:v>invitation template</x:v>
      </x:c>
      <x:c r="Y1056" s="176" t="str">
        <x:v>invitation bundle</x:v>
      </x:c>
      <x:c r="Z1056" s="176" t="str">
        <x:v>baby shower bundle</x:v>
      </x:c>
      <x:c r="AA1056" s="176" t="str">
        <x:v>baby shower</x:v>
      </x:c>
      <x:c r="AB1056" s="176" t="str">
        <x:v>books for baby card</x:v>
      </x:c>
      <x:c r="AC1056" s="176" t="str">
        <x:v>italian lemon baby</x:v>
      </x:c>
      <x:c r="AD1056" s="176" t="str">
        <x:v>lemon baby shower</x:v>
      </x:c>
      <x:c r="AE1056" s="176" t="str">
        <x:v>squeeze you invite</x:v>
      </x:c>
      <x:c r="AF1056" s="176" t="str">
        <x:v>citrus baby shower</x:v>
      </x:c>
      <x:c r="AG1056" s="176" t="str">
        <x:v>summer baby shower</x:v>
      </x:c>
      <x:c r="AH1056" s="249" t="str">
        <x:v>Adjacent</x:v>
      </x:c>
      <x:c r="AI1056" s="249" t="str">
        <x:v>Other bundle</x:v>
      </x:c>
      <x:c r="AJ1056" s="249" t="str">
        <x:v>Digital/printable</x:v>
      </x:c>
      <x:c r="AK1056" s="249" t="str">
        <x:v>Baby shower bundle without invitation language</x:v>
      </x:c>
      <x:c r="AL1056" s="250" t="n">
        <x:v>3</x:v>
      </x:c>
      <x:c r="AM1056" s="244" t="str">
        <x:f>IF($AH1056="Direct",$E1056,"")</x:f>
      </x:c>
      <x:c r="AN1056" s="245" t="n">
        <x:f>IF($AH1056="Direct",$F1056,0)</x:f>
        <x:v>0</x:v>
      </x:c>
      <x:c r="AO1056" s="246" t="n">
        <x:f>IF($AH1056="Direct",$G1056,0)</x:f>
        <x:v>0</x:v>
      </x:c>
      <x:c r="AP1056" s="176" t="n">
        <x:f>IF($AH1056="Direct",1,0)</x:f>
        <x:v>0</x:v>
      </x:c>
      <x:c r="AQ1056" s="176" t="n">
        <x:f>IF(AND($AH1056="Direct",$F1056&gt;0),1,0)</x:f>
        <x:v>0</x:v>
      </x:c>
      <x:c r="AR1056" s="176" t="str">
        <x:v>No</x:v>
      </x:c>
    </x:row>
    <x:row r="1057">
      <x:c r="A1057" s="176" t="str">
        <x:v>Sage Green Striped Baby Shower Invitation Template Retro Neutral Shower Invite Elegant Parisian Vintage Baby Shower Editable Printable</x:v>
      </x:c>
      <x:c r="B1057" s="176" t="str">
        <x:v>https://www.etsy.com/listing/4441403897/sage-green-striped-baby-shower</x:v>
      </x:c>
      <x:c r="C1057" s="176" t="str">
        <x:v>thesenseinvitations</x:v>
      </x:c>
      <x:c r="D1057" s="176" t="str">
        <x:v>https://www.etsy.com/shop/thesenseinvitations</x:v>
      </x:c>
      <x:c r="E1057" s="244" t="n">
        <x:v>10.25</x:v>
      </x:c>
      <x:c r="F1057" s="245" t="n">
        <x:v>15</x:v>
      </x:c>
      <x:c r="G1057" s="246" t="n">
        <x:v>154</x:v>
      </x:c>
      <x:c r="H1057" s="247" t="n">
        <x:v>0</x:v>
      </x:c>
      <x:c r="I1057" s="245" t="n">
        <x:v>29</x:v>
      </x:c>
      <x:c r="J1057" s="245" t="n">
        <x:v>2</x:v>
      </x:c>
      <x:c r="K1057" s="176" t="str">
        <x:v>6 Mo.</x:v>
      </x:c>
      <x:c r="L1057" s="245" t="n">
        <x:v>38</x:v>
      </x:c>
      <x:c r="M1057" s="245" t="n">
        <x:v>0</x:v>
      </x:c>
      <x:c r="N1057" s="245" t="n">
        <x:v>498</x:v>
      </x:c>
      <x:c r="O1057" s="176" t="str">
        <x:v>Paper &amp; Party Supplies</x:v>
      </x:c>
      <x:c r="P1057" s="245" t="n">
        <x:v>36</x:v>
      </x:c>
      <x:c r="Q1057" s="245" t="n">
        <x:v>33</x:v>
      </x:c>
      <x:c r="R1057" s="248" t="n">
        <x:v>5.82</x:v>
      </x:c>
      <x:c r="S1057" s="245" t="n">
        <x:v>17365</x:v>
      </x:c>
      <x:c r="T1057" s="176" t="str">
        <x:v>vintage parisian,printable invite,invitation template,digital invitation,baby shower invite,parisian baby shower,striped baby shower,editable baby shower,retro baby shower,shower invitation,green stripe invite,green baby shower,neutral baby shower</x:v>
      </x:c>
      <x:c r="U1057" s="176" t="str">
        <x:v>vintage parisian</x:v>
      </x:c>
      <x:c r="V1057" s="176" t="str">
        <x:v>printable invite</x:v>
      </x:c>
      <x:c r="W1057" s="176" t="str">
        <x:v>invitation template</x:v>
      </x:c>
      <x:c r="X1057" s="176" t="str">
        <x:v>digital invitation</x:v>
      </x:c>
      <x:c r="Y1057" s="176" t="str">
        <x:v>baby shower invite</x:v>
      </x:c>
      <x:c r="Z1057" s="176" t="str">
        <x:v>parisian baby shower</x:v>
      </x:c>
      <x:c r="AA1057" s="176" t="str">
        <x:v>striped baby shower</x:v>
      </x:c>
      <x:c r="AB1057" s="176" t="str">
        <x:v>editable baby shower</x:v>
      </x:c>
      <x:c r="AC1057" s="176" t="str">
        <x:v>retro baby shower</x:v>
      </x:c>
      <x:c r="AD1057" s="176" t="str">
        <x:v>shower invitation</x:v>
      </x:c>
      <x:c r="AE1057" s="176" t="str">
        <x:v>green stripe invite</x:v>
      </x:c>
      <x:c r="AF1057" s="176" t="str">
        <x:v>green baby shower</x:v>
      </x:c>
      <x:c r="AG1057" s="176" t="str">
        <x:v>neutral baby shower</x:v>
      </x:c>
      <x:c r="AH1057" s="249" t="str">
        <x:v>Adjacent</x:v>
      </x:c>
      <x:c r="AI1057" s="249" t="str">
        <x:v>Single invitation</x:v>
      </x:c>
      <x:c r="AJ1057" s="249" t="str">
        <x:v>Digital/printable</x:v>
      </x:c>
      <x:c r="AK1057" s="249" t="str">
        <x:v>Baby shower invitation without bundle language</x:v>
      </x:c>
      <x:c r="AL1057" s="250" t="n">
        <x:v>6</x:v>
      </x:c>
      <x:c r="AM1057" s="244" t="str">
        <x:f>IF($AH1057="Direct",$E1057,"")</x:f>
      </x:c>
      <x:c r="AN1057" s="245" t="n">
        <x:f>IF($AH1057="Direct",$F1057,0)</x:f>
        <x:v>0</x:v>
      </x:c>
      <x:c r="AO1057" s="246" t="n">
        <x:f>IF($AH1057="Direct",$G1057,0)</x:f>
        <x:v>0</x:v>
      </x:c>
      <x:c r="AP1057" s="176" t="n">
        <x:f>IF($AH1057="Direct",1,0)</x:f>
        <x:v>0</x:v>
      </x:c>
      <x:c r="AQ1057" s="176" t="n">
        <x:f>IF(AND($AH1057="Direct",$F1057&gt;0),1,0)</x:f>
        <x:v>0</x:v>
      </x:c>
      <x:c r="AR1057" s="176" t="str">
        <x:v>No</x:v>
      </x:c>
    </x:row>
    <x:row r="1058">
      <x:c r="A1058" s="176" t="str">
        <x:v>Blue Jean Boy Baby Shower Invitation Bundle (Easy to Edit Canva Template) CPCBS583</x:v>
      </x:c>
      <x:c r="B1058" s="176" t="str">
        <x:v>https://www.etsy.com/listing/4485037169/blue-jean-boy-baby-shower-invitation</x:v>
      </x:c>
      <x:c r="C1058" s="176" t="str">
        <x:v>CloverPaperieCove</x:v>
      </x:c>
      <x:c r="D1058" s="176" t="str">
        <x:v>https://www.etsy.com/shop/CloverPaperieCove</x:v>
      </x:c>
      <x:c r="E1058" s="244" t="n">
        <x:v>25.59</x:v>
      </x:c>
      <x:c r="F1058" s="245" t="n">
        <x:v>6</x:v>
      </x:c>
      <x:c r="G1058" s="246" t="n">
        <x:v>154</x:v>
      </x:c>
      <x:c r="H1058" s="247" t="n">
        <x:v>-100</x:v>
      </x:c>
      <x:c r="I1058" s="245" t="n">
        <x:v>14</x:v>
      </x:c>
      <x:c r="J1058" s="245" t="n">
        <x:v>1</x:v>
      </x:c>
      <x:c r="K1058" s="176" t="str">
        <x:v>3 Mo.</x:v>
      </x:c>
      <x:c r="L1058" s="245" t="n">
        <x:v>3</x:v>
      </x:c>
      <x:c r="M1058" s="245" t="n">
        <x:v>0</x:v>
      </x:c>
      <x:c r="N1058" s="245" t="n">
        <x:v>121</x:v>
      </x:c>
      <x:c r="O1058" s="176" t="str">
        <x:v>Paper &amp; Party Supplies</x:v>
      </x:c>
      <x:c r="P1058" s="245" t="n">
        <x:v>16</x:v>
      </x:c>
      <x:c r="Q1058" s="245" t="n">
        <x:v>0</x:v>
      </x:c>
      <x:c r="R1058" s="248" t="n">
        <x:v>11.57</x:v>
      </x:c>
      <x:c r="S1058" s="245" t="n">
        <x:v>7007</x:v>
      </x:c>
      <x:c r="T1058" s="176" t="str">
        <x:v>denim baby shower,blue jeans baby,blue jean invitation,blue jean shower,western baby shower,boy baby shower,baby shower invite,baby shower bundle,country baby shower,clothesline invite,baby clothes invite,denim shower invite,blue theme invite</x:v>
      </x:c>
      <x:c r="U1058" s="176" t="str">
        <x:v>denim baby shower</x:v>
      </x:c>
      <x:c r="V1058" s="176" t="str">
        <x:v>blue jeans baby</x:v>
      </x:c>
      <x:c r="W1058" s="176" t="str">
        <x:v>blue jean invitation</x:v>
      </x:c>
      <x:c r="X1058" s="176" t="str">
        <x:v>blue jean shower</x:v>
      </x:c>
      <x:c r="Y1058" s="176" t="str">
        <x:v>western baby shower</x:v>
      </x:c>
      <x:c r="Z1058" s="176" t="str">
        <x:v>boy baby shower</x:v>
      </x:c>
      <x:c r="AA1058" s="176" t="str">
        <x:v>baby shower invite</x:v>
      </x:c>
      <x:c r="AB1058" s="176" t="str">
        <x:v>baby shower bundle</x:v>
      </x:c>
      <x:c r="AC1058" s="176" t="str">
        <x:v>country baby shower</x:v>
      </x:c>
      <x:c r="AD1058" s="176" t="str">
        <x:v>clothesline invite</x:v>
      </x:c>
      <x:c r="AE1058" s="176" t="str">
        <x:v>baby clothes invite</x:v>
      </x:c>
      <x:c r="AF1058" s="176" t="str">
        <x:v>denim shower invite</x:v>
      </x:c>
      <x:c r="AG1058" s="176" t="str">
        <x:v>blue theme invite</x:v>
      </x:c>
      <x:c r="AH1058" s="249" t="str">
        <x:v>Direct</x:v>
      </x:c>
      <x:c r="AI1058" s="249" t="str">
        <x:v>Invitation suite</x:v>
      </x:c>
      <x:c r="AJ1058" s="249" t="str">
        <x:v>Digital/printable</x:v>
      </x:c>
      <x:c r="AK1058" s="249" t="str">
        <x:v>Title explicitly combines baby shower + invitation + bundle/set/suite</x:v>
      </x:c>
      <x:c r="AL1058" s="250" t="n">
        <x:v>3</x:v>
      </x:c>
      <x:c r="AM1058" s="244" t="n">
        <x:f>IF($AH1058="Direct",$E1058,"")</x:f>
        <x:v>25.59</x:v>
      </x:c>
      <x:c r="AN1058" s="245" t="n">
        <x:f>IF($AH1058="Direct",$F1058,0)</x:f>
        <x:v>6</x:v>
      </x:c>
      <x:c r="AO1058" s="246" t="n">
        <x:f>IF($AH1058="Direct",$G1058,0)</x:f>
        <x:v>154</x:v>
      </x:c>
      <x:c r="AP1058" s="176" t="n">
        <x:f>IF($AH1058="Direct",1,0)</x:f>
        <x:v>1</x:v>
      </x:c>
      <x:c r="AQ1058" s="176" t="n">
        <x:f>IF(AND($AH1058="Direct",$F1058&gt;0),1,0)</x:f>
        <x:v>1</x:v>
      </x:c>
      <x:c r="AR1058" s="176" t="str">
        <x:v>No</x:v>
      </x:c>
    </x:row>
    <x:row r="1059">
      <x:c r="A1059" s="176" t="str">
        <x:v>Twins Peas in a Pod Baby Shower Invitation, EDITABLE TEMPLATE, Green Polka Dots Cute Two Peas in a Pod Twin Boy Girl Invite, INSTANT, PB1</x:v>
      </x:c>
      <x:c r="B1059" s="176" t="str">
        <x:v>https://www.etsy.com/listing/954611711/twins-peas-in-a-pod-baby-shower</x:v>
      </x:c>
      <x:c r="C1059" s="176" t="str">
        <x:v>TheHappyCatStudio</x:v>
      </x:c>
      <x:c r="D1059" s="176" t="str">
        <x:v>https://www.etsy.com/shop/TheHappyCatStudio</x:v>
      </x:c>
      <x:c r="E1059" s="244" t="n">
        <x:v>11.8</x:v>
      </x:c>
      <x:c r="F1059" s="245" t="n">
        <x:v>13</x:v>
      </x:c>
      <x:c r="G1059" s="246" t="n">
        <x:v>153</x:v>
      </x:c>
      <x:c r="H1059" s="247" t="n">
        <x:v>0</x:v>
      </x:c>
      <x:c r="I1059" s="245" t="n">
        <x:v>13</x:v>
      </x:c>
      <x:c r="J1059" s="245" t="n">
        <x:v>1</x:v>
      </x:c>
      <x:c r="K1059" s="176" t="str">
        <x:v>65 Mo.</x:v>
      </x:c>
      <x:c r="L1059" s="245" t="n">
        <x:v>28</x:v>
      </x:c>
      <x:c r="M1059" s="245" t="n">
        <x:v>0</x:v>
      </x:c>
      <x:c r="N1059" s="245" t="n">
        <x:v>728</x:v>
      </x:c>
      <x:c r="O1059" s="176" t="str">
        <x:v>Paper &amp; Party Supplies</x:v>
      </x:c>
      <x:c r="P1059" s="245" t="n">
        <x:v>113</x:v>
      </x:c>
      <x:c r="Q1059" s="245" t="n">
        <x:v>0</x:v>
      </x:c>
      <x:c r="R1059" s="248" t="n">
        <x:v>1.79</x:v>
      </x:c>
      <x:c r="S1059" s="245" t="n">
        <x:v>61574</x:v>
      </x:c>
      <x:c r="T1059" s="176" t="str">
        <x:v>twins baby shower,invitation for twins,peas in a pod invite,two peas in a pod,cute peas in a pod,peas in pod invite,twins peas in pod,twins boy girl,editable template,instant download pdf,chic green stripes,green polka dots,modern unique</x:v>
      </x:c>
      <x:c r="U1059" s="176" t="str">
        <x:v>twins baby shower</x:v>
      </x:c>
      <x:c r="V1059" s="176" t="str">
        <x:v>invitation for twins</x:v>
      </x:c>
      <x:c r="W1059" s="176" t="str">
        <x:v>peas in a pod invite</x:v>
      </x:c>
      <x:c r="X1059" s="176" t="str">
        <x:v>two peas in a pod</x:v>
      </x:c>
      <x:c r="Y1059" s="176" t="str">
        <x:v>cute peas in a pod</x:v>
      </x:c>
      <x:c r="Z1059" s="176" t="str">
        <x:v>peas in pod invite</x:v>
      </x:c>
      <x:c r="AA1059" s="176" t="str">
        <x:v>twins peas in pod</x:v>
      </x:c>
      <x:c r="AB1059" s="176" t="str">
        <x:v>twins boy girl</x:v>
      </x:c>
      <x:c r="AC1059" s="176" t="str">
        <x:v>editable template</x:v>
      </x:c>
      <x:c r="AD1059" s="176" t="str">
        <x:v>instant download pdf</x:v>
      </x:c>
      <x:c r="AE1059" s="176" t="str">
        <x:v>chic green stripes</x:v>
      </x:c>
      <x:c r="AF1059" s="176" t="str">
        <x:v>green polka dots</x:v>
      </x:c>
      <x:c r="AG1059" s="176" t="str">
        <x:v>modern unique</x:v>
      </x:c>
      <x:c r="AH1059" s="249" t="str">
        <x:v>Adjacent</x:v>
      </x:c>
      <x:c r="AI1059" s="249" t="str">
        <x:v>Single invitation</x:v>
      </x:c>
      <x:c r="AJ1059" s="249" t="str">
        <x:v>Digital/printable</x:v>
      </x:c>
      <x:c r="AK1059" s="249" t="str">
        <x:v>Baby shower invitation without bundle language</x:v>
      </x:c>
      <x:c r="AL1059" s="250" t="n">
        <x:v>65</x:v>
      </x:c>
      <x:c r="AM1059" s="244" t="str">
        <x:f>IF($AH1059="Direct",$E1059,"")</x:f>
      </x:c>
      <x:c r="AN1059" s="245" t="n">
        <x:f>IF($AH1059="Direct",$F1059,0)</x:f>
        <x:v>0</x:v>
      </x:c>
      <x:c r="AO1059" s="246" t="n">
        <x:f>IF($AH1059="Direct",$G1059,0)</x:f>
        <x:v>0</x:v>
      </x:c>
      <x:c r="AP1059" s="176" t="n">
        <x:f>IF($AH1059="Direct",1,0)</x:f>
        <x:v>0</x:v>
      </x:c>
      <x:c r="AQ1059" s="176" t="n">
        <x:f>IF(AND($AH1059="Direct",$F1059&gt;0),1,0)</x:f>
        <x:v>0</x:v>
      </x:c>
      <x:c r="AR1059" s="176" t="str">
        <x:v>No</x:v>
      </x:c>
    </x:row>
    <x:row r="1060">
      <x:c r="A1060" s="176" t="str">
        <x:v>Teddy Bear Neutral Baby Shower Invitation in Spanish: Editable Canva Template (Digital Download)</x:v>
      </x:c>
      <x:c r="B1060" s="176" t="str">
        <x:v>https://www.etsy.com/listing/4394718755/teddy-bear-neutral-baby-shower</x:v>
      </x:c>
      <x:c r="C1060" s="176" t="str">
        <x:v>Pinkifiesta</x:v>
      </x:c>
      <x:c r="D1060" s="176" t="str">
        <x:v>https://www.etsy.com/shop/Pinkifiesta</x:v>
      </x:c>
      <x:c r="E1060" s="244" t="n">
        <x:v>7.3</x:v>
      </x:c>
      <x:c r="F1060" s="245" t="n">
        <x:v>21</x:v>
      </x:c>
      <x:c r="G1060" s="246" t="n">
        <x:v>153</x:v>
      </x:c>
      <x:c r="H1060" s="247" t="n">
        <x:v>0</x:v>
      </x:c>
      <x:c r="I1060" s="245" t="n">
        <x:v>13</x:v>
      </x:c>
      <x:c r="J1060" s="245" t="n">
        <x:v>1</x:v>
      </x:c>
      <x:c r="K1060" s="176" t="str">
        <x:v>9 Mo.</x:v>
      </x:c>
      <x:c r="L1060" s="245" t="n">
        <x:v>3</x:v>
      </x:c>
      <x:c r="M1060" s="245" t="n">
        <x:v>0</x:v>
      </x:c>
      <x:c r="N1060" s="245" t="n">
        <x:v>109</x:v>
      </x:c>
      <x:c r="O1060" s="176" t="str">
        <x:v>Paper &amp; Party Supplies</x:v>
      </x:c>
      <x:c r="P1060" s="245" t="n">
        <x:v>38</x:v>
      </x:c>
      <x:c r="Q1060" s="245" t="n">
        <x:v>0</x:v>
      </x:c>
      <x:c r="R1060" s="248" t="n">
        <x:v>11.93</x:v>
      </x:c>
      <x:c r="S1060" s="245" t="n">
        <x:v>1799</x:v>
      </x:c>
      <x:c r="T1060" s="176" t="str">
        <x:v>instant download,spanish invitation,invitación español,invitación de oso,teddy bear invite,we can bearly wait,digital invitation,bear and balloons,canva template,osito con globos,neutral baby shower,colores neutrales,baby shower</x:v>
      </x:c>
      <x:c r="U1060" s="176" t="str">
        <x:v>instant download</x:v>
      </x:c>
      <x:c r="V1060" s="176" t="str">
        <x:v>spanish invitation</x:v>
      </x:c>
      <x:c r="W1060" s="176" t="str">
        <x:v>invitación español</x:v>
      </x:c>
      <x:c r="X1060" s="176" t="str">
        <x:v>invitación de oso</x:v>
      </x:c>
      <x:c r="Y1060" s="176" t="str">
        <x:v>teddy bear invite</x:v>
      </x:c>
      <x:c r="Z1060" s="176" t="str">
        <x:v>we can bearly wait</x:v>
      </x:c>
      <x:c r="AA1060" s="176" t="str">
        <x:v>digital invitation</x:v>
      </x:c>
      <x:c r="AB1060" s="176" t="str">
        <x:v>bear and balloons</x:v>
      </x:c>
      <x:c r="AC1060" s="176" t="str">
        <x:v>canva template</x:v>
      </x:c>
      <x:c r="AD1060" s="176" t="str">
        <x:v>osito con globos</x:v>
      </x:c>
      <x:c r="AE1060" s="176" t="str">
        <x:v>neutral baby shower</x:v>
      </x:c>
      <x:c r="AF1060" s="176" t="str">
        <x:v>colores neutrales</x:v>
      </x:c>
      <x:c r="AG1060" s="176" t="str">
        <x:v>baby shower</x:v>
      </x:c>
      <x:c r="AH1060" s="249" t="str">
        <x:v>Adjacent</x:v>
      </x:c>
      <x:c r="AI1060" s="249" t="str">
        <x:v>Single invitation</x:v>
      </x:c>
      <x:c r="AJ1060" s="249" t="str">
        <x:v>Digital/printable</x:v>
      </x:c>
      <x:c r="AK1060" s="249" t="str">
        <x:v>Baby shower invitation without bundle language</x:v>
      </x:c>
      <x:c r="AL1060" s="250" t="n">
        <x:v>9</x:v>
      </x:c>
      <x:c r="AM1060" s="244" t="str">
        <x:f>IF($AH1060="Direct",$E1060,"")</x:f>
      </x:c>
      <x:c r="AN1060" s="245" t="n">
        <x:f>IF($AH1060="Direct",$F1060,0)</x:f>
        <x:v>0</x:v>
      </x:c>
      <x:c r="AO1060" s="246" t="n">
        <x:f>IF($AH1060="Direct",$G1060,0)</x:f>
        <x:v>0</x:v>
      </x:c>
      <x:c r="AP1060" s="176" t="n">
        <x:f>IF($AH1060="Direct",1,0)</x:f>
        <x:v>0</x:v>
      </x:c>
      <x:c r="AQ1060" s="176" t="n">
        <x:f>IF(AND($AH1060="Direct",$F1060&gt;0),1,0)</x:f>
        <x:v>0</x:v>
      </x:c>
      <x:c r="AR1060" s="176" t="str">
        <x:v>No</x:v>
      </x:c>
    </x:row>
    <x:row r="1061">
      <x:c r="A1061" s="176" t="str">
        <x:v>Teddy Bear Baby Shower Invitation in Spanish: Boy Balloons (Digital Download)</x:v>
      </x:c>
      <x:c r="B1061" s="176" t="str">
        <x:v>https://www.etsy.com/listing/4386467425/teddy-bear-baby-shower-invitation-in</x:v>
      </x:c>
      <x:c r="C1061" s="176" t="str">
        <x:v>Pinkifiesta</x:v>
      </x:c>
      <x:c r="D1061" s="176" t="str">
        <x:v>https://www.etsy.com/shop/Pinkifiesta</x:v>
      </x:c>
      <x:c r="E1061" s="244" t="n">
        <x:v>7.3</x:v>
      </x:c>
      <x:c r="F1061" s="245" t="n">
        <x:v>21</x:v>
      </x:c>
      <x:c r="G1061" s="246" t="n">
        <x:v>153</x:v>
      </x:c>
      <x:c r="H1061" s="247" t="n">
        <x:v>0</x:v>
      </x:c>
      <x:c r="I1061" s="245" t="n">
        <x:v>26</x:v>
      </x:c>
      <x:c r="J1061" s="245" t="n">
        <x:v>2</x:v>
      </x:c>
      <x:c r="K1061" s="176" t="str">
        <x:v>9 Mo.</x:v>
      </x:c>
      <x:c r="L1061" s="245" t="n">
        <x:v>8</x:v>
      </x:c>
      <x:c r="M1061" s="245" t="n">
        <x:v>0</x:v>
      </x:c>
      <x:c r="N1061" s="245" t="n">
        <x:v>388</x:v>
      </x:c>
      <x:c r="O1061" s="176" t="str">
        <x:v>Paper &amp; Party Supplies</x:v>
      </x:c>
      <x:c r="P1061" s="245" t="n">
        <x:v>38</x:v>
      </x:c>
      <x:c r="Q1061" s="245" t="n">
        <x:v>0</x:v>
      </x:c>
      <x:c r="R1061" s="248" t="n">
        <x:v>6.7</x:v>
      </x:c>
      <x:c r="S1061" s="245" t="n">
        <x:v>1799</x:v>
      </x:c>
      <x:c r="T1061" s="176" t="str">
        <x:v>instant download,spanish invitation,spanish baby shower,invitación español,invitación de oso,teddy bear invite,we can bearly wait,digital invitation,boy baby shower,bear and balloons,es niño,canva template,osito con globos</x:v>
      </x:c>
      <x:c r="U1061" s="176" t="str">
        <x:v>instant download</x:v>
      </x:c>
      <x:c r="V1061" s="176" t="str">
        <x:v>spanish invitation</x:v>
      </x:c>
      <x:c r="W1061" s="176" t="str">
        <x:v>spanish baby shower</x:v>
      </x:c>
      <x:c r="X1061" s="176" t="str">
        <x:v>invitación español</x:v>
      </x:c>
      <x:c r="Y1061" s="176" t="str">
        <x:v>invitación de oso</x:v>
      </x:c>
      <x:c r="Z1061" s="176" t="str">
        <x:v>teddy bear invite</x:v>
      </x:c>
      <x:c r="AA1061" s="176" t="str">
        <x:v>we can bearly wait</x:v>
      </x:c>
      <x:c r="AB1061" s="176" t="str">
        <x:v>digital invitation</x:v>
      </x:c>
      <x:c r="AC1061" s="176" t="str">
        <x:v>boy baby shower</x:v>
      </x:c>
      <x:c r="AD1061" s="176" t="str">
        <x:v>bear and balloons</x:v>
      </x:c>
      <x:c r="AE1061" s="176" t="str">
        <x:v>es niño</x:v>
      </x:c>
      <x:c r="AF1061" s="176" t="str">
        <x:v>canva template</x:v>
      </x:c>
      <x:c r="AG1061" s="176" t="str">
        <x:v>osito con globos</x:v>
      </x:c>
      <x:c r="AH1061" s="249" t="str">
        <x:v>Adjacent</x:v>
      </x:c>
      <x:c r="AI1061" s="249" t="str">
        <x:v>Single invitation</x:v>
      </x:c>
      <x:c r="AJ1061" s="249" t="str">
        <x:v>Digital/printable</x:v>
      </x:c>
      <x:c r="AK1061" s="249" t="str">
        <x:v>Baby shower invitation without bundle language</x:v>
      </x:c>
      <x:c r="AL1061" s="250" t="n">
        <x:v>9</x:v>
      </x:c>
      <x:c r="AM1061" s="244" t="str">
        <x:f>IF($AH1061="Direct",$E1061,"")</x:f>
      </x:c>
      <x:c r="AN1061" s="245" t="n">
        <x:f>IF($AH1061="Direct",$F1061,0)</x:f>
        <x:v>0</x:v>
      </x:c>
      <x:c r="AO1061" s="246" t="n">
        <x:f>IF($AH1061="Direct",$G1061,0)</x:f>
        <x:v>0</x:v>
      </x:c>
      <x:c r="AP1061" s="176" t="n">
        <x:f>IF($AH1061="Direct",1,0)</x:f>
        <x:v>0</x:v>
      </x:c>
      <x:c r="AQ1061" s="176" t="n">
        <x:f>IF(AND($AH1061="Direct",$F1061&gt;0),1,0)</x:f>
        <x:v>0</x:v>
      </x:c>
      <x:c r="AR1061" s="176" t="str">
        <x:v>No</x:v>
      </x:c>
    </x:row>
    <x:row r="1062">
      <x:c r="A1062" s="176" t="str">
        <x:v>Toy Story Baby Shower Invitation | Boy Story Invite (PNG + PDF)</x:v>
      </x:c>
      <x:c r="B1062" s="176" t="str">
        <x:v>https://www.etsy.com/listing/4434087605/toy-story-baby-shower-invitation-o-its-a</x:v>
      </x:c>
      <x:c r="C1062" s="176" t="str">
        <x:v>LilyEditCo</x:v>
      </x:c>
      <x:c r="D1062" s="176" t="str">
        <x:v>https://www.etsy.com/shop/LilyEditCo</x:v>
      </x:c>
      <x:c r="E1062" s="244" t="n">
        <x:v>8.99</x:v>
      </x:c>
      <x:c r="F1062" s="245" t="n">
        <x:v>17</x:v>
      </x:c>
      <x:c r="G1062" s="246" t="n">
        <x:v>153</x:v>
      </x:c>
      <x:c r="H1062" s="247" t="n">
        <x:v>-100</x:v>
      </x:c>
      <x:c r="I1062" s="245" t="n">
        <x:v>15</x:v>
      </x:c>
      <x:c r="J1062" s="245" t="n">
        <x:v>3</x:v>
      </x:c>
      <x:c r="K1062" s="176" t="str">
        <x:v>6 Mo.</x:v>
      </x:c>
      <x:c r="L1062" s="245" t="n">
        <x:v>147</x:v>
      </x:c>
      <x:c r="M1062" s="245" t="n">
        <x:v>1</x:v>
      </x:c>
      <x:c r="N1062" s="245" t="n">
        <x:v>3498</x:v>
      </x:c>
      <x:c r="O1062" s="176" t="str">
        <x:v>Paper &amp; Party Supplies</x:v>
      </x:c>
      <x:c r="P1062" s="245" t="n">
        <x:v>16</x:v>
      </x:c>
      <x:c r="Q1062" s="245" t="n">
        <x:v>100</x:v>
      </x:c>
      <x:c r="R1062" s="248" t="n">
        <x:v>0.43</x:v>
      </x:c>
      <x:c r="S1062" s="245" t="n">
        <x:v>201</x:v>
      </x:c>
      <x:c r="T1062" s="176" t="str">
        <x:v>toy story baby,boy story shower,toy theme,its a boy,baby shower digital,toy baby shower,baby shower template,toy story shower,boy baby invite</x:v>
      </x:c>
      <x:c r="U1062" s="176" t="str">
        <x:v>toy story baby</x:v>
      </x:c>
      <x:c r="V1062" s="176" t="str">
        <x:v>boy story shower</x:v>
      </x:c>
      <x:c r="W1062" s="176" t="str">
        <x:v>toy theme</x:v>
      </x:c>
      <x:c r="X1062" s="176" t="str">
        <x:v>its a boy</x:v>
      </x:c>
      <x:c r="Y1062" s="176" t="str">
        <x:v>baby shower digital</x:v>
      </x:c>
      <x:c r="Z1062" s="176" t="str">
        <x:v>toy baby shower</x:v>
      </x:c>
      <x:c r="AA1062" s="176" t="str">
        <x:v>baby shower template</x:v>
      </x:c>
      <x:c r="AB1062" s="176" t="str">
        <x:v>toy story shower</x:v>
      </x:c>
      <x:c r="AC1062" s="176" t="str">
        <x:v>boy baby invite</x:v>
      </x:c>
      <x:c r="AD1062" s="176" t="str">
        <x:v>--</x:v>
      </x:c>
      <x:c r="AE1062" s="176" t="str">
        <x:v>--</x:v>
      </x:c>
      <x:c r="AF1062" s="176" t="str">
        <x:v>--</x:v>
      </x:c>
      <x:c r="AG1062" s="176" t="str">
        <x:v>--</x:v>
      </x:c>
      <x:c r="AH1062" s="249" t="str">
        <x:v>Off-niche</x:v>
      </x:c>
      <x:c r="AI1062" s="249" t="str">
        <x:v>Asset or broad template pack</x:v>
      </x:c>
      <x:c r="AJ1062" s="249" t="str">
        <x:v>Digital/printable</x:v>
      </x:c>
      <x:c r="AK1062" s="249" t="str">
        <x:v>Excluded asset pack or multi-event template collection</x:v>
      </x:c>
      <x:c r="AL1062" s="250" t="n">
        <x:v>6</x:v>
      </x:c>
      <x:c r="AM1062" s="244" t="str">
        <x:f>IF($AH1062="Direct",$E1062,"")</x:f>
      </x:c>
      <x:c r="AN1062" s="245" t="n">
        <x:f>IF($AH1062="Direct",$F1062,0)</x:f>
        <x:v>0</x:v>
      </x:c>
      <x:c r="AO1062" s="246" t="n">
        <x:f>IF($AH1062="Direct",$G1062,0)</x:f>
        <x:v>0</x:v>
      </x:c>
      <x:c r="AP1062" s="176" t="n">
        <x:f>IF($AH1062="Direct",1,0)</x:f>
        <x:v>0</x:v>
      </x:c>
      <x:c r="AQ1062" s="176" t="n">
        <x:f>IF(AND($AH1062="Direct",$F1062&gt;0),1,0)</x:f>
        <x:v>0</x:v>
      </x:c>
      <x:c r="AR1062" s="176" t="str">
        <x:v>No</x:v>
      </x:c>
    </x:row>
    <x:row r="1063">
      <x:c r="A1063" s="176" t="str">
        <x:v>Very Hungry Caterpillar Baby Shower Invitation | Green Gingham Baby Shower Invite | Storybook Baby Shower | Editable Canva</x:v>
      </x:c>
      <x:c r="B1063" s="176" t="str">
        <x:v>https://www.etsy.com/listing/4501077051/very-hungry-caterpillar-baby-shower</x:v>
      </x:c>
      <x:c r="C1063" s="176" t="str">
        <x:v>TheBizzyBabe</x:v>
      </x:c>
      <x:c r="D1063" s="176" t="str">
        <x:v>https://www.etsy.com/shop/TheBizzyBabe</x:v>
      </x:c>
      <x:c r="E1063" s="244" t="n">
        <x:v>8.99</x:v>
      </x:c>
      <x:c r="F1063" s="245" t="n">
        <x:v>17</x:v>
      </x:c>
      <x:c r="G1063" s="246" t="n">
        <x:v>153</x:v>
      </x:c>
      <x:c r="H1063" s="247" t="n">
        <x:v>0</x:v>
      </x:c>
      <x:c r="I1063" s="245" t="n">
        <x:v>13</x:v>
      </x:c>
      <x:c r="J1063" s="245" t="n">
        <x:v>1</x:v>
      </x:c>
      <x:c r="K1063" s="176" t="str">
        <x:v>2 Mo.</x:v>
      </x:c>
      <x:c r="L1063" s="245" t="n">
        <x:v>8</x:v>
      </x:c>
      <x:c r="M1063" s="245" t="n">
        <x:v>1</x:v>
      </x:c>
      <x:c r="N1063" s="245" t="n">
        <x:v>236</x:v>
      </x:c>
      <x:c r="O1063" s="176" t="str">
        <x:v>Paper &amp; Party Supplies</x:v>
      </x:c>
      <x:c r="P1063" s="245" t="n">
        <x:v>18</x:v>
      </x:c>
      <x:c r="Q1063" s="245" t="n">
        <x:v>39</x:v>
      </x:c>
      <x:c r="R1063" s="248" t="n">
        <x:v>5.51</x:v>
      </x:c>
      <x:c r="S1063" s="245" t="n">
        <x:v>2787</x:v>
      </x:c>
      <x:c r="T1063" s="176" t="str">
        <x:v>hungry caterpillar,baby shower invite,green gingham,storybook shower,book baby shower,gender neutral,baby boy shower,editable invite,canva template,literary shower,whimsical shower,caterpillar baby,storybook invite</x:v>
      </x:c>
      <x:c r="U1063" s="176" t="str">
        <x:v>hungry caterpillar</x:v>
      </x:c>
      <x:c r="V1063" s="176" t="str">
        <x:v>baby shower invite</x:v>
      </x:c>
      <x:c r="W1063" s="176" t="str">
        <x:v>green gingham</x:v>
      </x:c>
      <x:c r="X1063" s="176" t="str">
        <x:v>storybook shower</x:v>
      </x:c>
      <x:c r="Y1063" s="176" t="str">
        <x:v>book baby shower</x:v>
      </x:c>
      <x:c r="Z1063" s="176" t="str">
        <x:v>gender neutral</x:v>
      </x:c>
      <x:c r="AA1063" s="176" t="str">
        <x:v>baby boy shower</x:v>
      </x:c>
      <x:c r="AB1063" s="176" t="str">
        <x:v>editable invite</x:v>
      </x:c>
      <x:c r="AC1063" s="176" t="str">
        <x:v>canva template</x:v>
      </x:c>
      <x:c r="AD1063" s="176" t="str">
        <x:v>literary shower</x:v>
      </x:c>
      <x:c r="AE1063" s="176" t="str">
        <x:v>whimsical shower</x:v>
      </x:c>
      <x:c r="AF1063" s="176" t="str">
        <x:v>caterpillar baby</x:v>
      </x:c>
      <x:c r="AG1063" s="176" t="str">
        <x:v>storybook invite</x:v>
      </x:c>
      <x:c r="AH1063" s="249" t="str">
        <x:v>Adjacent</x:v>
      </x:c>
      <x:c r="AI1063" s="249" t="str">
        <x:v>Single invitation</x:v>
      </x:c>
      <x:c r="AJ1063" s="249" t="str">
        <x:v>Digital/printable</x:v>
      </x:c>
      <x:c r="AK1063" s="249" t="str">
        <x:v>Baby shower invitation without bundle language</x:v>
      </x:c>
      <x:c r="AL1063" s="250" t="n">
        <x:v>2</x:v>
      </x:c>
      <x:c r="AM1063" s="244" t="str">
        <x:f>IF($AH1063="Direct",$E1063,"")</x:f>
      </x:c>
      <x:c r="AN1063" s="245" t="n">
        <x:f>IF($AH1063="Direct",$F1063,0)</x:f>
        <x:v>0</x:v>
      </x:c>
      <x:c r="AO1063" s="246" t="n">
        <x:f>IF($AH1063="Direct",$G1063,0)</x:f>
        <x:v>0</x:v>
      </x:c>
      <x:c r="AP1063" s="176" t="n">
        <x:f>IF($AH1063="Direct",1,0)</x:f>
        <x:v>0</x:v>
      </x:c>
      <x:c r="AQ1063" s="176" t="n">
        <x:f>IF(AND($AH1063="Direct",$F1063&gt;0),1,0)</x:f>
        <x:v>0</x:v>
      </x:c>
      <x:c r="AR1063" s="176" t="str">
        <x:v>No</x:v>
      </x:c>
    </x:row>
    <x:row r="1064">
      <x:c r="A1064" s="176" t="str">
        <x:v>A Little Cowgirl Is On The Way Invitation, Cowprint western rodeo Baby Shower Invite, Baby girl Boho watercolor minimal modern pink Gingham</x:v>
      </x:c>
      <x:c r="B1064" s="176" t="str">
        <x:v>https://www.etsy.com/listing/4346025573/a-little-cowgirl-is-on-the-way</x:v>
      </x:c>
      <x:c r="C1064" s="176" t="str">
        <x:v>MeadowInkStudio</x:v>
      </x:c>
      <x:c r="D1064" s="176" t="str">
        <x:v>https://www.etsy.com/shop/MeadowInkStudio</x:v>
      </x:c>
      <x:c r="E1064" s="244" t="n">
        <x:v>8.49</x:v>
      </x:c>
      <x:c r="F1064" s="245" t="n">
        <x:v>18</x:v>
      </x:c>
      <x:c r="G1064" s="246" t="n">
        <x:v>153</x:v>
      </x:c>
      <x:c r="H1064" s="247" t="n">
        <x:v>0</x:v>
      </x:c>
      <x:c r="I1064" s="245" t="n">
        <x:v>50</x:v>
      </x:c>
      <x:c r="J1064" s="245" t="n">
        <x:v>3</x:v>
      </x:c>
      <x:c r="K1064" s="176" t="str">
        <x:v>11 Mo.</x:v>
      </x:c>
      <x:c r="L1064" s="245" t="n">
        <x:v>60</x:v>
      </x:c>
      <x:c r="M1064" s="245" t="n">
        <x:v>0</x:v>
      </x:c>
      <x:c r="N1064" s="245" t="n">
        <x:v>1299</x:v>
      </x:c>
      <x:c r="O1064" s="176" t="str">
        <x:v>Paper &amp; Party Supplies</x:v>
      </x:c>
      <x:c r="P1064" s="245" t="n">
        <x:v>15</x:v>
      </x:c>
      <x:c r="Q1064" s="245" t="n">
        <x:v>39</x:v>
      </x:c>
      <x:c r="R1064" s="248" t="n">
        <x:v>3.85</x:v>
      </x:c>
      <x:c r="S1064" s="245" t="n">
        <x:v>8322</x:v>
      </x:c>
      <x:c r="T1064" s="176" t="str">
        <x:v>cowgirl baby shower,pink cowgirl invite,rodeo girl shower,cowprint baby girl,baby in pink boots,girl cowboy party,boho cowgirl invite,little cowgirl party,a little cowgirl,pink cowgirl shower,cowgirl on the way,cowgirl baby invite,western baby shower</x:v>
      </x:c>
      <x:c r="U1064" s="176" t="str">
        <x:v>cowgirl baby shower</x:v>
      </x:c>
      <x:c r="V1064" s="176" t="str">
        <x:v>pink cowgirl invite</x:v>
      </x:c>
      <x:c r="W1064" s="176" t="str">
        <x:v>rodeo girl shower</x:v>
      </x:c>
      <x:c r="X1064" s="176" t="str">
        <x:v>cowprint baby girl</x:v>
      </x:c>
      <x:c r="Y1064" s="176" t="str">
        <x:v>baby in pink boots</x:v>
      </x:c>
      <x:c r="Z1064" s="176" t="str">
        <x:v>girl cowboy party</x:v>
      </x:c>
      <x:c r="AA1064" s="176" t="str">
        <x:v>boho cowgirl invite</x:v>
      </x:c>
      <x:c r="AB1064" s="176" t="str">
        <x:v>little cowgirl party</x:v>
      </x:c>
      <x:c r="AC1064" s="176" t="str">
        <x:v>a little cowgirl</x:v>
      </x:c>
      <x:c r="AD1064" s="176" t="str">
        <x:v>pink cowgirl shower</x:v>
      </x:c>
      <x:c r="AE1064" s="176" t="str">
        <x:v>cowgirl on the way</x:v>
      </x:c>
      <x:c r="AF1064" s="176" t="str">
        <x:v>cowgirl baby invite</x:v>
      </x:c>
      <x:c r="AG1064" s="176" t="str">
        <x:v>western baby shower</x:v>
      </x:c>
      <x:c r="AH1064" s="249" t="str">
        <x:v>Adjacent</x:v>
      </x:c>
      <x:c r="AI1064" s="249" t="str">
        <x:v>Single invitation</x:v>
      </x:c>
      <x:c r="AJ1064" s="249" t="str">
        <x:v>Unclear format</x:v>
      </x:c>
      <x:c r="AK1064" s="249" t="str">
        <x:v>Baby shower invitation without bundle language</x:v>
      </x:c>
      <x:c r="AL1064" s="250" t="n">
        <x:v>11</x:v>
      </x:c>
      <x:c r="AM1064" s="244" t="str">
        <x:f>IF($AH1064="Direct",$E1064,"")</x:f>
      </x:c>
      <x:c r="AN1064" s="245" t="n">
        <x:f>IF($AH1064="Direct",$F1064,0)</x:f>
        <x:v>0</x:v>
      </x:c>
      <x:c r="AO1064" s="246" t="n">
        <x:f>IF($AH1064="Direct",$G1064,0)</x:f>
        <x:v>0</x:v>
      </x:c>
      <x:c r="AP1064" s="176" t="n">
        <x:f>IF($AH1064="Direct",1,0)</x:f>
        <x:v>0</x:v>
      </x:c>
      <x:c r="AQ1064" s="176" t="n">
        <x:f>IF(AND($AH1064="Direct",$F1064&gt;0),1,0)</x:f>
        <x:v>0</x:v>
      </x:c>
      <x:c r="AR1064" s="176" t="str">
        <x:v>No</x:v>
      </x:c>
    </x:row>
    <x:row r="1065">
      <x:c r="A1065" s="176" t="str">
        <x:v>Peter Rabbit Baby Shower Invitation Bundle: A Little Bunny Is On The Way, Rustic Pink Floral Garden Invite (Canva Editable) BS17</x:v>
      </x:c>
      <x:c r="B1065" s="176" t="str">
        <x:v>https://www.etsy.com/listing/4459298946/peter-rabbit-baby-shower-invitation</x:v>
      </x:c>
      <x:c r="C1065" s="176" t="str">
        <x:v>COCOCARDTEMPLATE</x:v>
      </x:c>
      <x:c r="D1065" s="176" t="str">
        <x:v>https://www.etsy.com/shop/COCOCARDTEMPLATE</x:v>
      </x:c>
      <x:c r="E1065" s="244" t="n">
        <x:v>38.13</x:v>
      </x:c>
      <x:c r="F1065" s="245" t="n">
        <x:v>4</x:v>
      </x:c>
      <x:c r="G1065" s="246" t="n">
        <x:v>153</x:v>
      </x:c>
      <x:c r="H1065" s="247" t="n">
        <x:v>-100</x:v>
      </x:c>
      <x:c r="I1065" s="245" t="n">
        <x:v>28</x:v>
      </x:c>
      <x:c r="J1065" s="245" t="n">
        <x:v>4</x:v>
      </x:c>
      <x:c r="K1065" s="176" t="str">
        <x:v>5 Mo.</x:v>
      </x:c>
      <x:c r="L1065" s="245" t="n">
        <x:v>34</x:v>
      </x:c>
      <x:c r="M1065" s="245" t="n">
        <x:v>1</x:v>
      </x:c>
      <x:c r="N1065" s="245" t="n">
        <x:v>1058</x:v>
      </x:c>
      <x:c r="O1065" s="176" t="str">
        <x:v>Paper &amp; Party Supplies</x:v>
      </x:c>
      <x:c r="P1065" s="245" t="n">
        <x:v>11</x:v>
      </x:c>
      <x:c r="Q1065" s="245" t="n">
        <x:v>57</x:v>
      </x:c>
      <x:c r="R1065" s="248" t="n">
        <x:v>2.65</x:v>
      </x:c>
      <x:c r="S1065" s="245" t="n">
        <x:v>4457</x:v>
      </x:c>
      <x:c r="T1065" s="176" t="str">
        <x:v>peter rabbit baby,bunny baby shower,beatrix potter,peter rabbit theme,peter rabbit bundle,a little bunny,wildflower bunny,rustic garden party,pink bow gingham,baby shower bundle,spring baby shower,garden party bundle,spring flower bundle</x:v>
      </x:c>
      <x:c r="U1065" s="176" t="str">
        <x:v>peter rabbit baby</x:v>
      </x:c>
      <x:c r="V1065" s="176" t="str">
        <x:v>bunny baby shower</x:v>
      </x:c>
      <x:c r="W1065" s="176" t="str">
        <x:v>beatrix potter</x:v>
      </x:c>
      <x:c r="X1065" s="176" t="str">
        <x:v>peter rabbit theme</x:v>
      </x:c>
      <x:c r="Y1065" s="176" t="str">
        <x:v>peter rabbit bundle</x:v>
      </x:c>
      <x:c r="Z1065" s="176" t="str">
        <x:v>a little bunny</x:v>
      </x:c>
      <x:c r="AA1065" s="176" t="str">
        <x:v>wildflower bunny</x:v>
      </x:c>
      <x:c r="AB1065" s="176" t="str">
        <x:v>rustic garden party</x:v>
      </x:c>
      <x:c r="AC1065" s="176" t="str">
        <x:v>pink bow gingham</x:v>
      </x:c>
      <x:c r="AD1065" s="176" t="str">
        <x:v>baby shower bundle</x:v>
      </x:c>
      <x:c r="AE1065" s="176" t="str">
        <x:v>spring baby shower</x:v>
      </x:c>
      <x:c r="AF1065" s="176" t="str">
        <x:v>garden party bundle</x:v>
      </x:c>
      <x:c r="AG1065" s="176" t="str">
        <x:v>spring flower bundle</x:v>
      </x:c>
      <x:c r="AH1065" s="249" t="str">
        <x:v>Direct</x:v>
      </x:c>
      <x:c r="AI1065" s="249" t="str">
        <x:v>Invitation suite</x:v>
      </x:c>
      <x:c r="AJ1065" s="249" t="str">
        <x:v>Digital/printable</x:v>
      </x:c>
      <x:c r="AK1065" s="249" t="str">
        <x:v>Title explicitly combines baby shower + invitation + bundle/set/suite</x:v>
      </x:c>
      <x:c r="AL1065" s="250" t="n">
        <x:v>5</x:v>
      </x:c>
      <x:c r="AM1065" s="244" t="n">
        <x:f>IF($AH1065="Direct",$E1065,"")</x:f>
        <x:v>38.13</x:v>
      </x:c>
      <x:c r="AN1065" s="245" t="n">
        <x:f>IF($AH1065="Direct",$F1065,0)</x:f>
        <x:v>4</x:v>
      </x:c>
      <x:c r="AO1065" s="246" t="n">
        <x:f>IF($AH1065="Direct",$G1065,0)</x:f>
        <x:v>153</x:v>
      </x:c>
      <x:c r="AP1065" s="176" t="n">
        <x:f>IF($AH1065="Direct",1,0)</x:f>
        <x:v>1</x:v>
      </x:c>
      <x:c r="AQ1065" s="176" t="n">
        <x:f>IF(AND($AH1065="Direct",$F1065&gt;0),1,0)</x:f>
        <x:v>1</x:v>
      </x:c>
      <x:c r="AR1065" s="176" t="str">
        <x:v>Yes</x:v>
      </x:c>
    </x:row>
    <x:row r="1066">
      <x:c r="A1066" s="176" t="str">
        <x:v>Oh Deer Baby Shower Invitation, Winter hunting Invite Boy deer pheasant books for baby diaper raffle card welcome sign A Little Hunter</x:v>
      </x:c>
      <x:c r="B1066" s="176" t="str">
        <x:v>https://www.etsy.com/listing/4476188216/oh-deer-baby-shower-invitation-winter</x:v>
      </x:c>
      <x:c r="C1066" s="176" t="str">
        <x:v>MeadowInkStudio</x:v>
      </x:c>
      <x:c r="D1066" s="176" t="str">
        <x:v>https://www.etsy.com/shop/MeadowInkStudio</x:v>
      </x:c>
      <x:c r="E1066" s="244" t="n">
        <x:v>16.95</x:v>
      </x:c>
      <x:c r="F1066" s="245" t="n">
        <x:v>9</x:v>
      </x:c>
      <x:c r="G1066" s="246" t="n">
        <x:v>153</x:v>
      </x:c>
      <x:c r="H1066" s="247" t="n">
        <x:v>-100</x:v>
      </x:c>
      <x:c r="I1066" s="245" t="n">
        <x:v>34</x:v>
      </x:c>
      <x:c r="J1066" s="245" t="n">
        <x:v>2</x:v>
      </x:c>
      <x:c r="K1066" s="176" t="str">
        <x:v>4 Mo.</x:v>
      </x:c>
      <x:c r="L1066" s="245" t="n">
        <x:v>14</x:v>
      </x:c>
      <x:c r="M1066" s="245" t="n">
        <x:v>1</x:v>
      </x:c>
      <x:c r="N1066" s="245" t="n">
        <x:v>306</x:v>
      </x:c>
      <x:c r="O1066" s="176" t="str">
        <x:v>Paper &amp; Party Supplies</x:v>
      </x:c>
      <x:c r="P1066" s="245" t="n">
        <x:v>15</x:v>
      </x:c>
      <x:c r="Q1066" s="245" t="n">
        <x:v>33</x:v>
      </x:c>
      <x:c r="R1066" s="248" t="n">
        <x:v>11.11</x:v>
      </x:c>
      <x:c r="S1066" s="245" t="n">
        <x:v>8322</x:v>
      </x:c>
      <x:c r="T1066" s="176" t="str">
        <x:v>hunter on way,little hunter way,hunter baby shower,hunter baby invite,hunting baby shower,deer baby shower,deer baby boy,deer hunt baby,deer hunt shower,deer shower invite,hunter baby decor,oh deer baby shower,oh deer baby invite</x:v>
      </x:c>
      <x:c r="U1066" s="176" t="str">
        <x:v>hunter on way</x:v>
      </x:c>
      <x:c r="V1066" s="176" t="str">
        <x:v>little hunter way</x:v>
      </x:c>
      <x:c r="W1066" s="176" t="str">
        <x:v>hunter baby shower</x:v>
      </x:c>
      <x:c r="X1066" s="176" t="str">
        <x:v>hunter baby invite</x:v>
      </x:c>
      <x:c r="Y1066" s="176" t="str">
        <x:v>hunting baby shower</x:v>
      </x:c>
      <x:c r="Z1066" s="176" t="str">
        <x:v>deer baby shower</x:v>
      </x:c>
      <x:c r="AA1066" s="176" t="str">
        <x:v>deer baby boy</x:v>
      </x:c>
      <x:c r="AB1066" s="176" t="str">
        <x:v>deer hunt baby</x:v>
      </x:c>
      <x:c r="AC1066" s="176" t="str">
        <x:v>deer hunt shower</x:v>
      </x:c>
      <x:c r="AD1066" s="176" t="str">
        <x:v>deer shower invite</x:v>
      </x:c>
      <x:c r="AE1066" s="176" t="str">
        <x:v>hunter baby decor</x:v>
      </x:c>
      <x:c r="AF1066" s="176" t="str">
        <x:v>oh deer baby shower</x:v>
      </x:c>
      <x:c r="AG1066" s="176" t="str">
        <x:v>oh deer baby invite</x:v>
      </x:c>
      <x:c r="AH1066" s="249" t="str">
        <x:v>Adjacent</x:v>
      </x:c>
      <x:c r="AI1066" s="249" t="str">
        <x:v>Single invitation</x:v>
      </x:c>
      <x:c r="AJ1066" s="249" t="str">
        <x:v>Unclear format</x:v>
      </x:c>
      <x:c r="AK1066" s="249" t="str">
        <x:v>Baby shower invitation without bundle language</x:v>
      </x:c>
      <x:c r="AL1066" s="250" t="n">
        <x:v>4</x:v>
      </x:c>
      <x:c r="AM1066" s="244" t="str">
        <x:f>IF($AH1066="Direct",$E1066,"")</x:f>
      </x:c>
      <x:c r="AN1066" s="245" t="n">
        <x:f>IF($AH1066="Direct",$F1066,0)</x:f>
        <x:v>0</x:v>
      </x:c>
      <x:c r="AO1066" s="246" t="n">
        <x:f>IF($AH1066="Direct",$G1066,0)</x:f>
        <x:v>0</x:v>
      </x:c>
      <x:c r="AP1066" s="176" t="n">
        <x:f>IF($AH1066="Direct",1,0)</x:f>
        <x:v>0</x:v>
      </x:c>
      <x:c r="AQ1066" s="176" t="n">
        <x:f>IF(AND($AH1066="Direct",$F1066&gt;0),1,0)</x:f>
        <x:v>0</x:v>
      </x:c>
      <x:c r="AR1066" s="176" t="str">
        <x:v>No</x:v>
      </x:c>
    </x:row>
    <x:row r="1067">
      <x:c r="A1067" s="176" t="str">
        <x:v>Blush Pink Bow Baby Shower Invitation Bundle Template: It&amp;#39;s a Girl! Framed Classic Elegant Coquette (Canva Editable, Instant Download) BS8</x:v>
      </x:c>
      <x:c r="B1067" s="176" t="str">
        <x:v>https://www.etsy.com/listing/4444138763/blush-pink-bow-baby-shower-invitation</x:v>
      </x:c>
      <x:c r="C1067" s="176" t="str">
        <x:v>COCOCARDTEMPLATE</x:v>
      </x:c>
      <x:c r="D1067" s="176" t="str">
        <x:v>https://www.etsy.com/shop/COCOCARDTEMPLATE</x:v>
      </x:c>
      <x:c r="E1067" s="244" t="n">
        <x:v>38.13</x:v>
      </x:c>
      <x:c r="F1067" s="245" t="n">
        <x:v>4</x:v>
      </x:c>
      <x:c r="G1067" s="246" t="n">
        <x:v>153</x:v>
      </x:c>
      <x:c r="H1067" s="247" t="n">
        <x:v>100</x:v>
      </x:c>
      <x:c r="I1067" s="245" t="n">
        <x:v>22</x:v>
      </x:c>
      <x:c r="J1067" s="245" t="n">
        <x:v>2</x:v>
      </x:c>
      <x:c r="K1067" s="176" t="str">
        <x:v>6 Mo.</x:v>
      </x:c>
      <x:c r="L1067" s="245" t="n">
        <x:v>58</x:v>
      </x:c>
      <x:c r="M1067" s="245" t="n">
        <x:v>0</x:v>
      </x:c>
      <x:c r="N1067" s="245" t="n">
        <x:v>1245</x:v>
      </x:c>
      <x:c r="O1067" s="176" t="str">
        <x:v>Paper &amp; Party Supplies</x:v>
      </x:c>
      <x:c r="P1067" s="245" t="n">
        <x:v>11</x:v>
      </x:c>
      <x:c r="Q1067" s="245" t="n">
        <x:v>54</x:v>
      </x:c>
      <x:c r="R1067" s="248" t="n">
        <x:v>1.77</x:v>
      </x:c>
      <x:c r="S1067" s="245" t="n">
        <x:v>4457</x:v>
      </x:c>
      <x:c r="T1067" s="176" t="str">
        <x:v>baby sprinkle invite,baby shower bundle,coquette pink bow,watercolor ribbon,editable printable,baby shower decor,pink bow baby shower,grandmillennial,cottagecore vintage,blush pink bow,minimalistic pink,baby girl bundle,party supply kit</x:v>
      </x:c>
      <x:c r="U1067" s="176" t="str">
        <x:v>baby sprinkle invite</x:v>
      </x:c>
      <x:c r="V1067" s="176" t="str">
        <x:v>baby shower bundle</x:v>
      </x:c>
      <x:c r="W1067" s="176" t="str">
        <x:v>coquette pink bow</x:v>
      </x:c>
      <x:c r="X1067" s="176" t="str">
        <x:v>watercolor ribbon</x:v>
      </x:c>
      <x:c r="Y1067" s="176" t="str">
        <x:v>editable printable</x:v>
      </x:c>
      <x:c r="Z1067" s="176" t="str">
        <x:v>baby shower decor</x:v>
      </x:c>
      <x:c r="AA1067" s="176" t="str">
        <x:v>pink bow baby shower</x:v>
      </x:c>
      <x:c r="AB1067" s="176" t="str">
        <x:v>grandmillennial</x:v>
      </x:c>
      <x:c r="AC1067" s="176" t="str">
        <x:v>cottagecore vintage</x:v>
      </x:c>
      <x:c r="AD1067" s="176" t="str">
        <x:v>blush pink bow</x:v>
      </x:c>
      <x:c r="AE1067" s="176" t="str">
        <x:v>minimalistic pink</x:v>
      </x:c>
      <x:c r="AF1067" s="176" t="str">
        <x:v>baby girl bundle</x:v>
      </x:c>
      <x:c r="AG1067" s="176" t="str">
        <x:v>party supply kit</x:v>
      </x:c>
      <x:c r="AH1067" s="249" t="str">
        <x:v>Direct</x:v>
      </x:c>
      <x:c r="AI1067" s="249" t="str">
        <x:v>Invitation suite</x:v>
      </x:c>
      <x:c r="AJ1067" s="249" t="str">
        <x:v>Digital/printable</x:v>
      </x:c>
      <x:c r="AK1067" s="249" t="str">
        <x:v>Title explicitly combines baby shower + invitation + bundle/set/suite</x:v>
      </x:c>
      <x:c r="AL1067" s="250" t="n">
        <x:v>6</x:v>
      </x:c>
      <x:c r="AM1067" s="244" t="n">
        <x:f>IF($AH1067="Direct",$E1067,"")</x:f>
        <x:v>38.13</x:v>
      </x:c>
      <x:c r="AN1067" s="245" t="n">
        <x:f>IF($AH1067="Direct",$F1067,0)</x:f>
        <x:v>4</x:v>
      </x:c>
      <x:c r="AO1067" s="246" t="n">
        <x:f>IF($AH1067="Direct",$G1067,0)</x:f>
        <x:v>153</x:v>
      </x:c>
      <x:c r="AP1067" s="176" t="n">
        <x:f>IF($AH1067="Direct",1,0)</x:f>
        <x:v>1</x:v>
      </x:c>
      <x:c r="AQ1067" s="176" t="n">
        <x:f>IF(AND($AH1067="Direct",$F1067&gt;0),1,0)</x:f>
        <x:v>1</x:v>
      </x:c>
      <x:c r="AR1067" s="176" t="str">
        <x:v>No</x:v>
      </x:c>
    </x:row>
    <x:row r="1068">
      <x:c r="A1068" s="176" t="str">
        <x:v>Here Comes the Son Baby Shower Electronic Invite Template, It&amp;#39;s a Boy, Editable Sunshine Evite, Retro Sun, Diaper Raffle, Book for Baby</x:v>
      </x:c>
      <x:c r="B1068" s="176" t="str">
        <x:v>https://www.etsy.com/listing/1854461470/here-comes-the-son-baby-shower</x:v>
      </x:c>
      <x:c r="C1068" s="176" t="str">
        <x:v>RubyReveries</x:v>
      </x:c>
      <x:c r="D1068" s="176" t="str">
        <x:v>https://www.etsy.com/shop/RubyReveries</x:v>
      </x:c>
      <x:c r="E1068" s="244" t="n">
        <x:v>3.91</x:v>
      </x:c>
      <x:c r="F1068" s="245" t="n">
        <x:v>39</x:v>
      </x:c>
      <x:c r="G1068" s="246" t="n">
        <x:v>152</x:v>
      </x:c>
      <x:c r="H1068" s="247" t="n">
        <x:v>0</x:v>
      </x:c>
      <x:c r="I1068" s="245" t="n">
        <x:v>194</x:v>
      </x:c>
      <x:c r="J1068" s="245" t="n">
        <x:v>15</x:v>
      </x:c>
      <x:c r="K1068" s="176" t="str">
        <x:v>17 Mo.</x:v>
      </x:c>
      <x:c r="L1068" s="245" t="n">
        <x:v>170</x:v>
      </x:c>
      <x:c r="M1068" s="245" t="n">
        <x:v>1</x:v>
      </x:c>
      <x:c r="N1068" s="245" t="n">
        <x:v>3986</x:v>
      </x:c>
      <x:c r="O1068" s="176" t="str">
        <x:v>Paper &amp; Party Supplies</x:v>
      </x:c>
      <x:c r="P1068" s="245" t="n">
        <x:v>130</x:v>
      </x:c>
      <x:c r="Q1068" s="245" t="n">
        <x:v>63</x:v>
      </x:c>
      <x:c r="R1068" s="248" t="n">
        <x:v>4.87</x:v>
      </x:c>
      <x:c r="S1068" s="245" t="n">
        <x:v>17038</x:v>
      </x:c>
      <x:c r="T1068" s="176" t="str">
        <x:v>here comes the son,it's a boy,baby sprinkle,editable invitation,baby shower invite,sunshine,boy baby shower,retro sun,evite template,electronic invite,invite phone text,sonny</x:v>
      </x:c>
      <x:c r="U1068" s="176" t="str">
        <x:v>here comes the son</x:v>
      </x:c>
      <x:c r="V1068" s="176" t="str">
        <x:v>it's a boy</x:v>
      </x:c>
      <x:c r="W1068" s="176" t="str">
        <x:v>baby sprinkle</x:v>
      </x:c>
      <x:c r="X1068" s="176" t="str">
        <x:v>editable invitation</x:v>
      </x:c>
      <x:c r="Y1068" s="176" t="str">
        <x:v>baby shower invite</x:v>
      </x:c>
      <x:c r="Z1068" s="176" t="str">
        <x:v>sunshine</x:v>
      </x:c>
      <x:c r="AA1068" s="176" t="str">
        <x:v>boy baby shower</x:v>
      </x:c>
      <x:c r="AB1068" s="176" t="str">
        <x:v>retro sun</x:v>
      </x:c>
      <x:c r="AC1068" s="176" t="str">
        <x:v>evite template</x:v>
      </x:c>
      <x:c r="AD1068" s="176" t="str">
        <x:v>electronic invite</x:v>
      </x:c>
      <x:c r="AE1068" s="176" t="str">
        <x:v>invite phone text</x:v>
      </x:c>
      <x:c r="AF1068" s="176" t="str">
        <x:v>sonny</x:v>
      </x:c>
      <x:c r="AG1068" s="176" t="str">
        <x:v>--</x:v>
      </x:c>
      <x:c r="AH1068" s="249" t="str">
        <x:v>Adjacent</x:v>
      </x:c>
      <x:c r="AI1068" s="249" t="str">
        <x:v>Single invitation</x:v>
      </x:c>
      <x:c r="AJ1068" s="249" t="str">
        <x:v>Digital/printable</x:v>
      </x:c>
      <x:c r="AK1068" s="249" t="str">
        <x:v>Baby shower invitation without bundle language</x:v>
      </x:c>
      <x:c r="AL1068" s="250" t="n">
        <x:v>17</x:v>
      </x:c>
      <x:c r="AM1068" s="244" t="str">
        <x:f>IF($AH1068="Direct",$E1068,"")</x:f>
      </x:c>
      <x:c r="AN1068" s="245" t="n">
        <x:f>IF($AH1068="Direct",$F1068,0)</x:f>
        <x:v>0</x:v>
      </x:c>
      <x:c r="AO1068" s="246" t="n">
        <x:f>IF($AH1068="Direct",$G1068,0)</x:f>
        <x:v>0</x:v>
      </x:c>
      <x:c r="AP1068" s="176" t="n">
        <x:f>IF($AH1068="Direct",1,0)</x:f>
        <x:v>0</x:v>
      </x:c>
      <x:c r="AQ1068" s="176" t="n">
        <x:f>IF(AND($AH1068="Direct",$F1068&gt;0),1,0)</x:f>
        <x:v>0</x:v>
      </x:c>
      <x:c r="AR1068" s="176" t="str">
        <x:v>No</x:v>
      </x:c>
    </x:row>
    <x:row r="1069">
      <x:c r="A1069" s="176" t="str">
        <x:v>Red, White and Due Complete Baby Shower Bundle, July 4th Summer Baby Shower Set, Baby Shower Decor with Banner, Favors, Games, Invites</x:v>
      </x:c>
      <x:c r="B1069" s="176" t="str">
        <x:v>https://www.etsy.com/listing/4507337413/red-white-and-due-complete-baby-shower</x:v>
      </x:c>
      <x:c r="C1069" s="176" t="str">
        <x:v>ArtzyDezignCo</x:v>
      </x:c>
      <x:c r="D1069" s="176" t="str">
        <x:v>https://www.etsy.com/shop/ArtzyDezignCo</x:v>
      </x:c>
      <x:c r="E1069" s="244" t="n">
        <x:v>32.89</x:v>
      </x:c>
      <x:c r="F1069" s="245" t="n">
        <x:v>5</x:v>
      </x:c>
      <x:c r="G1069" s="246" t="n">
        <x:v>152</x:v>
      </x:c>
      <x:c r="H1069" s="247" t="n">
        <x:v>200</x:v>
      </x:c>
      <x:c r="I1069" s="245" t="n">
        <x:v>6</x:v>
      </x:c>
      <x:c r="J1069" s="245" t="n">
        <x:v>1</x:v>
      </x:c>
      <x:c r="K1069" s="176" t="str">
        <x:v>2 Mo.</x:v>
      </x:c>
      <x:c r="L1069" s="245" t="n">
        <x:v>19</x:v>
      </x:c>
      <x:c r="M1069" s="245" t="n">
        <x:v>1</x:v>
      </x:c>
      <x:c r="N1069" s="245" t="n">
        <x:v>593</x:v>
      </x:c>
      <x:c r="O1069" s="176" t="str">
        <x:v>Paper &amp; Party Supplies</x:v>
      </x:c>
      <x:c r="P1069" s="245" t="n">
        <x:v>38</x:v>
      </x:c>
      <x:c r="Q1069" s="245" t="n">
        <x:v>75</x:v>
      </x:c>
      <x:c r="R1069" s="248" t="n">
        <x:v>1.01</x:v>
      </x:c>
      <x:c r="S1069" s="245" t="n">
        <x:v>4208</x:v>
      </x:c>
      <x:c r="T1069" s="176" t="str">
        <x:v>digital download,red white and due,red white due banner,red white due sign,baby shower games,4th of july,july 4th baby bundle,4th of july decor,baby shower favors,baby shower signs,baby shower bundle,america baby shower,summer baby</x:v>
      </x:c>
      <x:c r="U1069" s="176" t="str">
        <x:v>digital download</x:v>
      </x:c>
      <x:c r="V1069" s="176" t="str">
        <x:v>red white and due</x:v>
      </x:c>
      <x:c r="W1069" s="176" t="str">
        <x:v>red white due banner</x:v>
      </x:c>
      <x:c r="X1069" s="176" t="str">
        <x:v>red white due sign</x:v>
      </x:c>
      <x:c r="Y1069" s="176" t="str">
        <x:v>baby shower games</x:v>
      </x:c>
      <x:c r="Z1069" s="176" t="str">
        <x:v>4th of july</x:v>
      </x:c>
      <x:c r="AA1069" s="176" t="str">
        <x:v>july 4th baby bundle</x:v>
      </x:c>
      <x:c r="AB1069" s="176" t="str">
        <x:v>4th of july decor</x:v>
      </x:c>
      <x:c r="AC1069" s="176" t="str">
        <x:v>baby shower favors</x:v>
      </x:c>
      <x:c r="AD1069" s="176" t="str">
        <x:v>baby shower signs</x:v>
      </x:c>
      <x:c r="AE1069" s="176" t="str">
        <x:v>baby shower bundle</x:v>
      </x:c>
      <x:c r="AF1069" s="176" t="str">
        <x:v>america baby shower</x:v>
      </x:c>
      <x:c r="AG1069" s="176" t="str">
        <x:v>summer baby</x:v>
      </x:c>
      <x:c r="AH1069" s="249" t="str">
        <x:v>Direct</x:v>
      </x:c>
      <x:c r="AI1069" s="249" t="str">
        <x:v>Complete event bundle</x:v>
      </x:c>
      <x:c r="AJ1069" s="249" t="str">
        <x:v>Digital/printable</x:v>
      </x:c>
      <x:c r="AK1069" s="249" t="str">
        <x:v>Title explicitly combines baby shower + invitation + bundle/set/suite</x:v>
      </x:c>
      <x:c r="AL1069" s="250" t="n">
        <x:v>2</x:v>
      </x:c>
      <x:c r="AM1069" s="244" t="n">
        <x:f>IF($AH1069="Direct",$E1069,"")</x:f>
        <x:v>32.89</x:v>
      </x:c>
      <x:c r="AN1069" s="245" t="n">
        <x:f>IF($AH1069="Direct",$F1069,0)</x:f>
        <x:v>5</x:v>
      </x:c>
      <x:c r="AO1069" s="246" t="n">
        <x:f>IF($AH1069="Direct",$G1069,0)</x:f>
        <x:v>152</x:v>
      </x:c>
      <x:c r="AP1069" s="176" t="n">
        <x:f>IF($AH1069="Direct",1,0)</x:f>
        <x:v>1</x:v>
      </x:c>
      <x:c r="AQ1069" s="176" t="n">
        <x:f>IF(AND($AH1069="Direct",$F1069&gt;0),1,0)</x:f>
        <x:v>1</x:v>
      </x:c>
      <x:c r="AR1069" s="176" t="str">
        <x:v>No</x:v>
      </x:c>
    </x:row>
    <x:row r="1070">
      <x:c r="A1070" s="176" t="str">
        <x:v>African American Gender Reveal Video Invite | Football or Cheerleader Theme | Editable Animated Party Invitation | MP4 Digital Download</x:v>
      </x:c>
      <x:c r="B1070" s="176" t="str">
        <x:v>https://www.etsy.com/listing/4335144508/african-american-gender-reveal-video</x:v>
      </x:c>
      <x:c r="C1070" s="176" t="str">
        <x:v>RadiantRibbonsStudio</x:v>
      </x:c>
      <x:c r="D1070" s="176" t="str">
        <x:v>https://www.etsy.com/shop/RadiantRibbonsStudio</x:v>
      </x:c>
      <x:c r="E1070" s="244" t="n">
        <x:v>9.5</x:v>
      </x:c>
      <x:c r="F1070" s="245" t="n">
        <x:v>16</x:v>
      </x:c>
      <x:c r="G1070" s="246" t="n">
        <x:v>152</x:v>
      </x:c>
      <x:c r="H1070" s="247" t="n">
        <x:v>0</x:v>
      </x:c>
      <x:c r="I1070" s="245" t="n">
        <x:v>15</x:v>
      </x:c>
      <x:c r="J1070" s="245" t="n">
        <x:v>1</x:v>
      </x:c>
      <x:c r="K1070" s="176" t="str">
        <x:v>12 Mo.</x:v>
      </x:c>
      <x:c r="L1070" s="245" t="n">
        <x:v>9</x:v>
      </x:c>
      <x:c r="M1070" s="245" t="n">
        <x:v>0</x:v>
      </x:c>
      <x:c r="N1070" s="245" t="n">
        <x:v>264</x:v>
      </x:c>
      <x:c r="O1070" s="176" t="str">
        <x:v>Paper &amp; Party Supplies</x:v>
      </x:c>
      <x:c r="P1070" s="245" t="n">
        <x:v>23</x:v>
      </x:c>
      <x:c r="Q1070" s="245" t="n">
        <x:v>0</x:v>
      </x:c>
      <x:c r="R1070" s="248" t="n">
        <x:v>5.68</x:v>
      </x:c>
      <x:c r="S1070" s="245" t="n">
        <x:v>5263</x:v>
      </x:c>
      <x:c r="T1070" s="176" t="str">
        <x:v>afro kids birthday,its a girl gender re,cheerleader or footb,african gender inv,black baby gender re,gender reveal announ,gender reveal black,gender reveal movie,gender reveal video,video gender reveal,digital baby announc,african invitation,african baby shower</x:v>
      </x:c>
      <x:c r="U1070" s="176" t="str">
        <x:v>afro kids birthday</x:v>
      </x:c>
      <x:c r="V1070" s="176" t="str">
        <x:v>its a girl gender re</x:v>
      </x:c>
      <x:c r="W1070" s="176" t="str">
        <x:v>cheerleader or footb</x:v>
      </x:c>
      <x:c r="X1070" s="176" t="str">
        <x:v>african gender inv</x:v>
      </x:c>
      <x:c r="Y1070" s="176" t="str">
        <x:v>black baby gender re</x:v>
      </x:c>
      <x:c r="Z1070" s="176" t="str">
        <x:v>gender reveal announ</x:v>
      </x:c>
      <x:c r="AA1070" s="176" t="str">
        <x:v>gender reveal black</x:v>
      </x:c>
      <x:c r="AB1070" s="176" t="str">
        <x:v>gender reveal movie</x:v>
      </x:c>
      <x:c r="AC1070" s="176" t="str">
        <x:v>gender reveal video</x:v>
      </x:c>
      <x:c r="AD1070" s="176" t="str">
        <x:v>video gender reveal</x:v>
      </x:c>
      <x:c r="AE1070" s="176" t="str">
        <x:v>digital baby announc</x:v>
      </x:c>
      <x:c r="AF1070" s="176" t="str">
        <x:v>african invitation</x:v>
      </x:c>
      <x:c r="AG1070" s="176" t="str">
        <x:v>african baby shower</x:v>
      </x:c>
      <x:c r="AH1070" s="249" t="str">
        <x:v>Off-niche</x:v>
      </x:c>
      <x:c r="AI1070" s="249" t="str">
        <x:v>Other</x:v>
      </x:c>
      <x:c r="AJ1070" s="249" t="str">
        <x:v>Digital/printable</x:v>
      </x:c>
      <x:c r="AK1070" s="249" t="str">
        <x:v>Title is outside the baby-shower invitation-bundle market</x:v>
      </x:c>
      <x:c r="AL1070" s="250" t="n">
        <x:v>12</x:v>
      </x:c>
      <x:c r="AM1070" s="244" t="str">
        <x:f>IF($AH1070="Direct",$E1070,"")</x:f>
      </x:c>
      <x:c r="AN1070" s="245" t="n">
        <x:f>IF($AH1070="Direct",$F1070,0)</x:f>
        <x:v>0</x:v>
      </x:c>
      <x:c r="AO1070" s="246" t="n">
        <x:f>IF($AH1070="Direct",$G1070,0)</x:f>
        <x:v>0</x:v>
      </x:c>
      <x:c r="AP1070" s="176" t="n">
        <x:f>IF($AH1070="Direct",1,0)</x:f>
        <x:v>0</x:v>
      </x:c>
      <x:c r="AQ1070" s="176" t="n">
        <x:f>IF(AND($AH1070="Direct",$F1070&gt;0),1,0)</x:f>
        <x:v>0</x:v>
      </x:c>
      <x:c r="AR1070" s="176" t="str">
        <x:v>No</x:v>
      </x:c>
    </x:row>
    <x:row r="1071">
      <x:c r="A1071" s="176" t="str">
        <x:v>Digital Boy Baby Shower Invitation Templates, Electronic Bear Baby Shower Evite, Balloon Baby Shower Party Invitation, Instant Download</x:v>
      </x:c>
      <x:c r="B1071" s="176" t="str">
        <x:v>https://www.etsy.com/listing/1639455968/digital-boy-baby-shower-invitation</x:v>
      </x:c>
      <x:c r="C1071" s="176" t="str">
        <x:v>LifeEventsprintables</x:v>
      </x:c>
      <x:c r="D1071" s="176" t="str">
        <x:v>https://www.etsy.com/shop/LifeEventsprintables</x:v>
      </x:c>
      <x:c r="E1071" s="244" t="n">
        <x:v>9.5</x:v>
      </x:c>
      <x:c r="F1071" s="245" t="n">
        <x:v>16</x:v>
      </x:c>
      <x:c r="G1071" s="246" t="n">
        <x:v>152</x:v>
      </x:c>
      <x:c r="H1071" s="247" t="n">
        <x:v>0</x:v>
      </x:c>
      <x:c r="I1071" s="245" t="n">
        <x:v>1431</x:v>
      </x:c>
      <x:c r="J1071" s="245" t="n">
        <x:v>92</x:v>
      </x:c>
      <x:c r="K1071" s="176" t="str">
        <x:v>30 Mo.</x:v>
      </x:c>
      <x:c r="L1071" s="245" t="n">
        <x:v>452</x:v>
      </x:c>
      <x:c r="M1071" s="245" t="n">
        <x:v>3</x:v>
      </x:c>
      <x:c r="N1071" s="245" t="n">
        <x:v>64382</x:v>
      </x:c>
      <x:c r="O1071" s="176" t="str">
        <x:v>Paper &amp; Party Supplies</x:v>
      </x:c>
      <x:c r="P1071" s="245" t="n">
        <x:v>36</x:v>
      </x:c>
      <x:c r="Q1071" s="245" t="n">
        <x:v>100</x:v>
      </x:c>
      <x:c r="R1071" s="248" t="n">
        <x:v>2.22</x:v>
      </x:c>
      <x:c r="S1071" s="245" t="n">
        <x:v>34206</x:v>
      </x:c>
      <x:c r="T1071" s="176" t="str">
        <x:v>baby shower evite,shower invitation,boy shower invite,bear shower invite,balloon shower,baby shower text,electronic invite,text message invite,invitation phone</x:v>
      </x:c>
      <x:c r="U1071" s="176" t="str">
        <x:v>baby shower evite</x:v>
      </x:c>
      <x:c r="V1071" s="176" t="str">
        <x:v>shower invitation</x:v>
      </x:c>
      <x:c r="W1071" s="176" t="str">
        <x:v>boy shower invite</x:v>
      </x:c>
      <x:c r="X1071" s="176" t="str">
        <x:v>bear shower invite</x:v>
      </x:c>
      <x:c r="Y1071" s="176" t="str">
        <x:v>balloon shower</x:v>
      </x:c>
      <x:c r="Z1071" s="176" t="str">
        <x:v>baby shower text</x:v>
      </x:c>
      <x:c r="AA1071" s="176" t="str">
        <x:v>electronic invite</x:v>
      </x:c>
      <x:c r="AB1071" s="176" t="str">
        <x:v>text message invite</x:v>
      </x:c>
      <x:c r="AC1071" s="176" t="str">
        <x:v>invitation phone</x:v>
      </x:c>
      <x:c r="AD1071" s="176" t="str">
        <x:v>--</x:v>
      </x:c>
      <x:c r="AE1071" s="176" t="str">
        <x:v>--</x:v>
      </x:c>
      <x:c r="AF1071" s="176" t="str">
        <x:v>--</x:v>
      </x:c>
      <x:c r="AG1071" s="176" t="str">
        <x:v>--</x:v>
      </x:c>
      <x:c r="AH1071" s="249" t="str">
        <x:v>Adjacent</x:v>
      </x:c>
      <x:c r="AI1071" s="249" t="str">
        <x:v>Single invitation</x:v>
      </x:c>
      <x:c r="AJ1071" s="249" t="str">
        <x:v>Digital/printable</x:v>
      </x:c>
      <x:c r="AK1071" s="249" t="str">
        <x:v>Baby shower invitation without bundle language</x:v>
      </x:c>
      <x:c r="AL1071" s="250" t="n">
        <x:v>30</x:v>
      </x:c>
      <x:c r="AM1071" s="244" t="str">
        <x:f>IF($AH1071="Direct",$E1071,"")</x:f>
      </x:c>
      <x:c r="AN1071" s="245" t="n">
        <x:f>IF($AH1071="Direct",$F1071,0)</x:f>
        <x:v>0</x:v>
      </x:c>
      <x:c r="AO1071" s="246" t="n">
        <x:f>IF($AH1071="Direct",$G1071,0)</x:f>
        <x:v>0</x:v>
      </x:c>
      <x:c r="AP1071" s="176" t="n">
        <x:f>IF($AH1071="Direct",1,0)</x:f>
        <x:v>0</x:v>
      </x:c>
      <x:c r="AQ1071" s="176" t="n">
        <x:f>IF(AND($AH1071="Direct",$F1071&gt;0),1,0)</x:f>
        <x:v>0</x:v>
      </x:c>
      <x:c r="AR1071" s="176" t="str">
        <x:v>No</x:v>
      </x:c>
    </x:row>
    <x:row r="1072">
      <x:c r="A1072" s="176" t="str">
        <x:v>Watercolor Blush Rose Gold Pink Peach Alphabet Ampersand Number floral flower clip art wedding invitation png lettering baby shower template</x:v>
      </x:c>
      <x:c r="B1072" s="176" t="str">
        <x:v>https://www.etsy.com/listing/1261215597/watercolor-blush-rose-gold-pink-peach</x:v>
      </x:c>
      <x:c r="C1072" s="176" t="str">
        <x:v>VerisStudioArt</x:v>
      </x:c>
      <x:c r="D1072" s="176" t="str">
        <x:v>https://www.etsy.com/shop/VerisStudioArt</x:v>
      </x:c>
      <x:c r="E1072" s="244" t="n">
        <x:v>12.66</x:v>
      </x:c>
      <x:c r="F1072" s="245" t="n">
        <x:v>12</x:v>
      </x:c>
      <x:c r="G1072" s="246" t="n">
        <x:v>152</x:v>
      </x:c>
      <x:c r="H1072" s="247" t="n">
        <x:v>0</x:v>
      </x:c>
      <x:c r="I1072" s="245" t="n">
        <x:v>287</x:v>
      </x:c>
      <x:c r="J1072" s="245" t="n">
        <x:v>26</x:v>
      </x:c>
      <x:c r="K1072" s="176" t="str">
        <x:v>49 Mo.</x:v>
      </x:c>
      <x:c r="L1072" s="245" t="n">
        <x:v>476</x:v>
      </x:c>
      <x:c r="M1072" s="245" t="n">
        <x:v>1</x:v>
      </x:c>
      <x:c r="N1072" s="245" t="n">
        <x:v>6106</x:v>
      </x:c>
      <x:c r="O1072" s="176" t="str">
        <x:v>Craft Supplies &amp; Tools</x:v>
      </x:c>
      <x:c r="P1072" s="245" t="n">
        <x:v>49</x:v>
      </x:c>
      <x:c r="Q1072" s="245" t="n">
        <x:v>42</x:v>
      </x:c>
      <x:c r="R1072" s="248" t="n">
        <x:v>4.7</x:v>
      </x:c>
      <x:c r="S1072" s="245" t="n">
        <x:v>11364</x:v>
      </x:c>
      <x:c r="T1072" s="176" t="str">
        <x:v>watercolor flowers,wedding invitation,blush peach clip art,watercolour numbers,rose gold ampersand,illustration drawing,lettering monograms,leaves leaf branch,boho vintage set png,eucalyptus flower,clipart individual,floral alphabet pink,baby shower birthday</x:v>
      </x:c>
      <x:c r="U1072" s="176" t="str">
        <x:v>watercolor flowers</x:v>
      </x:c>
      <x:c r="V1072" s="176" t="str">
        <x:v>wedding invitation</x:v>
      </x:c>
      <x:c r="W1072" s="176" t="str">
        <x:v>blush peach clip art</x:v>
      </x:c>
      <x:c r="X1072" s="176" t="str">
        <x:v>watercolour numbers</x:v>
      </x:c>
      <x:c r="Y1072" s="176" t="str">
        <x:v>rose gold ampersand</x:v>
      </x:c>
      <x:c r="Z1072" s="176" t="str">
        <x:v>illustration drawing</x:v>
      </x:c>
      <x:c r="AA1072" s="176" t="str">
        <x:v>lettering monograms</x:v>
      </x:c>
      <x:c r="AB1072" s="176" t="str">
        <x:v>leaves leaf branch</x:v>
      </x:c>
      <x:c r="AC1072" s="176" t="str">
        <x:v>boho vintage set png</x:v>
      </x:c>
      <x:c r="AD1072" s="176" t="str">
        <x:v>eucalyptus flower</x:v>
      </x:c>
      <x:c r="AE1072" s="176" t="str">
        <x:v>clipart individual</x:v>
      </x:c>
      <x:c r="AF1072" s="176" t="str">
        <x:v>floral alphabet pink</x:v>
      </x:c>
      <x:c r="AG1072" s="176" t="str">
        <x:v>baby shower birthday</x:v>
      </x:c>
      <x:c r="AH1072" s="249" t="str">
        <x:v>Off-niche</x:v>
      </x:c>
      <x:c r="AI1072" s="249" t="str">
        <x:v>Asset or broad template pack</x:v>
      </x:c>
      <x:c r="AJ1072" s="249" t="str">
        <x:v>Digital/printable</x:v>
      </x:c>
      <x:c r="AK1072" s="249" t="str">
        <x:v>Excluded asset pack or multi-event template collection</x:v>
      </x:c>
      <x:c r="AL1072" s="250" t="n">
        <x:v>49</x:v>
      </x:c>
      <x:c r="AM1072" s="244" t="str">
        <x:f>IF($AH1072="Direct",$E1072,"")</x:f>
      </x:c>
      <x:c r="AN1072" s="245" t="n">
        <x:f>IF($AH1072="Direct",$F1072,0)</x:f>
        <x:v>0</x:v>
      </x:c>
      <x:c r="AO1072" s="246" t="n">
        <x:f>IF($AH1072="Direct",$G1072,0)</x:f>
        <x:v>0</x:v>
      </x:c>
      <x:c r="AP1072" s="176" t="n">
        <x:f>IF($AH1072="Direct",1,0)</x:f>
        <x:v>0</x:v>
      </x:c>
      <x:c r="AQ1072" s="176" t="n">
        <x:f>IF(AND($AH1072="Direct",$F1072&gt;0),1,0)</x:f>
        <x:v>0</x:v>
      </x:c>
      <x:c r="AR1072" s="176" t="str">
        <x:v>No</x:v>
      </x:c>
    </x:row>
    <x:row r="1073">
      <x:c r="A1073" s="176" t="str">
        <x:v>Here Comes the Son Baby Shower Invitation Website RSVP, Here Comes the Son Baby Shower, Sunshine Baby shower, Sun Baby Shower, Blue Template</x:v>
      </x:c>
      <x:c r="B1073" s="176" t="str">
        <x:v>https://www.etsy.com/listing/4401783066/here-comes-the-son-baby-shower</x:v>
      </x:c>
      <x:c r="C1073" s="176" t="str">
        <x:v>JoyvaStudio</x:v>
      </x:c>
      <x:c r="D1073" s="176" t="str">
        <x:v>https://www.etsy.com/shop/JoyvaStudio</x:v>
      </x:c>
      <x:c r="E1073" s="244" t="n">
        <x:v>21.7</x:v>
      </x:c>
      <x:c r="F1073" s="245" t="n">
        <x:v>7</x:v>
      </x:c>
      <x:c r="G1073" s="246" t="n">
        <x:v>152</x:v>
      </x:c>
      <x:c r="H1073" s="247" t="n">
        <x:v>200</x:v>
      </x:c>
      <x:c r="I1073" s="245" t="n">
        <x:v>95</x:v>
      </x:c>
      <x:c r="J1073" s="245" t="n">
        <x:v>9</x:v>
      </x:c>
      <x:c r="K1073" s="176" t="str">
        <x:v>8 Mo.</x:v>
      </x:c>
      <x:c r="L1073" s="245" t="n">
        <x:v>83</x:v>
      </x:c>
      <x:c r="M1073" s="245" t="n">
        <x:v>1</x:v>
      </x:c>
      <x:c r="N1073" s="245" t="n">
        <x:v>3338</x:v>
      </x:c>
      <x:c r="O1073" s="176" t="str">
        <x:v>Paper &amp; Party Supplies</x:v>
      </x:c>
      <x:c r="P1073" s="245" t="n">
        <x:v>13</x:v>
      </x:c>
      <x:c r="Q1073" s="245" t="n">
        <x:v>99</x:v>
      </x:c>
      <x:c r="R1073" s="248" t="n">
        <x:v>2.85</x:v>
      </x:c>
      <x:c r="S1073" s="245" t="n">
        <x:v>5910</x:v>
      </x:c>
      <x:c r="T1073" s="176" t="str">
        <x:v>boho sunshine,boho sunshine shower,here comes the sun,son shine invite,summer baby shower,sun baby shower,sunshine invitation,baby shower bundle,baby shower decor,baby shower invite,here comes the son,son baby shower,sunshine baby shower</x:v>
      </x:c>
      <x:c r="U1073" s="176" t="str">
        <x:v>boho sunshine</x:v>
      </x:c>
      <x:c r="V1073" s="176" t="str">
        <x:v>boho sunshine shower</x:v>
      </x:c>
      <x:c r="W1073" s="176" t="str">
        <x:v>here comes the sun</x:v>
      </x:c>
      <x:c r="X1073" s="176" t="str">
        <x:v>son shine invite</x:v>
      </x:c>
      <x:c r="Y1073" s="176" t="str">
        <x:v>summer baby shower</x:v>
      </x:c>
      <x:c r="Z1073" s="176" t="str">
        <x:v>sun baby shower</x:v>
      </x:c>
      <x:c r="AA1073" s="176" t="str">
        <x:v>sunshine invitation</x:v>
      </x:c>
      <x:c r="AB1073" s="176" t="str">
        <x:v>baby shower bundle</x:v>
      </x:c>
      <x:c r="AC1073" s="176" t="str">
        <x:v>baby shower decor</x:v>
      </x:c>
      <x:c r="AD1073" s="176" t="str">
        <x:v>baby shower invite</x:v>
      </x:c>
      <x:c r="AE1073" s="176" t="str">
        <x:v>here comes the son</x:v>
      </x:c>
      <x:c r="AF1073" s="176" t="str">
        <x:v>son baby shower</x:v>
      </x:c>
      <x:c r="AG1073" s="176" t="str">
        <x:v>sunshine baby shower</x:v>
      </x:c>
      <x:c r="AH1073" s="249" t="str">
        <x:v>Adjacent</x:v>
      </x:c>
      <x:c r="AI1073" s="249" t="str">
        <x:v>Single invitation</x:v>
      </x:c>
      <x:c r="AJ1073" s="249" t="str">
        <x:v>Digital/printable</x:v>
      </x:c>
      <x:c r="AK1073" s="249" t="str">
        <x:v>Baby shower invitation without bundle language</x:v>
      </x:c>
      <x:c r="AL1073" s="250" t="n">
        <x:v>8</x:v>
      </x:c>
      <x:c r="AM1073" s="244" t="str">
        <x:f>IF($AH1073="Direct",$E1073,"")</x:f>
      </x:c>
      <x:c r="AN1073" s="245" t="n">
        <x:f>IF($AH1073="Direct",$F1073,0)</x:f>
        <x:v>0</x:v>
      </x:c>
      <x:c r="AO1073" s="246" t="n">
        <x:f>IF($AH1073="Direct",$G1073,0)</x:f>
        <x:v>0</x:v>
      </x:c>
      <x:c r="AP1073" s="176" t="n">
        <x:f>IF($AH1073="Direct",1,0)</x:f>
        <x:v>0</x:v>
      </x:c>
      <x:c r="AQ1073" s="176" t="n">
        <x:f>IF(AND($AH1073="Direct",$F1073&gt;0),1,0)</x:f>
        <x:v>0</x:v>
      </x:c>
      <x:c r="AR1073" s="176" t="str">
        <x:v>No</x:v>
      </x:c>
    </x:row>
    <x:row r="1074">
      <x:c r="A1074" s="176" t="str">
        <x:v>Hatching Soon Baby Shower Invitation Bundle, Editable Canva Digital Template with Diaper Raffle, Books For Baby Card &amp; Dino Theme, BHS</x:v>
      </x:c>
      <x:c r="B1074" s="176" t="str">
        <x:v>https://www.etsy.com/listing/4451362183/hatching-soon-baby-shower-invitation</x:v>
      </x:c>
      <x:c r="C1074" s="176" t="str">
        <x:v>LittlePartyLane</x:v>
      </x:c>
      <x:c r="D1074" s="176" t="str">
        <x:v>https://www.etsy.com/shop/LittlePartyLane</x:v>
      </x:c>
      <x:c r="E1074" s="244" t="n">
        <x:v>7.99</x:v>
      </x:c>
      <x:c r="F1074" s="245" t="n">
        <x:v>19</x:v>
      </x:c>
      <x:c r="G1074" s="246" t="n">
        <x:v>152</x:v>
      </x:c>
      <x:c r="H1074" s="247" t="n">
        <x:v>-100</x:v>
      </x:c>
      <x:c r="I1074" s="245" t="n">
        <x:v>52</x:v>
      </x:c>
      <x:c r="J1074" s="245" t="n">
        <x:v>4</x:v>
      </x:c>
      <x:c r="K1074" s="176" t="str">
        <x:v>5 Mo.</x:v>
      </x:c>
      <x:c r="L1074" s="245" t="n">
        <x:v>108</x:v>
      </x:c>
      <x:c r="M1074" s="245" t="n">
        <x:v>1</x:v>
      </x:c>
      <x:c r="N1074" s="245" t="n">
        <x:v>2879</x:v>
      </x:c>
      <x:c r="O1074" s="176" t="str">
        <x:v>Paper &amp; Party Supplies</x:v>
      </x:c>
      <x:c r="P1074" s="245" t="n">
        <x:v>11</x:v>
      </x:c>
      <x:c r="Q1074" s="245" t="n">
        <x:v>100</x:v>
      </x:c>
      <x:c r="R1074" s="248" t="n">
        <x:v>1.81</x:v>
      </x:c>
      <x:c r="S1074" s="245" t="n">
        <x:v>1167</x:v>
      </x:c>
      <x:c r="T1074" s="176" t="str">
        <x:v>dinosaur baby shower,baby shower invite,baby shower bundle,hatching soon invite,dino boy baby shower,printable invitation,dinosaur invitation,books for baby,invitation bundle,editable invitation,instant download,dinosaur theme set,dino baby shower set</x:v>
      </x:c>
      <x:c r="U1074" s="176" t="str">
        <x:v>dinosaur baby shower</x:v>
      </x:c>
      <x:c r="V1074" s="176" t="str">
        <x:v>baby shower invite</x:v>
      </x:c>
      <x:c r="W1074" s="176" t="str">
        <x:v>baby shower bundle</x:v>
      </x:c>
      <x:c r="X1074" s="176" t="str">
        <x:v>hatching soon invite</x:v>
      </x:c>
      <x:c r="Y1074" s="176" t="str">
        <x:v>dino boy baby shower</x:v>
      </x:c>
      <x:c r="Z1074" s="176" t="str">
        <x:v>printable invitation</x:v>
      </x:c>
      <x:c r="AA1074" s="176" t="str">
        <x:v>dinosaur invitation</x:v>
      </x:c>
      <x:c r="AB1074" s="176" t="str">
        <x:v>books for baby</x:v>
      </x:c>
      <x:c r="AC1074" s="176" t="str">
        <x:v>invitation bundle</x:v>
      </x:c>
      <x:c r="AD1074" s="176" t="str">
        <x:v>editable invitation</x:v>
      </x:c>
      <x:c r="AE1074" s="176" t="str">
        <x:v>instant download</x:v>
      </x:c>
      <x:c r="AF1074" s="176" t="str">
        <x:v>dinosaur theme set</x:v>
      </x:c>
      <x:c r="AG1074" s="176" t="str">
        <x:v>dino baby shower set</x:v>
      </x:c>
      <x:c r="AH1074" s="249" t="str">
        <x:v>Direct</x:v>
      </x:c>
      <x:c r="AI1074" s="249" t="str">
        <x:v>Invitation suite</x:v>
      </x:c>
      <x:c r="AJ1074" s="249" t="str">
        <x:v>Digital/printable</x:v>
      </x:c>
      <x:c r="AK1074" s="249" t="str">
        <x:v>Title explicitly combines baby shower + invitation + bundle/set/suite</x:v>
      </x:c>
      <x:c r="AL1074" s="250" t="n">
        <x:v>5</x:v>
      </x:c>
      <x:c r="AM1074" s="244" t="n">
        <x:f>IF($AH1074="Direct",$E1074,"")</x:f>
        <x:v>7.99</x:v>
      </x:c>
      <x:c r="AN1074" s="245" t="n">
        <x:f>IF($AH1074="Direct",$F1074,0)</x:f>
        <x:v>19</x:v>
      </x:c>
      <x:c r="AO1074" s="246" t="n">
        <x:f>IF($AH1074="Direct",$G1074,0)</x:f>
        <x:v>152</x:v>
      </x:c>
      <x:c r="AP1074" s="176" t="n">
        <x:f>IF($AH1074="Direct",1,0)</x:f>
        <x:v>1</x:v>
      </x:c>
      <x:c r="AQ1074" s="176" t="n">
        <x:f>IF(AND($AH1074="Direct",$F1074&gt;0),1,0)</x:f>
        <x:v>1</x:v>
      </x:c>
      <x:c r="AR1074" s="176" t="str">
        <x:v>No</x:v>
      </x:c>
    </x:row>
    <x:row r="1075">
      <x:c r="A1075" s="176" t="str">
        <x:v>All American Girl Baby Shower Invitation, 4th of July Theme Baby Shower Invitation for Girl Baby, Summer Bow Baby Shower Invite, AAAG26</x:v>
      </x:c>
      <x:c r="B1075" s="176" t="str">
        <x:v>https://www.etsy.com/listing/4504292374/all-american-girl-baby-shower-invitation</x:v>
      </x:c>
      <x:c r="C1075" s="176" t="str">
        <x:v>SweetDeerPrintables</x:v>
      </x:c>
      <x:c r="D1075" s="176" t="str">
        <x:v>https://www.etsy.com/shop/SweetDeerPrintables</x:v>
      </x:c>
      <x:c r="E1075" s="244" t="n">
        <x:v>7.98</x:v>
      </x:c>
      <x:c r="F1075" s="245" t="n">
        <x:v>19</x:v>
      </x:c>
      <x:c r="G1075" s="246" t="n">
        <x:v>152</x:v>
      </x:c>
      <x:c r="H1075" s="247" t="n">
        <x:v>0</x:v>
      </x:c>
      <x:c r="I1075" s="245" t="n">
        <x:v>7</x:v>
      </x:c>
      <x:c r="J1075" s="245" t="n">
        <x:v>1</x:v>
      </x:c>
      <x:c r="K1075" s="176" t="str">
        <x:v>2 Mo.</x:v>
      </x:c>
      <x:c r="L1075" s="245" t="n">
        <x:v>5</x:v>
      </x:c>
      <x:c r="M1075" s="245" t="n">
        <x:v>1</x:v>
      </x:c>
      <x:c r="N1075" s="245" t="n">
        <x:v>76</x:v>
      </x:c>
      <x:c r="O1075" s="176" t="str">
        <x:v>Paper &amp; Party Supplies</x:v>
      </x:c>
      <x:c r="P1075" s="245" t="n">
        <x:v>30</x:v>
      </x:c>
      <x:c r="Q1075" s="245" t="n">
        <x:v>0</x:v>
      </x:c>
      <x:c r="R1075" s="248" t="n">
        <x:v>9.21</x:v>
      </x:c>
      <x:c r="S1075" s="245" t="n">
        <x:v>289</x:v>
      </x:c>
      <x:c r="T1075" s="176" t="str">
        <x:v>all american girl,red white and due,all american baby,girl baby shower,baby shower invite,summer baby shower,4th of july baby,red white and blue,american baby shower,baby shower decor,4th of july shower,usa baby shower,little firecracker</x:v>
      </x:c>
      <x:c r="U1075" s="176" t="str">
        <x:v>all american girl</x:v>
      </x:c>
      <x:c r="V1075" s="176" t="str">
        <x:v>red white and due</x:v>
      </x:c>
      <x:c r="W1075" s="176" t="str">
        <x:v>all american baby</x:v>
      </x:c>
      <x:c r="X1075" s="176" t="str">
        <x:v>girl baby shower</x:v>
      </x:c>
      <x:c r="Y1075" s="176" t="str">
        <x:v>baby shower invite</x:v>
      </x:c>
      <x:c r="Z1075" s="176" t="str">
        <x:v>summer baby shower</x:v>
      </x:c>
      <x:c r="AA1075" s="176" t="str">
        <x:v>4th of july baby</x:v>
      </x:c>
      <x:c r="AB1075" s="176" t="str">
        <x:v>red white and blue</x:v>
      </x:c>
      <x:c r="AC1075" s="176" t="str">
        <x:v>american baby shower</x:v>
      </x:c>
      <x:c r="AD1075" s="176" t="str">
        <x:v>baby shower decor</x:v>
      </x:c>
      <x:c r="AE1075" s="176" t="str">
        <x:v>4th of july shower</x:v>
      </x:c>
      <x:c r="AF1075" s="176" t="str">
        <x:v>usa baby shower</x:v>
      </x:c>
      <x:c r="AG1075" s="176" t="str">
        <x:v>little firecracker</x:v>
      </x:c>
      <x:c r="AH1075" s="249" t="str">
        <x:v>Adjacent</x:v>
      </x:c>
      <x:c r="AI1075" s="249" t="str">
        <x:v>Single invitation</x:v>
      </x:c>
      <x:c r="AJ1075" s="249" t="str">
        <x:v>Unclear format</x:v>
      </x:c>
      <x:c r="AK1075" s="249" t="str">
        <x:v>Baby shower invitation without bundle language</x:v>
      </x:c>
      <x:c r="AL1075" s="250" t="n">
        <x:v>2</x:v>
      </x:c>
      <x:c r="AM1075" s="244" t="str">
        <x:f>IF($AH1075="Direct",$E1075,"")</x:f>
      </x:c>
      <x:c r="AN1075" s="245" t="n">
        <x:f>IF($AH1075="Direct",$F1075,0)</x:f>
        <x:v>0</x:v>
      </x:c>
      <x:c r="AO1075" s="246" t="n">
        <x:f>IF($AH1075="Direct",$G1075,0)</x:f>
        <x:v>0</x:v>
      </x:c>
      <x:c r="AP1075" s="176" t="n">
        <x:f>IF($AH1075="Direct",1,0)</x:f>
        <x:v>0</x:v>
      </x:c>
      <x:c r="AQ1075" s="176" t="n">
        <x:f>IF(AND($AH1075="Direct",$F1075&gt;0),1,0)</x:f>
        <x:v>0</x:v>
      </x:c>
      <x:c r="AR1075" s="176" t="str">
        <x:v>No</x:v>
      </x:c>
    </x:row>
    <x:row r="1076">
      <x:c r="A1076" s="176" t="str">
        <x:v>Snow White Cutout: Party Decoration Theme (Digital Download)</x:v>
      </x:c>
      <x:c r="B1076" s="176" t="str">
        <x:v>https://www.etsy.com/listing/1818106359/snow-white-cutout-party-decoration-theme</x:v>
      </x:c>
      <x:c r="C1076" s="176" t="str">
        <x:v>Littletinyhandsshop</x:v>
      </x:c>
      <x:c r="D1076" s="176" t="str">
        <x:v>https://www.etsy.com/shop/Littletinyhandsshop</x:v>
      </x:c>
      <x:c r="E1076" s="244" t="n">
        <x:v>7.98</x:v>
      </x:c>
      <x:c r="F1076" s="245" t="n">
        <x:v>19</x:v>
      </x:c>
      <x:c r="G1076" s="246" t="n">
        <x:v>152</x:v>
      </x:c>
      <x:c r="H1076" s="247" t="n">
        <x:v>0</x:v>
      </x:c>
      <x:c r="I1076" s="245" t="n">
        <x:v>50</x:v>
      </x:c>
      <x:c r="J1076" s="245" t="n">
        <x:v>3</x:v>
      </x:c>
      <x:c r="K1076" s="176" t="str">
        <x:v>22 Mo.</x:v>
      </x:c>
      <x:c r="L1076" s="245" t="n">
        <x:v>69</x:v>
      </x:c>
      <x:c r="M1076" s="245" t="n">
        <x:v>0</x:v>
      </x:c>
      <x:c r="N1076" s="245" t="n">
        <x:v>1987</x:v>
      </x:c>
      <x:c r="O1076" s="176" t="str">
        <x:v>Paper &amp; Party Supplies</x:v>
      </x:c>
      <x:c r="P1076" s="245" t="n">
        <x:v>39</x:v>
      </x:c>
      <x:c r="Q1076" s="245" t="n">
        <x:v>36</x:v>
      </x:c>
      <x:c r="R1076" s="248" t="n">
        <x:v>2.52</x:v>
      </x:c>
      <x:c r="S1076" s="245" t="n">
        <x:v>6968</x:v>
      </x:c>
      <x:c r="T1076" s="176" t="str">
        <x:v>cutout prop,cutout decor,birthday decorations,baby shower,printable,stand up prop,big decor printable,invitation,snow white birthday,snow white cutout,snow white decor,snow white baby,snow white</x:v>
      </x:c>
      <x:c r="U1076" s="176" t="str">
        <x:v>cutout prop</x:v>
      </x:c>
      <x:c r="V1076" s="176" t="str">
        <x:v>cutout decor</x:v>
      </x:c>
      <x:c r="W1076" s="176" t="str">
        <x:v>birthday decorations</x:v>
      </x:c>
      <x:c r="X1076" s="176" t="str">
        <x:v>baby shower</x:v>
      </x:c>
      <x:c r="Y1076" s="176" t="str">
        <x:v>printable</x:v>
      </x:c>
      <x:c r="Z1076" s="176" t="str">
        <x:v>stand up prop</x:v>
      </x:c>
      <x:c r="AA1076" s="176" t="str">
        <x:v>big decor printable</x:v>
      </x:c>
      <x:c r="AB1076" s="176" t="str">
        <x:v>invitation</x:v>
      </x:c>
      <x:c r="AC1076" s="176" t="str">
        <x:v>snow white birthday</x:v>
      </x:c>
      <x:c r="AD1076" s="176" t="str">
        <x:v>snow white cutout</x:v>
      </x:c>
      <x:c r="AE1076" s="176" t="str">
        <x:v>snow white decor</x:v>
      </x:c>
      <x:c r="AF1076" s="176" t="str">
        <x:v>snow white baby</x:v>
      </x:c>
      <x:c r="AG1076" s="176" t="str">
        <x:v>snow white</x:v>
      </x:c>
      <x:c r="AH1076" s="249" t="str">
        <x:v>Off-niche</x:v>
      </x:c>
      <x:c r="AI1076" s="249" t="str">
        <x:v>Other</x:v>
      </x:c>
      <x:c r="AJ1076" s="249" t="str">
        <x:v>Digital/printable</x:v>
      </x:c>
      <x:c r="AK1076" s="249" t="str">
        <x:v>Title is outside the baby-shower invitation-bundle market</x:v>
      </x:c>
      <x:c r="AL1076" s="250" t="n">
        <x:v>22</x:v>
      </x:c>
      <x:c r="AM1076" s="244" t="str">
        <x:f>IF($AH1076="Direct",$E1076,"")</x:f>
      </x:c>
      <x:c r="AN1076" s="245" t="n">
        <x:f>IF($AH1076="Direct",$F1076,0)</x:f>
        <x:v>0</x:v>
      </x:c>
      <x:c r="AO1076" s="246" t="n">
        <x:f>IF($AH1076="Direct",$G1076,0)</x:f>
        <x:v>0</x:v>
      </x:c>
      <x:c r="AP1076" s="176" t="n">
        <x:f>IF($AH1076="Direct",1,0)</x:f>
        <x:v>0</x:v>
      </x:c>
      <x:c r="AQ1076" s="176" t="n">
        <x:f>IF(AND($AH1076="Direct",$F1076&gt;0),1,0)</x:f>
        <x:v>0</x:v>
      </x:c>
      <x:c r="AR1076" s="176" t="str">
        <x:v>No</x:v>
      </x:c>
    </x:row>
    <x:row r="1077">
      <x:c r="A1077" s="176" t="str">
        <x:v>Winnie the Pooh Gender Reveal Invitation: Animated Video (Digital Download)</x:v>
      </x:c>
      <x:c r="B1077" s="176" t="str">
        <x:v>https://www.etsy.com/listing/4330227715/winnie-the-pooh-gender-reveal-invitation</x:v>
      </x:c>
      <x:c r="C1077" s="176" t="str">
        <x:v>SweetYamDesigns</x:v>
      </x:c>
      <x:c r="D1077" s="176" t="str">
        <x:v>https://www.etsy.com/shop/SweetYamDesigns</x:v>
      </x:c>
      <x:c r="E1077" s="244" t="n">
        <x:v>18.9</x:v>
      </x:c>
      <x:c r="F1077" s="245" t="n">
        <x:v>8</x:v>
      </x:c>
      <x:c r="G1077" s="246" t="n">
        <x:v>151</x:v>
      </x:c>
      <x:c r="H1077" s="247" t="n">
        <x:v>200</x:v>
      </x:c>
      <x:c r="I1077" s="245" t="n">
        <x:v>39</x:v>
      </x:c>
      <x:c r="J1077" s="245" t="n">
        <x:v>4</x:v>
      </x:c>
      <x:c r="K1077" s="176" t="str">
        <x:v>12 Mo.</x:v>
      </x:c>
      <x:c r="L1077" s="245" t="n">
        <x:v>35</x:v>
      </x:c>
      <x:c r="M1077" s="245" t="n">
        <x:v>0</x:v>
      </x:c>
      <x:c r="N1077" s="245" t="n">
        <x:v>1227</x:v>
      </x:c>
      <x:c r="O1077" s="176" t="str">
        <x:v>Paper &amp; Party Supplies</x:v>
      </x:c>
      <x:c r="P1077" s="245" t="n">
        <x:v>109</x:v>
      </x:c>
      <x:c r="Q1077" s="245" t="n">
        <x:v>36</x:v>
      </x:c>
      <x:c r="R1077" s="248" t="n">
        <x:v>3.18</x:v>
      </x:c>
      <x:c r="S1077" s="245" t="n">
        <x:v>13014</x:v>
      </x:c>
      <x:c r="T1077" s="176" t="str">
        <x:v>winnie the pooh,invitation,winnie baby shower,winnie invitation,winnie pooh invite,baby shower invite,baby shower girl,winnie invitations,video invitation,winnie video,winnie gender reveal,gender reveal,he or she invite</x:v>
      </x:c>
      <x:c r="U1077" s="176" t="str">
        <x:v>winnie the pooh</x:v>
      </x:c>
      <x:c r="V1077" s="176" t="str">
        <x:v>invitation</x:v>
      </x:c>
      <x:c r="W1077" s="176" t="str">
        <x:v>winnie baby shower</x:v>
      </x:c>
      <x:c r="X1077" s="176" t="str">
        <x:v>winnie invitation</x:v>
      </x:c>
      <x:c r="Y1077" s="176" t="str">
        <x:v>winnie pooh invite</x:v>
      </x:c>
      <x:c r="Z1077" s="176" t="str">
        <x:v>baby shower invite</x:v>
      </x:c>
      <x:c r="AA1077" s="176" t="str">
        <x:v>baby shower girl</x:v>
      </x:c>
      <x:c r="AB1077" s="176" t="str">
        <x:v>winnie invitations</x:v>
      </x:c>
      <x:c r="AC1077" s="176" t="str">
        <x:v>video invitation</x:v>
      </x:c>
      <x:c r="AD1077" s="176" t="str">
        <x:v>winnie video</x:v>
      </x:c>
      <x:c r="AE1077" s="176" t="str">
        <x:v>winnie gender reveal</x:v>
      </x:c>
      <x:c r="AF1077" s="176" t="str">
        <x:v>gender reveal</x:v>
      </x:c>
      <x:c r="AG1077" s="176" t="str">
        <x:v>he or she invite</x:v>
      </x:c>
      <x:c r="AH1077" s="249" t="str">
        <x:v>Off-niche</x:v>
      </x:c>
      <x:c r="AI1077" s="249" t="str">
        <x:v>Other</x:v>
      </x:c>
      <x:c r="AJ1077" s="249" t="str">
        <x:v>Digital/printable</x:v>
      </x:c>
      <x:c r="AK1077" s="249" t="str">
        <x:v>Title is outside the baby-shower invitation-bundle market</x:v>
      </x:c>
      <x:c r="AL1077" s="250" t="n">
        <x:v>12</x:v>
      </x:c>
      <x:c r="AM1077" s="244" t="str">
        <x:f>IF($AH1077="Direct",$E1077,"")</x:f>
      </x:c>
      <x:c r="AN1077" s="245" t="n">
        <x:f>IF($AH1077="Direct",$F1077,0)</x:f>
        <x:v>0</x:v>
      </x:c>
      <x:c r="AO1077" s="246" t="n">
        <x:f>IF($AH1077="Direct",$G1077,0)</x:f>
        <x:v>0</x:v>
      </x:c>
      <x:c r="AP1077" s="176" t="n">
        <x:f>IF($AH1077="Direct",1,0)</x:f>
        <x:v>0</x:v>
      </x:c>
      <x:c r="AQ1077" s="176" t="n">
        <x:f>IF(AND($AH1077="Direct",$F1077&gt;0),1,0)</x:f>
        <x:v>0</x:v>
      </x:c>
      <x:c r="AR1077" s="176" t="str">
        <x:v>Yes</x:v>
      </x:c>
    </x:row>
    <x:row r="1078">
      <x:c r="A1078" s="176" t="str">
        <x:v>Winnie-the-pooh Party Kit Edit Yourself in CANVA. Party Kit. 10 Online templates.</x:v>
      </x:c>
      <x:c r="B1078" s="176" t="str">
        <x:v>https://www.etsy.com/listing/1853913426/bundle-pooh-templates-birthday-or-baby</x:v>
      </x:c>
      <x:c r="C1078" s="176" t="str">
        <x:v>pixiepartyfavors</x:v>
      </x:c>
      <x:c r="D1078" s="176" t="str">
        <x:v>https://www.etsy.com/shop/pixiepartyfavors</x:v>
      </x:c>
      <x:c r="E1078" s="244" t="n">
        <x:v>13.74</x:v>
      </x:c>
      <x:c r="F1078" s="245" t="n">
        <x:v>11</x:v>
      </x:c>
      <x:c r="G1078" s="246" t="n">
        <x:v>151</x:v>
      </x:c>
      <x:c r="H1078" s="247" t="n">
        <x:v>0</x:v>
      </x:c>
      <x:c r="I1078" s="245" t="n">
        <x:v>10</x:v>
      </x:c>
      <x:c r="J1078" s="245" t="n">
        <x:v>1</x:v>
      </x:c>
      <x:c r="K1078" s="176" t="str">
        <x:v>17 Mo.</x:v>
      </x:c>
      <x:c r="L1078" s="245" t="n">
        <x:v>8</x:v>
      </x:c>
      <x:c r="M1078" s="245" t="n">
        <x:v>0</x:v>
      </x:c>
      <x:c r="N1078" s="245" t="n">
        <x:v>270</x:v>
      </x:c>
      <x:c r="O1078" s="176" t="str">
        <x:v>Paper &amp; Party Supplies</x:v>
      </x:c>
      <x:c r="P1078" s="245" t="n">
        <x:v>52</x:v>
      </x:c>
      <x:c r="Q1078" s="245" t="n">
        <x:v>0</x:v>
      </x:c>
      <x:c r="R1078" s="248" t="n">
        <x:v>3.7</x:v>
      </x:c>
      <x:c r="S1078" s="245" t="n">
        <x:v>10400</x:v>
      </x:c>
      <x:c r="T1078" s="176" t="str">
        <x:v>winnie the pooh,pooh bear invitation,winnie invitation,pooh baby shower,winnie pooh invite,baby winnie pooh,classic winnie pooh,winnie baby shower,winnie pooh favors,winnie pooh chips bags,winnie pooh water bottles,winnie pooh birthday,winnie the pooh first birthday</x:v>
      </x:c>
      <x:c r="U1078" s="176" t="str">
        <x:v>winnie the pooh</x:v>
      </x:c>
      <x:c r="V1078" s="176" t="str">
        <x:v>pooh bear invitation</x:v>
      </x:c>
      <x:c r="W1078" s="176" t="str">
        <x:v>winnie invitation</x:v>
      </x:c>
      <x:c r="X1078" s="176" t="str">
        <x:v>pooh baby shower</x:v>
      </x:c>
      <x:c r="Y1078" s="176" t="str">
        <x:v>winnie pooh invite</x:v>
      </x:c>
      <x:c r="Z1078" s="176" t="str">
        <x:v>baby winnie pooh</x:v>
      </x:c>
      <x:c r="AA1078" s="176" t="str">
        <x:v>classic winnie pooh</x:v>
      </x:c>
      <x:c r="AB1078" s="176" t="str">
        <x:v>winnie baby shower</x:v>
      </x:c>
      <x:c r="AC1078" s="176" t="str">
        <x:v>winnie pooh favors</x:v>
      </x:c>
      <x:c r="AD1078" s="176" t="str">
        <x:v>winnie pooh chips bags</x:v>
      </x:c>
      <x:c r="AE1078" s="176" t="str">
        <x:v>winnie pooh water bottles</x:v>
      </x:c>
      <x:c r="AF1078" s="176" t="str">
        <x:v>winnie pooh birthday</x:v>
      </x:c>
      <x:c r="AG1078" s="176" t="str">
        <x:v>winnie the pooh first birthday</x:v>
      </x:c>
      <x:c r="AH1078" s="249" t="str">
        <x:v>Off-niche</x:v>
      </x:c>
      <x:c r="AI1078" s="249" t="str">
        <x:v>Other</x:v>
      </x:c>
      <x:c r="AJ1078" s="249" t="str">
        <x:v>Digital/printable</x:v>
      </x:c>
      <x:c r="AK1078" s="249" t="str">
        <x:v>Title is outside the baby-shower invitation-bundle market</x:v>
      </x:c>
      <x:c r="AL1078" s="250" t="n">
        <x:v>17</x:v>
      </x:c>
      <x:c r="AM1078" s="244" t="str">
        <x:f>IF($AH1078="Direct",$E1078,"")</x:f>
      </x:c>
      <x:c r="AN1078" s="245" t="n">
        <x:f>IF($AH1078="Direct",$F1078,0)</x:f>
        <x:v>0</x:v>
      </x:c>
      <x:c r="AO1078" s="246" t="n">
        <x:f>IF($AH1078="Direct",$G1078,0)</x:f>
        <x:v>0</x:v>
      </x:c>
      <x:c r="AP1078" s="176" t="n">
        <x:f>IF($AH1078="Direct",1,0)</x:f>
        <x:v>0</x:v>
      </x:c>
      <x:c r="AQ1078" s="176" t="n">
        <x:f>IF(AND($AH1078="Direct",$F1078&gt;0),1,0)</x:f>
        <x:v>0</x:v>
      </x:c>
      <x:c r="AR1078" s="176" t="str">
        <x:v>Yes</x:v>
      </x:c>
    </x:row>
    <x:row r="1079">
      <x:c r="A1079" s="176" t="str">
        <x:v>Silly Goose Clipart Bundle PNG, Sage Green Baby Shower Goose, Coquette Nursery Animals, Birthday Party Invitations, Commercial Use</x:v>
      </x:c>
      <x:c r="B1079" s="176" t="str">
        <x:v>https://www.etsy.com/listing/4507081831/silly-goose-clipart-bundle-png-sage</x:v>
      </x:c>
      <x:c r="C1079" s="176" t="str">
        <x:v>BluebelleandBrush</x:v>
      </x:c>
      <x:c r="D1079" s="176" t="str">
        <x:v>https://www.etsy.com/shop/BluebelleandBrush</x:v>
      </x:c>
      <x:c r="E1079" s="244" t="n">
        <x:v>5.32</x:v>
      </x:c>
      <x:c r="F1079" s="245" t="n">
        <x:v>29</x:v>
      </x:c>
      <x:c r="G1079" s="246" t="n">
        <x:v>151</x:v>
      </x:c>
      <x:c r="H1079" s="247" t="n">
        <x:v>-33</x:v>
      </x:c>
      <x:c r="I1079" s="245" t="n">
        <x:v>46</x:v>
      </x:c>
      <x:c r="J1079" s="245" t="n">
        <x:v>1</x:v>
      </x:c>
      <x:c r="K1079" s="176" t="str">
        <x:v>2 Mo.</x:v>
      </x:c>
      <x:c r="L1079" s="245" t="n">
        <x:v>110</x:v>
      </x:c>
      <x:c r="M1079" s="245" t="n">
        <x:v>1</x:v>
      </x:c>
      <x:c r="N1079" s="245" t="n">
        <x:v>1827</x:v>
      </x:c>
      <x:c r="O1079" s="176" t="str">
        <x:v>Craft Supplies &amp; Tools</x:v>
      </x:c>
      <x:c r="P1079" s="245" t="n">
        <x:v>4</x:v>
      </x:c>
      <x:c r="Q1079" s="245" t="n">
        <x:v>100</x:v>
      </x:c>
      <x:c r="R1079" s="248" t="n">
        <x:v>2.52</x:v>
      </x:c>
      <x:c r="S1079" s="245" t="n">
        <x:v>2333</x:v>
      </x:c>
      <x:c r="T1079" s="176" t="str">
        <x:v>goose birthday theme,baby shower goose,goose party decor,sage green nursery,silly goose clipart,baby animal graphics,storybook animals,coquette goose,watercolor goose,goose clipart png,nursery clipart,farm animal png,party invite png</x:v>
      </x:c>
      <x:c r="U1079" s="176" t="str">
        <x:v>goose birthday theme</x:v>
      </x:c>
      <x:c r="V1079" s="176" t="str">
        <x:v>baby shower goose</x:v>
      </x:c>
      <x:c r="W1079" s="176" t="str">
        <x:v>goose party decor</x:v>
      </x:c>
      <x:c r="X1079" s="176" t="str">
        <x:v>sage green nursery</x:v>
      </x:c>
      <x:c r="Y1079" s="176" t="str">
        <x:v>silly goose clipart</x:v>
      </x:c>
      <x:c r="Z1079" s="176" t="str">
        <x:v>baby animal graphics</x:v>
      </x:c>
      <x:c r="AA1079" s="176" t="str">
        <x:v>storybook animals</x:v>
      </x:c>
      <x:c r="AB1079" s="176" t="str">
        <x:v>coquette goose</x:v>
      </x:c>
      <x:c r="AC1079" s="176" t="str">
        <x:v>watercolor goose</x:v>
      </x:c>
      <x:c r="AD1079" s="176" t="str">
        <x:v>goose clipart png</x:v>
      </x:c>
      <x:c r="AE1079" s="176" t="str">
        <x:v>nursery clipart</x:v>
      </x:c>
      <x:c r="AF1079" s="176" t="str">
        <x:v>farm animal png</x:v>
      </x:c>
      <x:c r="AG1079" s="176" t="str">
        <x:v>party invite png</x:v>
      </x:c>
      <x:c r="AH1079" s="249" t="str">
        <x:v>Off-niche</x:v>
      </x:c>
      <x:c r="AI1079" s="249" t="str">
        <x:v>Asset or broad template pack</x:v>
      </x:c>
      <x:c r="AJ1079" s="249" t="str">
        <x:v>Digital/printable</x:v>
      </x:c>
      <x:c r="AK1079" s="249" t="str">
        <x:v>Excluded asset pack or multi-event template collection</x:v>
      </x:c>
      <x:c r="AL1079" s="250" t="n">
        <x:v>2</x:v>
      </x:c>
      <x:c r="AM1079" s="244" t="str">
        <x:f>IF($AH1079="Direct",$E1079,"")</x:f>
      </x:c>
      <x:c r="AN1079" s="245" t="n">
        <x:f>IF($AH1079="Direct",$F1079,0)</x:f>
        <x:v>0</x:v>
      </x:c>
      <x:c r="AO1079" s="246" t="n">
        <x:f>IF($AH1079="Direct",$G1079,0)</x:f>
        <x:v>0</x:v>
      </x:c>
      <x:c r="AP1079" s="176" t="n">
        <x:f>IF($AH1079="Direct",1,0)</x:f>
        <x:v>0</x:v>
      </x:c>
      <x:c r="AQ1079" s="176" t="n">
        <x:f>IF(AND($AH1079="Direct",$F1079&gt;0),1,0)</x:f>
        <x:v>0</x:v>
      </x:c>
      <x:c r="AR1079" s="176" t="str">
        <x:v>No</x:v>
      </x:c>
    </x:row>
    <x:row r="1080">
      <x:c r="A1080" s="176" t="str">
        <x:v>Chinoiserie Monogram Bridal Shower Invitation: Pink &amp; White (Digital File)</x:v>
      </x:c>
      <x:c r="B1080" s="176" t="str">
        <x:v>https://www.etsy.com/listing/1447849598/chinoiserie-monogram-bridal-shower</x:v>
      </x:c>
      <x:c r="C1080" s="176" t="str">
        <x:v>SimplySocialDesigns</x:v>
      </x:c>
      <x:c r="D1080" s="176" t="str">
        <x:v>https://www.etsy.com/shop/SimplySocialDesigns</x:v>
      </x:c>
      <x:c r="E1080" s="244" t="n">
        <x:v>30.15</x:v>
      </x:c>
      <x:c r="F1080" s="245" t="n">
        <x:v>5</x:v>
      </x:c>
      <x:c r="G1080" s="246" t="n">
        <x:v>151</x:v>
      </x:c>
      <x:c r="H1080" s="247" t="n">
        <x:v>0</x:v>
      </x:c>
      <x:c r="I1080" s="245" t="n">
        <x:v>26</x:v>
      </x:c>
      <x:c r="J1080" s="245" t="n">
        <x:v>5</x:v>
      </x:c>
      <x:c r="K1080" s="176" t="str">
        <x:v>39 Mo.</x:v>
      </x:c>
      <x:c r="L1080" s="245" t="n">
        <x:v>53</x:v>
      </x:c>
      <x:c r="M1080" s="245" t="n">
        <x:v>0</x:v>
      </x:c>
      <x:c r="N1080" s="245" t="n">
        <x:v>1169</x:v>
      </x:c>
      <x:c r="O1080" s="176" t="str">
        <x:v>Paper &amp; Party Supplies</x:v>
      </x:c>
      <x:c r="P1080" s="245" t="n">
        <x:v>189</x:v>
      </x:c>
      <x:c r="Q1080" s="245" t="n">
        <x:v>0</x:v>
      </x:c>
      <x:c r="R1080" s="248" t="n">
        <x:v>2.22</x:v>
      </x:c>
      <x:c r="S1080" s="245" t="n">
        <x:v>49005</x:v>
      </x:c>
      <x:c r="T1080" s="176" t="str">
        <x:v>brunch with bride,bridal brunch,monogram crest,monogram invite,chinoiserie invite,baby shower invite,baby girl,bridesmaids lunch,pink chinoiserie,pink bridal shower,pink monogram,french bridal shower,paris invitation</x:v>
      </x:c>
      <x:c r="U1080" s="176" t="str">
        <x:v>brunch with bride</x:v>
      </x:c>
      <x:c r="V1080" s="176" t="str">
        <x:v>bridal brunch</x:v>
      </x:c>
      <x:c r="W1080" s="176" t="str">
        <x:v>monogram crest</x:v>
      </x:c>
      <x:c r="X1080" s="176" t="str">
        <x:v>monogram invite</x:v>
      </x:c>
      <x:c r="Y1080" s="176" t="str">
        <x:v>chinoiserie invite</x:v>
      </x:c>
      <x:c r="Z1080" s="176" t="str">
        <x:v>baby shower invite</x:v>
      </x:c>
      <x:c r="AA1080" s="176" t="str">
        <x:v>baby girl</x:v>
      </x:c>
      <x:c r="AB1080" s="176" t="str">
        <x:v>bridesmaids lunch</x:v>
      </x:c>
      <x:c r="AC1080" s="176" t="str">
        <x:v>pink chinoiserie</x:v>
      </x:c>
      <x:c r="AD1080" s="176" t="str">
        <x:v>pink bridal shower</x:v>
      </x:c>
      <x:c r="AE1080" s="176" t="str">
        <x:v>pink monogram</x:v>
      </x:c>
      <x:c r="AF1080" s="176" t="str">
        <x:v>french bridal shower</x:v>
      </x:c>
      <x:c r="AG1080" s="176" t="str">
        <x:v>paris invitation</x:v>
      </x:c>
      <x:c r="AH1080" s="249" t="str">
        <x:v>Off-niche</x:v>
      </x:c>
      <x:c r="AI1080" s="249" t="str">
        <x:v>Other</x:v>
      </x:c>
      <x:c r="AJ1080" s="249" t="str">
        <x:v>Digital/printable</x:v>
      </x:c>
      <x:c r="AK1080" s="249" t="str">
        <x:v>Title is outside the baby-shower invitation-bundle market</x:v>
      </x:c>
      <x:c r="AL1080" s="250" t="n">
        <x:v>39</x:v>
      </x:c>
      <x:c r="AM1080" s="244" t="str">
        <x:f>IF($AH1080="Direct",$E1080,"")</x:f>
      </x:c>
      <x:c r="AN1080" s="245" t="n">
        <x:f>IF($AH1080="Direct",$F1080,0)</x:f>
        <x:v>0</x:v>
      </x:c>
      <x:c r="AO1080" s="246" t="n">
        <x:f>IF($AH1080="Direct",$G1080,0)</x:f>
        <x:v>0</x:v>
      </x:c>
      <x:c r="AP1080" s="176" t="n">
        <x:f>IF($AH1080="Direct",1,0)</x:f>
        <x:v>0</x:v>
      </x:c>
      <x:c r="AQ1080" s="176" t="n">
        <x:f>IF(AND($AH1080="Direct",$F1080&gt;0),1,0)</x:f>
        <x:v>0</x:v>
      </x:c>
      <x:c r="AR1080" s="176" t="str">
        <x:v>No</x:v>
      </x:c>
    </x:row>
    <x:row r="1081">
      <x:c r="A1081" s="176" t="str">
        <x:v>She&amp;#39;s Ready to Pop Invite, Boy Baby Shower Invitation, Blue Soda Pop Theme, Soda Pop Baby Shower Ideas, Editable Template Ideas, Canva, B002</x:v>
      </x:c>
      <x:c r="B1081" s="176" t="str">
        <x:v>https://www.etsy.com/listing/4460318700/shes-ready-to-pop-invite-boy-baby-shower</x:v>
      </x:c>
      <x:c r="C1081" s="176" t="str">
        <x:v>Higalleria</x:v>
      </x:c>
      <x:c r="D1081" s="176" t="str">
        <x:v>https://www.etsy.com/shop/Higalleria</x:v>
      </x:c>
      <x:c r="E1081" s="244" t="n">
        <x:v>5.02</x:v>
      </x:c>
      <x:c r="F1081" s="245" t="n">
        <x:v>30</x:v>
      </x:c>
      <x:c r="G1081" s="246" t="n">
        <x:v>151</x:v>
      </x:c>
      <x:c r="H1081" s="247" t="n">
        <x:v>0</x:v>
      </x:c>
      <x:c r="I1081" s="245" t="n">
        <x:v>110</x:v>
      </x:c>
      <x:c r="J1081" s="245" t="n">
        <x:v>8</x:v>
      </x:c>
      <x:c r="K1081" s="176" t="str">
        <x:v>5 Mo.</x:v>
      </x:c>
      <x:c r="L1081" s="245" t="n">
        <x:v>198</x:v>
      </x:c>
      <x:c r="M1081" s="245" t="n">
        <x:v>2</x:v>
      </x:c>
      <x:c r="N1081" s="245" t="n">
        <x:v>3372</x:v>
      </x:c>
      <x:c r="O1081" s="176" t="str">
        <x:v>Paper &amp; Party Supplies</x:v>
      </x:c>
      <x:c r="P1081" s="245" t="n">
        <x:v>36</x:v>
      </x:c>
      <x:c r="Q1081" s="245" t="n">
        <x:v>100</x:v>
      </x:c>
      <x:c r="R1081" s="248" t="n">
        <x:v>3.26</x:v>
      </x:c>
      <x:c r="S1081" s="245" t="n">
        <x:v>7289</x:v>
      </x:c>
      <x:c r="T1081" s="176" t="str">
        <x:v>ready to pop invite,she's ready to pop,ready to pop baby,baby sprinkle invite,soda pop baby shower,cola baby shower,unique baby shower,ready to pop,girl baby shower,shes ready to pop,sweet baby shower,diet coke baby,boy ready to pop</x:v>
      </x:c>
      <x:c r="U1081" s="176" t="str">
        <x:v>ready to pop invite</x:v>
      </x:c>
      <x:c r="V1081" s="176" t="str">
        <x:v>she's ready to pop</x:v>
      </x:c>
      <x:c r="W1081" s="176" t="str">
        <x:v>ready to pop baby</x:v>
      </x:c>
      <x:c r="X1081" s="176" t="str">
        <x:v>baby sprinkle invite</x:v>
      </x:c>
      <x:c r="Y1081" s="176" t="str">
        <x:v>soda pop baby shower</x:v>
      </x:c>
      <x:c r="Z1081" s="176" t="str">
        <x:v>cola baby shower</x:v>
      </x:c>
      <x:c r="AA1081" s="176" t="str">
        <x:v>unique baby shower</x:v>
      </x:c>
      <x:c r="AB1081" s="176" t="str">
        <x:v>ready to pop</x:v>
      </x:c>
      <x:c r="AC1081" s="176" t="str">
        <x:v>girl baby shower</x:v>
      </x:c>
      <x:c r="AD1081" s="176" t="str">
        <x:v>shes ready to pop</x:v>
      </x:c>
      <x:c r="AE1081" s="176" t="str">
        <x:v>sweet baby shower</x:v>
      </x:c>
      <x:c r="AF1081" s="176" t="str">
        <x:v>diet coke baby</x:v>
      </x:c>
      <x:c r="AG1081" s="176" t="str">
        <x:v>boy ready to pop</x:v>
      </x:c>
      <x:c r="AH1081" s="249" t="str">
        <x:v>Adjacent</x:v>
      </x:c>
      <x:c r="AI1081" s="249" t="str">
        <x:v>Single invitation</x:v>
      </x:c>
      <x:c r="AJ1081" s="249" t="str">
        <x:v>Digital/printable</x:v>
      </x:c>
      <x:c r="AK1081" s="249" t="str">
        <x:v>Baby shower invitation without bundle language</x:v>
      </x:c>
      <x:c r="AL1081" s="250" t="n">
        <x:v>5</x:v>
      </x:c>
      <x:c r="AM1081" s="244" t="str">
        <x:f>IF($AH1081="Direct",$E1081,"")</x:f>
      </x:c>
      <x:c r="AN1081" s="245" t="n">
        <x:f>IF($AH1081="Direct",$F1081,0)</x:f>
        <x:v>0</x:v>
      </x:c>
      <x:c r="AO1081" s="246" t="n">
        <x:f>IF($AH1081="Direct",$G1081,0)</x:f>
        <x:v>0</x:v>
      </x:c>
      <x:c r="AP1081" s="176" t="n">
        <x:f>IF($AH1081="Direct",1,0)</x:f>
        <x:v>0</x:v>
      </x:c>
      <x:c r="AQ1081" s="176" t="n">
        <x:f>IF(AND($AH1081="Direct",$F1081&gt;0),1,0)</x:f>
        <x:v>0</x:v>
      </x:c>
      <x:c r="AR1081" s="176" t="str">
        <x:v>No</x:v>
      </x:c>
    </x:row>
    <x:row r="1082">
      <x:c r="A1082" s="176" t="str">
        <x:v>Winnie The Pooh Baby Shower Invitation Website, Classic Pooh Storybook Evite with Online RSVP &amp; Guest Tracker, Editable Canva Template</x:v>
      </x:c>
      <x:c r="B1082" s="176" t="str">
        <x:v>https://www.etsy.com/listing/4477091004/winnie-the-pooh-baby-shower-invitation</x:v>
      </x:c>
      <x:c r="C1082" s="176" t="str">
        <x:v>InvitationMadeEasy</x:v>
      </x:c>
      <x:c r="D1082" s="176" t="str">
        <x:v>https://www.etsy.com/shop/InvitationMadeEasy</x:v>
      </x:c>
      <x:c r="E1082" s="244" t="n">
        <x:v>21.5</x:v>
      </x:c>
      <x:c r="F1082" s="245" t="n">
        <x:v>7</x:v>
      </x:c>
      <x:c r="G1082" s="246" t="n">
        <x:v>151</x:v>
      </x:c>
      <x:c r="H1082" s="247" t="n">
        <x:v>0</x:v>
      </x:c>
      <x:c r="I1082" s="245" t="n">
        <x:v>27</x:v>
      </x:c>
      <x:c r="J1082" s="245" t="n">
        <x:v>4</x:v>
      </x:c>
      <x:c r="K1082" s="176" t="str">
        <x:v>4 Mo.</x:v>
      </x:c>
      <x:c r="L1082" s="245" t="n">
        <x:v>144</x:v>
      </x:c>
      <x:c r="M1082" s="245" t="n">
        <x:v>1</x:v>
      </x:c>
      <x:c r="N1082" s="245" t="n">
        <x:v>3796</x:v>
      </x:c>
      <x:c r="O1082" s="176" t="str">
        <x:v>Paper &amp; Party Supplies</x:v>
      </x:c>
      <x:c r="P1082" s="245" t="n">
        <x:v>50</x:v>
      </x:c>
      <x:c r="Q1082" s="245" t="n">
        <x:v>100</x:v>
      </x:c>
      <x:c r="R1082" s="248" t="n">
        <x:v>0.71</x:v>
      </x:c>
      <x:c r="S1082" s="245" t="n">
        <x:v>7881</x:v>
      </x:c>
      <x:c r="T1082" s="176" t="str">
        <x:v>baby shower website,online rsvp invite,baby shower rsvp,sprinkle party ideas,text baby shower,classic pooh invite,pooh baby shower,storybook invite,classic pooh baby,winnie baby shower,hunny on the way,a little hunny,baby winnie pooh</x:v>
      </x:c>
      <x:c r="U1082" s="176" t="str">
        <x:v>baby shower website</x:v>
      </x:c>
      <x:c r="V1082" s="176" t="str">
        <x:v>online rsvp invite</x:v>
      </x:c>
      <x:c r="W1082" s="176" t="str">
        <x:v>baby shower rsvp</x:v>
      </x:c>
      <x:c r="X1082" s="176" t="str">
        <x:v>sprinkle party ideas</x:v>
      </x:c>
      <x:c r="Y1082" s="176" t="str">
        <x:v>text baby shower</x:v>
      </x:c>
      <x:c r="Z1082" s="176" t="str">
        <x:v>classic pooh invite</x:v>
      </x:c>
      <x:c r="AA1082" s="176" t="str">
        <x:v>pooh baby shower</x:v>
      </x:c>
      <x:c r="AB1082" s="176" t="str">
        <x:v>storybook invite</x:v>
      </x:c>
      <x:c r="AC1082" s="176" t="str">
        <x:v>classic pooh baby</x:v>
      </x:c>
      <x:c r="AD1082" s="176" t="str">
        <x:v>winnie baby shower</x:v>
      </x:c>
      <x:c r="AE1082" s="176" t="str">
        <x:v>hunny on the way</x:v>
      </x:c>
      <x:c r="AF1082" s="176" t="str">
        <x:v>a little hunny</x:v>
      </x:c>
      <x:c r="AG1082" s="176" t="str">
        <x:v>baby winnie pooh</x:v>
      </x:c>
      <x:c r="AH1082" s="249" t="str">
        <x:v>Adjacent</x:v>
      </x:c>
      <x:c r="AI1082" s="249" t="str">
        <x:v>Single invitation</x:v>
      </x:c>
      <x:c r="AJ1082" s="249" t="str">
        <x:v>Digital/printable</x:v>
      </x:c>
      <x:c r="AK1082" s="249" t="str">
        <x:v>Baby shower invitation without bundle language</x:v>
      </x:c>
      <x:c r="AL1082" s="250" t="n">
        <x:v>4</x:v>
      </x:c>
      <x:c r="AM1082" s="244" t="str">
        <x:f>IF($AH1082="Direct",$E1082,"")</x:f>
      </x:c>
      <x:c r="AN1082" s="245" t="n">
        <x:f>IF($AH1082="Direct",$F1082,0)</x:f>
        <x:v>0</x:v>
      </x:c>
      <x:c r="AO1082" s="246" t="n">
        <x:f>IF($AH1082="Direct",$G1082,0)</x:f>
        <x:v>0</x:v>
      </x:c>
      <x:c r="AP1082" s="176" t="n">
        <x:f>IF($AH1082="Direct",1,0)</x:f>
        <x:v>0</x:v>
      </x:c>
      <x:c r="AQ1082" s="176" t="n">
        <x:f>IF(AND($AH1082="Direct",$F1082&gt;0),1,0)</x:f>
        <x:v>0</x:v>
      </x:c>
      <x:c r="AR1082" s="176" t="str">
        <x:v>Yes</x:v>
      </x:c>
    </x:row>
    <x:row r="1083">
      <x:c r="A1083" s="176" t="str">
        <x:v>Cielito Lindo Baby Shower Invitation Website, Gender Neutral Evite with Online RSVP &amp; Guest Tracker, Editable Canva Template</x:v>
      </x:c>
      <x:c r="B1083" s="176" t="str">
        <x:v>https://www.etsy.com/listing/4482160219/cielito-lindo-baby-shower-invitation</x:v>
      </x:c>
      <x:c r="C1083" s="176" t="str">
        <x:v>InvitationMadeEasy</x:v>
      </x:c>
      <x:c r="D1083" s="176" t="str">
        <x:v>https://www.etsy.com/shop/InvitationMadeEasy</x:v>
      </x:c>
      <x:c r="E1083" s="244" t="n">
        <x:v>21.5</x:v>
      </x:c>
      <x:c r="F1083" s="245" t="n">
        <x:v>7</x:v>
      </x:c>
      <x:c r="G1083" s="246" t="n">
        <x:v>151</x:v>
      </x:c>
      <x:c r="H1083" s="247" t="n">
        <x:v>0</x:v>
      </x:c>
      <x:c r="I1083" s="245" t="n">
        <x:v>13</x:v>
      </x:c>
      <x:c r="J1083" s="245" t="n">
        <x:v>2</x:v>
      </x:c>
      <x:c r="K1083" s="176" t="str">
        <x:v>3 Mo.</x:v>
      </x:c>
      <x:c r="L1083" s="245" t="n">
        <x:v>21</x:v>
      </x:c>
      <x:c r="M1083" s="245" t="n">
        <x:v>1</x:v>
      </x:c>
      <x:c r="N1083" s="245" t="n">
        <x:v>580</x:v>
      </x:c>
      <x:c r="O1083" s="176" t="str">
        <x:v>Paper &amp; Party Supplies</x:v>
      </x:c>
      <x:c r="P1083" s="245" t="n">
        <x:v>50</x:v>
      </x:c>
      <x:c r="Q1083" s="245" t="n">
        <x:v>54</x:v>
      </x:c>
      <x:c r="R1083" s="248" t="n">
        <x:v>2.24</x:v>
      </x:c>
      <x:c r="S1083" s="245" t="n">
        <x:v>7881</x:v>
      </x:c>
      <x:c r="T1083" s="176" t="str">
        <x:v>baby shower website,baby shower rsvp,text baby shower,cielito lindo,mexican baby shower,rsvp baby shower,hermoso carino baby,cielito lindo theme,fiesta baby shower,mexican shower,neutral baby shower,cielito lindo baby,babyshower cielito</x:v>
      </x:c>
      <x:c r="U1083" s="176" t="str">
        <x:v>baby shower website</x:v>
      </x:c>
      <x:c r="V1083" s="176" t="str">
        <x:v>baby shower rsvp</x:v>
      </x:c>
      <x:c r="W1083" s="176" t="str">
        <x:v>text baby shower</x:v>
      </x:c>
      <x:c r="X1083" s="176" t="str">
        <x:v>cielito lindo</x:v>
      </x:c>
      <x:c r="Y1083" s="176" t="str">
        <x:v>mexican baby shower</x:v>
      </x:c>
      <x:c r="Z1083" s="176" t="str">
        <x:v>rsvp baby shower</x:v>
      </x:c>
      <x:c r="AA1083" s="176" t="str">
        <x:v>hermoso carino baby</x:v>
      </x:c>
      <x:c r="AB1083" s="176" t="str">
        <x:v>cielito lindo theme</x:v>
      </x:c>
      <x:c r="AC1083" s="176" t="str">
        <x:v>fiesta baby shower</x:v>
      </x:c>
      <x:c r="AD1083" s="176" t="str">
        <x:v>mexican shower</x:v>
      </x:c>
      <x:c r="AE1083" s="176" t="str">
        <x:v>neutral baby shower</x:v>
      </x:c>
      <x:c r="AF1083" s="176" t="str">
        <x:v>cielito lindo baby</x:v>
      </x:c>
      <x:c r="AG1083" s="176" t="str">
        <x:v>babyshower cielito</x:v>
      </x:c>
      <x:c r="AH1083" s="249" t="str">
        <x:v>Adjacent</x:v>
      </x:c>
      <x:c r="AI1083" s="249" t="str">
        <x:v>Single invitation</x:v>
      </x:c>
      <x:c r="AJ1083" s="249" t="str">
        <x:v>Digital/printable</x:v>
      </x:c>
      <x:c r="AK1083" s="249" t="str">
        <x:v>Baby shower invitation without bundle language</x:v>
      </x:c>
      <x:c r="AL1083" s="250" t="n">
        <x:v>3</x:v>
      </x:c>
      <x:c r="AM1083" s="244" t="str">
        <x:f>IF($AH1083="Direct",$E1083,"")</x:f>
      </x:c>
      <x:c r="AN1083" s="245" t="n">
        <x:f>IF($AH1083="Direct",$F1083,0)</x:f>
        <x:v>0</x:v>
      </x:c>
      <x:c r="AO1083" s="246" t="n">
        <x:f>IF($AH1083="Direct",$G1083,0)</x:f>
        <x:v>0</x:v>
      </x:c>
      <x:c r="AP1083" s="176" t="n">
        <x:f>IF($AH1083="Direct",1,0)</x:f>
        <x:v>0</x:v>
      </x:c>
      <x:c r="AQ1083" s="176" t="n">
        <x:f>IF(AND($AH1083="Direct",$F1083&gt;0),1,0)</x:f>
        <x:v>0</x:v>
      </x:c>
      <x:c r="AR1083" s="176" t="str">
        <x:v>No</x:v>
      </x:c>
    </x:row>
    <x:row r="1084">
      <x:c r="A1084" s="176" t="str">
        <x:v>Party Mockup Bundle, Minimalist Neutral  Baby Shower, Birthday, 58 Canva Templates, Free Monthly Bonus</x:v>
      </x:c>
      <x:c r="B1084" s="176" t="str">
        <x:v>https://www.etsy.com/listing/4487346514/minimalist-neutral-party-mockup-bundle</x:v>
      </x:c>
      <x:c r="C1084" s="176" t="str">
        <x:v>LAMockupsStudio</x:v>
      </x:c>
      <x:c r="D1084" s="176" t="str">
        <x:v>https://www.etsy.com/shop/LAMockupsStudio</x:v>
      </x:c>
      <x:c r="E1084" s="244" t="n">
        <x:v>25.89</x:v>
      </x:c>
      <x:c r="F1084" s="245" t="n">
        <x:v>6</x:v>
      </x:c>
      <x:c r="G1084" s="246" t="n">
        <x:v>150</x:v>
      </x:c>
      <x:c r="H1084" s="247" t="n">
        <x:v>0</x:v>
      </x:c>
      <x:c r="I1084" s="245" t="n">
        <x:v>27</x:v>
      </x:c>
      <x:c r="J1084" s="245" t="n">
        <x:v>6</x:v>
      </x:c>
      <x:c r="K1084" s="176" t="str">
        <x:v>3 Mo.</x:v>
      </x:c>
      <x:c r="L1084" s="245" t="n">
        <x:v>71</x:v>
      </x:c>
      <x:c r="M1084" s="245" t="n">
        <x:v>2</x:v>
      </x:c>
      <x:c r="N1084" s="245" t="n">
        <x:v>1134</x:v>
      </x:c>
      <x:c r="O1084" s="176" t="str">
        <x:v>Art &amp; Collectibles</x:v>
      </x:c>
      <x:c r="P1084" s="245" t="n">
        <x:v>15</x:v>
      </x:c>
      <x:c r="Q1084" s="245" t="n">
        <x:v>87</x:v>
      </x:c>
      <x:c r="R1084" s="248" t="n">
        <x:v>2.38</x:v>
      </x:c>
      <x:c r="S1084" s="245" t="n">
        <x:v>2098</x:v>
      </x:c>
      <x:c r="T1084" s="176" t="str">
        <x:v>baby shower bundle,cupcake toppers,invitation mockup,bunting banner,gift tag mockup,first birthday,mockups neutral,baby shower mockup,8x10 sign mockup,birthday mockups,high chair banner,18x24 sign mockup,mockup bundle</x:v>
      </x:c>
      <x:c r="U1084" s="176" t="str">
        <x:v>baby shower bundle</x:v>
      </x:c>
      <x:c r="V1084" s="176" t="str">
        <x:v>cupcake toppers</x:v>
      </x:c>
      <x:c r="W1084" s="176" t="str">
        <x:v>invitation mockup</x:v>
      </x:c>
      <x:c r="X1084" s="176" t="str">
        <x:v>bunting banner</x:v>
      </x:c>
      <x:c r="Y1084" s="176" t="str">
        <x:v>gift tag mockup</x:v>
      </x:c>
      <x:c r="Z1084" s="176" t="str">
        <x:v>first birthday</x:v>
      </x:c>
      <x:c r="AA1084" s="176" t="str">
        <x:v>mockups neutral</x:v>
      </x:c>
      <x:c r="AB1084" s="176" t="str">
        <x:v>baby shower mockup</x:v>
      </x:c>
      <x:c r="AC1084" s="176" t="str">
        <x:v>8x10 sign mockup</x:v>
      </x:c>
      <x:c r="AD1084" s="176" t="str">
        <x:v>birthday mockups</x:v>
      </x:c>
      <x:c r="AE1084" s="176" t="str">
        <x:v>high chair banner</x:v>
      </x:c>
      <x:c r="AF1084" s="176" t="str">
        <x:v>18x24 sign mockup</x:v>
      </x:c>
      <x:c r="AG1084" s="176" t="str">
        <x:v>mockup bundle</x:v>
      </x:c>
      <x:c r="AH1084" s="249" t="str">
        <x:v>Adjacent</x:v>
      </x:c>
      <x:c r="AI1084" s="249" t="str">
        <x:v>Other bundle</x:v>
      </x:c>
      <x:c r="AJ1084" s="249" t="str">
        <x:v>Digital/printable</x:v>
      </x:c>
      <x:c r="AK1084" s="249" t="str">
        <x:v>Baby shower bundle without invitation language</x:v>
      </x:c>
      <x:c r="AL1084" s="250" t="n">
        <x:v>3</x:v>
      </x:c>
      <x:c r="AM1084" s="244" t="str">
        <x:f>IF($AH1084="Direct",$E1084,"")</x:f>
      </x:c>
      <x:c r="AN1084" s="245" t="n">
        <x:f>IF($AH1084="Direct",$F1084,0)</x:f>
        <x:v>0</x:v>
      </x:c>
      <x:c r="AO1084" s="246" t="n">
        <x:f>IF($AH1084="Direct",$G1084,0)</x:f>
        <x:v>0</x:v>
      </x:c>
      <x:c r="AP1084" s="176" t="n">
        <x:f>IF($AH1084="Direct",1,0)</x:f>
        <x:v>0</x:v>
      </x:c>
      <x:c r="AQ1084" s="176" t="n">
        <x:f>IF(AND($AH1084="Direct",$F1084&gt;0),1,0)</x:f>
        <x:v>0</x:v>
      </x:c>
      <x:c r="AR1084" s="176" t="str">
        <x:v>No</x:v>
      </x:c>
    </x:row>
    <x:row r="1085">
      <x:c r="A1085" s="176" t="str">
        <x:v>Baby Boy Blue Custom Crest Baby Shower Monogram Bow Grand Millennial Water Color Invitation</x:v>
      </x:c>
      <x:c r="B1085" s="176" t="str">
        <x:v>https://www.etsy.com/listing/1729806210/baby-boy-blue-custom-crest-baby-shower</x:v>
      </x:c>
      <x:c r="C1085" s="176" t="str">
        <x:v>PrintedPoppiesCo</x:v>
      </x:c>
      <x:c r="D1085" s="176" t="str">
        <x:v>https://www.etsy.com/shop/PrintedPoppiesCo</x:v>
      </x:c>
      <x:c r="E1085" s="244" t="n">
        <x:v>15</x:v>
      </x:c>
      <x:c r="F1085" s="245" t="n">
        <x:v>10</x:v>
      </x:c>
      <x:c r="G1085" s="246" t="n">
        <x:v>150</x:v>
      </x:c>
      <x:c r="H1085" s="247" t="n">
        <x:v>0</x:v>
      </x:c>
      <x:c r="I1085" s="245" t="n">
        <x:v>22</x:v>
      </x:c>
      <x:c r="J1085" s="245" t="n">
        <x:v>3</x:v>
      </x:c>
      <x:c r="K1085" s="176" t="str">
        <x:v>25 Mo.</x:v>
      </x:c>
      <x:c r="L1085" s="245" t="n">
        <x:v>55</x:v>
      </x:c>
      <x:c r="M1085" s="245" t="n">
        <x:v>0</x:v>
      </x:c>
      <x:c r="N1085" s="245" t="n">
        <x:v>1162</x:v>
      </x:c>
      <x:c r="O1085" s="176" t="str">
        <x:v>Paper &amp; Party Supplies</x:v>
      </x:c>
      <x:c r="P1085" s="245" t="n">
        <x:v>42</x:v>
      </x:c>
      <x:c r="Q1085" s="245" t="n">
        <x:v>25</x:v>
      </x:c>
      <x:c r="R1085" s="248" t="n">
        <x:v>1.89</x:v>
      </x:c>
      <x:c r="S1085" s="245" t="n">
        <x:v>1617</x:v>
      </x:c>
      <x:c r="T1085" s="176" t="str">
        <x:v>watercolor,preppy,traditional,monogram,grand millennial,ribbon,bow,baby shower,blue,floral,invitation,digital,crest</x:v>
      </x:c>
      <x:c r="U1085" s="176" t="str">
        <x:v>watercolor</x:v>
      </x:c>
      <x:c r="V1085" s="176" t="str">
        <x:v>preppy</x:v>
      </x:c>
      <x:c r="W1085" s="176" t="str">
        <x:v>traditional</x:v>
      </x:c>
      <x:c r="X1085" s="176" t="str">
        <x:v>monogram</x:v>
      </x:c>
      <x:c r="Y1085" s="176" t="str">
        <x:v>grand millennial</x:v>
      </x:c>
      <x:c r="Z1085" s="176" t="str">
        <x:v>ribbon</x:v>
      </x:c>
      <x:c r="AA1085" s="176" t="str">
        <x:v>bow</x:v>
      </x:c>
      <x:c r="AB1085" s="176" t="str">
        <x:v>baby shower</x:v>
      </x:c>
      <x:c r="AC1085" s="176" t="str">
        <x:v>blue</x:v>
      </x:c>
      <x:c r="AD1085" s="176" t="str">
        <x:v>floral</x:v>
      </x:c>
      <x:c r="AE1085" s="176" t="str">
        <x:v>invitation</x:v>
      </x:c>
      <x:c r="AF1085" s="176" t="str">
        <x:v>digital</x:v>
      </x:c>
      <x:c r="AG1085" s="176" t="str">
        <x:v>crest</x:v>
      </x:c>
      <x:c r="AH1085" s="249" t="str">
        <x:v>Adjacent</x:v>
      </x:c>
      <x:c r="AI1085" s="249" t="str">
        <x:v>Single invitation</x:v>
      </x:c>
      <x:c r="AJ1085" s="249" t="str">
        <x:v>Digital/printable</x:v>
      </x:c>
      <x:c r="AK1085" s="249" t="str">
        <x:v>Baby shower invitation without bundle language</x:v>
      </x:c>
      <x:c r="AL1085" s="250" t="n">
        <x:v>25</x:v>
      </x:c>
      <x:c r="AM1085" s="244" t="str">
        <x:f>IF($AH1085="Direct",$E1085,"")</x:f>
      </x:c>
      <x:c r="AN1085" s="245" t="n">
        <x:f>IF($AH1085="Direct",$F1085,0)</x:f>
        <x:v>0</x:v>
      </x:c>
      <x:c r="AO1085" s="246" t="n">
        <x:f>IF($AH1085="Direct",$G1085,0)</x:f>
        <x:v>0</x:v>
      </x:c>
      <x:c r="AP1085" s="176" t="n">
        <x:f>IF($AH1085="Direct",1,0)</x:f>
        <x:v>0</x:v>
      </x:c>
      <x:c r="AQ1085" s="176" t="n">
        <x:f>IF(AND($AH1085="Direct",$F1085&gt;0),1,0)</x:f>
        <x:v>0</x:v>
      </x:c>
      <x:c r="AR1085" s="176" t="str">
        <x:v>No</x:v>
      </x:c>
    </x:row>
    <x:row r="1086">
      <x:c r="A1086" s="176" t="str">
        <x:v>Printable Watercolor Floral Baby Girl Shower Invitation | Chinoiserie Baby Shower Invite | Baby in Bloom Shower | 5x7 Editable Template</x:v>
      </x:c>
      <x:c r="B1086" s="176" t="str">
        <x:v>https://www.etsy.com/listing/1886021802/printable-watercolor-floral-baby-girl</x:v>
      </x:c>
      <x:c r="C1086" s="176" t="str">
        <x:v>AnchoredMamaDesigns</x:v>
      </x:c>
      <x:c r="D1086" s="176" t="str">
        <x:v>https://www.etsy.com/shop/AnchoredMamaDesigns</x:v>
      </x:c>
      <x:c r="E1086" s="244" t="n">
        <x:v>10</x:v>
      </x:c>
      <x:c r="F1086" s="245" t="n">
        <x:v>15</x:v>
      </x:c>
      <x:c r="G1086" s="246" t="n">
        <x:v>150</x:v>
      </x:c>
      <x:c r="H1086" s="247" t="n">
        <x:v>0</x:v>
      </x:c>
      <x:c r="I1086" s="245" t="n">
        <x:v>14</x:v>
      </x:c>
      <x:c r="J1086" s="245" t="n">
        <x:v>1</x:v>
      </x:c>
      <x:c r="K1086" s="176" t="str">
        <x:v>16 Mo.</x:v>
      </x:c>
      <x:c r="L1086" s="245" t="n">
        <x:v>21</x:v>
      </x:c>
      <x:c r="M1086" s="245" t="n">
        <x:v>0</x:v>
      </x:c>
      <x:c r="N1086" s="245" t="n">
        <x:v>243</x:v>
      </x:c>
      <x:c r="O1086" s="176" t="str">
        <x:v>Paper &amp; Party Supplies</x:v>
      </x:c>
      <x:c r="P1086" s="245" t="n">
        <x:v>56</x:v>
      </x:c>
      <x:c r="Q1086" s="245" t="n">
        <x:v>0</x:v>
      </x:c>
      <x:c r="R1086" s="248" t="n">
        <x:v>5.76</x:v>
      </x:c>
      <x:c r="S1086" s="245" t="n">
        <x:v>17930</x:v>
      </x:c>
      <x:c r="T1086" s="176" t="str">
        <x:v>baby girl,baby shower invite,watercolor,floral baby shower,spring baby shower,chinoiserie shower,coquette baby shower,grandmillennial,printable invitation,classic southern,cottagecore baby,baby in bloom,blue and pink</x:v>
      </x:c>
      <x:c r="U1086" s="176" t="str">
        <x:v>baby girl</x:v>
      </x:c>
      <x:c r="V1086" s="176" t="str">
        <x:v>baby shower invite</x:v>
      </x:c>
      <x:c r="W1086" s="176" t="str">
        <x:v>watercolor</x:v>
      </x:c>
      <x:c r="X1086" s="176" t="str">
        <x:v>floral baby shower</x:v>
      </x:c>
      <x:c r="Y1086" s="176" t="str">
        <x:v>spring baby shower</x:v>
      </x:c>
      <x:c r="Z1086" s="176" t="str">
        <x:v>chinoiserie shower</x:v>
      </x:c>
      <x:c r="AA1086" s="176" t="str">
        <x:v>coquette baby shower</x:v>
      </x:c>
      <x:c r="AB1086" s="176" t="str">
        <x:v>grandmillennial</x:v>
      </x:c>
      <x:c r="AC1086" s="176" t="str">
        <x:v>printable invitation</x:v>
      </x:c>
      <x:c r="AD1086" s="176" t="str">
        <x:v>classic southern</x:v>
      </x:c>
      <x:c r="AE1086" s="176" t="str">
        <x:v>cottagecore baby</x:v>
      </x:c>
      <x:c r="AF1086" s="176" t="str">
        <x:v>baby in bloom</x:v>
      </x:c>
      <x:c r="AG1086" s="176" t="str">
        <x:v>blue and pink</x:v>
      </x:c>
      <x:c r="AH1086" s="249" t="str">
        <x:v>Adjacent</x:v>
      </x:c>
      <x:c r="AI1086" s="249" t="str">
        <x:v>Single invitation</x:v>
      </x:c>
      <x:c r="AJ1086" s="249" t="str">
        <x:v>Digital/printable</x:v>
      </x:c>
      <x:c r="AK1086" s="249" t="str">
        <x:v>Baby shower invitation without bundle language</x:v>
      </x:c>
      <x:c r="AL1086" s="250" t="n">
        <x:v>16</x:v>
      </x:c>
      <x:c r="AM1086" s="244" t="str">
        <x:f>IF($AH1086="Direct",$E1086,"")</x:f>
      </x:c>
      <x:c r="AN1086" s="245" t="n">
        <x:f>IF($AH1086="Direct",$F1086,0)</x:f>
        <x:v>0</x:v>
      </x:c>
      <x:c r="AO1086" s="246" t="n">
        <x:f>IF($AH1086="Direct",$G1086,0)</x:f>
        <x:v>0</x:v>
      </x:c>
      <x:c r="AP1086" s="176" t="n">
        <x:f>IF($AH1086="Direct",1,0)</x:f>
        <x:v>0</x:v>
      </x:c>
      <x:c r="AQ1086" s="176" t="n">
        <x:f>IF(AND($AH1086="Direct",$F1086&gt;0),1,0)</x:f>
        <x:v>0</x:v>
      </x:c>
      <x:c r="AR1086" s="176" t="str">
        <x:v>No</x:v>
      </x:c>
    </x:row>
    <x:row r="1087">
      <x:c r="A1087" s="176" t="str">
        <x:v>Baby on board Beach baby shower Invitation suite, Coastal theme, Surfing invite Hand drawn</x:v>
      </x:c>
      <x:c r="B1087" s="176" t="str">
        <x:v>https://www.etsy.com/listing/1869461340/baby-on-board-beach-baby-shower</x:v>
      </x:c>
      <x:c r="C1087" s="176" t="str">
        <x:v>tranquillina</x:v>
      </x:c>
      <x:c r="D1087" s="176" t="str">
        <x:v>https://www.etsy.com/shop/tranquillina</x:v>
      </x:c>
      <x:c r="E1087" s="244" t="n">
        <x:v>15</x:v>
      </x:c>
      <x:c r="F1087" s="245" t="n">
        <x:v>10</x:v>
      </x:c>
      <x:c r="G1087" s="246" t="n">
        <x:v>150</x:v>
      </x:c>
      <x:c r="H1087" s="247" t="n">
        <x:v>0</x:v>
      </x:c>
      <x:c r="I1087" s="245" t="n">
        <x:v>19</x:v>
      </x:c>
      <x:c r="J1087" s="245" t="n">
        <x:v>2</x:v>
      </x:c>
      <x:c r="K1087" s="176" t="str">
        <x:v>16 Mo.</x:v>
      </x:c>
      <x:c r="L1087" s="245" t="n">
        <x:v>39</x:v>
      </x:c>
      <x:c r="M1087" s="245" t="n">
        <x:v>0</x:v>
      </x:c>
      <x:c r="N1087" s="245" t="n">
        <x:v>589</x:v>
      </x:c>
      <x:c r="O1087" s="176" t="str">
        <x:v>Paper &amp; Party Supplies</x:v>
      </x:c>
      <x:c r="P1087" s="245" t="n">
        <x:v>148</x:v>
      </x:c>
      <x:c r="Q1087" s="245" t="n">
        <x:v>0</x:v>
      </x:c>
      <x:c r="R1087" s="248" t="n">
        <x:v>3.23</x:v>
      </x:c>
      <x:c r="S1087" s="245" t="n">
        <x:v>58889</x:v>
      </x:c>
      <x:c r="T1087" s="176" t="str">
        <x:v>baby shower invite,shower invitation,girl baby shower,hand drawn invite,handwritten invite,summer baby shower,beach baby shower,nautical ocean sea,surfing baby shower,baby on board invite,board baby shower,boy baby shower,coastal baby shower</x:v>
      </x:c>
      <x:c r="U1087" s="176" t="str">
        <x:v>baby shower invite</x:v>
      </x:c>
      <x:c r="V1087" s="176" t="str">
        <x:v>shower invitation</x:v>
      </x:c>
      <x:c r="W1087" s="176" t="str">
        <x:v>girl baby shower</x:v>
      </x:c>
      <x:c r="X1087" s="176" t="str">
        <x:v>hand drawn invite</x:v>
      </x:c>
      <x:c r="Y1087" s="176" t="str">
        <x:v>handwritten invite</x:v>
      </x:c>
      <x:c r="Z1087" s="176" t="str">
        <x:v>summer baby shower</x:v>
      </x:c>
      <x:c r="AA1087" s="176" t="str">
        <x:v>beach baby shower</x:v>
      </x:c>
      <x:c r="AB1087" s="176" t="str">
        <x:v>nautical ocean sea</x:v>
      </x:c>
      <x:c r="AC1087" s="176" t="str">
        <x:v>surfing baby shower</x:v>
      </x:c>
      <x:c r="AD1087" s="176" t="str">
        <x:v>baby on board invite</x:v>
      </x:c>
      <x:c r="AE1087" s="176" t="str">
        <x:v>board baby shower</x:v>
      </x:c>
      <x:c r="AF1087" s="176" t="str">
        <x:v>boy baby shower</x:v>
      </x:c>
      <x:c r="AG1087" s="176" t="str">
        <x:v>coastal baby shower</x:v>
      </x:c>
      <x:c r="AH1087" s="249" t="str">
        <x:v>Direct</x:v>
      </x:c>
      <x:c r="AI1087" s="249" t="str">
        <x:v>Invitation suite</x:v>
      </x:c>
      <x:c r="AJ1087" s="249" t="str">
        <x:v>Unclear format</x:v>
      </x:c>
      <x:c r="AK1087" s="249" t="str">
        <x:v>Title explicitly combines baby shower + invitation + bundle/set/suite</x:v>
      </x:c>
      <x:c r="AL1087" s="250" t="n">
        <x:v>16</x:v>
      </x:c>
      <x:c r="AM1087" s="244" t="n">
        <x:f>IF($AH1087="Direct",$E1087,"")</x:f>
        <x:v>15</x:v>
      </x:c>
      <x:c r="AN1087" s="245" t="n">
        <x:f>IF($AH1087="Direct",$F1087,0)</x:f>
        <x:v>10</x:v>
      </x:c>
      <x:c r="AO1087" s="246" t="n">
        <x:f>IF($AH1087="Direct",$G1087,0)</x:f>
        <x:v>150</x:v>
      </x:c>
      <x:c r="AP1087" s="176" t="n">
        <x:f>IF($AH1087="Direct",1,0)</x:f>
        <x:v>1</x:v>
      </x:c>
      <x:c r="AQ1087" s="176" t="n">
        <x:f>IF(AND($AH1087="Direct",$F1087&gt;0),1,0)</x:f>
        <x:v>1</x:v>
      </x:c>
      <x:c r="AR1087" s="176" t="str">
        <x:v>No</x:v>
      </x:c>
    </x:row>
    <x:row r="1088">
      <x:c r="A1088" s="176" t="str">
        <x:v>Silly Goose Baby Shower Website Template, Green Meadow Digital Invitation (RSVP Included)</x:v>
      </x:c>
      <x:c r="B1088" s="176" t="str">
        <x:v>https://www.etsy.com/listing/4496479124/silly-goose-baby-shower-website-template</x:v>
      </x:c>
      <x:c r="C1088" s="176" t="str">
        <x:v>studioinvitaz</x:v>
      </x:c>
      <x:c r="D1088" s="176" t="str">
        <x:v>https://www.etsy.com/shop/studioinvitaz</x:v>
      </x:c>
      <x:c r="E1088" s="244" t="n">
        <x:v>25</x:v>
      </x:c>
      <x:c r="F1088" s="245" t="n">
        <x:v>6</x:v>
      </x:c>
      <x:c r="G1088" s="246" t="n">
        <x:v>150</x:v>
      </x:c>
      <x:c r="H1088" s="247" t="n">
        <x:v>0</x:v>
      </x:c>
      <x:c r="I1088" s="245" t="n">
        <x:v>22</x:v>
      </x:c>
      <x:c r="J1088" s="245" t="n">
        <x:v>1</x:v>
      </x:c>
      <x:c r="K1088" s="176" t="str">
        <x:v>3 Mo.</x:v>
      </x:c>
      <x:c r="L1088" s="245" t="n">
        <x:v>38</x:v>
      </x:c>
      <x:c r="M1088" s="245" t="n">
        <x:v>0</x:v>
      </x:c>
      <x:c r="N1088" s="245" t="n">
        <x:v>1448</x:v>
      </x:c>
      <x:c r="O1088" s="176" t="str">
        <x:v>Paper &amp; Party Supplies</x:v>
      </x:c>
      <x:c r="P1088" s="245" t="n">
        <x:v>5</x:v>
      </x:c>
      <x:c r="Q1088" s="245" t="n">
        <x:v>100</x:v>
      </x:c>
      <x:c r="R1088" s="248" t="n">
        <x:v>1.52</x:v>
      </x:c>
      <x:c r="S1088" s="245" t="n">
        <x:v>291</x:v>
      </x:c>
      <x:c r="T1088" s="176" t="str">
        <x:v>silly goose,green baby shower,goose invitation,canva website,digital invitation,neutral shower,meadow shower,rsvp website,mobile invitation,garden theme,sage nursery,goose invite,instant access</x:v>
      </x:c>
      <x:c r="U1088" s="176" t="str">
        <x:v>silly goose</x:v>
      </x:c>
      <x:c r="V1088" s="176" t="str">
        <x:v>green baby shower</x:v>
      </x:c>
      <x:c r="W1088" s="176" t="str">
        <x:v>goose invitation</x:v>
      </x:c>
      <x:c r="X1088" s="176" t="str">
        <x:v>canva website</x:v>
      </x:c>
      <x:c r="Y1088" s="176" t="str">
        <x:v>digital invitation</x:v>
      </x:c>
      <x:c r="Z1088" s="176" t="str">
        <x:v>neutral shower</x:v>
      </x:c>
      <x:c r="AA1088" s="176" t="str">
        <x:v>meadow shower</x:v>
      </x:c>
      <x:c r="AB1088" s="176" t="str">
        <x:v>rsvp website</x:v>
      </x:c>
      <x:c r="AC1088" s="176" t="str">
        <x:v>mobile invitation</x:v>
      </x:c>
      <x:c r="AD1088" s="176" t="str">
        <x:v>garden theme</x:v>
      </x:c>
      <x:c r="AE1088" s="176" t="str">
        <x:v>sage nursery</x:v>
      </x:c>
      <x:c r="AF1088" s="176" t="str">
        <x:v>goose invite</x:v>
      </x:c>
      <x:c r="AG1088" s="176" t="str">
        <x:v>instant access</x:v>
      </x:c>
      <x:c r="AH1088" s="249" t="str">
        <x:v>Adjacent</x:v>
      </x:c>
      <x:c r="AI1088" s="249" t="str">
        <x:v>Single invitation</x:v>
      </x:c>
      <x:c r="AJ1088" s="249" t="str">
        <x:v>Digital/printable</x:v>
      </x:c>
      <x:c r="AK1088" s="249" t="str">
        <x:v>Baby shower invitation without bundle language</x:v>
      </x:c>
      <x:c r="AL1088" s="250" t="n">
        <x:v>3</x:v>
      </x:c>
      <x:c r="AM1088" s="244" t="str">
        <x:f>IF($AH1088="Direct",$E1088,"")</x:f>
      </x:c>
      <x:c r="AN1088" s="245" t="n">
        <x:f>IF($AH1088="Direct",$F1088,0)</x:f>
        <x:v>0</x:v>
      </x:c>
      <x:c r="AO1088" s="246" t="n">
        <x:f>IF($AH1088="Direct",$G1088,0)</x:f>
        <x:v>0</x:v>
      </x:c>
      <x:c r="AP1088" s="176" t="n">
        <x:f>IF($AH1088="Direct",1,0)</x:f>
        <x:v>0</x:v>
      </x:c>
      <x:c r="AQ1088" s="176" t="n">
        <x:f>IF(AND($AH1088="Direct",$F1088&gt;0),1,0)</x:f>
        <x:v>0</x:v>
      </x:c>
      <x:c r="AR1088" s="176" t="str">
        <x:v>No</x:v>
      </x:c>
    </x:row>
    <x:row r="1089">
      <x:c r="A1089" s="176" t="str">
        <x:v>Apple Baby Shower Bundle | Apple of Our Eye Theme | Editable Canva Templates (Digital Download)</x:v>
      </x:c>
      <x:c r="B1089" s="176" t="str">
        <x:v>https://www.etsy.com/listing/4335491921/apple-baby-shower-bundle-apple-of-our</x:v>
      </x:c>
      <x:c r="C1089" s="176" t="str">
        <x:v>LizzieBDesignStudio</x:v>
      </x:c>
      <x:c r="D1089" s="176" t="str">
        <x:v>https://www.etsy.com/shop/LizzieBDesignStudio</x:v>
      </x:c>
      <x:c r="E1089" s="244" t="n">
        <x:v>25</x:v>
      </x:c>
      <x:c r="F1089" s="245" t="n">
        <x:v>6</x:v>
      </x:c>
      <x:c r="G1089" s="246" t="n">
        <x:v>150</x:v>
      </x:c>
      <x:c r="H1089" s="247" t="n">
        <x:v>0</x:v>
      </x:c>
      <x:c r="I1089" s="245" t="n">
        <x:v>34</x:v>
      </x:c>
      <x:c r="J1089" s="245" t="n">
        <x:v>7</x:v>
      </x:c>
      <x:c r="K1089" s="176" t="str">
        <x:v>12 Mo.</x:v>
      </x:c>
      <x:c r="L1089" s="245" t="n">
        <x:v>97</x:v>
      </x:c>
      <x:c r="M1089" s="245" t="n">
        <x:v>1</x:v>
      </x:c>
      <x:c r="N1089" s="245" t="n">
        <x:v>2050</x:v>
      </x:c>
      <x:c r="O1089" s="176" t="str">
        <x:v>Paper &amp; Party Supplies</x:v>
      </x:c>
      <x:c r="P1089" s="245" t="n">
        <x:v>66</x:v>
      </x:c>
      <x:c r="Q1089" s="245" t="n">
        <x:v>48</x:v>
      </x:c>
      <x:c r="R1089" s="248" t="n">
        <x:v>1.66</x:v>
      </x:c>
      <x:c r="S1089" s="245" t="n">
        <x:v>1597</x:v>
      </x:c>
      <x:c r="T1089" s="176" t="str">
        <x:v>baby shower,cute invite,canva bundle,editable set,printable set,baby shower games,baby shower set,baby shower bundle,baby shower signs,autumn baby,apple of our eye,fall shower,apple baby</x:v>
      </x:c>
      <x:c r="U1089" s="176" t="str">
        <x:v>baby shower</x:v>
      </x:c>
      <x:c r="V1089" s="176" t="str">
        <x:v>cute invite</x:v>
      </x:c>
      <x:c r="W1089" s="176" t="str">
        <x:v>canva bundle</x:v>
      </x:c>
      <x:c r="X1089" s="176" t="str">
        <x:v>editable set</x:v>
      </x:c>
      <x:c r="Y1089" s="176" t="str">
        <x:v>printable set</x:v>
      </x:c>
      <x:c r="Z1089" s="176" t="str">
        <x:v>baby shower games</x:v>
      </x:c>
      <x:c r="AA1089" s="176" t="str">
        <x:v>baby shower set</x:v>
      </x:c>
      <x:c r="AB1089" s="176" t="str">
        <x:v>baby shower bundle</x:v>
      </x:c>
      <x:c r="AC1089" s="176" t="str">
        <x:v>baby shower signs</x:v>
      </x:c>
      <x:c r="AD1089" s="176" t="str">
        <x:v>autumn baby</x:v>
      </x:c>
      <x:c r="AE1089" s="176" t="str">
        <x:v>apple of our eye</x:v>
      </x:c>
      <x:c r="AF1089" s="176" t="str">
        <x:v>fall shower</x:v>
      </x:c>
      <x:c r="AG1089" s="176" t="str">
        <x:v>apple baby</x:v>
      </x:c>
      <x:c r="AH1089" s="249" t="str">
        <x:v>Adjacent</x:v>
      </x:c>
      <x:c r="AI1089" s="249" t="str">
        <x:v>Other bundle</x:v>
      </x:c>
      <x:c r="AJ1089" s="249" t="str">
        <x:v>Digital/printable</x:v>
      </x:c>
      <x:c r="AK1089" s="249" t="str">
        <x:v>Baby shower bundle without invitation language</x:v>
      </x:c>
      <x:c r="AL1089" s="250" t="n">
        <x:v>12</x:v>
      </x:c>
      <x:c r="AM1089" s="244" t="str">
        <x:f>IF($AH1089="Direct",$E1089,"")</x:f>
      </x:c>
      <x:c r="AN1089" s="245" t="n">
        <x:f>IF($AH1089="Direct",$F1089,0)</x:f>
        <x:v>0</x:v>
      </x:c>
      <x:c r="AO1089" s="246" t="n">
        <x:f>IF($AH1089="Direct",$G1089,0)</x:f>
        <x:v>0</x:v>
      </x:c>
      <x:c r="AP1089" s="176" t="n">
        <x:f>IF($AH1089="Direct",1,0)</x:f>
        <x:v>0</x:v>
      </x:c>
      <x:c r="AQ1089" s="176" t="n">
        <x:f>IF(AND($AH1089="Direct",$F1089&gt;0),1,0)</x:f>
        <x:v>0</x:v>
      </x:c>
      <x:c r="AR1089" s="176" t="str">
        <x:v>No</x:v>
      </x:c>
    </x:row>
    <x:row r="1090">
      <x:c r="A1090" s="176" t="str">
        <x:v>Woodland Baby Shower Invitation Printable OR Printed - Woodland Baby Shower Invites with Fox, Moose, Rabbit, Raccoon, Bear -  Woodland 0010</x:v>
      </x:c>
      <x:c r="B1090" s="176" t="str">
        <x:v>https://www.etsy.com/listing/214461564/woodland-baby-shower-invitation</x:v>
      </x:c>
      <x:c r="C1090" s="176" t="str">
        <x:v>ShowerThatBaby</x:v>
      </x:c>
      <x:c r="D1090" s="176" t="str">
        <x:v>https://www.etsy.com/shop/ShowerThatBaby</x:v>
      </x:c>
      <x:c r="E1090" s="244" t="n">
        <x:v>15</x:v>
      </x:c>
      <x:c r="F1090" s="245" t="n">
        <x:v>10</x:v>
      </x:c>
      <x:c r="G1090" s="246" t="n">
        <x:v>150</x:v>
      </x:c>
      <x:c r="H1090" s="247" t="n">
        <x:v>0</x:v>
      </x:c>
      <x:c r="I1090" s="245" t="n">
        <x:v>1909</x:v>
      </x:c>
      <x:c r="J1090" s="245" t="n">
        <x:v>195</x:v>
      </x:c>
      <x:c r="K1090" s="176" t="str">
        <x:v>139 Mo.</x:v>
      </x:c>
      <x:c r="L1090" s="245" t="n">
        <x:v>1546</x:v>
      </x:c>
      <x:c r="M1090" s="245" t="n">
        <x:v>1</x:v>
      </x:c>
      <x:c r="N1090" s="245" t="n">
        <x:v>27857</x:v>
      </x:c>
      <x:c r="O1090" s="176" t="str">
        <x:v>Paper &amp; Party Supplies</x:v>
      </x:c>
      <x:c r="P1090" s="245" t="n">
        <x:v>147</x:v>
      </x:c>
      <x:c r="Q1090" s="245" t="n">
        <x:v>57</x:v>
      </x:c>
      <x:c r="R1090" s="248" t="n">
        <x:v>6.85</x:v>
      </x:c>
      <x:c r="S1090" s="245" t="n">
        <x:v>132759</x:v>
      </x:c>
      <x:c r="T1090" s="176" t="str">
        <x:v>baby shower,baby shower invite,shower invitation,baby invitation,printable invitation,woodland baby shower,woodland baby invite,woodland baby,fox baby shower,woodlands baby,woodland invitation,woodland printable,printable woodland</x:v>
      </x:c>
      <x:c r="U1090" s="176" t="str">
        <x:v>baby shower</x:v>
      </x:c>
      <x:c r="V1090" s="176" t="str">
        <x:v>baby shower invite</x:v>
      </x:c>
      <x:c r="W1090" s="176" t="str">
        <x:v>shower invitation</x:v>
      </x:c>
      <x:c r="X1090" s="176" t="str">
        <x:v>baby invitation</x:v>
      </x:c>
      <x:c r="Y1090" s="176" t="str">
        <x:v>printable invitation</x:v>
      </x:c>
      <x:c r="Z1090" s="176" t="str">
        <x:v>woodland baby shower</x:v>
      </x:c>
      <x:c r="AA1090" s="176" t="str">
        <x:v>woodland baby invite</x:v>
      </x:c>
      <x:c r="AB1090" s="176" t="str">
        <x:v>woodland baby</x:v>
      </x:c>
      <x:c r="AC1090" s="176" t="str">
        <x:v>fox baby shower</x:v>
      </x:c>
      <x:c r="AD1090" s="176" t="str">
        <x:v>woodlands baby</x:v>
      </x:c>
      <x:c r="AE1090" s="176" t="str">
        <x:v>woodland invitation</x:v>
      </x:c>
      <x:c r="AF1090" s="176" t="str">
        <x:v>woodland printable</x:v>
      </x:c>
      <x:c r="AG1090" s="176" t="str">
        <x:v>printable woodland</x:v>
      </x:c>
      <x:c r="AH1090" s="249" t="str">
        <x:v>Adjacent</x:v>
      </x:c>
      <x:c r="AI1090" s="249" t="str">
        <x:v>Single invitation</x:v>
      </x:c>
      <x:c r="AJ1090" s="249" t="str">
        <x:v>Digital/printable</x:v>
      </x:c>
      <x:c r="AK1090" s="249" t="str">
        <x:v>Baby shower invitation without bundle language</x:v>
      </x:c>
      <x:c r="AL1090" s="250" t="n">
        <x:v>139</x:v>
      </x:c>
      <x:c r="AM1090" s="244" t="str">
        <x:f>IF($AH1090="Direct",$E1090,"")</x:f>
      </x:c>
      <x:c r="AN1090" s="245" t="n">
        <x:f>IF($AH1090="Direct",$F1090,0)</x:f>
        <x:v>0</x:v>
      </x:c>
      <x:c r="AO1090" s="246" t="n">
        <x:f>IF($AH1090="Direct",$G1090,0)</x:f>
        <x:v>0</x:v>
      </x:c>
      <x:c r="AP1090" s="176" t="n">
        <x:f>IF($AH1090="Direct",1,0)</x:f>
        <x:v>0</x:v>
      </x:c>
      <x:c r="AQ1090" s="176" t="n">
        <x:f>IF(AND($AH1090="Direct",$F1090&gt;0),1,0)</x:f>
        <x:v>0</x:v>
      </x:c>
      <x:c r="AR1090" s="176" t="str">
        <x:v>No</x:v>
      </x:c>
    </x:row>
    <x:row r="1091">
      <x:c r="A1091" s="176" t="str">
        <x:v>Blue Silly Goose Baby Shower Invitation Set, Blue Gingham Boy Baby Shower Invite with Diaper Raffle and Books for Baby, Canva #SG2512</x:v>
      </x:c>
      <x:c r="B1091" s="176" t="str">
        <x:v>https://www.etsy.com/listing/4444240750/blue-silly-goose-baby-shower-invitation</x:v>
      </x:c>
      <x:c r="C1091" s="176" t="str">
        <x:v>PearlyPaperDesign</x:v>
      </x:c>
      <x:c r="D1091" s="176" t="str">
        <x:v>https://www.etsy.com/shop/PearlyPaperDesign</x:v>
      </x:c>
      <x:c r="E1091" s="244" t="n">
        <x:v>12.5</x:v>
      </x:c>
      <x:c r="F1091" s="245" t="n">
        <x:v>12</x:v>
      </x:c>
      <x:c r="G1091" s="246" t="n">
        <x:v>150</x:v>
      </x:c>
      <x:c r="H1091" s="247" t="n">
        <x:v>-100</x:v>
      </x:c>
      <x:c r="I1091" s="245" t="n">
        <x:v>153</x:v>
      </x:c>
      <x:c r="J1091" s="245" t="n">
        <x:v>8</x:v>
      </x:c>
      <x:c r="K1091" s="176" t="str">
        <x:v>6 Mo.</x:v>
      </x:c>
      <x:c r="L1091" s="245" t="n">
        <x:v>141</x:v>
      </x:c>
      <x:c r="M1091" s="245" t="n">
        <x:v>1</x:v>
      </x:c>
      <x:c r="N1091" s="245" t="n">
        <x:v>2537</x:v>
      </x:c>
      <x:c r="O1091" s="176" t="str">
        <x:v>Paper &amp; Party Supplies</x:v>
      </x:c>
      <x:c r="P1091" s="245" t="n">
        <x:v>109</x:v>
      </x:c>
      <x:c r="Q1091" s="245" t="n">
        <x:v>99</x:v>
      </x:c>
      <x:c r="R1091" s="248" t="n">
        <x:v>6.03</x:v>
      </x:c>
      <x:c r="S1091" s="245" t="n">
        <x:v>158081</x:v>
      </x:c>
      <x:c r="T1091" s="176" t="str">
        <x:v>invitation template,canva template,digital invitation,gingham baby shower,baby shower invite,shower invitation,plaid baby shower,silly goose,goose baby shower,mother goose,boy baby shower,blue gingham,books for baby</x:v>
      </x:c>
      <x:c r="U1091" s="176" t="str">
        <x:v>invitation template</x:v>
      </x:c>
      <x:c r="V1091" s="176" t="str">
        <x:v>canva template</x:v>
      </x:c>
      <x:c r="W1091" s="176" t="str">
        <x:v>digital invitation</x:v>
      </x:c>
      <x:c r="X1091" s="176" t="str">
        <x:v>gingham baby shower</x:v>
      </x:c>
      <x:c r="Y1091" s="176" t="str">
        <x:v>baby shower invite</x:v>
      </x:c>
      <x:c r="Z1091" s="176" t="str">
        <x:v>shower invitation</x:v>
      </x:c>
      <x:c r="AA1091" s="176" t="str">
        <x:v>plaid baby shower</x:v>
      </x:c>
      <x:c r="AB1091" s="176" t="str">
        <x:v>silly goose</x:v>
      </x:c>
      <x:c r="AC1091" s="176" t="str">
        <x:v>goose baby shower</x:v>
      </x:c>
      <x:c r="AD1091" s="176" t="str">
        <x:v>mother goose</x:v>
      </x:c>
      <x:c r="AE1091" s="176" t="str">
        <x:v>boy baby shower</x:v>
      </x:c>
      <x:c r="AF1091" s="176" t="str">
        <x:v>blue gingham</x:v>
      </x:c>
      <x:c r="AG1091" s="176" t="str">
        <x:v>books for baby</x:v>
      </x:c>
      <x:c r="AH1091" s="249" t="str">
        <x:v>Direct</x:v>
      </x:c>
      <x:c r="AI1091" s="249" t="str">
        <x:v>Invitation suite</x:v>
      </x:c>
      <x:c r="AJ1091" s="249" t="str">
        <x:v>Digital/printable</x:v>
      </x:c>
      <x:c r="AK1091" s="249" t="str">
        <x:v>Title explicitly combines baby shower + invitation + bundle/set/suite</x:v>
      </x:c>
      <x:c r="AL1091" s="250" t="n">
        <x:v>6</x:v>
      </x:c>
      <x:c r="AM1091" s="244" t="n">
        <x:f>IF($AH1091="Direct",$E1091,"")</x:f>
        <x:v>12.5</x:v>
      </x:c>
      <x:c r="AN1091" s="245" t="n">
        <x:f>IF($AH1091="Direct",$F1091,0)</x:f>
        <x:v>12</x:v>
      </x:c>
      <x:c r="AO1091" s="246" t="n">
        <x:f>IF($AH1091="Direct",$G1091,0)</x:f>
        <x:v>150</x:v>
      </x:c>
      <x:c r="AP1091" s="176" t="n">
        <x:f>IF($AH1091="Direct",1,0)</x:f>
        <x:v>1</x:v>
      </x:c>
      <x:c r="AQ1091" s="176" t="n">
        <x:f>IF(AND($AH1091="Direct",$F1091&gt;0),1,0)</x:f>
        <x:v>1</x:v>
      </x:c>
      <x:c r="AR1091" s="176" t="str">
        <x:v>No</x:v>
      </x:c>
    </x:row>
    <x:row r="1092">
      <x:c r="A1092" s="176" t="str">
        <x:v>Baby Looney Tunes Baby Shower Invitation Template | Editable Cartoon Baby Shower Invite | Digital Download</x:v>
      </x:c>
      <x:c r="B1092" s="176" t="str">
        <x:v>https://www.etsy.com/listing/4446453979/baby-looney-tunes-baby-shower-invitation</x:v>
      </x:c>
      <x:c r="C1092" s="176" t="str">
        <x:v>InkyCreationsCo</x:v>
      </x:c>
      <x:c r="D1092" s="176" t="str">
        <x:v>https://www.etsy.com/shop/InkyCreationsCo</x:v>
      </x:c>
      <x:c r="E1092" s="244" t="n">
        <x:v>10</x:v>
      </x:c>
      <x:c r="F1092" s="245" t="n">
        <x:v>15</x:v>
      </x:c>
      <x:c r="G1092" s="246" t="n">
        <x:v>150</x:v>
      </x:c>
      <x:c r="H1092" s="247" t="n">
        <x:v>0</x:v>
      </x:c>
      <x:c r="I1092" s="245" t="n">
        <x:v>37</x:v>
      </x:c>
      <x:c r="J1092" s="245" t="n">
        <x:v>4</x:v>
      </x:c>
      <x:c r="K1092" s="176" t="str">
        <x:v>6 Mo.</x:v>
      </x:c>
      <x:c r="L1092" s="245" t="n">
        <x:v>43</x:v>
      </x:c>
      <x:c r="M1092" s="245" t="n">
        <x:v>1</x:v>
      </x:c>
      <x:c r="N1092" s="245" t="n">
        <x:v>986</x:v>
      </x:c>
      <x:c r="O1092" s="176" t="str">
        <x:v>Paper &amp; Party Supplies</x:v>
      </x:c>
      <x:c r="P1092" s="245" t="n">
        <x:v>14</x:v>
      </x:c>
      <x:c r="Q1092" s="245" t="n">
        <x:v>48</x:v>
      </x:c>
      <x:c r="R1092" s="248" t="n">
        <x:v>3.75</x:v>
      </x:c>
      <x:c r="S1092" s="245" t="n">
        <x:v>218</x:v>
      </x:c>
      <x:c r="T1092" s="176" t="str">
        <x:v>baby looney tune,looney tune,invitation,baby shower decor,baby shower bundle,pastel,stripes,looney tunes theme,cartoon baby shower,looney tunes shower,baby looney tunes,looney tunes baby,digital invitation</x:v>
      </x:c>
      <x:c r="U1092" s="176" t="str">
        <x:v>baby looney tune</x:v>
      </x:c>
      <x:c r="V1092" s="176" t="str">
        <x:v>looney tune</x:v>
      </x:c>
      <x:c r="W1092" s="176" t="str">
        <x:v>invitation</x:v>
      </x:c>
      <x:c r="X1092" s="176" t="str">
        <x:v>baby shower decor</x:v>
      </x:c>
      <x:c r="Y1092" s="176" t="str">
        <x:v>baby shower bundle</x:v>
      </x:c>
      <x:c r="Z1092" s="176" t="str">
        <x:v>pastel</x:v>
      </x:c>
      <x:c r="AA1092" s="176" t="str">
        <x:v>stripes</x:v>
      </x:c>
      <x:c r="AB1092" s="176" t="str">
        <x:v>looney tunes theme</x:v>
      </x:c>
      <x:c r="AC1092" s="176" t="str">
        <x:v>cartoon baby shower</x:v>
      </x:c>
      <x:c r="AD1092" s="176" t="str">
        <x:v>looney tunes shower</x:v>
      </x:c>
      <x:c r="AE1092" s="176" t="str">
        <x:v>baby looney tunes</x:v>
      </x:c>
      <x:c r="AF1092" s="176" t="str">
        <x:v>looney tunes baby</x:v>
      </x:c>
      <x:c r="AG1092" s="176" t="str">
        <x:v>digital invitation</x:v>
      </x:c>
      <x:c r="AH1092" s="249" t="str">
        <x:v>Adjacent</x:v>
      </x:c>
      <x:c r="AI1092" s="249" t="str">
        <x:v>Single invitation</x:v>
      </x:c>
      <x:c r="AJ1092" s="249" t="str">
        <x:v>Digital/printable</x:v>
      </x:c>
      <x:c r="AK1092" s="249" t="str">
        <x:v>Baby shower invitation without bundle language</x:v>
      </x:c>
      <x:c r="AL1092" s="250" t="n">
        <x:v>6</x:v>
      </x:c>
      <x:c r="AM1092" s="244" t="str">
        <x:f>IF($AH1092="Direct",$E1092,"")</x:f>
      </x:c>
      <x:c r="AN1092" s="245" t="n">
        <x:f>IF($AH1092="Direct",$F1092,0)</x:f>
        <x:v>0</x:v>
      </x:c>
      <x:c r="AO1092" s="246" t="n">
        <x:f>IF($AH1092="Direct",$G1092,0)</x:f>
        <x:v>0</x:v>
      </x:c>
      <x:c r="AP1092" s="176" t="n">
        <x:f>IF($AH1092="Direct",1,0)</x:f>
        <x:v>0</x:v>
      </x:c>
      <x:c r="AQ1092" s="176" t="n">
        <x:f>IF(AND($AH1092="Direct",$F1092&gt;0),1,0)</x:f>
        <x:v>0</x:v>
      </x:c>
      <x:c r="AR1092" s="176" t="str">
        <x:v>No</x:v>
      </x:c>
    </x:row>
    <x:row r="1093">
      <x:c r="A1093" s="176" t="str">
        <x:v>EDITABLE Baby-Q Baby Shower Invitation Set, Unisex Backyard Couples Baby Sprinkle, BBQ Party Template Pack, Baby Shower Books for Baby</x:v>
      </x:c>
      <x:c r="B1093" s="176" t="str">
        <x:v>https://www.etsy.com/listing/4477630652/editable-baby-q-baby-shower-invitation</x:v>
      </x:c>
      <x:c r="C1093" s="176" t="str">
        <x:v>HelloHoneyDigital</x:v>
      </x:c>
      <x:c r="D1093" s="176" t="str">
        <x:v>https://www.etsy.com/shop/HelloHoneyDigital</x:v>
      </x:c>
      <x:c r="E1093" s="244" t="n">
        <x:v>10</x:v>
      </x:c>
      <x:c r="F1093" s="245" t="n">
        <x:v>15</x:v>
      </x:c>
      <x:c r="G1093" s="246" t="n">
        <x:v>150</x:v>
      </x:c>
      <x:c r="H1093" s="247" t="n">
        <x:v>0</x:v>
      </x:c>
      <x:c r="I1093" s="245" t="n">
        <x:v>48</x:v>
      </x:c>
      <x:c r="J1093" s="245" t="n">
        <x:v>4</x:v>
      </x:c>
      <x:c r="K1093" s="176" t="str">
        <x:v>4 Mo.</x:v>
      </x:c>
      <x:c r="L1093" s="245" t="n">
        <x:v>73</x:v>
      </x:c>
      <x:c r="M1093" s="245" t="n">
        <x:v>1</x:v>
      </x:c>
      <x:c r="N1093" s="245" t="n">
        <x:v>2160</x:v>
      </x:c>
      <x:c r="O1093" s="176" t="str">
        <x:v>Paper &amp; Party Supplies</x:v>
      </x:c>
      <x:c r="P1093" s="245" t="n">
        <x:v>10</x:v>
      </x:c>
      <x:c r="Q1093" s="245" t="n">
        <x:v>100</x:v>
      </x:c>
      <x:c r="R1093" s="248" t="n">
        <x:v>2.22</x:v>
      </x:c>
      <x:c r="S1093" s="245" t="n">
        <x:v>908</x:v>
      </x:c>
      <x:c r="T1093" s="176" t="str">
        <x:v>bbq baby sprinkle,outdoor baby brunch,ranch baby shower,printable invite set,he or she template,personalized evite,unisex baby-q invite,blue plaid template,boy baby shower,girl baby shower,backyard baby pack,editable invitation,instant download</x:v>
      </x:c>
      <x:c r="U1093" s="176" t="str">
        <x:v>bbq baby sprinkle</x:v>
      </x:c>
      <x:c r="V1093" s="176" t="str">
        <x:v>outdoor baby brunch</x:v>
      </x:c>
      <x:c r="W1093" s="176" t="str">
        <x:v>ranch baby shower</x:v>
      </x:c>
      <x:c r="X1093" s="176" t="str">
        <x:v>printable invite set</x:v>
      </x:c>
      <x:c r="Y1093" s="176" t="str">
        <x:v>he or she template</x:v>
      </x:c>
      <x:c r="Z1093" s="176" t="str">
        <x:v>personalized evite</x:v>
      </x:c>
      <x:c r="AA1093" s="176" t="str">
        <x:v>unisex baby-q invite</x:v>
      </x:c>
      <x:c r="AB1093" s="176" t="str">
        <x:v>blue plaid template</x:v>
      </x:c>
      <x:c r="AC1093" s="176" t="str">
        <x:v>boy baby shower</x:v>
      </x:c>
      <x:c r="AD1093" s="176" t="str">
        <x:v>girl baby shower</x:v>
      </x:c>
      <x:c r="AE1093" s="176" t="str">
        <x:v>backyard baby pack</x:v>
      </x:c>
      <x:c r="AF1093" s="176" t="str">
        <x:v>editable invitation</x:v>
      </x:c>
      <x:c r="AG1093" s="176" t="str">
        <x:v>instant download</x:v>
      </x:c>
      <x:c r="AH1093" s="249" t="str">
        <x:v>Direct</x:v>
      </x:c>
      <x:c r="AI1093" s="249" t="str">
        <x:v>Invitation suite</x:v>
      </x:c>
      <x:c r="AJ1093" s="249" t="str">
        <x:v>Digital/printable</x:v>
      </x:c>
      <x:c r="AK1093" s="249" t="str">
        <x:v>Title explicitly combines baby shower + invitation + bundle/set/suite</x:v>
      </x:c>
      <x:c r="AL1093" s="250" t="n">
        <x:v>4</x:v>
      </x:c>
      <x:c r="AM1093" s="244" t="n">
        <x:f>IF($AH1093="Direct",$E1093,"")</x:f>
        <x:v>10</x:v>
      </x:c>
      <x:c r="AN1093" s="245" t="n">
        <x:f>IF($AH1093="Direct",$F1093,0)</x:f>
        <x:v>15</x:v>
      </x:c>
      <x:c r="AO1093" s="246" t="n">
        <x:f>IF($AH1093="Direct",$G1093,0)</x:f>
        <x:v>150</x:v>
      </x:c>
      <x:c r="AP1093" s="176" t="n">
        <x:f>IF($AH1093="Direct",1,0)</x:f>
        <x:v>1</x:v>
      </x:c>
      <x:c r="AQ1093" s="176" t="n">
        <x:f>IF(AND($AH1093="Direct",$F1093&gt;0),1,0)</x:f>
        <x:v>1</x:v>
      </x:c>
      <x:c r="AR1093" s="176" t="str">
        <x:v>No</x:v>
      </x:c>
    </x:row>
    <x:row r="1094">
      <x:c r="A1094" s="176" t="str">
        <x:v>Baby Winnie the Pooh Baby Shower Mini Bundle, Baby Winnie the Pooh Bear Baby Shower Invitation, Little Hunny Pooh Decor, Blue Baby Boy</x:v>
      </x:c>
      <x:c r="B1094" s="176" t="str">
        <x:v>https://www.etsy.com/listing/1749426875/baby-winnie-the-pooh-baby-shower-mini</x:v>
      </x:c>
      <x:c r="C1094" s="176" t="str">
        <x:v>soleildigitalprint</x:v>
      </x:c>
      <x:c r="D1094" s="176" t="str">
        <x:v>https://www.etsy.com/shop/soleildigitalprint</x:v>
      </x:c>
      <x:c r="E1094" s="244" t="n">
        <x:v>25</x:v>
      </x:c>
      <x:c r="F1094" s="245" t="n">
        <x:v>6</x:v>
      </x:c>
      <x:c r="G1094" s="246" t="n">
        <x:v>150</x:v>
      </x:c>
      <x:c r="H1094" s="247" t="n">
        <x:v>-100</x:v>
      </x:c>
      <x:c r="I1094" s="245" t="n">
        <x:v>48</x:v>
      </x:c>
      <x:c r="J1094" s="245" t="n">
        <x:v>5</x:v>
      </x:c>
      <x:c r="K1094" s="176" t="str">
        <x:v>26 Mo.</x:v>
      </x:c>
      <x:c r="L1094" s="245" t="n">
        <x:v>65</x:v>
      </x:c>
      <x:c r="M1094" s="245" t="n">
        <x:v>0</x:v>
      </x:c>
      <x:c r="N1094" s="245" t="n">
        <x:v>2341</x:v>
      </x:c>
      <x:c r="O1094" s="176" t="str">
        <x:v>Paper &amp; Party Supplies</x:v>
      </x:c>
      <x:c r="P1094" s="245" t="n">
        <x:v>36</x:v>
      </x:c>
      <x:c r="Q1094" s="245" t="n">
        <x:v>33</x:v>
      </x:c>
      <x:c r="R1094" s="248" t="n">
        <x:v>2.05</x:v>
      </x:c>
      <x:c r="S1094" s="245" t="n">
        <x:v>2113</x:v>
      </x:c>
      <x:c r="T1094" s="176" t="str">
        <x:v>baby winnie the pooh,baby shower invite,baby shower decor,winnie pooh invite,pooh baby shower,pooh bear invitation,printable decor,baby shower bundle,bundle,blue baby boy,blue shower decor,winnie the pooh boy,blue baby shower</x:v>
      </x:c>
      <x:c r="U1094" s="176" t="str">
        <x:v>baby winnie the pooh</x:v>
      </x:c>
      <x:c r="V1094" s="176" t="str">
        <x:v>baby shower invite</x:v>
      </x:c>
      <x:c r="W1094" s="176" t="str">
        <x:v>baby shower decor</x:v>
      </x:c>
      <x:c r="X1094" s="176" t="str">
        <x:v>winnie pooh invite</x:v>
      </x:c>
      <x:c r="Y1094" s="176" t="str">
        <x:v>pooh baby shower</x:v>
      </x:c>
      <x:c r="Z1094" s="176" t="str">
        <x:v>pooh bear invitation</x:v>
      </x:c>
      <x:c r="AA1094" s="176" t="str">
        <x:v>printable decor</x:v>
      </x:c>
      <x:c r="AB1094" s="176" t="str">
        <x:v>baby shower bundle</x:v>
      </x:c>
      <x:c r="AC1094" s="176" t="str">
        <x:v>bundle</x:v>
      </x:c>
      <x:c r="AD1094" s="176" t="str">
        <x:v>blue baby boy</x:v>
      </x:c>
      <x:c r="AE1094" s="176" t="str">
        <x:v>blue shower decor</x:v>
      </x:c>
      <x:c r="AF1094" s="176" t="str">
        <x:v>winnie the pooh boy</x:v>
      </x:c>
      <x:c r="AG1094" s="176" t="str">
        <x:v>blue baby shower</x:v>
      </x:c>
      <x:c r="AH1094" s="249" t="str">
        <x:v>Direct</x:v>
      </x:c>
      <x:c r="AI1094" s="249" t="str">
        <x:v>Complete event bundle</x:v>
      </x:c>
      <x:c r="AJ1094" s="249" t="str">
        <x:v>Digital/printable</x:v>
      </x:c>
      <x:c r="AK1094" s="249" t="str">
        <x:v>Title explicitly combines baby shower + invitation + bundle/set/suite</x:v>
      </x:c>
      <x:c r="AL1094" s="250" t="n">
        <x:v>26</x:v>
      </x:c>
      <x:c r="AM1094" s="244" t="n">
        <x:f>IF($AH1094="Direct",$E1094,"")</x:f>
        <x:v>25</x:v>
      </x:c>
      <x:c r="AN1094" s="245" t="n">
        <x:f>IF($AH1094="Direct",$F1094,0)</x:f>
        <x:v>6</x:v>
      </x:c>
      <x:c r="AO1094" s="246" t="n">
        <x:f>IF($AH1094="Direct",$G1094,0)</x:f>
        <x:v>150</x:v>
      </x:c>
      <x:c r="AP1094" s="176" t="n">
        <x:f>IF($AH1094="Direct",1,0)</x:f>
        <x:v>1</x:v>
      </x:c>
      <x:c r="AQ1094" s="176" t="n">
        <x:f>IF(AND($AH1094="Direct",$F1094&gt;0),1,0)</x:f>
        <x:v>1</x:v>
      </x:c>
      <x:c r="AR1094" s="176" t="str">
        <x:v>Yes</x:v>
      </x:c>
    </x:row>
    <x:row r="1095">
      <x:c r="A1095" s="176" t="str">
        <x:v>Cream cloud 9 baby shower inviting,online rsvp invite,heaven sent rsvp websites,neutral-gender baby shower envelop invitation editable 9C1</x:v>
      </x:c>
      <x:c r="B1095" s="176" t="str">
        <x:v>https://www.etsy.com/listing/4485233278/cream-cloud-9-baby-shower-invitingonline</x:v>
      </x:c>
      <x:c r="C1095" s="176" t="str">
        <x:v>glamplate</x:v>
      </x:c>
      <x:c r="D1095" s="176" t="str">
        <x:v>https://www.etsy.com/shop/glamplate</x:v>
      </x:c>
      <x:c r="E1095" s="244" t="n">
        <x:v>25</x:v>
      </x:c>
      <x:c r="F1095" s="245" t="n">
        <x:v>6</x:v>
      </x:c>
      <x:c r="G1095" s="246" t="n">
        <x:v>150</x:v>
      </x:c>
      <x:c r="H1095" s="247" t="n">
        <x:v>-100</x:v>
      </x:c>
      <x:c r="I1095" s="245" t="n">
        <x:v>17</x:v>
      </x:c>
      <x:c r="J1095" s="245" t="n">
        <x:v>1</x:v>
      </x:c>
      <x:c r="K1095" s="176" t="str">
        <x:v>3 Mo.</x:v>
      </x:c>
      <x:c r="L1095" s="245" t="n">
        <x:v>38</x:v>
      </x:c>
      <x:c r="M1095" s="245" t="n">
        <x:v>0</x:v>
      </x:c>
      <x:c r="N1095" s="245" t="n">
        <x:v>870</x:v>
      </x:c>
      <x:c r="O1095" s="176" t="str">
        <x:v>Paper &amp; Party Supplies</x:v>
      </x:c>
      <x:c r="P1095" s="245" t="n">
        <x:v>19</x:v>
      </x:c>
      <x:c r="Q1095" s="245" t="n">
        <x:v>69</x:v>
      </x:c>
      <x:c r="R1095" s="248" t="n">
        <x:v>1.95</x:v>
      </x:c>
      <x:c r="S1095" s="245" t="n">
        <x:v>6136</x:v>
      </x:c>
      <x:c r="T1095" s="176" t="str">
        <x:v>editable inviting,instantdownloaded,online rsvp invite,baby shower elegance,minimal invitate,gender neutral babi,cloud 9 baby,heaven-sent,envelop invitation,cloud invite baby,cloudbabies,cloud babyshower,cloud-theme</x:v>
      </x:c>
      <x:c r="U1095" s="176" t="str">
        <x:v>editable inviting</x:v>
      </x:c>
      <x:c r="V1095" s="176" t="str">
        <x:v>instantdownloaded</x:v>
      </x:c>
      <x:c r="W1095" s="176" t="str">
        <x:v>online rsvp invite</x:v>
      </x:c>
      <x:c r="X1095" s="176" t="str">
        <x:v>baby shower elegance</x:v>
      </x:c>
      <x:c r="Y1095" s="176" t="str">
        <x:v>minimal invitate</x:v>
      </x:c>
      <x:c r="Z1095" s="176" t="str">
        <x:v>gender neutral babi</x:v>
      </x:c>
      <x:c r="AA1095" s="176" t="str">
        <x:v>cloud 9 baby</x:v>
      </x:c>
      <x:c r="AB1095" s="176" t="str">
        <x:v>heaven-sent</x:v>
      </x:c>
      <x:c r="AC1095" s="176" t="str">
        <x:v>envelop invitation</x:v>
      </x:c>
      <x:c r="AD1095" s="176" t="str">
        <x:v>cloud invite baby</x:v>
      </x:c>
      <x:c r="AE1095" s="176" t="str">
        <x:v>cloudbabies</x:v>
      </x:c>
      <x:c r="AF1095" s="176" t="str">
        <x:v>cloud babyshower</x:v>
      </x:c>
      <x:c r="AG1095" s="176" t="str">
        <x:v>cloud-theme</x:v>
      </x:c>
      <x:c r="AH1095" s="249" t="str">
        <x:v>Adjacent</x:v>
      </x:c>
      <x:c r="AI1095" s="249" t="str">
        <x:v>Single invitation</x:v>
      </x:c>
      <x:c r="AJ1095" s="249" t="str">
        <x:v>Digital/printable</x:v>
      </x:c>
      <x:c r="AK1095" s="249" t="str">
        <x:v>Baby shower invitation without bundle language</x:v>
      </x:c>
      <x:c r="AL1095" s="250" t="n">
        <x:v>3</x:v>
      </x:c>
      <x:c r="AM1095" s="244" t="str">
        <x:f>IF($AH1095="Direct",$E1095,"")</x:f>
      </x:c>
      <x:c r="AN1095" s="245" t="n">
        <x:f>IF($AH1095="Direct",$F1095,0)</x:f>
        <x:v>0</x:v>
      </x:c>
      <x:c r="AO1095" s="246" t="n">
        <x:f>IF($AH1095="Direct",$G1095,0)</x:f>
        <x:v>0</x:v>
      </x:c>
      <x:c r="AP1095" s="176" t="n">
        <x:f>IF($AH1095="Direct",1,0)</x:f>
        <x:v>0</x:v>
      </x:c>
      <x:c r="AQ1095" s="176" t="n">
        <x:f>IF(AND($AH1095="Direct",$F1095&gt;0),1,0)</x:f>
        <x:v>0</x:v>
      </x:c>
      <x:c r="AR1095" s="176" t="str">
        <x:v>No</x:v>
      </x:c>
    </x:row>
    <x:row r="1096">
      <x:c r="A1096" s="176" t="str">
        <x:v>Little Boo Halloween Baby Shower Bundle | Ghost Pumpkin Baby Shower Template | Editable Canva Halloween Shower Set | Spooky Baby Boo Invite</x:v>
      </x:c>
      <x:c r="B1096" s="176" t="str">
        <x:v>https://www.etsy.com/listing/4510677820/little-boo-halloween-baby-shower-bundle</x:v>
      </x:c>
      <x:c r="C1096" s="176" t="str">
        <x:v>CreativesStudioPK</x:v>
      </x:c>
      <x:c r="D1096" s="176" t="str">
        <x:v>https://www.etsy.com/shop/CreativesStudioPK</x:v>
      </x:c>
      <x:c r="E1096" s="244" t="n">
        <x:v>25</x:v>
      </x:c>
      <x:c r="F1096" s="245" t="n">
        <x:v>6</x:v>
      </x:c>
      <x:c r="G1096" s="246" t="n">
        <x:v>150</x:v>
      </x:c>
      <x:c r="H1096" s="247" t="n">
        <x:v>-100</x:v>
      </x:c>
      <x:c r="I1096" s="245" t="n">
        <x:v>7</x:v>
      </x:c>
      <x:c r="J1096" s="245" t="n">
        <x:v>1</x:v>
      </x:c>
      <x:c r="K1096" s="176" t="str">
        <x:v>2 Mo.</x:v>
      </x:c>
      <x:c r="L1096" s="245" t="n">
        <x:v>0</x:v>
      </x:c>
      <x:c r="M1096" s="245" t="n">
        <x:v>1</x:v>
      </x:c>
      <x:c r="N1096" s="245" t="n">
        <x:v>35</x:v>
      </x:c>
      <x:c r="O1096" s="176" t="str">
        <x:v>Paper &amp; Party Supplies</x:v>
      </x:c>
      <x:c r="P1096" s="245" t="n">
        <x:v>12</x:v>
      </x:c>
      <x:c r="Q1096" s="245" t="n">
        <x:v>0</x:v>
      </x:c>
      <x:c r="R1096" s="248" t="n">
        <x:v>20</x:v>
      </x:c>
      <x:c r="S1096" s="245" t="n">
        <x:v>626</x:v>
      </x:c>
      <x:c r="T1096" s="176" t="str">
        <x:v>little boo invite,little boo bundle,little boo theme,little boo card,halloween baby,baby shower bundle,ghost baby shower,pumpkin shower,boo baby shower,instant download,editable invite,printable invite,baby shower set</x:v>
      </x:c>
      <x:c r="U1096" s="176" t="str">
        <x:v>little boo invite</x:v>
      </x:c>
      <x:c r="V1096" s="176" t="str">
        <x:v>little boo bundle</x:v>
      </x:c>
      <x:c r="W1096" s="176" t="str">
        <x:v>little boo theme</x:v>
      </x:c>
      <x:c r="X1096" s="176" t="str">
        <x:v>little boo card</x:v>
      </x:c>
      <x:c r="Y1096" s="176" t="str">
        <x:v>halloween baby</x:v>
      </x:c>
      <x:c r="Z1096" s="176" t="str">
        <x:v>baby shower bundle</x:v>
      </x:c>
      <x:c r="AA1096" s="176" t="str">
        <x:v>ghost baby shower</x:v>
      </x:c>
      <x:c r="AB1096" s="176" t="str">
        <x:v>pumpkin shower</x:v>
      </x:c>
      <x:c r="AC1096" s="176" t="str">
        <x:v>boo baby shower</x:v>
      </x:c>
      <x:c r="AD1096" s="176" t="str">
        <x:v>instant download</x:v>
      </x:c>
      <x:c r="AE1096" s="176" t="str">
        <x:v>editable invite</x:v>
      </x:c>
      <x:c r="AF1096" s="176" t="str">
        <x:v>printable invite</x:v>
      </x:c>
      <x:c r="AG1096" s="176" t="str">
        <x:v>baby shower set</x:v>
      </x:c>
      <x:c r="AH1096" s="249" t="str">
        <x:v>Direct</x:v>
      </x:c>
      <x:c r="AI1096" s="249" t="str">
        <x:v>Invitation suite</x:v>
      </x:c>
      <x:c r="AJ1096" s="249" t="str">
        <x:v>Digital/printable</x:v>
      </x:c>
      <x:c r="AK1096" s="249" t="str">
        <x:v>Title explicitly combines baby shower + invitation + bundle/set/suite</x:v>
      </x:c>
      <x:c r="AL1096" s="250" t="n">
        <x:v>2</x:v>
      </x:c>
      <x:c r="AM1096" s="244" t="n">
        <x:f>IF($AH1096="Direct",$E1096,"")</x:f>
        <x:v>25</x:v>
      </x:c>
      <x:c r="AN1096" s="245" t="n">
        <x:f>IF($AH1096="Direct",$F1096,0)</x:f>
        <x:v>6</x:v>
      </x:c>
      <x:c r="AO1096" s="246" t="n">
        <x:f>IF($AH1096="Direct",$G1096,0)</x:f>
        <x:v>150</x:v>
      </x:c>
      <x:c r="AP1096" s="176" t="n">
        <x:f>IF($AH1096="Direct",1,0)</x:f>
        <x:v>1</x:v>
      </x:c>
      <x:c r="AQ1096" s="176" t="n">
        <x:f>IF(AND($AH1096="Direct",$F1096&gt;0),1,0)</x:f>
        <x:v>1</x:v>
      </x:c>
      <x:c r="AR1096" s="176" t="str">
        <x:v>No</x:v>
      </x:c>
    </x:row>
    <x:row r="1097">
      <x:c r="A1097" s="176" t="str">
        <x:v>Little Man Baby Shower Invitation | Bow Tie and Suspenders Baby Shower | Printed Die Cut Invitation | Baby Bodysuit | Navy Blue Polka Dot</x:v>
      </x:c>
      <x:c r="B1097" s="176" t="str">
        <x:v>https://www.etsy.com/listing/260405101/little-man-baby-shower-invitation-bow</x:v>
      </x:c>
      <x:c r="C1097" s="176" t="str">
        <x:v>SweetCartolina</x:v>
      </x:c>
      <x:c r="D1097" s="176" t="str">
        <x:v>https://www.etsy.com/shop/SweetCartolina</x:v>
      </x:c>
      <x:c r="E1097" s="244" t="n">
        <x:v>30</x:v>
      </x:c>
      <x:c r="F1097" s="245" t="n">
        <x:v>5</x:v>
      </x:c>
      <x:c r="G1097" s="246" t="n">
        <x:v>150</x:v>
      </x:c>
      <x:c r="H1097" s="247" t="n">
        <x:v>0</x:v>
      </x:c>
      <x:c r="I1097" s="245" t="n">
        <x:v>415</x:v>
      </x:c>
      <x:c r="J1097" s="245" t="n">
        <x:v>84</x:v>
      </x:c>
      <x:c r="K1097" s="176" t="str">
        <x:v>127 Mo.</x:v>
      </x:c>
      <x:c r="L1097" s="245" t="n">
        <x:v>220</x:v>
      </x:c>
      <x:c r="M1097" s="245" t="n">
        <x:v>1</x:v>
      </x:c>
      <x:c r="N1097" s="245" t="n">
        <x:v>37137</x:v>
      </x:c>
      <x:c r="O1097" s="176" t="str">
        <x:v>Paper &amp; Party Supplies</x:v>
      </x:c>
      <x:c r="P1097" s="245" t="n">
        <x:v>180</x:v>
      </x:c>
      <x:c r="Q1097" s="245" t="n">
        <x:v>75</x:v>
      </x:c>
      <x:c r="R1097" s="248" t="n">
        <x:v>1.12</x:v>
      </x:c>
      <x:c r="S1097" s="245" t="n">
        <x:v>204053</x:v>
      </x:c>
      <x:c r="T1097" s="176" t="str">
        <x:v>bow tie suspenders,bow tie invite,suspenders invite,bow tie invitation,little man shower,little man invite,printed invitation,die cut invitation,baby boy shower,suspenders shower,baby boy invitation,little man</x:v>
      </x:c>
      <x:c r="U1097" s="176" t="str">
        <x:v>bow tie suspenders</x:v>
      </x:c>
      <x:c r="V1097" s="176" t="str">
        <x:v>bow tie invite</x:v>
      </x:c>
      <x:c r="W1097" s="176" t="str">
        <x:v>suspenders invite</x:v>
      </x:c>
      <x:c r="X1097" s="176" t="str">
        <x:v>bow tie invitation</x:v>
      </x:c>
      <x:c r="Y1097" s="176" t="str">
        <x:v>little man shower</x:v>
      </x:c>
      <x:c r="Z1097" s="176" t="str">
        <x:v>little man invite</x:v>
      </x:c>
      <x:c r="AA1097" s="176" t="str">
        <x:v>printed invitation</x:v>
      </x:c>
      <x:c r="AB1097" s="176" t="str">
        <x:v>die cut invitation</x:v>
      </x:c>
      <x:c r="AC1097" s="176" t="str">
        <x:v>baby boy shower</x:v>
      </x:c>
      <x:c r="AD1097" s="176" t="str">
        <x:v>suspenders shower</x:v>
      </x:c>
      <x:c r="AE1097" s="176" t="str">
        <x:v>baby boy invitation</x:v>
      </x:c>
      <x:c r="AF1097" s="176" t="str">
        <x:v>little man</x:v>
      </x:c>
      <x:c r="AG1097" s="176" t="str">
        <x:v>--</x:v>
      </x:c>
      <x:c r="AH1097" s="249" t="str">
        <x:v>Adjacent</x:v>
      </x:c>
      <x:c r="AI1097" s="249" t="str">
        <x:v>Single invitation</x:v>
      </x:c>
      <x:c r="AJ1097" s="249" t="str">
        <x:v>Unclear format</x:v>
      </x:c>
      <x:c r="AK1097" s="249" t="str">
        <x:v>Baby shower invitation without bundle language</x:v>
      </x:c>
      <x:c r="AL1097" s="250" t="n">
        <x:v>127</x:v>
      </x:c>
      <x:c r="AM1097" s="244" t="str">
        <x:f>IF($AH1097="Direct",$E1097,"")</x:f>
      </x:c>
      <x:c r="AN1097" s="245" t="n">
        <x:f>IF($AH1097="Direct",$F1097,0)</x:f>
        <x:v>0</x:v>
      </x:c>
      <x:c r="AO1097" s="246" t="n">
        <x:f>IF($AH1097="Direct",$G1097,0)</x:f>
        <x:v>0</x:v>
      </x:c>
      <x:c r="AP1097" s="176" t="n">
        <x:f>IF($AH1097="Direct",1,0)</x:f>
        <x:v>0</x:v>
      </x:c>
      <x:c r="AQ1097" s="176" t="n">
        <x:f>IF(AND($AH1097="Direct",$F1097&gt;0),1,0)</x:f>
        <x:v>0</x:v>
      </x:c>
      <x:c r="AR1097" s="176" t="str">
        <x:v>No</x:v>
      </x:c>
    </x:row>
    <x:row r="1098">
      <x:c r="A1098" s="176" t="str">
        <x:v>Baby Looney Tunes Baby Shower Invitation Template | Editable Cartoon Baby Shower Invite | Digital Download</x:v>
      </x:c>
      <x:c r="B1098" s="176" t="str">
        <x:v>https://www.etsy.com/listing/4472130370/baby-looney-tunes-baby-shower-invitation</x:v>
      </x:c>
      <x:c r="C1098" s="176" t="str">
        <x:v>InkyCreationsCo</x:v>
      </x:c>
      <x:c r="D1098" s="176" t="str">
        <x:v>https://www.etsy.com/shop/InkyCreationsCo</x:v>
      </x:c>
      <x:c r="E1098" s="244" t="n">
        <x:v>10</x:v>
      </x:c>
      <x:c r="F1098" s="245" t="n">
        <x:v>15</x:v>
      </x:c>
      <x:c r="G1098" s="246" t="n">
        <x:v>150</x:v>
      </x:c>
      <x:c r="H1098" s="247" t="n">
        <x:v>-100</x:v>
      </x:c>
      <x:c r="I1098" s="245" t="n">
        <x:v>9</x:v>
      </x:c>
      <x:c r="J1098" s="245" t="n">
        <x:v>1</x:v>
      </x:c>
      <x:c r="K1098" s="176" t="str">
        <x:v>4 Mo.</x:v>
      </x:c>
      <x:c r="L1098" s="245" t="n">
        <x:v>28</x:v>
      </x:c>
      <x:c r="M1098" s="245" t="n">
        <x:v>0</x:v>
      </x:c>
      <x:c r="N1098" s="245" t="n">
        <x:v>1198</x:v>
      </x:c>
      <x:c r="O1098" s="176" t="str">
        <x:v>Paper &amp; Party Supplies</x:v>
      </x:c>
      <x:c r="P1098" s="245" t="n">
        <x:v>14</x:v>
      </x:c>
      <x:c r="Q1098" s="245" t="n">
        <x:v>75</x:v>
      </x:c>
      <x:c r="R1098" s="248" t="n">
        <x:v>0.75</x:v>
      </x:c>
      <x:c r="S1098" s="245" t="n">
        <x:v>218</x:v>
      </x:c>
      <x:c r="T1098" s="176" t="str">
        <x:v>invitation,baby shower decor,baby looney tune,looney tunes,baby shower,baby looney tunes,looney tunes baby,looney tunes shower,baby shower invite,cartoon baby shower,looney tunes invite,looney tunes theme,digital baby invite</x:v>
      </x:c>
      <x:c r="U1098" s="176" t="str">
        <x:v>invitation</x:v>
      </x:c>
      <x:c r="V1098" s="176" t="str">
        <x:v>baby shower decor</x:v>
      </x:c>
      <x:c r="W1098" s="176" t="str">
        <x:v>baby looney tune</x:v>
      </x:c>
      <x:c r="X1098" s="176" t="str">
        <x:v>looney tunes</x:v>
      </x:c>
      <x:c r="Y1098" s="176" t="str">
        <x:v>baby shower</x:v>
      </x:c>
      <x:c r="Z1098" s="176" t="str">
        <x:v>baby looney tunes</x:v>
      </x:c>
      <x:c r="AA1098" s="176" t="str">
        <x:v>looney tunes baby</x:v>
      </x:c>
      <x:c r="AB1098" s="176" t="str">
        <x:v>looney tunes shower</x:v>
      </x:c>
      <x:c r="AC1098" s="176" t="str">
        <x:v>baby shower invite</x:v>
      </x:c>
      <x:c r="AD1098" s="176" t="str">
        <x:v>cartoon baby shower</x:v>
      </x:c>
      <x:c r="AE1098" s="176" t="str">
        <x:v>looney tunes invite</x:v>
      </x:c>
      <x:c r="AF1098" s="176" t="str">
        <x:v>looney tunes theme</x:v>
      </x:c>
      <x:c r="AG1098" s="176" t="str">
        <x:v>digital baby invite</x:v>
      </x:c>
      <x:c r="AH1098" s="249" t="str">
        <x:v>Adjacent</x:v>
      </x:c>
      <x:c r="AI1098" s="249" t="str">
        <x:v>Single invitation</x:v>
      </x:c>
      <x:c r="AJ1098" s="249" t="str">
        <x:v>Digital/printable</x:v>
      </x:c>
      <x:c r="AK1098" s="249" t="str">
        <x:v>Baby shower invitation without bundle language</x:v>
      </x:c>
      <x:c r="AL1098" s="250" t="n">
        <x:v>4</x:v>
      </x:c>
      <x:c r="AM1098" s="244" t="str">
        <x:f>IF($AH1098="Direct",$E1098,"")</x:f>
      </x:c>
      <x:c r="AN1098" s="245" t="n">
        <x:f>IF($AH1098="Direct",$F1098,0)</x:f>
        <x:v>0</x:v>
      </x:c>
      <x:c r="AO1098" s="246" t="n">
        <x:f>IF($AH1098="Direct",$G1098,0)</x:f>
        <x:v>0</x:v>
      </x:c>
      <x:c r="AP1098" s="176" t="n">
        <x:f>IF($AH1098="Direct",1,0)</x:f>
        <x:v>0</x:v>
      </x:c>
      <x:c r="AQ1098" s="176" t="n">
        <x:f>IF(AND($AH1098="Direct",$F1098&gt;0),1,0)</x:f>
        <x:v>0</x:v>
      </x:c>
      <x:c r="AR1098" s="176" t="str">
        <x:v>No</x:v>
      </x:c>
    </x:row>
    <x:row r="1099">
      <x:c r="A1099" s="176" t="str">
        <x:v>Shes Ready to Pop Red Baby Shower Invitation Bundle, Printable Soda Baby Shower Invite, Printable Games, Spring/Summer Baby Shower Template</x:v>
      </x:c>
      <x:c r="B1099" s="176" t="str">
        <x:v>https://www.etsy.com/listing/4499394299/shes-ready-to-pop-red-baby-shower</x:v>
      </x:c>
      <x:c r="C1099" s="176" t="str">
        <x:v>RSVPSocialClub</x:v>
      </x:c>
      <x:c r="D1099" s="176" t="str">
        <x:v>https://www.etsy.com/shop/RSVPSocialClub</x:v>
      </x:c>
      <x:c r="E1099" s="244" t="n">
        <x:v>24.99</x:v>
      </x:c>
      <x:c r="F1099" s="245" t="n">
        <x:v>6</x:v>
      </x:c>
      <x:c r="G1099" s="246" t="n">
        <x:v>150</x:v>
      </x:c>
      <x:c r="H1099" s="247" t="n">
        <x:v>0</x:v>
      </x:c>
      <x:c r="I1099" s="245" t="n">
        <x:v>7</x:v>
      </x:c>
      <x:c r="J1099" s="245" t="n">
        <x:v>2</x:v>
      </x:c>
      <x:c r="K1099" s="176" t="str">
        <x:v>2 Mo.</x:v>
      </x:c>
      <x:c r="L1099" s="245" t="n">
        <x:v>6</x:v>
      </x:c>
      <x:c r="M1099" s="245" t="n">
        <x:v>1</x:v>
      </x:c>
      <x:c r="N1099" s="245" t="n">
        <x:v>293</x:v>
      </x:c>
      <x:c r="O1099" s="176" t="str">
        <x:v>Paper &amp; Party Supplies</x:v>
      </x:c>
      <x:c r="P1099" s="245" t="n">
        <x:v>4</x:v>
      </x:c>
      <x:c r="Q1099" s="245" t="n">
        <x:v>45</x:v>
      </x:c>
      <x:c r="R1099" s="248" t="n">
        <x:v>2.39</x:v>
      </x:c>
      <x:c r="S1099" s="245" t="n">
        <x:v>80</x:v>
      </x:c>
      <x:c r="T1099" s="176" t="str">
        <x:v>baby shower invite,baby invitation,baby shower bundle,baby shower games,baby shower signs,digital invitation,printable invitation,best seller bundle,baby shower,shes ready to pop,soda baby shower,summer baby shower,ribbon baby shower</x:v>
      </x:c>
      <x:c r="U1099" s="176" t="str">
        <x:v>baby shower invite</x:v>
      </x:c>
      <x:c r="V1099" s="176" t="str">
        <x:v>baby invitation</x:v>
      </x:c>
      <x:c r="W1099" s="176" t="str">
        <x:v>baby shower bundle</x:v>
      </x:c>
      <x:c r="X1099" s="176" t="str">
        <x:v>baby shower games</x:v>
      </x:c>
      <x:c r="Y1099" s="176" t="str">
        <x:v>baby shower signs</x:v>
      </x:c>
      <x:c r="Z1099" s="176" t="str">
        <x:v>digital invitation</x:v>
      </x:c>
      <x:c r="AA1099" s="176" t="str">
        <x:v>printable invitation</x:v>
      </x:c>
      <x:c r="AB1099" s="176" t="str">
        <x:v>best seller bundle</x:v>
      </x:c>
      <x:c r="AC1099" s="176" t="str">
        <x:v>baby shower</x:v>
      </x:c>
      <x:c r="AD1099" s="176" t="str">
        <x:v>shes ready to pop</x:v>
      </x:c>
      <x:c r="AE1099" s="176" t="str">
        <x:v>soda baby shower</x:v>
      </x:c>
      <x:c r="AF1099" s="176" t="str">
        <x:v>summer baby shower</x:v>
      </x:c>
      <x:c r="AG1099" s="176" t="str">
        <x:v>ribbon baby shower</x:v>
      </x:c>
      <x:c r="AH1099" s="249" t="str">
        <x:v>Direct</x:v>
      </x:c>
      <x:c r="AI1099" s="249" t="str">
        <x:v>Complete event bundle</x:v>
      </x:c>
      <x:c r="AJ1099" s="249" t="str">
        <x:v>Digital/printable</x:v>
      </x:c>
      <x:c r="AK1099" s="249" t="str">
        <x:v>Title explicitly combines baby shower + invitation + bundle/set/suite</x:v>
      </x:c>
      <x:c r="AL1099" s="250" t="n">
        <x:v>2</x:v>
      </x:c>
      <x:c r="AM1099" s="244" t="n">
        <x:f>IF($AH1099="Direct",$E1099,"")</x:f>
        <x:v>24.99</x:v>
      </x:c>
      <x:c r="AN1099" s="245" t="n">
        <x:f>IF($AH1099="Direct",$F1099,0)</x:f>
        <x:v>6</x:v>
      </x:c>
      <x:c r="AO1099" s="246" t="n">
        <x:f>IF($AH1099="Direct",$G1099,0)</x:f>
        <x:v>150</x:v>
      </x:c>
      <x:c r="AP1099" s="176" t="n">
        <x:f>IF($AH1099="Direct",1,0)</x:f>
        <x:v>1</x:v>
      </x:c>
      <x:c r="AQ1099" s="176" t="n">
        <x:f>IF(AND($AH1099="Direct",$F1099&gt;0),1,0)</x:f>
        <x:v>1</x:v>
      </x:c>
      <x:c r="AR1099" s="176" t="str">
        <x:v>No</x:v>
      </x:c>
    </x:row>
    <x:row r="1100">
      <x:c r="A1100" s="176" t="str">
        <x:v>Shes Ready to Pop Pink Baby Shower Invitation Bundle, Printable Soda Baby Shower Invite, Games, Spring/Summer Girl Baby Shower Template</x:v>
      </x:c>
      <x:c r="B1100" s="176" t="str">
        <x:v>https://www.etsy.com/listing/4499957038/shes-ready-to-pop-pink-baby-shower</x:v>
      </x:c>
      <x:c r="C1100" s="176" t="str">
        <x:v>RSVPSocialClub</x:v>
      </x:c>
      <x:c r="D1100" s="176" t="str">
        <x:v>https://www.etsy.com/shop/RSVPSocialClub</x:v>
      </x:c>
      <x:c r="E1100" s="244" t="n">
        <x:v>24.99</x:v>
      </x:c>
      <x:c r="F1100" s="245" t="n">
        <x:v>6</x:v>
      </x:c>
      <x:c r="G1100" s="246" t="n">
        <x:v>150</x:v>
      </x:c>
      <x:c r="H1100" s="247" t="n">
        <x:v>0</x:v>
      </x:c>
      <x:c r="I1100" s="245" t="n">
        <x:v>11</x:v>
      </x:c>
      <x:c r="J1100" s="245" t="n">
        <x:v>3</x:v>
      </x:c>
      <x:c r="K1100" s="176" t="str">
        <x:v>2 Mo.</x:v>
      </x:c>
      <x:c r="L1100" s="245" t="n">
        <x:v>38</x:v>
      </x:c>
      <x:c r="M1100" s="245" t="n">
        <x:v>2</x:v>
      </x:c>
      <x:c r="N1100" s="245" t="n">
        <x:v>923</x:v>
      </x:c>
      <x:c r="O1100" s="176" t="str">
        <x:v>Paper &amp; Party Supplies</x:v>
      </x:c>
      <x:c r="P1100" s="245" t="n">
        <x:v>4</x:v>
      </x:c>
      <x:c r="Q1100" s="245" t="n">
        <x:v>99</x:v>
      </x:c>
      <x:c r="R1100" s="248" t="n">
        <x:v>1.19</x:v>
      </x:c>
      <x:c r="S1100" s="245" t="n">
        <x:v>80</x:v>
      </x:c>
      <x:c r="T1100" s="176" t="str">
        <x:v>baby shower invite,baby invitation,baby shower bundle,baby shower signs,printable invitation,best seller bundle,baby shower,shes ready to pop,soda baby shower,summer baby shower,ribbon baby shower,girl baby shower,pink baby shower</x:v>
      </x:c>
      <x:c r="U1100" s="176" t="str">
        <x:v>baby shower invite</x:v>
      </x:c>
      <x:c r="V1100" s="176" t="str">
        <x:v>baby invitation</x:v>
      </x:c>
      <x:c r="W1100" s="176" t="str">
        <x:v>baby shower bundle</x:v>
      </x:c>
      <x:c r="X1100" s="176" t="str">
        <x:v>baby shower signs</x:v>
      </x:c>
      <x:c r="Y1100" s="176" t="str">
        <x:v>printable invitation</x:v>
      </x:c>
      <x:c r="Z1100" s="176" t="str">
        <x:v>best seller bundle</x:v>
      </x:c>
      <x:c r="AA1100" s="176" t="str">
        <x:v>baby shower</x:v>
      </x:c>
      <x:c r="AB1100" s="176" t="str">
        <x:v>shes ready to pop</x:v>
      </x:c>
      <x:c r="AC1100" s="176" t="str">
        <x:v>soda baby shower</x:v>
      </x:c>
      <x:c r="AD1100" s="176" t="str">
        <x:v>summer baby shower</x:v>
      </x:c>
      <x:c r="AE1100" s="176" t="str">
        <x:v>ribbon baby shower</x:v>
      </x:c>
      <x:c r="AF1100" s="176" t="str">
        <x:v>girl baby shower</x:v>
      </x:c>
      <x:c r="AG1100" s="176" t="str">
        <x:v>pink baby shower</x:v>
      </x:c>
      <x:c r="AH1100" s="249" t="str">
        <x:v>Direct</x:v>
      </x:c>
      <x:c r="AI1100" s="249" t="str">
        <x:v>Complete event bundle</x:v>
      </x:c>
      <x:c r="AJ1100" s="249" t="str">
        <x:v>Digital/printable</x:v>
      </x:c>
      <x:c r="AK1100" s="249" t="str">
        <x:v>Title explicitly combines baby shower + invitation + bundle/set/suite</x:v>
      </x:c>
      <x:c r="AL1100" s="250" t="n">
        <x:v>2</x:v>
      </x:c>
      <x:c r="AM1100" s="244" t="n">
        <x:f>IF($AH1100="Direct",$E1100,"")</x:f>
        <x:v>24.99</x:v>
      </x:c>
      <x:c r="AN1100" s="245" t="n">
        <x:f>IF($AH1100="Direct",$F1100,0)</x:f>
        <x:v>6</x:v>
      </x:c>
      <x:c r="AO1100" s="246" t="n">
        <x:f>IF($AH1100="Direct",$G1100,0)</x:f>
        <x:v>150</x:v>
      </x:c>
      <x:c r="AP1100" s="176" t="n">
        <x:f>IF($AH1100="Direct",1,0)</x:f>
        <x:v>1</x:v>
      </x:c>
      <x:c r="AQ1100" s="176" t="n">
        <x:f>IF(AND($AH1100="Direct",$F1100&gt;0),1,0)</x:f>
        <x:v>1</x:v>
      </x:c>
      <x:c r="AR1100" s="176" t="str">
        <x:v>No</x:v>
      </x:c>
    </x:row>
    <x:row r="1101">
      <x:c r="A1101" s="176" t="str">
        <x:v>Pink Bow Baby Shower Invitation Website with RSVP | Editable Canva Template, Baby Girl Invite, RSVP Included</x:v>
      </x:c>
      <x:c r="B1101" s="176" t="str">
        <x:v>https://www.etsy.com/listing/4479198025/pink-bow-baby-shower-invitation-website</x:v>
      </x:c>
      <x:c r="C1101" s="176" t="str">
        <x:v>TheInviteStudioxoxo</x:v>
      </x:c>
      <x:c r="D1101" s="176" t="str">
        <x:v>https://www.etsy.com/shop/TheInviteStudioxoxo</x:v>
      </x:c>
      <x:c r="E1101" s="244" t="n">
        <x:v>24.99</x:v>
      </x:c>
      <x:c r="F1101" s="245" t="n">
        <x:v>6</x:v>
      </x:c>
      <x:c r="G1101" s="246" t="n">
        <x:v>150</x:v>
      </x:c>
      <x:c r="H1101" s="247" t="n">
        <x:v>0</x:v>
      </x:c>
      <x:c r="I1101" s="245" t="n">
        <x:v>29</x:v>
      </x:c>
      <x:c r="J1101" s="245" t="n">
        <x:v>0</x:v>
      </x:c>
      <x:c r="K1101" s="176" t="str">
        <x:v>4 Mo.</x:v>
      </x:c>
      <x:c r="L1101" s="245" t="n">
        <x:v>51</x:v>
      </x:c>
      <x:c r="M1101" s="245" t="n">
        <x:v>0</x:v>
      </x:c>
      <x:c r="N1101" s="245" t="n">
        <x:v>2041</x:v>
      </x:c>
      <x:c r="O1101" s="176" t="str">
        <x:v>Paper &amp; Party Supplies</x:v>
      </x:c>
      <x:c r="P1101" s="245" t="n">
        <x:v>32</x:v>
      </x:c>
      <x:c r="Q1101" s="245" t="n">
        <x:v>100</x:v>
      </x:c>
      <x:c r="R1101" s="248" t="n">
        <x:v>1.42</x:v>
      </x:c>
      <x:c r="S1101" s="245" t="n">
        <x:v>2632</x:v>
      </x:c>
      <x:c r="T1101" s="176" t="str">
        <x:v>online rsvp invite,rsvp baby shower,editable template,rsvp online form,website invitation,canva web template,editable invitation,baby shower invite,elegant bow invite,pink ribbon invite,coquette baby,coquette baby girl,pink bow invite</x:v>
      </x:c>
      <x:c r="U1101" s="176" t="str">
        <x:v>online rsvp invite</x:v>
      </x:c>
      <x:c r="V1101" s="176" t="str">
        <x:v>rsvp baby shower</x:v>
      </x:c>
      <x:c r="W1101" s="176" t="str">
        <x:v>editable template</x:v>
      </x:c>
      <x:c r="X1101" s="176" t="str">
        <x:v>rsvp online form</x:v>
      </x:c>
      <x:c r="Y1101" s="176" t="str">
        <x:v>website invitation</x:v>
      </x:c>
      <x:c r="Z1101" s="176" t="str">
        <x:v>canva web template</x:v>
      </x:c>
      <x:c r="AA1101" s="176" t="str">
        <x:v>editable invitation</x:v>
      </x:c>
      <x:c r="AB1101" s="176" t="str">
        <x:v>baby shower invite</x:v>
      </x:c>
      <x:c r="AC1101" s="176" t="str">
        <x:v>elegant bow invite</x:v>
      </x:c>
      <x:c r="AD1101" s="176" t="str">
        <x:v>pink ribbon invite</x:v>
      </x:c>
      <x:c r="AE1101" s="176" t="str">
        <x:v>coquette baby</x:v>
      </x:c>
      <x:c r="AF1101" s="176" t="str">
        <x:v>coquette baby girl</x:v>
      </x:c>
      <x:c r="AG1101" s="176" t="str">
        <x:v>pink bow invite</x:v>
      </x:c>
      <x:c r="AH1101" s="249" t="str">
        <x:v>Adjacent</x:v>
      </x:c>
      <x:c r="AI1101" s="249" t="str">
        <x:v>Single invitation</x:v>
      </x:c>
      <x:c r="AJ1101" s="249" t="str">
        <x:v>Digital/printable</x:v>
      </x:c>
      <x:c r="AK1101" s="249" t="str">
        <x:v>Baby shower invitation without bundle language</x:v>
      </x:c>
      <x:c r="AL1101" s="250" t="n">
        <x:v>4</x:v>
      </x:c>
      <x:c r="AM1101" s="244" t="str">
        <x:f>IF($AH1101="Direct",$E1101,"")</x:f>
      </x:c>
      <x:c r="AN1101" s="245" t="n">
        <x:f>IF($AH1101="Direct",$F1101,0)</x:f>
        <x:v>0</x:v>
      </x:c>
      <x:c r="AO1101" s="246" t="n">
        <x:f>IF($AH1101="Direct",$G1101,0)</x:f>
        <x:v>0</x:v>
      </x:c>
      <x:c r="AP1101" s="176" t="n">
        <x:f>IF($AH1101="Direct",1,0)</x:f>
        <x:v>0</x:v>
      </x:c>
      <x:c r="AQ1101" s="176" t="n">
        <x:f>IF(AND($AH1101="Direct",$F1101&gt;0),1,0)</x:f>
        <x:v>0</x:v>
      </x:c>
      <x:c r="AR1101" s="176" t="str">
        <x:v>No</x:v>
      </x:c>
    </x:row>
    <x:row r="1102">
      <x:c r="A1102" s="176" t="str">
        <x:v>Storybook Baby Shower Party Decorations Bundle New Chapter Fairytale Book Invitation Digital Editable Banners Template Printable Thank You</x:v>
      </x:c>
      <x:c r="B1102" s="176" t="str">
        <x:v>https://www.etsy.com/listing/1377895885/storybook-baby-shower-party-decorations</x:v>
      </x:c>
      <x:c r="C1102" s="176" t="str">
        <x:v>RockHeartArtist</x:v>
      </x:c>
      <x:c r="D1102" s="176" t="str">
        <x:v>https://www.etsy.com/shop/RockHeartArtist</x:v>
      </x:c>
      <x:c r="E1102" s="244" t="n">
        <x:v>24.98</x:v>
      </x:c>
      <x:c r="F1102" s="245" t="n">
        <x:v>6</x:v>
      </x:c>
      <x:c r="G1102" s="246" t="n">
        <x:v>150</x:v>
      </x:c>
      <x:c r="H1102" s="247" t="n">
        <x:v>-100</x:v>
      </x:c>
      <x:c r="I1102" s="245" t="n">
        <x:v>416</x:v>
      </x:c>
      <x:c r="J1102" s="245" t="n">
        <x:v>48</x:v>
      </x:c>
      <x:c r="K1102" s="176" t="str">
        <x:v>43 Mo.</x:v>
      </x:c>
      <x:c r="L1102" s="245" t="n">
        <x:v>402</x:v>
      </x:c>
      <x:c r="M1102" s="245" t="n">
        <x:v>1</x:v>
      </x:c>
      <x:c r="N1102" s="245" t="n">
        <x:v>19558</x:v>
      </x:c>
      <x:c r="O1102" s="176" t="str">
        <x:v>Paper &amp; Party Supplies</x:v>
      </x:c>
      <x:c r="P1102" s="245" t="n">
        <x:v>64</x:v>
      </x:c>
      <x:c r="Q1102" s="245" t="n">
        <x:v>100</x:v>
      </x:c>
      <x:c r="R1102" s="248" t="n">
        <x:v>2.13</x:v>
      </x:c>
      <x:c r="S1102" s="245" t="n">
        <x:v>43711</x:v>
      </x:c>
      <x:c r="T1102" s="176" t="str">
        <x:v>birthday printable,instant download,baby shower decor,baby shower bundle,shower decorations,baby shower favors,baby shower sign,baby shower welcome,baby shower banners,baby shower labels,bss033,book baby shower,chapter baby shower</x:v>
      </x:c>
      <x:c r="U1102" s="176" t="str">
        <x:v>birthday printable</x:v>
      </x:c>
      <x:c r="V1102" s="176" t="str">
        <x:v>instant download</x:v>
      </x:c>
      <x:c r="W1102" s="176" t="str">
        <x:v>baby shower decor</x:v>
      </x:c>
      <x:c r="X1102" s="176" t="str">
        <x:v>baby shower bundle</x:v>
      </x:c>
      <x:c r="Y1102" s="176" t="str">
        <x:v>shower decorations</x:v>
      </x:c>
      <x:c r="Z1102" s="176" t="str">
        <x:v>baby shower favors</x:v>
      </x:c>
      <x:c r="AA1102" s="176" t="str">
        <x:v>baby shower sign</x:v>
      </x:c>
      <x:c r="AB1102" s="176" t="str">
        <x:v>baby shower welcome</x:v>
      </x:c>
      <x:c r="AC1102" s="176" t="str">
        <x:v>baby shower banners</x:v>
      </x:c>
      <x:c r="AD1102" s="176" t="str">
        <x:v>baby shower labels</x:v>
      </x:c>
      <x:c r="AE1102" s="176" t="str">
        <x:v>bss033</x:v>
      </x:c>
      <x:c r="AF1102" s="176" t="str">
        <x:v>book baby shower</x:v>
      </x:c>
      <x:c r="AG1102" s="176" t="str">
        <x:v>chapter baby shower</x:v>
      </x:c>
      <x:c r="AH1102" s="249" t="str">
        <x:v>Direct</x:v>
      </x:c>
      <x:c r="AI1102" s="249" t="str">
        <x:v>Complete event bundle</x:v>
      </x:c>
      <x:c r="AJ1102" s="249" t="str">
        <x:v>Digital/printable</x:v>
      </x:c>
      <x:c r="AK1102" s="249" t="str">
        <x:v>Title explicitly combines baby shower + invitation + bundle/set/suite</x:v>
      </x:c>
      <x:c r="AL1102" s="250" t="n">
        <x:v>43</x:v>
      </x:c>
      <x:c r="AM1102" s="244" t="n">
        <x:f>IF($AH1102="Direct",$E1102,"")</x:f>
        <x:v>24.98</x:v>
      </x:c>
      <x:c r="AN1102" s="245" t="n">
        <x:f>IF($AH1102="Direct",$F1102,0)</x:f>
        <x:v>6</x:v>
      </x:c>
      <x:c r="AO1102" s="246" t="n">
        <x:f>IF($AH1102="Direct",$G1102,0)</x:f>
        <x:v>150</x:v>
      </x:c>
      <x:c r="AP1102" s="176" t="n">
        <x:f>IF($AH1102="Direct",1,0)</x:f>
        <x:v>1</x:v>
      </x:c>
      <x:c r="AQ1102" s="176" t="n">
        <x:f>IF(AND($AH1102="Direct",$F1102&gt;0),1,0)</x:f>
        <x:v>1</x:v>
      </x:c>
      <x:c r="AR1102" s="176" t="str">
        <x:v>No</x:v>
      </x:c>
    </x:row>
    <x:row r="1103">
      <x:c r="A1103" s="176" t="str">
        <x:v>Caterpillar Baby Shower Invitation: Watercolor Details Card (Canva Template - Digital Download</x:v>
      </x:c>
      <x:c r="B1103" s="176" t="str">
        <x:v>https://www.etsy.com/listing/1885466611/caterpillar-baby-shower-invitation</x:v>
      </x:c>
      <x:c r="C1103" s="176" t="str">
        <x:v>MadebyJade24</x:v>
      </x:c>
      <x:c r="D1103" s="176" t="str">
        <x:v>https://www.etsy.com/shop/MadebyJade24</x:v>
      </x:c>
      <x:c r="E1103" s="244" t="n">
        <x:v>12.48</x:v>
      </x:c>
      <x:c r="F1103" s="245" t="n">
        <x:v>12</x:v>
      </x:c>
      <x:c r="G1103" s="246" t="n">
        <x:v>150</x:v>
      </x:c>
      <x:c r="H1103" s="247" t="n">
        <x:v>0</x:v>
      </x:c>
      <x:c r="I1103" s="245" t="n">
        <x:v>55</x:v>
      </x:c>
      <x:c r="J1103" s="245" t="n">
        <x:v>7</x:v>
      </x:c>
      <x:c r="K1103" s="176" t="str">
        <x:v>16 Mo.</x:v>
      </x:c>
      <x:c r="L1103" s="245" t="n">
        <x:v>76</x:v>
      </x:c>
      <x:c r="M1103" s="245" t="n">
        <x:v>0</x:v>
      </x:c>
      <x:c r="N1103" s="245" t="n">
        <x:v>1698</x:v>
      </x:c>
      <x:c r="O1103" s="176" t="str">
        <x:v>Paper &amp; Party Supplies</x:v>
      </x:c>
      <x:c r="P1103" s="245" t="n">
        <x:v>20</x:v>
      </x:c>
      <x:c r="Q1103" s="245" t="n">
        <x:v>39</x:v>
      </x:c>
      <x:c r="R1103" s="248" t="n">
        <x:v>3.24</x:v>
      </x:c>
      <x:c r="S1103" s="245" t="n">
        <x:v>1171</x:v>
      </x:c>
      <x:c r="T1103" s="176" t="str">
        <x:v>baby shower invite,baby shower,little caterpillar,hungry caterpillar,canva template,baby shower card,cute caterpillar,caterpillar shower,editable invite,invitation template,caterpillar theme,caterpillar party,book for baby</x:v>
      </x:c>
      <x:c r="U1103" s="176" t="str">
        <x:v>baby shower invite</x:v>
      </x:c>
      <x:c r="V1103" s="176" t="str">
        <x:v>baby shower</x:v>
      </x:c>
      <x:c r="W1103" s="176" t="str">
        <x:v>little caterpillar</x:v>
      </x:c>
      <x:c r="X1103" s="176" t="str">
        <x:v>hungry caterpillar</x:v>
      </x:c>
      <x:c r="Y1103" s="176" t="str">
        <x:v>canva template</x:v>
      </x:c>
      <x:c r="Z1103" s="176" t="str">
        <x:v>baby shower card</x:v>
      </x:c>
      <x:c r="AA1103" s="176" t="str">
        <x:v>cute caterpillar</x:v>
      </x:c>
      <x:c r="AB1103" s="176" t="str">
        <x:v>caterpillar shower</x:v>
      </x:c>
      <x:c r="AC1103" s="176" t="str">
        <x:v>editable invite</x:v>
      </x:c>
      <x:c r="AD1103" s="176" t="str">
        <x:v>invitation template</x:v>
      </x:c>
      <x:c r="AE1103" s="176" t="str">
        <x:v>caterpillar theme</x:v>
      </x:c>
      <x:c r="AF1103" s="176" t="str">
        <x:v>caterpillar party</x:v>
      </x:c>
      <x:c r="AG1103" s="176" t="str">
        <x:v>book for baby</x:v>
      </x:c>
      <x:c r="AH1103" s="249" t="str">
        <x:v>Adjacent</x:v>
      </x:c>
      <x:c r="AI1103" s="249" t="str">
        <x:v>Single invitation</x:v>
      </x:c>
      <x:c r="AJ1103" s="249" t="str">
        <x:v>Digital/printable</x:v>
      </x:c>
      <x:c r="AK1103" s="249" t="str">
        <x:v>Baby shower invitation without bundle language</x:v>
      </x:c>
      <x:c r="AL1103" s="250" t="n">
        <x:v>16</x:v>
      </x:c>
      <x:c r="AM1103" s="244" t="str">
        <x:f>IF($AH1103="Direct",$E1103,"")</x:f>
      </x:c>
      <x:c r="AN1103" s="245" t="n">
        <x:f>IF($AH1103="Direct",$F1103,0)</x:f>
        <x:v>0</x:v>
      </x:c>
      <x:c r="AO1103" s="246" t="n">
        <x:f>IF($AH1103="Direct",$G1103,0)</x:f>
        <x:v>0</x:v>
      </x:c>
      <x:c r="AP1103" s="176" t="n">
        <x:f>IF($AH1103="Direct",1,0)</x:f>
        <x:v>0</x:v>
      </x:c>
      <x:c r="AQ1103" s="176" t="n">
        <x:f>IF(AND($AH1103="Direct",$F1103&gt;0),1,0)</x:f>
        <x:v>0</x:v>
      </x:c>
      <x:c r="AR1103" s="176" t="str">
        <x:v>No</x:v>
      </x:c>
    </x:row>
    <x:row r="1104">
      <x:c r="A1104" s="176" t="str">
        <x:v>Editable Peter Rabbit Baby Shower Invitation| Blue Bunny Baby Shower Invitation| Vintage Bunny Invite| Little Bunny On The Way| Canva</x:v>
      </x:c>
      <x:c r="B1104" s="176" t="str">
        <x:v>https://www.etsy.com/listing/4430660793/editable-peter-rabbit-baby-shower</x:v>
      </x:c>
      <x:c r="C1104" s="176" t="str">
        <x:v>Eurodrafts</x:v>
      </x:c>
      <x:c r="D1104" s="176" t="str">
        <x:v>https://www.etsy.com/shop/Eurodrafts</x:v>
      </x:c>
      <x:c r="E1104" s="244" t="n">
        <x:v>5.99</x:v>
      </x:c>
      <x:c r="F1104" s="245" t="n">
        <x:v>25</x:v>
      </x:c>
      <x:c r="G1104" s="246" t="n">
        <x:v>150</x:v>
      </x:c>
      <x:c r="H1104" s="247" t="n">
        <x:v>-100</x:v>
      </x:c>
      <x:c r="I1104" s="245" t="n">
        <x:v>102</x:v>
      </x:c>
      <x:c r="J1104" s="245" t="n">
        <x:v>7</x:v>
      </x:c>
      <x:c r="K1104" s="176" t="str">
        <x:v>7 Mo.</x:v>
      </x:c>
      <x:c r="L1104" s="245" t="n">
        <x:v>57</x:v>
      </x:c>
      <x:c r="M1104" s="245" t="n">
        <x:v>1</x:v>
      </x:c>
      <x:c r="N1104" s="245" t="n">
        <x:v>2760</x:v>
      </x:c>
      <x:c r="O1104" s="176" t="str">
        <x:v>Paper &amp; Party Supplies</x:v>
      </x:c>
      <x:c r="P1104" s="245" t="n">
        <x:v>12</x:v>
      </x:c>
      <x:c r="Q1104" s="245" t="n">
        <x:v>96</x:v>
      </x:c>
      <x:c r="R1104" s="248" t="n">
        <x:v>3.7</x:v>
      </x:c>
      <x:c r="S1104" s="245" t="n">
        <x:v>9849</x:v>
      </x:c>
      <x:c r="T1104" s="176" t="str">
        <x:v>peter rabbit shower,rabbit baby shower,bunny baby shower,blue bunny invite,little bunny on way,peter rabbit invite,easter bunny shower,peter rabbit baby,peter rabbit,blue baby shower,blue gingham baby,bunny shower invite,bunny baby invite</x:v>
      </x:c>
      <x:c r="U1104" s="176" t="str">
        <x:v>peter rabbit shower</x:v>
      </x:c>
      <x:c r="V1104" s="176" t="str">
        <x:v>rabbit baby shower</x:v>
      </x:c>
      <x:c r="W1104" s="176" t="str">
        <x:v>bunny baby shower</x:v>
      </x:c>
      <x:c r="X1104" s="176" t="str">
        <x:v>blue bunny invite</x:v>
      </x:c>
      <x:c r="Y1104" s="176" t="str">
        <x:v>little bunny on way</x:v>
      </x:c>
      <x:c r="Z1104" s="176" t="str">
        <x:v>peter rabbit invite</x:v>
      </x:c>
      <x:c r="AA1104" s="176" t="str">
        <x:v>easter bunny shower</x:v>
      </x:c>
      <x:c r="AB1104" s="176" t="str">
        <x:v>peter rabbit baby</x:v>
      </x:c>
      <x:c r="AC1104" s="176" t="str">
        <x:v>peter rabbit</x:v>
      </x:c>
      <x:c r="AD1104" s="176" t="str">
        <x:v>blue baby shower</x:v>
      </x:c>
      <x:c r="AE1104" s="176" t="str">
        <x:v>blue gingham baby</x:v>
      </x:c>
      <x:c r="AF1104" s="176" t="str">
        <x:v>bunny shower invite</x:v>
      </x:c>
      <x:c r="AG1104" s="176" t="str">
        <x:v>bunny baby invite</x:v>
      </x:c>
      <x:c r="AH1104" s="249" t="str">
        <x:v>Adjacent</x:v>
      </x:c>
      <x:c r="AI1104" s="249" t="str">
        <x:v>Single invitation</x:v>
      </x:c>
      <x:c r="AJ1104" s="249" t="str">
        <x:v>Digital/printable</x:v>
      </x:c>
      <x:c r="AK1104" s="249" t="str">
        <x:v>Baby shower invitation without bundle language</x:v>
      </x:c>
      <x:c r="AL1104" s="250" t="n">
        <x:v>7</x:v>
      </x:c>
      <x:c r="AM1104" s="244" t="str">
        <x:f>IF($AH1104="Direct",$E1104,"")</x:f>
      </x:c>
      <x:c r="AN1104" s="245" t="n">
        <x:f>IF($AH1104="Direct",$F1104,0)</x:f>
        <x:v>0</x:v>
      </x:c>
      <x:c r="AO1104" s="246" t="n">
        <x:f>IF($AH1104="Direct",$G1104,0)</x:f>
        <x:v>0</x:v>
      </x:c>
      <x:c r="AP1104" s="176" t="n">
        <x:f>IF($AH1104="Direct",1,0)</x:f>
        <x:v>0</x:v>
      </x:c>
      <x:c r="AQ1104" s="176" t="n">
        <x:f>IF(AND($AH1104="Direct",$F1104&gt;0),1,0)</x:f>
        <x:v>0</x:v>
      </x:c>
      <x:c r="AR1104" s="176" t="str">
        <x:v>Yes</x:v>
      </x:c>
    </x:row>
    <x:row r="1105">
      <x:c r="A1105" s="176" t="str">
        <x:v>Editable Bee Gender Reveal Invitation, He or She Baby Bee Invite, Honey Bee Gender Reveal Canva Template, Digital Download</x:v>
      </x:c>
      <x:c r="B1105" s="176" t="str">
        <x:v>https://www.etsy.com/listing/4519906784/editable-bee-gender-reveal-invitation-he</x:v>
      </x:c>
      <x:c r="C1105" s="176" t="str">
        <x:v>BloomifyStudioPNG</x:v>
      </x:c>
      <x:c r="D1105" s="176" t="str">
        <x:v>https://www.etsy.com/shop/BloomifyStudioPNG</x:v>
      </x:c>
      <x:c r="E1105" s="244" t="n">
        <x:v>4.99</x:v>
      </x:c>
      <x:c r="F1105" s="245" t="n">
        <x:v>30</x:v>
      </x:c>
      <x:c r="G1105" s="246" t="n">
        <x:v>150</x:v>
      </x:c>
      <x:c r="H1105" s="247" t="n">
        <x:v>0</x:v>
      </x:c>
      <x:c r="I1105" s="245" t="n">
        <x:v>25</x:v>
      </x:c>
      <x:c r="J1105" s="245" t="n">
        <x:v>1</x:v>
      </x:c>
      <x:c r="K1105" s="176" t="str">
        <x:v>2 Mo.</x:v>
      </x:c>
      <x:c r="L1105" s="245" t="n">
        <x:v>2</x:v>
      </x:c>
      <x:c r="M1105" s="245" t="n">
        <x:v>1</x:v>
      </x:c>
      <x:c r="N1105" s="245" t="n">
        <x:v>97</x:v>
      </x:c>
      <x:c r="O1105" s="176" t="str">
        <x:v>Paper &amp; Party Supplies</x:v>
      </x:c>
      <x:c r="P1105" s="245" t="n">
        <x:v>6</x:v>
      </x:c>
      <x:c r="Q1105" s="245" t="n">
        <x:v>25</x:v>
      </x:c>
      <x:c r="R1105" s="248" t="n">
        <x:v>25.77</x:v>
      </x:c>
      <x:c r="S1105" s="245" t="n">
        <x:v>1438</x:v>
      </x:c>
      <x:c r="T1105" s="176" t="str">
        <x:v>bee reveal,gender reveal,baby bee,he or she,honey bee invite,bee invitation,baby shower,reveal invite,editable invite,canva template,digital invite,neutral reveal,party invite</x:v>
      </x:c>
      <x:c r="U1105" s="176" t="str">
        <x:v>bee reveal</x:v>
      </x:c>
      <x:c r="V1105" s="176" t="str">
        <x:v>gender reveal</x:v>
      </x:c>
      <x:c r="W1105" s="176" t="str">
        <x:v>baby bee</x:v>
      </x:c>
      <x:c r="X1105" s="176" t="str">
        <x:v>he or she</x:v>
      </x:c>
      <x:c r="Y1105" s="176" t="str">
        <x:v>honey bee invite</x:v>
      </x:c>
      <x:c r="Z1105" s="176" t="str">
        <x:v>bee invitation</x:v>
      </x:c>
      <x:c r="AA1105" s="176" t="str">
        <x:v>baby shower</x:v>
      </x:c>
      <x:c r="AB1105" s="176" t="str">
        <x:v>reveal invite</x:v>
      </x:c>
      <x:c r="AC1105" s="176" t="str">
        <x:v>editable invite</x:v>
      </x:c>
      <x:c r="AD1105" s="176" t="str">
        <x:v>canva template</x:v>
      </x:c>
      <x:c r="AE1105" s="176" t="str">
        <x:v>digital invite</x:v>
      </x:c>
      <x:c r="AF1105" s="176" t="str">
        <x:v>neutral reveal</x:v>
      </x:c>
      <x:c r="AG1105" s="176" t="str">
        <x:v>party invite</x:v>
      </x:c>
      <x:c r="AH1105" s="249" t="str">
        <x:v>Off-niche</x:v>
      </x:c>
      <x:c r="AI1105" s="249" t="str">
        <x:v>Other</x:v>
      </x:c>
      <x:c r="AJ1105" s="249" t="str">
        <x:v>Digital/printable</x:v>
      </x:c>
      <x:c r="AK1105" s="249" t="str">
        <x:v>Title is outside the baby-shower invitation-bundle market</x:v>
      </x:c>
      <x:c r="AL1105" s="250" t="n">
        <x:v>2</x:v>
      </x:c>
      <x:c r="AM1105" s="244" t="str">
        <x:f>IF($AH1105="Direct",$E1105,"")</x:f>
      </x:c>
      <x:c r="AN1105" s="245" t="n">
        <x:f>IF($AH1105="Direct",$F1105,0)</x:f>
        <x:v>0</x:v>
      </x:c>
      <x:c r="AO1105" s="246" t="n">
        <x:f>IF($AH1105="Direct",$G1105,0)</x:f>
        <x:v>0</x:v>
      </x:c>
      <x:c r="AP1105" s="176" t="n">
        <x:f>IF($AH1105="Direct",1,0)</x:f>
        <x:v>0</x:v>
      </x:c>
      <x:c r="AQ1105" s="176" t="n">
        <x:f>IF(AND($AH1105="Direct",$F1105&gt;0),1,0)</x:f>
        <x:v>0</x:v>
      </x:c>
      <x:c r="AR1105" s="176" t="str">
        <x:v>No</x:v>
      </x:c>
    </x:row>
    <x:row r="1106">
      <x:c r="A1106" s="176" t="str">
        <x:v>A little baby is on the way! dinosaur baby shower invitation, baby dino egg invite, couples shower evite, canva template</x:v>
      </x:c>
      <x:c r="B1106" s="176" t="str">
        <x:v>https://www.etsy.com/listing/4521859484/a-little-baby-is-on-the-way-dinosaur</x:v>
      </x:c>
      <x:c r="C1106" s="176" t="str">
        <x:v>MyInviteDigital</x:v>
      </x:c>
      <x:c r="D1106" s="176" t="str">
        <x:v>https://www.etsy.com/shop/MyInviteDigital</x:v>
      </x:c>
      <x:c r="E1106" s="244" t="n">
        <x:v>4.99</x:v>
      </x:c>
      <x:c r="F1106" s="245" t="n">
        <x:v>30</x:v>
      </x:c>
      <x:c r="G1106" s="246" t="n">
        <x:v>150</x:v>
      </x:c>
      <x:c r="H1106" s="247" t="n">
        <x:v>0</x:v>
      </x:c>
      <x:c r="I1106" s="245" t="n">
        <x:v>25</x:v>
      </x:c>
      <x:c r="J1106" s="245" t="n">
        <x:v>1</x:v>
      </x:c>
      <x:c r="K1106" s="176" t="str">
        <x:v>1 Mo.</x:v>
      </x:c>
      <x:c r="L1106" s="245" t="n">
        <x:v>11</x:v>
      </x:c>
      <x:c r="M1106" s="245" t="n">
        <x:v>1</x:v>
      </x:c>
      <x:c r="N1106" s="245" t="n">
        <x:v>327</x:v>
      </x:c>
      <x:c r="O1106" s="176" t="str">
        <x:v>Paper &amp; Party Supplies</x:v>
      </x:c>
      <x:c r="P1106" s="245" t="n">
        <x:v>8</x:v>
      </x:c>
      <x:c r="Q1106" s="245" t="n">
        <x:v>75</x:v>
      </x:c>
      <x:c r="R1106" s="248" t="n">
        <x:v>7.65</x:v>
      </x:c>
      <x:c r="S1106" s="245" t="n">
        <x:v>744</x:v>
      </x:c>
      <x:c r="T1106" s="176" t="str">
        <x:v>hatching soon,dino baby shower,dinosaur shower,baby dino invite,dino egg invite,boy baby shower,couples shower,editable invite,canva template,mobile evite,baby shower invite,dinosaur invite,instant download</x:v>
      </x:c>
      <x:c r="U1106" s="176" t="str">
        <x:v>hatching soon</x:v>
      </x:c>
      <x:c r="V1106" s="176" t="str">
        <x:v>dino baby shower</x:v>
      </x:c>
      <x:c r="W1106" s="176" t="str">
        <x:v>dinosaur shower</x:v>
      </x:c>
      <x:c r="X1106" s="176" t="str">
        <x:v>baby dino invite</x:v>
      </x:c>
      <x:c r="Y1106" s="176" t="str">
        <x:v>dino egg invite</x:v>
      </x:c>
      <x:c r="Z1106" s="176" t="str">
        <x:v>boy baby shower</x:v>
      </x:c>
      <x:c r="AA1106" s="176" t="str">
        <x:v>couples shower</x:v>
      </x:c>
      <x:c r="AB1106" s="176" t="str">
        <x:v>editable invite</x:v>
      </x:c>
      <x:c r="AC1106" s="176" t="str">
        <x:v>canva template</x:v>
      </x:c>
      <x:c r="AD1106" s="176" t="str">
        <x:v>mobile evite</x:v>
      </x:c>
      <x:c r="AE1106" s="176" t="str">
        <x:v>baby shower invite</x:v>
      </x:c>
      <x:c r="AF1106" s="176" t="str">
        <x:v>dinosaur invite</x:v>
      </x:c>
      <x:c r="AG1106" s="176" t="str">
        <x:v>instant download</x:v>
      </x:c>
      <x:c r="AH1106" s="249" t="str">
        <x:v>Adjacent</x:v>
      </x:c>
      <x:c r="AI1106" s="249" t="str">
        <x:v>Single invitation</x:v>
      </x:c>
      <x:c r="AJ1106" s="249" t="str">
        <x:v>Digital/printable</x:v>
      </x:c>
      <x:c r="AK1106" s="249" t="str">
        <x:v>Baby shower invitation without bundle language</x:v>
      </x:c>
      <x:c r="AL1106" s="250" t="n">
        <x:v>1</x:v>
      </x:c>
      <x:c r="AM1106" s="244" t="str">
        <x:f>IF($AH1106="Direct",$E1106,"")</x:f>
      </x:c>
      <x:c r="AN1106" s="245" t="n">
        <x:f>IF($AH1106="Direct",$F1106,0)</x:f>
        <x:v>0</x:v>
      </x:c>
      <x:c r="AO1106" s="246" t="n">
        <x:f>IF($AH1106="Direct",$G1106,0)</x:f>
        <x:v>0</x:v>
      </x:c>
      <x:c r="AP1106" s="176" t="n">
        <x:f>IF($AH1106="Direct",1,0)</x:f>
        <x:v>0</x:v>
      </x:c>
      <x:c r="AQ1106" s="176" t="n">
        <x:f>IF(AND($AH1106="Direct",$F1106&gt;0),1,0)</x:f>
        <x:v>0</x:v>
      </x:c>
      <x:c r="AR1106" s="176" t="str">
        <x:v>No</x:v>
      </x:c>
    </x:row>
    <x:row r="1107">
      <x:c r="A1107" s="176" t="str">
        <x:v>Oh Boy Safari Baby Shower Invitation, Jungle Animals Boy Baby Shower Invite, Neutral Greenery Canva Template</x:v>
      </x:c>
      <x:c r="B1107" s="176" t="str">
        <x:v>https://www.etsy.com/listing/4502758514/oh-boy-safari-baby-shower-invitation</x:v>
      </x:c>
      <x:c r="C1107" s="176" t="str">
        <x:v>BloomifyStudioPNG</x:v>
      </x:c>
      <x:c r="D1107" s="176" t="str">
        <x:v>https://www.etsy.com/shop/BloomifyStudioPNG</x:v>
      </x:c>
      <x:c r="E1107" s="244" t="n">
        <x:v>4.99</x:v>
      </x:c>
      <x:c r="F1107" s="245" t="n">
        <x:v>30</x:v>
      </x:c>
      <x:c r="G1107" s="246" t="n">
        <x:v>150</x:v>
      </x:c>
      <x:c r="H1107" s="247" t="n">
        <x:v>0</x:v>
      </x:c>
      <x:c r="I1107" s="245" t="n">
        <x:v>25</x:v>
      </x:c>
      <x:c r="J1107" s="245" t="n">
        <x:v>1</x:v>
      </x:c>
      <x:c r="K1107" s="176" t="str">
        <x:v>3 Mo.</x:v>
      </x:c>
      <x:c r="L1107" s="245" t="n">
        <x:v>11</x:v>
      </x:c>
      <x:c r="M1107" s="245" t="n">
        <x:v>0</x:v>
      </x:c>
      <x:c r="N1107" s="245" t="n">
        <x:v>264</x:v>
      </x:c>
      <x:c r="O1107" s="176" t="str">
        <x:v>Paper &amp; Party Supplies</x:v>
      </x:c>
      <x:c r="P1107" s="245" t="n">
        <x:v>6</x:v>
      </x:c>
      <x:c r="Q1107" s="245" t="n">
        <x:v>33</x:v>
      </x:c>
      <x:c r="R1107" s="248" t="n">
        <x:v>9.47</x:v>
      </x:c>
      <x:c r="S1107" s="245" t="n">
        <x:v>1438</x:v>
      </x:c>
      <x:c r="T1107" s="176" t="str">
        <x:v>oh boy invite,safari shower,baby shower boy,jungle baby,jungle animals,safari invite,boy baby invite,neutral shower,greenery invite,animal baby,editable invite,digital invite,baby template</x:v>
      </x:c>
      <x:c r="U1107" s="176" t="str">
        <x:v>oh boy invite</x:v>
      </x:c>
      <x:c r="V1107" s="176" t="str">
        <x:v>safari shower</x:v>
      </x:c>
      <x:c r="W1107" s="176" t="str">
        <x:v>baby shower boy</x:v>
      </x:c>
      <x:c r="X1107" s="176" t="str">
        <x:v>jungle baby</x:v>
      </x:c>
      <x:c r="Y1107" s="176" t="str">
        <x:v>jungle animals</x:v>
      </x:c>
      <x:c r="Z1107" s="176" t="str">
        <x:v>safari invite</x:v>
      </x:c>
      <x:c r="AA1107" s="176" t="str">
        <x:v>boy baby invite</x:v>
      </x:c>
      <x:c r="AB1107" s="176" t="str">
        <x:v>neutral shower</x:v>
      </x:c>
      <x:c r="AC1107" s="176" t="str">
        <x:v>greenery invite</x:v>
      </x:c>
      <x:c r="AD1107" s="176" t="str">
        <x:v>animal baby</x:v>
      </x:c>
      <x:c r="AE1107" s="176" t="str">
        <x:v>editable invite</x:v>
      </x:c>
      <x:c r="AF1107" s="176" t="str">
        <x:v>digital invite</x:v>
      </x:c>
      <x:c r="AG1107" s="176" t="str">
        <x:v>baby template</x:v>
      </x:c>
      <x:c r="AH1107" s="249" t="str">
        <x:v>Adjacent</x:v>
      </x:c>
      <x:c r="AI1107" s="249" t="str">
        <x:v>Single invitation</x:v>
      </x:c>
      <x:c r="AJ1107" s="249" t="str">
        <x:v>Digital/printable</x:v>
      </x:c>
      <x:c r="AK1107" s="249" t="str">
        <x:v>Baby shower invitation without bundle language</x:v>
      </x:c>
      <x:c r="AL1107" s="250" t="n">
        <x:v>3</x:v>
      </x:c>
      <x:c r="AM1107" s="244" t="str">
        <x:f>IF($AH1107="Direct",$E1107,"")</x:f>
      </x:c>
      <x:c r="AN1107" s="245" t="n">
        <x:f>IF($AH1107="Direct",$F1107,0)</x:f>
        <x:v>0</x:v>
      </x:c>
      <x:c r="AO1107" s="246" t="n">
        <x:f>IF($AH1107="Direct",$G1107,0)</x:f>
        <x:v>0</x:v>
      </x:c>
      <x:c r="AP1107" s="176" t="n">
        <x:f>IF($AH1107="Direct",1,0)</x:f>
        <x:v>0</x:v>
      </x:c>
      <x:c r="AQ1107" s="176" t="n">
        <x:f>IF(AND($AH1107="Direct",$F1107&gt;0),1,0)</x:f>
        <x:v>0</x:v>
      </x:c>
      <x:c r="AR1107" s="176" t="str">
        <x:v>No</x:v>
      </x:c>
    </x:row>
    <x:row r="1108">
      <x:c r="A1108" s="176" t="str">
        <x:v>Cowboy Baby Shower Invitation Template, A Little Cowboy is on the Way Invite, Wild West Western, Instant Digital or Printed, BA-11023</x:v>
      </x:c>
      <x:c r="B1108" s="176" t="str">
        <x:v>https://www.etsy.com/listing/4502486577/cowboy-baby-shower-invitation-template-a</x:v>
      </x:c>
      <x:c r="C1108" s="176" t="str">
        <x:v>BloomifyStudioPNG</x:v>
      </x:c>
      <x:c r="D1108" s="176" t="str">
        <x:v>https://www.etsy.com/shop/BloomifyStudioPNG</x:v>
      </x:c>
      <x:c r="E1108" s="244" t="n">
        <x:v>4.99</x:v>
      </x:c>
      <x:c r="F1108" s="245" t="n">
        <x:v>30</x:v>
      </x:c>
      <x:c r="G1108" s="246" t="n">
        <x:v>150</x:v>
      </x:c>
      <x:c r="H1108" s="247" t="n">
        <x:v>0</x:v>
      </x:c>
      <x:c r="I1108" s="245" t="n">
        <x:v>25</x:v>
      </x:c>
      <x:c r="J1108" s="245" t="n">
        <x:v>1</x:v>
      </x:c>
      <x:c r="K1108" s="176" t="str">
        <x:v>3 Mo.</x:v>
      </x:c>
      <x:c r="L1108" s="245" t="n">
        <x:v>18</x:v>
      </x:c>
      <x:c r="M1108" s="245" t="n">
        <x:v>0</x:v>
      </x:c>
      <x:c r="N1108" s="245" t="n">
        <x:v>458</x:v>
      </x:c>
      <x:c r="O1108" s="176" t="str">
        <x:v>Paper &amp; Party Supplies</x:v>
      </x:c>
      <x:c r="P1108" s="245" t="n">
        <x:v>6</x:v>
      </x:c>
      <x:c r="Q1108" s="245" t="n">
        <x:v>48</x:v>
      </x:c>
      <x:c r="R1108" s="248" t="n">
        <x:v>5.46</x:v>
      </x:c>
      <x:c r="S1108" s="245" t="n">
        <x:v>1438</x:v>
      </x:c>
      <x:c r="T1108" s="176" t="str">
        <x:v>cowboy baby shower,western baby shower,boy baby shower,little cowboy,cowboy baby invite,baby shower invite,western invite,rustic baby shower,cow print baby,country baby shower,editable invite,digital invite,baby boy invite</x:v>
      </x:c>
      <x:c r="U1108" s="176" t="str">
        <x:v>cowboy baby shower</x:v>
      </x:c>
      <x:c r="V1108" s="176" t="str">
        <x:v>western baby shower</x:v>
      </x:c>
      <x:c r="W1108" s="176" t="str">
        <x:v>boy baby shower</x:v>
      </x:c>
      <x:c r="X1108" s="176" t="str">
        <x:v>little cowboy</x:v>
      </x:c>
      <x:c r="Y1108" s="176" t="str">
        <x:v>cowboy baby invite</x:v>
      </x:c>
      <x:c r="Z1108" s="176" t="str">
        <x:v>baby shower invite</x:v>
      </x:c>
      <x:c r="AA1108" s="176" t="str">
        <x:v>western invite</x:v>
      </x:c>
      <x:c r="AB1108" s="176" t="str">
        <x:v>rustic baby shower</x:v>
      </x:c>
      <x:c r="AC1108" s="176" t="str">
        <x:v>cow print baby</x:v>
      </x:c>
      <x:c r="AD1108" s="176" t="str">
        <x:v>country baby shower</x:v>
      </x:c>
      <x:c r="AE1108" s="176" t="str">
        <x:v>editable invite</x:v>
      </x:c>
      <x:c r="AF1108" s="176" t="str">
        <x:v>digital invite</x:v>
      </x:c>
      <x:c r="AG1108" s="176" t="str">
        <x:v>baby boy invite</x:v>
      </x:c>
      <x:c r="AH1108" s="249" t="str">
        <x:v>Adjacent</x:v>
      </x:c>
      <x:c r="AI1108" s="249" t="str">
        <x:v>Single invitation</x:v>
      </x:c>
      <x:c r="AJ1108" s="249" t="str">
        <x:v>Digital/printable</x:v>
      </x:c>
      <x:c r="AK1108" s="249" t="str">
        <x:v>Baby shower invitation without bundle language</x:v>
      </x:c>
      <x:c r="AL1108" s="250" t="n">
        <x:v>3</x:v>
      </x:c>
      <x:c r="AM1108" s="244" t="str">
        <x:f>IF($AH1108="Direct",$E1108,"")</x:f>
      </x:c>
      <x:c r="AN1108" s="245" t="n">
        <x:f>IF($AH1108="Direct",$F1108,0)</x:f>
        <x:v>0</x:v>
      </x:c>
      <x:c r="AO1108" s="246" t="n">
        <x:f>IF($AH1108="Direct",$G1108,0)</x:f>
        <x:v>0</x:v>
      </x:c>
      <x:c r="AP1108" s="176" t="n">
        <x:f>IF($AH1108="Direct",1,0)</x:f>
        <x:v>0</x:v>
      </x:c>
      <x:c r="AQ1108" s="176" t="n">
        <x:f>IF(AND($AH1108="Direct",$F1108&gt;0),1,0)</x:f>
        <x:v>0</x:v>
      </x:c>
      <x:c r="AR1108" s="176" t="str">
        <x:v>No</x:v>
      </x:c>
    </x:row>
    <x:row r="1109">
      <x:c r="A1109" s="176" t="str">
        <x:v>Sea You Soon Baby Shower Invitation, Ocean Baby Shower Invite, Under The Sea Baby Shower, Nautical Boy Baby Shower Digital Invitation</x:v>
      </x:c>
      <x:c r="B1109" s="176" t="str">
        <x:v>https://www.etsy.com/listing/4504689316/sea-you-soon-baby-shower-invitation</x:v>
      </x:c>
      <x:c r="C1109" s="176" t="str">
        <x:v>BloomifyStudioPNG</x:v>
      </x:c>
      <x:c r="D1109" s="176" t="str">
        <x:v>https://www.etsy.com/shop/BloomifyStudioPNG</x:v>
      </x:c>
      <x:c r="E1109" s="244" t="n">
        <x:v>4.99</x:v>
      </x:c>
      <x:c r="F1109" s="245" t="n">
        <x:v>30</x:v>
      </x:c>
      <x:c r="G1109" s="246" t="n">
        <x:v>150</x:v>
      </x:c>
      <x:c r="H1109" s="247" t="n">
        <x:v>0</x:v>
      </x:c>
      <x:c r="I1109" s="245" t="n">
        <x:v>25</x:v>
      </x:c>
      <x:c r="J1109" s="245" t="n">
        <x:v>1</x:v>
      </x:c>
      <x:c r="K1109" s="176" t="str">
        <x:v>3 Mo.</x:v>
      </x:c>
      <x:c r="L1109" s="245" t="n">
        <x:v>1</x:v>
      </x:c>
      <x:c r="M1109" s="245" t="n">
        <x:v>0</x:v>
      </x:c>
      <x:c r="N1109" s="245" t="n">
        <x:v>226</x:v>
      </x:c>
      <x:c r="O1109" s="176" t="str">
        <x:v>Paper &amp; Party Supplies</x:v>
      </x:c>
      <x:c r="P1109" s="245" t="n">
        <x:v>6</x:v>
      </x:c>
      <x:c r="Q1109" s="245" t="n">
        <x:v>33</x:v>
      </x:c>
      <x:c r="R1109" s="248" t="n">
        <x:v>11.06</x:v>
      </x:c>
      <x:c r="S1109" s="245" t="n">
        <x:v>1438</x:v>
      </x:c>
      <x:c r="T1109" s="176" t="str">
        <x:v>sea baby shower,ocean baby,under the sea,baby shower invite,boy baby shower,nautical baby,whale baby shower,turtle baby shower,sea animals,digital invite,editable invite,baby invite,shower invitation</x:v>
      </x:c>
      <x:c r="U1109" s="176" t="str">
        <x:v>sea baby shower</x:v>
      </x:c>
      <x:c r="V1109" s="176" t="str">
        <x:v>ocean baby</x:v>
      </x:c>
      <x:c r="W1109" s="176" t="str">
        <x:v>under the sea</x:v>
      </x:c>
      <x:c r="X1109" s="176" t="str">
        <x:v>baby shower invite</x:v>
      </x:c>
      <x:c r="Y1109" s="176" t="str">
        <x:v>boy baby shower</x:v>
      </x:c>
      <x:c r="Z1109" s="176" t="str">
        <x:v>nautical baby</x:v>
      </x:c>
      <x:c r="AA1109" s="176" t="str">
        <x:v>whale baby shower</x:v>
      </x:c>
      <x:c r="AB1109" s="176" t="str">
        <x:v>turtle baby shower</x:v>
      </x:c>
      <x:c r="AC1109" s="176" t="str">
        <x:v>sea animals</x:v>
      </x:c>
      <x:c r="AD1109" s="176" t="str">
        <x:v>digital invite</x:v>
      </x:c>
      <x:c r="AE1109" s="176" t="str">
        <x:v>editable invite</x:v>
      </x:c>
      <x:c r="AF1109" s="176" t="str">
        <x:v>baby invite</x:v>
      </x:c>
      <x:c r="AG1109" s="176" t="str">
        <x:v>shower invitation</x:v>
      </x:c>
      <x:c r="AH1109" s="249" t="str">
        <x:v>Adjacent</x:v>
      </x:c>
      <x:c r="AI1109" s="249" t="str">
        <x:v>Single invitation</x:v>
      </x:c>
      <x:c r="AJ1109" s="249" t="str">
        <x:v>Digital/printable</x:v>
      </x:c>
      <x:c r="AK1109" s="249" t="str">
        <x:v>Baby shower invitation without bundle language</x:v>
      </x:c>
      <x:c r="AL1109" s="250" t="n">
        <x:v>3</x:v>
      </x:c>
      <x:c r="AM1109" s="244" t="str">
        <x:f>IF($AH1109="Direct",$E1109,"")</x:f>
      </x:c>
      <x:c r="AN1109" s="245" t="n">
        <x:f>IF($AH1109="Direct",$F1109,0)</x:f>
        <x:v>0</x:v>
      </x:c>
      <x:c r="AO1109" s="246" t="n">
        <x:f>IF($AH1109="Direct",$G1109,0)</x:f>
        <x:v>0</x:v>
      </x:c>
      <x:c r="AP1109" s="176" t="n">
        <x:f>IF($AH1109="Direct",1,0)</x:f>
        <x:v>0</x:v>
      </x:c>
      <x:c r="AQ1109" s="176" t="n">
        <x:f>IF(AND($AH1109="Direct",$F1109&gt;0),1,0)</x:f>
        <x:v>0</x:v>
      </x:c>
      <x:c r="AR1109" s="176" t="str">
        <x:v>No</x:v>
      </x:c>
    </x:row>
    <x:row r="1110">
      <x:c r="A1110" s="176" t="str">
        <x:v>Bee Baby Shower Invitation Bundle A Little Honey Bee is on the Way Decoration Honey Comb Decor Theme Set Yellow Gender Neutral EDITABLE BS3</x:v>
      </x:c>
      <x:c r="B1110" s="176" t="str">
        <x:v>https://www.etsy.com/listing/1866594896/bee-baby-shower-invitation-bundle-a</x:v>
      </x:c>
      <x:c r="C1110" s="176" t="str">
        <x:v>ExclusiveHouse</x:v>
      </x:c>
      <x:c r="D1110" s="176" t="str">
        <x:v>https://www.etsy.com/shop/ExclusiveHouse</x:v>
      </x:c>
      <x:c r="E1110" s="244" t="n">
        <x:v>9.98</x:v>
      </x:c>
      <x:c r="F1110" s="245" t="n">
        <x:v>15</x:v>
      </x:c>
      <x:c r="G1110" s="246" t="n">
        <x:v>150</x:v>
      </x:c>
      <x:c r="H1110" s="247" t="n">
        <x:v>0</x:v>
      </x:c>
      <x:c r="I1110" s="245" t="n">
        <x:v>30</x:v>
      </x:c>
      <x:c r="J1110" s="245" t="n">
        <x:v>2</x:v>
      </x:c>
      <x:c r="K1110" s="176" t="str">
        <x:v>17 Mo.</x:v>
      </x:c>
      <x:c r="L1110" s="245" t="n">
        <x:v>50</x:v>
      </x:c>
      <x:c r="M1110" s="245" t="n">
        <x:v>0</x:v>
      </x:c>
      <x:c r="N1110" s="245" t="n">
        <x:v>1335</x:v>
      </x:c>
      <x:c r="O1110" s="176" t="str">
        <x:v>Paper &amp; Party Supplies</x:v>
      </x:c>
      <x:c r="P1110" s="245" t="n">
        <x:v>60</x:v>
      </x:c>
      <x:c r="Q1110" s="245" t="n">
        <x:v>33</x:v>
      </x:c>
      <x:c r="R1110" s="248" t="n">
        <x:v>2.25</x:v>
      </x:c>
      <x:c r="S1110" s="245" t="n">
        <x:v>135093</x:v>
      </x:c>
      <x:c r="T1110" s="176" t="str">
        <x:v>bee baby shower,bee shower bundle,honey bee invitation,bee gender neutral,bee bundle pack,printable digital,a little honey bee,honeycomb shower,bee shower decor,bee is on the way,bee baby decorations,bee editable bundle,parents to bee decor</x:v>
      </x:c>
      <x:c r="U1110" s="176" t="str">
        <x:v>bee baby shower</x:v>
      </x:c>
      <x:c r="V1110" s="176" t="str">
        <x:v>bee shower bundle</x:v>
      </x:c>
      <x:c r="W1110" s="176" t="str">
        <x:v>honey bee invitation</x:v>
      </x:c>
      <x:c r="X1110" s="176" t="str">
        <x:v>bee gender neutral</x:v>
      </x:c>
      <x:c r="Y1110" s="176" t="str">
        <x:v>bee bundle pack</x:v>
      </x:c>
      <x:c r="Z1110" s="176" t="str">
        <x:v>printable digital</x:v>
      </x:c>
      <x:c r="AA1110" s="176" t="str">
        <x:v>a little honey bee</x:v>
      </x:c>
      <x:c r="AB1110" s="176" t="str">
        <x:v>honeycomb shower</x:v>
      </x:c>
      <x:c r="AC1110" s="176" t="str">
        <x:v>bee shower decor</x:v>
      </x:c>
      <x:c r="AD1110" s="176" t="str">
        <x:v>bee is on the way</x:v>
      </x:c>
      <x:c r="AE1110" s="176" t="str">
        <x:v>bee baby decorations</x:v>
      </x:c>
      <x:c r="AF1110" s="176" t="str">
        <x:v>bee editable bundle</x:v>
      </x:c>
      <x:c r="AG1110" s="176" t="str">
        <x:v>parents to bee decor</x:v>
      </x:c>
      <x:c r="AH1110" s="249" t="str">
        <x:v>Direct</x:v>
      </x:c>
      <x:c r="AI1110" s="249" t="str">
        <x:v>Complete event bundle</x:v>
      </x:c>
      <x:c r="AJ1110" s="249" t="str">
        <x:v>Digital/printable</x:v>
      </x:c>
      <x:c r="AK1110" s="249" t="str">
        <x:v>Title explicitly combines baby shower + invitation + bundle/set/suite</x:v>
      </x:c>
      <x:c r="AL1110" s="250" t="n">
        <x:v>17</x:v>
      </x:c>
      <x:c r="AM1110" s="244" t="n">
        <x:f>IF($AH1110="Direct",$E1110,"")</x:f>
        <x:v>9.98</x:v>
      </x:c>
      <x:c r="AN1110" s="245" t="n">
        <x:f>IF($AH1110="Direct",$F1110,0)</x:f>
        <x:v>15</x:v>
      </x:c>
      <x:c r="AO1110" s="246" t="n">
        <x:f>IF($AH1110="Direct",$G1110,0)</x:f>
        <x:v>150</x:v>
      </x:c>
      <x:c r="AP1110" s="176" t="n">
        <x:f>IF($AH1110="Direct",1,0)</x:f>
        <x:v>1</x:v>
      </x:c>
      <x:c r="AQ1110" s="176" t="n">
        <x:f>IF(AND($AH1110="Direct",$F1110&gt;0),1,0)</x:f>
        <x:v>1</x:v>
      </x:c>
      <x:c r="AR1110" s="176" t="str">
        <x:v>No</x:v>
      </x:c>
    </x:row>
    <x:row r="1111">
      <x:c r="A1111" s="176" t="str">
        <x:v>Winnie the Pooh Baby Shower Invitation, Classic Pooh Invite, Our Little Hunny is on the Way, Gender Neutral Baby Shower, Editable Template</x:v>
      </x:c>
      <x:c r="B1111" s="176" t="str">
        <x:v>https://www.etsy.com/listing/4500715712/winnie-the-pooh-baby-shower-invitation</x:v>
      </x:c>
      <x:c r="C1111" s="176" t="str">
        <x:v>BloomPartyDesigns</x:v>
      </x:c>
      <x:c r="D1111" s="176" t="str">
        <x:v>https://www.etsy.com/shop/BloomPartyDesigns</x:v>
      </x:c>
      <x:c r="E1111" s="244" t="n">
        <x:v>4.99</x:v>
      </x:c>
      <x:c r="F1111" s="245" t="n">
        <x:v>30</x:v>
      </x:c>
      <x:c r="G1111" s="246" t="n">
        <x:v>150</x:v>
      </x:c>
      <x:c r="H1111" s="247" t="n">
        <x:v>500</x:v>
      </x:c>
      <x:c r="I1111" s="245" t="n">
        <x:v>28</x:v>
      </x:c>
      <x:c r="J1111" s="245" t="n">
        <x:v>2</x:v>
      </x:c>
      <x:c r="K1111" s="176" t="str">
        <x:v>2 Mo.</x:v>
      </x:c>
      <x:c r="L1111" s="245" t="n">
        <x:v>56</x:v>
      </x:c>
      <x:c r="M1111" s="245" t="n">
        <x:v>1</x:v>
      </x:c>
      <x:c r="N1111" s="245" t="n">
        <x:v>977</x:v>
      </x:c>
      <x:c r="O1111" s="176" t="str">
        <x:v>Paper &amp; Party Supplies</x:v>
      </x:c>
      <x:c r="P1111" s="245" t="n">
        <x:v>37</x:v>
      </x:c>
      <x:c r="Q1111" s="245" t="n">
        <x:v>100</x:v>
      </x:c>
      <x:c r="R1111" s="248" t="n">
        <x:v>2.87</x:v>
      </x:c>
      <x:c r="S1111" s="245" t="n">
        <x:v>182</x:v>
      </x:c>
      <x:c r="T1111" s="176" t="str">
        <x:v>classic pooh,our little hunny,sage green invite,gender neutral,boho baby shower,vintage storybook,winnie the pooh,muted green invite,honey bee shower,editable template,wildflower invite,storybook theme,pooh and honey</x:v>
      </x:c>
      <x:c r="U1111" s="176" t="str">
        <x:v>classic pooh</x:v>
      </x:c>
      <x:c r="V1111" s="176" t="str">
        <x:v>our little hunny</x:v>
      </x:c>
      <x:c r="W1111" s="176" t="str">
        <x:v>sage green invite</x:v>
      </x:c>
      <x:c r="X1111" s="176" t="str">
        <x:v>gender neutral</x:v>
      </x:c>
      <x:c r="Y1111" s="176" t="str">
        <x:v>boho baby shower</x:v>
      </x:c>
      <x:c r="Z1111" s="176" t="str">
        <x:v>vintage storybook</x:v>
      </x:c>
      <x:c r="AA1111" s="176" t="str">
        <x:v>winnie the pooh</x:v>
      </x:c>
      <x:c r="AB1111" s="176" t="str">
        <x:v>muted green invite</x:v>
      </x:c>
      <x:c r="AC1111" s="176" t="str">
        <x:v>honey bee shower</x:v>
      </x:c>
      <x:c r="AD1111" s="176" t="str">
        <x:v>editable template</x:v>
      </x:c>
      <x:c r="AE1111" s="176" t="str">
        <x:v>wildflower invite</x:v>
      </x:c>
      <x:c r="AF1111" s="176" t="str">
        <x:v>storybook theme</x:v>
      </x:c>
      <x:c r="AG1111" s="176" t="str">
        <x:v>pooh and honey</x:v>
      </x:c>
      <x:c r="AH1111" s="249" t="str">
        <x:v>Adjacent</x:v>
      </x:c>
      <x:c r="AI1111" s="249" t="str">
        <x:v>Single invitation</x:v>
      </x:c>
      <x:c r="AJ1111" s="249" t="str">
        <x:v>Digital/printable</x:v>
      </x:c>
      <x:c r="AK1111" s="249" t="str">
        <x:v>Baby shower invitation without bundle language</x:v>
      </x:c>
      <x:c r="AL1111" s="250" t="n">
        <x:v>2</x:v>
      </x:c>
      <x:c r="AM1111" s="244" t="str">
        <x:f>IF($AH1111="Direct",$E1111,"")</x:f>
      </x:c>
      <x:c r="AN1111" s="245" t="n">
        <x:f>IF($AH1111="Direct",$F1111,0)</x:f>
        <x:v>0</x:v>
      </x:c>
      <x:c r="AO1111" s="246" t="n">
        <x:f>IF($AH1111="Direct",$G1111,0)</x:f>
        <x:v>0</x:v>
      </x:c>
      <x:c r="AP1111" s="176" t="n">
        <x:f>IF($AH1111="Direct",1,0)</x:f>
        <x:v>0</x:v>
      </x:c>
      <x:c r="AQ1111" s="176" t="n">
        <x:f>IF(AND($AH1111="Direct",$F1111&gt;0),1,0)</x:f>
        <x:v>0</x:v>
      </x:c>
      <x:c r="AR1111" s="176" t="str">
        <x:v>Yes</x:v>
      </x:c>
    </x:row>
    <x:row r="1112">
      <x:c r="A1112" s="176" t="str">
        <x:v>Cowboy Baby Shower Invitation: Western Theme, Editable Canva Template (Digital Download)</x:v>
      </x:c>
      <x:c r="B1112" s="176" t="str">
        <x:v>https://www.etsy.com/listing/4409390813/cowboy-baby-shower-invitation-western</x:v>
      </x:c>
      <x:c r="C1112" s="176" t="str">
        <x:v>Glamyland</x:v>
      </x:c>
      <x:c r="D1112" s="176" t="str">
        <x:v>https://www.etsy.com/shop/Glamyland</x:v>
      </x:c>
      <x:c r="E1112" s="244" t="n">
        <x:v>11.5</x:v>
      </x:c>
      <x:c r="F1112" s="245" t="n">
        <x:v>13</x:v>
      </x:c>
      <x:c r="G1112" s="246" t="n">
        <x:v>150</x:v>
      </x:c>
      <x:c r="H1112" s="247" t="n">
        <x:v>-100</x:v>
      </x:c>
      <x:c r="I1112" s="245" t="n">
        <x:v>21</x:v>
      </x:c>
      <x:c r="J1112" s="245" t="n">
        <x:v>1</x:v>
      </x:c>
      <x:c r="K1112" s="176" t="str">
        <x:v>8 Mo.</x:v>
      </x:c>
      <x:c r="L1112" s="245" t="n">
        <x:v>6</x:v>
      </x:c>
      <x:c r="M1112" s="245" t="n">
        <x:v>0</x:v>
      </x:c>
      <x:c r="N1112" s="245" t="n">
        <x:v>146</x:v>
      </x:c>
      <x:c r="O1112" s="176" t="str">
        <x:v>Paper &amp; Party Supplies</x:v>
      </x:c>
      <x:c r="P1112" s="245" t="n">
        <x:v>155</x:v>
      </x:c>
      <x:c r="Q1112" s="245" t="n">
        <x:v>0</x:v>
      </x:c>
      <x:c r="R1112" s="248" t="n">
        <x:v>14.38</x:v>
      </x:c>
      <x:c r="S1112" s="245" t="n">
        <x:v>22776</x:v>
      </x:c>
      <x:c r="T1112" s="176" t="str">
        <x:v>invitation template,birthday invitations,instant download,editable template,western invite,cowboy baby shower,western baby shower,cowboy clothesline,cowboy on the way,cowboy invitation,cowboy clothes,baby shower,canva</x:v>
      </x:c>
      <x:c r="U1112" s="176" t="str">
        <x:v>invitation template</x:v>
      </x:c>
      <x:c r="V1112" s="176" t="str">
        <x:v>birthday invitations</x:v>
      </x:c>
      <x:c r="W1112" s="176" t="str">
        <x:v>instant download</x:v>
      </x:c>
      <x:c r="X1112" s="176" t="str">
        <x:v>editable template</x:v>
      </x:c>
      <x:c r="Y1112" s="176" t="str">
        <x:v>western invite</x:v>
      </x:c>
      <x:c r="Z1112" s="176" t="str">
        <x:v>cowboy baby shower</x:v>
      </x:c>
      <x:c r="AA1112" s="176" t="str">
        <x:v>western baby shower</x:v>
      </x:c>
      <x:c r="AB1112" s="176" t="str">
        <x:v>cowboy clothesline</x:v>
      </x:c>
      <x:c r="AC1112" s="176" t="str">
        <x:v>cowboy on the way</x:v>
      </x:c>
      <x:c r="AD1112" s="176" t="str">
        <x:v>cowboy invitation</x:v>
      </x:c>
      <x:c r="AE1112" s="176" t="str">
        <x:v>cowboy clothes</x:v>
      </x:c>
      <x:c r="AF1112" s="176" t="str">
        <x:v>baby shower</x:v>
      </x:c>
      <x:c r="AG1112" s="176" t="str">
        <x:v>canva</x:v>
      </x:c>
      <x:c r="AH1112" s="249" t="str">
        <x:v>Adjacent</x:v>
      </x:c>
      <x:c r="AI1112" s="249" t="str">
        <x:v>Single invitation</x:v>
      </x:c>
      <x:c r="AJ1112" s="249" t="str">
        <x:v>Digital/printable</x:v>
      </x:c>
      <x:c r="AK1112" s="249" t="str">
        <x:v>Baby shower invitation without bundle language</x:v>
      </x:c>
      <x:c r="AL1112" s="250" t="n">
        <x:v>8</x:v>
      </x:c>
      <x:c r="AM1112" s="244" t="str">
        <x:f>IF($AH1112="Direct",$E1112,"")</x:f>
      </x:c>
      <x:c r="AN1112" s="245" t="n">
        <x:f>IF($AH1112="Direct",$F1112,0)</x:f>
        <x:v>0</x:v>
      </x:c>
      <x:c r="AO1112" s="246" t="n">
        <x:f>IF($AH1112="Direct",$G1112,0)</x:f>
        <x:v>0</x:v>
      </x:c>
      <x:c r="AP1112" s="176" t="n">
        <x:f>IF($AH1112="Direct",1,0)</x:f>
        <x:v>0</x:v>
      </x:c>
      <x:c r="AQ1112" s="176" t="n">
        <x:f>IF(AND($AH1112="Direct",$F1112&gt;0),1,0)</x:f>
        <x:v>0</x:v>
      </x:c>
      <x:c r="AR1112" s="176" t="str">
        <x:v>No</x:v>
      </x:c>
    </x:row>
    <x:row r="1113">
      <x:c r="A1113" s="176" t="str">
        <x:v>A Little Pumpkin Is On The Way Baby Shower Video Invitation, Free RSVP Form Template, Editable Template in Canva, Fall Autumn Mobile Evite</x:v>
      </x:c>
      <x:c r="B1113" s="176" t="str">
        <x:v>https://www.etsy.com/listing/4534887061/a-little-pumpkin-is-on-the-way-baby</x:v>
      </x:c>
      <x:c r="C1113" s="176" t="str">
        <x:v>VirelleLane</x:v>
      </x:c>
      <x:c r="D1113" s="176" t="str">
        <x:v>https://www.etsy.com/shop/VirelleLane</x:v>
      </x:c>
      <x:c r="E1113" s="244" t="n">
        <x:v>11.5</x:v>
      </x:c>
      <x:c r="F1113" s="245" t="n">
        <x:v>13</x:v>
      </x:c>
      <x:c r="G1113" s="246" t="n">
        <x:v>150</x:v>
      </x:c>
      <x:c r="H1113" s="247" t="n">
        <x:v>0</x:v>
      </x:c>
      <x:c r="I1113" s="245" t="n">
        <x:v>5</x:v>
      </x:c>
      <x:c r="J1113" s="245" t="n">
        <x:v>1</x:v>
      </x:c>
      <x:c r="K1113" s="176" t="str">
        <x:v>1 Mo.</x:v>
      </x:c>
      <x:c r="L1113" s="245" t="n">
        <x:v>2</x:v>
      </x:c>
      <x:c r="M1113" s="245" t="n">
        <x:v>1</x:v>
      </x:c>
      <x:c r="N1113" s="245" t="n">
        <x:v>63</x:v>
      </x:c>
      <x:c r="O1113" s="176" t="str">
        <x:v>Paper &amp; Party Supplies</x:v>
      </x:c>
      <x:c r="P1113" s="245" t="n">
        <x:v>5</x:v>
      </x:c>
      <x:c r="Q1113" s="245" t="n">
        <x:v>25</x:v>
      </x:c>
      <x:c r="R1113" s="248" t="n">
        <x:v>7.94</x:v>
      </x:c>
      <x:c r="S1113" s="245" t="n">
        <x:v>63</x:v>
      </x:c>
      <x:c r="T1113" s="176" t="str">
        <x:v>baby showerinvite,rsvp online form,invitation digitale,online rsvp invite,baby shower evite,animated invitation,fall baby shower,boho rustic baby,rustic baby shower,pumpkin baby invite,baby shower bundle,book request card,pumpkin on the way</x:v>
      </x:c>
      <x:c r="U1113" s="176" t="str">
        <x:v>baby showerinvite</x:v>
      </x:c>
      <x:c r="V1113" s="176" t="str">
        <x:v>rsvp online form</x:v>
      </x:c>
      <x:c r="W1113" s="176" t="str">
        <x:v>invitation digitale</x:v>
      </x:c>
      <x:c r="X1113" s="176" t="str">
        <x:v>online rsvp invite</x:v>
      </x:c>
      <x:c r="Y1113" s="176" t="str">
        <x:v>baby shower evite</x:v>
      </x:c>
      <x:c r="Z1113" s="176" t="str">
        <x:v>animated invitation</x:v>
      </x:c>
      <x:c r="AA1113" s="176" t="str">
        <x:v>fall baby shower</x:v>
      </x:c>
      <x:c r="AB1113" s="176" t="str">
        <x:v>boho rustic baby</x:v>
      </x:c>
      <x:c r="AC1113" s="176" t="str">
        <x:v>rustic baby shower</x:v>
      </x:c>
      <x:c r="AD1113" s="176" t="str">
        <x:v>pumpkin baby invite</x:v>
      </x:c>
      <x:c r="AE1113" s="176" t="str">
        <x:v>baby shower bundle</x:v>
      </x:c>
      <x:c r="AF1113" s="176" t="str">
        <x:v>book request card</x:v>
      </x:c>
      <x:c r="AG1113" s="176" t="str">
        <x:v>pumpkin on the way</x:v>
      </x:c>
      <x:c r="AH1113" s="249" t="str">
        <x:v>Adjacent</x:v>
      </x:c>
      <x:c r="AI1113" s="249" t="str">
        <x:v>Single invitation</x:v>
      </x:c>
      <x:c r="AJ1113" s="249" t="str">
        <x:v>Digital/printable</x:v>
      </x:c>
      <x:c r="AK1113" s="249" t="str">
        <x:v>Baby shower invitation without bundle language</x:v>
      </x:c>
      <x:c r="AL1113" s="250" t="n">
        <x:v>1</x:v>
      </x:c>
      <x:c r="AM1113" s="244" t="str">
        <x:f>IF($AH1113="Direct",$E1113,"")</x:f>
      </x:c>
      <x:c r="AN1113" s="245" t="n">
        <x:f>IF($AH1113="Direct",$F1113,0)</x:f>
        <x:v>0</x:v>
      </x:c>
      <x:c r="AO1113" s="246" t="n">
        <x:f>IF($AH1113="Direct",$G1113,0)</x:f>
        <x:v>0</x:v>
      </x:c>
      <x:c r="AP1113" s="176" t="n">
        <x:f>IF($AH1113="Direct",1,0)</x:f>
        <x:v>0</x:v>
      </x:c>
      <x:c r="AQ1113" s="176" t="n">
        <x:f>IF(AND($AH1113="Direct",$F1113&gt;0),1,0)</x:f>
        <x:v>0</x:v>
      </x:c>
      <x:c r="AR1113" s="176" t="str">
        <x:v>No</x:v>
      </x:c>
    </x:row>
    <x:row r="1114">
      <x:c r="A1114" s="176" t="str">
        <x:v>Space Baby Shower Invitation Template, The Countdown Has Begun, Blue Galaxy Planets Solar System Party Invite, Blue Over The Moon PN8</x:v>
      </x:c>
      <x:c r="B1114" s="176" t="str">
        <x:v>https://www.etsy.com/listing/1174433941/outer-space-baby-shower-invitation-the</x:v>
      </x:c>
      <x:c r="C1114" s="176" t="str">
        <x:v>EmmaDoan</x:v>
      </x:c>
      <x:c r="D1114" s="176" t="str">
        <x:v>https://www.etsy.com/shop/EmmaDoan</x:v>
      </x:c>
      <x:c r="E1114" s="244" t="n">
        <x:v>11.5</x:v>
      </x:c>
      <x:c r="F1114" s="245" t="n">
        <x:v>13</x:v>
      </x:c>
      <x:c r="G1114" s="246" t="n">
        <x:v>150</x:v>
      </x:c>
      <x:c r="H1114" s="247" t="n">
        <x:v>0</x:v>
      </x:c>
      <x:c r="I1114" s="245" t="n">
        <x:v>12</x:v>
      </x:c>
      <x:c r="J1114" s="245" t="n">
        <x:v>1</x:v>
      </x:c>
      <x:c r="K1114" s="176" t="str">
        <x:v>53 Mo.</x:v>
      </x:c>
      <x:c r="L1114" s="245" t="n">
        <x:v>3</x:v>
      </x:c>
      <x:c r="M1114" s="245" t="n">
        <x:v>0</x:v>
      </x:c>
      <x:c r="N1114" s="245" t="n">
        <x:v>212</x:v>
      </x:c>
      <x:c r="O1114" s="176" t="str">
        <x:v>Paper &amp; Party Supplies</x:v>
      </x:c>
      <x:c r="P1114" s="245" t="n">
        <x:v>150</x:v>
      </x:c>
      <x:c r="Q1114" s="245" t="n">
        <x:v>0</x:v>
      </x:c>
      <x:c r="R1114" s="248" t="n">
        <x:v>5.66</x:v>
      </x:c>
      <x:c r="S1114" s="245" t="n">
        <x:v>31762</x:v>
      </x:c>
      <x:c r="T1114" s="176" t="str">
        <x:v>space baby shower,galaxy themed party,astronaut rocket,solar system,outer space invite,countdown invite,blue planets,boy galaxy invite,space invitation,countdown has begun,over the moon invite,boy baby shower,astronaut invitation</x:v>
      </x:c>
      <x:c r="U1114" s="176" t="str">
        <x:v>space baby shower</x:v>
      </x:c>
      <x:c r="V1114" s="176" t="str">
        <x:v>galaxy themed party</x:v>
      </x:c>
      <x:c r="W1114" s="176" t="str">
        <x:v>astronaut rocket</x:v>
      </x:c>
      <x:c r="X1114" s="176" t="str">
        <x:v>solar system</x:v>
      </x:c>
      <x:c r="Y1114" s="176" t="str">
        <x:v>outer space invite</x:v>
      </x:c>
      <x:c r="Z1114" s="176" t="str">
        <x:v>countdown invite</x:v>
      </x:c>
      <x:c r="AA1114" s="176" t="str">
        <x:v>blue planets</x:v>
      </x:c>
      <x:c r="AB1114" s="176" t="str">
        <x:v>boy galaxy invite</x:v>
      </x:c>
      <x:c r="AC1114" s="176" t="str">
        <x:v>space invitation</x:v>
      </x:c>
      <x:c r="AD1114" s="176" t="str">
        <x:v>countdown has begun</x:v>
      </x:c>
      <x:c r="AE1114" s="176" t="str">
        <x:v>over the moon invite</x:v>
      </x:c>
      <x:c r="AF1114" s="176" t="str">
        <x:v>boy baby shower</x:v>
      </x:c>
      <x:c r="AG1114" s="176" t="str">
        <x:v>astronaut invitation</x:v>
      </x:c>
      <x:c r="AH1114" s="249" t="str">
        <x:v>Adjacent</x:v>
      </x:c>
      <x:c r="AI1114" s="249" t="str">
        <x:v>Single invitation</x:v>
      </x:c>
      <x:c r="AJ1114" s="249" t="str">
        <x:v>Digital/printable</x:v>
      </x:c>
      <x:c r="AK1114" s="249" t="str">
        <x:v>Baby shower invitation without bundle language</x:v>
      </x:c>
      <x:c r="AL1114" s="250" t="n">
        <x:v>53</x:v>
      </x:c>
      <x:c r="AM1114" s="244" t="str">
        <x:f>IF($AH1114="Direct",$E1114,"")</x:f>
      </x:c>
      <x:c r="AN1114" s="245" t="n">
        <x:f>IF($AH1114="Direct",$F1114,0)</x:f>
        <x:v>0</x:v>
      </x:c>
      <x:c r="AO1114" s="246" t="n">
        <x:f>IF($AH1114="Direct",$G1114,0)</x:f>
        <x:v>0</x:v>
      </x:c>
      <x:c r="AP1114" s="176" t="n">
        <x:f>IF($AH1114="Direct",1,0)</x:f>
        <x:v>0</x:v>
      </x:c>
      <x:c r="AQ1114" s="176" t="n">
        <x:f>IF(AND($AH1114="Direct",$F1114&gt;0),1,0)</x:f>
        <x:v>0</x:v>
      </x:c>
      <x:c r="AR1114" s="176" t="str">
        <x:v>No</x:v>
      </x:c>
    </x:row>
    <x:row r="1115">
      <x:c r="A1115" s="176" t="str">
        <x:v>Silly Goose Baby Shower Invitation, Coquette Bow Goose Baby Shower Invite, Preppy Girl Baby Shower Editable Printable Template Download SG7</x:v>
      </x:c>
      <x:c r="B1115" s="176" t="str">
        <x:v>https://www.etsy.com/listing/4431272384/silly-goose-baby-shower-invitation</x:v>
      </x:c>
      <x:c r="C1115" s="176" t="str">
        <x:v>SpaceBeeFunParty</x:v>
      </x:c>
      <x:c r="D1115" s="176" t="str">
        <x:v>https://www.etsy.com/shop/SpaceBeeFunParty</x:v>
      </x:c>
      <x:c r="E1115" s="244" t="n">
        <x:v>4.82</x:v>
      </x:c>
      <x:c r="F1115" s="245" t="n">
        <x:v>31</x:v>
      </x:c>
      <x:c r="G1115" s="246" t="n">
        <x:v>149</x:v>
      </x:c>
      <x:c r="H1115" s="247" t="n">
        <x:v>0</x:v>
      </x:c>
      <x:c r="I1115" s="245" t="n">
        <x:v>59</x:v>
      </x:c>
      <x:c r="J1115" s="245" t="n">
        <x:v>2</x:v>
      </x:c>
      <x:c r="K1115" s="176" t="str">
        <x:v>7 Mo.</x:v>
      </x:c>
      <x:c r="L1115" s="245" t="n">
        <x:v>72</x:v>
      </x:c>
      <x:c r="M1115" s="245" t="n">
        <x:v>0</x:v>
      </x:c>
      <x:c r="N1115" s="245" t="n">
        <x:v>1558</x:v>
      </x:c>
      <x:c r="O1115" s="176" t="str">
        <x:v>Paper &amp; Party Supplies</x:v>
      </x:c>
      <x:c r="P1115" s="245" t="n">
        <x:v>8</x:v>
      </x:c>
      <x:c r="Q1115" s="245" t="n">
        <x:v>60</x:v>
      </x:c>
      <x:c r="R1115" s="248" t="n">
        <x:v>3.79</x:v>
      </x:c>
      <x:c r="S1115" s="245" t="n">
        <x:v>4872</x:v>
      </x:c>
      <x:c r="T1115" s="176" t="str">
        <x:v>silly goose,baby shower,invitation,blue coquette,bow goose baby,shower invite,preppy girl,baby shower invite,editable printable,template download,silly goose invite,silly goosebaby,silly goose shower</x:v>
      </x:c>
      <x:c r="U1115" s="176" t="str">
        <x:v>silly goose</x:v>
      </x:c>
      <x:c r="V1115" s="176" t="str">
        <x:v>baby shower</x:v>
      </x:c>
      <x:c r="W1115" s="176" t="str">
        <x:v>invitation</x:v>
      </x:c>
      <x:c r="X1115" s="176" t="str">
        <x:v>blue coquette</x:v>
      </x:c>
      <x:c r="Y1115" s="176" t="str">
        <x:v>bow goose baby</x:v>
      </x:c>
      <x:c r="Z1115" s="176" t="str">
        <x:v>shower invite</x:v>
      </x:c>
      <x:c r="AA1115" s="176" t="str">
        <x:v>preppy girl</x:v>
      </x:c>
      <x:c r="AB1115" s="176" t="str">
        <x:v>baby shower invite</x:v>
      </x:c>
      <x:c r="AC1115" s="176" t="str">
        <x:v>editable printable</x:v>
      </x:c>
      <x:c r="AD1115" s="176" t="str">
        <x:v>template download</x:v>
      </x:c>
      <x:c r="AE1115" s="176" t="str">
        <x:v>silly goose invite</x:v>
      </x:c>
      <x:c r="AF1115" s="176" t="str">
        <x:v>silly goosebaby</x:v>
      </x:c>
      <x:c r="AG1115" s="176" t="str">
        <x:v>silly goose shower</x:v>
      </x:c>
      <x:c r="AH1115" s="249" t="str">
        <x:v>Adjacent</x:v>
      </x:c>
      <x:c r="AI1115" s="249" t="str">
        <x:v>Single invitation</x:v>
      </x:c>
      <x:c r="AJ1115" s="249" t="str">
        <x:v>Digital/printable</x:v>
      </x:c>
      <x:c r="AK1115" s="249" t="str">
        <x:v>Baby shower invitation without bundle language</x:v>
      </x:c>
      <x:c r="AL1115" s="250" t="n">
        <x:v>7</x:v>
      </x:c>
      <x:c r="AM1115" s="244" t="str">
        <x:f>IF($AH1115="Direct",$E1115,"")</x:f>
      </x:c>
      <x:c r="AN1115" s="245" t="n">
        <x:f>IF($AH1115="Direct",$F1115,0)</x:f>
        <x:v>0</x:v>
      </x:c>
      <x:c r="AO1115" s="246" t="n">
        <x:f>IF($AH1115="Direct",$G1115,0)</x:f>
        <x:v>0</x:v>
      </x:c>
      <x:c r="AP1115" s="176" t="n">
        <x:f>IF($AH1115="Direct",1,0)</x:f>
        <x:v>0</x:v>
      </x:c>
      <x:c r="AQ1115" s="176" t="n">
        <x:f>IF(AND($AH1115="Direct",$F1115&gt;0),1,0)</x:f>
        <x:v>0</x:v>
      </x:c>
      <x:c r="AR1115" s="176" t="str">
        <x:v>No</x:v>
      </x:c>
    </x:row>
    <x:row r="1116">
      <x:c r="A1116" s="176" t="str">
        <x:v>Editable Safari Baby Shower Invitation, Oh Boy Wild One Jungle Baby Shower Invite, Printable template Digital download SF3</x:v>
      </x:c>
      <x:c r="B1116" s="176" t="str">
        <x:v>https://www.etsy.com/listing/4408514436/editable-safari-baby-shower-invitation</x:v>
      </x:c>
      <x:c r="C1116" s="176" t="str">
        <x:v>SpaceBeeFunParty</x:v>
      </x:c>
      <x:c r="D1116" s="176" t="str">
        <x:v>https://www.etsy.com/shop/SpaceBeeFunParty</x:v>
      </x:c>
      <x:c r="E1116" s="244" t="n">
        <x:v>4.82</x:v>
      </x:c>
      <x:c r="F1116" s="245" t="n">
        <x:v>31</x:v>
      </x:c>
      <x:c r="G1116" s="246" t="n">
        <x:v>149</x:v>
      </x:c>
      <x:c r="H1116" s="247" t="n">
        <x:v>0</x:v>
      </x:c>
      <x:c r="I1116" s="245" t="n">
        <x:v>88</x:v>
      </x:c>
      <x:c r="J1116" s="245" t="n">
        <x:v>3</x:v>
      </x:c>
      <x:c r="K1116" s="176" t="str">
        <x:v>8 Mo.</x:v>
      </x:c>
      <x:c r="L1116" s="245" t="n">
        <x:v>50</x:v>
      </x:c>
      <x:c r="M1116" s="245" t="n">
        <x:v>0</x:v>
      </x:c>
      <x:c r="N1116" s="245" t="n">
        <x:v>1384</x:v>
      </x:c>
      <x:c r="O1116" s="176" t="str">
        <x:v>Paper &amp; Party Supplies</x:v>
      </x:c>
      <x:c r="P1116" s="245" t="n">
        <x:v>8</x:v>
      </x:c>
      <x:c r="Q1116" s="245" t="n">
        <x:v>51</x:v>
      </x:c>
      <x:c r="R1116" s="248" t="n">
        <x:v>6.36</x:v>
      </x:c>
      <x:c r="S1116" s="245" t="n">
        <x:v>4872</x:v>
      </x:c>
      <x:c r="T1116" s="176" t="str">
        <x:v>safari baby shower,editable invitation,safari invite,baby shower boy,baby boy shower,jungle baby shower,printable template,instant download,digital download,safari animals,gold safari,wild one invitation,baby shower invite</x:v>
      </x:c>
      <x:c r="U1116" s="176" t="str">
        <x:v>safari baby shower</x:v>
      </x:c>
      <x:c r="V1116" s="176" t="str">
        <x:v>editable invitation</x:v>
      </x:c>
      <x:c r="W1116" s="176" t="str">
        <x:v>safari invite</x:v>
      </x:c>
      <x:c r="X1116" s="176" t="str">
        <x:v>baby shower boy</x:v>
      </x:c>
      <x:c r="Y1116" s="176" t="str">
        <x:v>baby boy shower</x:v>
      </x:c>
      <x:c r="Z1116" s="176" t="str">
        <x:v>jungle baby shower</x:v>
      </x:c>
      <x:c r="AA1116" s="176" t="str">
        <x:v>printable template</x:v>
      </x:c>
      <x:c r="AB1116" s="176" t="str">
        <x:v>instant download</x:v>
      </x:c>
      <x:c r="AC1116" s="176" t="str">
        <x:v>digital download</x:v>
      </x:c>
      <x:c r="AD1116" s="176" t="str">
        <x:v>safari animals</x:v>
      </x:c>
      <x:c r="AE1116" s="176" t="str">
        <x:v>gold safari</x:v>
      </x:c>
      <x:c r="AF1116" s="176" t="str">
        <x:v>wild one invitation</x:v>
      </x:c>
      <x:c r="AG1116" s="176" t="str">
        <x:v>baby shower invite</x:v>
      </x:c>
      <x:c r="AH1116" s="249" t="str">
        <x:v>Adjacent</x:v>
      </x:c>
      <x:c r="AI1116" s="249" t="str">
        <x:v>Single invitation</x:v>
      </x:c>
      <x:c r="AJ1116" s="249" t="str">
        <x:v>Digital/printable</x:v>
      </x:c>
      <x:c r="AK1116" s="249" t="str">
        <x:v>Baby shower invitation without bundle language</x:v>
      </x:c>
      <x:c r="AL1116" s="250" t="n">
        <x:v>8</x:v>
      </x:c>
      <x:c r="AM1116" s="244" t="str">
        <x:f>IF($AH1116="Direct",$E1116,"")</x:f>
      </x:c>
      <x:c r="AN1116" s="245" t="n">
        <x:f>IF($AH1116="Direct",$F1116,0)</x:f>
        <x:v>0</x:v>
      </x:c>
      <x:c r="AO1116" s="246" t="n">
        <x:f>IF($AH1116="Direct",$G1116,0)</x:f>
        <x:v>0</x:v>
      </x:c>
      <x:c r="AP1116" s="176" t="n">
        <x:f>IF($AH1116="Direct",1,0)</x:f>
        <x:v>0</x:v>
      </x:c>
      <x:c r="AQ1116" s="176" t="n">
        <x:f>IF(AND($AH1116="Direct",$F1116&gt;0),1,0)</x:f>
        <x:v>0</x:v>
      </x:c>
      <x:c r="AR1116" s="176" t="str">
        <x:v>No</x:v>
      </x:c>
    </x:row>
    <x:row r="1117">
      <x:c r="A1117" s="176" t="str">
        <x:v>Here Comes the Son Baby Shower Invitation Here come the son Baby Shower Invite - PRINTED - Baby Shower Invitation Here Comes the Sun</x:v>
      </x:c>
      <x:c r="B1117" s="176" t="str">
        <x:v>https://www.etsy.com/listing/1400629594/here-comes-the-son-baby-shower</x:v>
      </x:c>
      <x:c r="C1117" s="176" t="str">
        <x:v>toYoufromMeInvites</x:v>
      </x:c>
      <x:c r="D1117" s="176" t="str">
        <x:v>https://www.etsy.com/shop/toYoufromMeInvites</x:v>
      </x:c>
      <x:c r="E1117" s="244" t="n">
        <x:v>5</x:v>
      </x:c>
      <x:c r="F1117" s="245" t="n">
        <x:v>5</x:v>
      </x:c>
      <x:c r="G1117" s="246" t="n">
        <x:v>149</x:v>
      </x:c>
      <x:c r="H1117" s="247" t="n">
        <x:v>0</x:v>
      </x:c>
      <x:c r="I1117" s="245" t="n">
        <x:v>47</x:v>
      </x:c>
      <x:c r="J1117" s="245" t="n">
        <x:v>10</x:v>
      </x:c>
      <x:c r="K1117" s="176" t="str">
        <x:v>41 Mo.</x:v>
      </x:c>
      <x:c r="L1117" s="245" t="n">
        <x:v>128</x:v>
      </x:c>
      <x:c r="M1117" s="245" t="n">
        <x:v>0</x:v>
      </x:c>
      <x:c r="N1117" s="245" t="n">
        <x:v>3057</x:v>
      </x:c>
      <x:c r="O1117" s="176" t="str">
        <x:v>Paper &amp; Party Supplies</x:v>
      </x:c>
      <x:c r="P1117" s="245" t="n">
        <x:v>122</x:v>
      </x:c>
      <x:c r="Q1117" s="245" t="n">
        <x:v>30</x:v>
      </x:c>
      <x:c r="R1117" s="248" t="n">
        <x:v>1.54</x:v>
      </x:c>
      <x:c r="S1117" s="245" t="n">
        <x:v>21808</x:v>
      </x:c>
      <x:c r="T1117" s="176" t="str">
        <x:v>party invitation,baby shower invite,baby invitation,adventure awaits,baby boy,boy baby shower,here come the sun,retro here comes,here comes the sun,baby shower,here comes the son,here come the son,baby boy invite</x:v>
      </x:c>
      <x:c r="U1117" s="176" t="str">
        <x:v>party invitation</x:v>
      </x:c>
      <x:c r="V1117" s="176" t="str">
        <x:v>baby shower invite</x:v>
      </x:c>
      <x:c r="W1117" s="176" t="str">
        <x:v>baby invitation</x:v>
      </x:c>
      <x:c r="X1117" s="176" t="str">
        <x:v>adventure awaits</x:v>
      </x:c>
      <x:c r="Y1117" s="176" t="str">
        <x:v>baby boy</x:v>
      </x:c>
      <x:c r="Z1117" s="176" t="str">
        <x:v>boy baby shower</x:v>
      </x:c>
      <x:c r="AA1117" s="176" t="str">
        <x:v>here come the sun</x:v>
      </x:c>
      <x:c r="AB1117" s="176" t="str">
        <x:v>retro here comes</x:v>
      </x:c>
      <x:c r="AC1117" s="176" t="str">
        <x:v>here comes the sun</x:v>
      </x:c>
      <x:c r="AD1117" s="176" t="str">
        <x:v>baby shower</x:v>
      </x:c>
      <x:c r="AE1117" s="176" t="str">
        <x:v>here comes the son</x:v>
      </x:c>
      <x:c r="AF1117" s="176" t="str">
        <x:v>here come the son</x:v>
      </x:c>
      <x:c r="AG1117" s="176" t="str">
        <x:v>baby boy invite</x:v>
      </x:c>
      <x:c r="AH1117" s="249" t="str">
        <x:v>Adjacent</x:v>
      </x:c>
      <x:c r="AI1117" s="249" t="str">
        <x:v>Single invitation</x:v>
      </x:c>
      <x:c r="AJ1117" s="249" t="str">
        <x:v>Unclear format</x:v>
      </x:c>
      <x:c r="AK1117" s="249" t="str">
        <x:v>Baby shower invitation without bundle language</x:v>
      </x:c>
      <x:c r="AL1117" s="250" t="n">
        <x:v>41</x:v>
      </x:c>
      <x:c r="AM1117" s="244" t="str">
        <x:f>IF($AH1117="Direct",$E1117,"")</x:f>
      </x:c>
      <x:c r="AN1117" s="245" t="n">
        <x:f>IF($AH1117="Direct",$F1117,0)</x:f>
        <x:v>0</x:v>
      </x:c>
      <x:c r="AO1117" s="246" t="n">
        <x:f>IF($AH1117="Direct",$G1117,0)</x:f>
        <x:v>0</x:v>
      </x:c>
      <x:c r="AP1117" s="176" t="n">
        <x:f>IF($AH1117="Direct",1,0)</x:f>
        <x:v>0</x:v>
      </x:c>
      <x:c r="AQ1117" s="176" t="n">
        <x:f>IF(AND($AH1117="Direct",$F1117&gt;0),1,0)</x:f>
        <x:v>0</x:v>
      </x:c>
      <x:c r="AR1117" s="176" t="str">
        <x:v>No</x:v>
      </x:c>
    </x:row>
    <x:row r="1118">
      <x:c r="A1118" s="176" t="str">
        <x:v>Cherry on Top Baby Shower Invitation Template | Cherry Baby Shower Invite | Retro Cherry Baby Shower | Girl Baby Shower Canva Template</x:v>
      </x:c>
      <x:c r="B1118" s="176" t="str">
        <x:v>https://www.etsy.com/listing/4472472701/cherry-on-top-baby-shower-invitation</x:v>
      </x:c>
      <x:c r="C1118" s="176" t="str">
        <x:v>AvenuePartyStudio</x:v>
      </x:c>
      <x:c r="D1118" s="176" t="str">
        <x:v>https://www.etsy.com/shop/AvenuePartyStudio</x:v>
      </x:c>
      <x:c r="E1118" s="244" t="n">
        <x:v>9.92</x:v>
      </x:c>
      <x:c r="F1118" s="245" t="n">
        <x:v>15</x:v>
      </x:c>
      <x:c r="G1118" s="246" t="n">
        <x:v>149</x:v>
      </x:c>
      <x:c r="H1118" s="247" t="n">
        <x:v>0</x:v>
      </x:c>
      <x:c r="I1118" s="245" t="n">
        <x:v>6</x:v>
      </x:c>
      <x:c r="J1118" s="245" t="n">
        <x:v>1</x:v>
      </x:c>
      <x:c r="K1118" s="176" t="str">
        <x:v>4 Mo.</x:v>
      </x:c>
      <x:c r="L1118" s="245" t="n">
        <x:v>1</x:v>
      </x:c>
      <x:c r="M1118" s="245" t="n">
        <x:v>0</x:v>
      </x:c>
      <x:c r="N1118" s="245" t="n">
        <x:v>28</x:v>
      </x:c>
      <x:c r="O1118" s="176" t="str">
        <x:v>Paper &amp; Party Supplies</x:v>
      </x:c>
      <x:c r="P1118" s="245" t="n">
        <x:v>53</x:v>
      </x:c>
      <x:c r="Q1118" s="245" t="n">
        <x:v>0</x:v>
      </x:c>
      <x:c r="R1118" s="248" t="n">
        <x:v>21.43</x:v>
      </x:c>
      <x:c r="S1118" s="245" t="n">
        <x:v>543</x:v>
      </x:c>
      <x:c r="T1118" s="176" t="str">
        <x:v>cherry on top invite,baby shower invite,cherry party decor,mon cheri bebe,tiny toes pink bows,cherry theme evite,cherry baby shower</x:v>
      </x:c>
      <x:c r="U1118" s="176" t="str">
        <x:v>cherry on top invite</x:v>
      </x:c>
      <x:c r="V1118" s="176" t="str">
        <x:v>baby shower invite</x:v>
      </x:c>
      <x:c r="W1118" s="176" t="str">
        <x:v>cherry party decor</x:v>
      </x:c>
      <x:c r="X1118" s="176" t="str">
        <x:v>mon cheri bebe</x:v>
      </x:c>
      <x:c r="Y1118" s="176" t="str">
        <x:v>tiny toes pink bows</x:v>
      </x:c>
      <x:c r="Z1118" s="176" t="str">
        <x:v>cherry theme evite</x:v>
      </x:c>
      <x:c r="AA1118" s="176" t="str">
        <x:v>cherry baby shower</x:v>
      </x:c>
      <x:c r="AB1118" s="176" t="str">
        <x:v>--</x:v>
      </x:c>
      <x:c r="AC1118" s="176" t="str">
        <x:v>--</x:v>
      </x:c>
      <x:c r="AD1118" s="176" t="str">
        <x:v>--</x:v>
      </x:c>
      <x:c r="AE1118" s="176" t="str">
        <x:v>--</x:v>
      </x:c>
      <x:c r="AF1118" s="176" t="str">
        <x:v>--</x:v>
      </x:c>
      <x:c r="AG1118" s="176" t="str">
        <x:v>--</x:v>
      </x:c>
      <x:c r="AH1118" s="249" t="str">
        <x:v>Adjacent</x:v>
      </x:c>
      <x:c r="AI1118" s="249" t="str">
        <x:v>Single invitation</x:v>
      </x:c>
      <x:c r="AJ1118" s="249" t="str">
        <x:v>Digital/printable</x:v>
      </x:c>
      <x:c r="AK1118" s="249" t="str">
        <x:v>Baby shower invitation without bundle language</x:v>
      </x:c>
      <x:c r="AL1118" s="250" t="n">
        <x:v>4</x:v>
      </x:c>
      <x:c r="AM1118" s="244" t="str">
        <x:f>IF($AH1118="Direct",$E1118,"")</x:f>
      </x:c>
      <x:c r="AN1118" s="245" t="n">
        <x:f>IF($AH1118="Direct",$F1118,0)</x:f>
        <x:v>0</x:v>
      </x:c>
      <x:c r="AO1118" s="246" t="n">
        <x:f>IF($AH1118="Direct",$G1118,0)</x:f>
        <x:v>0</x:v>
      </x:c>
      <x:c r="AP1118" s="176" t="n">
        <x:f>IF($AH1118="Direct",1,0)</x:f>
        <x:v>0</x:v>
      </x:c>
      <x:c r="AQ1118" s="176" t="n">
        <x:f>IF(AND($AH1118="Direct",$F1118&gt;0),1,0)</x:f>
        <x:v>0</x:v>
      </x:c>
      <x:c r="AR1118" s="176" t="str">
        <x:v>No</x:v>
      </x:c>
    </x:row>
    <x:row r="1119">
      <x:c r="A1119" s="176" t="str">
        <x:v>She’s Ready To Pop Baby Shower Invitation Set Boy, Editable Blue Red Soda Pop Invite Bundle, Retro Soda Boy Baby Shower, Cola Diner, BS022</x:v>
      </x:c>
      <x:c r="B1119" s="176" t="str">
        <x:v>https://www.etsy.com/listing/4393901821/shes-ready-to-pop-baby-shower-invitation</x:v>
      </x:c>
      <x:c r="C1119" s="176" t="str">
        <x:v>SolaPrintableStudio</x:v>
      </x:c>
      <x:c r="D1119" s="176" t="str">
        <x:v>https://www.etsy.com/shop/SolaPrintableStudio</x:v>
      </x:c>
      <x:c r="E1119" s="244" t="n">
        <x:v>11.43</x:v>
      </x:c>
      <x:c r="F1119" s="245" t="n">
        <x:v>13</x:v>
      </x:c>
      <x:c r="G1119" s="246" t="n">
        <x:v>149</x:v>
      </x:c>
      <x:c r="H1119" s="247" t="n">
        <x:v>0</x:v>
      </x:c>
      <x:c r="I1119" s="245" t="n">
        <x:v>66</x:v>
      </x:c>
      <x:c r="J1119" s="245" t="n">
        <x:v>5</x:v>
      </x:c>
      <x:c r="K1119" s="176" t="str">
        <x:v>9 Mo.</x:v>
      </x:c>
      <x:c r="L1119" s="245" t="n">
        <x:v>28</x:v>
      </x:c>
      <x:c r="M1119" s="245" t="n">
        <x:v>1</x:v>
      </x:c>
      <x:c r="N1119" s="245" t="n">
        <x:v>790</x:v>
      </x:c>
      <x:c r="O1119" s="176" t="str">
        <x:v>Paper &amp; Party Supplies</x:v>
      </x:c>
      <x:c r="P1119" s="245" t="n">
        <x:v>12</x:v>
      </x:c>
      <x:c r="Q1119" s="245" t="n">
        <x:v>33</x:v>
      </x:c>
      <x:c r="R1119" s="248" t="n">
        <x:v>8.35</x:v>
      </x:c>
      <x:c r="S1119" s="245" t="n">
        <x:v>2040</x:v>
      </x:c>
      <x:c r="T1119" s="176" t="str">
        <x:v>ready to pop shower,ready to pop invite,retro theme shower,cola baby shower,retro baby shower,shes ready to pop,ready to pop soda,soda pop invitation,shes about to pop,retro cola invite,soda diaper raffle,soda pop invite boy,blue soda pop invite</x:v>
      </x:c>
      <x:c r="U1119" s="176" t="str">
        <x:v>ready to pop shower</x:v>
      </x:c>
      <x:c r="V1119" s="176" t="str">
        <x:v>ready to pop invite</x:v>
      </x:c>
      <x:c r="W1119" s="176" t="str">
        <x:v>retro theme shower</x:v>
      </x:c>
      <x:c r="X1119" s="176" t="str">
        <x:v>cola baby shower</x:v>
      </x:c>
      <x:c r="Y1119" s="176" t="str">
        <x:v>retro baby shower</x:v>
      </x:c>
      <x:c r="Z1119" s="176" t="str">
        <x:v>shes ready to pop</x:v>
      </x:c>
      <x:c r="AA1119" s="176" t="str">
        <x:v>ready to pop soda</x:v>
      </x:c>
      <x:c r="AB1119" s="176" t="str">
        <x:v>soda pop invitation</x:v>
      </x:c>
      <x:c r="AC1119" s="176" t="str">
        <x:v>shes about to pop</x:v>
      </x:c>
      <x:c r="AD1119" s="176" t="str">
        <x:v>retro cola invite</x:v>
      </x:c>
      <x:c r="AE1119" s="176" t="str">
        <x:v>soda diaper raffle</x:v>
      </x:c>
      <x:c r="AF1119" s="176" t="str">
        <x:v>soda pop invite boy</x:v>
      </x:c>
      <x:c r="AG1119" s="176" t="str">
        <x:v>blue soda pop invite</x:v>
      </x:c>
      <x:c r="AH1119" s="249" t="str">
        <x:v>Direct</x:v>
      </x:c>
      <x:c r="AI1119" s="249" t="str">
        <x:v>Invitation suite</x:v>
      </x:c>
      <x:c r="AJ1119" s="249" t="str">
        <x:v>Digital/printable</x:v>
      </x:c>
      <x:c r="AK1119" s="249" t="str">
        <x:v>Title explicitly combines baby shower + invitation + bundle/set/suite</x:v>
      </x:c>
      <x:c r="AL1119" s="250" t="n">
        <x:v>9</x:v>
      </x:c>
      <x:c r="AM1119" s="244" t="n">
        <x:f>IF($AH1119="Direct",$E1119,"")</x:f>
        <x:v>11.43</x:v>
      </x:c>
      <x:c r="AN1119" s="245" t="n">
        <x:f>IF($AH1119="Direct",$F1119,0)</x:f>
        <x:v>13</x:v>
      </x:c>
      <x:c r="AO1119" s="246" t="n">
        <x:f>IF($AH1119="Direct",$G1119,0)</x:f>
        <x:v>149</x:v>
      </x:c>
      <x:c r="AP1119" s="176" t="n">
        <x:f>IF($AH1119="Direct",1,0)</x:f>
        <x:v>1</x:v>
      </x:c>
      <x:c r="AQ1119" s="176" t="n">
        <x:f>IF(AND($AH1119="Direct",$F1119&gt;0),1,0)</x:f>
        <x:v>1</x:v>
      </x:c>
      <x:c r="AR1119" s="176" t="str">
        <x:v>No</x:v>
      </x:c>
    </x:row>
    <x:row r="1120">
      <x:c r="A1120" s="176" t="str">
        <x:v>Blue Toile Digital Paper Coquette Seamless Patterns Floral Watercolor Preppy Backgrounds Scrapbook Paper Baby Shower Nursery Printable</x:v>
      </x:c>
      <x:c r="B1120" s="176" t="str">
        <x:v>https://www.etsy.com/listing/4496297591/blue-toile-digital-paper-coquette</x:v>
      </x:c>
      <x:c r="C1120" s="176" t="str">
        <x:v>AnielAKart</x:v>
      </x:c>
      <x:c r="D1120" s="176" t="str">
        <x:v>https://www.etsy.com/shop/AnielAKart</x:v>
      </x:c>
      <x:c r="E1120" s="244" t="n">
        <x:v>4.95</x:v>
      </x:c>
      <x:c r="F1120" s="245" t="n">
        <x:v>30</x:v>
      </x:c>
      <x:c r="G1120" s="246" t="n">
        <x:v>149</x:v>
      </x:c>
      <x:c r="H1120" s="247" t="n">
        <x:v>-100</x:v>
      </x:c>
      <x:c r="I1120" s="245" t="n">
        <x:v>30</x:v>
      </x:c>
      <x:c r="J1120" s="245" t="n">
        <x:v>3</x:v>
      </x:c>
      <x:c r="K1120" s="176" t="str">
        <x:v>4 Mo.</x:v>
      </x:c>
      <x:c r="L1120" s="245" t="n">
        <x:v>278</x:v>
      </x:c>
      <x:c r="M1120" s="245" t="n">
        <x:v>1</x:v>
      </x:c>
      <x:c r="N1120" s="245" t="n">
        <x:v>3313</x:v>
      </x:c>
      <x:c r="O1120" s="176" t="str">
        <x:v>Craft Supplies &amp; Tools</x:v>
      </x:c>
      <x:c r="P1120" s="245" t="n">
        <x:v>78</x:v>
      </x:c>
      <x:c r="Q1120" s="245" t="n">
        <x:v>100</x:v>
      </x:c>
      <x:c r="R1120" s="248" t="n">
        <x:v>0.91</x:v>
      </x:c>
      <x:c r="S1120" s="245" t="n">
        <x:v>20170</x:v>
      </x:c>
      <x:c r="T1120" s="176" t="str">
        <x:v>watercolor paper,seamless pattern,toile digital paper,french toile pattern,baby shower nursery,scrapbook paper,preppy backgrounds,vintage patterns,blue toile paper,blue digital paper,wedding invitations,junk journal,digital scrapbooking</x:v>
      </x:c>
      <x:c r="U1120" s="176" t="str">
        <x:v>watercolor paper</x:v>
      </x:c>
      <x:c r="V1120" s="176" t="str">
        <x:v>seamless pattern</x:v>
      </x:c>
      <x:c r="W1120" s="176" t="str">
        <x:v>toile digital paper</x:v>
      </x:c>
      <x:c r="X1120" s="176" t="str">
        <x:v>french toile pattern</x:v>
      </x:c>
      <x:c r="Y1120" s="176" t="str">
        <x:v>baby shower nursery</x:v>
      </x:c>
      <x:c r="Z1120" s="176" t="str">
        <x:v>scrapbook paper</x:v>
      </x:c>
      <x:c r="AA1120" s="176" t="str">
        <x:v>preppy backgrounds</x:v>
      </x:c>
      <x:c r="AB1120" s="176" t="str">
        <x:v>vintage patterns</x:v>
      </x:c>
      <x:c r="AC1120" s="176" t="str">
        <x:v>blue toile paper</x:v>
      </x:c>
      <x:c r="AD1120" s="176" t="str">
        <x:v>blue digital paper</x:v>
      </x:c>
      <x:c r="AE1120" s="176" t="str">
        <x:v>wedding invitations</x:v>
      </x:c>
      <x:c r="AF1120" s="176" t="str">
        <x:v>junk journal</x:v>
      </x:c>
      <x:c r="AG1120" s="176" t="str">
        <x:v>digital scrapbooking</x:v>
      </x:c>
      <x:c r="AH1120" s="249" t="str">
        <x:v>Off-niche</x:v>
      </x:c>
      <x:c r="AI1120" s="249" t="str">
        <x:v>Asset or broad template pack</x:v>
      </x:c>
      <x:c r="AJ1120" s="249" t="str">
        <x:v>Digital/printable</x:v>
      </x:c>
      <x:c r="AK1120" s="249" t="str">
        <x:v>Excluded asset pack or multi-event template collection</x:v>
      </x:c>
      <x:c r="AL1120" s="250" t="n">
        <x:v>4</x:v>
      </x:c>
      <x:c r="AM1120" s="244" t="str">
        <x:f>IF($AH1120="Direct",$E1120,"")</x:f>
      </x:c>
      <x:c r="AN1120" s="245" t="n">
        <x:f>IF($AH1120="Direct",$F1120,0)</x:f>
        <x:v>0</x:v>
      </x:c>
      <x:c r="AO1120" s="246" t="n">
        <x:f>IF($AH1120="Direct",$G1120,0)</x:f>
        <x:v>0</x:v>
      </x:c>
      <x:c r="AP1120" s="176" t="n">
        <x:f>IF($AH1120="Direct",1,0)</x:f>
        <x:v>0</x:v>
      </x:c>
      <x:c r="AQ1120" s="176" t="n">
        <x:f>IF(AND($AH1120="Direct",$F1120&gt;0),1,0)</x:f>
        <x:v>0</x:v>
      </x:c>
      <x:c r="AR1120" s="176" t="str">
        <x:v>No</x:v>
      </x:c>
    </x:row>
    <x:row r="1121">
      <x:c r="A1121" s="176" t="str">
        <x:v>EDITABLE Gender Neutral Bear Baby Shower Save the Date, We Can Bearly Wait Baby Shower Save The Date Template, Brown Beige Boho Bear NBS46</x:v>
      </x:c>
      <x:c r="B1121" s="176" t="str">
        <x:v>https://www.etsy.com/listing/1900128479/editable-gender-neutral-bear-baby-shower</x:v>
      </x:c>
      <x:c r="C1121" s="176" t="str">
        <x:v>HootiePrints</x:v>
      </x:c>
      <x:c r="D1121" s="176" t="str">
        <x:v>https://www.etsy.com/shop/HootiePrints</x:v>
      </x:c>
      <x:c r="E1121" s="244" t="n">
        <x:v>9.25</x:v>
      </x:c>
      <x:c r="F1121" s="245" t="n">
        <x:v>16</x:v>
      </x:c>
      <x:c r="G1121" s="246" t="n">
        <x:v>148</x:v>
      </x:c>
      <x:c r="H1121" s="247" t="n">
        <x:v>0</x:v>
      </x:c>
      <x:c r="I1121" s="245" t="n">
        <x:v>76</x:v>
      </x:c>
      <x:c r="J1121" s="245" t="n">
        <x:v>5</x:v>
      </x:c>
      <x:c r="K1121" s="176" t="str">
        <x:v>15 Mo.</x:v>
      </x:c>
      <x:c r="L1121" s="245" t="n">
        <x:v>31</x:v>
      </x:c>
      <x:c r="M1121" s="245" t="n">
        <x:v>0</x:v>
      </x:c>
      <x:c r="N1121" s="245" t="n">
        <x:v>1158</x:v>
      </x:c>
      <x:c r="O1121" s="176" t="str">
        <x:v>Paper &amp; Party Supplies</x:v>
      </x:c>
      <x:c r="P1121" s="245" t="n">
        <x:v>33</x:v>
      </x:c>
      <x:c r="Q1121" s="245" t="n">
        <x:v>33</x:v>
      </x:c>
      <x:c r="R1121" s="248" t="n">
        <x:v>6.56</x:v>
      </x:c>
      <x:c r="S1121" s="245" t="n">
        <x:v>20120</x:v>
      </x:c>
      <x:c r="T1121" s="176" t="str">
        <x:v>baby shower,bearly wait,bear baby shower,bearly invite,we can bearly wait,teddy bear baby,bearly wait boho,green teddy baby,baby shower trends,babyshower invite,babyshowerinvitation,save the date,bear save the date</x:v>
      </x:c>
      <x:c r="U1121" s="176" t="str">
        <x:v>baby shower</x:v>
      </x:c>
      <x:c r="V1121" s="176" t="str">
        <x:v>bearly wait</x:v>
      </x:c>
      <x:c r="W1121" s="176" t="str">
        <x:v>bear baby shower</x:v>
      </x:c>
      <x:c r="X1121" s="176" t="str">
        <x:v>bearly invite</x:v>
      </x:c>
      <x:c r="Y1121" s="176" t="str">
        <x:v>we can bearly wait</x:v>
      </x:c>
      <x:c r="Z1121" s="176" t="str">
        <x:v>teddy bear baby</x:v>
      </x:c>
      <x:c r="AA1121" s="176" t="str">
        <x:v>bearly wait boho</x:v>
      </x:c>
      <x:c r="AB1121" s="176" t="str">
        <x:v>green teddy baby</x:v>
      </x:c>
      <x:c r="AC1121" s="176" t="str">
        <x:v>baby shower trends</x:v>
      </x:c>
      <x:c r="AD1121" s="176" t="str">
        <x:v>babyshower invite</x:v>
      </x:c>
      <x:c r="AE1121" s="176" t="str">
        <x:v>babyshowerinvitation</x:v>
      </x:c>
      <x:c r="AF1121" s="176" t="str">
        <x:v>save the date</x:v>
      </x:c>
      <x:c r="AG1121" s="176" t="str">
        <x:v>bear save the date</x:v>
      </x:c>
      <x:c r="AH1121" s="249" t="str">
        <x:v>Adjacent</x:v>
      </x:c>
      <x:c r="AI1121" s="249" t="str">
        <x:v>Other baby shower</x:v>
      </x:c>
      <x:c r="AJ1121" s="249" t="str">
        <x:v>Digital/printable</x:v>
      </x:c>
      <x:c r="AK1121" s="249" t="str">
        <x:v>Baby shower item outside the direct bundle definition</x:v>
      </x:c>
      <x:c r="AL1121" s="250" t="n">
        <x:v>15</x:v>
      </x:c>
      <x:c r="AM1121" s="244" t="str">
        <x:f>IF($AH1121="Direct",$E1121,"")</x:f>
      </x:c>
      <x:c r="AN1121" s="245" t="n">
        <x:f>IF($AH1121="Direct",$F1121,0)</x:f>
        <x:v>0</x:v>
      </x:c>
      <x:c r="AO1121" s="246" t="n">
        <x:f>IF($AH1121="Direct",$G1121,0)</x:f>
        <x:v>0</x:v>
      </x:c>
      <x:c r="AP1121" s="176" t="n">
        <x:f>IF($AH1121="Direct",1,0)</x:f>
        <x:v>0</x:v>
      </x:c>
      <x:c r="AQ1121" s="176" t="n">
        <x:f>IF(AND($AH1121="Direct",$F1121&gt;0),1,0)</x:f>
        <x:v>0</x:v>
      </x:c>
      <x:c r="AR1121" s="176" t="str">
        <x:v>No</x:v>
      </x:c>
    </x:row>
    <x:row r="1122">
      <x:c r="A1122" s="176" t="str">
        <x:v>Editable Toile de Jouy Safari Baby Shower Bundle, Safari Toile Baby Shower Pack, Blue Chinoiserie Baby Boy Shower Mega Bundle Template 01072</x:v>
      </x:c>
      <x:c r="B1122" s="176" t="str">
        <x:v>https://www.etsy.com/listing/4295817054/editable-toile-de-jouy-safari-baby</x:v>
      </x:c>
      <x:c r="C1122" s="176" t="str">
        <x:v>RainbowBoxByChiara</x:v>
      </x:c>
      <x:c r="D1122" s="176" t="str">
        <x:v>https://www.etsy.com/shop/RainbowBoxByChiara</x:v>
      </x:c>
      <x:c r="E1122" s="244" t="n">
        <x:v>74</x:v>
      </x:c>
      <x:c r="F1122" s="245" t="n">
        <x:v>2</x:v>
      </x:c>
      <x:c r="G1122" s="246" t="n">
        <x:v>148</x:v>
      </x:c>
      <x:c r="H1122" s="247" t="n">
        <x:v>100</x:v>
      </x:c>
      <x:c r="I1122" s="245" t="n">
        <x:v>9</x:v>
      </x:c>
      <x:c r="J1122" s="245" t="n">
        <x:v>1</x:v>
      </x:c>
      <x:c r="K1122" s="176" t="str">
        <x:v>15 Mo.</x:v>
      </x:c>
      <x:c r="L1122" s="245" t="n">
        <x:v>11</x:v>
      </x:c>
      <x:c r="M1122" s="245" t="n">
        <x:v>0</x:v>
      </x:c>
      <x:c r="N1122" s="245" t="n">
        <x:v>562</x:v>
      </x:c>
      <x:c r="O1122" s="176" t="str">
        <x:v>Paper &amp; Party Supplies</x:v>
      </x:c>
      <x:c r="P1122" s="245" t="n">
        <x:v>102</x:v>
      </x:c>
      <x:c r="Q1122" s="245" t="n">
        <x:v>0</x:v>
      </x:c>
      <x:c r="R1122" s="248" t="n">
        <x:v>1.6</x:v>
      </x:c>
      <x:c r="S1122" s="245" t="n">
        <x:v>142237</x:v>
      </x:c>
      <x:c r="T1122" s="176" t="str">
        <x:v>toile baby shower,boy baby shower,chinoiserie baby,safari toile de jouy,safari baby shower,safari toile invite,toile baby games,baby shower sign,safari decoration,chinoiserie bundle,blue baby shower,toile de jouy tag,jungle animal toile</x:v>
      </x:c>
      <x:c r="U1122" s="176" t="str">
        <x:v>toile baby shower</x:v>
      </x:c>
      <x:c r="V1122" s="176" t="str">
        <x:v>boy baby shower</x:v>
      </x:c>
      <x:c r="W1122" s="176" t="str">
        <x:v>chinoiserie baby</x:v>
      </x:c>
      <x:c r="X1122" s="176" t="str">
        <x:v>safari toile de jouy</x:v>
      </x:c>
      <x:c r="Y1122" s="176" t="str">
        <x:v>safari baby shower</x:v>
      </x:c>
      <x:c r="Z1122" s="176" t="str">
        <x:v>safari toile invite</x:v>
      </x:c>
      <x:c r="AA1122" s="176" t="str">
        <x:v>toile baby games</x:v>
      </x:c>
      <x:c r="AB1122" s="176" t="str">
        <x:v>baby shower sign</x:v>
      </x:c>
      <x:c r="AC1122" s="176" t="str">
        <x:v>safari decoration</x:v>
      </x:c>
      <x:c r="AD1122" s="176" t="str">
        <x:v>chinoiserie bundle</x:v>
      </x:c>
      <x:c r="AE1122" s="176" t="str">
        <x:v>blue baby shower</x:v>
      </x:c>
      <x:c r="AF1122" s="176" t="str">
        <x:v>toile de jouy tag</x:v>
      </x:c>
      <x:c r="AG1122" s="176" t="str">
        <x:v>jungle animal toile</x:v>
      </x:c>
      <x:c r="AH1122" s="249" t="str">
        <x:v>Adjacent</x:v>
      </x:c>
      <x:c r="AI1122" s="249" t="str">
        <x:v>Other bundle</x:v>
      </x:c>
      <x:c r="AJ1122" s="249" t="str">
        <x:v>Digital/printable</x:v>
      </x:c>
      <x:c r="AK1122" s="249" t="str">
        <x:v>Baby shower bundle without invitation language</x:v>
      </x:c>
      <x:c r="AL1122" s="250" t="n">
        <x:v>15</x:v>
      </x:c>
      <x:c r="AM1122" s="244" t="str">
        <x:f>IF($AH1122="Direct",$E1122,"")</x:f>
      </x:c>
      <x:c r="AN1122" s="245" t="n">
        <x:f>IF($AH1122="Direct",$F1122,0)</x:f>
        <x:v>0</x:v>
      </x:c>
      <x:c r="AO1122" s="246" t="n">
        <x:f>IF($AH1122="Direct",$G1122,0)</x:f>
        <x:v>0</x:v>
      </x:c>
      <x:c r="AP1122" s="176" t="n">
        <x:f>IF($AH1122="Direct",1,0)</x:f>
        <x:v>0</x:v>
      </x:c>
      <x:c r="AQ1122" s="176" t="n">
        <x:f>IF(AND($AH1122="Direct",$F1122&gt;0),1,0)</x:f>
        <x:v>0</x:v>
      </x:c>
      <x:c r="AR1122" s="176" t="str">
        <x:v>No</x:v>
      </x:c>
    </x:row>
    <x:row r="1123">
      <x:c r="A1123" s="176" t="str">
        <x:v>Mushroom Baby Shower Invitation | Editable Digital Download | Woodland “Our Little Fungi” Party Invite | Printable Boho Forest Template</x:v>
      </x:c>
      <x:c r="B1123" s="176" t="str">
        <x:v>https://www.etsy.com/listing/4318938285/mushroom-baby-shower-invitation-o</x:v>
      </x:c>
      <x:c r="C1123" s="176" t="str">
        <x:v>BabadobeProject</x:v>
      </x:c>
      <x:c r="D1123" s="176" t="str">
        <x:v>https://www.etsy.com/shop/BabadobeProject</x:v>
      </x:c>
      <x:c r="E1123" s="244" t="n">
        <x:v>5.1</x:v>
      </x:c>
      <x:c r="F1123" s="245" t="n">
        <x:v>29</x:v>
      </x:c>
      <x:c r="G1123" s="246" t="n">
        <x:v>148</x:v>
      </x:c>
      <x:c r="H1123" s="247" t="n">
        <x:v>300</x:v>
      </x:c>
      <x:c r="I1123" s="245" t="n">
        <x:v>74</x:v>
      </x:c>
      <x:c r="J1123" s="245" t="n">
        <x:v>5</x:v>
      </x:c>
      <x:c r="K1123" s="176" t="str">
        <x:v>13 Mo.</x:v>
      </x:c>
      <x:c r="L1123" s="245" t="n">
        <x:v>41</x:v>
      </x:c>
      <x:c r="M1123" s="245" t="n">
        <x:v>0</x:v>
      </x:c>
      <x:c r="N1123" s="245" t="n">
        <x:v>1003</x:v>
      </x:c>
      <x:c r="O1123" s="176" t="str">
        <x:v>Paper &amp; Party Supplies</x:v>
      </x:c>
      <x:c r="P1123" s="245" t="n">
        <x:v>18</x:v>
      </x:c>
      <x:c r="Q1123" s="245" t="n">
        <x:v>33</x:v>
      </x:c>
      <x:c r="R1123" s="248" t="n">
        <x:v>7.38</x:v>
      </x:c>
      <x:c r="S1123" s="245" t="n">
        <x:v>5988</x:v>
      </x:c>
      <x:c r="T1123" s="176" t="str">
        <x:v>mushroom invite,editable template,digital download,little shroom,woodland party,printable invite,boho baby shower,canva template,instant access,forest theme,baby shower invite,gender neutral,a little fungi</x:v>
      </x:c>
      <x:c r="U1123" s="176" t="str">
        <x:v>mushroom invite</x:v>
      </x:c>
      <x:c r="V1123" s="176" t="str">
        <x:v>editable template</x:v>
      </x:c>
      <x:c r="W1123" s="176" t="str">
        <x:v>digital download</x:v>
      </x:c>
      <x:c r="X1123" s="176" t="str">
        <x:v>little shroom</x:v>
      </x:c>
      <x:c r="Y1123" s="176" t="str">
        <x:v>woodland party</x:v>
      </x:c>
      <x:c r="Z1123" s="176" t="str">
        <x:v>printable invite</x:v>
      </x:c>
      <x:c r="AA1123" s="176" t="str">
        <x:v>boho baby shower</x:v>
      </x:c>
      <x:c r="AB1123" s="176" t="str">
        <x:v>canva template</x:v>
      </x:c>
      <x:c r="AC1123" s="176" t="str">
        <x:v>instant access</x:v>
      </x:c>
      <x:c r="AD1123" s="176" t="str">
        <x:v>forest theme</x:v>
      </x:c>
      <x:c r="AE1123" s="176" t="str">
        <x:v>baby shower invite</x:v>
      </x:c>
      <x:c r="AF1123" s="176" t="str">
        <x:v>gender neutral</x:v>
      </x:c>
      <x:c r="AG1123" s="176" t="str">
        <x:v>a little fungi</x:v>
      </x:c>
      <x:c r="AH1123" s="249" t="str">
        <x:v>Adjacent</x:v>
      </x:c>
      <x:c r="AI1123" s="249" t="str">
        <x:v>Single invitation</x:v>
      </x:c>
      <x:c r="AJ1123" s="249" t="str">
        <x:v>Digital/printable</x:v>
      </x:c>
      <x:c r="AK1123" s="249" t="str">
        <x:v>Baby shower invitation without bundle language</x:v>
      </x:c>
      <x:c r="AL1123" s="250" t="n">
        <x:v>13</x:v>
      </x:c>
      <x:c r="AM1123" s="244" t="str">
        <x:f>IF($AH1123="Direct",$E1123,"")</x:f>
      </x:c>
      <x:c r="AN1123" s="245" t="n">
        <x:f>IF($AH1123="Direct",$F1123,0)</x:f>
        <x:v>0</x:v>
      </x:c>
      <x:c r="AO1123" s="246" t="n">
        <x:f>IF($AH1123="Direct",$G1123,0)</x:f>
        <x:v>0</x:v>
      </x:c>
      <x:c r="AP1123" s="176" t="n">
        <x:f>IF($AH1123="Direct",1,0)</x:f>
        <x:v>0</x:v>
      </x:c>
      <x:c r="AQ1123" s="176" t="n">
        <x:f>IF(AND($AH1123="Direct",$F1123&gt;0),1,0)</x:f>
        <x:v>0</x:v>
      </x:c>
      <x:c r="AR1123" s="176" t="str">
        <x:v>No</x:v>
      </x:c>
    </x:row>
    <x:row r="1124">
      <x:c r="A1124" s="176" t="str">
        <x:v>Cowboy Baby Shower Clipart Bundle, Western Baby Boy Thematic Text, Rodeo Watercolor PNG, Wild West Baby Shower Sayings, Cowboy Typography</x:v>
      </x:c>
      <x:c r="B1124" s="176" t="str">
        <x:v>https://www.etsy.com/listing/4508281651/cowboy-baby-shower-clipart-bundle</x:v>
      </x:c>
      <x:c r="C1124" s="176" t="str">
        <x:v>BloomandConfettiCo</x:v>
      </x:c>
      <x:c r="D1124" s="176" t="str">
        <x:v>https://www.etsy.com/shop/BloomandConfettiCo</x:v>
      </x:c>
      <x:c r="E1124" s="244" t="n">
        <x:v>8.18</x:v>
      </x:c>
      <x:c r="F1124" s="245" t="n">
        <x:v>18</x:v>
      </x:c>
      <x:c r="G1124" s="246" t="n">
        <x:v>147</x:v>
      </x:c>
      <x:c r="H1124" s="247" t="n">
        <x:v>0</x:v>
      </x:c>
      <x:c r="I1124" s="245" t="n">
        <x:v>36</x:v>
      </x:c>
      <x:c r="J1124" s="245" t="n">
        <x:v>2</x:v>
      </x:c>
      <x:c r="K1124" s="176" t="str">
        <x:v>2 Mo.</x:v>
      </x:c>
      <x:c r="L1124" s="245" t="n">
        <x:v>3</x:v>
      </x:c>
      <x:c r="M1124" s="245" t="n">
        <x:v>1</x:v>
      </x:c>
      <x:c r="N1124" s="245" t="n">
        <x:v>109</x:v>
      </x:c>
      <x:c r="O1124" s="176" t="str">
        <x:v>Craft Supplies &amp; Tools</x:v>
      </x:c>
      <x:c r="P1124" s="245" t="n">
        <x:v>22</x:v>
      </x:c>
      <x:c r="Q1124" s="245" t="n">
        <x:v>25</x:v>
      </x:c>
      <x:c r="R1124" s="248" t="n">
        <x:v>33.03</x:v>
      </x:c>
      <x:c r="S1124" s="245" t="n">
        <x:v>55</x:v>
      </x:c>
      <x:c r="T1124" s="176" t="str">
        <x:v>cowboy baby shower,western baby boy,rodeo baby shower,cowboy clipart,wild west shower,baby shower png,western typography,cowboy invitation,baby boy western,rodeo clipart,western baby png,cowboy sayings,baby shower decor</x:v>
      </x:c>
      <x:c r="U1124" s="176" t="str">
        <x:v>cowboy baby shower</x:v>
      </x:c>
      <x:c r="V1124" s="176" t="str">
        <x:v>western baby boy</x:v>
      </x:c>
      <x:c r="W1124" s="176" t="str">
        <x:v>rodeo baby shower</x:v>
      </x:c>
      <x:c r="X1124" s="176" t="str">
        <x:v>cowboy clipart</x:v>
      </x:c>
      <x:c r="Y1124" s="176" t="str">
        <x:v>wild west shower</x:v>
      </x:c>
      <x:c r="Z1124" s="176" t="str">
        <x:v>baby shower png</x:v>
      </x:c>
      <x:c r="AA1124" s="176" t="str">
        <x:v>western typography</x:v>
      </x:c>
      <x:c r="AB1124" s="176" t="str">
        <x:v>cowboy invitation</x:v>
      </x:c>
      <x:c r="AC1124" s="176" t="str">
        <x:v>baby boy western</x:v>
      </x:c>
      <x:c r="AD1124" s="176" t="str">
        <x:v>rodeo clipart</x:v>
      </x:c>
      <x:c r="AE1124" s="176" t="str">
        <x:v>western baby png</x:v>
      </x:c>
      <x:c r="AF1124" s="176" t="str">
        <x:v>cowboy sayings</x:v>
      </x:c>
      <x:c r="AG1124" s="176" t="str">
        <x:v>baby shower decor</x:v>
      </x:c>
      <x:c r="AH1124" s="249" t="str">
        <x:v>Off-niche</x:v>
      </x:c>
      <x:c r="AI1124" s="249" t="str">
        <x:v>Asset or broad template pack</x:v>
      </x:c>
      <x:c r="AJ1124" s="249" t="str">
        <x:v>Digital/printable</x:v>
      </x:c>
      <x:c r="AK1124" s="249" t="str">
        <x:v>Excluded asset pack or multi-event template collection</x:v>
      </x:c>
      <x:c r="AL1124" s="250" t="n">
        <x:v>2</x:v>
      </x:c>
      <x:c r="AM1124" s="244" t="str">
        <x:f>IF($AH1124="Direct",$E1124,"")</x:f>
      </x:c>
      <x:c r="AN1124" s="245" t="n">
        <x:f>IF($AH1124="Direct",$F1124,0)</x:f>
        <x:v>0</x:v>
      </x:c>
      <x:c r="AO1124" s="246" t="n">
        <x:f>IF($AH1124="Direct",$G1124,0)</x:f>
        <x:v>0</x:v>
      </x:c>
      <x:c r="AP1124" s="176" t="n">
        <x:f>IF($AH1124="Direct",1,0)</x:f>
        <x:v>0</x:v>
      </x:c>
      <x:c r="AQ1124" s="176" t="n">
        <x:f>IF(AND($AH1124="Direct",$F1124&gt;0),1,0)</x:f>
        <x:v>0</x:v>
      </x:c>
      <x:c r="AR1124" s="176" t="str">
        <x:v>No</x:v>
      </x:c>
    </x:row>
    <x:row r="1125">
      <x:c r="A1125" s="176" t="str">
        <x:v>A New Chapter Baby Shower Invitation Bundle, INSTANT DOWNLOAD, Digital Invite, Once Upon a Time, gender neutral, nursery rhymes, book invite</x:v>
      </x:c>
      <x:c r="B1125" s="176" t="str">
        <x:v>https://www.etsy.com/listing/4462740430/a-new-chapter-baby-shower-invitation</x:v>
      </x:c>
      <x:c r="C1125" s="176" t="str">
        <x:v>RosyPosyPapery</x:v>
      </x:c>
      <x:c r="D1125" s="176" t="str">
        <x:v>https://www.etsy.com/shop/RosyPosyPapery</x:v>
      </x:c>
      <x:c r="E1125" s="244" t="n">
        <x:v>21</x:v>
      </x:c>
      <x:c r="F1125" s="245" t="n">
        <x:v>7</x:v>
      </x:c>
      <x:c r="G1125" s="246" t="n">
        <x:v>147</x:v>
      </x:c>
      <x:c r="H1125" s="247" t="n">
        <x:v>0</x:v>
      </x:c>
      <x:c r="I1125" s="245" t="n">
        <x:v>7</x:v>
      </x:c>
      <x:c r="J1125" s="245" t="n">
        <x:v>1</x:v>
      </x:c>
      <x:c r="K1125" s="176" t="str">
        <x:v>5 Mo.</x:v>
      </x:c>
      <x:c r="L1125" s="245" t="n">
        <x:v>1</x:v>
      </x:c>
      <x:c r="M1125" s="245" t="n">
        <x:v>0</x:v>
      </x:c>
      <x:c r="N1125" s="245" t="n">
        <x:v>40</x:v>
      </x:c>
      <x:c r="O1125" s="176" t="str">
        <x:v>Paper &amp; Party Supplies</x:v>
      </x:c>
      <x:c r="P1125" s="245" t="n">
        <x:v>46</x:v>
      </x:c>
      <x:c r="Q1125" s="245" t="n">
        <x:v>0</x:v>
      </x:c>
      <x:c r="R1125" s="248" t="n">
        <x:v>17.5</x:v>
      </x:c>
      <x:c r="S1125" s="245" t="n">
        <x:v>2180</x:v>
      </x:c>
      <x:c r="T1125" s="176" t="str">
        <x:v>baby shower bundle,books baby shower,a new chapter begins,storybook shower,baby shower invite,storybook invite,book theme shower,storybook baby,chapter baby shower,nursery rhyme baby,once upon a time,gender neutral baby,boy or girl shower</x:v>
      </x:c>
      <x:c r="U1125" s="176" t="str">
        <x:v>baby shower bundle</x:v>
      </x:c>
      <x:c r="V1125" s="176" t="str">
        <x:v>books baby shower</x:v>
      </x:c>
      <x:c r="W1125" s="176" t="str">
        <x:v>a new chapter begins</x:v>
      </x:c>
      <x:c r="X1125" s="176" t="str">
        <x:v>storybook shower</x:v>
      </x:c>
      <x:c r="Y1125" s="176" t="str">
        <x:v>baby shower invite</x:v>
      </x:c>
      <x:c r="Z1125" s="176" t="str">
        <x:v>storybook invite</x:v>
      </x:c>
      <x:c r="AA1125" s="176" t="str">
        <x:v>book theme shower</x:v>
      </x:c>
      <x:c r="AB1125" s="176" t="str">
        <x:v>storybook baby</x:v>
      </x:c>
      <x:c r="AC1125" s="176" t="str">
        <x:v>chapter baby shower</x:v>
      </x:c>
      <x:c r="AD1125" s="176" t="str">
        <x:v>nursery rhyme baby</x:v>
      </x:c>
      <x:c r="AE1125" s="176" t="str">
        <x:v>once upon a time</x:v>
      </x:c>
      <x:c r="AF1125" s="176" t="str">
        <x:v>gender neutral baby</x:v>
      </x:c>
      <x:c r="AG1125" s="176" t="str">
        <x:v>boy or girl shower</x:v>
      </x:c>
      <x:c r="AH1125" s="249" t="str">
        <x:v>Direct</x:v>
      </x:c>
      <x:c r="AI1125" s="249" t="str">
        <x:v>Invitation suite</x:v>
      </x:c>
      <x:c r="AJ1125" s="249" t="str">
        <x:v>Digital/printable</x:v>
      </x:c>
      <x:c r="AK1125" s="249" t="str">
        <x:v>Title explicitly combines baby shower + invitation + bundle/set/suite</x:v>
      </x:c>
      <x:c r="AL1125" s="250" t="n">
        <x:v>5</x:v>
      </x:c>
      <x:c r="AM1125" s="244" t="n">
        <x:f>IF($AH1125="Direct",$E1125,"")</x:f>
        <x:v>21</x:v>
      </x:c>
      <x:c r="AN1125" s="245" t="n">
        <x:f>IF($AH1125="Direct",$F1125,0)</x:f>
        <x:v>7</x:v>
      </x:c>
      <x:c r="AO1125" s="246" t="n">
        <x:f>IF($AH1125="Direct",$G1125,0)</x:f>
        <x:v>147</x:v>
      </x:c>
      <x:c r="AP1125" s="176" t="n">
        <x:f>IF($AH1125="Direct",1,0)</x:f>
        <x:v>1</x:v>
      </x:c>
      <x:c r="AQ1125" s="176" t="n">
        <x:f>IF(AND($AH1125="Direct",$F1125&gt;0),1,0)</x:f>
        <x:v>1</x:v>
      </x:c>
      <x:c r="AR1125" s="176" t="str">
        <x:v>No</x:v>
      </x:c>
    </x:row>
    <x:row r="1126">
      <x:c r="A1126" s="176" t="str">
        <x:v>Rustic Baby Shower Invitation, Sage Green Baby Clothes Invite, Boy Baby Shower Printable, Boho Greenery Decor Canva Editable Template</x:v>
      </x:c>
      <x:c r="B1126" s="176" t="str">
        <x:v>https://www.etsy.com/listing/4445282525/rustic-baby-shower-invitation-sage-green</x:v>
      </x:c>
      <x:c r="C1126" s="176" t="str">
        <x:v>Joyleafpaperie</x:v>
      </x:c>
      <x:c r="D1126" s="176" t="str">
        <x:v>https://www.etsy.com/shop/Joyleafpaperie</x:v>
      </x:c>
      <x:c r="E1126" s="244" t="n">
        <x:v>7</x:v>
      </x:c>
      <x:c r="F1126" s="245" t="n">
        <x:v>21</x:v>
      </x:c>
      <x:c r="G1126" s="246" t="n">
        <x:v>147</x:v>
      </x:c>
      <x:c r="H1126" s="247" t="n">
        <x:v>0</x:v>
      </x:c>
      <x:c r="I1126" s="245" t="n">
        <x:v>17</x:v>
      </x:c>
      <x:c r="J1126" s="245" t="n">
        <x:v>1</x:v>
      </x:c>
      <x:c r="K1126" s="176" t="str">
        <x:v>6 Mo.</x:v>
      </x:c>
      <x:c r="L1126" s="245" t="n">
        <x:v>19</x:v>
      </x:c>
      <x:c r="M1126" s="245" t="n">
        <x:v>0</x:v>
      </x:c>
      <x:c r="N1126" s="245" t="n">
        <x:v>426</x:v>
      </x:c>
      <x:c r="O1126" s="176" t="str">
        <x:v>Paper &amp; Party Supplies</x:v>
      </x:c>
      <x:c r="P1126" s="245" t="n">
        <x:v>8</x:v>
      </x:c>
      <x:c r="Q1126" s="245" t="n">
        <x:v>30</x:v>
      </x:c>
      <x:c r="R1126" s="248" t="n">
        <x:v>3.99</x:v>
      </x:c>
      <x:c r="S1126" s="245" t="n">
        <x:v>1073</x:v>
      </x:c>
      <x:c r="T1126" s="176" t="str">
        <x:v>clothesline invite,laundry baby shower,boy baby shower,rustic baby dress,woodland baby shower,baby boy invite,rustic baby invite,sage green baby,boho baby shower,baby clothes invite,greenery baby shower,boy shower printable,neutral baby shower</x:v>
      </x:c>
      <x:c r="U1126" s="176" t="str">
        <x:v>clothesline invite</x:v>
      </x:c>
      <x:c r="V1126" s="176" t="str">
        <x:v>laundry baby shower</x:v>
      </x:c>
      <x:c r="W1126" s="176" t="str">
        <x:v>boy baby shower</x:v>
      </x:c>
      <x:c r="X1126" s="176" t="str">
        <x:v>rustic baby dress</x:v>
      </x:c>
      <x:c r="Y1126" s="176" t="str">
        <x:v>woodland baby shower</x:v>
      </x:c>
      <x:c r="Z1126" s="176" t="str">
        <x:v>baby boy invite</x:v>
      </x:c>
      <x:c r="AA1126" s="176" t="str">
        <x:v>rustic baby invite</x:v>
      </x:c>
      <x:c r="AB1126" s="176" t="str">
        <x:v>sage green baby</x:v>
      </x:c>
      <x:c r="AC1126" s="176" t="str">
        <x:v>boho baby shower</x:v>
      </x:c>
      <x:c r="AD1126" s="176" t="str">
        <x:v>baby clothes invite</x:v>
      </x:c>
      <x:c r="AE1126" s="176" t="str">
        <x:v>greenery baby shower</x:v>
      </x:c>
      <x:c r="AF1126" s="176" t="str">
        <x:v>boy shower printable</x:v>
      </x:c>
      <x:c r="AG1126" s="176" t="str">
        <x:v>neutral baby shower</x:v>
      </x:c>
      <x:c r="AH1126" s="249" t="str">
        <x:v>Adjacent</x:v>
      </x:c>
      <x:c r="AI1126" s="249" t="str">
        <x:v>Single invitation</x:v>
      </x:c>
      <x:c r="AJ1126" s="249" t="str">
        <x:v>Digital/printable</x:v>
      </x:c>
      <x:c r="AK1126" s="249" t="str">
        <x:v>Baby shower invitation without bundle language</x:v>
      </x:c>
      <x:c r="AL1126" s="250" t="n">
        <x:v>6</x:v>
      </x:c>
      <x:c r="AM1126" s="244" t="str">
        <x:f>IF($AH1126="Direct",$E1126,"")</x:f>
      </x:c>
      <x:c r="AN1126" s="245" t="n">
        <x:f>IF($AH1126="Direct",$F1126,0)</x:f>
        <x:v>0</x:v>
      </x:c>
      <x:c r="AO1126" s="246" t="n">
        <x:f>IF($AH1126="Direct",$G1126,0)</x:f>
        <x:v>0</x:v>
      </x:c>
      <x:c r="AP1126" s="176" t="n">
        <x:f>IF($AH1126="Direct",1,0)</x:f>
        <x:v>0</x:v>
      </x:c>
      <x:c r="AQ1126" s="176" t="n">
        <x:f>IF(AND($AH1126="Direct",$F1126&gt;0),1,0)</x:f>
        <x:v>0</x:v>
      </x:c>
      <x:c r="AR1126" s="176" t="str">
        <x:v>No</x:v>
      </x:c>
    </x:row>
    <x:row r="1127">
      <x:c r="A1127" s="176" t="str">
        <x:v>Elegant Baby girl Shower Invitation, Pink Vintage Baby Shower Invite, Grandmillennial Preppy Stroller Decor, Toile De Jouy invite Editable</x:v>
      </x:c>
      <x:c r="B1127" s="176" t="str">
        <x:v>https://www.etsy.com/listing/4449094389/elegant-baby-girl-shower-invitation-pink</x:v>
      </x:c>
      <x:c r="C1127" s="176" t="str">
        <x:v>Joyleafpaperie</x:v>
      </x:c>
      <x:c r="D1127" s="176" t="str">
        <x:v>https://www.etsy.com/shop/Joyleafpaperie</x:v>
      </x:c>
      <x:c r="E1127" s="244" t="n">
        <x:v>7</x:v>
      </x:c>
      <x:c r="F1127" s="245" t="n">
        <x:v>21</x:v>
      </x:c>
      <x:c r="G1127" s="246" t="n">
        <x:v>147</x:v>
      </x:c>
      <x:c r="H1127" s="247" t="n">
        <x:v>-100</x:v>
      </x:c>
      <x:c r="I1127" s="245" t="n">
        <x:v>35</x:v>
      </x:c>
      <x:c r="J1127" s="245" t="n">
        <x:v>2</x:v>
      </x:c>
      <x:c r="K1127" s="176" t="str">
        <x:v>6 Mo.</x:v>
      </x:c>
      <x:c r="L1127" s="245" t="n">
        <x:v>42</x:v>
      </x:c>
      <x:c r="M1127" s="245" t="n">
        <x:v>0</x:v>
      </x:c>
      <x:c r="N1127" s="245" t="n">
        <x:v>639</x:v>
      </x:c>
      <x:c r="O1127" s="176" t="str">
        <x:v>Paper &amp; Party Supplies</x:v>
      </x:c>
      <x:c r="P1127" s="245" t="n">
        <x:v>8</x:v>
      </x:c>
      <x:c r="Q1127" s="245" t="n">
        <x:v>36</x:v>
      </x:c>
      <x:c r="R1127" s="248" t="n">
        <x:v>5.48</x:v>
      </x:c>
      <x:c r="S1127" s="245" t="n">
        <x:v>1073</x:v>
      </x:c>
      <x:c r="T1127" s="176" t="str">
        <x:v>baby shower elegance,elegant baby shower,classic baby shower,toile de jouy baby,preppy baby shower,vintage baby shower,grandmillenial baby,chinoiserie baby,cottagecore baby,toile de jouy shower,baby shower girl,baby girl invite,stroller baby shower</x:v>
      </x:c>
      <x:c r="U1127" s="176" t="str">
        <x:v>baby shower elegance</x:v>
      </x:c>
      <x:c r="V1127" s="176" t="str">
        <x:v>elegant baby shower</x:v>
      </x:c>
      <x:c r="W1127" s="176" t="str">
        <x:v>classic baby shower</x:v>
      </x:c>
      <x:c r="X1127" s="176" t="str">
        <x:v>toile de jouy baby</x:v>
      </x:c>
      <x:c r="Y1127" s="176" t="str">
        <x:v>preppy baby shower</x:v>
      </x:c>
      <x:c r="Z1127" s="176" t="str">
        <x:v>vintage baby shower</x:v>
      </x:c>
      <x:c r="AA1127" s="176" t="str">
        <x:v>grandmillenial baby</x:v>
      </x:c>
      <x:c r="AB1127" s="176" t="str">
        <x:v>chinoiserie baby</x:v>
      </x:c>
      <x:c r="AC1127" s="176" t="str">
        <x:v>cottagecore baby</x:v>
      </x:c>
      <x:c r="AD1127" s="176" t="str">
        <x:v>toile de jouy shower</x:v>
      </x:c>
      <x:c r="AE1127" s="176" t="str">
        <x:v>baby shower girl</x:v>
      </x:c>
      <x:c r="AF1127" s="176" t="str">
        <x:v>baby girl invite</x:v>
      </x:c>
      <x:c r="AG1127" s="176" t="str">
        <x:v>stroller baby shower</x:v>
      </x:c>
      <x:c r="AH1127" s="249" t="str">
        <x:v>Adjacent</x:v>
      </x:c>
      <x:c r="AI1127" s="249" t="str">
        <x:v>Single invitation</x:v>
      </x:c>
      <x:c r="AJ1127" s="249" t="str">
        <x:v>Digital/printable</x:v>
      </x:c>
      <x:c r="AK1127" s="249" t="str">
        <x:v>Baby shower invitation without bundle language</x:v>
      </x:c>
      <x:c r="AL1127" s="250" t="n">
        <x:v>6</x:v>
      </x:c>
      <x:c r="AM1127" s="244" t="str">
        <x:f>IF($AH1127="Direct",$E1127,"")</x:f>
      </x:c>
      <x:c r="AN1127" s="245" t="n">
        <x:f>IF($AH1127="Direct",$F1127,0)</x:f>
        <x:v>0</x:v>
      </x:c>
      <x:c r="AO1127" s="246" t="n">
        <x:f>IF($AH1127="Direct",$G1127,0)</x:f>
        <x:v>0</x:v>
      </x:c>
      <x:c r="AP1127" s="176" t="n">
        <x:f>IF($AH1127="Direct",1,0)</x:f>
        <x:v>0</x:v>
      </x:c>
      <x:c r="AQ1127" s="176" t="n">
        <x:f>IF(AND($AH1127="Direct",$F1127&gt;0),1,0)</x:f>
        <x:v>0</x:v>
      </x:c>
      <x:c r="AR1127" s="176" t="str">
        <x:v>No</x:v>
      </x:c>
    </x:row>
    <x:row r="1128">
      <x:c r="A1128" s="176" t="str">
        <x:v>A Little Cutie Baby Shower Invitation, Gender Neutral Baby Shower Invite, Printed or Instant Editable Template, BA31725</x:v>
      </x:c>
      <x:c r="B1128" s="176" t="str">
        <x:v>https://www.etsy.com/listing/1875659340/a-little-cutie-baby-shower-invitation</x:v>
      </x:c>
      <x:c r="C1128" s="176" t="str">
        <x:v>GreatOwlCreations</x:v>
      </x:c>
      <x:c r="D1128" s="176" t="str">
        <x:v>https://www.etsy.com/shop/GreatOwlCreations</x:v>
      </x:c>
      <x:c r="E1128" s="244" t="n">
        <x:v>8.63</x:v>
      </x:c>
      <x:c r="F1128" s="245" t="n">
        <x:v>17</x:v>
      </x:c>
      <x:c r="G1128" s="246" t="n">
        <x:v>147</x:v>
      </x:c>
      <x:c r="H1128" s="247" t="n">
        <x:v>100</x:v>
      </x:c>
      <x:c r="I1128" s="245" t="n">
        <x:v>288</x:v>
      </x:c>
      <x:c r="J1128" s="245" t="n">
        <x:v>47</x:v>
      </x:c>
      <x:c r="K1128" s="176" t="str">
        <x:v>16 Mo.</x:v>
      </x:c>
      <x:c r="L1128" s="245" t="n">
        <x:v>697</x:v>
      </x:c>
      <x:c r="M1128" s="245" t="n">
        <x:v>3</x:v>
      </x:c>
      <x:c r="N1128" s="245" t="n">
        <x:v>24905</x:v>
      </x:c>
      <x:c r="O1128" s="176" t="str">
        <x:v>Paper &amp; Party Supplies</x:v>
      </x:c>
      <x:c r="P1128" s="245" t="n">
        <x:v>134</x:v>
      </x:c>
      <x:c r="Q1128" s="245" t="n">
        <x:v>100</x:v>
      </x:c>
      <x:c r="R1128" s="248" t="n">
        <x:v>1.16</x:v>
      </x:c>
      <x:c r="S1128" s="245" t="n">
        <x:v>71563</x:v>
      </x:c>
      <x:c r="T1128" s="176" t="str">
        <x:v>printed invitations,farmers market baby,trending baby shower,baby shower signs,baby shower invite,boy baby shower,farmers market,modern baby shower,gender neutral,editable invitation,little cutie shower,orange baby shower,a little cutie</x:v>
      </x:c>
      <x:c r="U1128" s="176" t="str">
        <x:v>printed invitations</x:v>
      </x:c>
      <x:c r="V1128" s="176" t="str">
        <x:v>farmers market baby</x:v>
      </x:c>
      <x:c r="W1128" s="176" t="str">
        <x:v>trending baby shower</x:v>
      </x:c>
      <x:c r="X1128" s="176" t="str">
        <x:v>baby shower signs</x:v>
      </x:c>
      <x:c r="Y1128" s="176" t="str">
        <x:v>baby shower invite</x:v>
      </x:c>
      <x:c r="Z1128" s="176" t="str">
        <x:v>boy baby shower</x:v>
      </x:c>
      <x:c r="AA1128" s="176" t="str">
        <x:v>farmers market</x:v>
      </x:c>
      <x:c r="AB1128" s="176" t="str">
        <x:v>modern baby shower</x:v>
      </x:c>
      <x:c r="AC1128" s="176" t="str">
        <x:v>gender neutral</x:v>
      </x:c>
      <x:c r="AD1128" s="176" t="str">
        <x:v>editable invitation</x:v>
      </x:c>
      <x:c r="AE1128" s="176" t="str">
        <x:v>little cutie shower</x:v>
      </x:c>
      <x:c r="AF1128" s="176" t="str">
        <x:v>orange baby shower</x:v>
      </x:c>
      <x:c r="AG1128" s="176" t="str">
        <x:v>a little cutie</x:v>
      </x:c>
      <x:c r="AH1128" s="249" t="str">
        <x:v>Adjacent</x:v>
      </x:c>
      <x:c r="AI1128" s="249" t="str">
        <x:v>Single invitation</x:v>
      </x:c>
      <x:c r="AJ1128" s="249" t="str">
        <x:v>Digital/printable</x:v>
      </x:c>
      <x:c r="AK1128" s="249" t="str">
        <x:v>Baby shower invitation without bundle language</x:v>
      </x:c>
      <x:c r="AL1128" s="250" t="n">
        <x:v>16</x:v>
      </x:c>
      <x:c r="AM1128" s="244" t="str">
        <x:f>IF($AH1128="Direct",$E1128,"")</x:f>
      </x:c>
      <x:c r="AN1128" s="245" t="n">
        <x:f>IF($AH1128="Direct",$F1128,0)</x:f>
        <x:v>0</x:v>
      </x:c>
      <x:c r="AO1128" s="246" t="n">
        <x:f>IF($AH1128="Direct",$G1128,0)</x:f>
        <x:v>0</x:v>
      </x:c>
      <x:c r="AP1128" s="176" t="n">
        <x:f>IF($AH1128="Direct",1,0)</x:f>
        <x:v>0</x:v>
      </x:c>
      <x:c r="AQ1128" s="176" t="n">
        <x:f>IF(AND($AH1128="Direct",$F1128&gt;0),1,0)</x:f>
        <x:v>0</x:v>
      </x:c>
      <x:c r="AR1128" s="176" t="str">
        <x:v>No</x:v>
      </x:c>
    </x:row>
    <x:row r="1129">
      <x:c r="A1129" s="176" t="str">
        <x:v>Baby Announcement - &amp;quot;&amp;quot;Coming Soon&amp;quot; Baby Reveal - Digital Movie Poster</x:v>
      </x:c>
      <x:c r="B1129" s="176" t="str">
        <x:v>https://www.etsy.com/listing/469032564/baby-announcement-coming-soon-baby</x:v>
      </x:c>
      <x:c r="C1129" s="176" t="str">
        <x:v>PrintedFun</x:v>
      </x:c>
      <x:c r="D1129" s="176" t="str">
        <x:v>https://www.etsy.com/shop/PrintedFun</x:v>
      </x:c>
      <x:c r="E1129" s="244" t="n">
        <x:v>16.25</x:v>
      </x:c>
      <x:c r="F1129" s="245" t="n">
        <x:v>9</x:v>
      </x:c>
      <x:c r="G1129" s="246" t="n">
        <x:v>146</x:v>
      </x:c>
      <x:c r="H1129" s="247" t="n">
        <x:v>0</x:v>
      </x:c>
      <x:c r="I1129" s="245" t="n">
        <x:v>14</x:v>
      </x:c>
      <x:c r="J1129" s="245" t="n">
        <x:v>2</x:v>
      </x:c>
      <x:c r="K1129" s="176" t="str">
        <x:v>118 Mo.</x:v>
      </x:c>
      <x:c r="L1129" s="245" t="n">
        <x:v>79</x:v>
      </x:c>
      <x:c r="M1129" s="245" t="n">
        <x:v>0</x:v>
      </x:c>
      <x:c r="N1129" s="245" t="n">
        <x:v>6418</x:v>
      </x:c>
      <x:c r="O1129" s="176" t="str">
        <x:v>Paper &amp; Party Supplies</x:v>
      </x:c>
      <x:c r="P1129" s="245" t="n">
        <x:v>136</x:v>
      </x:c>
      <x:c r="Q1129" s="245" t="n">
        <x:v>25</x:v>
      </x:c>
      <x:c r="R1129" s="248" t="n">
        <x:v>0.22</x:v>
      </x:c>
      <x:c r="S1129" s="245" t="n">
        <x:v>1545</x:v>
      </x:c>
      <x:c r="T1129" s="176" t="str">
        <x:v>movie poster theme,baby shower,baby announcement,ultrasound poster,reveal invitation,digital announcement,baby shower sign,custom invitation,holly wood style,unique ultrasound,film theme,movie invitation,digital invitation</x:v>
      </x:c>
      <x:c r="U1129" s="176" t="str">
        <x:v>movie poster theme</x:v>
      </x:c>
      <x:c r="V1129" s="176" t="str">
        <x:v>baby shower</x:v>
      </x:c>
      <x:c r="W1129" s="176" t="str">
        <x:v>baby announcement</x:v>
      </x:c>
      <x:c r="X1129" s="176" t="str">
        <x:v>ultrasound poster</x:v>
      </x:c>
      <x:c r="Y1129" s="176" t="str">
        <x:v>reveal invitation</x:v>
      </x:c>
      <x:c r="Z1129" s="176" t="str">
        <x:v>digital announcement</x:v>
      </x:c>
      <x:c r="AA1129" s="176" t="str">
        <x:v>baby shower sign</x:v>
      </x:c>
      <x:c r="AB1129" s="176" t="str">
        <x:v>custom invitation</x:v>
      </x:c>
      <x:c r="AC1129" s="176" t="str">
        <x:v>holly wood style</x:v>
      </x:c>
      <x:c r="AD1129" s="176" t="str">
        <x:v>unique ultrasound</x:v>
      </x:c>
      <x:c r="AE1129" s="176" t="str">
        <x:v>film theme</x:v>
      </x:c>
      <x:c r="AF1129" s="176" t="str">
        <x:v>movie invitation</x:v>
      </x:c>
      <x:c r="AG1129" s="176" t="str">
        <x:v>digital invitation</x:v>
      </x:c>
      <x:c r="AH1129" s="249" t="str">
        <x:v>Off-niche</x:v>
      </x:c>
      <x:c r="AI1129" s="249" t="str">
        <x:v>Other</x:v>
      </x:c>
      <x:c r="AJ1129" s="249" t="str">
        <x:v>Digital/printable</x:v>
      </x:c>
      <x:c r="AK1129" s="249" t="str">
        <x:v>Title is outside the baby-shower invitation-bundle market</x:v>
      </x:c>
      <x:c r="AL1129" s="250" t="n">
        <x:v>118</x:v>
      </x:c>
      <x:c r="AM1129" s="244" t="str">
        <x:f>IF($AH1129="Direct",$E1129,"")</x:f>
      </x:c>
      <x:c r="AN1129" s="245" t="n">
        <x:f>IF($AH1129="Direct",$F1129,0)</x:f>
        <x:v>0</x:v>
      </x:c>
      <x:c r="AO1129" s="246" t="n">
        <x:f>IF($AH1129="Direct",$G1129,0)</x:f>
        <x:v>0</x:v>
      </x:c>
      <x:c r="AP1129" s="176" t="n">
        <x:f>IF($AH1129="Direct",1,0)</x:f>
        <x:v>0</x:v>
      </x:c>
      <x:c r="AQ1129" s="176" t="n">
        <x:f>IF(AND($AH1129="Direct",$F1129&gt;0),1,0)</x:f>
        <x:v>0</x:v>
      </x:c>
      <x:c r="AR1129" s="176" t="str">
        <x:v>No</x:v>
      </x:c>
    </x:row>
    <x:row r="1130">
      <x:c r="A1130" s="176" t="str">
        <x:v>A Baby Is Brewing Tea Party Baby Shower Invitation, Pink Floral Teapot Baby Shower, Tea For Two Shower, Elegant Vintage Tea Baby Shower</x:v>
      </x:c>
      <x:c r="B1130" s="176" t="str">
        <x:v>https://www.etsy.com/listing/4497165438/a-baby-is-brewing-tea-party-baby-shower</x:v>
      </x:c>
      <x:c r="C1130" s="176" t="str">
        <x:v>LittleJuniperSprout</x:v>
      </x:c>
      <x:c r="D1130" s="176" t="str">
        <x:v>https://www.etsy.com/shop/LittleJuniperSprout</x:v>
      </x:c>
      <x:c r="E1130" s="244" t="n">
        <x:v>6.62</x:v>
      </x:c>
      <x:c r="F1130" s="245" t="n">
        <x:v>22</x:v>
      </x:c>
      <x:c r="G1130" s="246" t="n">
        <x:v>146</x:v>
      </x:c>
      <x:c r="H1130" s="247" t="n">
        <x:v>0</x:v>
      </x:c>
      <x:c r="I1130" s="245" t="n">
        <x:v>17</x:v>
      </x:c>
      <x:c r="J1130" s="245" t="n">
        <x:v>2</x:v>
      </x:c>
      <x:c r="K1130" s="176" t="str">
        <x:v>3 Mo.</x:v>
      </x:c>
      <x:c r="L1130" s="245" t="n">
        <x:v>24</x:v>
      </x:c>
      <x:c r="M1130" s="245" t="n">
        <x:v>1</x:v>
      </x:c>
      <x:c r="N1130" s="245" t="n">
        <x:v>626</x:v>
      </x:c>
      <x:c r="O1130" s="176" t="str">
        <x:v>Paper &amp; Party Supplies</x:v>
      </x:c>
      <x:c r="P1130" s="245" t="n">
        <x:v>86</x:v>
      </x:c>
      <x:c r="Q1130" s="245" t="n">
        <x:v>57</x:v>
      </x:c>
      <x:c r="R1130" s="248" t="n">
        <x:v>2.72</x:v>
      </x:c>
      <x:c r="S1130" s="245" t="n">
        <x:v>2283</x:v>
      </x:c>
      <x:c r="T1130" s="176" t="str">
        <x:v>canva invitation,baby shower invite,baby shower template,tea baby shower,floral tea party,a baby is brewing,whimsical tea shower,high tea invite,tea for two invite,vintage tea shower,rose tea shower card,pink tea baby shower,vintage teacup party</x:v>
      </x:c>
      <x:c r="U1130" s="176" t="str">
        <x:v>canva invitation</x:v>
      </x:c>
      <x:c r="V1130" s="176" t="str">
        <x:v>baby shower invite</x:v>
      </x:c>
      <x:c r="W1130" s="176" t="str">
        <x:v>baby shower template</x:v>
      </x:c>
      <x:c r="X1130" s="176" t="str">
        <x:v>tea baby shower</x:v>
      </x:c>
      <x:c r="Y1130" s="176" t="str">
        <x:v>floral tea party</x:v>
      </x:c>
      <x:c r="Z1130" s="176" t="str">
        <x:v>a baby is brewing</x:v>
      </x:c>
      <x:c r="AA1130" s="176" t="str">
        <x:v>whimsical tea shower</x:v>
      </x:c>
      <x:c r="AB1130" s="176" t="str">
        <x:v>high tea invite</x:v>
      </x:c>
      <x:c r="AC1130" s="176" t="str">
        <x:v>tea for two invite</x:v>
      </x:c>
      <x:c r="AD1130" s="176" t="str">
        <x:v>vintage tea shower</x:v>
      </x:c>
      <x:c r="AE1130" s="176" t="str">
        <x:v>rose tea shower card</x:v>
      </x:c>
      <x:c r="AF1130" s="176" t="str">
        <x:v>pink tea baby shower</x:v>
      </x:c>
      <x:c r="AG1130" s="176" t="str">
        <x:v>vintage teacup party</x:v>
      </x:c>
      <x:c r="AH1130" s="249" t="str">
        <x:v>Adjacent</x:v>
      </x:c>
      <x:c r="AI1130" s="249" t="str">
        <x:v>Single invitation</x:v>
      </x:c>
      <x:c r="AJ1130" s="249" t="str">
        <x:v>Digital/printable</x:v>
      </x:c>
      <x:c r="AK1130" s="249" t="str">
        <x:v>Baby shower invitation without bundle language</x:v>
      </x:c>
      <x:c r="AL1130" s="250" t="n">
        <x:v>3</x:v>
      </x:c>
      <x:c r="AM1130" s="244" t="str">
        <x:f>IF($AH1130="Direct",$E1130,"")</x:f>
      </x:c>
      <x:c r="AN1130" s="245" t="n">
        <x:f>IF($AH1130="Direct",$F1130,0)</x:f>
        <x:v>0</x:v>
      </x:c>
      <x:c r="AO1130" s="246" t="n">
        <x:f>IF($AH1130="Direct",$G1130,0)</x:f>
        <x:v>0</x:v>
      </x:c>
      <x:c r="AP1130" s="176" t="n">
        <x:f>IF($AH1130="Direct",1,0)</x:f>
        <x:v>0</x:v>
      </x:c>
      <x:c r="AQ1130" s="176" t="n">
        <x:f>IF(AND($AH1130="Direct",$F1130&gt;0),1,0)</x:f>
        <x:v>0</x:v>
      </x:c>
      <x:c r="AR1130" s="176" t="str">
        <x:v>No</x:v>
      </x:c>
    </x:row>
    <x:row r="1131">
      <x:c r="A1131" s="176" t="str">
        <x:v>EDITABLE Coffee Bean Invitation Bundle, A Baby is Brewing Baby Shower Invitation Set, Brewing Coffee Baby Shower Template Set, COFE</x:v>
      </x:c>
      <x:c r="B1131" s="176" t="str">
        <x:v>https://www.etsy.com/listing/1799285925/editable-coffee-bean-invitation-bundle-a</x:v>
      </x:c>
      <x:c r="C1131" s="176" t="str">
        <x:v>PartyMamaDecor</x:v>
      </x:c>
      <x:c r="D1131" s="176" t="str">
        <x:v>https://www.etsy.com/shop/PartyMamaDecor</x:v>
      </x:c>
      <x:c r="E1131" s="244" t="n">
        <x:v>12.13</x:v>
      </x:c>
      <x:c r="F1131" s="245" t="n">
        <x:v>12</x:v>
      </x:c>
      <x:c r="G1131" s="246" t="n">
        <x:v>146</x:v>
      </x:c>
      <x:c r="H1131" s="247" t="n">
        <x:v>0</x:v>
      </x:c>
      <x:c r="I1131" s="245" t="n">
        <x:v>499</x:v>
      </x:c>
      <x:c r="J1131" s="245" t="n">
        <x:v>43</x:v>
      </x:c>
      <x:c r="K1131" s="176" t="str">
        <x:v>23 Mo.</x:v>
      </x:c>
      <x:c r="L1131" s="245" t="n">
        <x:v>498</x:v>
      </x:c>
      <x:c r="M1131" s="245" t="n">
        <x:v>2</x:v>
      </x:c>
      <x:c r="N1131" s="245" t="n">
        <x:v>11609</x:v>
      </x:c>
      <x:c r="O1131" s="176" t="str">
        <x:v>Paper &amp; Party Supplies</x:v>
      </x:c>
      <x:c r="P1131" s="245" t="n">
        <x:v>43</x:v>
      </x:c>
      <x:c r="Q1131" s="245" t="n">
        <x:v>100</x:v>
      </x:c>
      <x:c r="R1131" s="248" t="n">
        <x:v>4.3</x:v>
      </x:c>
      <x:c r="S1131" s="245" t="n">
        <x:v>14842</x:v>
      </x:c>
      <x:c r="T1131" s="176" t="str">
        <x:v>coffee baby shower,coffee beans baby,latte baby shower,minimalist invite,coffee showe party,coffee shower invite,baby on the way,mom to be invite,coffee diaper raffle,coffee baby bundle,cute baby shower,baby is brewing,coffee book for baby</x:v>
      </x:c>
      <x:c r="U1131" s="176" t="str">
        <x:v>coffee baby shower</x:v>
      </x:c>
      <x:c r="V1131" s="176" t="str">
        <x:v>coffee beans baby</x:v>
      </x:c>
      <x:c r="W1131" s="176" t="str">
        <x:v>latte baby shower</x:v>
      </x:c>
      <x:c r="X1131" s="176" t="str">
        <x:v>minimalist invite</x:v>
      </x:c>
      <x:c r="Y1131" s="176" t="str">
        <x:v>coffee showe party</x:v>
      </x:c>
      <x:c r="Z1131" s="176" t="str">
        <x:v>coffee shower invite</x:v>
      </x:c>
      <x:c r="AA1131" s="176" t="str">
        <x:v>baby on the way</x:v>
      </x:c>
      <x:c r="AB1131" s="176" t="str">
        <x:v>mom to be invite</x:v>
      </x:c>
      <x:c r="AC1131" s="176" t="str">
        <x:v>coffee diaper raffle</x:v>
      </x:c>
      <x:c r="AD1131" s="176" t="str">
        <x:v>coffee baby bundle</x:v>
      </x:c>
      <x:c r="AE1131" s="176" t="str">
        <x:v>cute baby shower</x:v>
      </x:c>
      <x:c r="AF1131" s="176" t="str">
        <x:v>baby is brewing</x:v>
      </x:c>
      <x:c r="AG1131" s="176" t="str">
        <x:v>coffee book for baby</x:v>
      </x:c>
      <x:c r="AH1131" s="249" t="str">
        <x:v>Direct</x:v>
      </x:c>
      <x:c r="AI1131" s="249" t="str">
        <x:v>Invitation suite</x:v>
      </x:c>
      <x:c r="AJ1131" s="249" t="str">
        <x:v>Digital/printable</x:v>
      </x:c>
      <x:c r="AK1131" s="249" t="str">
        <x:v>Title explicitly combines baby shower + invitation + bundle/set/suite</x:v>
      </x:c>
      <x:c r="AL1131" s="250" t="n">
        <x:v>23</x:v>
      </x:c>
      <x:c r="AM1131" s="244" t="n">
        <x:f>IF($AH1131="Direct",$E1131,"")</x:f>
        <x:v>12.13</x:v>
      </x:c>
      <x:c r="AN1131" s="245" t="n">
        <x:f>IF($AH1131="Direct",$F1131,0)</x:f>
        <x:v>12</x:v>
      </x:c>
      <x:c r="AO1131" s="246" t="n">
        <x:f>IF($AH1131="Direct",$G1131,0)</x:f>
        <x:v>146</x:v>
      </x:c>
      <x:c r="AP1131" s="176" t="n">
        <x:f>IF($AH1131="Direct",1,0)</x:f>
        <x:v>1</x:v>
      </x:c>
      <x:c r="AQ1131" s="176" t="n">
        <x:f>IF(AND($AH1131="Direct",$F1131&gt;0),1,0)</x:f>
        <x:v>1</x:v>
      </x:c>
      <x:c r="AR1131" s="176" t="str">
        <x:v>No</x:v>
      </x:c>
    </x:row>
    <x:row r="1132">
      <x:c r="A1132" s="176" t="str">
        <x:v>Boho Baby Clothes Baby Shower Invitation Template Neutral Baby On The Way Sage Green Wildflower Editable Digital Download</x:v>
      </x:c>
      <x:c r="B1132" s="176" t="str">
        <x:v>https://www.etsy.com/listing/4462788985/boho-baby-clothes-baby-shower-invitation</x:v>
      </x:c>
      <x:c r="C1132" s="176" t="str">
        <x:v>lavantainvites</x:v>
      </x:c>
      <x:c r="D1132" s="176" t="str">
        <x:v>https://www.etsy.com/shop/lavantainvites</x:v>
      </x:c>
      <x:c r="E1132" s="244" t="n">
        <x:v>8.06</x:v>
      </x:c>
      <x:c r="F1132" s="245" t="n">
        <x:v>18</x:v>
      </x:c>
      <x:c r="G1132" s="246" t="n">
        <x:v>145</x:v>
      </x:c>
      <x:c r="H1132" s="247" t="n">
        <x:v>0</x:v>
      </x:c>
      <x:c r="I1132" s="245" t="n">
        <x:v>94</x:v>
      </x:c>
      <x:c r="J1132" s="245" t="n">
        <x:v>7</x:v>
      </x:c>
      <x:c r="K1132" s="176" t="str">
        <x:v>6 Mo.</x:v>
      </x:c>
      <x:c r="L1132" s="245" t="n">
        <x:v>65</x:v>
      </x:c>
      <x:c r="M1132" s="245" t="n">
        <x:v>1</x:v>
      </x:c>
      <x:c r="N1132" s="245" t="n">
        <x:v>1427</x:v>
      </x:c>
      <x:c r="O1132" s="176" t="str">
        <x:v>Paper &amp; Party Supplies</x:v>
      </x:c>
      <x:c r="P1132" s="245" t="n">
        <x:v>15</x:v>
      </x:c>
      <x:c r="Q1132" s="245" t="n">
        <x:v>63</x:v>
      </x:c>
      <x:c r="R1132" s="248" t="n">
        <x:v>6.59</x:v>
      </x:c>
      <x:c r="S1132" s="245" t="n">
        <x:v>1451</x:v>
      </x:c>
      <x:c r="T1132" s="176" t="str">
        <x:v>sage green shower,wildflower shower,baby shower invite,baby shower evite,summer baby shower,boho baby clothes,wildflower invite,baby in bloom invite,clothes line,boho baby shower,invitation template,printable editable,spring baby shower</x:v>
      </x:c>
      <x:c r="U1132" s="176" t="str">
        <x:v>sage green shower</x:v>
      </x:c>
      <x:c r="V1132" s="176" t="str">
        <x:v>wildflower shower</x:v>
      </x:c>
      <x:c r="W1132" s="176" t="str">
        <x:v>baby shower invite</x:v>
      </x:c>
      <x:c r="X1132" s="176" t="str">
        <x:v>baby shower evite</x:v>
      </x:c>
      <x:c r="Y1132" s="176" t="str">
        <x:v>summer baby shower</x:v>
      </x:c>
      <x:c r="Z1132" s="176" t="str">
        <x:v>boho baby clothes</x:v>
      </x:c>
      <x:c r="AA1132" s="176" t="str">
        <x:v>wildflower invite</x:v>
      </x:c>
      <x:c r="AB1132" s="176" t="str">
        <x:v>baby in bloom invite</x:v>
      </x:c>
      <x:c r="AC1132" s="176" t="str">
        <x:v>clothes line</x:v>
      </x:c>
      <x:c r="AD1132" s="176" t="str">
        <x:v>boho baby shower</x:v>
      </x:c>
      <x:c r="AE1132" s="176" t="str">
        <x:v>invitation template</x:v>
      </x:c>
      <x:c r="AF1132" s="176" t="str">
        <x:v>printable editable</x:v>
      </x:c>
      <x:c r="AG1132" s="176" t="str">
        <x:v>spring baby shower</x:v>
      </x:c>
      <x:c r="AH1132" s="249" t="str">
        <x:v>Adjacent</x:v>
      </x:c>
      <x:c r="AI1132" s="249" t="str">
        <x:v>Single invitation</x:v>
      </x:c>
      <x:c r="AJ1132" s="249" t="str">
        <x:v>Digital/printable</x:v>
      </x:c>
      <x:c r="AK1132" s="249" t="str">
        <x:v>Baby shower invitation without bundle language</x:v>
      </x:c>
      <x:c r="AL1132" s="250" t="n">
        <x:v>6</x:v>
      </x:c>
      <x:c r="AM1132" s="244" t="str">
        <x:f>IF($AH1132="Direct",$E1132,"")</x:f>
      </x:c>
      <x:c r="AN1132" s="245" t="n">
        <x:f>IF($AH1132="Direct",$F1132,0)</x:f>
        <x:v>0</x:v>
      </x:c>
      <x:c r="AO1132" s="246" t="n">
        <x:f>IF($AH1132="Direct",$G1132,0)</x:f>
        <x:v>0</x:v>
      </x:c>
      <x:c r="AP1132" s="176" t="n">
        <x:f>IF($AH1132="Direct",1,0)</x:f>
        <x:v>0</x:v>
      </x:c>
      <x:c r="AQ1132" s="176" t="n">
        <x:f>IF(AND($AH1132="Direct",$F1132&gt;0),1,0)</x:f>
        <x:v>0</x:v>
      </x:c>
      <x:c r="AR1132" s="176" t="str">
        <x:v>No</x:v>
      </x:c>
    </x:row>
    <x:row r="1133">
      <x:c r="A1133" s="176" t="str">
        <x:v>Fall Baby in Bloom Baby Shower Invitation Set, Fall Baby Shower, Baby Shower Invitation, Fall Florals Baby Shower Invite, Baby Shower, BBS65</x:v>
      </x:c>
      <x:c r="B1133" s="176" t="str">
        <x:v>https://www.etsy.com/listing/1563891757/fall-baby-in-bloom-baby-shower</x:v>
      </x:c>
      <x:c r="C1133" s="176" t="str">
        <x:v>EmilyLanePaperie</x:v>
      </x:c>
      <x:c r="D1133" s="176" t="str">
        <x:v>https://www.etsy.com/shop/EmilyLanePaperie</x:v>
      </x:c>
      <x:c r="E1133" s="244" t="n">
        <x:v>14.5</x:v>
      </x:c>
      <x:c r="F1133" s="245" t="n">
        <x:v>10</x:v>
      </x:c>
      <x:c r="G1133" s="246" t="n">
        <x:v>145</x:v>
      </x:c>
      <x:c r="H1133" s="247" t="n">
        <x:v>200</x:v>
      </x:c>
      <x:c r="I1133" s="245" t="n">
        <x:v>12</x:v>
      </x:c>
      <x:c r="J1133" s="245" t="n">
        <x:v>1</x:v>
      </x:c>
      <x:c r="K1133" s="176" t="str">
        <x:v>35 Mo.</x:v>
      </x:c>
      <x:c r="L1133" s="245" t="n">
        <x:v>4</x:v>
      </x:c>
      <x:c r="M1133" s="245" t="n">
        <x:v>0</x:v>
      </x:c>
      <x:c r="N1133" s="245" t="n">
        <x:v>245</x:v>
      </x:c>
      <x:c r="O1133" s="176" t="str">
        <x:v>Paper &amp; Party Supplies</x:v>
      </x:c>
      <x:c r="P1133" s="245" t="n">
        <x:v>63</x:v>
      </x:c>
      <x:c r="Q1133" s="245" t="n">
        <x:v>0</x:v>
      </x:c>
      <x:c r="R1133" s="248" t="n">
        <x:v>4.9</x:v>
      </x:c>
      <x:c r="S1133" s="245" t="n">
        <x:v>96714</x:v>
      </x:c>
      <x:c r="T1133" s="176" t="str">
        <x:v>baby shower,baby shower invite,shower invitation,baby in bloom,baby in bloom invite,baby in bloom shower,floral invite,fall baby in bloom,fall baby shower,fall floral baby,fall florals,floral invitation,fall floral invite</x:v>
      </x:c>
      <x:c r="U1133" s="176" t="str">
        <x:v>baby shower</x:v>
      </x:c>
      <x:c r="V1133" s="176" t="str">
        <x:v>baby shower invite</x:v>
      </x:c>
      <x:c r="W1133" s="176" t="str">
        <x:v>shower invitation</x:v>
      </x:c>
      <x:c r="X1133" s="176" t="str">
        <x:v>baby in bloom</x:v>
      </x:c>
      <x:c r="Y1133" s="176" t="str">
        <x:v>baby in bloom invite</x:v>
      </x:c>
      <x:c r="Z1133" s="176" t="str">
        <x:v>baby in bloom shower</x:v>
      </x:c>
      <x:c r="AA1133" s="176" t="str">
        <x:v>floral invite</x:v>
      </x:c>
      <x:c r="AB1133" s="176" t="str">
        <x:v>fall baby in bloom</x:v>
      </x:c>
      <x:c r="AC1133" s="176" t="str">
        <x:v>fall baby shower</x:v>
      </x:c>
      <x:c r="AD1133" s="176" t="str">
        <x:v>fall floral baby</x:v>
      </x:c>
      <x:c r="AE1133" s="176" t="str">
        <x:v>fall florals</x:v>
      </x:c>
      <x:c r="AF1133" s="176" t="str">
        <x:v>floral invitation</x:v>
      </x:c>
      <x:c r="AG1133" s="176" t="str">
        <x:v>fall floral invite</x:v>
      </x:c>
      <x:c r="AH1133" s="249" t="str">
        <x:v>Direct</x:v>
      </x:c>
      <x:c r="AI1133" s="249" t="str">
        <x:v>Invitation suite</x:v>
      </x:c>
      <x:c r="AJ1133" s="249" t="str">
        <x:v>Unclear format</x:v>
      </x:c>
      <x:c r="AK1133" s="249" t="str">
        <x:v>Title explicitly combines baby shower + invitation + bundle/set/suite</x:v>
      </x:c>
      <x:c r="AL1133" s="250" t="n">
        <x:v>35</x:v>
      </x:c>
      <x:c r="AM1133" s="244" t="n">
        <x:f>IF($AH1133="Direct",$E1133,"")</x:f>
        <x:v>14.5</x:v>
      </x:c>
      <x:c r="AN1133" s="245" t="n">
        <x:f>IF($AH1133="Direct",$F1133,0)</x:f>
        <x:v>10</x:v>
      </x:c>
      <x:c r="AO1133" s="246" t="n">
        <x:f>IF($AH1133="Direct",$G1133,0)</x:f>
        <x:v>145</x:v>
      </x:c>
      <x:c r="AP1133" s="176" t="n">
        <x:f>IF($AH1133="Direct",1,0)</x:f>
        <x:v>1</x:v>
      </x:c>
      <x:c r="AQ1133" s="176" t="n">
        <x:f>IF(AND($AH1133="Direct",$F1133&gt;0),1,0)</x:f>
        <x:v>1</x:v>
      </x:c>
      <x:c r="AR1133" s="176" t="str">
        <x:v>No</x:v>
      </x:c>
    </x:row>
    <x:row r="1134">
      <x:c r="A1134" s="176" t="str">
        <x:v>Lemon Baby Shower Invitation (Digital File)</x:v>
      </x:c>
      <x:c r="B1134" s="176" t="str">
        <x:v>https://www.etsy.com/listing/4490174725/lemon-baby-shower-invitation-digital</x:v>
      </x:c>
      <x:c r="C1134" s="176" t="str">
        <x:v>SimplySocialDesigns</x:v>
      </x:c>
      <x:c r="D1134" s="176" t="str">
        <x:v>https://www.etsy.com/shop/SimplySocialDesigns</x:v>
      </x:c>
      <x:c r="E1134" s="244" t="n">
        <x:v>28.99</x:v>
      </x:c>
      <x:c r="F1134" s="245" t="n">
        <x:v>5</x:v>
      </x:c>
      <x:c r="G1134" s="246" t="n">
        <x:v>145</x:v>
      </x:c>
      <x:c r="H1134" s="247" t="n">
        <x:v>0</x:v>
      </x:c>
      <x:c r="I1134" s="245" t="n">
        <x:v>5</x:v>
      </x:c>
      <x:c r="J1134" s="245" t="n">
        <x:v>1</x:v>
      </x:c>
      <x:c r="K1134" s="176" t="str">
        <x:v>3 Mo.</x:v>
      </x:c>
      <x:c r="L1134" s="245" t="n">
        <x:v>1</x:v>
      </x:c>
      <x:c r="M1134" s="245" t="n">
        <x:v>0</x:v>
      </x:c>
      <x:c r="N1134" s="245" t="n">
        <x:v>11</x:v>
      </x:c>
      <x:c r="O1134" s="176" t="str">
        <x:v>Paper &amp; Party Supplies</x:v>
      </x:c>
      <x:c r="P1134" s="245" t="n">
        <x:v>189</x:v>
      </x:c>
      <x:c r="Q1134" s="245" t="n">
        <x:v>0</x:v>
      </x:c>
      <x:c r="R1134" s="248" t="n">
        <x:v>45.45</x:v>
      </x:c>
      <x:c r="S1134" s="245" t="n">
        <x:v>49005</x:v>
      </x:c>
      <x:c r="T1134" s="176" t="str">
        <x:v>lemon shower invite,bridal shower invite,lemon bridal shower,italian shower,lemon blue tile,woman birthday,bridal brunch,bridesmaids luncheon,shower invitations,positano lemon,lemon invitations,pink lemonade party,baby shower invite</x:v>
      </x:c>
      <x:c r="U1134" s="176" t="str">
        <x:v>lemon shower invite</x:v>
      </x:c>
      <x:c r="V1134" s="176" t="str">
        <x:v>bridal shower invite</x:v>
      </x:c>
      <x:c r="W1134" s="176" t="str">
        <x:v>lemon bridal shower</x:v>
      </x:c>
      <x:c r="X1134" s="176" t="str">
        <x:v>italian shower</x:v>
      </x:c>
      <x:c r="Y1134" s="176" t="str">
        <x:v>lemon blue tile</x:v>
      </x:c>
      <x:c r="Z1134" s="176" t="str">
        <x:v>woman birthday</x:v>
      </x:c>
      <x:c r="AA1134" s="176" t="str">
        <x:v>bridal brunch</x:v>
      </x:c>
      <x:c r="AB1134" s="176" t="str">
        <x:v>bridesmaids luncheon</x:v>
      </x:c>
      <x:c r="AC1134" s="176" t="str">
        <x:v>shower invitations</x:v>
      </x:c>
      <x:c r="AD1134" s="176" t="str">
        <x:v>positano lemon</x:v>
      </x:c>
      <x:c r="AE1134" s="176" t="str">
        <x:v>lemon invitations</x:v>
      </x:c>
      <x:c r="AF1134" s="176" t="str">
        <x:v>pink lemonade party</x:v>
      </x:c>
      <x:c r="AG1134" s="176" t="str">
        <x:v>baby shower invite</x:v>
      </x:c>
      <x:c r="AH1134" s="249" t="str">
        <x:v>Adjacent</x:v>
      </x:c>
      <x:c r="AI1134" s="249" t="str">
        <x:v>Single invitation</x:v>
      </x:c>
      <x:c r="AJ1134" s="249" t="str">
        <x:v>Digital/printable</x:v>
      </x:c>
      <x:c r="AK1134" s="249" t="str">
        <x:v>Baby shower invitation without bundle language</x:v>
      </x:c>
      <x:c r="AL1134" s="250" t="n">
        <x:v>3</x:v>
      </x:c>
      <x:c r="AM1134" s="244" t="str">
        <x:f>IF($AH1134="Direct",$E1134,"")</x:f>
      </x:c>
      <x:c r="AN1134" s="245" t="n">
        <x:f>IF($AH1134="Direct",$F1134,0)</x:f>
        <x:v>0</x:v>
      </x:c>
      <x:c r="AO1134" s="246" t="n">
        <x:f>IF($AH1134="Direct",$G1134,0)</x:f>
        <x:v>0</x:v>
      </x:c>
      <x:c r="AP1134" s="176" t="n">
        <x:f>IF($AH1134="Direct",1,0)</x:f>
        <x:v>0</x:v>
      </x:c>
      <x:c r="AQ1134" s="176" t="n">
        <x:f>IF(AND($AH1134="Direct",$F1134&gt;0),1,0)</x:f>
        <x:v>0</x:v>
      </x:c>
      <x:c r="AR1134" s="176" t="str">
        <x:v>No</x:v>
      </x:c>
    </x:row>
    <x:row r="1135">
      <x:c r="A1135" s="176" t="str">
        <x:v>Fresh Off the Market Bridal Shower Menu Template, Green Striped Floral Wedding Menu, Editable Bridal Brunch Menu Card, FOM</x:v>
      </x:c>
      <x:c r="B1135" s="176" t="str">
        <x:v>https://www.etsy.com/listing/4512215344/fresh-off-the-market-bridal-shower-menu</x:v>
      </x:c>
      <x:c r="C1135" s="176" t="str">
        <x:v>SAGEANDSUNDAYSTUDIO</x:v>
      </x:c>
      <x:c r="D1135" s="176" t="str">
        <x:v>https://www.etsy.com/shop/SAGEANDSUNDAYSTUDIO</x:v>
      </x:c>
      <x:c r="E1135" s="244" t="n">
        <x:v>4.99</x:v>
      </x:c>
      <x:c r="F1135" s="245" t="n">
        <x:v>29</x:v>
      </x:c>
      <x:c r="G1135" s="246" t="n">
        <x:v>145</x:v>
      </x:c>
      <x:c r="H1135" s="247" t="n">
        <x:v>0</x:v>
      </x:c>
      <x:c r="I1135" s="245" t="n">
        <x:v>19</x:v>
      </x:c>
      <x:c r="J1135" s="245" t="n">
        <x:v>1</x:v>
      </x:c>
      <x:c r="K1135" s="176" t="str">
        <x:v>2 Mo.</x:v>
      </x:c>
      <x:c r="L1135" s="245" t="n">
        <x:v>13</x:v>
      </x:c>
      <x:c r="M1135" s="245" t="n">
        <x:v>1</x:v>
      </x:c>
      <x:c r="N1135" s="245" t="n">
        <x:v>143</x:v>
      </x:c>
      <x:c r="O1135" s="176" t="str"/>
      <x:c r="P1135" s="245" t="n">
        <x:v>29</x:v>
      </x:c>
      <x:c r="Q1135" s="245" t="n">
        <x:v>30</x:v>
      </x:c>
      <x:c r="R1135" s="248" t="n">
        <x:v>13.29</x:v>
      </x:c>
      <x:c r="S1135" s="245" t="n">
        <x:v>861</x:v>
      </x:c>
      <x:c r="T1135" s="176" t="str">
        <x:v>she's off the market,hand drawn invite,farmer bridal invite,bridal shower,farmers market,market bridal shower,florist bridal,bridal shower menu,green striped menu,garden wedding menu,birthday party menu,baby shower menu,wedding menu</x:v>
      </x:c>
      <x:c r="U1135" s="176" t="str">
        <x:v>she's off the market</x:v>
      </x:c>
      <x:c r="V1135" s="176" t="str">
        <x:v>hand drawn invite</x:v>
      </x:c>
      <x:c r="W1135" s="176" t="str">
        <x:v>farmer bridal invite</x:v>
      </x:c>
      <x:c r="X1135" s="176" t="str">
        <x:v>bridal shower</x:v>
      </x:c>
      <x:c r="Y1135" s="176" t="str">
        <x:v>farmers market</x:v>
      </x:c>
      <x:c r="Z1135" s="176" t="str">
        <x:v>market bridal shower</x:v>
      </x:c>
      <x:c r="AA1135" s="176" t="str">
        <x:v>florist bridal</x:v>
      </x:c>
      <x:c r="AB1135" s="176" t="str">
        <x:v>bridal shower menu</x:v>
      </x:c>
      <x:c r="AC1135" s="176" t="str">
        <x:v>green striped menu</x:v>
      </x:c>
      <x:c r="AD1135" s="176" t="str">
        <x:v>garden wedding menu</x:v>
      </x:c>
      <x:c r="AE1135" s="176" t="str">
        <x:v>birthday party menu</x:v>
      </x:c>
      <x:c r="AF1135" s="176" t="str">
        <x:v>baby shower menu</x:v>
      </x:c>
      <x:c r="AG1135" s="176" t="str">
        <x:v>wedding menu</x:v>
      </x:c>
      <x:c r="AH1135" s="249" t="str">
        <x:v>Off-niche</x:v>
      </x:c>
      <x:c r="AI1135" s="249" t="str">
        <x:v>Other</x:v>
      </x:c>
      <x:c r="AJ1135" s="249" t="str">
        <x:v>Digital/printable</x:v>
      </x:c>
      <x:c r="AK1135" s="249" t="str">
        <x:v>Title is outside the baby-shower invitation-bundle market</x:v>
      </x:c>
      <x:c r="AL1135" s="250" t="n">
        <x:v>2</x:v>
      </x:c>
      <x:c r="AM1135" s="244" t="str">
        <x:f>IF($AH1135="Direct",$E1135,"")</x:f>
      </x:c>
      <x:c r="AN1135" s="245" t="n">
        <x:f>IF($AH1135="Direct",$F1135,0)</x:f>
        <x:v>0</x:v>
      </x:c>
      <x:c r="AO1135" s="246" t="n">
        <x:f>IF($AH1135="Direct",$G1135,0)</x:f>
        <x:v>0</x:v>
      </x:c>
      <x:c r="AP1135" s="176" t="n">
        <x:f>IF($AH1135="Direct",1,0)</x:f>
        <x:v>0</x:v>
      </x:c>
      <x:c r="AQ1135" s="176" t="n">
        <x:f>IF(AND($AH1135="Direct",$F1135&gt;0),1,0)</x:f>
        <x:v>0</x:v>
      </x:c>
      <x:c r="AR1135" s="176" t="str">
        <x:v>No</x:v>
      </x:c>
    </x:row>
    <x:row r="1136">
      <x:c r="A1136" s="176" t="str">
        <x:v>Pooh Bear Baby Shower Invitation Template Digital Download Editable Woodland Theme Gender Neutral Little Honey Invite Classic Winnie Friends</x:v>
      </x:c>
      <x:c r="B1136" s="176" t="str">
        <x:v>https://www.etsy.com/listing/4494763292/pooh-bear-baby-shower-invitation</x:v>
      </x:c>
      <x:c r="C1136" s="176" t="str">
        <x:v>NikaylaRaeCo</x:v>
      </x:c>
      <x:c r="D1136" s="176" t="str">
        <x:v>https://www.etsy.com/shop/NikaylaRaeCo</x:v>
      </x:c>
      <x:c r="E1136" s="244" t="n">
        <x:v>8.5</x:v>
      </x:c>
      <x:c r="F1136" s="245" t="n">
        <x:v>17</x:v>
      </x:c>
      <x:c r="G1136" s="246" t="n">
        <x:v>145</x:v>
      </x:c>
      <x:c r="H1136" s="247" t="n">
        <x:v>0</x:v>
      </x:c>
      <x:c r="I1136" s="245" t="n">
        <x:v>40</x:v>
      </x:c>
      <x:c r="J1136" s="245" t="n">
        <x:v>6</x:v>
      </x:c>
      <x:c r="K1136" s="176" t="str">
        <x:v>4 Mo.</x:v>
      </x:c>
      <x:c r="L1136" s="245" t="n">
        <x:v>96</x:v>
      </x:c>
      <x:c r="M1136" s="245" t="n">
        <x:v>2</x:v>
      </x:c>
      <x:c r="N1136" s="245" t="n">
        <x:v>1803</x:v>
      </x:c>
      <x:c r="O1136" s="176" t="str">
        <x:v>Paper &amp; Party Supplies</x:v>
      </x:c>
      <x:c r="P1136" s="245" t="n">
        <x:v>19</x:v>
      </x:c>
      <x:c r="Q1136" s="245" t="n">
        <x:v>100</x:v>
      </x:c>
      <x:c r="R1136" s="248" t="n">
        <x:v>2.22</x:v>
      </x:c>
      <x:c r="S1136" s="245" t="n">
        <x:v>11946</x:v>
      </x:c>
      <x:c r="T1136" s="176" t="str">
        <x:v>pooh bear baby,baby shower,shower invitation,digital download,editable woodland,woodland theme,gender neutral,little honey,classic winnie,piglet baby shower,winnie pooh invite,tigger baby shower,eeyore invitation</x:v>
      </x:c>
      <x:c r="U1136" s="176" t="str">
        <x:v>pooh bear baby</x:v>
      </x:c>
      <x:c r="V1136" s="176" t="str">
        <x:v>baby shower</x:v>
      </x:c>
      <x:c r="W1136" s="176" t="str">
        <x:v>shower invitation</x:v>
      </x:c>
      <x:c r="X1136" s="176" t="str">
        <x:v>digital download</x:v>
      </x:c>
      <x:c r="Y1136" s="176" t="str">
        <x:v>editable woodland</x:v>
      </x:c>
      <x:c r="Z1136" s="176" t="str">
        <x:v>woodland theme</x:v>
      </x:c>
      <x:c r="AA1136" s="176" t="str">
        <x:v>gender neutral</x:v>
      </x:c>
      <x:c r="AB1136" s="176" t="str">
        <x:v>little honey</x:v>
      </x:c>
      <x:c r="AC1136" s="176" t="str">
        <x:v>classic winnie</x:v>
      </x:c>
      <x:c r="AD1136" s="176" t="str">
        <x:v>piglet baby shower</x:v>
      </x:c>
      <x:c r="AE1136" s="176" t="str">
        <x:v>winnie pooh invite</x:v>
      </x:c>
      <x:c r="AF1136" s="176" t="str">
        <x:v>tigger baby shower</x:v>
      </x:c>
      <x:c r="AG1136" s="176" t="str">
        <x:v>eeyore invitation</x:v>
      </x:c>
      <x:c r="AH1136" s="249" t="str">
        <x:v>Adjacent</x:v>
      </x:c>
      <x:c r="AI1136" s="249" t="str">
        <x:v>Single invitation</x:v>
      </x:c>
      <x:c r="AJ1136" s="249" t="str">
        <x:v>Digital/printable</x:v>
      </x:c>
      <x:c r="AK1136" s="249" t="str">
        <x:v>Baby shower invitation without bundle language</x:v>
      </x:c>
      <x:c r="AL1136" s="250" t="n">
        <x:v>4</x:v>
      </x:c>
      <x:c r="AM1136" s="244" t="str">
        <x:f>IF($AH1136="Direct",$E1136,"")</x:f>
      </x:c>
      <x:c r="AN1136" s="245" t="n">
        <x:f>IF($AH1136="Direct",$F1136,0)</x:f>
        <x:v>0</x:v>
      </x:c>
      <x:c r="AO1136" s="246" t="n">
        <x:f>IF($AH1136="Direct",$G1136,0)</x:f>
        <x:v>0</x:v>
      </x:c>
      <x:c r="AP1136" s="176" t="n">
        <x:f>IF($AH1136="Direct",1,0)</x:f>
        <x:v>0</x:v>
      </x:c>
      <x:c r="AQ1136" s="176" t="n">
        <x:f>IF(AND($AH1136="Direct",$F1136&gt;0),1,0)</x:f>
        <x:v>0</x:v>
      </x:c>
      <x:c r="AR1136" s="176" t="str">
        <x:v>Yes</x:v>
      </x:c>
    </x:row>
    <x:row r="1137">
      <x:c r="A1137" s="176" t="str">
        <x:v>Patriotic Baby Shower Clipart, All American Baby Clothesline, USA Themed Kids Party PNGS, Fourth of July Baby, American Birthday Invitation</x:v>
      </x:c>
      <x:c r="B1137" s="176" t="str">
        <x:v>https://www.etsy.com/listing/4465681707/patriotic-baby-shower-clipart-all</x:v>
      </x:c>
      <x:c r="C1137" s="176" t="str">
        <x:v>DigitalMinnieDesigns</x:v>
      </x:c>
      <x:c r="D1137" s="176" t="str">
        <x:v>https://www.etsy.com/shop/DigitalMinnieDesigns</x:v>
      </x:c>
      <x:c r="E1137" s="244" t="n">
        <x:v>8.5</x:v>
      </x:c>
      <x:c r="F1137" s="245" t="n">
        <x:v>17</x:v>
      </x:c>
      <x:c r="G1137" s="246" t="n">
        <x:v>145</x:v>
      </x:c>
      <x:c r="H1137" s="247" t="n">
        <x:v>0</x:v>
      </x:c>
      <x:c r="I1137" s="245" t="n">
        <x:v>13</x:v>
      </x:c>
      <x:c r="J1137" s="245" t="n">
        <x:v>1</x:v>
      </x:c>
      <x:c r="K1137" s="176" t="str">
        <x:v>4 Mo.</x:v>
      </x:c>
      <x:c r="L1137" s="245" t="n">
        <x:v>27</x:v>
      </x:c>
      <x:c r="M1137" s="245" t="n">
        <x:v>0</x:v>
      </x:c>
      <x:c r="N1137" s="245" t="n">
        <x:v>392</x:v>
      </x:c>
      <x:c r="O1137" s="176" t="str">
        <x:v>Craft Supplies &amp; Tools</x:v>
      </x:c>
      <x:c r="P1137" s="245" t="n">
        <x:v>14</x:v>
      </x:c>
      <x:c r="Q1137" s="245" t="n">
        <x:v>36</x:v>
      </x:c>
      <x:c r="R1137" s="248" t="n">
        <x:v>3.32</x:v>
      </x:c>
      <x:c r="S1137" s="245" t="n">
        <x:v>1437</x:v>
      </x:c>
      <x:c r="T1137" s="176" t="str">
        <x:v>patriotic baby png,red white blue baby,american baby shower,baby clothesline png,patriotic clipart,american flag baby,baby boy patriotic,baby girl patriotic,america baby clothes,4th of july party,cute bald eagle,military family baby,usa party theme</x:v>
      </x:c>
      <x:c r="U1137" s="176" t="str">
        <x:v>patriotic baby png</x:v>
      </x:c>
      <x:c r="V1137" s="176" t="str">
        <x:v>red white blue baby</x:v>
      </x:c>
      <x:c r="W1137" s="176" t="str">
        <x:v>american baby shower</x:v>
      </x:c>
      <x:c r="X1137" s="176" t="str">
        <x:v>baby clothesline png</x:v>
      </x:c>
      <x:c r="Y1137" s="176" t="str">
        <x:v>patriotic clipart</x:v>
      </x:c>
      <x:c r="Z1137" s="176" t="str">
        <x:v>american flag baby</x:v>
      </x:c>
      <x:c r="AA1137" s="176" t="str">
        <x:v>baby boy patriotic</x:v>
      </x:c>
      <x:c r="AB1137" s="176" t="str">
        <x:v>baby girl patriotic</x:v>
      </x:c>
      <x:c r="AC1137" s="176" t="str">
        <x:v>america baby clothes</x:v>
      </x:c>
      <x:c r="AD1137" s="176" t="str">
        <x:v>4th of july party</x:v>
      </x:c>
      <x:c r="AE1137" s="176" t="str">
        <x:v>cute bald eagle</x:v>
      </x:c>
      <x:c r="AF1137" s="176" t="str">
        <x:v>military family baby</x:v>
      </x:c>
      <x:c r="AG1137" s="176" t="str">
        <x:v>usa party theme</x:v>
      </x:c>
      <x:c r="AH1137" s="249" t="str">
        <x:v>Off-niche</x:v>
      </x:c>
      <x:c r="AI1137" s="249" t="str">
        <x:v>Asset or broad template pack</x:v>
      </x:c>
      <x:c r="AJ1137" s="249" t="str">
        <x:v>Digital/printable</x:v>
      </x:c>
      <x:c r="AK1137" s="249" t="str">
        <x:v>Excluded asset pack or multi-event template collection</x:v>
      </x:c>
      <x:c r="AL1137" s="250" t="n">
        <x:v>4</x:v>
      </x:c>
      <x:c r="AM1137" s="244" t="str">
        <x:f>IF($AH1137="Direct",$E1137,"")</x:f>
      </x:c>
      <x:c r="AN1137" s="245" t="n">
        <x:f>IF($AH1137="Direct",$F1137,0)</x:f>
        <x:v>0</x:v>
      </x:c>
      <x:c r="AO1137" s="246" t="n">
        <x:f>IF($AH1137="Direct",$G1137,0)</x:f>
        <x:v>0</x:v>
      </x:c>
      <x:c r="AP1137" s="176" t="n">
        <x:f>IF($AH1137="Direct",1,0)</x:f>
        <x:v>0</x:v>
      </x:c>
      <x:c r="AQ1137" s="176" t="n">
        <x:f>IF(AND($AH1137="Direct",$F1137&gt;0),1,0)</x:f>
        <x:v>0</x:v>
      </x:c>
      <x:c r="AR1137" s="176" t="str">
        <x:v>No</x:v>
      </x:c>
    </x:row>
    <x:row r="1138">
      <x:c r="A1138" s="176" t="str">
        <x:v>Personalized Vow Renewal Sign, Vow Renewal Decor, We Still Do Sign, Anniversary Wedding Sign, Anniversary Decor, Vow renewal invitation</x:v>
      </x:c>
      <x:c r="B1138" s="176" t="str">
        <x:v>https://www.etsy.com/listing/1332601456/vow-renewal-sign-vow-renewal-decor-we</x:v>
      </x:c>
      <x:c r="C1138" s="176" t="str">
        <x:v>aquariusds</x:v>
      </x:c>
      <x:c r="D1138" s="176" t="str">
        <x:v>https://www.etsy.com/shop/aquariusds</x:v>
      </x:c>
      <x:c r="E1138" s="244" t="n">
        <x:v>20.63</x:v>
      </x:c>
      <x:c r="F1138" s="245" t="n">
        <x:v>7</x:v>
      </x:c>
      <x:c r="G1138" s="246" t="n">
        <x:v>144</x:v>
      </x:c>
      <x:c r="H1138" s="247" t="n">
        <x:v>0</x:v>
      </x:c>
      <x:c r="I1138" s="245" t="n">
        <x:v>13</x:v>
      </x:c>
      <x:c r="J1138" s="245" t="n">
        <x:v>2</x:v>
      </x:c>
      <x:c r="K1138" s="176" t="str">
        <x:v>44 Mo.</x:v>
      </x:c>
      <x:c r="L1138" s="245" t="n">
        <x:v>16</x:v>
      </x:c>
      <x:c r="M1138" s="245" t="n">
        <x:v>0</x:v>
      </x:c>
      <x:c r="N1138" s="245" t="n">
        <x:v>440</x:v>
      </x:c>
      <x:c r="O1138" s="176" t="str">
        <x:v>Paper &amp; Party Supplies</x:v>
      </x:c>
      <x:c r="P1138" s="245" t="n">
        <x:v>123</x:v>
      </x:c>
      <x:c r="Q1138" s="245" t="n">
        <x:v>0</x:v>
      </x:c>
      <x:c r="R1138" s="248" t="n">
        <x:v>2.95</x:v>
      </x:c>
      <x:c r="S1138" s="245" t="n">
        <x:v>34031</x:v>
      </x:c>
      <x:c r="T1138" s="176" t="str">
        <x:v>vow renewal sign,vow renewal decor,we still do sign,established sign,anniversary decor,wedding welcome sign,rehearsal sign,engagement sign,baby shower sign,vow renewal banner,vow renewal poster,wedding vow renewal,vow renewal invite</x:v>
      </x:c>
      <x:c r="U1138" s="176" t="str">
        <x:v>vow renewal sign</x:v>
      </x:c>
      <x:c r="V1138" s="176" t="str">
        <x:v>vow renewal decor</x:v>
      </x:c>
      <x:c r="W1138" s="176" t="str">
        <x:v>we still do sign</x:v>
      </x:c>
      <x:c r="X1138" s="176" t="str">
        <x:v>established sign</x:v>
      </x:c>
      <x:c r="Y1138" s="176" t="str">
        <x:v>anniversary decor</x:v>
      </x:c>
      <x:c r="Z1138" s="176" t="str">
        <x:v>wedding welcome sign</x:v>
      </x:c>
      <x:c r="AA1138" s="176" t="str">
        <x:v>rehearsal sign</x:v>
      </x:c>
      <x:c r="AB1138" s="176" t="str">
        <x:v>engagement sign</x:v>
      </x:c>
      <x:c r="AC1138" s="176" t="str">
        <x:v>baby shower sign</x:v>
      </x:c>
      <x:c r="AD1138" s="176" t="str">
        <x:v>vow renewal banner</x:v>
      </x:c>
      <x:c r="AE1138" s="176" t="str">
        <x:v>vow renewal poster</x:v>
      </x:c>
      <x:c r="AF1138" s="176" t="str">
        <x:v>wedding vow renewal</x:v>
      </x:c>
      <x:c r="AG1138" s="176" t="str">
        <x:v>vow renewal invite</x:v>
      </x:c>
      <x:c r="AH1138" s="249" t="str">
        <x:v>Off-niche</x:v>
      </x:c>
      <x:c r="AI1138" s="249" t="str">
        <x:v>Other</x:v>
      </x:c>
      <x:c r="AJ1138" s="249" t="str">
        <x:v>Unclear format</x:v>
      </x:c>
      <x:c r="AK1138" s="249" t="str">
        <x:v>Title is outside the baby-shower invitation-bundle market</x:v>
      </x:c>
      <x:c r="AL1138" s="250" t="n">
        <x:v>44</x:v>
      </x:c>
      <x:c r="AM1138" s="244" t="str">
        <x:f>IF($AH1138="Direct",$E1138,"")</x:f>
      </x:c>
      <x:c r="AN1138" s="245" t="n">
        <x:f>IF($AH1138="Direct",$F1138,0)</x:f>
        <x:v>0</x:v>
      </x:c>
      <x:c r="AO1138" s="246" t="n">
        <x:f>IF($AH1138="Direct",$G1138,0)</x:f>
        <x:v>0</x:v>
      </x:c>
      <x:c r="AP1138" s="176" t="n">
        <x:f>IF($AH1138="Direct",1,0)</x:f>
        <x:v>0</x:v>
      </x:c>
      <x:c r="AQ1138" s="176" t="n">
        <x:f>IF(AND($AH1138="Direct",$F1138&gt;0),1,0)</x:f>
        <x:v>0</x:v>
      </x:c>
      <x:c r="AR1138" s="176" t="str">
        <x:v>No</x:v>
      </x:c>
    </x:row>
    <x:row r="1139">
      <x:c r="A1139" s="176" t="str">
        <x:v>Adventure Awaits Baby Shower Invitation Watercolor Mountains Invite Oh Boy Baby Shower Invite Rounded Corners PRINTED</x:v>
      </x:c>
      <x:c r="B1139" s="176" t="str">
        <x:v>https://www.etsy.com/listing/1290665598/adventure-awaits-baby-shower-invitation</x:v>
      </x:c>
      <x:c r="C1139" s="176" t="str">
        <x:v>toYoufromMeInvites</x:v>
      </x:c>
      <x:c r="D1139" s="176" t="str">
        <x:v>https://www.etsy.com/shop/toYoufromMeInvites</x:v>
      </x:c>
      <x:c r="E1139" s="244" t="n">
        <x:v>5</x:v>
      </x:c>
      <x:c r="F1139" s="245" t="n">
        <x:v>3</x:v>
      </x:c>
      <x:c r="G1139" s="246" t="n">
        <x:v>144</x:v>
      </x:c>
      <x:c r="H1139" s="247" t="n">
        <x:v>0</x:v>
      </x:c>
      <x:c r="I1139" s="245" t="n">
        <x:v>42</x:v>
      </x:c>
      <x:c r="J1139" s="245" t="n">
        <x:v>15</x:v>
      </x:c>
      <x:c r="K1139" s="176" t="str">
        <x:v>46 Mo.</x:v>
      </x:c>
      <x:c r="L1139" s="245" t="n">
        <x:v>76</x:v>
      </x:c>
      <x:c r="M1139" s="245" t="n">
        <x:v>0</x:v>
      </x:c>
      <x:c r="N1139" s="245" t="n">
        <x:v>2229</x:v>
      </x:c>
      <x:c r="O1139" s="176" t="str">
        <x:v>Paper &amp; Party Supplies</x:v>
      </x:c>
      <x:c r="P1139" s="245" t="n">
        <x:v>122</x:v>
      </x:c>
      <x:c r="Q1139" s="245" t="n">
        <x:v>25</x:v>
      </x:c>
      <x:c r="R1139" s="248" t="n">
        <x:v>1.88</x:v>
      </x:c>
      <x:c r="S1139" s="245" t="n">
        <x:v>21808</x:v>
      </x:c>
      <x:c r="T1139" s="176" t="str">
        <x:v>party invitation,baby shower invite,baby invitation,watercolor mountains,adventure awaits,oh boy,baby boy,boy baby shower,arched invitation,mountain adventure,watercolor invite,mountain invitation,nature invitation</x:v>
      </x:c>
      <x:c r="U1139" s="176" t="str">
        <x:v>party invitation</x:v>
      </x:c>
      <x:c r="V1139" s="176" t="str">
        <x:v>baby shower invite</x:v>
      </x:c>
      <x:c r="W1139" s="176" t="str">
        <x:v>baby invitation</x:v>
      </x:c>
      <x:c r="X1139" s="176" t="str">
        <x:v>watercolor mountains</x:v>
      </x:c>
      <x:c r="Y1139" s="176" t="str">
        <x:v>adventure awaits</x:v>
      </x:c>
      <x:c r="Z1139" s="176" t="str">
        <x:v>oh boy</x:v>
      </x:c>
      <x:c r="AA1139" s="176" t="str">
        <x:v>baby boy</x:v>
      </x:c>
      <x:c r="AB1139" s="176" t="str">
        <x:v>boy baby shower</x:v>
      </x:c>
      <x:c r="AC1139" s="176" t="str">
        <x:v>arched invitation</x:v>
      </x:c>
      <x:c r="AD1139" s="176" t="str">
        <x:v>mountain adventure</x:v>
      </x:c>
      <x:c r="AE1139" s="176" t="str">
        <x:v>watercolor invite</x:v>
      </x:c>
      <x:c r="AF1139" s="176" t="str">
        <x:v>mountain invitation</x:v>
      </x:c>
      <x:c r="AG1139" s="176" t="str">
        <x:v>nature invitation</x:v>
      </x:c>
      <x:c r="AH1139" s="249" t="str">
        <x:v>Adjacent</x:v>
      </x:c>
      <x:c r="AI1139" s="249" t="str">
        <x:v>Single invitation</x:v>
      </x:c>
      <x:c r="AJ1139" s="249" t="str">
        <x:v>Unclear format</x:v>
      </x:c>
      <x:c r="AK1139" s="249" t="str">
        <x:v>Baby shower invitation without bundle language</x:v>
      </x:c>
      <x:c r="AL1139" s="250" t="n">
        <x:v>46</x:v>
      </x:c>
      <x:c r="AM1139" s="244" t="str">
        <x:f>IF($AH1139="Direct",$E1139,"")</x:f>
      </x:c>
      <x:c r="AN1139" s="245" t="n">
        <x:f>IF($AH1139="Direct",$F1139,0)</x:f>
        <x:v>0</x:v>
      </x:c>
      <x:c r="AO1139" s="246" t="n">
        <x:f>IF($AH1139="Direct",$G1139,0)</x:f>
        <x:v>0</x:v>
      </x:c>
      <x:c r="AP1139" s="176" t="n">
        <x:f>IF($AH1139="Direct",1,0)</x:f>
        <x:v>0</x:v>
      </x:c>
      <x:c r="AQ1139" s="176" t="n">
        <x:f>IF(AND($AH1139="Direct",$F1139&gt;0),1,0)</x:f>
        <x:v>0</x:v>
      </x:c>
      <x:c r="AR1139" s="176" t="str">
        <x:v>No</x:v>
      </x:c>
    </x:row>
    <x:row r="1140">
      <x:c r="A1140" s="176" t="str">
        <x:v>Pumpkin Baby Shower Invitation: Pink Floral Girl Invite (Printable)</x:v>
      </x:c>
      <x:c r="B1140" s="176" t="str">
        <x:v>https://www.etsy.com/listing/1776637083/pumpkin-baby-shower-invitation-pink</x:v>
      </x:c>
      <x:c r="C1140" s="176" t="str">
        <x:v>EllyPrintCo</x:v>
      </x:c>
      <x:c r="D1140" s="176" t="str">
        <x:v>https://www.etsy.com/shop/EllyPrintCo</x:v>
      </x:c>
      <x:c r="E1140" s="244" t="n">
        <x:v>8.01</x:v>
      </x:c>
      <x:c r="F1140" s="245" t="n">
        <x:v>18</x:v>
      </x:c>
      <x:c r="G1140" s="246" t="n">
        <x:v>144</x:v>
      </x:c>
      <x:c r="H1140" s="247" t="n">
        <x:v>0</x:v>
      </x:c>
      <x:c r="I1140" s="245" t="n">
        <x:v>29</x:v>
      </x:c>
      <x:c r="J1140" s="245" t="n">
        <x:v>2</x:v>
      </x:c>
      <x:c r="K1140" s="176" t="str">
        <x:v>23 Mo.</x:v>
      </x:c>
      <x:c r="L1140" s="245" t="n">
        <x:v>46</x:v>
      </x:c>
      <x:c r="M1140" s="245" t="n">
        <x:v>0</x:v>
      </x:c>
      <x:c r="N1140" s="245" t="n">
        <x:v>804</x:v>
      </x:c>
      <x:c r="O1140" s="176" t="str">
        <x:v>Art &amp; Collectibles</x:v>
      </x:c>
      <x:c r="P1140" s="245" t="n">
        <x:v>35</x:v>
      </x:c>
      <x:c r="Q1140" s="245" t="n">
        <x:v>0</x:v>
      </x:c>
      <x:c r="R1140" s="248" t="n">
        <x:v>3.61</x:v>
      </x:c>
      <x:c r="S1140" s="245" t="n">
        <x:v>3391</x:v>
      </x:c>
      <x:c r="T1140" s="176" t="str">
        <x:v>invitation,printable invitation,electronic,minimal invitation,minimalist invite,baby shower,editable invitation,fall baby shower,little pumpkin,pink baby shower,girl baby shower,autumn baby shower</x:v>
      </x:c>
      <x:c r="U1140" s="176" t="str">
        <x:v>invitation</x:v>
      </x:c>
      <x:c r="V1140" s="176" t="str">
        <x:v>printable invitation</x:v>
      </x:c>
      <x:c r="W1140" s="176" t="str">
        <x:v>electronic</x:v>
      </x:c>
      <x:c r="X1140" s="176" t="str">
        <x:v>minimal invitation</x:v>
      </x:c>
      <x:c r="Y1140" s="176" t="str">
        <x:v>minimalist invite</x:v>
      </x:c>
      <x:c r="Z1140" s="176" t="str">
        <x:v>baby shower</x:v>
      </x:c>
      <x:c r="AA1140" s="176" t="str">
        <x:v>editable invitation</x:v>
      </x:c>
      <x:c r="AB1140" s="176" t="str">
        <x:v>fall baby shower</x:v>
      </x:c>
      <x:c r="AC1140" s="176" t="str">
        <x:v>little pumpkin</x:v>
      </x:c>
      <x:c r="AD1140" s="176" t="str">
        <x:v>pink baby shower</x:v>
      </x:c>
      <x:c r="AE1140" s="176" t="str">
        <x:v>girl baby shower</x:v>
      </x:c>
      <x:c r="AF1140" s="176" t="str">
        <x:v>autumn baby shower</x:v>
      </x:c>
      <x:c r="AG1140" s="176" t="str">
        <x:v>--</x:v>
      </x:c>
      <x:c r="AH1140" s="249" t="str">
        <x:v>Adjacent</x:v>
      </x:c>
      <x:c r="AI1140" s="249" t="str">
        <x:v>Single invitation</x:v>
      </x:c>
      <x:c r="AJ1140" s="249" t="str">
        <x:v>Digital/printable</x:v>
      </x:c>
      <x:c r="AK1140" s="249" t="str">
        <x:v>Baby shower invitation without bundle language</x:v>
      </x:c>
      <x:c r="AL1140" s="250" t="n">
        <x:v>23</x:v>
      </x:c>
      <x:c r="AM1140" s="244" t="str">
        <x:f>IF($AH1140="Direct",$E1140,"")</x:f>
      </x:c>
      <x:c r="AN1140" s="245" t="n">
        <x:f>IF($AH1140="Direct",$F1140,0)</x:f>
        <x:v>0</x:v>
      </x:c>
      <x:c r="AO1140" s="246" t="n">
        <x:f>IF($AH1140="Direct",$G1140,0)</x:f>
        <x:v>0</x:v>
      </x:c>
      <x:c r="AP1140" s="176" t="n">
        <x:f>IF($AH1140="Direct",1,0)</x:f>
        <x:v>0</x:v>
      </x:c>
      <x:c r="AQ1140" s="176" t="n">
        <x:f>IF(AND($AH1140="Direct",$F1140&gt;0),1,0)</x:f>
        <x:v>0</x:v>
      </x:c>
      <x:c r="AR1140" s="176" t="str">
        <x:v>No</x:v>
      </x:c>
    </x:row>
    <x:row r="1141">
      <x:c r="A1141" s="176" t="str">
        <x:v>Baby in Bloom Invitation Website Template with RSVP Tracker, Editable Canva Baby Shower Site, Wildflower Floral Gender Reveal</x:v>
      </x:c>
      <x:c r="B1141" s="176" t="str">
        <x:v>https://www.etsy.com/listing/4511355643/baby-in-bloom-invitation-website</x:v>
      </x:c>
      <x:c r="C1141" s="176" t="str">
        <x:v>FilterNova</x:v>
      </x:c>
      <x:c r="D1141" s="176" t="str">
        <x:v>https://www.etsy.com/shop/FilterNova</x:v>
      </x:c>
      <x:c r="E1141" s="244" t="n">
        <x:v>20.58</x:v>
      </x:c>
      <x:c r="F1141" s="245" t="n">
        <x:v>7</x:v>
      </x:c>
      <x:c r="G1141" s="246" t="n">
        <x:v>144</x:v>
      </x:c>
      <x:c r="H1141" s="247" t="n">
        <x:v>0</x:v>
      </x:c>
      <x:c r="I1141" s="245" t="n">
        <x:v>5</x:v>
      </x:c>
      <x:c r="J1141" s="245" t="n">
        <x:v>1</x:v>
      </x:c>
      <x:c r="K1141" s="176" t="str">
        <x:v>2 Mo.</x:v>
      </x:c>
      <x:c r="L1141" s="245" t="n">
        <x:v>10</x:v>
      </x:c>
      <x:c r="M1141" s="245" t="n">
        <x:v>1</x:v>
      </x:c>
      <x:c r="N1141" s="245" t="n">
        <x:v>296</x:v>
      </x:c>
      <x:c r="O1141" s="176" t="str">
        <x:v>Paper &amp; Party Supplies</x:v>
      </x:c>
      <x:c r="P1141" s="245" t="n">
        <x:v>67</x:v>
      </x:c>
      <x:c r="Q1141" s="245" t="n">
        <x:v>45</x:v>
      </x:c>
      <x:c r="R1141" s="248" t="n">
        <x:v>1.69</x:v>
      </x:c>
      <x:c r="S1141" s="245" t="n">
        <x:v>2889</x:v>
      </x:c>
      <x:c r="T1141" s="176" t="str">
        <x:v>baby in bloom,baby in bloom baby,baby shower website,website invitation,website template,windflower baby,shower invitation,wildflower website,rsvp website,website rsvp invite,digital download,canva template,floral baby shower</x:v>
      </x:c>
      <x:c r="U1141" s="176" t="str">
        <x:v>baby in bloom</x:v>
      </x:c>
      <x:c r="V1141" s="176" t="str">
        <x:v>baby in bloom baby</x:v>
      </x:c>
      <x:c r="W1141" s="176" t="str">
        <x:v>baby shower website</x:v>
      </x:c>
      <x:c r="X1141" s="176" t="str">
        <x:v>website invitation</x:v>
      </x:c>
      <x:c r="Y1141" s="176" t="str">
        <x:v>website template</x:v>
      </x:c>
      <x:c r="Z1141" s="176" t="str">
        <x:v>windflower baby</x:v>
      </x:c>
      <x:c r="AA1141" s="176" t="str">
        <x:v>shower invitation</x:v>
      </x:c>
      <x:c r="AB1141" s="176" t="str">
        <x:v>wildflower website</x:v>
      </x:c>
      <x:c r="AC1141" s="176" t="str">
        <x:v>rsvp website</x:v>
      </x:c>
      <x:c r="AD1141" s="176" t="str">
        <x:v>website rsvp invite</x:v>
      </x:c>
      <x:c r="AE1141" s="176" t="str">
        <x:v>digital download</x:v>
      </x:c>
      <x:c r="AF1141" s="176" t="str">
        <x:v>canva template</x:v>
      </x:c>
      <x:c r="AG1141" s="176" t="str">
        <x:v>floral baby shower</x:v>
      </x:c>
      <x:c r="AH1141" s="249" t="str">
        <x:v>Adjacent</x:v>
      </x:c>
      <x:c r="AI1141" s="249" t="str">
        <x:v>Single invitation</x:v>
      </x:c>
      <x:c r="AJ1141" s="249" t="str">
        <x:v>Digital/printable</x:v>
      </x:c>
      <x:c r="AK1141" s="249" t="str">
        <x:v>Baby shower invitation without bundle language</x:v>
      </x:c>
      <x:c r="AL1141" s="250" t="n">
        <x:v>2</x:v>
      </x:c>
      <x:c r="AM1141" s="244" t="str">
        <x:f>IF($AH1141="Direct",$E1141,"")</x:f>
      </x:c>
      <x:c r="AN1141" s="245" t="n">
        <x:f>IF($AH1141="Direct",$F1141,0)</x:f>
        <x:v>0</x:v>
      </x:c>
      <x:c r="AO1141" s="246" t="n">
        <x:f>IF($AH1141="Direct",$G1141,0)</x:f>
        <x:v>0</x:v>
      </x:c>
      <x:c r="AP1141" s="176" t="n">
        <x:f>IF($AH1141="Direct",1,0)</x:f>
        <x:v>0</x:v>
      </x:c>
      <x:c r="AQ1141" s="176" t="n">
        <x:f>IF(AND($AH1141="Direct",$F1141&gt;0),1,0)</x:f>
        <x:v>0</x:v>
      </x:c>
      <x:c r="AR1141" s="176" t="str">
        <x:v>No</x:v>
      </x:c>
    </x:row>
    <x:row r="1142">
      <x:c r="A1142" s="176" t="str">
        <x:v>Baby Shower Bemelman Style Invitation | Canva Template</x:v>
      </x:c>
      <x:c r="B1142" s="176" t="str">
        <x:v>https://www.etsy.com/listing/4446616567/baby-shower-bemelman-style-invitation</x:v>
      </x:c>
      <x:c r="C1142" s="176" t="str">
        <x:v>HelloLucieCo</x:v>
      </x:c>
      <x:c r="D1142" s="176" t="str">
        <x:v>https://www.etsy.com/shop/HelloLucieCo</x:v>
      </x:c>
      <x:c r="E1142" s="244" t="n">
        <x:v>12</x:v>
      </x:c>
      <x:c r="F1142" s="245" t="n">
        <x:v>12</x:v>
      </x:c>
      <x:c r="G1142" s="246" t="n">
        <x:v>144</x:v>
      </x:c>
      <x:c r="H1142" s="247" t="n">
        <x:v>0</x:v>
      </x:c>
      <x:c r="I1142" s="245" t="n">
        <x:v>18</x:v>
      </x:c>
      <x:c r="J1142" s="245" t="n">
        <x:v>2</x:v>
      </x:c>
      <x:c r="K1142" s="176" t="str">
        <x:v>6 Mo.</x:v>
      </x:c>
      <x:c r="L1142" s="245" t="n">
        <x:v>95</x:v>
      </x:c>
      <x:c r="M1142" s="245" t="n">
        <x:v>0</x:v>
      </x:c>
      <x:c r="N1142" s="245" t="n">
        <x:v>1368</x:v>
      </x:c>
      <x:c r="O1142" s="176" t="str">
        <x:v>Paper &amp; Party Supplies</x:v>
      </x:c>
      <x:c r="P1142" s="245" t="n">
        <x:v>22</x:v>
      </x:c>
      <x:c r="Q1142" s="245" t="n">
        <x:v>60</x:v>
      </x:c>
      <x:c r="R1142" s="248" t="n">
        <x:v>1.32</x:v>
      </x:c>
      <x:c r="S1142" s="245" t="n">
        <x:v>2601</x:v>
      </x:c>
      <x:c r="T1142" s="176" t="str">
        <x:v>anthropologie invite,baby shower invite,editable baby invite,baby shower template,storybook invite,neutral baby shower,canva baby shower,gender neutral baby,vintage baby shower,parisian baby shower,classic baby invite,whimsical shower,digital baby invite</x:v>
      </x:c>
      <x:c r="U1142" s="176" t="str">
        <x:v>anthropologie invite</x:v>
      </x:c>
      <x:c r="V1142" s="176" t="str">
        <x:v>baby shower invite</x:v>
      </x:c>
      <x:c r="W1142" s="176" t="str">
        <x:v>editable baby invite</x:v>
      </x:c>
      <x:c r="X1142" s="176" t="str">
        <x:v>baby shower template</x:v>
      </x:c>
      <x:c r="Y1142" s="176" t="str">
        <x:v>storybook invite</x:v>
      </x:c>
      <x:c r="Z1142" s="176" t="str">
        <x:v>neutral baby shower</x:v>
      </x:c>
      <x:c r="AA1142" s="176" t="str">
        <x:v>canva baby shower</x:v>
      </x:c>
      <x:c r="AB1142" s="176" t="str">
        <x:v>gender neutral baby</x:v>
      </x:c>
      <x:c r="AC1142" s="176" t="str">
        <x:v>vintage baby shower</x:v>
      </x:c>
      <x:c r="AD1142" s="176" t="str">
        <x:v>parisian baby shower</x:v>
      </x:c>
      <x:c r="AE1142" s="176" t="str">
        <x:v>classic baby invite</x:v>
      </x:c>
      <x:c r="AF1142" s="176" t="str">
        <x:v>whimsical shower</x:v>
      </x:c>
      <x:c r="AG1142" s="176" t="str">
        <x:v>digital baby invite</x:v>
      </x:c>
      <x:c r="AH1142" s="249" t="str">
        <x:v>Adjacent</x:v>
      </x:c>
      <x:c r="AI1142" s="249" t="str">
        <x:v>Single invitation</x:v>
      </x:c>
      <x:c r="AJ1142" s="249" t="str">
        <x:v>Digital/printable</x:v>
      </x:c>
      <x:c r="AK1142" s="249" t="str">
        <x:v>Baby shower invitation without bundle language</x:v>
      </x:c>
      <x:c r="AL1142" s="250" t="n">
        <x:v>6</x:v>
      </x:c>
      <x:c r="AM1142" s="244" t="str">
        <x:f>IF($AH1142="Direct",$E1142,"")</x:f>
      </x:c>
      <x:c r="AN1142" s="245" t="n">
        <x:f>IF($AH1142="Direct",$F1142,0)</x:f>
        <x:v>0</x:v>
      </x:c>
      <x:c r="AO1142" s="246" t="n">
        <x:f>IF($AH1142="Direct",$G1142,0)</x:f>
        <x:v>0</x:v>
      </x:c>
      <x:c r="AP1142" s="176" t="n">
        <x:f>IF($AH1142="Direct",1,0)</x:f>
        <x:v>0</x:v>
      </x:c>
      <x:c r="AQ1142" s="176" t="n">
        <x:f>IF(AND($AH1142="Direct",$F1142&gt;0),1,0)</x:f>
        <x:v>0</x:v>
      </x:c>
      <x:c r="AR1142" s="176" t="str">
        <x:v>No</x:v>
      </x:c>
    </x:row>
    <x:row r="1143">
      <x:c r="A1143" s="176" t="str">
        <x:v>Editable Princess Baby Tiana Baby Shower Invitation | Baby Tiana Shower Invite | Baby Girl Baby Shower | Video Invitation &amp; 5x7 printable</x:v>
      </x:c>
      <x:c r="B1143" s="176" t="str">
        <x:v>https://www.etsy.com/listing/4514557768/editable-princess-baby-tiana-baby-shower</x:v>
      </x:c>
      <x:c r="C1143" s="176" t="str">
        <x:v>Xhozi</x:v>
      </x:c>
      <x:c r="D1143" s="176" t="str">
        <x:v>https://www.etsy.com/shop/Xhozi</x:v>
      </x:c>
      <x:c r="E1143" s="244" t="n">
        <x:v>4</x:v>
      </x:c>
      <x:c r="F1143" s="245" t="n">
        <x:v>36</x:v>
      </x:c>
      <x:c r="G1143" s="246" t="n">
        <x:v>144</x:v>
      </x:c>
      <x:c r="H1143" s="247" t="n">
        <x:v>0</x:v>
      </x:c>
      <x:c r="I1143" s="245" t="n">
        <x:v>20</x:v>
      </x:c>
      <x:c r="J1143" s="245" t="n">
        <x:v>1</x:v>
      </x:c>
      <x:c r="K1143" s="176" t="str">
        <x:v>1 Mo.</x:v>
      </x:c>
      <x:c r="L1143" s="245" t="n">
        <x:v>18</x:v>
      </x:c>
      <x:c r="M1143" s="245" t="n">
        <x:v>1</x:v>
      </x:c>
      <x:c r="N1143" s="245" t="n">
        <x:v>526</x:v>
      </x:c>
      <x:c r="O1143" s="176" t="str">
        <x:v>Paper &amp; Party Supplies</x:v>
      </x:c>
      <x:c r="P1143" s="245" t="n">
        <x:v>6</x:v>
      </x:c>
      <x:c r="Q1143" s="245" t="n">
        <x:v>100</x:v>
      </x:c>
      <x:c r="R1143" s="248" t="n">
        <x:v>3.8</x:v>
      </x:c>
      <x:c r="S1143" s="245" t="n">
        <x:v>249</x:v>
      </x:c>
      <x:c r="T1143" s="176" t="str">
        <x:v>babay shower invite,baby shower,baby girl invitation,editable baby shower,canva baby shower,digital shower invi,video baby shower,baby shower invite,editable invitation,canva editable,5x7 printable,4x6 printable,baby tiana shower</x:v>
      </x:c>
      <x:c r="U1143" s="176" t="str">
        <x:v>babay shower invite</x:v>
      </x:c>
      <x:c r="V1143" s="176" t="str">
        <x:v>baby shower</x:v>
      </x:c>
      <x:c r="W1143" s="176" t="str">
        <x:v>baby girl invitation</x:v>
      </x:c>
      <x:c r="X1143" s="176" t="str">
        <x:v>editable baby shower</x:v>
      </x:c>
      <x:c r="Y1143" s="176" t="str">
        <x:v>canva baby shower</x:v>
      </x:c>
      <x:c r="Z1143" s="176" t="str">
        <x:v>digital shower invi</x:v>
      </x:c>
      <x:c r="AA1143" s="176" t="str">
        <x:v>video baby shower</x:v>
      </x:c>
      <x:c r="AB1143" s="176" t="str">
        <x:v>baby shower invite</x:v>
      </x:c>
      <x:c r="AC1143" s="176" t="str">
        <x:v>editable invitation</x:v>
      </x:c>
      <x:c r="AD1143" s="176" t="str">
        <x:v>canva editable</x:v>
      </x:c>
      <x:c r="AE1143" s="176" t="str">
        <x:v>5x7 printable</x:v>
      </x:c>
      <x:c r="AF1143" s="176" t="str">
        <x:v>4x6 printable</x:v>
      </x:c>
      <x:c r="AG1143" s="176" t="str">
        <x:v>baby tiana shower</x:v>
      </x:c>
      <x:c r="AH1143" s="249" t="str">
        <x:v>Adjacent</x:v>
      </x:c>
      <x:c r="AI1143" s="249" t="str">
        <x:v>Single invitation</x:v>
      </x:c>
      <x:c r="AJ1143" s="249" t="str">
        <x:v>Digital/printable</x:v>
      </x:c>
      <x:c r="AK1143" s="249" t="str">
        <x:v>Baby shower invitation without bundle language</x:v>
      </x:c>
      <x:c r="AL1143" s="250" t="n">
        <x:v>1</x:v>
      </x:c>
      <x:c r="AM1143" s="244" t="str">
        <x:f>IF($AH1143="Direct",$E1143,"")</x:f>
      </x:c>
      <x:c r="AN1143" s="245" t="n">
        <x:f>IF($AH1143="Direct",$F1143,0)</x:f>
        <x:v>0</x:v>
      </x:c>
      <x:c r="AO1143" s="246" t="n">
        <x:f>IF($AH1143="Direct",$G1143,0)</x:f>
        <x:v>0</x:v>
      </x:c>
      <x:c r="AP1143" s="176" t="n">
        <x:f>IF($AH1143="Direct",1,0)</x:f>
        <x:v>0</x:v>
      </x:c>
      <x:c r="AQ1143" s="176" t="n">
        <x:f>IF(AND($AH1143="Direct",$F1143&gt;0),1,0)</x:f>
        <x:v>0</x:v>
      </x:c>
      <x:c r="AR1143" s="176" t="str">
        <x:v>Yes</x:v>
      </x:c>
    </x:row>
    <x:row r="1144">
      <x:c r="A1144" s="176" t="str">
        <x:v>Baby Shower Digital Invitation Evite Template Boho Pampas Grass Baby Shower Electronic Invite Text Message Evite Bohemian Editable Template</x:v>
      </x:c>
      <x:c r="B1144" s="176" t="str">
        <x:v>https://www.etsy.com/listing/1322799939/baby-shower-digital-invitation-evite</x:v>
      </x:c>
      <x:c r="C1144" s="176" t="str">
        <x:v>socutestories</x:v>
      </x:c>
      <x:c r="D1144" s="176" t="str">
        <x:v>https://www.etsy.com/shop/socutestories</x:v>
      </x:c>
      <x:c r="E1144" s="244" t="n">
        <x:v>12</x:v>
      </x:c>
      <x:c r="F1144" s="245" t="n">
        <x:v>12</x:v>
      </x:c>
      <x:c r="G1144" s="246" t="n">
        <x:v>144</x:v>
      </x:c>
      <x:c r="H1144" s="247" t="n">
        <x:v>0</x:v>
      </x:c>
      <x:c r="I1144" s="245" t="n">
        <x:v>57</x:v>
      </x:c>
      <x:c r="J1144" s="245" t="n">
        <x:v>5</x:v>
      </x:c>
      <x:c r="K1144" s="176" t="str">
        <x:v>45 Mo.</x:v>
      </x:c>
      <x:c r="L1144" s="245" t="n">
        <x:v>77</x:v>
      </x:c>
      <x:c r="M1144" s="245" t="n">
        <x:v>0</x:v>
      </x:c>
      <x:c r="N1144" s="245" t="n">
        <x:v>1970</x:v>
      </x:c>
      <x:c r="O1144" s="176" t="str">
        <x:v>Paper &amp; Party Supplies</x:v>
      </x:c>
      <x:c r="P1144" s="245" t="n">
        <x:v>52</x:v>
      </x:c>
      <x:c r="Q1144" s="245" t="n">
        <x:v>0</x:v>
      </x:c>
      <x:c r="R1144" s="248" t="n">
        <x:v>2.89</x:v>
      </x:c>
      <x:c r="S1144" s="245" t="n">
        <x:v>27623</x:v>
      </x:c>
      <x:c r="T1144" s="176" t="str">
        <x:v>boho baby shower,pampas grass invite,boho text invitation,bohemian baby shower,terracotta shower,baby shower invite,baby shower evite,phone evite,baby shower digital,digital invitation,phone invitation,editable template,electronic invite</x:v>
      </x:c>
      <x:c r="U1144" s="176" t="str">
        <x:v>boho baby shower</x:v>
      </x:c>
      <x:c r="V1144" s="176" t="str">
        <x:v>pampas grass invite</x:v>
      </x:c>
      <x:c r="W1144" s="176" t="str">
        <x:v>boho text invitation</x:v>
      </x:c>
      <x:c r="X1144" s="176" t="str">
        <x:v>bohemian baby shower</x:v>
      </x:c>
      <x:c r="Y1144" s="176" t="str">
        <x:v>terracotta shower</x:v>
      </x:c>
      <x:c r="Z1144" s="176" t="str">
        <x:v>baby shower invite</x:v>
      </x:c>
      <x:c r="AA1144" s="176" t="str">
        <x:v>baby shower evite</x:v>
      </x:c>
      <x:c r="AB1144" s="176" t="str">
        <x:v>phone evite</x:v>
      </x:c>
      <x:c r="AC1144" s="176" t="str">
        <x:v>baby shower digital</x:v>
      </x:c>
      <x:c r="AD1144" s="176" t="str">
        <x:v>digital invitation</x:v>
      </x:c>
      <x:c r="AE1144" s="176" t="str">
        <x:v>phone invitation</x:v>
      </x:c>
      <x:c r="AF1144" s="176" t="str">
        <x:v>editable template</x:v>
      </x:c>
      <x:c r="AG1144" s="176" t="str">
        <x:v>electronic invite</x:v>
      </x:c>
      <x:c r="AH1144" s="249" t="str">
        <x:v>Adjacent</x:v>
      </x:c>
      <x:c r="AI1144" s="249" t="str">
        <x:v>Single invitation</x:v>
      </x:c>
      <x:c r="AJ1144" s="249" t="str">
        <x:v>Digital/printable</x:v>
      </x:c>
      <x:c r="AK1144" s="249" t="str">
        <x:v>Baby shower invitation without bundle language</x:v>
      </x:c>
      <x:c r="AL1144" s="250" t="n">
        <x:v>45</x:v>
      </x:c>
      <x:c r="AM1144" s="244" t="str">
        <x:f>IF($AH1144="Direct",$E1144,"")</x:f>
      </x:c>
      <x:c r="AN1144" s="245" t="n">
        <x:f>IF($AH1144="Direct",$F1144,0)</x:f>
        <x:v>0</x:v>
      </x:c>
      <x:c r="AO1144" s="246" t="n">
        <x:f>IF($AH1144="Direct",$G1144,0)</x:f>
        <x:v>0</x:v>
      </x:c>
      <x:c r="AP1144" s="176" t="n">
        <x:f>IF($AH1144="Direct",1,0)</x:f>
        <x:v>0</x:v>
      </x:c>
      <x:c r="AQ1144" s="176" t="n">
        <x:f>IF(AND($AH1144="Direct",$F1144&gt;0),1,0)</x:f>
        <x:v>0</x:v>
      </x:c>
      <x:c r="AR1144" s="176" t="str">
        <x:v>No</x:v>
      </x:c>
    </x:row>
    <x:row r="1145">
      <x:c r="A1145" s="176" t="str">
        <x:v>Silly Goose Baby Shower digital Invitation, Goose gender neutral Baby Shower Invite, green Goose Baby Shower, arch Baby Shower Invite, GBSH6</x:v>
      </x:c>
      <x:c r="B1145" s="176" t="str">
        <x:v>https://www.etsy.com/listing/4455777738/silly-goose-baby-shower-digital</x:v>
      </x:c>
      <x:c r="C1145" s="176" t="str">
        <x:v>socutestories</x:v>
      </x:c>
      <x:c r="D1145" s="176" t="str">
        <x:v>https://www.etsy.com/shop/socutestories</x:v>
      </x:c>
      <x:c r="E1145" s="244" t="n">
        <x:v>12</x:v>
      </x:c>
      <x:c r="F1145" s="245" t="n">
        <x:v>12</x:v>
      </x:c>
      <x:c r="G1145" s="246" t="n">
        <x:v>144</x:v>
      </x:c>
      <x:c r="H1145" s="247" t="n">
        <x:v>0</x:v>
      </x:c>
      <x:c r="I1145" s="245" t="n">
        <x:v>11</x:v>
      </x:c>
      <x:c r="J1145" s="245" t="n">
        <x:v>1</x:v>
      </x:c>
      <x:c r="K1145" s="176" t="str">
        <x:v>5 Mo.</x:v>
      </x:c>
      <x:c r="L1145" s="245" t="n">
        <x:v>1</x:v>
      </x:c>
      <x:c r="M1145" s="245" t="n">
        <x:v>0</x:v>
      </x:c>
      <x:c r="N1145" s="245" t="n">
        <x:v>39</x:v>
      </x:c>
      <x:c r="O1145" s="176" t="str">
        <x:v>Paper &amp; Party Supplies</x:v>
      </x:c>
      <x:c r="P1145" s="245" t="n">
        <x:v>52</x:v>
      </x:c>
      <x:c r="Q1145" s="245" t="n">
        <x:v>0</x:v>
      </x:c>
      <x:c r="R1145" s="248" t="n">
        <x:v>28.21</x:v>
      </x:c>
      <x:c r="S1145" s="245" t="n">
        <x:v>27623</x:v>
      </x:c>
      <x:c r="T1145" s="176" t="str">
        <x:v>baby shower invite,shower invitation,neutral baby shower,baby shower,silly goose evite,girl silly goose,floral arch goose,girl goose invite,goose digital invite,green goose baby,silly goose boy,goose gender neutral,green silly goose</x:v>
      </x:c>
      <x:c r="U1145" s="176" t="str">
        <x:v>baby shower invite</x:v>
      </x:c>
      <x:c r="V1145" s="176" t="str">
        <x:v>shower invitation</x:v>
      </x:c>
      <x:c r="W1145" s="176" t="str">
        <x:v>neutral baby shower</x:v>
      </x:c>
      <x:c r="X1145" s="176" t="str">
        <x:v>baby shower</x:v>
      </x:c>
      <x:c r="Y1145" s="176" t="str">
        <x:v>silly goose evite</x:v>
      </x:c>
      <x:c r="Z1145" s="176" t="str">
        <x:v>girl silly goose</x:v>
      </x:c>
      <x:c r="AA1145" s="176" t="str">
        <x:v>floral arch goose</x:v>
      </x:c>
      <x:c r="AB1145" s="176" t="str">
        <x:v>girl goose invite</x:v>
      </x:c>
      <x:c r="AC1145" s="176" t="str">
        <x:v>goose digital invite</x:v>
      </x:c>
      <x:c r="AD1145" s="176" t="str">
        <x:v>green goose baby</x:v>
      </x:c>
      <x:c r="AE1145" s="176" t="str">
        <x:v>silly goose boy</x:v>
      </x:c>
      <x:c r="AF1145" s="176" t="str">
        <x:v>goose gender neutral</x:v>
      </x:c>
      <x:c r="AG1145" s="176" t="str">
        <x:v>green silly goose</x:v>
      </x:c>
      <x:c r="AH1145" s="249" t="str">
        <x:v>Adjacent</x:v>
      </x:c>
      <x:c r="AI1145" s="249" t="str">
        <x:v>Single invitation</x:v>
      </x:c>
      <x:c r="AJ1145" s="249" t="str">
        <x:v>Digital/printable</x:v>
      </x:c>
      <x:c r="AK1145" s="249" t="str">
        <x:v>Baby shower invitation without bundle language</x:v>
      </x:c>
      <x:c r="AL1145" s="250" t="n">
        <x:v>5</x:v>
      </x:c>
      <x:c r="AM1145" s="244" t="str">
        <x:f>IF($AH1145="Direct",$E1145,"")</x:f>
      </x:c>
      <x:c r="AN1145" s="245" t="n">
        <x:f>IF($AH1145="Direct",$F1145,0)</x:f>
        <x:v>0</x:v>
      </x:c>
      <x:c r="AO1145" s="246" t="n">
        <x:f>IF($AH1145="Direct",$G1145,0)</x:f>
        <x:v>0</x:v>
      </x:c>
      <x:c r="AP1145" s="176" t="n">
        <x:f>IF($AH1145="Direct",1,0)</x:f>
        <x:v>0</x:v>
      </x:c>
      <x:c r="AQ1145" s="176" t="n">
        <x:f>IF(AND($AH1145="Direct",$F1145&gt;0),1,0)</x:f>
        <x:v>0</x:v>
      </x:c>
      <x:c r="AR1145" s="176" t="str">
        <x:v>No</x:v>
      </x:c>
    </x:row>
    <x:row r="1146">
      <x:c r="A1146" s="176" t="str">
        <x:v>Pink Bow Baby Shower Invitation Template, Baby Girl Shower Elegant Pink Bow Invite, Pink Coquette Bow Baby Shower, Sweet Girl On The Way BWS</x:v>
      </x:c>
      <x:c r="B1146" s="176" t="str">
        <x:v>https://www.etsy.com/listing/4317769125/pink-bow-baby-shower-invitation-template</x:v>
      </x:c>
      <x:c r="C1146" s="176" t="str">
        <x:v>LoveStoryCoDesign</x:v>
      </x:c>
      <x:c r="D1146" s="176" t="str">
        <x:v>https://www.etsy.com/shop/LoveStoryCoDesign</x:v>
      </x:c>
      <x:c r="E1146" s="244" t="n">
        <x:v>12</x:v>
      </x:c>
      <x:c r="F1146" s="245" t="n">
        <x:v>12</x:v>
      </x:c>
      <x:c r="G1146" s="246" t="n">
        <x:v>144</x:v>
      </x:c>
      <x:c r="H1146" s="247" t="n">
        <x:v>0</x:v>
      </x:c>
      <x:c r="I1146" s="245" t="n">
        <x:v>78</x:v>
      </x:c>
      <x:c r="J1146" s="245" t="n">
        <x:v>7</x:v>
      </x:c>
      <x:c r="K1146" s="176" t="str">
        <x:v>13 Mo.</x:v>
      </x:c>
      <x:c r="L1146" s="245" t="n">
        <x:v>167</x:v>
      </x:c>
      <x:c r="M1146" s="245" t="n">
        <x:v>1</x:v>
      </x:c>
      <x:c r="N1146" s="245" t="n">
        <x:v>2214</x:v>
      </x:c>
      <x:c r="O1146" s="176" t="str">
        <x:v>Paper &amp; Party Supplies</x:v>
      </x:c>
      <x:c r="P1146" s="245" t="n">
        <x:v>36</x:v>
      </x:c>
      <x:c r="Q1146" s="245" t="n">
        <x:v>51</x:v>
      </x:c>
      <x:c r="R1146" s="248" t="n">
        <x:v>3.52</x:v>
      </x:c>
      <x:c r="S1146" s="245" t="n">
        <x:v>11172</x:v>
      </x:c>
      <x:c r="T1146" s="176" t="str">
        <x:v>bow baby shower,baby shower bow,bow baby shower set,vintage bow baby,coquette bow baby,coquette bow shower,pink bow baby shower,bow baby girl,baby girl bow,coquette bow pink,coquette bow girl,baby girl shower,pink baby shower</x:v>
      </x:c>
      <x:c r="U1146" s="176" t="str">
        <x:v>bow baby shower</x:v>
      </x:c>
      <x:c r="V1146" s="176" t="str">
        <x:v>baby shower bow</x:v>
      </x:c>
      <x:c r="W1146" s="176" t="str">
        <x:v>bow baby shower set</x:v>
      </x:c>
      <x:c r="X1146" s="176" t="str">
        <x:v>vintage bow baby</x:v>
      </x:c>
      <x:c r="Y1146" s="176" t="str">
        <x:v>coquette bow baby</x:v>
      </x:c>
      <x:c r="Z1146" s="176" t="str">
        <x:v>coquette bow shower</x:v>
      </x:c>
      <x:c r="AA1146" s="176" t="str">
        <x:v>pink bow baby shower</x:v>
      </x:c>
      <x:c r="AB1146" s="176" t="str">
        <x:v>bow baby girl</x:v>
      </x:c>
      <x:c r="AC1146" s="176" t="str">
        <x:v>baby girl bow</x:v>
      </x:c>
      <x:c r="AD1146" s="176" t="str">
        <x:v>coquette bow pink</x:v>
      </x:c>
      <x:c r="AE1146" s="176" t="str">
        <x:v>coquette bow girl</x:v>
      </x:c>
      <x:c r="AF1146" s="176" t="str">
        <x:v>baby girl shower</x:v>
      </x:c>
      <x:c r="AG1146" s="176" t="str">
        <x:v>pink baby shower</x:v>
      </x:c>
      <x:c r="AH1146" s="249" t="str">
        <x:v>Adjacent</x:v>
      </x:c>
      <x:c r="AI1146" s="249" t="str">
        <x:v>Single invitation</x:v>
      </x:c>
      <x:c r="AJ1146" s="249" t="str">
        <x:v>Digital/printable</x:v>
      </x:c>
      <x:c r="AK1146" s="249" t="str">
        <x:v>Baby shower invitation without bundle language</x:v>
      </x:c>
      <x:c r="AL1146" s="250" t="n">
        <x:v>13</x:v>
      </x:c>
      <x:c r="AM1146" s="244" t="str">
        <x:f>IF($AH1146="Direct",$E1146,"")</x:f>
      </x:c>
      <x:c r="AN1146" s="245" t="n">
        <x:f>IF($AH1146="Direct",$F1146,0)</x:f>
        <x:v>0</x:v>
      </x:c>
      <x:c r="AO1146" s="246" t="n">
        <x:f>IF($AH1146="Direct",$G1146,0)</x:f>
        <x:v>0</x:v>
      </x:c>
      <x:c r="AP1146" s="176" t="n">
        <x:f>IF($AH1146="Direct",1,0)</x:f>
        <x:v>0</x:v>
      </x:c>
      <x:c r="AQ1146" s="176" t="n">
        <x:f>IF(AND($AH1146="Direct",$F1146&gt;0),1,0)</x:f>
        <x:v>0</x:v>
      </x:c>
      <x:c r="AR1146" s="176" t="str">
        <x:v>No</x:v>
      </x:c>
    </x:row>
    <x:row r="1147">
      <x:c r="A1147" s="176" t="str">
        <x:v>Woodland Baby Shower Invitation, Woodland Animals Baby Shower Invite, Forest Animals watercolor baby shower evite, gender neutral baby party</x:v>
      </x:c>
      <x:c r="B1147" s="176" t="str">
        <x:v>https://www.etsy.com/listing/1698482128/woodland-baby-shower-invitation-woodland</x:v>
      </x:c>
      <x:c r="C1147" s="176" t="str">
        <x:v>socutestories</x:v>
      </x:c>
      <x:c r="D1147" s="176" t="str">
        <x:v>https://www.etsy.com/shop/socutestories</x:v>
      </x:c>
      <x:c r="E1147" s="244" t="n">
        <x:v>12</x:v>
      </x:c>
      <x:c r="F1147" s="245" t="n">
        <x:v>12</x:v>
      </x:c>
      <x:c r="G1147" s="246" t="n">
        <x:v>144</x:v>
      </x:c>
      <x:c r="H1147" s="247" t="n">
        <x:v>0</x:v>
      </x:c>
      <x:c r="I1147" s="245" t="n">
        <x:v>11</x:v>
      </x:c>
      <x:c r="J1147" s="245" t="n">
        <x:v>1</x:v>
      </x:c>
      <x:c r="K1147" s="176" t="str">
        <x:v>27 Mo.</x:v>
      </x:c>
      <x:c r="L1147" s="245" t="n">
        <x:v>24</x:v>
      </x:c>
      <x:c r="M1147" s="245" t="n">
        <x:v>0</x:v>
      </x:c>
      <x:c r="N1147" s="245" t="n">
        <x:v>664</x:v>
      </x:c>
      <x:c r="O1147" s="176" t="str">
        <x:v>Paper &amp; Party Supplies</x:v>
      </x:c>
      <x:c r="P1147" s="245" t="n">
        <x:v>52</x:v>
      </x:c>
      <x:c r="Q1147" s="245" t="n">
        <x:v>0</x:v>
      </x:c>
      <x:c r="R1147" s="248" t="n">
        <x:v>1.66</x:v>
      </x:c>
      <x:c r="S1147" s="245" t="n">
        <x:v>27623</x:v>
      </x:c>
      <x:c r="T1147" s="176" t="str">
        <x:v>baby shower invite,shower invitation,shower template,printable invite,bohemian baby shower,neutral baby shower,gender neutral,baby shower,woodland baby,forest animals,deer baby shower,woodland animals,pink flower</x:v>
      </x:c>
      <x:c r="U1147" s="176" t="str">
        <x:v>baby shower invite</x:v>
      </x:c>
      <x:c r="V1147" s="176" t="str">
        <x:v>shower invitation</x:v>
      </x:c>
      <x:c r="W1147" s="176" t="str">
        <x:v>shower template</x:v>
      </x:c>
      <x:c r="X1147" s="176" t="str">
        <x:v>printable invite</x:v>
      </x:c>
      <x:c r="Y1147" s="176" t="str">
        <x:v>bohemian baby shower</x:v>
      </x:c>
      <x:c r="Z1147" s="176" t="str">
        <x:v>neutral baby shower</x:v>
      </x:c>
      <x:c r="AA1147" s="176" t="str">
        <x:v>gender neutral</x:v>
      </x:c>
      <x:c r="AB1147" s="176" t="str">
        <x:v>baby shower</x:v>
      </x:c>
      <x:c r="AC1147" s="176" t="str">
        <x:v>woodland baby</x:v>
      </x:c>
      <x:c r="AD1147" s="176" t="str">
        <x:v>forest animals</x:v>
      </x:c>
      <x:c r="AE1147" s="176" t="str">
        <x:v>deer baby shower</x:v>
      </x:c>
      <x:c r="AF1147" s="176" t="str">
        <x:v>woodland animals</x:v>
      </x:c>
      <x:c r="AG1147" s="176" t="str">
        <x:v>pink flower</x:v>
      </x:c>
      <x:c r="AH1147" s="249" t="str">
        <x:v>Adjacent</x:v>
      </x:c>
      <x:c r="AI1147" s="249" t="str">
        <x:v>Single invitation</x:v>
      </x:c>
      <x:c r="AJ1147" s="249" t="str">
        <x:v>Digital/printable</x:v>
      </x:c>
      <x:c r="AK1147" s="249" t="str">
        <x:v>Baby shower invitation without bundle language</x:v>
      </x:c>
      <x:c r="AL1147" s="250" t="n">
        <x:v>27</x:v>
      </x:c>
      <x:c r="AM1147" s="244" t="str">
        <x:f>IF($AH1147="Direct",$E1147,"")</x:f>
      </x:c>
      <x:c r="AN1147" s="245" t="n">
        <x:f>IF($AH1147="Direct",$F1147,0)</x:f>
        <x:v>0</x:v>
      </x:c>
      <x:c r="AO1147" s="246" t="n">
        <x:f>IF($AH1147="Direct",$G1147,0)</x:f>
        <x:v>0</x:v>
      </x:c>
      <x:c r="AP1147" s="176" t="n">
        <x:f>IF($AH1147="Direct",1,0)</x:f>
        <x:v>0</x:v>
      </x:c>
      <x:c r="AQ1147" s="176" t="n">
        <x:f>IF(AND($AH1147="Direct",$F1147&gt;0),1,0)</x:f>
        <x:v>0</x:v>
      </x:c>
      <x:c r="AR1147" s="176" t="str">
        <x:v>No</x:v>
      </x:c>
    </x:row>
    <x:row r="1148">
      <x:c r="A1148" s="176" t="str">
        <x:v>Animal  zoo  tropolis party backdrop nick and judy party decor double sides cover</x:v>
      </x:c>
      <x:c r="B1148" s="176" t="str">
        <x:v>https://www.etsy.com/listing/4416134548/animal-zoo-tropolis-party-backdrop-nick</x:v>
      </x:c>
      <x:c r="C1148" s="176" t="str">
        <x:v>LosArco</x:v>
      </x:c>
      <x:c r="D1148" s="176" t="str">
        <x:v>https://www.etsy.com/shop/LosArco</x:v>
      </x:c>
      <x:c r="E1148" s="244" t="n">
        <x:v>50</x:v>
      </x:c>
      <x:c r="F1148" s="245" t="n">
        <x:v>2</x:v>
      </x:c>
      <x:c r="G1148" s="246" t="n">
        <x:v>144</x:v>
      </x:c>
      <x:c r="H1148" s="247" t="n">
        <x:v>0</x:v>
      </x:c>
      <x:c r="I1148" s="245" t="n">
        <x:v>12</x:v>
      </x:c>
      <x:c r="J1148" s="245" t="n">
        <x:v>3</x:v>
      </x:c>
      <x:c r="K1148" s="176" t="str">
        <x:v>7 Mo.</x:v>
      </x:c>
      <x:c r="L1148" s="245" t="n">
        <x:v>50</x:v>
      </x:c>
      <x:c r="M1148" s="245" t="n">
        <x:v>0</x:v>
      </x:c>
      <x:c r="N1148" s="245" t="n">
        <x:v>1892</x:v>
      </x:c>
      <x:c r="O1148" s="176" t="str">
        <x:v>Paper &amp; Party Supplies</x:v>
      </x:c>
      <x:c r="P1148" s="245" t="n">
        <x:v>70</x:v>
      </x:c>
      <x:c r="Q1148" s="245" t="n">
        <x:v>0</x:v>
      </x:c>
      <x:c r="R1148" s="248" t="n">
        <x:v>0.63</x:v>
      </x:c>
      <x:c r="S1148" s="245" t="n">
        <x:v>2613</x:v>
      </x:c>
      <x:c r="T1148" s="176" t="str">
        <x:v>girl baby shower,shower backdrop,boho backdrop,zoo birthday,animal zoo diy,zoo invitation,zoo theme birthday,nick and judy theme,nick and judy zoo</x:v>
      </x:c>
      <x:c r="U1148" s="176" t="str">
        <x:v>girl baby shower</x:v>
      </x:c>
      <x:c r="V1148" s="176" t="str">
        <x:v>shower backdrop</x:v>
      </x:c>
      <x:c r="W1148" s="176" t="str">
        <x:v>boho backdrop</x:v>
      </x:c>
      <x:c r="X1148" s="176" t="str">
        <x:v>zoo birthday</x:v>
      </x:c>
      <x:c r="Y1148" s="176" t="str">
        <x:v>animal zoo diy</x:v>
      </x:c>
      <x:c r="Z1148" s="176" t="str">
        <x:v>zoo invitation</x:v>
      </x:c>
      <x:c r="AA1148" s="176" t="str">
        <x:v>zoo theme birthday</x:v>
      </x:c>
      <x:c r="AB1148" s="176" t="str">
        <x:v>nick and judy theme</x:v>
      </x:c>
      <x:c r="AC1148" s="176" t="str">
        <x:v>nick and judy zoo</x:v>
      </x:c>
      <x:c r="AD1148" s="176" t="str">
        <x:v>--</x:v>
      </x:c>
      <x:c r="AE1148" s="176" t="str">
        <x:v>--</x:v>
      </x:c>
      <x:c r="AF1148" s="176" t="str">
        <x:v>--</x:v>
      </x:c>
      <x:c r="AG1148" s="176" t="str">
        <x:v>--</x:v>
      </x:c>
      <x:c r="AH1148" s="249" t="str">
        <x:v>Off-niche</x:v>
      </x:c>
      <x:c r="AI1148" s="249" t="str">
        <x:v>Other</x:v>
      </x:c>
      <x:c r="AJ1148" s="249" t="str">
        <x:v>Unclear format</x:v>
      </x:c>
      <x:c r="AK1148" s="249" t="str">
        <x:v>Title is outside the baby-shower invitation-bundle market</x:v>
      </x:c>
      <x:c r="AL1148" s="250" t="n">
        <x:v>7</x:v>
      </x:c>
      <x:c r="AM1148" s="244" t="str">
        <x:f>IF($AH1148="Direct",$E1148,"")</x:f>
      </x:c>
      <x:c r="AN1148" s="245" t="n">
        <x:f>IF($AH1148="Direct",$F1148,0)</x:f>
        <x:v>0</x:v>
      </x:c>
      <x:c r="AO1148" s="246" t="n">
        <x:f>IF($AH1148="Direct",$G1148,0)</x:f>
        <x:v>0</x:v>
      </x:c>
      <x:c r="AP1148" s="176" t="n">
        <x:f>IF($AH1148="Direct",1,0)</x:f>
        <x:v>0</x:v>
      </x:c>
      <x:c r="AQ1148" s="176" t="n">
        <x:f>IF(AND($AH1148="Direct",$F1148&gt;0),1,0)</x:f>
        <x:v>0</x:v>
      </x:c>
      <x:c r="AR1148" s="176" t="str">
        <x:v>No</x:v>
      </x:c>
    </x:row>
    <x:row r="1149">
      <x:c r="A1149" s="176" t="str">
        <x:v>Editable Cinderella Birthday Invitation: Princess Party (Digital)</x:v>
      </x:c>
      <x:c r="B1149" s="176" t="str">
        <x:v>https://www.etsy.com/listing/1823844563/editable-cinderella-birthday-invitation</x:v>
      </x:c>
      <x:c r="C1149" s="176" t="str">
        <x:v>NIAxNIOParty</x:v>
      </x:c>
      <x:c r="D1149" s="176" t="str">
        <x:v>https://www.etsy.com/shop/NIAxNIOParty</x:v>
      </x:c>
      <x:c r="E1149" s="244" t="n">
        <x:v>12</x:v>
      </x:c>
      <x:c r="F1149" s="245" t="n">
        <x:v>12</x:v>
      </x:c>
      <x:c r="G1149" s="246" t="n">
        <x:v>144</x:v>
      </x:c>
      <x:c r="H1149" s="247" t="n">
        <x:v>-100</x:v>
      </x:c>
      <x:c r="I1149" s="245" t="n">
        <x:v>40</x:v>
      </x:c>
      <x:c r="J1149" s="245" t="n">
        <x:v>3</x:v>
      </x:c>
      <x:c r="K1149" s="176" t="str">
        <x:v>20 Mo.</x:v>
      </x:c>
      <x:c r="L1149" s="245" t="n">
        <x:v>162</x:v>
      </x:c>
      <x:c r="M1149" s="245" t="n">
        <x:v>0</x:v>
      </x:c>
      <x:c r="N1149" s="245" t="n">
        <x:v>4730</x:v>
      </x:c>
      <x:c r="O1149" s="176" t="str">
        <x:v>Paper &amp; Party Supplies</x:v>
      </x:c>
      <x:c r="P1149" s="245" t="n">
        <x:v>69</x:v>
      </x:c>
      <x:c r="Q1149" s="245" t="n">
        <x:v>63</x:v>
      </x:c>
      <x:c r="R1149" s="248" t="n">
        <x:v>0.85</x:v>
      </x:c>
      <x:c r="S1149" s="245" t="n">
        <x:v>45330</x:v>
      </x:c>
      <x:c r="T1149" s="176" t="str">
        <x:v>birthday decorations,baby shower svg,stand up prop,big decor printable,cutout prop pdf,cutout decor png,cinderella clipart,cinderella printable,cinderella big decor,cinderella birthday,princess invitation,cinderella decor,cinderella party</x:v>
      </x:c>
      <x:c r="U1149" s="176" t="str">
        <x:v>birthday decorations</x:v>
      </x:c>
      <x:c r="V1149" s="176" t="str">
        <x:v>baby shower svg</x:v>
      </x:c>
      <x:c r="W1149" s="176" t="str">
        <x:v>stand up prop</x:v>
      </x:c>
      <x:c r="X1149" s="176" t="str">
        <x:v>big decor printable</x:v>
      </x:c>
      <x:c r="Y1149" s="176" t="str">
        <x:v>cutout prop pdf</x:v>
      </x:c>
      <x:c r="Z1149" s="176" t="str">
        <x:v>cutout decor png</x:v>
      </x:c>
      <x:c r="AA1149" s="176" t="str">
        <x:v>cinderella clipart</x:v>
      </x:c>
      <x:c r="AB1149" s="176" t="str">
        <x:v>cinderella printable</x:v>
      </x:c>
      <x:c r="AC1149" s="176" t="str">
        <x:v>cinderella big decor</x:v>
      </x:c>
      <x:c r="AD1149" s="176" t="str">
        <x:v>cinderella birthday</x:v>
      </x:c>
      <x:c r="AE1149" s="176" t="str">
        <x:v>princess invitation</x:v>
      </x:c>
      <x:c r="AF1149" s="176" t="str">
        <x:v>cinderella decor</x:v>
      </x:c>
      <x:c r="AG1149" s="176" t="str">
        <x:v>cinderella party</x:v>
      </x:c>
      <x:c r="AH1149" s="249" t="str">
        <x:v>Off-niche</x:v>
      </x:c>
      <x:c r="AI1149" s="249" t="str">
        <x:v>Other</x:v>
      </x:c>
      <x:c r="AJ1149" s="249" t="str">
        <x:v>Digital/printable</x:v>
      </x:c>
      <x:c r="AK1149" s="249" t="str">
        <x:v>Title is outside the baby-shower invitation-bundle market</x:v>
      </x:c>
      <x:c r="AL1149" s="250" t="n">
        <x:v>20</x:v>
      </x:c>
      <x:c r="AM1149" s="244" t="str">
        <x:f>IF($AH1149="Direct",$E1149,"")</x:f>
      </x:c>
      <x:c r="AN1149" s="245" t="n">
        <x:f>IF($AH1149="Direct",$F1149,0)</x:f>
        <x:v>0</x:v>
      </x:c>
      <x:c r="AO1149" s="246" t="n">
        <x:f>IF($AH1149="Direct",$G1149,0)</x:f>
        <x:v>0</x:v>
      </x:c>
      <x:c r="AP1149" s="176" t="n">
        <x:f>IF($AH1149="Direct",1,0)</x:f>
        <x:v>0</x:v>
      </x:c>
      <x:c r="AQ1149" s="176" t="n">
        <x:f>IF(AND($AH1149="Direct",$F1149&gt;0),1,0)</x:f>
        <x:v>0</x:v>
      </x:c>
      <x:c r="AR1149" s="176" t="str">
        <x:v>Yes</x:v>
      </x:c>
    </x:row>
    <x:row r="1150">
      <x:c r="A1150" s="176" t="str">
        <x:v>Woodland Baby Shower Invitation, Woodland Animals Themed Baby Shower, Printable baby shower invite, We customize, you print. 5x7 jpg file</x:v>
      </x:c>
      <x:c r="B1150" s="176" t="str">
        <x:v>https://www.etsy.com/listing/721066328/woodland-baby-shower-invitation-woodland</x:v>
      </x:c>
      <x:c r="C1150" s="176" t="str">
        <x:v>StorybookBarn</x:v>
      </x:c>
      <x:c r="D1150" s="176" t="str">
        <x:v>https://www.etsy.com/shop/StorybookBarn</x:v>
      </x:c>
      <x:c r="E1150" s="244" t="n">
        <x:v>16</x:v>
      </x:c>
      <x:c r="F1150" s="245" t="n">
        <x:v>9</x:v>
      </x:c>
      <x:c r="G1150" s="246" t="n">
        <x:v>144</x:v>
      </x:c>
      <x:c r="H1150" s="247" t="n">
        <x:v>0</x:v>
      </x:c>
      <x:c r="I1150" s="245" t="n">
        <x:v>9</x:v>
      </x:c>
      <x:c r="J1150" s="245" t="n">
        <x:v>1</x:v>
      </x:c>
      <x:c r="K1150" s="176" t="str">
        <x:v>82 Mo.</x:v>
      </x:c>
      <x:c r="L1150" s="245" t="n">
        <x:v>1</x:v>
      </x:c>
      <x:c r="M1150" s="245" t="n">
        <x:v>0</x:v>
      </x:c>
      <x:c r="N1150" s="245" t="n">
        <x:v>0</x:v>
      </x:c>
      <x:c r="O1150" s="176" t="str">
        <x:v>Paper &amp; Party Supplies</x:v>
      </x:c>
      <x:c r="P1150" s="245" t="n">
        <x:v>149</x:v>
      </x:c>
      <x:c r="Q1150" s="245" t="n">
        <x:v>0</x:v>
      </x:c>
      <x:c r="R1150" s="248" t="n">
        <x:v>0</x:v>
      </x:c>
      <x:c r="S1150" s="245" t="n">
        <x:v>3064</x:v>
      </x:c>
      <x:c r="T1150" s="176" t="str">
        <x:v>shower invitation,bridal invitation,floral invitation,blue invitation,blue floral,lemon baby shower,lemon themed shower,lemon themed party,yellow,lemon wedding invite,lemon design,bridal shower,baby shower</x:v>
      </x:c>
      <x:c r="U1150" s="176" t="str">
        <x:v>shower invitation</x:v>
      </x:c>
      <x:c r="V1150" s="176" t="str">
        <x:v>bridal invitation</x:v>
      </x:c>
      <x:c r="W1150" s="176" t="str">
        <x:v>floral invitation</x:v>
      </x:c>
      <x:c r="X1150" s="176" t="str">
        <x:v>blue invitation</x:v>
      </x:c>
      <x:c r="Y1150" s="176" t="str">
        <x:v>blue floral</x:v>
      </x:c>
      <x:c r="Z1150" s="176" t="str">
        <x:v>lemon baby shower</x:v>
      </x:c>
      <x:c r="AA1150" s="176" t="str">
        <x:v>lemon themed shower</x:v>
      </x:c>
      <x:c r="AB1150" s="176" t="str">
        <x:v>lemon themed party</x:v>
      </x:c>
      <x:c r="AC1150" s="176" t="str">
        <x:v>yellow</x:v>
      </x:c>
      <x:c r="AD1150" s="176" t="str">
        <x:v>lemon wedding invite</x:v>
      </x:c>
      <x:c r="AE1150" s="176" t="str">
        <x:v>lemon design</x:v>
      </x:c>
      <x:c r="AF1150" s="176" t="str">
        <x:v>bridal shower</x:v>
      </x:c>
      <x:c r="AG1150" s="176" t="str">
        <x:v>baby shower</x:v>
      </x:c>
      <x:c r="AH1150" s="249" t="str">
        <x:v>Adjacent</x:v>
      </x:c>
      <x:c r="AI1150" s="249" t="str">
        <x:v>Single invitation</x:v>
      </x:c>
      <x:c r="AJ1150" s="249" t="str">
        <x:v>Digital/printable</x:v>
      </x:c>
      <x:c r="AK1150" s="249" t="str">
        <x:v>Baby shower invitation without bundle language</x:v>
      </x:c>
      <x:c r="AL1150" s="250" t="n">
        <x:v>82</x:v>
      </x:c>
      <x:c r="AM1150" s="244" t="str">
        <x:f>IF($AH1150="Direct",$E1150,"")</x:f>
      </x:c>
      <x:c r="AN1150" s="245" t="n">
        <x:f>IF($AH1150="Direct",$F1150,0)</x:f>
        <x:v>0</x:v>
      </x:c>
      <x:c r="AO1150" s="246" t="n">
        <x:f>IF($AH1150="Direct",$G1150,0)</x:f>
        <x:v>0</x:v>
      </x:c>
      <x:c r="AP1150" s="176" t="n">
        <x:f>IF($AH1150="Direct",1,0)</x:f>
        <x:v>0</x:v>
      </x:c>
      <x:c r="AQ1150" s="176" t="n">
        <x:f>IF(AND($AH1150="Direct",$F1150&gt;0),1,0)</x:f>
        <x:v>0</x:v>
      </x:c>
      <x:c r="AR1150" s="176" t="str">
        <x:v>No</x:v>
      </x:c>
    </x:row>
    <x:row r="1151">
      <x:c r="A1151" s="176" t="str">
        <x:v>Baby Boy Classic Winnie The Pooh Baby Shower Website Template with RSVP Invitation | Editable Canva Teddy Bear Honey Invite Blue</x:v>
      </x:c>
      <x:c r="B1151" s="176" t="str">
        <x:v>https://www.etsy.com/listing/4489749534/baby-boy-classic-winnie-the-pooh-baby</x:v>
      </x:c>
      <x:c r="C1151" s="176" t="str">
        <x:v>EventsByAnn</x:v>
      </x:c>
      <x:c r="D1151" s="176" t="str">
        <x:v>https://www.etsy.com/shop/EventsByAnn</x:v>
      </x:c>
      <x:c r="E1151" s="244" t="n">
        <x:v>16</x:v>
      </x:c>
      <x:c r="F1151" s="245" t="n">
        <x:v>9</x:v>
      </x:c>
      <x:c r="G1151" s="246" t="n">
        <x:v>144</x:v>
      </x:c>
      <x:c r="H1151" s="247" t="n">
        <x:v>0</x:v>
      </x:c>
      <x:c r="I1151" s="245" t="n">
        <x:v>30</x:v>
      </x:c>
      <x:c r="J1151" s="245" t="n">
        <x:v>2</x:v>
      </x:c>
      <x:c r="K1151" s="176" t="str">
        <x:v>4 Mo.</x:v>
      </x:c>
      <x:c r="L1151" s="245" t="n">
        <x:v>46</x:v>
      </x:c>
      <x:c r="M1151" s="245" t="n">
        <x:v>1</x:v>
      </x:c>
      <x:c r="N1151" s="245" t="n">
        <x:v>1218</x:v>
      </x:c>
      <x:c r="O1151" s="176" t="str">
        <x:v>Paper &amp; Party Supplies</x:v>
      </x:c>
      <x:c r="P1151" s="245" t="n">
        <x:v>11</x:v>
      </x:c>
      <x:c r="Q1151" s="245" t="n">
        <x:v>78</x:v>
      </x:c>
      <x:c r="R1151" s="248" t="n">
        <x:v>2.46</x:v>
      </x:c>
      <x:c r="S1151" s="245" t="n">
        <x:v>10713</x:v>
      </x:c>
      <x:c r="T1151" s="176" t="str">
        <x:v>winnie the pooh,baby shower invite,pooh baby shower,website template,trackable rsvp,classic pooh invite,honey on the way,online rsvp invite,winnie baby shower,text baby shower,editable canva,digital download,baby boy winnie blue</x:v>
      </x:c>
      <x:c r="U1151" s="176" t="str">
        <x:v>winnie the pooh</x:v>
      </x:c>
      <x:c r="V1151" s="176" t="str">
        <x:v>baby shower invite</x:v>
      </x:c>
      <x:c r="W1151" s="176" t="str">
        <x:v>pooh baby shower</x:v>
      </x:c>
      <x:c r="X1151" s="176" t="str">
        <x:v>website template</x:v>
      </x:c>
      <x:c r="Y1151" s="176" t="str">
        <x:v>trackable rsvp</x:v>
      </x:c>
      <x:c r="Z1151" s="176" t="str">
        <x:v>classic pooh invite</x:v>
      </x:c>
      <x:c r="AA1151" s="176" t="str">
        <x:v>honey on the way</x:v>
      </x:c>
      <x:c r="AB1151" s="176" t="str">
        <x:v>online rsvp invite</x:v>
      </x:c>
      <x:c r="AC1151" s="176" t="str">
        <x:v>winnie baby shower</x:v>
      </x:c>
      <x:c r="AD1151" s="176" t="str">
        <x:v>text baby shower</x:v>
      </x:c>
      <x:c r="AE1151" s="176" t="str">
        <x:v>editable canva</x:v>
      </x:c>
      <x:c r="AF1151" s="176" t="str">
        <x:v>digital download</x:v>
      </x:c>
      <x:c r="AG1151" s="176" t="str">
        <x:v>baby boy winnie blue</x:v>
      </x:c>
      <x:c r="AH1151" s="249" t="str">
        <x:v>Adjacent</x:v>
      </x:c>
      <x:c r="AI1151" s="249" t="str">
        <x:v>Single invitation</x:v>
      </x:c>
      <x:c r="AJ1151" s="249" t="str">
        <x:v>Digital/printable</x:v>
      </x:c>
      <x:c r="AK1151" s="249" t="str">
        <x:v>Baby shower invitation without bundle language</x:v>
      </x:c>
      <x:c r="AL1151" s="250" t="n">
        <x:v>4</x:v>
      </x:c>
      <x:c r="AM1151" s="244" t="str">
        <x:f>IF($AH1151="Direct",$E1151,"")</x:f>
      </x:c>
      <x:c r="AN1151" s="245" t="n">
        <x:f>IF($AH1151="Direct",$F1151,0)</x:f>
        <x:v>0</x:v>
      </x:c>
      <x:c r="AO1151" s="246" t="n">
        <x:f>IF($AH1151="Direct",$G1151,0)</x:f>
        <x:v>0</x:v>
      </x:c>
      <x:c r="AP1151" s="176" t="n">
        <x:f>IF($AH1151="Direct",1,0)</x:f>
        <x:v>0</x:v>
      </x:c>
      <x:c r="AQ1151" s="176" t="n">
        <x:f>IF(AND($AH1151="Direct",$F1151&gt;0),1,0)</x:f>
        <x:v>0</x:v>
      </x:c>
      <x:c r="AR1151" s="176" t="str">
        <x:v>Yes</x:v>
      </x:c>
    </x:row>
    <x:row r="1152">
      <x:c r="A1152" s="176" t="str">
        <x:v>Seemantham Invitation, Indian Baby Shower, Valaikappu, Godh Bharai Template (Instant Download)</x:v>
      </x:c>
      <x:c r="B1152" s="176" t="str">
        <x:v>https://www.etsy.com/listing/4481592344/seemantham-invitation-indian-baby-shower</x:v>
      </x:c>
      <x:c r="C1152" s="176" t="str">
        <x:v>PrintPixelPaalace</x:v>
      </x:c>
      <x:c r="D1152" s="176" t="str">
        <x:v>https://www.etsy.com/shop/PrintPixelPaalace</x:v>
      </x:c>
      <x:c r="E1152" s="244" t="n">
        <x:v>6</x:v>
      </x:c>
      <x:c r="F1152" s="245" t="n">
        <x:v>24</x:v>
      </x:c>
      <x:c r="G1152" s="246" t="n">
        <x:v>144</x:v>
      </x:c>
      <x:c r="H1152" s="247" t="n">
        <x:v>0</x:v>
      </x:c>
      <x:c r="I1152" s="245" t="n">
        <x:v>15</x:v>
      </x:c>
      <x:c r="J1152" s="245" t="n">
        <x:v>1</x:v>
      </x:c>
      <x:c r="K1152" s="176" t="str">
        <x:v>3 Mo.</x:v>
      </x:c>
      <x:c r="L1152" s="245" t="n">
        <x:v>3</x:v>
      </x:c>
      <x:c r="M1152" s="245" t="n">
        <x:v>0</x:v>
      </x:c>
      <x:c r="N1152" s="245" t="n">
        <x:v>1013</x:v>
      </x:c>
      <x:c r="O1152" s="176" t="str">
        <x:v>Paper &amp; Party Supplies</x:v>
      </x:c>
      <x:c r="P1152" s="245" t="n">
        <x:v>30</x:v>
      </x:c>
      <x:c r="Q1152" s="245" t="n">
        <x:v>81</x:v>
      </x:c>
      <x:c r="R1152" s="248" t="n">
        <x:v>1.48</x:v>
      </x:c>
      <x:c r="S1152" s="245" t="n">
        <x:v>2736</x:v>
      </x:c>
      <x:c r="T1152" s="176" t="str">
        <x:v>seemantham invite,valaikappu invite,godh bharai invite,indian baby invite,baby shower invite,editable invite,canva template,baby shower card,indian invite card,instant download,traditional invite,south indian baby,digital baby invite</x:v>
      </x:c>
      <x:c r="U1152" s="176" t="str">
        <x:v>seemantham invite</x:v>
      </x:c>
      <x:c r="V1152" s="176" t="str">
        <x:v>valaikappu invite</x:v>
      </x:c>
      <x:c r="W1152" s="176" t="str">
        <x:v>godh bharai invite</x:v>
      </x:c>
      <x:c r="X1152" s="176" t="str">
        <x:v>indian baby invite</x:v>
      </x:c>
      <x:c r="Y1152" s="176" t="str">
        <x:v>baby shower invite</x:v>
      </x:c>
      <x:c r="Z1152" s="176" t="str">
        <x:v>editable invite</x:v>
      </x:c>
      <x:c r="AA1152" s="176" t="str">
        <x:v>canva template</x:v>
      </x:c>
      <x:c r="AB1152" s="176" t="str">
        <x:v>baby shower card</x:v>
      </x:c>
      <x:c r="AC1152" s="176" t="str">
        <x:v>indian invite card</x:v>
      </x:c>
      <x:c r="AD1152" s="176" t="str">
        <x:v>instant download</x:v>
      </x:c>
      <x:c r="AE1152" s="176" t="str">
        <x:v>traditional invite</x:v>
      </x:c>
      <x:c r="AF1152" s="176" t="str">
        <x:v>south indian baby</x:v>
      </x:c>
      <x:c r="AG1152" s="176" t="str">
        <x:v>digital baby invite</x:v>
      </x:c>
      <x:c r="AH1152" s="249" t="str">
        <x:v>Adjacent</x:v>
      </x:c>
      <x:c r="AI1152" s="249" t="str">
        <x:v>Single invitation</x:v>
      </x:c>
      <x:c r="AJ1152" s="249" t="str">
        <x:v>Digital/printable</x:v>
      </x:c>
      <x:c r="AK1152" s="249" t="str">
        <x:v>Baby shower invitation without bundle language</x:v>
      </x:c>
      <x:c r="AL1152" s="250" t="n">
        <x:v>3</x:v>
      </x:c>
      <x:c r="AM1152" s="244" t="str">
        <x:f>IF($AH1152="Direct",$E1152,"")</x:f>
      </x:c>
      <x:c r="AN1152" s="245" t="n">
        <x:f>IF($AH1152="Direct",$F1152,0)</x:f>
        <x:v>0</x:v>
      </x:c>
      <x:c r="AO1152" s="246" t="n">
        <x:f>IF($AH1152="Direct",$G1152,0)</x:f>
        <x:v>0</x:v>
      </x:c>
      <x:c r="AP1152" s="176" t="n">
        <x:f>IF($AH1152="Direct",1,0)</x:f>
        <x:v>0</x:v>
      </x:c>
      <x:c r="AQ1152" s="176" t="n">
        <x:f>IF(AND($AH1152="Direct",$F1152&gt;0),1,0)</x:f>
        <x:v>0</x:v>
      </x:c>
      <x:c r="AR1152" s="176" t="str">
        <x:v>No</x:v>
      </x:c>
    </x:row>
    <x:row r="1153">
      <x:c r="A1153" s="176" t="str">
        <x:v>Classic Girl Winnie The Pooh Baby Shower Website Template with RSVP Invitation | Editable Canva Teddy Bear Pink Honey Invite</x:v>
      </x:c>
      <x:c r="B1153" s="176" t="str">
        <x:v>https://www.etsy.com/listing/4489714596/classic-girl-winnie-the-pooh-baby-shower</x:v>
      </x:c>
      <x:c r="C1153" s="176" t="str">
        <x:v>EventsByAnn</x:v>
      </x:c>
      <x:c r="D1153" s="176" t="str">
        <x:v>https://www.etsy.com/shop/EventsByAnn</x:v>
      </x:c>
      <x:c r="E1153" s="244" t="n">
        <x:v>16</x:v>
      </x:c>
      <x:c r="F1153" s="245" t="n">
        <x:v>9</x:v>
      </x:c>
      <x:c r="G1153" s="246" t="n">
        <x:v>144</x:v>
      </x:c>
      <x:c r="H1153" s="247" t="n">
        <x:v>-100</x:v>
      </x:c>
      <x:c r="I1153" s="245" t="n">
        <x:v>27</x:v>
      </x:c>
      <x:c r="J1153" s="245" t="n">
        <x:v>1</x:v>
      </x:c>
      <x:c r="K1153" s="176" t="str">
        <x:v>4 Mo.</x:v>
      </x:c>
      <x:c r="L1153" s="245" t="n">
        <x:v>34</x:v>
      </x:c>
      <x:c r="M1153" s="245" t="n">
        <x:v>0</x:v>
      </x:c>
      <x:c r="N1153" s="245" t="n">
        <x:v>949</x:v>
      </x:c>
      <x:c r="O1153" s="176" t="str">
        <x:v>Paper &amp; Party Supplies</x:v>
      </x:c>
      <x:c r="P1153" s="245" t="n">
        <x:v>11</x:v>
      </x:c>
      <x:c r="Q1153" s="245" t="n">
        <x:v>63</x:v>
      </x:c>
      <x:c r="R1153" s="248" t="n">
        <x:v>2.85</x:v>
      </x:c>
      <x:c r="S1153" s="245" t="n">
        <x:v>10713</x:v>
      </x:c>
      <x:c r="T1153" s="176" t="str">
        <x:v>winnie the pooh,baby shower invite,pooh baby shower,gender neutral,website template,trackable rsvp,honey on the way,winnie baby shower,text baby shower,editable canva,digital download,pink winnie shower,girl classic pooh</x:v>
      </x:c>
      <x:c r="U1153" s="176" t="str">
        <x:v>winnie the pooh</x:v>
      </x:c>
      <x:c r="V1153" s="176" t="str">
        <x:v>baby shower invite</x:v>
      </x:c>
      <x:c r="W1153" s="176" t="str">
        <x:v>pooh baby shower</x:v>
      </x:c>
      <x:c r="X1153" s="176" t="str">
        <x:v>gender neutral</x:v>
      </x:c>
      <x:c r="Y1153" s="176" t="str">
        <x:v>website template</x:v>
      </x:c>
      <x:c r="Z1153" s="176" t="str">
        <x:v>trackable rsvp</x:v>
      </x:c>
      <x:c r="AA1153" s="176" t="str">
        <x:v>honey on the way</x:v>
      </x:c>
      <x:c r="AB1153" s="176" t="str">
        <x:v>winnie baby shower</x:v>
      </x:c>
      <x:c r="AC1153" s="176" t="str">
        <x:v>text baby shower</x:v>
      </x:c>
      <x:c r="AD1153" s="176" t="str">
        <x:v>editable canva</x:v>
      </x:c>
      <x:c r="AE1153" s="176" t="str">
        <x:v>digital download</x:v>
      </x:c>
      <x:c r="AF1153" s="176" t="str">
        <x:v>pink winnie shower</x:v>
      </x:c>
      <x:c r="AG1153" s="176" t="str">
        <x:v>girl classic pooh</x:v>
      </x:c>
      <x:c r="AH1153" s="249" t="str">
        <x:v>Adjacent</x:v>
      </x:c>
      <x:c r="AI1153" s="249" t="str">
        <x:v>Single invitation</x:v>
      </x:c>
      <x:c r="AJ1153" s="249" t="str">
        <x:v>Digital/printable</x:v>
      </x:c>
      <x:c r="AK1153" s="249" t="str">
        <x:v>Baby shower invitation without bundle language</x:v>
      </x:c>
      <x:c r="AL1153" s="250" t="n">
        <x:v>4</x:v>
      </x:c>
      <x:c r="AM1153" s="244" t="str">
        <x:f>IF($AH1153="Direct",$E1153,"")</x:f>
      </x:c>
      <x:c r="AN1153" s="245" t="n">
        <x:f>IF($AH1153="Direct",$F1153,0)</x:f>
        <x:v>0</x:v>
      </x:c>
      <x:c r="AO1153" s="246" t="n">
        <x:f>IF($AH1153="Direct",$G1153,0)</x:f>
        <x:v>0</x:v>
      </x:c>
      <x:c r="AP1153" s="176" t="n">
        <x:f>IF($AH1153="Direct",1,0)</x:f>
        <x:v>0</x:v>
      </x:c>
      <x:c r="AQ1153" s="176" t="n">
        <x:f>IF(AND($AH1153="Direct",$F1153&gt;0),1,0)</x:f>
        <x:v>0</x:v>
      </x:c>
      <x:c r="AR1153" s="176" t="str">
        <x:v>Yes</x:v>
      </x:c>
    </x:row>
    <x:row r="1154">
      <x:c r="A1154" s="176" t="str">
        <x:v>Pancake Baby Brunch Baby Shower Invitation, Pancake Brunch Baby Shower Invite, Blue Bow Gingham Baby Brunch Pancake Baby Shower Invite</x:v>
      </x:c>
      <x:c r="B1154" s="176" t="str">
        <x:v>https://www.etsy.com/listing/4332568762/pancake-baby-brunch-baby-shower</x:v>
      </x:c>
      <x:c r="C1154" s="176" t="str">
        <x:v>LoveStoryCoDesign</x:v>
      </x:c>
      <x:c r="D1154" s="176" t="str">
        <x:v>https://www.etsy.com/shop/LoveStoryCoDesign</x:v>
      </x:c>
      <x:c r="E1154" s="244" t="n">
        <x:v>12</x:v>
      </x:c>
      <x:c r="F1154" s="245" t="n">
        <x:v>12</x:v>
      </x:c>
      <x:c r="G1154" s="246" t="n">
        <x:v>144</x:v>
      </x:c>
      <x:c r="H1154" s="247" t="n">
        <x:v>0</x:v>
      </x:c>
      <x:c r="I1154" s="245" t="n">
        <x:v>33</x:v>
      </x:c>
      <x:c r="J1154" s="245" t="n">
        <x:v>3</x:v>
      </x:c>
      <x:c r="K1154" s="176" t="str">
        <x:v>12 Mo.</x:v>
      </x:c>
      <x:c r="L1154" s="245" t="n">
        <x:v>83</x:v>
      </x:c>
      <x:c r="M1154" s="245" t="n">
        <x:v>0</x:v>
      </x:c>
      <x:c r="N1154" s="245" t="n">
        <x:v>1581</x:v>
      </x:c>
      <x:c r="O1154" s="176" t="str">
        <x:v>Paper &amp; Party Supplies</x:v>
      </x:c>
      <x:c r="P1154" s="245" t="n">
        <x:v>36</x:v>
      </x:c>
      <x:c r="Q1154" s="245" t="n">
        <x:v>42</x:v>
      </x:c>
      <x:c r="R1154" s="248" t="n">
        <x:v>2.09</x:v>
      </x:c>
      <x:c r="S1154" s="245" t="n">
        <x:v>11172</x:v>
      </x:c>
      <x:c r="T1154" s="176" t="str">
        <x:v>baby brunch pancake,pancake baby brunch,pancake baby shower,baby shower brunch,blue bow baby brunch,blue bow pancake,blue pancake baby,pancake baby boy,blue bow brunch,boy pancake baby,blue pancake boy,blue baby brunch,blue gingham brunch</x:v>
      </x:c>
      <x:c r="U1154" s="176" t="str">
        <x:v>baby brunch pancake</x:v>
      </x:c>
      <x:c r="V1154" s="176" t="str">
        <x:v>pancake baby brunch</x:v>
      </x:c>
      <x:c r="W1154" s="176" t="str">
        <x:v>pancake baby shower</x:v>
      </x:c>
      <x:c r="X1154" s="176" t="str">
        <x:v>baby shower brunch</x:v>
      </x:c>
      <x:c r="Y1154" s="176" t="str">
        <x:v>blue bow baby brunch</x:v>
      </x:c>
      <x:c r="Z1154" s="176" t="str">
        <x:v>blue bow pancake</x:v>
      </x:c>
      <x:c r="AA1154" s="176" t="str">
        <x:v>blue pancake baby</x:v>
      </x:c>
      <x:c r="AB1154" s="176" t="str">
        <x:v>pancake baby boy</x:v>
      </x:c>
      <x:c r="AC1154" s="176" t="str">
        <x:v>blue bow brunch</x:v>
      </x:c>
      <x:c r="AD1154" s="176" t="str">
        <x:v>boy pancake baby</x:v>
      </x:c>
      <x:c r="AE1154" s="176" t="str">
        <x:v>blue pancake boy</x:v>
      </x:c>
      <x:c r="AF1154" s="176" t="str">
        <x:v>blue baby brunch</x:v>
      </x:c>
      <x:c r="AG1154" s="176" t="str">
        <x:v>blue gingham brunch</x:v>
      </x:c>
      <x:c r="AH1154" s="249" t="str">
        <x:v>Adjacent</x:v>
      </x:c>
      <x:c r="AI1154" s="249" t="str">
        <x:v>Single invitation</x:v>
      </x:c>
      <x:c r="AJ1154" s="249" t="str">
        <x:v>Unclear format</x:v>
      </x:c>
      <x:c r="AK1154" s="249" t="str">
        <x:v>Baby shower invitation without bundle language</x:v>
      </x:c>
      <x:c r="AL1154" s="250" t="n">
        <x:v>12</x:v>
      </x:c>
      <x:c r="AM1154" s="244" t="str">
        <x:f>IF($AH1154="Direct",$E1154,"")</x:f>
      </x:c>
      <x:c r="AN1154" s="245" t="n">
        <x:f>IF($AH1154="Direct",$F1154,0)</x:f>
        <x:v>0</x:v>
      </x:c>
      <x:c r="AO1154" s="246" t="n">
        <x:f>IF($AH1154="Direct",$G1154,0)</x:f>
        <x:v>0</x:v>
      </x:c>
      <x:c r="AP1154" s="176" t="n">
        <x:f>IF($AH1154="Direct",1,0)</x:f>
        <x:v>0</x:v>
      </x:c>
      <x:c r="AQ1154" s="176" t="n">
        <x:f>IF(AND($AH1154="Direct",$F1154&gt;0),1,0)</x:f>
        <x:v>0</x:v>
      </x:c>
      <x:c r="AR1154" s="176" t="str">
        <x:v>No</x:v>
      </x:c>
    </x:row>
    <x:row r="1155">
      <x:c r="A1155" s="176" t="str">
        <x:v>Storybook Baby Shower invitation , A New Chapter Begins boy Baby Shower invite, A new chapter will soon, Book Themed Baby Shower, NCBSH01</x:v>
      </x:c>
      <x:c r="B1155" s="176" t="str">
        <x:v>https://www.etsy.com/listing/1888181249/storybook-baby-shower-invitation-a-new</x:v>
      </x:c>
      <x:c r="C1155" s="176" t="str">
        <x:v>socutestories</x:v>
      </x:c>
      <x:c r="D1155" s="176" t="str">
        <x:v>https://www.etsy.com/shop/socutestories</x:v>
      </x:c>
      <x:c r="E1155" s="244" t="n">
        <x:v>12</x:v>
      </x:c>
      <x:c r="F1155" s="245" t="n">
        <x:v>12</x:v>
      </x:c>
      <x:c r="G1155" s="246" t="n">
        <x:v>144</x:v>
      </x:c>
      <x:c r="H1155" s="247" t="n">
        <x:v>0</x:v>
      </x:c>
      <x:c r="I1155" s="245" t="n">
        <x:v>34</x:v>
      </x:c>
      <x:c r="J1155" s="245" t="n">
        <x:v>3</x:v>
      </x:c>
      <x:c r="K1155" s="176" t="str">
        <x:v>16 Mo.</x:v>
      </x:c>
      <x:c r="L1155" s="245" t="n">
        <x:v>41</x:v>
      </x:c>
      <x:c r="M1155" s="245" t="n">
        <x:v>0</x:v>
      </x:c>
      <x:c r="N1155" s="245" t="n">
        <x:v>987</x:v>
      </x:c>
      <x:c r="O1155" s="176" t="str">
        <x:v>Paper &amp; Party Supplies</x:v>
      </x:c>
      <x:c r="P1155" s="245" t="n">
        <x:v>52</x:v>
      </x:c>
      <x:c r="Q1155" s="245" t="n">
        <x:v>30</x:v>
      </x:c>
      <x:c r="R1155" s="248" t="n">
        <x:v>3.44</x:v>
      </x:c>
      <x:c r="S1155" s="245" t="n">
        <x:v>27623</x:v>
      </x:c>
      <x:c r="T1155" s="176" t="str">
        <x:v>storybook baby,baby shower bundle,a new chapter begins,baby shower invite,boy baby shower,blue baby shower,new chapter will,book themed baby,boy storybook baby,a new chapter baby,a new chapter boy,storybook boy baby,babay shower bundle</x:v>
      </x:c>
      <x:c r="U1155" s="176" t="str">
        <x:v>storybook baby</x:v>
      </x:c>
      <x:c r="V1155" s="176" t="str">
        <x:v>baby shower bundle</x:v>
      </x:c>
      <x:c r="W1155" s="176" t="str">
        <x:v>a new chapter begins</x:v>
      </x:c>
      <x:c r="X1155" s="176" t="str">
        <x:v>baby shower invite</x:v>
      </x:c>
      <x:c r="Y1155" s="176" t="str">
        <x:v>boy baby shower</x:v>
      </x:c>
      <x:c r="Z1155" s="176" t="str">
        <x:v>blue baby shower</x:v>
      </x:c>
      <x:c r="AA1155" s="176" t="str">
        <x:v>new chapter will</x:v>
      </x:c>
      <x:c r="AB1155" s="176" t="str">
        <x:v>book themed baby</x:v>
      </x:c>
      <x:c r="AC1155" s="176" t="str">
        <x:v>boy storybook baby</x:v>
      </x:c>
      <x:c r="AD1155" s="176" t="str">
        <x:v>a new chapter baby</x:v>
      </x:c>
      <x:c r="AE1155" s="176" t="str">
        <x:v>a new chapter boy</x:v>
      </x:c>
      <x:c r="AF1155" s="176" t="str">
        <x:v>storybook boy baby</x:v>
      </x:c>
      <x:c r="AG1155" s="176" t="str">
        <x:v>babay shower bundle</x:v>
      </x:c>
      <x:c r="AH1155" s="249" t="str">
        <x:v>Adjacent</x:v>
      </x:c>
      <x:c r="AI1155" s="249" t="str">
        <x:v>Single invitation</x:v>
      </x:c>
      <x:c r="AJ1155" s="249" t="str">
        <x:v>Unclear format</x:v>
      </x:c>
      <x:c r="AK1155" s="249" t="str">
        <x:v>Baby shower invitation without bundle language</x:v>
      </x:c>
      <x:c r="AL1155" s="250" t="n">
        <x:v>16</x:v>
      </x:c>
      <x:c r="AM1155" s="244" t="str">
        <x:f>IF($AH1155="Direct",$E1155,"")</x:f>
      </x:c>
      <x:c r="AN1155" s="245" t="n">
        <x:f>IF($AH1155="Direct",$F1155,0)</x:f>
        <x:v>0</x:v>
      </x:c>
      <x:c r="AO1155" s="246" t="n">
        <x:f>IF($AH1155="Direct",$G1155,0)</x:f>
        <x:v>0</x:v>
      </x:c>
      <x:c r="AP1155" s="176" t="n">
        <x:f>IF($AH1155="Direct",1,0)</x:f>
        <x:v>0</x:v>
      </x:c>
      <x:c r="AQ1155" s="176" t="n">
        <x:f>IF(AND($AH1155="Direct",$F1155&gt;0),1,0)</x:f>
        <x:v>0</x:v>
      </x:c>
      <x:c r="AR1155" s="176" t="str">
        <x:v>No</x:v>
      </x:c>
    </x:row>
    <x:row r="1156">
      <x:c r="A1156" s="176" t="str">
        <x:v>Sea You Soon Baby Shower Website Invitation with RSVP | Editable Canva Mermaid Invite, Girl Baby Shower Digital Invite, Mobile Friendly</x:v>
      </x:c>
      <x:c r="B1156" s="176" t="str">
        <x:v>https://www.etsy.com/listing/4503170349/sea-you-soon-baby-shower-website</x:v>
      </x:c>
      <x:c r="C1156" s="176" t="str">
        <x:v>TheInviteStudioxoxo</x:v>
      </x:c>
      <x:c r="D1156" s="176" t="str">
        <x:v>https://www.etsy.com/shop/TheInviteStudioxoxo</x:v>
      </x:c>
      <x:c r="E1156" s="244" t="n">
        <x:v>23.99</x:v>
      </x:c>
      <x:c r="F1156" s="245" t="n">
        <x:v>6</x:v>
      </x:c>
      <x:c r="G1156" s="246" t="n">
        <x:v>144</x:v>
      </x:c>
      <x:c r="H1156" s="247" t="n">
        <x:v>-100</x:v>
      </x:c>
      <x:c r="I1156" s="245" t="n">
        <x:v>11</x:v>
      </x:c>
      <x:c r="J1156" s="245" t="n">
        <x:v>0</x:v>
      </x:c>
      <x:c r="K1156" s="176" t="str">
        <x:v>2 Mo.</x:v>
      </x:c>
      <x:c r="L1156" s="245" t="n">
        <x:v>17</x:v>
      </x:c>
      <x:c r="M1156" s="245" t="n">
        <x:v>0</x:v>
      </x:c>
      <x:c r="N1156" s="245" t="n">
        <x:v>412</x:v>
      </x:c>
      <x:c r="O1156" s="176" t="str">
        <x:v>Paper &amp; Party Supplies</x:v>
      </x:c>
      <x:c r="P1156" s="245" t="n">
        <x:v>32</x:v>
      </x:c>
      <x:c r="Q1156" s="245" t="n">
        <x:v>57</x:v>
      </x:c>
      <x:c r="R1156" s="248" t="n">
        <x:v>2.67</x:v>
      </x:c>
      <x:c r="S1156" s="245" t="n">
        <x:v>2632</x:v>
      </x:c>
      <x:c r="T1156" s="176" t="str">
        <x:v>online rsvp invite,rsvp baby shower,editable template,rsvp online form,website invitation,baby shower invite,sea you soon,shell baby shower,beach baby invite,ocean baby invite,summer baby invite,sea theme shower,baby girl</x:v>
      </x:c>
      <x:c r="U1156" s="176" t="str">
        <x:v>online rsvp invite</x:v>
      </x:c>
      <x:c r="V1156" s="176" t="str">
        <x:v>rsvp baby shower</x:v>
      </x:c>
      <x:c r="W1156" s="176" t="str">
        <x:v>editable template</x:v>
      </x:c>
      <x:c r="X1156" s="176" t="str">
        <x:v>rsvp online form</x:v>
      </x:c>
      <x:c r="Y1156" s="176" t="str">
        <x:v>website invitation</x:v>
      </x:c>
      <x:c r="Z1156" s="176" t="str">
        <x:v>baby shower invite</x:v>
      </x:c>
      <x:c r="AA1156" s="176" t="str">
        <x:v>sea you soon</x:v>
      </x:c>
      <x:c r="AB1156" s="176" t="str">
        <x:v>shell baby shower</x:v>
      </x:c>
      <x:c r="AC1156" s="176" t="str">
        <x:v>beach baby invite</x:v>
      </x:c>
      <x:c r="AD1156" s="176" t="str">
        <x:v>ocean baby invite</x:v>
      </x:c>
      <x:c r="AE1156" s="176" t="str">
        <x:v>summer baby invite</x:v>
      </x:c>
      <x:c r="AF1156" s="176" t="str">
        <x:v>sea theme shower</x:v>
      </x:c>
      <x:c r="AG1156" s="176" t="str">
        <x:v>baby girl</x:v>
      </x:c>
      <x:c r="AH1156" s="249" t="str">
        <x:v>Adjacent</x:v>
      </x:c>
      <x:c r="AI1156" s="249" t="str">
        <x:v>Single invitation</x:v>
      </x:c>
      <x:c r="AJ1156" s="249" t="str">
        <x:v>Digital/printable</x:v>
      </x:c>
      <x:c r="AK1156" s="249" t="str">
        <x:v>Baby shower invitation without bundle language</x:v>
      </x:c>
      <x:c r="AL1156" s="250" t="n">
        <x:v>2</x:v>
      </x:c>
      <x:c r="AM1156" s="244" t="str">
        <x:f>IF($AH1156="Direct",$E1156,"")</x:f>
      </x:c>
      <x:c r="AN1156" s="245" t="n">
        <x:f>IF($AH1156="Direct",$F1156,0)</x:f>
        <x:v>0</x:v>
      </x:c>
      <x:c r="AO1156" s="246" t="n">
        <x:f>IF($AH1156="Direct",$G1156,0)</x:f>
        <x:v>0</x:v>
      </x:c>
      <x:c r="AP1156" s="176" t="n">
        <x:f>IF($AH1156="Direct",1,0)</x:f>
        <x:v>0</x:v>
      </x:c>
      <x:c r="AQ1156" s="176" t="n">
        <x:f>IF(AND($AH1156="Direct",$F1156&gt;0),1,0)</x:f>
        <x:v>0</x:v>
      </x:c>
      <x:c r="AR1156" s="176" t="str">
        <x:v>No</x:v>
      </x:c>
    </x:row>
    <x:row r="1157">
      <x:c r="A1157" s="176" t="str">
        <x:v>Baby Sprinkle Invitation Bundle, Sprinkled with Love Baby Shower Invite &amp; Games, Ice Cream Cone Theme, Editable Canva Template, Printable</x:v>
      </x:c>
      <x:c r="B1157" s="176" t="str">
        <x:v>https://www.etsy.com/listing/4335662627/baby-sprinkle-invitation-bundle</x:v>
      </x:c>
      <x:c r="C1157" s="176" t="str">
        <x:v>Hotobi</x:v>
      </x:c>
      <x:c r="D1157" s="176" t="str">
        <x:v>https://www.etsy.com/shop/Hotobi</x:v>
      </x:c>
      <x:c r="E1157" s="244" t="n">
        <x:v>23.99</x:v>
      </x:c>
      <x:c r="F1157" s="245" t="n">
        <x:v>6</x:v>
      </x:c>
      <x:c r="G1157" s="246" t="n">
        <x:v>144</x:v>
      </x:c>
      <x:c r="H1157" s="247" t="n">
        <x:v>200</x:v>
      </x:c>
      <x:c r="I1157" s="245" t="n">
        <x:v>19</x:v>
      </x:c>
      <x:c r="J1157" s="245" t="n">
        <x:v>2</x:v>
      </x:c>
      <x:c r="K1157" s="176" t="str">
        <x:v>12 Mo.</x:v>
      </x:c>
      <x:c r="L1157" s="245" t="n">
        <x:v>37</x:v>
      </x:c>
      <x:c r="M1157" s="245" t="n">
        <x:v>0</x:v>
      </x:c>
      <x:c r="N1157" s="245" t="n">
        <x:v>1257</x:v>
      </x:c>
      <x:c r="O1157" s="176" t="str">
        <x:v>Paper &amp; Party Supplies</x:v>
      </x:c>
      <x:c r="P1157" s="245" t="n">
        <x:v>59</x:v>
      </x:c>
      <x:c r="Q1157" s="245" t="n">
        <x:v>36</x:v>
      </x:c>
      <x:c r="R1157" s="248" t="n">
        <x:v>1.51</x:v>
      </x:c>
      <x:c r="S1157" s="245" t="n">
        <x:v>82204</x:v>
      </x:c>
      <x:c r="T1157" s="176" t="str">
        <x:v>baby invite bundle,baby shower bundle,baby shower games,baby shower package,invitation and games,invitation bundle,baby invitation set,girl baby shower,summer baby shower,sprinkled with love,ice cream shower,pastel baby sprinkle,editable baby invite</x:v>
      </x:c>
      <x:c r="U1157" s="176" t="str">
        <x:v>baby invite bundle</x:v>
      </x:c>
      <x:c r="V1157" s="176" t="str">
        <x:v>baby shower bundle</x:v>
      </x:c>
      <x:c r="W1157" s="176" t="str">
        <x:v>baby shower games</x:v>
      </x:c>
      <x:c r="X1157" s="176" t="str">
        <x:v>baby shower package</x:v>
      </x:c>
      <x:c r="Y1157" s="176" t="str">
        <x:v>invitation and games</x:v>
      </x:c>
      <x:c r="Z1157" s="176" t="str">
        <x:v>invitation bundle</x:v>
      </x:c>
      <x:c r="AA1157" s="176" t="str">
        <x:v>baby invitation set</x:v>
      </x:c>
      <x:c r="AB1157" s="176" t="str">
        <x:v>girl baby shower</x:v>
      </x:c>
      <x:c r="AC1157" s="176" t="str">
        <x:v>summer baby shower</x:v>
      </x:c>
      <x:c r="AD1157" s="176" t="str">
        <x:v>sprinkled with love</x:v>
      </x:c>
      <x:c r="AE1157" s="176" t="str">
        <x:v>ice cream shower</x:v>
      </x:c>
      <x:c r="AF1157" s="176" t="str">
        <x:v>pastel baby sprinkle</x:v>
      </x:c>
      <x:c r="AG1157" s="176" t="str">
        <x:v>editable baby invite</x:v>
      </x:c>
      <x:c r="AH1157" s="249" t="str">
        <x:v>Direct</x:v>
      </x:c>
      <x:c r="AI1157" s="249" t="str">
        <x:v>Complete event bundle</x:v>
      </x:c>
      <x:c r="AJ1157" s="249" t="str">
        <x:v>Digital/printable</x:v>
      </x:c>
      <x:c r="AK1157" s="249" t="str">
        <x:v>Title explicitly combines baby shower + invitation + bundle/set/suite</x:v>
      </x:c>
      <x:c r="AL1157" s="250" t="n">
        <x:v>12</x:v>
      </x:c>
      <x:c r="AM1157" s="244" t="n">
        <x:f>IF($AH1157="Direct",$E1157,"")</x:f>
        <x:v>23.99</x:v>
      </x:c>
      <x:c r="AN1157" s="245" t="n">
        <x:f>IF($AH1157="Direct",$F1157,0)</x:f>
        <x:v>6</x:v>
      </x:c>
      <x:c r="AO1157" s="246" t="n">
        <x:f>IF($AH1157="Direct",$G1157,0)</x:f>
        <x:v>144</x:v>
      </x:c>
      <x:c r="AP1157" s="176" t="n">
        <x:f>IF($AH1157="Direct",1,0)</x:f>
        <x:v>1</x:v>
      </x:c>
      <x:c r="AQ1157" s="176" t="n">
        <x:f>IF(AND($AH1157="Direct",$F1157&gt;0),1,0)</x:f>
        <x:v>1</x:v>
      </x:c>
      <x:c r="AR1157" s="176" t="str">
        <x:v>No</x:v>
      </x:c>
    </x:row>
    <x:row r="1158">
      <x:c r="A1158" s="176" t="str">
        <x:v>Nightmare Baby Shower Set | Jack and Sally | October Theme | Digital Files</x:v>
      </x:c>
      <x:c r="B1158" s="176" t="str">
        <x:v>https://www.etsy.com/listing/637860463/nightmare-baby-shower-set-jack-and-sally</x:v>
      </x:c>
      <x:c r="C1158" s="176" t="str">
        <x:v>ArtandSoulDS</x:v>
      </x:c>
      <x:c r="D1158" s="176" t="str">
        <x:v>https://www.etsy.com/shop/ArtandSoulDS</x:v>
      </x:c>
      <x:c r="E1158" s="244" t="n">
        <x:v>17.99</x:v>
      </x:c>
      <x:c r="F1158" s="245" t="n">
        <x:v>8</x:v>
      </x:c>
      <x:c r="G1158" s="246" t="n">
        <x:v>144</x:v>
      </x:c>
      <x:c r="H1158" s="247" t="n">
        <x:v>0</x:v>
      </x:c>
      <x:c r="I1158" s="245" t="n">
        <x:v>149</x:v>
      </x:c>
      <x:c r="J1158" s="245" t="n">
        <x:v>25</x:v>
      </x:c>
      <x:c r="K1158" s="176" t="str">
        <x:v>95 Mo.</x:v>
      </x:c>
      <x:c r="L1158" s="245" t="n">
        <x:v>276</x:v>
      </x:c>
      <x:c r="M1158" s="245" t="n">
        <x:v>0</x:v>
      </x:c>
      <x:c r="N1158" s="245" t="n">
        <x:v>9918</x:v>
      </x:c>
      <x:c r="O1158" s="176" t="str">
        <x:v>Paper &amp; Party Supplies</x:v>
      </x:c>
      <x:c r="P1158" s="245" t="n">
        <x:v>158</x:v>
      </x:c>
      <x:c r="Q1158" s="245" t="n">
        <x:v>36</x:v>
      </x:c>
      <x:c r="R1158" s="248" t="n">
        <x:v>1.5</x:v>
      </x:c>
      <x:c r="S1158" s="245" t="n">
        <x:v>1319</x:v>
      </x:c>
      <x:c r="T1158" s="176" t="str">
        <x:v>baby announcement,baby shower,christmas halloween,corjl,halloween card,halloween shower,jack and sally,jack skellington,little pumpkin,pumpkin king,save the date,spooky invitation,the nightmare before</x:v>
      </x:c>
      <x:c r="U1158" s="176" t="str">
        <x:v>baby announcement</x:v>
      </x:c>
      <x:c r="V1158" s="176" t="str">
        <x:v>baby shower</x:v>
      </x:c>
      <x:c r="W1158" s="176" t="str">
        <x:v>christmas halloween</x:v>
      </x:c>
      <x:c r="X1158" s="176" t="str">
        <x:v>corjl</x:v>
      </x:c>
      <x:c r="Y1158" s="176" t="str">
        <x:v>halloween card</x:v>
      </x:c>
      <x:c r="Z1158" s="176" t="str">
        <x:v>halloween shower</x:v>
      </x:c>
      <x:c r="AA1158" s="176" t="str">
        <x:v>jack and sally</x:v>
      </x:c>
      <x:c r="AB1158" s="176" t="str">
        <x:v>jack skellington</x:v>
      </x:c>
      <x:c r="AC1158" s="176" t="str">
        <x:v>little pumpkin</x:v>
      </x:c>
      <x:c r="AD1158" s="176" t="str">
        <x:v>pumpkin king</x:v>
      </x:c>
      <x:c r="AE1158" s="176" t="str">
        <x:v>save the date</x:v>
      </x:c>
      <x:c r="AF1158" s="176" t="str">
        <x:v>spooky invitation</x:v>
      </x:c>
      <x:c r="AG1158" s="176" t="str">
        <x:v>the nightmare before</x:v>
      </x:c>
      <x:c r="AH1158" s="249" t="str">
        <x:v>Adjacent</x:v>
      </x:c>
      <x:c r="AI1158" s="249" t="str">
        <x:v>Other bundle</x:v>
      </x:c>
      <x:c r="AJ1158" s="249" t="str">
        <x:v>Digital/printable</x:v>
      </x:c>
      <x:c r="AK1158" s="249" t="str">
        <x:v>Baby shower bundle without invitation language</x:v>
      </x:c>
      <x:c r="AL1158" s="250" t="n">
        <x:v>95</x:v>
      </x:c>
      <x:c r="AM1158" s="244" t="str">
        <x:f>IF($AH1158="Direct",$E1158,"")</x:f>
      </x:c>
      <x:c r="AN1158" s="245" t="n">
        <x:f>IF($AH1158="Direct",$F1158,0)</x:f>
        <x:v>0</x:v>
      </x:c>
      <x:c r="AO1158" s="246" t="n">
        <x:f>IF($AH1158="Direct",$G1158,0)</x:f>
        <x:v>0</x:v>
      </x:c>
      <x:c r="AP1158" s="176" t="n">
        <x:f>IF($AH1158="Direct",1,0)</x:f>
        <x:v>0</x:v>
      </x:c>
      <x:c r="AQ1158" s="176" t="n">
        <x:f>IF(AND($AH1158="Direct",$F1158&gt;0),1,0)</x:f>
        <x:v>0</x:v>
      </x:c>
      <x:c r="AR1158" s="176" t="str">
        <x:v>No</x:v>
      </x:c>
    </x:row>
    <x:row r="1159">
      <x:c r="A1159" s="176" t="str">
        <x:v>Golden Retriever Baby Shower Invitation, Green Gingham, Baby Shower Invite, Puppy Theme Shower, Dog Theme Baby Shower, Gender Neutral</x:v>
      </x:c>
      <x:c r="B1159" s="176" t="str">
        <x:v>https://www.etsy.com/listing/1788377695/golden-retriever-baby-shower-invitation</x:v>
      </x:c>
      <x:c r="C1159" s="176" t="str">
        <x:v>DesignedByMaeJames</x:v>
      </x:c>
      <x:c r="D1159" s="176" t="str">
        <x:v>https://www.etsy.com/shop/DesignedByMaeJames</x:v>
      </x:c>
      <x:c r="E1159" s="244" t="n">
        <x:v>11.99</x:v>
      </x:c>
      <x:c r="F1159" s="245" t="n">
        <x:v>12</x:v>
      </x:c>
      <x:c r="G1159" s="246" t="n">
        <x:v>144</x:v>
      </x:c>
      <x:c r="H1159" s="247" t="n">
        <x:v>200</x:v>
      </x:c>
      <x:c r="I1159" s="245" t="n">
        <x:v>91</x:v>
      </x:c>
      <x:c r="J1159" s="245" t="n">
        <x:v>9</x:v>
      </x:c>
      <x:c r="K1159" s="176" t="str">
        <x:v>22 Mo.</x:v>
      </x:c>
      <x:c r="L1159" s="245" t="n">
        <x:v>62</x:v>
      </x:c>
      <x:c r="M1159" s="245" t="n">
        <x:v>0</x:v>
      </x:c>
      <x:c r="N1159" s="245" t="n">
        <x:v>1715</x:v>
      </x:c>
      <x:c r="O1159" s="176" t="str">
        <x:v>Paper &amp; Party Supplies</x:v>
      </x:c>
      <x:c r="P1159" s="245" t="n">
        <x:v>34</x:v>
      </x:c>
      <x:c r="Q1159" s="245" t="n">
        <x:v>33</x:v>
      </x:c>
      <x:c r="R1159" s="248" t="n">
        <x:v>5.31</x:v>
      </x:c>
      <x:c r="S1159" s="245" t="n">
        <x:v>4663</x:v>
      </x:c>
      <x:c r="T1159" s="176" t="str">
        <x:v>golden retriever,baby shower invite,gender neutral,green gingham,green balloon,surprise gender,dog theme,puppy baby shower,watercolor,oh baby,shower invitation,digital download,editable invite</x:v>
      </x:c>
      <x:c r="U1159" s="176" t="str">
        <x:v>golden retriever</x:v>
      </x:c>
      <x:c r="V1159" s="176" t="str">
        <x:v>baby shower invite</x:v>
      </x:c>
      <x:c r="W1159" s="176" t="str">
        <x:v>gender neutral</x:v>
      </x:c>
      <x:c r="X1159" s="176" t="str">
        <x:v>green gingham</x:v>
      </x:c>
      <x:c r="Y1159" s="176" t="str">
        <x:v>green balloon</x:v>
      </x:c>
      <x:c r="Z1159" s="176" t="str">
        <x:v>surprise gender</x:v>
      </x:c>
      <x:c r="AA1159" s="176" t="str">
        <x:v>dog theme</x:v>
      </x:c>
      <x:c r="AB1159" s="176" t="str">
        <x:v>puppy baby shower</x:v>
      </x:c>
      <x:c r="AC1159" s="176" t="str">
        <x:v>watercolor</x:v>
      </x:c>
      <x:c r="AD1159" s="176" t="str">
        <x:v>oh baby</x:v>
      </x:c>
      <x:c r="AE1159" s="176" t="str">
        <x:v>shower invitation</x:v>
      </x:c>
      <x:c r="AF1159" s="176" t="str">
        <x:v>digital download</x:v>
      </x:c>
      <x:c r="AG1159" s="176" t="str">
        <x:v>editable invite</x:v>
      </x:c>
      <x:c r="AH1159" s="249" t="str">
        <x:v>Adjacent</x:v>
      </x:c>
      <x:c r="AI1159" s="249" t="str">
        <x:v>Single invitation</x:v>
      </x:c>
      <x:c r="AJ1159" s="249" t="str">
        <x:v>Digital/printable</x:v>
      </x:c>
      <x:c r="AK1159" s="249" t="str">
        <x:v>Baby shower invitation without bundle language</x:v>
      </x:c>
      <x:c r="AL1159" s="250" t="n">
        <x:v>22</x:v>
      </x:c>
      <x:c r="AM1159" s="244" t="str">
        <x:f>IF($AH1159="Direct",$E1159,"")</x:f>
      </x:c>
      <x:c r="AN1159" s="245" t="n">
        <x:f>IF($AH1159="Direct",$F1159,0)</x:f>
        <x:v>0</x:v>
      </x:c>
      <x:c r="AO1159" s="246" t="n">
        <x:f>IF($AH1159="Direct",$G1159,0)</x:f>
        <x:v>0</x:v>
      </x:c>
      <x:c r="AP1159" s="176" t="n">
        <x:f>IF($AH1159="Direct",1,0)</x:f>
        <x:v>0</x:v>
      </x:c>
      <x:c r="AQ1159" s="176" t="n">
        <x:f>IF(AND($AH1159="Direct",$F1159&gt;0),1,0)</x:f>
        <x:v>0</x:v>
      </x:c>
      <x:c r="AR1159" s="176" t="str">
        <x:v>No</x:v>
      </x:c>
    </x:row>
    <x:row r="1160">
      <x:c r="A1160" s="176" t="str">
        <x:v>She&amp;#39;s Ready to Pop Invite, Boy Baby Shower Invitation, Blue Soda Pop Theme, Soda Pop Baby Shower, Editable Template Baby Shower Ideas</x:v>
      </x:c>
      <x:c r="B1160" s="176" t="str">
        <x:v>https://www.etsy.com/listing/4388293886/shes-ready-to-pop-invite-boy-baby-shower</x:v>
      </x:c>
      <x:c r="C1160" s="176" t="str">
        <x:v>AestheticGirlyy</x:v>
      </x:c>
      <x:c r="D1160" s="176" t="str">
        <x:v>https://www.etsy.com/shop/AestheticGirlyy</x:v>
      </x:c>
      <x:c r="E1160" s="244" t="n">
        <x:v>11.99</x:v>
      </x:c>
      <x:c r="F1160" s="245" t="n">
        <x:v>12</x:v>
      </x:c>
      <x:c r="G1160" s="246" t="n">
        <x:v>144</x:v>
      </x:c>
      <x:c r="H1160" s="247" t="n">
        <x:v>0</x:v>
      </x:c>
      <x:c r="I1160" s="245" t="n">
        <x:v>94</x:v>
      </x:c>
      <x:c r="J1160" s="245" t="n">
        <x:v>8</x:v>
      </x:c>
      <x:c r="K1160" s="176" t="str">
        <x:v>9 Mo.</x:v>
      </x:c>
      <x:c r="L1160" s="245" t="n">
        <x:v>160</x:v>
      </x:c>
      <x:c r="M1160" s="245" t="n">
        <x:v>1</x:v>
      </x:c>
      <x:c r="N1160" s="245" t="n">
        <x:v>4019</x:v>
      </x:c>
      <x:c r="O1160" s="176" t="str">
        <x:v>Paper &amp; Party Supplies</x:v>
      </x:c>
      <x:c r="P1160" s="245" t="n">
        <x:v>35</x:v>
      </x:c>
      <x:c r="Q1160" s="245" t="n">
        <x:v>99</x:v>
      </x:c>
      <x:c r="R1160" s="248" t="n">
        <x:v>2.34</x:v>
      </x:c>
      <x:c r="S1160" s="245" t="n">
        <x:v>73047</x:v>
      </x:c>
      <x:c r="T1160" s="176" t="str">
        <x:v>digital invite,digital invitation,baby shower invite,gender neutral,whimsical doodle,hand drawn invite,soda pop invite,cola baby shower,soda pop baby shower,boy baby shower,editable invite,digital template,soda pop party ideas</x:v>
      </x:c>
      <x:c r="U1160" s="176" t="str">
        <x:v>digital invite</x:v>
      </x:c>
      <x:c r="V1160" s="176" t="str">
        <x:v>digital invitation</x:v>
      </x:c>
      <x:c r="W1160" s="176" t="str">
        <x:v>baby shower invite</x:v>
      </x:c>
      <x:c r="X1160" s="176" t="str">
        <x:v>gender neutral</x:v>
      </x:c>
      <x:c r="Y1160" s="176" t="str">
        <x:v>whimsical doodle</x:v>
      </x:c>
      <x:c r="Z1160" s="176" t="str">
        <x:v>hand drawn invite</x:v>
      </x:c>
      <x:c r="AA1160" s="176" t="str">
        <x:v>soda pop invite</x:v>
      </x:c>
      <x:c r="AB1160" s="176" t="str">
        <x:v>cola baby shower</x:v>
      </x:c>
      <x:c r="AC1160" s="176" t="str">
        <x:v>soda pop baby shower</x:v>
      </x:c>
      <x:c r="AD1160" s="176" t="str">
        <x:v>boy baby shower</x:v>
      </x:c>
      <x:c r="AE1160" s="176" t="str">
        <x:v>editable invite</x:v>
      </x:c>
      <x:c r="AF1160" s="176" t="str">
        <x:v>digital template</x:v>
      </x:c>
      <x:c r="AG1160" s="176" t="str">
        <x:v>soda pop party ideas</x:v>
      </x:c>
      <x:c r="AH1160" s="249" t="str">
        <x:v>Adjacent</x:v>
      </x:c>
      <x:c r="AI1160" s="249" t="str">
        <x:v>Single invitation</x:v>
      </x:c>
      <x:c r="AJ1160" s="249" t="str">
        <x:v>Digital/printable</x:v>
      </x:c>
      <x:c r="AK1160" s="249" t="str">
        <x:v>Baby shower invitation without bundle language</x:v>
      </x:c>
      <x:c r="AL1160" s="250" t="n">
        <x:v>9</x:v>
      </x:c>
      <x:c r="AM1160" s="244" t="str">
        <x:f>IF($AH1160="Direct",$E1160,"")</x:f>
      </x:c>
      <x:c r="AN1160" s="245" t="n">
        <x:f>IF($AH1160="Direct",$F1160,0)</x:f>
        <x:v>0</x:v>
      </x:c>
      <x:c r="AO1160" s="246" t="n">
        <x:f>IF($AH1160="Direct",$G1160,0)</x:f>
        <x:v>0</x:v>
      </x:c>
      <x:c r="AP1160" s="176" t="n">
        <x:f>IF($AH1160="Direct",1,0)</x:f>
        <x:v>0</x:v>
      </x:c>
      <x:c r="AQ1160" s="176" t="n">
        <x:f>IF(AND($AH1160="Direct",$F1160&gt;0),1,0)</x:f>
        <x:v>0</x:v>
      </x:c>
      <x:c r="AR1160" s="176" t="str">
        <x:v>No</x:v>
      </x:c>
    </x:row>
    <x:row r="1161">
      <x:c r="A1161" s="176" t="str">
        <x:v>Baby Shower Clipart Bundle, Baby SVG PNG, Nursery Clipart, Baby Items Set, Hand Drawn Line Art, Invitation Design, Canva Elements</x:v>
      </x:c>
      <x:c r="B1161" s="176" t="str">
        <x:v>https://www.etsy.com/listing/4499600944/baby-shower-clipart-bundle-baby-svg-png</x:v>
      </x:c>
      <x:c r="C1161" s="176" t="str">
        <x:v>TheMoonieStudio</x:v>
      </x:c>
      <x:c r="D1161" s="176" t="str">
        <x:v>https://www.etsy.com/shop/TheMoonieStudio</x:v>
      </x:c>
      <x:c r="E1161" s="244" t="n">
        <x:v>5.99</x:v>
      </x:c>
      <x:c r="F1161" s="245" t="n">
        <x:v>24</x:v>
      </x:c>
      <x:c r="G1161" s="246" t="n">
        <x:v>144</x:v>
      </x:c>
      <x:c r="H1161" s="247" t="n">
        <x:v>0</x:v>
      </x:c>
      <x:c r="I1161" s="245" t="n">
        <x:v>4</x:v>
      </x:c>
      <x:c r="J1161" s="245" t="n">
        <x:v>1</x:v>
      </x:c>
      <x:c r="K1161" s="176" t="str">
        <x:v>2 Mo.</x:v>
      </x:c>
      <x:c r="L1161" s="245" t="n">
        <x:v>28</x:v>
      </x:c>
      <x:c r="M1161" s="245" t="n">
        <x:v>1</x:v>
      </x:c>
      <x:c r="N1161" s="245" t="n">
        <x:v>348</x:v>
      </x:c>
      <x:c r="O1161" s="176" t="str">
        <x:v>Art &amp; Collectibles</x:v>
      </x:c>
      <x:c r="P1161" s="245" t="n">
        <x:v>13</x:v>
      </x:c>
      <x:c r="Q1161" s="245" t="n">
        <x:v>48</x:v>
      </x:c>
      <x:c r="R1161" s="248" t="n">
        <x:v>1.15</x:v>
      </x:c>
      <x:c r="S1161" s="245" t="n">
        <x:v>144</x:v>
      </x:c>
      <x:c r="T1161" s="176" t="str">
        <x:v>baby shower clipart,baby svg,baby png,nursery clipart,baby items,baby icons,baby illustration,invitation design,baby bundle,canva elements,baby decor,baby party,baby graphics</x:v>
      </x:c>
      <x:c r="U1161" s="176" t="str">
        <x:v>baby shower clipart</x:v>
      </x:c>
      <x:c r="V1161" s="176" t="str">
        <x:v>baby svg</x:v>
      </x:c>
      <x:c r="W1161" s="176" t="str">
        <x:v>baby png</x:v>
      </x:c>
      <x:c r="X1161" s="176" t="str">
        <x:v>nursery clipart</x:v>
      </x:c>
      <x:c r="Y1161" s="176" t="str">
        <x:v>baby items</x:v>
      </x:c>
      <x:c r="Z1161" s="176" t="str">
        <x:v>baby icons</x:v>
      </x:c>
      <x:c r="AA1161" s="176" t="str">
        <x:v>baby illustration</x:v>
      </x:c>
      <x:c r="AB1161" s="176" t="str">
        <x:v>invitation design</x:v>
      </x:c>
      <x:c r="AC1161" s="176" t="str">
        <x:v>baby bundle</x:v>
      </x:c>
      <x:c r="AD1161" s="176" t="str">
        <x:v>canva elements</x:v>
      </x:c>
      <x:c r="AE1161" s="176" t="str">
        <x:v>baby decor</x:v>
      </x:c>
      <x:c r="AF1161" s="176" t="str">
        <x:v>baby party</x:v>
      </x:c>
      <x:c r="AG1161" s="176" t="str">
        <x:v>baby graphics</x:v>
      </x:c>
      <x:c r="AH1161" s="249" t="str">
        <x:v>Off-niche</x:v>
      </x:c>
      <x:c r="AI1161" s="249" t="str">
        <x:v>Asset or broad template pack</x:v>
      </x:c>
      <x:c r="AJ1161" s="249" t="str">
        <x:v>Digital/printable</x:v>
      </x:c>
      <x:c r="AK1161" s="249" t="str">
        <x:v>Excluded asset pack or multi-event template collection</x:v>
      </x:c>
      <x:c r="AL1161" s="250" t="n">
        <x:v>2</x:v>
      </x:c>
      <x:c r="AM1161" s="244" t="str">
        <x:f>IF($AH1161="Direct",$E1161,"")</x:f>
      </x:c>
      <x:c r="AN1161" s="245" t="n">
        <x:f>IF($AH1161="Direct",$F1161,0)</x:f>
        <x:v>0</x:v>
      </x:c>
      <x:c r="AO1161" s="246" t="n">
        <x:f>IF($AH1161="Direct",$G1161,0)</x:f>
        <x:v>0</x:v>
      </x:c>
      <x:c r="AP1161" s="176" t="n">
        <x:f>IF($AH1161="Direct",1,0)</x:f>
        <x:v>0</x:v>
      </x:c>
      <x:c r="AQ1161" s="176" t="n">
        <x:f>IF(AND($AH1161="Direct",$F1161&gt;0),1,0)</x:f>
        <x:v>0</x:v>
      </x:c>
      <x:c r="AR1161" s="176" t="str">
        <x:v>No</x:v>
      </x:c>
    </x:row>
    <x:row r="1162">
      <x:c r="A1162" s="176" t="str">
        <x:v>Fun Dinosaur Birthday Clipart Set | PNG &amp; SVG Files</x:v>
      </x:c>
      <x:c r="B1162" s="176" t="str">
        <x:v>https://www.etsy.com/listing/4404078319/fun-dinosaur-birthday-clipart-set-png</x:v>
      </x:c>
      <x:c r="C1162" s="176" t="str">
        <x:v>PetitCitizenDesign</x:v>
      </x:c>
      <x:c r="D1162" s="176" t="str">
        <x:v>https://www.etsy.com/shop/PetitCitizenDesign</x:v>
      </x:c>
      <x:c r="E1162" s="244" t="n">
        <x:v>6.25</x:v>
      </x:c>
      <x:c r="F1162" s="245" t="n">
        <x:v>23</x:v>
      </x:c>
      <x:c r="G1162" s="246" t="n">
        <x:v>144</x:v>
      </x:c>
      <x:c r="H1162" s="247" t="n">
        <x:v>0</x:v>
      </x:c>
      <x:c r="I1162" s="245" t="n">
        <x:v>13</x:v>
      </x:c>
      <x:c r="J1162" s="245" t="n">
        <x:v>1</x:v>
      </x:c>
      <x:c r="K1162" s="176" t="str">
        <x:v>8 Mo.</x:v>
      </x:c>
      <x:c r="L1162" s="245" t="n">
        <x:v>71</x:v>
      </x:c>
      <x:c r="M1162" s="245" t="n">
        <x:v>0</x:v>
      </x:c>
      <x:c r="N1162" s="245" t="n">
        <x:v>734</x:v>
      </x:c>
      <x:c r="O1162" s="176" t="str">
        <x:v>Paper &amp; Party Supplies</x:v>
      </x:c>
      <x:c r="P1162" s="245" t="n">
        <x:v>30</x:v>
      </x:c>
      <x:c r="Q1162" s="245" t="n">
        <x:v>33</x:v>
      </x:c>
      <x:c r="R1162" s="248" t="n">
        <x:v>1.77</x:v>
      </x:c>
      <x:c r="S1162" s="245" t="n">
        <x:v>1447</x:v>
      </x:c>
      <x:c r="T1162" s="176" t="str">
        <x:v>cute dino clipart,party dinosaur,dinosaur birthday,dinosaur clipart svg,prehistoric animal,baby dino nursery,dinosaur invitation,dino party decor,dinosaur baby shower,birthday clipart svg,kids party favors,birthday cake topper,kids birthday card</x:v>
      </x:c>
      <x:c r="U1162" s="176" t="str">
        <x:v>cute dino clipart</x:v>
      </x:c>
      <x:c r="V1162" s="176" t="str">
        <x:v>party dinosaur</x:v>
      </x:c>
      <x:c r="W1162" s="176" t="str">
        <x:v>dinosaur birthday</x:v>
      </x:c>
      <x:c r="X1162" s="176" t="str">
        <x:v>dinosaur clipart svg</x:v>
      </x:c>
      <x:c r="Y1162" s="176" t="str">
        <x:v>prehistoric animal</x:v>
      </x:c>
      <x:c r="Z1162" s="176" t="str">
        <x:v>baby dino nursery</x:v>
      </x:c>
      <x:c r="AA1162" s="176" t="str">
        <x:v>dinosaur invitation</x:v>
      </x:c>
      <x:c r="AB1162" s="176" t="str">
        <x:v>dino party decor</x:v>
      </x:c>
      <x:c r="AC1162" s="176" t="str">
        <x:v>dinosaur baby shower</x:v>
      </x:c>
      <x:c r="AD1162" s="176" t="str">
        <x:v>birthday clipart svg</x:v>
      </x:c>
      <x:c r="AE1162" s="176" t="str">
        <x:v>kids party favors</x:v>
      </x:c>
      <x:c r="AF1162" s="176" t="str">
        <x:v>birthday cake topper</x:v>
      </x:c>
      <x:c r="AG1162" s="176" t="str">
        <x:v>kids birthday card</x:v>
      </x:c>
      <x:c r="AH1162" s="249" t="str">
        <x:v>Off-niche</x:v>
      </x:c>
      <x:c r="AI1162" s="249" t="str">
        <x:v>Asset or broad template pack</x:v>
      </x:c>
      <x:c r="AJ1162" s="249" t="str">
        <x:v>Digital/printable</x:v>
      </x:c>
      <x:c r="AK1162" s="249" t="str">
        <x:v>Excluded asset pack or multi-event template collection</x:v>
      </x:c>
      <x:c r="AL1162" s="250" t="n">
        <x:v>8</x:v>
      </x:c>
      <x:c r="AM1162" s="244" t="str">
        <x:f>IF($AH1162="Direct",$E1162,"")</x:f>
      </x:c>
      <x:c r="AN1162" s="245" t="n">
        <x:f>IF($AH1162="Direct",$F1162,0)</x:f>
        <x:v>0</x:v>
      </x:c>
      <x:c r="AO1162" s="246" t="n">
        <x:f>IF($AH1162="Direct",$G1162,0)</x:f>
        <x:v>0</x:v>
      </x:c>
      <x:c r="AP1162" s="176" t="n">
        <x:f>IF($AH1162="Direct",1,0)</x:f>
        <x:v>0</x:v>
      </x:c>
      <x:c r="AQ1162" s="176" t="n">
        <x:f>IF(AND($AH1162="Direct",$F1162&gt;0),1,0)</x:f>
        <x:v>0</x:v>
      </x:c>
      <x:c r="AR1162" s="176" t="str">
        <x:v>No</x:v>
      </x:c>
    </x:row>
    <x:row r="1163">
      <x:c r="A1163" s="176" t="str">
        <x:v>A Little Wildflower is on the Way Baby Shower Invitation Boho Wildflower Baby Shower Invite Downloadable or Printed for Baby Girl</x:v>
      </x:c>
      <x:c r="B1163" s="176" t="str">
        <x:v>https://www.etsy.com/listing/1892148461/a-little-wildflower-is-on-the-way-baby</x:v>
      </x:c>
      <x:c r="C1163" s="176" t="str">
        <x:v>toYoufromMeInvites</x:v>
      </x:c>
      <x:c r="D1163" s="176" t="str">
        <x:v>https://www.etsy.com/shop/toYoufromMeInvites</x:v>
      </x:c>
      <x:c r="E1163" s="244" t="n">
        <x:v>5</x:v>
      </x:c>
      <x:c r="F1163" s="245" t="n">
        <x:v>4</x:v>
      </x:c>
      <x:c r="G1163" s="246" t="n">
        <x:v>144</x:v>
      </x:c>
      <x:c r="H1163" s="247" t="n">
        <x:v>0</x:v>
      </x:c>
      <x:c r="I1163" s="245" t="n">
        <x:v>139</x:v>
      </x:c>
      <x:c r="J1163" s="245" t="n">
        <x:v>16</x:v>
      </x:c>
      <x:c r="K1163" s="176" t="str">
        <x:v>16 Mo.</x:v>
      </x:c>
      <x:c r="L1163" s="245" t="n">
        <x:v>281</x:v>
      </x:c>
      <x:c r="M1163" s="245" t="n">
        <x:v>1</x:v>
      </x:c>
      <x:c r="N1163" s="245" t="n">
        <x:v>8457</x:v>
      </x:c>
      <x:c r="O1163" s="176" t="str">
        <x:v>Paper &amp; Party Supplies</x:v>
      </x:c>
      <x:c r="P1163" s="245" t="n">
        <x:v>122</x:v>
      </x:c>
      <x:c r="Q1163" s="245" t="n">
        <x:v>100</x:v>
      </x:c>
      <x:c r="R1163" s="248" t="n">
        <x:v>1.64</x:v>
      </x:c>
      <x:c r="S1163" s="245" t="n">
        <x:v>21808</x:v>
      </x:c>
      <x:c r="T1163" s="176" t="str">
        <x:v>editable template,digital invitation,baby invite girl,digital download,baby shower invite,printed invitations,girl baby shower,is on the way,corjl downloadable,wildflower baby,wildflower invite,boho wildflower,watercolor flowers</x:v>
      </x:c>
      <x:c r="U1163" s="176" t="str">
        <x:v>editable template</x:v>
      </x:c>
      <x:c r="V1163" s="176" t="str">
        <x:v>digital invitation</x:v>
      </x:c>
      <x:c r="W1163" s="176" t="str">
        <x:v>baby invite girl</x:v>
      </x:c>
      <x:c r="X1163" s="176" t="str">
        <x:v>digital download</x:v>
      </x:c>
      <x:c r="Y1163" s="176" t="str">
        <x:v>baby shower invite</x:v>
      </x:c>
      <x:c r="Z1163" s="176" t="str">
        <x:v>printed invitations</x:v>
      </x:c>
      <x:c r="AA1163" s="176" t="str">
        <x:v>girl baby shower</x:v>
      </x:c>
      <x:c r="AB1163" s="176" t="str">
        <x:v>is on the way</x:v>
      </x:c>
      <x:c r="AC1163" s="176" t="str">
        <x:v>corjl downloadable</x:v>
      </x:c>
      <x:c r="AD1163" s="176" t="str">
        <x:v>wildflower baby</x:v>
      </x:c>
      <x:c r="AE1163" s="176" t="str">
        <x:v>wildflower invite</x:v>
      </x:c>
      <x:c r="AF1163" s="176" t="str">
        <x:v>boho wildflower</x:v>
      </x:c>
      <x:c r="AG1163" s="176" t="str">
        <x:v>watercolor flowers</x:v>
      </x:c>
      <x:c r="AH1163" s="249" t="str">
        <x:v>Adjacent</x:v>
      </x:c>
      <x:c r="AI1163" s="249" t="str">
        <x:v>Single invitation</x:v>
      </x:c>
      <x:c r="AJ1163" s="249" t="str">
        <x:v>Digital/printable</x:v>
      </x:c>
      <x:c r="AK1163" s="249" t="str">
        <x:v>Baby shower invitation without bundle language</x:v>
      </x:c>
      <x:c r="AL1163" s="250" t="n">
        <x:v>16</x:v>
      </x:c>
      <x:c r="AM1163" s="244" t="str">
        <x:f>IF($AH1163="Direct",$E1163,"")</x:f>
      </x:c>
      <x:c r="AN1163" s="245" t="n">
        <x:f>IF($AH1163="Direct",$F1163,0)</x:f>
        <x:v>0</x:v>
      </x:c>
      <x:c r="AO1163" s="246" t="n">
        <x:f>IF($AH1163="Direct",$G1163,0)</x:f>
        <x:v>0</x:v>
      </x:c>
      <x:c r="AP1163" s="176" t="n">
        <x:f>IF($AH1163="Direct",1,0)</x:f>
        <x:v>0</x:v>
      </x:c>
      <x:c r="AQ1163" s="176" t="n">
        <x:f>IF(AND($AH1163="Direct",$F1163&gt;0),1,0)</x:f>
        <x:v>0</x:v>
      </x:c>
      <x:c r="AR1163" s="176" t="str">
        <x:v>No</x:v>
      </x:c>
    </x:row>
    <x:row r="1164">
      <x:c r="A1164" s="176" t="str">
        <x:v>Baby-Q Baby Shower Invitation Template, BBQ Baby Shower Invitation Template, Cookout Baby-Q Baby Shower Invitation Template, Baby-Q Invite</x:v>
      </x:c>
      <x:c r="B1164" s="176" t="str">
        <x:v>https://www.etsy.com/listing/4315142147/baby-q-baby-shower-invitation-template</x:v>
      </x:c>
      <x:c r="C1164" s="176" t="str">
        <x:v>VandVPaperie</x:v>
      </x:c>
      <x:c r="D1164" s="176" t="str">
        <x:v>https://www.etsy.com/shop/VandVPaperie</x:v>
      </x:c>
      <x:c r="E1164" s="244" t="n">
        <x:v>5.5</x:v>
      </x:c>
      <x:c r="F1164" s="245" t="n">
        <x:v>26</x:v>
      </x:c>
      <x:c r="G1164" s="246" t="n">
        <x:v>143</x:v>
      </x:c>
      <x:c r="H1164" s="247" t="n">
        <x:v>0</x:v>
      </x:c>
      <x:c r="I1164" s="245" t="n">
        <x:v>94</x:v>
      </x:c>
      <x:c r="J1164" s="245" t="n">
        <x:v>11</x:v>
      </x:c>
      <x:c r="K1164" s="176" t="str">
        <x:v>13 Mo.</x:v>
      </x:c>
      <x:c r="L1164" s="245" t="n">
        <x:v>202</x:v>
      </x:c>
      <x:c r="M1164" s="245" t="n">
        <x:v>1</x:v>
      </x:c>
      <x:c r="N1164" s="245" t="n">
        <x:v>4777</x:v>
      </x:c>
      <x:c r="O1164" s="176" t="str">
        <x:v>Paper &amp; Party Supplies</x:v>
      </x:c>
      <x:c r="P1164" s="245" t="n">
        <x:v>22</x:v>
      </x:c>
      <x:c r="Q1164" s="245" t="n">
        <x:v>90</x:v>
      </x:c>
      <x:c r="R1164" s="248" t="n">
        <x:v>1.97</x:v>
      </x:c>
      <x:c r="S1164" s="245" t="n">
        <x:v>1192</x:v>
      </x:c>
      <x:c r="T1164" s="176" t="str">
        <x:v>invitation,baby shower,baby shower invite,shower invitation,baby on the way,babyq,babyq invitation,baby-q invite,baby shower bbq,bbq baby shower,baby-q,baby-q invitation,bun in the oven</x:v>
      </x:c>
      <x:c r="U1164" s="176" t="str">
        <x:v>invitation</x:v>
      </x:c>
      <x:c r="V1164" s="176" t="str">
        <x:v>baby shower</x:v>
      </x:c>
      <x:c r="W1164" s="176" t="str">
        <x:v>baby shower invite</x:v>
      </x:c>
      <x:c r="X1164" s="176" t="str">
        <x:v>shower invitation</x:v>
      </x:c>
      <x:c r="Y1164" s="176" t="str">
        <x:v>baby on the way</x:v>
      </x:c>
      <x:c r="Z1164" s="176" t="str">
        <x:v>babyq</x:v>
      </x:c>
      <x:c r="AA1164" s="176" t="str">
        <x:v>babyq invitation</x:v>
      </x:c>
      <x:c r="AB1164" s="176" t="str">
        <x:v>baby-q invite</x:v>
      </x:c>
      <x:c r="AC1164" s="176" t="str">
        <x:v>baby shower bbq</x:v>
      </x:c>
      <x:c r="AD1164" s="176" t="str">
        <x:v>bbq baby shower</x:v>
      </x:c>
      <x:c r="AE1164" s="176" t="str">
        <x:v>baby-q</x:v>
      </x:c>
      <x:c r="AF1164" s="176" t="str">
        <x:v>baby-q invitation</x:v>
      </x:c>
      <x:c r="AG1164" s="176" t="str">
        <x:v>bun in the oven</x:v>
      </x:c>
      <x:c r="AH1164" s="249" t="str">
        <x:v>Adjacent</x:v>
      </x:c>
      <x:c r="AI1164" s="249" t="str">
        <x:v>Single invitation</x:v>
      </x:c>
      <x:c r="AJ1164" s="249" t="str">
        <x:v>Digital/printable</x:v>
      </x:c>
      <x:c r="AK1164" s="249" t="str">
        <x:v>Baby shower invitation without bundle language</x:v>
      </x:c>
      <x:c r="AL1164" s="250" t="n">
        <x:v>13</x:v>
      </x:c>
      <x:c r="AM1164" s="244" t="str">
        <x:f>IF($AH1164="Direct",$E1164,"")</x:f>
      </x:c>
      <x:c r="AN1164" s="245" t="n">
        <x:f>IF($AH1164="Direct",$F1164,0)</x:f>
        <x:v>0</x:v>
      </x:c>
      <x:c r="AO1164" s="246" t="n">
        <x:f>IF($AH1164="Direct",$G1164,0)</x:f>
        <x:v>0</x:v>
      </x:c>
      <x:c r="AP1164" s="176" t="n">
        <x:f>IF($AH1164="Direct",1,0)</x:f>
        <x:v>0</x:v>
      </x:c>
      <x:c r="AQ1164" s="176" t="n">
        <x:f>IF(AND($AH1164="Direct",$F1164&gt;0),1,0)</x:f>
        <x:v>0</x:v>
      </x:c>
      <x:c r="AR1164" s="176" t="str">
        <x:v>No</x:v>
      </x:c>
    </x:row>
    <x:row r="1165">
      <x:c r="A1165" s="176" t="str">
        <x:v>Orange Cutie Baby Shower Game Bundle: 60 Editable Games (Digital Download)</x:v>
      </x:c>
      <x:c r="B1165" s="176" t="str">
        <x:v>https://www.etsy.com/listing/1855341871/orange-cutie-baby-shower-game-bundle-60</x:v>
      </x:c>
      <x:c r="C1165" s="176" t="str">
        <x:v>krissysprintables</x:v>
      </x:c>
      <x:c r="D1165" s="176" t="str">
        <x:v>https://www.etsy.com/shop/krissysprintables</x:v>
      </x:c>
      <x:c r="E1165" s="244" t="n">
        <x:v>11</x:v>
      </x:c>
      <x:c r="F1165" s="245" t="n">
        <x:v>13</x:v>
      </x:c>
      <x:c r="G1165" s="246" t="n">
        <x:v>143</x:v>
      </x:c>
      <x:c r="H1165" s="247" t="n">
        <x:v>-100</x:v>
      </x:c>
      <x:c r="I1165" s="245" t="n">
        <x:v>37</x:v>
      </x:c>
      <x:c r="J1165" s="245" t="n">
        <x:v>4</x:v>
      </x:c>
      <x:c r="K1165" s="176" t="str">
        <x:v>18 Mo.</x:v>
      </x:c>
      <x:c r="L1165" s="245" t="n">
        <x:v>28</x:v>
      </x:c>
      <x:c r="M1165" s="245" t="n">
        <x:v>0</x:v>
      </x:c>
      <x:c r="N1165" s="245" t="n">
        <x:v>1230</x:v>
      </x:c>
      <x:c r="O1165" s="176" t="str">
        <x:v>Paper &amp; Party Supplies</x:v>
      </x:c>
      <x:c r="P1165" s="245" t="n">
        <x:v>83</x:v>
      </x:c>
      <x:c r="Q1165" s="245" t="n">
        <x:v>30</x:v>
      </x:c>
      <x:c r="R1165" s="248" t="n">
        <x:v>0</x:v>
      </x:c>
      <x:c r="S1165" s="245" t="n">
        <x:v>86189</x:v>
      </x:c>
      <x:c r="T1165" s="176" t="str">
        <x:v>summer baby shower,baby shower games,baby shower bundle,baby games bundle,editable baby games,a little cutie games,orange citrus,orange baby shower,baby shower invite,baby shower sign,would she rather,baby emoji,mommy or daddy</x:v>
      </x:c>
      <x:c r="U1165" s="176" t="str">
        <x:v>summer baby shower</x:v>
      </x:c>
      <x:c r="V1165" s="176" t="str">
        <x:v>baby shower games</x:v>
      </x:c>
      <x:c r="W1165" s="176" t="str">
        <x:v>baby shower bundle</x:v>
      </x:c>
      <x:c r="X1165" s="176" t="str">
        <x:v>baby games bundle</x:v>
      </x:c>
      <x:c r="Y1165" s="176" t="str">
        <x:v>editable baby games</x:v>
      </x:c>
      <x:c r="Z1165" s="176" t="str">
        <x:v>a little cutie games</x:v>
      </x:c>
      <x:c r="AA1165" s="176" t="str">
        <x:v>orange citrus</x:v>
      </x:c>
      <x:c r="AB1165" s="176" t="str">
        <x:v>orange baby shower</x:v>
      </x:c>
      <x:c r="AC1165" s="176" t="str">
        <x:v>baby shower invite</x:v>
      </x:c>
      <x:c r="AD1165" s="176" t="str">
        <x:v>baby shower sign</x:v>
      </x:c>
      <x:c r="AE1165" s="176" t="str">
        <x:v>would she rather</x:v>
      </x:c>
      <x:c r="AF1165" s="176" t="str">
        <x:v>baby emoji</x:v>
      </x:c>
      <x:c r="AG1165" s="176" t="str">
        <x:v>mommy or daddy</x:v>
      </x:c>
      <x:c r="AH1165" s="249" t="str">
        <x:v>Adjacent</x:v>
      </x:c>
      <x:c r="AI1165" s="249" t="str">
        <x:v>Games/decor bundle</x:v>
      </x:c>
      <x:c r="AJ1165" s="249" t="str">
        <x:v>Digital/printable</x:v>
      </x:c>
      <x:c r="AK1165" s="249" t="str">
        <x:v>Baby shower bundle without invitation language</x:v>
      </x:c>
      <x:c r="AL1165" s="250" t="n">
        <x:v>18</x:v>
      </x:c>
      <x:c r="AM1165" s="244" t="str">
        <x:f>IF($AH1165="Direct",$E1165,"")</x:f>
      </x:c>
      <x:c r="AN1165" s="245" t="n">
        <x:f>IF($AH1165="Direct",$F1165,0)</x:f>
        <x:v>0</x:v>
      </x:c>
      <x:c r="AO1165" s="246" t="n">
        <x:f>IF($AH1165="Direct",$G1165,0)</x:f>
        <x:v>0</x:v>
      </x:c>
      <x:c r="AP1165" s="176" t="n">
        <x:f>IF($AH1165="Direct",1,0)</x:f>
        <x:v>0</x:v>
      </x:c>
      <x:c r="AQ1165" s="176" t="n">
        <x:f>IF(AND($AH1165="Direct",$F1165&gt;0),1,0)</x:f>
        <x:v>0</x:v>
      </x:c>
      <x:c r="AR1165" s="176" t="str">
        <x:v>No</x:v>
      </x:c>
    </x:row>
    <x:row r="1166">
      <x:c r="A1166" s="176" t="str">
        <x:v>What Will Our Little Hunny Be Gender Reveal Invitation Digital Gender Reveal Invite Editable Neutral Winnie and Friends Invitation Boy Girl</x:v>
      </x:c>
      <x:c r="B1166" s="176" t="str">
        <x:v>https://www.etsy.com/listing/1906361611/what-will-our-little-hunny-be-gender</x:v>
      </x:c>
      <x:c r="C1166" s="176" t="str">
        <x:v>APeachyLifeStudio</x:v>
      </x:c>
      <x:c r="D1166" s="176" t="str">
        <x:v>https://www.etsy.com/shop/APeachyLifeStudio</x:v>
      </x:c>
      <x:c r="E1166" s="244" t="n">
        <x:v>5.5</x:v>
      </x:c>
      <x:c r="F1166" s="245" t="n">
        <x:v>26</x:v>
      </x:c>
      <x:c r="G1166" s="246" t="n">
        <x:v>143</x:v>
      </x:c>
      <x:c r="H1166" s="247" t="n">
        <x:v>0</x:v>
      </x:c>
      <x:c r="I1166" s="245" t="n">
        <x:v>28</x:v>
      </x:c>
      <x:c r="J1166" s="245" t="n">
        <x:v>6</x:v>
      </x:c>
      <x:c r="K1166" s="176" t="str">
        <x:v>15 Mo.</x:v>
      </x:c>
      <x:c r="L1166" s="245" t="n">
        <x:v>61</x:v>
      </x:c>
      <x:c r="M1166" s="245" t="n">
        <x:v>0</x:v>
      </x:c>
      <x:c r="N1166" s="245" t="n">
        <x:v>3394</x:v>
      </x:c>
      <x:c r="O1166" s="176" t="str">
        <x:v>Paper &amp; Party Supplies</x:v>
      </x:c>
      <x:c r="P1166" s="245" t="n">
        <x:v>92</x:v>
      </x:c>
      <x:c r="Q1166" s="245" t="n">
        <x:v>63</x:v>
      </x:c>
      <x:c r="R1166" s="248" t="n">
        <x:v>0.82</x:v>
      </x:c>
      <x:c r="S1166" s="245" t="n">
        <x:v>232</x:v>
      </x:c>
      <x:c r="T1166" s="176" t="str">
        <x:v>baby shower,baby gender reveal,gender reveal,invite,invitation,winnie the pooh,party,winnie,baby invite,baby shower invite,gender reveal invite,boy or girl,parents to be</x:v>
      </x:c>
      <x:c r="U1166" s="176" t="str">
        <x:v>baby shower</x:v>
      </x:c>
      <x:c r="V1166" s="176" t="str">
        <x:v>baby gender reveal</x:v>
      </x:c>
      <x:c r="W1166" s="176" t="str">
        <x:v>gender reveal</x:v>
      </x:c>
      <x:c r="X1166" s="176" t="str">
        <x:v>invite</x:v>
      </x:c>
      <x:c r="Y1166" s="176" t="str">
        <x:v>invitation</x:v>
      </x:c>
      <x:c r="Z1166" s="176" t="str">
        <x:v>winnie the pooh</x:v>
      </x:c>
      <x:c r="AA1166" s="176" t="str">
        <x:v>party</x:v>
      </x:c>
      <x:c r="AB1166" s="176" t="str">
        <x:v>winnie</x:v>
      </x:c>
      <x:c r="AC1166" s="176" t="str">
        <x:v>baby invite</x:v>
      </x:c>
      <x:c r="AD1166" s="176" t="str">
        <x:v>baby shower invite</x:v>
      </x:c>
      <x:c r="AE1166" s="176" t="str">
        <x:v>gender reveal invite</x:v>
      </x:c>
      <x:c r="AF1166" s="176" t="str">
        <x:v>boy or girl</x:v>
      </x:c>
      <x:c r="AG1166" s="176" t="str">
        <x:v>parents to be</x:v>
      </x:c>
      <x:c r="AH1166" s="249" t="str">
        <x:v>Off-niche</x:v>
      </x:c>
      <x:c r="AI1166" s="249" t="str">
        <x:v>Other</x:v>
      </x:c>
      <x:c r="AJ1166" s="249" t="str">
        <x:v>Digital/printable</x:v>
      </x:c>
      <x:c r="AK1166" s="249" t="str">
        <x:v>Title is outside the baby-shower invitation-bundle market</x:v>
      </x:c>
      <x:c r="AL1166" s="250" t="n">
        <x:v>15</x:v>
      </x:c>
      <x:c r="AM1166" s="244" t="str">
        <x:f>IF($AH1166="Direct",$E1166,"")</x:f>
      </x:c>
      <x:c r="AN1166" s="245" t="n">
        <x:f>IF($AH1166="Direct",$F1166,0)</x:f>
        <x:v>0</x:v>
      </x:c>
      <x:c r="AO1166" s="246" t="n">
        <x:f>IF($AH1166="Direct",$G1166,0)</x:f>
        <x:v>0</x:v>
      </x:c>
      <x:c r="AP1166" s="176" t="n">
        <x:f>IF($AH1166="Direct",1,0)</x:f>
        <x:v>0</x:v>
      </x:c>
      <x:c r="AQ1166" s="176" t="n">
        <x:f>IF(AND($AH1166="Direct",$F1166&gt;0),1,0)</x:f>
        <x:v>0</x:v>
      </x:c>
      <x:c r="AR1166" s="176" t="str">
        <x:v>Yes</x:v>
      </x:c>
    </x:row>
    <x:row r="1167">
      <x:c r="A1167" s="176" t="str">
        <x:v>Blueberry Baby Shower Invitation: Berry Sweet Theme (Canva Template)</x:v>
      </x:c>
      <x:c r="B1167" s="176" t="str">
        <x:v>https://www.etsy.com/listing/1851967922/blueberry-baby-shower-invitation-berry</x:v>
      </x:c>
      <x:c r="C1167" s="176" t="str">
        <x:v>GoodTimesMadeStudio</x:v>
      </x:c>
      <x:c r="D1167" s="176" t="str">
        <x:v>https://www.etsy.com/shop/GoodTimesMadeStudio</x:v>
      </x:c>
      <x:c r="E1167" s="244" t="n">
        <x:v>12.99</x:v>
      </x:c>
      <x:c r="F1167" s="245" t="n">
        <x:v>11</x:v>
      </x:c>
      <x:c r="G1167" s="246" t="n">
        <x:v>143</x:v>
      </x:c>
      <x:c r="H1167" s="247" t="n">
        <x:v>0</x:v>
      </x:c>
      <x:c r="I1167" s="245" t="n">
        <x:v>27</x:v>
      </x:c>
      <x:c r="J1167" s="245" t="n">
        <x:v>3</x:v>
      </x:c>
      <x:c r="K1167" s="176" t="str">
        <x:v>18 Mo.</x:v>
      </x:c>
      <x:c r="L1167" s="245" t="n">
        <x:v>103</x:v>
      </x:c>
      <x:c r="M1167" s="245" t="n">
        <x:v>0</x:v>
      </x:c>
      <x:c r="N1167" s="245" t="n">
        <x:v>2007</x:v>
      </x:c>
      <x:c r="O1167" s="176" t="str">
        <x:v>Paper &amp; Party Supplies</x:v>
      </x:c>
      <x:c r="P1167" s="245" t="n">
        <x:v>41</x:v>
      </x:c>
      <x:c r="Q1167" s="245" t="n">
        <x:v>39</x:v>
      </x:c>
      <x:c r="R1167" s="248" t="n">
        <x:v>1.35</x:v>
      </x:c>
      <x:c r="S1167" s="245" t="n">
        <x:v>4234</x:v>
      </x:c>
      <x:c r="T1167" s="176" t="str">
        <x:v>baby shower,baby shower invite,gender neutral,printable,invitation,baby shower invites,greenery,farmers market,country farm,editable,berry sweet,baby boy,blueberry</x:v>
      </x:c>
      <x:c r="U1167" s="176" t="str">
        <x:v>baby shower</x:v>
      </x:c>
      <x:c r="V1167" s="176" t="str">
        <x:v>baby shower invite</x:v>
      </x:c>
      <x:c r="W1167" s="176" t="str">
        <x:v>gender neutral</x:v>
      </x:c>
      <x:c r="X1167" s="176" t="str">
        <x:v>printable</x:v>
      </x:c>
      <x:c r="Y1167" s="176" t="str">
        <x:v>invitation</x:v>
      </x:c>
      <x:c r="Z1167" s="176" t="str">
        <x:v>baby shower invites</x:v>
      </x:c>
      <x:c r="AA1167" s="176" t="str">
        <x:v>greenery</x:v>
      </x:c>
      <x:c r="AB1167" s="176" t="str">
        <x:v>farmers market</x:v>
      </x:c>
      <x:c r="AC1167" s="176" t="str">
        <x:v>country farm</x:v>
      </x:c>
      <x:c r="AD1167" s="176" t="str">
        <x:v>editable</x:v>
      </x:c>
      <x:c r="AE1167" s="176" t="str">
        <x:v>berry sweet</x:v>
      </x:c>
      <x:c r="AF1167" s="176" t="str">
        <x:v>baby boy</x:v>
      </x:c>
      <x:c r="AG1167" s="176" t="str">
        <x:v>blueberry</x:v>
      </x:c>
      <x:c r="AH1167" s="249" t="str">
        <x:v>Adjacent</x:v>
      </x:c>
      <x:c r="AI1167" s="249" t="str">
        <x:v>Single invitation</x:v>
      </x:c>
      <x:c r="AJ1167" s="249" t="str">
        <x:v>Digital/printable</x:v>
      </x:c>
      <x:c r="AK1167" s="249" t="str">
        <x:v>Baby shower invitation without bundle language</x:v>
      </x:c>
      <x:c r="AL1167" s="250" t="n">
        <x:v>18</x:v>
      </x:c>
      <x:c r="AM1167" s="244" t="str">
        <x:f>IF($AH1167="Direct",$E1167,"")</x:f>
      </x:c>
      <x:c r="AN1167" s="245" t="n">
        <x:f>IF($AH1167="Direct",$F1167,0)</x:f>
        <x:v>0</x:v>
      </x:c>
      <x:c r="AO1167" s="246" t="n">
        <x:f>IF($AH1167="Direct",$G1167,0)</x:f>
        <x:v>0</x:v>
      </x:c>
      <x:c r="AP1167" s="176" t="n">
        <x:f>IF($AH1167="Direct",1,0)</x:f>
        <x:v>0</x:v>
      </x:c>
      <x:c r="AQ1167" s="176" t="n">
        <x:f>IF(AND($AH1167="Direct",$F1167&gt;0),1,0)</x:f>
        <x:v>0</x:v>
      </x:c>
      <x:c r="AR1167" s="176" t="str">
        <x:v>No</x:v>
      </x:c>
    </x:row>
    <x:row r="1168">
      <x:c r="A1168" s="176" t="str">
        <x:v>Sage Locally Grown Baby Shower Invitation Template, Farmer&amp;#39;s Market Shower Invite, Floral Bouquet Baby In Bloom Brunch, Edit in Canva,HPS55g</x:v>
      </x:c>
      <x:c r="B1168" s="176" t="str">
        <x:v>https://www.etsy.com/listing/1885478482/sage-locally-grown-baby-shower</x:v>
      </x:c>
      <x:c r="C1168" s="176" t="str">
        <x:v>HighPeaksStudios</x:v>
      </x:c>
      <x:c r="D1168" s="176" t="str">
        <x:v>https://www.etsy.com/shop/HighPeaksStudios</x:v>
      </x:c>
      <x:c r="E1168" s="244" t="n">
        <x:v>10.99</x:v>
      </x:c>
      <x:c r="F1168" s="245" t="n">
        <x:v>13</x:v>
      </x:c>
      <x:c r="G1168" s="246" t="n">
        <x:v>143</x:v>
      </x:c>
      <x:c r="H1168" s="247" t="n">
        <x:v>0</x:v>
      </x:c>
      <x:c r="I1168" s="245" t="n">
        <x:v>183</x:v>
      </x:c>
      <x:c r="J1168" s="245" t="n">
        <x:v>14</x:v>
      </x:c>
      <x:c r="K1168" s="176" t="str">
        <x:v>15 Mo.</x:v>
      </x:c>
      <x:c r="L1168" s="245" t="n">
        <x:v>256</x:v>
      </x:c>
      <x:c r="M1168" s="245" t="n">
        <x:v>1</x:v>
      </x:c>
      <x:c r="N1168" s="245" t="n">
        <x:v>3691</x:v>
      </x:c>
      <x:c r="O1168" s="176" t="str">
        <x:v>Paper &amp; Party Supplies</x:v>
      </x:c>
      <x:c r="P1168" s="245" t="n">
        <x:v>110</x:v>
      </x:c>
      <x:c r="Q1168" s="245" t="n">
        <x:v>66</x:v>
      </x:c>
      <x:c r="R1168" s="248" t="n">
        <x:v>4.96</x:v>
      </x:c>
      <x:c r="S1168" s="245" t="n">
        <x:v>162656</x:v>
      </x:c>
      <x:c r="T1168" s="176" t="str">
        <x:v>invitation template,editable invitation,high peaks studios,flower bouquet,flower market stand,hand drawn,farmers market,whimsical baby,baby shower,locally grown baby,baby in bloom,homegrown baby,flower garden baby</x:v>
      </x:c>
      <x:c r="U1168" s="176" t="str">
        <x:v>invitation template</x:v>
      </x:c>
      <x:c r="V1168" s="176" t="str">
        <x:v>editable invitation</x:v>
      </x:c>
      <x:c r="W1168" s="176" t="str">
        <x:v>high peaks studios</x:v>
      </x:c>
      <x:c r="X1168" s="176" t="str">
        <x:v>flower bouquet</x:v>
      </x:c>
      <x:c r="Y1168" s="176" t="str">
        <x:v>flower market stand</x:v>
      </x:c>
      <x:c r="Z1168" s="176" t="str">
        <x:v>hand drawn</x:v>
      </x:c>
      <x:c r="AA1168" s="176" t="str">
        <x:v>farmers market</x:v>
      </x:c>
      <x:c r="AB1168" s="176" t="str">
        <x:v>whimsical baby</x:v>
      </x:c>
      <x:c r="AC1168" s="176" t="str">
        <x:v>baby shower</x:v>
      </x:c>
      <x:c r="AD1168" s="176" t="str">
        <x:v>locally grown baby</x:v>
      </x:c>
      <x:c r="AE1168" s="176" t="str">
        <x:v>baby in bloom</x:v>
      </x:c>
      <x:c r="AF1168" s="176" t="str">
        <x:v>homegrown baby</x:v>
      </x:c>
      <x:c r="AG1168" s="176" t="str">
        <x:v>flower garden baby</x:v>
      </x:c>
      <x:c r="AH1168" s="249" t="str">
        <x:v>Adjacent</x:v>
      </x:c>
      <x:c r="AI1168" s="249" t="str">
        <x:v>Single invitation</x:v>
      </x:c>
      <x:c r="AJ1168" s="249" t="str">
        <x:v>Digital/printable</x:v>
      </x:c>
      <x:c r="AK1168" s="249" t="str">
        <x:v>Baby shower invitation without bundle language</x:v>
      </x:c>
      <x:c r="AL1168" s="250" t="n">
        <x:v>15</x:v>
      </x:c>
      <x:c r="AM1168" s="244" t="str">
        <x:f>IF($AH1168="Direct",$E1168,"")</x:f>
      </x:c>
      <x:c r="AN1168" s="245" t="n">
        <x:f>IF($AH1168="Direct",$F1168,0)</x:f>
        <x:v>0</x:v>
      </x:c>
      <x:c r="AO1168" s="246" t="n">
        <x:f>IF($AH1168="Direct",$G1168,0)</x:f>
        <x:v>0</x:v>
      </x:c>
      <x:c r="AP1168" s="176" t="n">
        <x:f>IF($AH1168="Direct",1,0)</x:f>
        <x:v>0</x:v>
      </x:c>
      <x:c r="AQ1168" s="176" t="n">
        <x:f>IF(AND($AH1168="Direct",$F1168&gt;0),1,0)</x:f>
        <x:v>0</x:v>
      </x:c>
      <x:c r="AR1168" s="176" t="str">
        <x:v>No</x:v>
      </x:c>
    </x:row>
    <x:row r="1169">
      <x:c r="A1169" s="176" t="str">
        <x:v>Girl Safari Baby Shower Invitation, Wild Jungle Animals Baby Girl Invite, Pink Floral Greenery Printable Download, EDITABLE TEMPLATE, JUN16</x:v>
      </x:c>
      <x:c r="B1169" s="176" t="str">
        <x:v>https://www.etsy.com/listing/1054987525/girl-safari-baby-shower-invitation-wild</x:v>
      </x:c>
      <x:c r="C1169" s="176" t="str">
        <x:v>BlueBunnyPrintables</x:v>
      </x:c>
      <x:c r="D1169" s="176" t="str">
        <x:v>https://www.etsy.com/shop/BlueBunnyPrintables</x:v>
      </x:c>
      <x:c r="E1169" s="244" t="n">
        <x:v>11.9</x:v>
      </x:c>
      <x:c r="F1169" s="245" t="n">
        <x:v>12</x:v>
      </x:c>
      <x:c r="G1169" s="246" t="n">
        <x:v>143</x:v>
      </x:c>
      <x:c r="H1169" s="247" t="n">
        <x:v>0</x:v>
      </x:c>
      <x:c r="I1169" s="245" t="n">
        <x:v>883</x:v>
      </x:c>
      <x:c r="J1169" s="245" t="n">
        <x:v>75</x:v>
      </x:c>
      <x:c r="K1169" s="176" t="str">
        <x:v>60 Mo.</x:v>
      </x:c>
      <x:c r="L1169" s="245" t="n">
        <x:v>969</x:v>
      </x:c>
      <x:c r="M1169" s="245" t="n">
        <x:v>1</x:v>
      </x:c>
      <x:c r="N1169" s="245" t="n">
        <x:v>27956</x:v>
      </x:c>
      <x:c r="O1169" s="176" t="str">
        <x:v>Paper &amp; Party Supplies</x:v>
      </x:c>
      <x:c r="P1169" s="245" t="n">
        <x:v>126</x:v>
      </x:c>
      <x:c r="Q1169" s="245" t="n">
        <x:v>100</x:v>
      </x:c>
      <x:c r="R1169" s="248" t="n">
        <x:v>3.16</x:v>
      </x:c>
      <x:c r="S1169" s="245" t="n">
        <x:v>238945</x:v>
      </x:c>
      <x:c r="T1169" s="176" t="str">
        <x:v>baby shower invite,instant download,safari baby shower,jungle baby shower,girl safari baby,shower invitation,wild animals,pink floral,floral safari animal,girl jungle party,baby girl,printable invitation,editable templates</x:v>
      </x:c>
      <x:c r="U1169" s="176" t="str">
        <x:v>baby shower invite</x:v>
      </x:c>
      <x:c r="V1169" s="176" t="str">
        <x:v>instant download</x:v>
      </x:c>
      <x:c r="W1169" s="176" t="str">
        <x:v>safari baby shower</x:v>
      </x:c>
      <x:c r="X1169" s="176" t="str">
        <x:v>jungle baby shower</x:v>
      </x:c>
      <x:c r="Y1169" s="176" t="str">
        <x:v>girl safari baby</x:v>
      </x:c>
      <x:c r="Z1169" s="176" t="str">
        <x:v>shower invitation</x:v>
      </x:c>
      <x:c r="AA1169" s="176" t="str">
        <x:v>wild animals</x:v>
      </x:c>
      <x:c r="AB1169" s="176" t="str">
        <x:v>pink floral</x:v>
      </x:c>
      <x:c r="AC1169" s="176" t="str">
        <x:v>floral safari animal</x:v>
      </x:c>
      <x:c r="AD1169" s="176" t="str">
        <x:v>girl jungle party</x:v>
      </x:c>
      <x:c r="AE1169" s="176" t="str">
        <x:v>baby girl</x:v>
      </x:c>
      <x:c r="AF1169" s="176" t="str">
        <x:v>printable invitation</x:v>
      </x:c>
      <x:c r="AG1169" s="176" t="str">
        <x:v>editable templates</x:v>
      </x:c>
      <x:c r="AH1169" s="249" t="str">
        <x:v>Adjacent</x:v>
      </x:c>
      <x:c r="AI1169" s="249" t="str">
        <x:v>Single invitation</x:v>
      </x:c>
      <x:c r="AJ1169" s="249" t="str">
        <x:v>Digital/printable</x:v>
      </x:c>
      <x:c r="AK1169" s="249" t="str">
        <x:v>Baby shower invitation without bundle language</x:v>
      </x:c>
      <x:c r="AL1169" s="250" t="n">
        <x:v>60</x:v>
      </x:c>
      <x:c r="AM1169" s="244" t="str">
        <x:f>IF($AH1169="Direct",$E1169,"")</x:f>
      </x:c>
      <x:c r="AN1169" s="245" t="n">
        <x:f>IF($AH1169="Direct",$F1169,0)</x:f>
        <x:v>0</x:v>
      </x:c>
      <x:c r="AO1169" s="246" t="n">
        <x:f>IF($AH1169="Direct",$G1169,0)</x:f>
        <x:v>0</x:v>
      </x:c>
      <x:c r="AP1169" s="176" t="n">
        <x:f>IF($AH1169="Direct",1,0)</x:f>
        <x:v>0</x:v>
      </x:c>
      <x:c r="AQ1169" s="176" t="n">
        <x:f>IF(AND($AH1169="Direct",$F1169&gt;0),1,0)</x:f>
        <x:v>0</x:v>
      </x:c>
      <x:c r="AR1169" s="176" t="str">
        <x:v>No</x:v>
      </x:c>
    </x:row>
    <x:row r="1170">
      <x:c r="A1170" s="176" t="str">
        <x:v>Plaid Teddy Bear Baby Shower Invitation: Preppy Equestrian Tartan Baby Boy Editable Template, BR14</x:v>
      </x:c>
      <x:c r="B1170" s="176" t="str">
        <x:v>https://www.etsy.com/listing/4425642794/plaid-teddy-bear-baby-shower-invitation</x:v>
      </x:c>
      <x:c r="C1170" s="176" t="str">
        <x:v>BlueBunnyPrintables</x:v>
      </x:c>
      <x:c r="D1170" s="176" t="str">
        <x:v>https://www.etsy.com/shop/BlueBunnyPrintables</x:v>
      </x:c>
      <x:c r="E1170" s="244" t="n">
        <x:v>11.9</x:v>
      </x:c>
      <x:c r="F1170" s="245" t="n">
        <x:v>12</x:v>
      </x:c>
      <x:c r="G1170" s="246" t="n">
        <x:v>143</x:v>
      </x:c>
      <x:c r="H1170" s="247" t="n">
        <x:v>0</x:v>
      </x:c>
      <x:c r="I1170" s="245" t="n">
        <x:v>11</x:v>
      </x:c>
      <x:c r="J1170" s="245" t="n">
        <x:v>1</x:v>
      </x:c>
      <x:c r="K1170" s="176" t="str">
        <x:v>7 Mo.</x:v>
      </x:c>
      <x:c r="L1170" s="245" t="n">
        <x:v>35</x:v>
      </x:c>
      <x:c r="M1170" s="245" t="n">
        <x:v>0</x:v>
      </x:c>
      <x:c r="N1170" s="245" t="n">
        <x:v>841</x:v>
      </x:c>
      <x:c r="O1170" s="176" t="str">
        <x:v>Paper &amp; Party Supplies</x:v>
      </x:c>
      <x:c r="P1170" s="245" t="n">
        <x:v>126</x:v>
      </x:c>
      <x:c r="Q1170" s="245" t="n">
        <x:v>39</x:v>
      </x:c>
      <x:c r="R1170" s="248" t="n">
        <x:v>1.31</x:v>
      </x:c>
      <x:c r="S1170" s="245" t="n">
        <x:v>238945</x:v>
      </x:c>
      <x:c r="T1170" s="176" t="str">
        <x:v>editable template,baby shower invite,polo teddy bear,ralph lauren baby,vintage ralph lauren,forest green plaid,green navy blue,we can bearly wait,bear baby shower,vintage teddy bear,equestrian tartan,polo bear baby,shower invitation</x:v>
      </x:c>
      <x:c r="U1170" s="176" t="str">
        <x:v>editable template</x:v>
      </x:c>
      <x:c r="V1170" s="176" t="str">
        <x:v>baby shower invite</x:v>
      </x:c>
      <x:c r="W1170" s="176" t="str">
        <x:v>polo teddy bear</x:v>
      </x:c>
      <x:c r="X1170" s="176" t="str">
        <x:v>ralph lauren baby</x:v>
      </x:c>
      <x:c r="Y1170" s="176" t="str">
        <x:v>vintage ralph lauren</x:v>
      </x:c>
      <x:c r="Z1170" s="176" t="str">
        <x:v>forest green plaid</x:v>
      </x:c>
      <x:c r="AA1170" s="176" t="str">
        <x:v>green navy blue</x:v>
      </x:c>
      <x:c r="AB1170" s="176" t="str">
        <x:v>we can bearly wait</x:v>
      </x:c>
      <x:c r="AC1170" s="176" t="str">
        <x:v>bear baby shower</x:v>
      </x:c>
      <x:c r="AD1170" s="176" t="str">
        <x:v>vintage teddy bear</x:v>
      </x:c>
      <x:c r="AE1170" s="176" t="str">
        <x:v>equestrian tartan</x:v>
      </x:c>
      <x:c r="AF1170" s="176" t="str">
        <x:v>polo bear baby</x:v>
      </x:c>
      <x:c r="AG1170" s="176" t="str">
        <x:v>shower invitation</x:v>
      </x:c>
      <x:c r="AH1170" s="249" t="str">
        <x:v>Adjacent</x:v>
      </x:c>
      <x:c r="AI1170" s="249" t="str">
        <x:v>Single invitation</x:v>
      </x:c>
      <x:c r="AJ1170" s="249" t="str">
        <x:v>Digital/printable</x:v>
      </x:c>
      <x:c r="AK1170" s="249" t="str">
        <x:v>Baby shower invitation without bundle language</x:v>
      </x:c>
      <x:c r="AL1170" s="250" t="n">
        <x:v>7</x:v>
      </x:c>
      <x:c r="AM1170" s="244" t="str">
        <x:f>IF($AH1170="Direct",$E1170,"")</x:f>
      </x:c>
      <x:c r="AN1170" s="245" t="n">
        <x:f>IF($AH1170="Direct",$F1170,0)</x:f>
        <x:v>0</x:v>
      </x:c>
      <x:c r="AO1170" s="246" t="n">
        <x:f>IF($AH1170="Direct",$G1170,0)</x:f>
        <x:v>0</x:v>
      </x:c>
      <x:c r="AP1170" s="176" t="n">
        <x:f>IF($AH1170="Direct",1,0)</x:f>
        <x:v>0</x:v>
      </x:c>
      <x:c r="AQ1170" s="176" t="n">
        <x:f>IF(AND($AH1170="Direct",$F1170&gt;0),1,0)</x:f>
        <x:v>0</x:v>
      </x:c>
      <x:c r="AR1170" s="176" t="str">
        <x:v>No</x:v>
      </x:c>
    </x:row>
    <x:row r="1171">
      <x:c r="A1171" s="176" t="str">
        <x:v>EDITABLE Greenery Elephant Baby Shower Invitation Template. Modern Jungle Botanical Printable. Gender Neutral Green Gold Invite. GR1</x:v>
      </x:c>
      <x:c r="B1171" s="176" t="str">
        <x:v>https://www.etsy.com/listing/713290895/editable-greenery-elephant-baby-shower</x:v>
      </x:c>
      <x:c r="C1171" s="176" t="str">
        <x:v>BlueBunnyPrintables</x:v>
      </x:c>
      <x:c r="D1171" s="176" t="str">
        <x:v>https://www.etsy.com/shop/BlueBunnyPrintables</x:v>
      </x:c>
      <x:c r="E1171" s="244" t="n">
        <x:v>11.9</x:v>
      </x:c>
      <x:c r="F1171" s="245" t="n">
        <x:v>12</x:v>
      </x:c>
      <x:c r="G1171" s="246" t="n">
        <x:v>143</x:v>
      </x:c>
      <x:c r="H1171" s="247" t="n">
        <x:v>0</x:v>
      </x:c>
      <x:c r="I1171" s="245" t="n">
        <x:v>423</x:v>
      </x:c>
      <x:c r="J1171" s="245" t="n">
        <x:v>36</x:v>
      </x:c>
      <x:c r="K1171" s="176" t="str">
        <x:v>85 Mo.</x:v>
      </x:c>
      <x:c r="L1171" s="245" t="n">
        <x:v>649</x:v>
      </x:c>
      <x:c r="M1171" s="245" t="n">
        <x:v>0</x:v>
      </x:c>
      <x:c r="N1171" s="245" t="n">
        <x:v>16324</x:v>
      </x:c>
      <x:c r="O1171" s="176" t="str">
        <x:v>Paper &amp; Party Supplies</x:v>
      </x:c>
      <x:c r="P1171" s="245" t="n">
        <x:v>126</x:v>
      </x:c>
      <x:c r="Q1171" s="245" t="n">
        <x:v>54</x:v>
      </x:c>
      <x:c r="R1171" s="248" t="n">
        <x:v>2.59</x:v>
      </x:c>
      <x:c r="S1171" s="245" t="n">
        <x:v>238945</x:v>
      </x:c>
      <x:c r="T1171" s="176" t="str">
        <x:v>editable template,editable invitation,elephant baby shower,shower invitation,invitation template,elephant printable,jungle baby shower,gender neutral,green and gold,garden tea party,wild one baby shower,watercolor greenery,modern botanical</x:v>
      </x:c>
      <x:c r="U1171" s="176" t="str">
        <x:v>editable template</x:v>
      </x:c>
      <x:c r="V1171" s="176" t="str">
        <x:v>editable invitation</x:v>
      </x:c>
      <x:c r="W1171" s="176" t="str">
        <x:v>elephant baby shower</x:v>
      </x:c>
      <x:c r="X1171" s="176" t="str">
        <x:v>shower invitation</x:v>
      </x:c>
      <x:c r="Y1171" s="176" t="str">
        <x:v>invitation template</x:v>
      </x:c>
      <x:c r="Z1171" s="176" t="str">
        <x:v>elephant printable</x:v>
      </x:c>
      <x:c r="AA1171" s="176" t="str">
        <x:v>jungle baby shower</x:v>
      </x:c>
      <x:c r="AB1171" s="176" t="str">
        <x:v>gender neutral</x:v>
      </x:c>
      <x:c r="AC1171" s="176" t="str">
        <x:v>green and gold</x:v>
      </x:c>
      <x:c r="AD1171" s="176" t="str">
        <x:v>garden tea party</x:v>
      </x:c>
      <x:c r="AE1171" s="176" t="str">
        <x:v>wild one baby shower</x:v>
      </x:c>
      <x:c r="AF1171" s="176" t="str">
        <x:v>watercolor greenery</x:v>
      </x:c>
      <x:c r="AG1171" s="176" t="str">
        <x:v>modern botanical</x:v>
      </x:c>
      <x:c r="AH1171" s="249" t="str">
        <x:v>Adjacent</x:v>
      </x:c>
      <x:c r="AI1171" s="249" t="str">
        <x:v>Single invitation</x:v>
      </x:c>
      <x:c r="AJ1171" s="249" t="str">
        <x:v>Digital/printable</x:v>
      </x:c>
      <x:c r="AK1171" s="249" t="str">
        <x:v>Baby shower invitation without bundle language</x:v>
      </x:c>
      <x:c r="AL1171" s="250" t="n">
        <x:v>85</x:v>
      </x:c>
      <x:c r="AM1171" s="244" t="str">
        <x:f>IF($AH1171="Direct",$E1171,"")</x:f>
      </x:c>
      <x:c r="AN1171" s="245" t="n">
        <x:f>IF($AH1171="Direct",$F1171,0)</x:f>
        <x:v>0</x:v>
      </x:c>
      <x:c r="AO1171" s="246" t="n">
        <x:f>IF($AH1171="Direct",$G1171,0)</x:f>
        <x:v>0</x:v>
      </x:c>
      <x:c r="AP1171" s="176" t="n">
        <x:f>IF($AH1171="Direct",1,0)</x:f>
        <x:v>0</x:v>
      </x:c>
      <x:c r="AQ1171" s="176" t="n">
        <x:f>IF(AND($AH1171="Direct",$F1171&gt;0),1,0)</x:f>
        <x:v>0</x:v>
      </x:c>
      <x:c r="AR1171" s="176" t="str">
        <x:v>No</x:v>
      </x:c>
    </x:row>
    <x:row r="1172">
      <x:c r="A1172" s="176" t="str">
        <x:v>Wildflower Baby in Bloom Invitation Sage Green Boho Baby Shower Invite Blush Garden Flowers Butterflies EDITABLE TEMPLATE Download FLO32</x:v>
      </x:c>
      <x:c r="B1172" s="176" t="str">
        <x:v>https://www.etsy.com/listing/1548056684/wildflower-baby-in-bloom-invitation-sage</x:v>
      </x:c>
      <x:c r="C1172" s="176" t="str">
        <x:v>BlueBunnyPrintables</x:v>
      </x:c>
      <x:c r="D1172" s="176" t="str">
        <x:v>https://www.etsy.com/shop/BlueBunnyPrintables</x:v>
      </x:c>
      <x:c r="E1172" s="244" t="n">
        <x:v>11.9</x:v>
      </x:c>
      <x:c r="F1172" s="245" t="n">
        <x:v>12</x:v>
      </x:c>
      <x:c r="G1172" s="246" t="n">
        <x:v>143</x:v>
      </x:c>
      <x:c r="H1172" s="247" t="n">
        <x:v>0</x:v>
      </x:c>
      <x:c r="I1172" s="245" t="n">
        <x:v>1024</x:v>
      </x:c>
      <x:c r="J1172" s="245" t="n">
        <x:v>87</x:v>
      </x:c>
      <x:c r="K1172" s="176" t="str">
        <x:v>34 Mo.</x:v>
      </x:c>
      <x:c r="L1172" s="245" t="n">
        <x:v>2835</x:v>
      </x:c>
      <x:c r="M1172" s="245" t="n">
        <x:v>3</x:v>
      </x:c>
      <x:c r="N1172" s="245" t="n">
        <x:v>62229</x:v>
      </x:c>
      <x:c r="O1172" s="176" t="str">
        <x:v>Paper &amp; Party Supplies</x:v>
      </x:c>
      <x:c r="P1172" s="245" t="n">
        <x:v>126</x:v>
      </x:c>
      <x:c r="Q1172" s="245" t="n">
        <x:v>100</x:v>
      </x:c>
      <x:c r="R1172" s="248" t="n">
        <x:v>1.65</x:v>
      </x:c>
      <x:c r="S1172" s="245" t="n">
        <x:v>238945</x:v>
      </x:c>
      <x:c r="T1172" s="176" t="str">
        <x:v>editable template,muted blush floral,butterfly invitation,boho arch,garden flowers,wildflower shower,baby shower invite,wildflower baby,boho baby shower,baby in bloom,sage green,pastel pink flowers,sage green pink</x:v>
      </x:c>
      <x:c r="U1172" s="176" t="str">
        <x:v>editable template</x:v>
      </x:c>
      <x:c r="V1172" s="176" t="str">
        <x:v>muted blush floral</x:v>
      </x:c>
      <x:c r="W1172" s="176" t="str">
        <x:v>butterfly invitation</x:v>
      </x:c>
      <x:c r="X1172" s="176" t="str">
        <x:v>boho arch</x:v>
      </x:c>
      <x:c r="Y1172" s="176" t="str">
        <x:v>garden flowers</x:v>
      </x:c>
      <x:c r="Z1172" s="176" t="str">
        <x:v>wildflower shower</x:v>
      </x:c>
      <x:c r="AA1172" s="176" t="str">
        <x:v>baby shower invite</x:v>
      </x:c>
      <x:c r="AB1172" s="176" t="str">
        <x:v>wildflower baby</x:v>
      </x:c>
      <x:c r="AC1172" s="176" t="str">
        <x:v>boho baby shower</x:v>
      </x:c>
      <x:c r="AD1172" s="176" t="str">
        <x:v>baby in bloom</x:v>
      </x:c>
      <x:c r="AE1172" s="176" t="str">
        <x:v>sage green</x:v>
      </x:c>
      <x:c r="AF1172" s="176" t="str">
        <x:v>pastel pink flowers</x:v>
      </x:c>
      <x:c r="AG1172" s="176" t="str">
        <x:v>sage green pink</x:v>
      </x:c>
      <x:c r="AH1172" s="249" t="str">
        <x:v>Adjacent</x:v>
      </x:c>
      <x:c r="AI1172" s="249" t="str">
        <x:v>Single invitation</x:v>
      </x:c>
      <x:c r="AJ1172" s="249" t="str">
        <x:v>Digital/printable</x:v>
      </x:c>
      <x:c r="AK1172" s="249" t="str">
        <x:v>Baby shower invitation without bundle language</x:v>
      </x:c>
      <x:c r="AL1172" s="250" t="n">
        <x:v>34</x:v>
      </x:c>
      <x:c r="AM1172" s="244" t="str">
        <x:f>IF($AH1172="Direct",$E1172,"")</x:f>
      </x:c>
      <x:c r="AN1172" s="245" t="n">
        <x:f>IF($AH1172="Direct",$F1172,0)</x:f>
        <x:v>0</x:v>
      </x:c>
      <x:c r="AO1172" s="246" t="n">
        <x:f>IF($AH1172="Direct",$G1172,0)</x:f>
        <x:v>0</x:v>
      </x:c>
      <x:c r="AP1172" s="176" t="n">
        <x:f>IF($AH1172="Direct",1,0)</x:f>
        <x:v>0</x:v>
      </x:c>
      <x:c r="AQ1172" s="176" t="n">
        <x:f>IF(AND($AH1172="Direct",$F1172&gt;0),1,0)</x:f>
        <x:v>0</x:v>
      </x:c>
      <x:c r="AR1172" s="176" t="str">
        <x:v>No</x:v>
      </x:c>
    </x:row>
    <x:row r="1173">
      <x:c r="A1173" s="176" t="str">
        <x:v>Silly Goose Girl Baby Shower Invitation: Coquette Pink Bow Goose Digital Download (5&amp;quot;x7&amp;quot; Editable Template), SG1</x:v>
      </x:c>
      <x:c r="B1173" s="176" t="str">
        <x:v>https://www.etsy.com/listing/4383801881/silly-goose-girl-baby-shower-invitation</x:v>
      </x:c>
      <x:c r="C1173" s="176" t="str">
        <x:v>BlueBunnyPrintables</x:v>
      </x:c>
      <x:c r="D1173" s="176" t="str">
        <x:v>https://www.etsy.com/shop/BlueBunnyPrintables</x:v>
      </x:c>
      <x:c r="E1173" s="244" t="n">
        <x:v>11.9</x:v>
      </x:c>
      <x:c r="F1173" s="245" t="n">
        <x:v>12</x:v>
      </x:c>
      <x:c r="G1173" s="246" t="n">
        <x:v>143</x:v>
      </x:c>
      <x:c r="H1173" s="247" t="n">
        <x:v>0</x:v>
      </x:c>
      <x:c r="I1173" s="245" t="n">
        <x:v>117</x:v>
      </x:c>
      <x:c r="J1173" s="245" t="n">
        <x:v>10</x:v>
      </x:c>
      <x:c r="K1173" s="176" t="str">
        <x:v>9 Mo.</x:v>
      </x:c>
      <x:c r="L1173" s="245" t="n">
        <x:v>514</x:v>
      </x:c>
      <x:c r="M1173" s="245" t="n">
        <x:v>1</x:v>
      </x:c>
      <x:c r="N1173" s="245" t="n">
        <x:v>12347</x:v>
      </x:c>
      <x:c r="O1173" s="176" t="str">
        <x:v>Paper &amp; Party Supplies</x:v>
      </x:c>
      <x:c r="P1173" s="245" t="n">
        <x:v>126</x:v>
      </x:c>
      <x:c r="Q1173" s="245" t="n">
        <x:v>100</x:v>
      </x:c>
      <x:c r="R1173" s="248" t="n">
        <x:v>0.95</x:v>
      </x:c>
      <x:c r="S1173" s="245" t="n">
        <x:v>238945</x:v>
      </x:c>
      <x:c r="T1173" s="176" t="str">
        <x:v>editable template,pink silly goose,silly goose party,vintage girl goose,coquette goose,daisy floral,goose baby shower,silly goose baby,baby shower invite,preppy pink bow,grandmillenial goose,pink gingham goose,shabby chic goose</x:v>
      </x:c>
      <x:c r="U1173" s="176" t="str">
        <x:v>editable template</x:v>
      </x:c>
      <x:c r="V1173" s="176" t="str">
        <x:v>pink silly goose</x:v>
      </x:c>
      <x:c r="W1173" s="176" t="str">
        <x:v>silly goose party</x:v>
      </x:c>
      <x:c r="X1173" s="176" t="str">
        <x:v>vintage girl goose</x:v>
      </x:c>
      <x:c r="Y1173" s="176" t="str">
        <x:v>coquette goose</x:v>
      </x:c>
      <x:c r="Z1173" s="176" t="str">
        <x:v>daisy floral</x:v>
      </x:c>
      <x:c r="AA1173" s="176" t="str">
        <x:v>goose baby shower</x:v>
      </x:c>
      <x:c r="AB1173" s="176" t="str">
        <x:v>silly goose baby</x:v>
      </x:c>
      <x:c r="AC1173" s="176" t="str">
        <x:v>baby shower invite</x:v>
      </x:c>
      <x:c r="AD1173" s="176" t="str">
        <x:v>preppy pink bow</x:v>
      </x:c>
      <x:c r="AE1173" s="176" t="str">
        <x:v>grandmillenial goose</x:v>
      </x:c>
      <x:c r="AF1173" s="176" t="str">
        <x:v>pink gingham goose</x:v>
      </x:c>
      <x:c r="AG1173" s="176" t="str">
        <x:v>shabby chic goose</x:v>
      </x:c>
      <x:c r="AH1173" s="249" t="str">
        <x:v>Adjacent</x:v>
      </x:c>
      <x:c r="AI1173" s="249" t="str">
        <x:v>Single invitation</x:v>
      </x:c>
      <x:c r="AJ1173" s="249" t="str">
        <x:v>Digital/printable</x:v>
      </x:c>
      <x:c r="AK1173" s="249" t="str">
        <x:v>Baby shower invitation without bundle language</x:v>
      </x:c>
      <x:c r="AL1173" s="250" t="n">
        <x:v>9</x:v>
      </x:c>
      <x:c r="AM1173" s="244" t="str">
        <x:f>IF($AH1173="Direct",$E1173,"")</x:f>
      </x:c>
      <x:c r="AN1173" s="245" t="n">
        <x:f>IF($AH1173="Direct",$F1173,0)</x:f>
        <x:v>0</x:v>
      </x:c>
      <x:c r="AO1173" s="246" t="n">
        <x:f>IF($AH1173="Direct",$G1173,0)</x:f>
        <x:v>0</x:v>
      </x:c>
      <x:c r="AP1173" s="176" t="n">
        <x:f>IF($AH1173="Direct",1,0)</x:f>
        <x:v>0</x:v>
      </x:c>
      <x:c r="AQ1173" s="176" t="n">
        <x:f>IF(AND($AH1173="Direct",$F1173&gt;0),1,0)</x:f>
        <x:v>0</x:v>
      </x:c>
      <x:c r="AR1173" s="176" t="str">
        <x:v>No</x:v>
      </x:c>
    </x:row>
    <x:row r="1174">
      <x:c r="A1174" s="176" t="str">
        <x:v>Checkered Boy Baby Shower Invitation Template, Editable Retro Smiley Face Oh Boy Baby Shower Invitation printable, Edit in Canva, HPS49</x:v>
      </x:c>
      <x:c r="B1174" s="176" t="str">
        <x:v>https://www.etsy.com/listing/1873627932/checkered-boy-baby-shower-invitation</x:v>
      </x:c>
      <x:c r="C1174" s="176" t="str">
        <x:v>HighPeaksStudios</x:v>
      </x:c>
      <x:c r="D1174" s="176" t="str">
        <x:v>https://www.etsy.com/shop/HighPeaksStudios</x:v>
      </x:c>
      <x:c r="E1174" s="244" t="n">
        <x:v>10.98</x:v>
      </x:c>
      <x:c r="F1174" s="245" t="n">
        <x:v>13</x:v>
      </x:c>
      <x:c r="G1174" s="246" t="n">
        <x:v>143</x:v>
      </x:c>
      <x:c r="H1174" s="247" t="n">
        <x:v>0</x:v>
      </x:c>
      <x:c r="I1174" s="245" t="n">
        <x:v>131</x:v>
      </x:c>
      <x:c r="J1174" s="245" t="n">
        <x:v>10</x:v>
      </x:c>
      <x:c r="K1174" s="176" t="str">
        <x:v>16 Mo.</x:v>
      </x:c>
      <x:c r="L1174" s="245" t="n">
        <x:v>128</x:v>
      </x:c>
      <x:c r="M1174" s="245" t="n">
        <x:v>1</x:v>
      </x:c>
      <x:c r="N1174" s="245" t="n">
        <x:v>2829</x:v>
      </x:c>
      <x:c r="O1174" s="176" t="str">
        <x:v>Paper &amp; Party Supplies</x:v>
      </x:c>
      <x:c r="P1174" s="245" t="n">
        <x:v>110</x:v>
      </x:c>
      <x:c r="Q1174" s="245" t="n">
        <x:v>51</x:v>
      </x:c>
      <x:c r="R1174" s="248" t="n">
        <x:v>4.63</x:v>
      </x:c>
      <x:c r="S1174" s="245" t="n">
        <x:v>162656</x:v>
      </x:c>
      <x:c r="T1174" s="176" t="str">
        <x:v>invitation template,editable invitation,canva invitation,high peaks studios,baby shower invite,boy baby shower,checkered smiley,smiley face,retro baby shower,oh boy shower,emoji baby,preppy baby shower,oh boy invite</x:v>
      </x:c>
      <x:c r="U1174" s="176" t="str">
        <x:v>invitation template</x:v>
      </x:c>
      <x:c r="V1174" s="176" t="str">
        <x:v>editable invitation</x:v>
      </x:c>
      <x:c r="W1174" s="176" t="str">
        <x:v>canva invitation</x:v>
      </x:c>
      <x:c r="X1174" s="176" t="str">
        <x:v>high peaks studios</x:v>
      </x:c>
      <x:c r="Y1174" s="176" t="str">
        <x:v>baby shower invite</x:v>
      </x:c>
      <x:c r="Z1174" s="176" t="str">
        <x:v>boy baby shower</x:v>
      </x:c>
      <x:c r="AA1174" s="176" t="str">
        <x:v>checkered smiley</x:v>
      </x:c>
      <x:c r="AB1174" s="176" t="str">
        <x:v>smiley face</x:v>
      </x:c>
      <x:c r="AC1174" s="176" t="str">
        <x:v>retro baby shower</x:v>
      </x:c>
      <x:c r="AD1174" s="176" t="str">
        <x:v>oh boy shower</x:v>
      </x:c>
      <x:c r="AE1174" s="176" t="str">
        <x:v>emoji baby</x:v>
      </x:c>
      <x:c r="AF1174" s="176" t="str">
        <x:v>preppy baby shower</x:v>
      </x:c>
      <x:c r="AG1174" s="176" t="str">
        <x:v>oh boy invite</x:v>
      </x:c>
      <x:c r="AH1174" s="249" t="str">
        <x:v>Adjacent</x:v>
      </x:c>
      <x:c r="AI1174" s="249" t="str">
        <x:v>Single invitation</x:v>
      </x:c>
      <x:c r="AJ1174" s="249" t="str">
        <x:v>Digital/printable</x:v>
      </x:c>
      <x:c r="AK1174" s="249" t="str">
        <x:v>Baby shower invitation without bundle language</x:v>
      </x:c>
      <x:c r="AL1174" s="250" t="n">
        <x:v>16</x:v>
      </x:c>
      <x:c r="AM1174" s="244" t="str">
        <x:f>IF($AH1174="Direct",$E1174,"")</x:f>
      </x:c>
      <x:c r="AN1174" s="245" t="n">
        <x:f>IF($AH1174="Direct",$F1174,0)</x:f>
        <x:v>0</x:v>
      </x:c>
      <x:c r="AO1174" s="246" t="n">
        <x:f>IF($AH1174="Direct",$G1174,0)</x:f>
        <x:v>0</x:v>
      </x:c>
      <x:c r="AP1174" s="176" t="n">
        <x:f>IF($AH1174="Direct",1,0)</x:f>
        <x:v>0</x:v>
      </x:c>
      <x:c r="AQ1174" s="176" t="n">
        <x:f>IF(AND($AH1174="Direct",$F1174&gt;0),1,0)</x:f>
        <x:v>0</x:v>
      </x:c>
      <x:c r="AR1174" s="176" t="str">
        <x:v>No</x:v>
      </x:c>
    </x:row>
    <x:row r="1175">
      <x:c r="A1175" s="176" t="str">
        <x:v>Succulent Baby Shower Invitation Template, Editable Greenery (Instant Download)</x:v>
      </x:c>
      <x:c r="B1175" s="176" t="str">
        <x:v>https://www.etsy.com/listing/684516306/succulent-baby-shower-invitation</x:v>
      </x:c>
      <x:c r="C1175" s="176" t="str">
        <x:v>HighPeaksStudios</x:v>
      </x:c>
      <x:c r="D1175" s="176" t="str">
        <x:v>https://www.etsy.com/shop/HighPeaksStudios</x:v>
      </x:c>
      <x:c r="E1175" s="244" t="n">
        <x:v>10.98</x:v>
      </x:c>
      <x:c r="F1175" s="245" t="n">
        <x:v>13</x:v>
      </x:c>
      <x:c r="G1175" s="246" t="n">
        <x:v>143</x:v>
      </x:c>
      <x:c r="H1175" s="247" t="n">
        <x:v>0</x:v>
      </x:c>
      <x:c r="I1175" s="245" t="n">
        <x:v>904</x:v>
      </x:c>
      <x:c r="J1175" s="245" t="n">
        <x:v>69</x:v>
      </x:c>
      <x:c r="K1175" s="176" t="str">
        <x:v>87 Mo.</x:v>
      </x:c>
      <x:c r="L1175" s="245" t="n">
        <x:v>1269</x:v>
      </x:c>
      <x:c r="M1175" s="245" t="n">
        <x:v>1</x:v>
      </x:c>
      <x:c r="N1175" s="245" t="n">
        <x:v>30016</x:v>
      </x:c>
      <x:c r="O1175" s="176" t="str">
        <x:v>Paper &amp; Party Supplies</x:v>
      </x:c>
      <x:c r="P1175" s="245" t="n">
        <x:v>110</x:v>
      </x:c>
      <x:c r="Q1175" s="245" t="n">
        <x:v>87</x:v>
      </x:c>
      <x:c r="R1175" s="248" t="n">
        <x:v>3.01</x:v>
      </x:c>
      <x:c r="S1175" s="245" t="n">
        <x:v>162656</x:v>
      </x:c>
      <x:c r="T1175" s="176" t="str">
        <x:v>invitation template,high peaks studios,printable invitation,editable invitation,instant download,editable succulent,succulent invitation,eucalyptus leaves,succulent greenery,baby in bloom,baby shower invite,bloom baby shower,gender reveal invite</x:v>
      </x:c>
      <x:c r="U1175" s="176" t="str">
        <x:v>invitation template</x:v>
      </x:c>
      <x:c r="V1175" s="176" t="str">
        <x:v>high peaks studios</x:v>
      </x:c>
      <x:c r="W1175" s="176" t="str">
        <x:v>printable invitation</x:v>
      </x:c>
      <x:c r="X1175" s="176" t="str">
        <x:v>editable invitation</x:v>
      </x:c>
      <x:c r="Y1175" s="176" t="str">
        <x:v>instant download</x:v>
      </x:c>
      <x:c r="Z1175" s="176" t="str">
        <x:v>editable succulent</x:v>
      </x:c>
      <x:c r="AA1175" s="176" t="str">
        <x:v>succulent invitation</x:v>
      </x:c>
      <x:c r="AB1175" s="176" t="str">
        <x:v>eucalyptus leaves</x:v>
      </x:c>
      <x:c r="AC1175" s="176" t="str">
        <x:v>succulent greenery</x:v>
      </x:c>
      <x:c r="AD1175" s="176" t="str">
        <x:v>baby in bloom</x:v>
      </x:c>
      <x:c r="AE1175" s="176" t="str">
        <x:v>baby shower invite</x:v>
      </x:c>
      <x:c r="AF1175" s="176" t="str">
        <x:v>bloom baby shower</x:v>
      </x:c>
      <x:c r="AG1175" s="176" t="str">
        <x:v>gender reveal invite</x:v>
      </x:c>
      <x:c r="AH1175" s="249" t="str">
        <x:v>Adjacent</x:v>
      </x:c>
      <x:c r="AI1175" s="249" t="str">
        <x:v>Single invitation</x:v>
      </x:c>
      <x:c r="AJ1175" s="249" t="str">
        <x:v>Digital/printable</x:v>
      </x:c>
      <x:c r="AK1175" s="249" t="str">
        <x:v>Baby shower invitation without bundle language</x:v>
      </x:c>
      <x:c r="AL1175" s="250" t="n">
        <x:v>87</x:v>
      </x:c>
      <x:c r="AM1175" s="244" t="str">
        <x:f>IF($AH1175="Direct",$E1175,"")</x:f>
      </x:c>
      <x:c r="AN1175" s="245" t="n">
        <x:f>IF($AH1175="Direct",$F1175,0)</x:f>
        <x:v>0</x:v>
      </x:c>
      <x:c r="AO1175" s="246" t="n">
        <x:f>IF($AH1175="Direct",$G1175,0)</x:f>
        <x:v>0</x:v>
      </x:c>
      <x:c r="AP1175" s="176" t="n">
        <x:f>IF($AH1175="Direct",1,0)</x:f>
        <x:v>0</x:v>
      </x:c>
      <x:c r="AQ1175" s="176" t="n">
        <x:f>IF(AND($AH1175="Direct",$F1175&gt;0),1,0)</x:f>
        <x:v>0</x:v>
      </x:c>
      <x:c r="AR1175" s="176" t="str">
        <x:v>No</x:v>
      </x:c>
    </x:row>
    <x:row r="1176">
      <x:c r="A1176" s="176" t="str">
        <x:v>He or She Gender Reveal Invitation | Neutral Baby Reveal Invite | Boho Gender Reveal Template | Editable Canva Invitation |</x:v>
      </x:c>
      <x:c r="B1176" s="176" t="str">
        <x:v>https://www.etsy.com/listing/4505262121/he-or-she-gender-reveal-invitation</x:v>
      </x:c>
      <x:c r="C1176" s="176" t="str">
        <x:v>ColorscapeStudioArt</x:v>
      </x:c>
      <x:c r="D1176" s="176" t="str">
        <x:v>https://www.etsy.com/shop/ColorscapeStudioArt</x:v>
      </x:c>
      <x:c r="E1176" s="244" t="n">
        <x:v>5.94</x:v>
      </x:c>
      <x:c r="F1176" s="245" t="n">
        <x:v>24</x:v>
      </x:c>
      <x:c r="G1176" s="246" t="n">
        <x:v>143</x:v>
      </x:c>
      <x:c r="H1176" s="247" t="n">
        <x:v>-100</x:v>
      </x:c>
      <x:c r="I1176" s="245" t="n">
        <x:v>13</x:v>
      </x:c>
      <x:c r="J1176" s="245" t="n">
        <x:v>1</x:v>
      </x:c>
      <x:c r="K1176" s="176" t="str">
        <x:v>2 Mo.</x:v>
      </x:c>
      <x:c r="L1176" s="245" t="n">
        <x:v>17</x:v>
      </x:c>
      <x:c r="M1176" s="245" t="n">
        <x:v>1</x:v>
      </x:c>
      <x:c r="N1176" s="245" t="n">
        <x:v>476</x:v>
      </x:c>
      <x:c r="O1176" s="176" t="str">
        <x:v>Paper &amp; Party Supplies</x:v>
      </x:c>
      <x:c r="P1176" s="245" t="n">
        <x:v>19</x:v>
      </x:c>
      <x:c r="Q1176" s="245" t="n">
        <x:v>63</x:v>
      </x:c>
      <x:c r="R1176" s="248" t="n">
        <x:v>2.73</x:v>
      </x:c>
      <x:c r="S1176" s="245" t="n">
        <x:v>973</x:v>
      </x:c>
      <x:c r="T1176" s="176" t="str">
        <x:v>gender reveal invite,he or she invite,neutral baby shower,boho gender reveal,editable canva invite,minimalist baby invite,baby reveal template,modern baby shower,rustic gender reveal,printable invite,neutral invitation,sage baby shower,elegant gender reveal</x:v>
      </x:c>
      <x:c r="U1176" s="176" t="str">
        <x:v>gender reveal invite</x:v>
      </x:c>
      <x:c r="V1176" s="176" t="str">
        <x:v>he or she invite</x:v>
      </x:c>
      <x:c r="W1176" s="176" t="str">
        <x:v>neutral baby shower</x:v>
      </x:c>
      <x:c r="X1176" s="176" t="str">
        <x:v>boho gender reveal</x:v>
      </x:c>
      <x:c r="Y1176" s="176" t="str">
        <x:v>editable canva invite</x:v>
      </x:c>
      <x:c r="Z1176" s="176" t="str">
        <x:v>minimalist baby invite</x:v>
      </x:c>
      <x:c r="AA1176" s="176" t="str">
        <x:v>baby reveal template</x:v>
      </x:c>
      <x:c r="AB1176" s="176" t="str">
        <x:v>modern baby shower</x:v>
      </x:c>
      <x:c r="AC1176" s="176" t="str">
        <x:v>rustic gender reveal</x:v>
      </x:c>
      <x:c r="AD1176" s="176" t="str">
        <x:v>printable invite</x:v>
      </x:c>
      <x:c r="AE1176" s="176" t="str">
        <x:v>neutral invitation</x:v>
      </x:c>
      <x:c r="AF1176" s="176" t="str">
        <x:v>sage baby shower</x:v>
      </x:c>
      <x:c r="AG1176" s="176" t="str">
        <x:v>elegant gender reveal</x:v>
      </x:c>
      <x:c r="AH1176" s="249" t="str">
        <x:v>Off-niche</x:v>
      </x:c>
      <x:c r="AI1176" s="249" t="str">
        <x:v>Other</x:v>
      </x:c>
      <x:c r="AJ1176" s="249" t="str">
        <x:v>Digital/printable</x:v>
      </x:c>
      <x:c r="AK1176" s="249" t="str">
        <x:v>Title is outside the baby-shower invitation-bundle market</x:v>
      </x:c>
      <x:c r="AL1176" s="250" t="n">
        <x:v>2</x:v>
      </x:c>
      <x:c r="AM1176" s="244" t="str">
        <x:f>IF($AH1176="Direct",$E1176,"")</x:f>
      </x:c>
      <x:c r="AN1176" s="245" t="n">
        <x:f>IF($AH1176="Direct",$F1176,0)</x:f>
        <x:v>0</x:v>
      </x:c>
      <x:c r="AO1176" s="246" t="n">
        <x:f>IF($AH1176="Direct",$G1176,0)</x:f>
        <x:v>0</x:v>
      </x:c>
      <x:c r="AP1176" s="176" t="n">
        <x:f>IF($AH1176="Direct",1,0)</x:f>
        <x:v>0</x:v>
      </x:c>
      <x:c r="AQ1176" s="176" t="n">
        <x:f>IF(AND($AH1176="Direct",$F1176&gt;0),1,0)</x:f>
        <x:v>0</x:v>
      </x:c>
      <x:c r="AR1176" s="176" t="str">
        <x:v>No</x:v>
      </x:c>
    </x:row>
    <x:row r="1177">
      <x:c r="A1177" s="176" t="str">
        <x:v>Winnie the Pooh Baby Shower Invitations • Little Hunny Theme • Honey • Brunch • Sprinkle PRINTED or DIGITAL</x:v>
      </x:c>
      <x:c r="B1177" s="176" t="str">
        <x:v>https://www.etsy.com/listing/4446752035/winnie-the-pooh-baby-shower-invitations</x:v>
      </x:c>
      <x:c r="C1177" s="176" t="str">
        <x:v>SavetheDatePrintable</x:v>
      </x:c>
      <x:c r="D1177" s="176" t="str">
        <x:v>https://www.etsy.com/shop/SavetheDatePrintable</x:v>
      </x:c>
      <x:c r="E1177" s="244" t="n">
        <x:v>9</x:v>
      </x:c>
      <x:c r="F1177" s="245" t="n">
        <x:v>3</x:v>
      </x:c>
      <x:c r="G1177" s="246" t="n">
        <x:v>143</x:v>
      </x:c>
      <x:c r="H1177" s="247" t="n">
        <x:v>200</x:v>
      </x:c>
      <x:c r="I1177" s="245" t="n">
        <x:v>32</x:v>
      </x:c>
      <x:c r="J1177" s="245" t="n">
        <x:v>8</x:v>
      </x:c>
      <x:c r="K1177" s="176" t="str">
        <x:v>6 Mo.</x:v>
      </x:c>
      <x:c r="L1177" s="245" t="n">
        <x:v>79</x:v>
      </x:c>
      <x:c r="M1177" s="245" t="n">
        <x:v>1</x:v>
      </x:c>
      <x:c r="N1177" s="245" t="n">
        <x:v>2319</x:v>
      </x:c>
      <x:c r="O1177" s="176" t="str">
        <x:v>Paper &amp; Party Supplies</x:v>
      </x:c>
      <x:c r="P1177" s="245" t="n">
        <x:v>136</x:v>
      </x:c>
      <x:c r="Q1177" s="245" t="n">
        <x:v>93</x:v>
      </x:c>
      <x:c r="R1177" s="248" t="n">
        <x:v>1.38</x:v>
      </x:c>
      <x:c r="S1177" s="245" t="n">
        <x:v>30693</x:v>
      </x:c>
      <x:c r="T1177" s="176" t="str">
        <x:v>winnie pooh shower,winnie pooh invite,winnie pooh baby,vintage pooh shower,vintage pooh invite,baby shower girl,envelope printing,pooh baby brunch,pooh baby sprinkle,baby sprinkle invite,baby brunch invite,pooh invitation girl,gender neutral</x:v>
      </x:c>
      <x:c r="U1177" s="176" t="str">
        <x:v>winnie pooh shower</x:v>
      </x:c>
      <x:c r="V1177" s="176" t="str">
        <x:v>winnie pooh invite</x:v>
      </x:c>
      <x:c r="W1177" s="176" t="str">
        <x:v>winnie pooh baby</x:v>
      </x:c>
      <x:c r="X1177" s="176" t="str">
        <x:v>vintage pooh shower</x:v>
      </x:c>
      <x:c r="Y1177" s="176" t="str">
        <x:v>vintage pooh invite</x:v>
      </x:c>
      <x:c r="Z1177" s="176" t="str">
        <x:v>baby shower girl</x:v>
      </x:c>
      <x:c r="AA1177" s="176" t="str">
        <x:v>envelope printing</x:v>
      </x:c>
      <x:c r="AB1177" s="176" t="str">
        <x:v>pooh baby brunch</x:v>
      </x:c>
      <x:c r="AC1177" s="176" t="str">
        <x:v>pooh baby sprinkle</x:v>
      </x:c>
      <x:c r="AD1177" s="176" t="str">
        <x:v>baby sprinkle invite</x:v>
      </x:c>
      <x:c r="AE1177" s="176" t="str">
        <x:v>baby brunch invite</x:v>
      </x:c>
      <x:c r="AF1177" s="176" t="str">
        <x:v>pooh invitation girl</x:v>
      </x:c>
      <x:c r="AG1177" s="176" t="str">
        <x:v>gender neutral</x:v>
      </x:c>
      <x:c r="AH1177" s="249" t="str">
        <x:v>Adjacent</x:v>
      </x:c>
      <x:c r="AI1177" s="249" t="str">
        <x:v>Single invitation</x:v>
      </x:c>
      <x:c r="AJ1177" s="249" t="str">
        <x:v>Digital/printable</x:v>
      </x:c>
      <x:c r="AK1177" s="249" t="str">
        <x:v>Baby shower invitation without bundle language</x:v>
      </x:c>
      <x:c r="AL1177" s="250" t="n">
        <x:v>6</x:v>
      </x:c>
      <x:c r="AM1177" s="244" t="str">
        <x:f>IF($AH1177="Direct",$E1177,"")</x:f>
      </x:c>
      <x:c r="AN1177" s="245" t="n">
        <x:f>IF($AH1177="Direct",$F1177,0)</x:f>
        <x:v>0</x:v>
      </x:c>
      <x:c r="AO1177" s="246" t="n">
        <x:f>IF($AH1177="Direct",$G1177,0)</x:f>
        <x:v>0</x:v>
      </x:c>
      <x:c r="AP1177" s="176" t="n">
        <x:f>IF($AH1177="Direct",1,0)</x:f>
        <x:v>0</x:v>
      </x:c>
      <x:c r="AQ1177" s="176" t="n">
        <x:f>IF(AND($AH1177="Direct",$F1177&gt;0),1,0)</x:f>
        <x:v>0</x:v>
      </x:c>
      <x:c r="AR1177" s="176" t="str">
        <x:v>Yes</x:v>
      </x:c>
    </x:row>
    <x:row r="1178">
      <x:c r="A1178" s="176" t="str">
        <x:v>Floral Pink Winnie Baby Shower Invitation Bundle, Books, Diaper Raffle, Thank You Cards WP11</x:v>
      </x:c>
      <x:c r="B1178" s="176" t="str">
        <x:v>https://www.etsy.com/listing/4496080000/floral-pink-winnie-baby-shower</x:v>
      </x:c>
      <x:c r="C1178" s="176" t="str">
        <x:v>LollyFoxPrintables</x:v>
      </x:c>
      <x:c r="D1178" s="176" t="str">
        <x:v>https://www.etsy.com/shop/LollyFoxPrintables</x:v>
      </x:c>
      <x:c r="E1178" s="244" t="n">
        <x:v>14.23</x:v>
      </x:c>
      <x:c r="F1178" s="245" t="n">
        <x:v>10</x:v>
      </x:c>
      <x:c r="G1178" s="246" t="n">
        <x:v>142</x:v>
      </x:c>
      <x:c r="H1178" s="247" t="n">
        <x:v>0</x:v>
      </x:c>
      <x:c r="I1178" s="245" t="n">
        <x:v>17</x:v>
      </x:c>
      <x:c r="J1178" s="245" t="n">
        <x:v>2</x:v>
      </x:c>
      <x:c r="K1178" s="176" t="str">
        <x:v>3 Mo.</x:v>
      </x:c>
      <x:c r="L1178" s="245" t="n">
        <x:v>14</x:v>
      </x:c>
      <x:c r="M1178" s="245" t="n">
        <x:v>1</x:v>
      </x:c>
      <x:c r="N1178" s="245" t="n">
        <x:v>256</x:v>
      </x:c>
      <x:c r="O1178" s="176" t="str">
        <x:v>Paper &amp; Party Supplies</x:v>
      </x:c>
      <x:c r="P1178" s="245" t="n">
        <x:v>10</x:v>
      </x:c>
      <x:c r="Q1178" s="245" t="n">
        <x:v>33</x:v>
      </x:c>
      <x:c r="R1178" s="248" t="n">
        <x:v>6.64</x:v>
      </x:c>
      <x:c r="S1178" s="245" t="n">
        <x:v>2279</x:v>
      </x:c>
      <x:c r="T1178" s="176" t="str">
        <x:v>editable canva,printable invite,baby shower invite,diaper raffle ticket,books for baby card,invitation set,thank you card,baby shower bundle,winnie the pooh,baby girl winnie,floral pink winnie,our little hunny,winnie flowers</x:v>
      </x:c>
      <x:c r="U1178" s="176" t="str">
        <x:v>editable canva</x:v>
      </x:c>
      <x:c r="V1178" s="176" t="str">
        <x:v>printable invite</x:v>
      </x:c>
      <x:c r="W1178" s="176" t="str">
        <x:v>baby shower invite</x:v>
      </x:c>
      <x:c r="X1178" s="176" t="str">
        <x:v>diaper raffle ticket</x:v>
      </x:c>
      <x:c r="Y1178" s="176" t="str">
        <x:v>books for baby card</x:v>
      </x:c>
      <x:c r="Z1178" s="176" t="str">
        <x:v>invitation set</x:v>
      </x:c>
      <x:c r="AA1178" s="176" t="str">
        <x:v>thank you card</x:v>
      </x:c>
      <x:c r="AB1178" s="176" t="str">
        <x:v>baby shower bundle</x:v>
      </x:c>
      <x:c r="AC1178" s="176" t="str">
        <x:v>winnie the pooh</x:v>
      </x:c>
      <x:c r="AD1178" s="176" t="str">
        <x:v>baby girl winnie</x:v>
      </x:c>
      <x:c r="AE1178" s="176" t="str">
        <x:v>floral pink winnie</x:v>
      </x:c>
      <x:c r="AF1178" s="176" t="str">
        <x:v>our little hunny</x:v>
      </x:c>
      <x:c r="AG1178" s="176" t="str">
        <x:v>winnie flowers</x:v>
      </x:c>
      <x:c r="AH1178" s="249" t="str">
        <x:v>Direct</x:v>
      </x:c>
      <x:c r="AI1178" s="249" t="str">
        <x:v>Invitation suite</x:v>
      </x:c>
      <x:c r="AJ1178" s="249" t="str">
        <x:v>Digital/printable</x:v>
      </x:c>
      <x:c r="AK1178" s="249" t="str">
        <x:v>Title explicitly combines baby shower + invitation + bundle/set/suite</x:v>
      </x:c>
      <x:c r="AL1178" s="250" t="n">
        <x:v>3</x:v>
      </x:c>
      <x:c r="AM1178" s="244" t="n">
        <x:f>IF($AH1178="Direct",$E1178,"")</x:f>
        <x:v>14.23</x:v>
      </x:c>
      <x:c r="AN1178" s="245" t="n">
        <x:f>IF($AH1178="Direct",$F1178,0)</x:f>
        <x:v>10</x:v>
      </x:c>
      <x:c r="AO1178" s="246" t="n">
        <x:f>IF($AH1178="Direct",$G1178,0)</x:f>
        <x:v>142</x:v>
      </x:c>
      <x:c r="AP1178" s="176" t="n">
        <x:f>IF($AH1178="Direct",1,0)</x:f>
        <x:v>1</x:v>
      </x:c>
      <x:c r="AQ1178" s="176" t="n">
        <x:f>IF(AND($AH1178="Direct",$F1178&gt;0),1,0)</x:f>
        <x:v>1</x:v>
      </x:c>
      <x:c r="AR1178" s="176" t="str">
        <x:v>Yes</x:v>
      </x:c>
    </x:row>
    <x:row r="1179">
      <x:c r="A1179" s="176" t="str">
        <x:v>Girl Winnie the Pooh Baby Shower Invitation Set, Floral Pink, Diaper Raffle, Editable Cards WP03</x:v>
      </x:c>
      <x:c r="B1179" s="176" t="str">
        <x:v>https://www.etsy.com/listing/4523346651/girl-winnie-the-pooh-baby-shower</x:v>
      </x:c>
      <x:c r="C1179" s="176" t="str">
        <x:v>LollyFoxPrintables</x:v>
      </x:c>
      <x:c r="D1179" s="176" t="str">
        <x:v>https://www.etsy.com/shop/LollyFoxPrintables</x:v>
      </x:c>
      <x:c r="E1179" s="244" t="n">
        <x:v>14.23</x:v>
      </x:c>
      <x:c r="F1179" s="245" t="n">
        <x:v>10</x:v>
      </x:c>
      <x:c r="G1179" s="246" t="n">
        <x:v>142</x:v>
      </x:c>
      <x:c r="H1179" s="247" t="n">
        <x:v>200</x:v>
      </x:c>
      <x:c r="I1179" s="245" t="n">
        <x:v>10</x:v>
      </x:c>
      <x:c r="J1179" s="245" t="n">
        <x:v>1</x:v>
      </x:c>
      <x:c r="K1179" s="176" t="str">
        <x:v>1 Mo.</x:v>
      </x:c>
      <x:c r="L1179" s="245" t="n">
        <x:v>0</x:v>
      </x:c>
      <x:c r="M1179" s="245" t="n">
        <x:v>1</x:v>
      </x:c>
      <x:c r="N1179" s="245" t="n">
        <x:v>35</x:v>
      </x:c>
      <x:c r="O1179" s="176" t="str">
        <x:v>Paper &amp; Party Supplies</x:v>
      </x:c>
      <x:c r="P1179" s="245" t="n">
        <x:v>10</x:v>
      </x:c>
      <x:c r="Q1179" s="245" t="n">
        <x:v>0</x:v>
      </x:c>
      <x:c r="R1179" s="248" t="n">
        <x:v>28.57</x:v>
      </x:c>
      <x:c r="S1179" s="245" t="n">
        <x:v>2279</x:v>
      </x:c>
      <x:c r="T1179" s="176" t="str">
        <x:v>editable canva,printable invite,baby shower invite,diaper raffle ticket,books for baby card,thank you card,baby shower bundle,winnie the pooh,baby girl winnie,floral pink winnie,our little hunny,winnie flowers,invitation set</x:v>
      </x:c>
      <x:c r="U1179" s="176" t="str">
        <x:v>editable canva</x:v>
      </x:c>
      <x:c r="V1179" s="176" t="str">
        <x:v>printable invite</x:v>
      </x:c>
      <x:c r="W1179" s="176" t="str">
        <x:v>baby shower invite</x:v>
      </x:c>
      <x:c r="X1179" s="176" t="str">
        <x:v>diaper raffle ticket</x:v>
      </x:c>
      <x:c r="Y1179" s="176" t="str">
        <x:v>books for baby card</x:v>
      </x:c>
      <x:c r="Z1179" s="176" t="str">
        <x:v>thank you card</x:v>
      </x:c>
      <x:c r="AA1179" s="176" t="str">
        <x:v>baby shower bundle</x:v>
      </x:c>
      <x:c r="AB1179" s="176" t="str">
        <x:v>winnie the pooh</x:v>
      </x:c>
      <x:c r="AC1179" s="176" t="str">
        <x:v>baby girl winnie</x:v>
      </x:c>
      <x:c r="AD1179" s="176" t="str">
        <x:v>floral pink winnie</x:v>
      </x:c>
      <x:c r="AE1179" s="176" t="str">
        <x:v>our little hunny</x:v>
      </x:c>
      <x:c r="AF1179" s="176" t="str">
        <x:v>winnie flowers</x:v>
      </x:c>
      <x:c r="AG1179" s="176" t="str">
        <x:v>invitation set</x:v>
      </x:c>
      <x:c r="AH1179" s="249" t="str">
        <x:v>Direct</x:v>
      </x:c>
      <x:c r="AI1179" s="249" t="str">
        <x:v>Invitation suite</x:v>
      </x:c>
      <x:c r="AJ1179" s="249" t="str">
        <x:v>Digital/printable</x:v>
      </x:c>
      <x:c r="AK1179" s="249" t="str">
        <x:v>Title explicitly combines baby shower + invitation + bundle/set/suite</x:v>
      </x:c>
      <x:c r="AL1179" s="250" t="n">
        <x:v>1</x:v>
      </x:c>
      <x:c r="AM1179" s="244" t="n">
        <x:f>IF($AH1179="Direct",$E1179,"")</x:f>
        <x:v>14.23</x:v>
      </x:c>
      <x:c r="AN1179" s="245" t="n">
        <x:f>IF($AH1179="Direct",$F1179,0)</x:f>
        <x:v>10</x:v>
      </x:c>
      <x:c r="AO1179" s="246" t="n">
        <x:f>IF($AH1179="Direct",$G1179,0)</x:f>
        <x:v>142</x:v>
      </x:c>
      <x:c r="AP1179" s="176" t="n">
        <x:f>IF($AH1179="Direct",1,0)</x:f>
        <x:v>1</x:v>
      </x:c>
      <x:c r="AQ1179" s="176" t="n">
        <x:f>IF(AND($AH1179="Direct",$F1179&gt;0),1,0)</x:f>
        <x:v>1</x:v>
      </x:c>
      <x:c r="AR1179" s="176" t="str">
        <x:v>Yes</x:v>
      </x:c>
    </x:row>
    <x:row r="1180">
      <x:c r="A1180" s="176" t="str">
        <x:v>Editable Sunshine Baby Shower Invitation, Here Comes the Son Baby Shower Invitation, Boy Sonshine Baby Shower, Boho Sunshine Shower</x:v>
      </x:c>
      <x:c r="B1180" s="176" t="str">
        <x:v>https://www.etsy.com/listing/4340005766/editable-sunshine-baby-shower-invitation</x:v>
      </x:c>
      <x:c r="C1180" s="176" t="str">
        <x:v>BubbaBloomPrints</x:v>
      </x:c>
      <x:c r="D1180" s="176" t="str">
        <x:v>https://www.etsy.com/shop/BubbaBloomPrints</x:v>
      </x:c>
      <x:c r="E1180" s="244" t="n">
        <x:v>10.13</x:v>
      </x:c>
      <x:c r="F1180" s="245" t="n">
        <x:v>14</x:v>
      </x:c>
      <x:c r="G1180" s="246" t="n">
        <x:v>142</x:v>
      </x:c>
      <x:c r="H1180" s="247" t="n">
        <x:v>0</x:v>
      </x:c>
      <x:c r="I1180" s="245" t="n">
        <x:v>56</x:v>
      </x:c>
      <x:c r="J1180" s="245" t="n">
        <x:v>4</x:v>
      </x:c>
      <x:c r="K1180" s="176" t="str">
        <x:v>12 Mo.</x:v>
      </x:c>
      <x:c r="L1180" s="245" t="n">
        <x:v>46</x:v>
      </x:c>
      <x:c r="M1180" s="245" t="n">
        <x:v>0</x:v>
      </x:c>
      <x:c r="N1180" s="245" t="n">
        <x:v>979</x:v>
      </x:c>
      <x:c r="O1180" s="176" t="str">
        <x:v>Paper &amp; Party Supplies</x:v>
      </x:c>
      <x:c r="P1180" s="245" t="n">
        <x:v>12</x:v>
      </x:c>
      <x:c r="Q1180" s="245" t="n">
        <x:v>33</x:v>
      </x:c>
      <x:c r="R1180" s="248" t="n">
        <x:v>5.72</x:v>
      </x:c>
      <x:c r="S1180" s="245" t="n">
        <x:v>3292</x:v>
      </x:c>
      <x:c r="T1180" s="176" t="str">
        <x:v>here comes the son,baby shower invite,sunshine invite,editable template,boho baby shower,baby boy shower,retro baby shower,sun baby shower,canva invitation,sonshine invite,printable invite,baby shower card,boho shower invite</x:v>
      </x:c>
      <x:c r="U1180" s="176" t="str">
        <x:v>here comes the son</x:v>
      </x:c>
      <x:c r="V1180" s="176" t="str">
        <x:v>baby shower invite</x:v>
      </x:c>
      <x:c r="W1180" s="176" t="str">
        <x:v>sunshine invite</x:v>
      </x:c>
      <x:c r="X1180" s="176" t="str">
        <x:v>editable template</x:v>
      </x:c>
      <x:c r="Y1180" s="176" t="str">
        <x:v>boho baby shower</x:v>
      </x:c>
      <x:c r="Z1180" s="176" t="str">
        <x:v>baby boy shower</x:v>
      </x:c>
      <x:c r="AA1180" s="176" t="str">
        <x:v>retro baby shower</x:v>
      </x:c>
      <x:c r="AB1180" s="176" t="str">
        <x:v>sun baby shower</x:v>
      </x:c>
      <x:c r="AC1180" s="176" t="str">
        <x:v>canva invitation</x:v>
      </x:c>
      <x:c r="AD1180" s="176" t="str">
        <x:v>sonshine invite</x:v>
      </x:c>
      <x:c r="AE1180" s="176" t="str">
        <x:v>printable invite</x:v>
      </x:c>
      <x:c r="AF1180" s="176" t="str">
        <x:v>baby shower card</x:v>
      </x:c>
      <x:c r="AG1180" s="176" t="str">
        <x:v>boho shower invite</x:v>
      </x:c>
      <x:c r="AH1180" s="249" t="str">
        <x:v>Adjacent</x:v>
      </x:c>
      <x:c r="AI1180" s="249" t="str">
        <x:v>Single invitation</x:v>
      </x:c>
      <x:c r="AJ1180" s="249" t="str">
        <x:v>Digital/printable</x:v>
      </x:c>
      <x:c r="AK1180" s="249" t="str">
        <x:v>Baby shower invitation without bundle language</x:v>
      </x:c>
      <x:c r="AL1180" s="250" t="n">
        <x:v>12</x:v>
      </x:c>
      <x:c r="AM1180" s="244" t="str">
        <x:f>IF($AH1180="Direct",$E1180,"")</x:f>
      </x:c>
      <x:c r="AN1180" s="245" t="n">
        <x:f>IF($AH1180="Direct",$F1180,0)</x:f>
        <x:v>0</x:v>
      </x:c>
      <x:c r="AO1180" s="246" t="n">
        <x:f>IF($AH1180="Direct",$G1180,0)</x:f>
        <x:v>0</x:v>
      </x:c>
      <x:c r="AP1180" s="176" t="n">
        <x:f>IF($AH1180="Direct",1,0)</x:f>
        <x:v>0</x:v>
      </x:c>
      <x:c r="AQ1180" s="176" t="n">
        <x:f>IF(AND($AH1180="Direct",$F1180&gt;0),1,0)</x:f>
        <x:v>0</x:v>
      </x:c>
      <x:c r="AR1180" s="176" t="str">
        <x:v>No</x:v>
      </x:c>
    </x:row>
    <x:row r="1181">
      <x:c r="A1181" s="176" t="str">
        <x:v>Boots or Bows Baby Shower Games Bundle | 34 Editable Rustic Western Party Games | Pink Bow &amp; Cowboy Baby | Gender Reveal Games Baby Shower</x:v>
      </x:c>
      <x:c r="B1181" s="176" t="str">
        <x:v>https://www.etsy.com/listing/4311916734/boots-or-bows-baby-shower-games-bundle</x:v>
      </x:c>
      <x:c r="C1181" s="176" t="str">
        <x:v>AmyTemplates</x:v>
      </x:c>
      <x:c r="D1181" s="176" t="str">
        <x:v>https://www.etsy.com/shop/AmyTemplates</x:v>
      </x:c>
      <x:c r="E1181" s="244" t="n">
        <x:v>10.9</x:v>
      </x:c>
      <x:c r="F1181" s="245" t="n">
        <x:v>13</x:v>
      </x:c>
      <x:c r="G1181" s="246" t="n">
        <x:v>142</x:v>
      </x:c>
      <x:c r="H1181" s="247" t="n">
        <x:v>0</x:v>
      </x:c>
      <x:c r="I1181" s="245" t="n">
        <x:v>12</x:v>
      </x:c>
      <x:c r="J1181" s="245" t="n">
        <x:v>1</x:v>
      </x:c>
      <x:c r="K1181" s="176" t="str">
        <x:v>14 Mo.</x:v>
      </x:c>
      <x:c r="L1181" s="245" t="n">
        <x:v>4</x:v>
      </x:c>
      <x:c r="M1181" s="245" t="n">
        <x:v>0</x:v>
      </x:c>
      <x:c r="N1181" s="245" t="n">
        <x:v>230</x:v>
      </x:c>
      <x:c r="O1181" s="176" t="str">
        <x:v>Paper &amp; Party Supplies</x:v>
      </x:c>
      <x:c r="P1181" s="245" t="n">
        <x:v>69</x:v>
      </x:c>
      <x:c r="Q1181" s="245" t="n">
        <x:v>0</x:v>
      </x:c>
      <x:c r="R1181" s="248" t="n">
        <x:v>5.22</x:v>
      </x:c>
      <x:c r="S1181" s="245" t="n">
        <x:v>9926</x:v>
      </x:c>
      <x:c r="T1181" s="176" t="str">
        <x:v>pink coquette games,country style invite,bow baby shower game,easy shower games,boots and bows,neutral baby games,country shower,shower activities,western theme shower,hosting a shower,premade shower game,blue or pink party,gender reveal print</x:v>
      </x:c>
      <x:c r="U1181" s="176" t="str">
        <x:v>pink coquette games</x:v>
      </x:c>
      <x:c r="V1181" s="176" t="str">
        <x:v>country style invite</x:v>
      </x:c>
      <x:c r="W1181" s="176" t="str">
        <x:v>bow baby shower game</x:v>
      </x:c>
      <x:c r="X1181" s="176" t="str">
        <x:v>easy shower games</x:v>
      </x:c>
      <x:c r="Y1181" s="176" t="str">
        <x:v>boots and bows</x:v>
      </x:c>
      <x:c r="Z1181" s="176" t="str">
        <x:v>neutral baby games</x:v>
      </x:c>
      <x:c r="AA1181" s="176" t="str">
        <x:v>country shower</x:v>
      </x:c>
      <x:c r="AB1181" s="176" t="str">
        <x:v>shower activities</x:v>
      </x:c>
      <x:c r="AC1181" s="176" t="str">
        <x:v>western theme shower</x:v>
      </x:c>
      <x:c r="AD1181" s="176" t="str">
        <x:v>hosting a shower</x:v>
      </x:c>
      <x:c r="AE1181" s="176" t="str">
        <x:v>premade shower game</x:v>
      </x:c>
      <x:c r="AF1181" s="176" t="str">
        <x:v>blue or pink party</x:v>
      </x:c>
      <x:c r="AG1181" s="176" t="str">
        <x:v>gender reveal print</x:v>
      </x:c>
      <x:c r="AH1181" s="249" t="str">
        <x:v>Adjacent</x:v>
      </x:c>
      <x:c r="AI1181" s="249" t="str">
        <x:v>Games/decor bundle</x:v>
      </x:c>
      <x:c r="AJ1181" s="249" t="str">
        <x:v>Digital/printable</x:v>
      </x:c>
      <x:c r="AK1181" s="249" t="str">
        <x:v>Baby shower bundle without invitation language</x:v>
      </x:c>
      <x:c r="AL1181" s="250" t="n">
        <x:v>14</x:v>
      </x:c>
      <x:c r="AM1181" s="244" t="str">
        <x:f>IF($AH1181="Direct",$E1181,"")</x:f>
      </x:c>
      <x:c r="AN1181" s="245" t="n">
        <x:f>IF($AH1181="Direct",$F1181,0)</x:f>
        <x:v>0</x:v>
      </x:c>
      <x:c r="AO1181" s="246" t="n">
        <x:f>IF($AH1181="Direct",$G1181,0)</x:f>
        <x:v>0</x:v>
      </x:c>
      <x:c r="AP1181" s="176" t="n">
        <x:f>IF($AH1181="Direct",1,0)</x:f>
        <x:v>0</x:v>
      </x:c>
      <x:c r="AQ1181" s="176" t="n">
        <x:f>IF(AND($AH1181="Direct",$F1181&gt;0),1,0)</x:f>
        <x:v>0</x:v>
      </x:c>
      <x:c r="AR1181" s="176" t="str">
        <x:v>No</x:v>
      </x:c>
    </x:row>
    <x:row r="1182">
      <x:c r="A1182" s="176" t="str">
        <x:v>Baby in Bloom Invitation, Baby Shower Invitation,  Pink Flower Invitation, Flower Invite, Floral Baby Brunch Invite</x:v>
      </x:c>
      <x:c r="B1182" s="176" t="str">
        <x:v>https://www.etsy.com/listing/1888172778/baby-in-bloom-invitation-baby-shower</x:v>
      </x:c>
      <x:c r="C1182" s="176" t="str">
        <x:v>HootiePrints</x:v>
      </x:c>
      <x:c r="D1182" s="176" t="str">
        <x:v>https://www.etsy.com/shop/HootiePrints</x:v>
      </x:c>
      <x:c r="E1182" s="244" t="n">
        <x:v>8.82</x:v>
      </x:c>
      <x:c r="F1182" s="245" t="n">
        <x:v>16</x:v>
      </x:c>
      <x:c r="G1182" s="246" t="n">
        <x:v>141</x:v>
      </x:c>
      <x:c r="H1182" s="247" t="n">
        <x:v>0</x:v>
      </x:c>
      <x:c r="I1182" s="245" t="n">
        <x:v>168</x:v>
      </x:c>
      <x:c r="J1182" s="245" t="n">
        <x:v>11</x:v>
      </x:c>
      <x:c r="K1182" s="176" t="str">
        <x:v>15 Mo.</x:v>
      </x:c>
      <x:c r="L1182" s="245" t="n">
        <x:v>251</x:v>
      </x:c>
      <x:c r="M1182" s="245" t="n">
        <x:v>1</x:v>
      </x:c>
      <x:c r="N1182" s="245" t="n">
        <x:v>5150</x:v>
      </x:c>
      <x:c r="O1182" s="176" t="str">
        <x:v>Paper &amp; Party Supplies</x:v>
      </x:c>
      <x:c r="P1182" s="245" t="n">
        <x:v>33</x:v>
      </x:c>
      <x:c r="Q1182" s="245" t="n">
        <x:v>84</x:v>
      </x:c>
      <x:c r="R1182" s="248" t="n">
        <x:v>3.26</x:v>
      </x:c>
      <x:c r="S1182" s="245" t="n">
        <x:v>20120</x:v>
      </x:c>
      <x:c r="T1182" s="176" t="str">
        <x:v>printable invitation,invitation template,phone invite,floral invite,floral invitation,baby shower invite,baby in bloom,wildflower invite,flower baby shower,in bloom invitation,wild flower baby,pink</x:v>
      </x:c>
      <x:c r="U1182" s="176" t="str">
        <x:v>printable invitation</x:v>
      </x:c>
      <x:c r="V1182" s="176" t="str">
        <x:v>invitation template</x:v>
      </x:c>
      <x:c r="W1182" s="176" t="str">
        <x:v>phone invite</x:v>
      </x:c>
      <x:c r="X1182" s="176" t="str">
        <x:v>floral invite</x:v>
      </x:c>
      <x:c r="Y1182" s="176" t="str">
        <x:v>floral invitation</x:v>
      </x:c>
      <x:c r="Z1182" s="176" t="str">
        <x:v>baby shower invite</x:v>
      </x:c>
      <x:c r="AA1182" s="176" t="str">
        <x:v>baby in bloom</x:v>
      </x:c>
      <x:c r="AB1182" s="176" t="str">
        <x:v>wildflower invite</x:v>
      </x:c>
      <x:c r="AC1182" s="176" t="str">
        <x:v>flower baby shower</x:v>
      </x:c>
      <x:c r="AD1182" s="176" t="str">
        <x:v>in bloom invitation</x:v>
      </x:c>
      <x:c r="AE1182" s="176" t="str">
        <x:v>wild flower baby</x:v>
      </x:c>
      <x:c r="AF1182" s="176" t="str">
        <x:v>pink</x:v>
      </x:c>
      <x:c r="AG1182" s="176" t="str">
        <x:v>--</x:v>
      </x:c>
      <x:c r="AH1182" s="249" t="str">
        <x:v>Adjacent</x:v>
      </x:c>
      <x:c r="AI1182" s="249" t="str">
        <x:v>Single invitation</x:v>
      </x:c>
      <x:c r="AJ1182" s="249" t="str">
        <x:v>Digital/printable</x:v>
      </x:c>
      <x:c r="AK1182" s="249" t="str">
        <x:v>Baby shower invitation without bundle language</x:v>
      </x:c>
      <x:c r="AL1182" s="250" t="n">
        <x:v>15</x:v>
      </x:c>
      <x:c r="AM1182" s="244" t="str">
        <x:f>IF($AH1182="Direct",$E1182,"")</x:f>
      </x:c>
      <x:c r="AN1182" s="245" t="n">
        <x:f>IF($AH1182="Direct",$F1182,0)</x:f>
        <x:v>0</x:v>
      </x:c>
      <x:c r="AO1182" s="246" t="n">
        <x:f>IF($AH1182="Direct",$G1182,0)</x:f>
        <x:v>0</x:v>
      </x:c>
      <x:c r="AP1182" s="176" t="n">
        <x:f>IF($AH1182="Direct",1,0)</x:f>
        <x:v>0</x:v>
      </x:c>
      <x:c r="AQ1182" s="176" t="n">
        <x:f>IF(AND($AH1182="Direct",$F1182&gt;0),1,0)</x:f>
        <x:v>0</x:v>
      </x:c>
      <x:c r="AR1182" s="176" t="str">
        <x:v>No</x:v>
      </x:c>
    </x:row>
    <x:row r="1183">
      <x:c r="A1183" s="176" t="str">
        <x:v>Taco Bout Twins Baby Shower Invite Kit, Fiesta Theme, Editable Canva Template (Digital Download)</x:v>
      </x:c>
      <x:c r="B1183" s="176" t="str">
        <x:v>https://www.etsy.com/listing/4511810965/taco-bout-twins-baby-shower-invite-kit</x:v>
      </x:c>
      <x:c r="C1183" s="176" t="str">
        <x:v>InviteMeOver</x:v>
      </x:c>
      <x:c r="D1183" s="176" t="str">
        <x:v>https://www.etsy.com/shop/InviteMeOver</x:v>
      </x:c>
      <x:c r="E1183" s="244" t="n">
        <x:v>11.76</x:v>
      </x:c>
      <x:c r="F1183" s="245" t="n">
        <x:v>12</x:v>
      </x:c>
      <x:c r="G1183" s="246" t="n">
        <x:v>141</x:v>
      </x:c>
      <x:c r="H1183" s="247" t="n">
        <x:v>-100</x:v>
      </x:c>
      <x:c r="I1183" s="245" t="n">
        <x:v>11</x:v>
      </x:c>
      <x:c r="J1183" s="245" t="n">
        <x:v>1</x:v>
      </x:c>
      <x:c r="K1183" s="176" t="str">
        <x:v>3 Mo.</x:v>
      </x:c>
      <x:c r="L1183" s="245" t="n">
        <x:v>3</x:v>
      </x:c>
      <x:c r="M1183" s="245" t="n">
        <x:v>0</x:v>
      </x:c>
      <x:c r="N1183" s="245" t="n">
        <x:v>35</x:v>
      </x:c>
      <x:c r="O1183" s="176" t="str">
        <x:v>Paper &amp; Party Supplies</x:v>
      </x:c>
      <x:c r="P1183" s="245" t="n">
        <x:v>74</x:v>
      </x:c>
      <x:c r="Q1183" s="245" t="n">
        <x:v>0</x:v>
      </x:c>
      <x:c r="R1183" s="248" t="n">
        <x:v>31.43</x:v>
      </x:c>
      <x:c r="S1183" s="245" t="n">
        <x:v>6644</x:v>
      </x:c>
      <x:c r="T1183" s="176" t="str">
        <x:v>taco bout twins,baby shower invite,custom kit set,editable template,twin fiesta shower,dipaer raffle card,book request,taco favor tag,heart shaped tacos,canva printable,tacos baby shower,mobile phone invite,mexican fiesta</x:v>
      </x:c>
      <x:c r="U1183" s="176" t="str">
        <x:v>taco bout twins</x:v>
      </x:c>
      <x:c r="V1183" s="176" t="str">
        <x:v>baby shower invite</x:v>
      </x:c>
      <x:c r="W1183" s="176" t="str">
        <x:v>custom kit set</x:v>
      </x:c>
      <x:c r="X1183" s="176" t="str">
        <x:v>editable template</x:v>
      </x:c>
      <x:c r="Y1183" s="176" t="str">
        <x:v>twin fiesta shower</x:v>
      </x:c>
      <x:c r="Z1183" s="176" t="str">
        <x:v>dipaer raffle card</x:v>
      </x:c>
      <x:c r="AA1183" s="176" t="str">
        <x:v>book request</x:v>
      </x:c>
      <x:c r="AB1183" s="176" t="str">
        <x:v>taco favor tag</x:v>
      </x:c>
      <x:c r="AC1183" s="176" t="str">
        <x:v>heart shaped tacos</x:v>
      </x:c>
      <x:c r="AD1183" s="176" t="str">
        <x:v>canva printable</x:v>
      </x:c>
      <x:c r="AE1183" s="176" t="str">
        <x:v>tacos baby shower</x:v>
      </x:c>
      <x:c r="AF1183" s="176" t="str">
        <x:v>mobile phone invite</x:v>
      </x:c>
      <x:c r="AG1183" s="176" t="str">
        <x:v>mexican fiesta</x:v>
      </x:c>
      <x:c r="AH1183" s="249" t="str">
        <x:v>Direct</x:v>
      </x:c>
      <x:c r="AI1183" s="249" t="str">
        <x:v>Invitation suite</x:v>
      </x:c>
      <x:c r="AJ1183" s="249" t="str">
        <x:v>Digital/printable</x:v>
      </x:c>
      <x:c r="AK1183" s="249" t="str">
        <x:v>Title explicitly combines baby shower + invitation + bundle/set/suite</x:v>
      </x:c>
      <x:c r="AL1183" s="250" t="n">
        <x:v>3</x:v>
      </x:c>
      <x:c r="AM1183" s="244" t="n">
        <x:f>IF($AH1183="Direct",$E1183,"")</x:f>
        <x:v>11.76</x:v>
      </x:c>
      <x:c r="AN1183" s="245" t="n">
        <x:f>IF($AH1183="Direct",$F1183,0)</x:f>
        <x:v>12</x:v>
      </x:c>
      <x:c r="AO1183" s="246" t="n">
        <x:f>IF($AH1183="Direct",$G1183,0)</x:f>
        <x:v>141</x:v>
      </x:c>
      <x:c r="AP1183" s="176" t="n">
        <x:f>IF($AH1183="Direct",1,0)</x:f>
        <x:v>1</x:v>
      </x:c>
      <x:c r="AQ1183" s="176" t="n">
        <x:f>IF(AND($AH1183="Direct",$F1183&gt;0),1,0)</x:f>
        <x:v>1</x:v>
      </x:c>
      <x:c r="AR1183" s="176" t="str">
        <x:v>No</x:v>
      </x:c>
    </x:row>
    <x:row r="1184">
      <x:c r="A1184" s="176" t="str">
        <x:v>PRINTED + SHIPPED | The Price is Right Baby Shower Game | Blue Cowboy Western E2</x:v>
      </x:c>
      <x:c r="B1184" s="176" t="str">
        <x:v>https://www.etsy.com/listing/4467068811/the-price-is-right-baby-shower-game</x:v>
      </x:c>
      <x:c r="C1184" s="176" t="str">
        <x:v>AWildBloomDesigns</x:v>
      </x:c>
      <x:c r="D1184" s="176" t="str">
        <x:v>https://www.etsy.com/shop/AWildBloomDesigns</x:v>
      </x:c>
      <x:c r="E1184" s="244" t="n">
        <x:v>4.5</x:v>
      </x:c>
      <x:c r="F1184" s="245" t="n">
        <x:v>1</x:v>
      </x:c>
      <x:c r="G1184" s="246" t="n">
        <x:v>141</x:v>
      </x:c>
      <x:c r="H1184" s="247" t="n">
        <x:v>100</x:v>
      </x:c>
      <x:c r="I1184" s="245" t="n">
        <x:v>1</x:v>
      </x:c>
      <x:c r="J1184" s="245" t="n">
        <x:v>0</x:v>
      </x:c>
      <x:c r="K1184" s="176" t="str">
        <x:v>4 Mo.</x:v>
      </x:c>
      <x:c r="L1184" s="245" t="n">
        <x:v>0</x:v>
      </x:c>
      <x:c r="M1184" s="245" t="n">
        <x:v>0</x:v>
      </x:c>
      <x:c r="N1184" s="245" t="n">
        <x:v>84</x:v>
      </x:c>
      <x:c r="O1184" s="176" t="str">
        <x:v>Paper &amp; Party Supplies</x:v>
      </x:c>
      <x:c r="P1184" s="245" t="n">
        <x:v>120</x:v>
      </x:c>
      <x:c r="Q1184" s="245" t="n">
        <x:v>0</x:v>
      </x:c>
      <x:c r="R1184" s="248" t="n">
        <x:v>1.19</x:v>
      </x:c>
      <x:c r="S1184" s="245" t="n">
        <x:v>454255</x:v>
      </x:c>
      <x:c r="T1184" s="176" t="str">
        <x:v>beige baby showere,babi shower invite,boho babie shower,price is right,baby price game,price game card,shower price game,guess the price,shower game card,price template,printable game,baby game card,cowboy theme</x:v>
      </x:c>
      <x:c r="U1184" s="176" t="str">
        <x:v>beige baby showere</x:v>
      </x:c>
      <x:c r="V1184" s="176" t="str">
        <x:v>babi shower invite</x:v>
      </x:c>
      <x:c r="W1184" s="176" t="str">
        <x:v>boho babie shower</x:v>
      </x:c>
      <x:c r="X1184" s="176" t="str">
        <x:v>price is right</x:v>
      </x:c>
      <x:c r="Y1184" s="176" t="str">
        <x:v>baby price game</x:v>
      </x:c>
      <x:c r="Z1184" s="176" t="str">
        <x:v>price game card</x:v>
      </x:c>
      <x:c r="AA1184" s="176" t="str">
        <x:v>shower price game</x:v>
      </x:c>
      <x:c r="AB1184" s="176" t="str">
        <x:v>guess the price</x:v>
      </x:c>
      <x:c r="AC1184" s="176" t="str">
        <x:v>shower game card</x:v>
      </x:c>
      <x:c r="AD1184" s="176" t="str">
        <x:v>price template</x:v>
      </x:c>
      <x:c r="AE1184" s="176" t="str">
        <x:v>printable game</x:v>
      </x:c>
      <x:c r="AF1184" s="176" t="str">
        <x:v>baby game card</x:v>
      </x:c>
      <x:c r="AG1184" s="176" t="str">
        <x:v>cowboy theme</x:v>
      </x:c>
      <x:c r="AH1184" s="249" t="str">
        <x:v>Adjacent</x:v>
      </x:c>
      <x:c r="AI1184" s="249" t="str">
        <x:v>Other baby shower</x:v>
      </x:c>
      <x:c r="AJ1184" s="249" t="str">
        <x:v>Digital/printable</x:v>
      </x:c>
      <x:c r="AK1184" s="249" t="str">
        <x:v>Baby shower item outside the direct bundle definition</x:v>
      </x:c>
      <x:c r="AL1184" s="250" t="n">
        <x:v>4</x:v>
      </x:c>
      <x:c r="AM1184" s="244" t="str">
        <x:f>IF($AH1184="Direct",$E1184,"")</x:f>
      </x:c>
      <x:c r="AN1184" s="245" t="n">
        <x:f>IF($AH1184="Direct",$F1184,0)</x:f>
        <x:v>0</x:v>
      </x:c>
      <x:c r="AO1184" s="246" t="n">
        <x:f>IF($AH1184="Direct",$G1184,0)</x:f>
        <x:v>0</x:v>
      </x:c>
      <x:c r="AP1184" s="176" t="n">
        <x:f>IF($AH1184="Direct",1,0)</x:f>
        <x:v>0</x:v>
      </x:c>
      <x:c r="AQ1184" s="176" t="n">
        <x:f>IF(AND($AH1184="Direct",$F1184&gt;0),1,0)</x:f>
        <x:v>0</x:v>
      </x:c>
      <x:c r="AR1184" s="176" t="str">
        <x:v>No</x:v>
      </x:c>
    </x:row>
    <x:row r="1185">
      <x:c r="A1185" s="176" t="str">
        <x:v>PRINTED + SHIPPED | Baby Sprinkle Invitation | Confetti Sprinkles 5x7 with Envelopes</x:v>
      </x:c>
      <x:c r="B1185" s="176" t="str">
        <x:v>https://www.etsy.com/listing/4510432571/printed-shipped-baby-sprinkle-invitation</x:v>
      </x:c>
      <x:c r="C1185" s="176" t="str">
        <x:v>AWildBloomDesigns</x:v>
      </x:c>
      <x:c r="D1185" s="176" t="str">
        <x:v>https://www.etsy.com/shop/AWildBloomDesigns</x:v>
      </x:c>
      <x:c r="E1185" s="244" t="n">
        <x:v>3</x:v>
      </x:c>
      <x:c r="F1185" s="245" t="n">
        <x:v>1</x:v>
      </x:c>
      <x:c r="G1185" s="246" t="n">
        <x:v>141</x:v>
      </x:c>
      <x:c r="H1185" s="247" t="n">
        <x:v>0</x:v>
      </x:c>
      <x:c r="I1185" s="245" t="n">
        <x:v>1</x:v>
      </x:c>
      <x:c r="J1185" s="245" t="n">
        <x:v>0</x:v>
      </x:c>
      <x:c r="K1185" s="176" t="str">
        <x:v>2 Mo.</x:v>
      </x:c>
      <x:c r="L1185" s="245" t="n">
        <x:v>10</x:v>
      </x:c>
      <x:c r="M1185" s="245" t="n">
        <x:v>0</x:v>
      </x:c>
      <x:c r="N1185" s="245" t="n">
        <x:v>285</x:v>
      </x:c>
      <x:c r="O1185" s="176" t="str">
        <x:v>Paper &amp; Party Supplies</x:v>
      </x:c>
      <x:c r="P1185" s="245" t="n">
        <x:v>120</x:v>
      </x:c>
      <x:c r="Q1185" s="245" t="n">
        <x:v>45</x:v>
      </x:c>
      <x:c r="R1185" s="248" t="n">
        <x:v>0.35</x:v>
      </x:c>
      <x:c r="S1185" s="245" t="n">
        <x:v>454255</x:v>
      </x:c>
      <x:c r="T1185" s="176" t="str">
        <x:v>baby sprinkle invite,sprinkle baby shower,baby sprinkle 5x7,colorful baby shower,5x7 invitation,baby shower invite,sprinkles invite,gender neutral baby,baby shower 5x7,baby shower invites,fun baby shower,baby sprinkle,sprinkle baby</x:v>
      </x:c>
      <x:c r="U1185" s="176" t="str">
        <x:v>baby sprinkle invite</x:v>
      </x:c>
      <x:c r="V1185" s="176" t="str">
        <x:v>sprinkle baby shower</x:v>
      </x:c>
      <x:c r="W1185" s="176" t="str">
        <x:v>baby sprinkle 5x7</x:v>
      </x:c>
      <x:c r="X1185" s="176" t="str">
        <x:v>colorful baby shower</x:v>
      </x:c>
      <x:c r="Y1185" s="176" t="str">
        <x:v>5x7 invitation</x:v>
      </x:c>
      <x:c r="Z1185" s="176" t="str">
        <x:v>baby shower invite</x:v>
      </x:c>
      <x:c r="AA1185" s="176" t="str">
        <x:v>sprinkles invite</x:v>
      </x:c>
      <x:c r="AB1185" s="176" t="str">
        <x:v>gender neutral baby</x:v>
      </x:c>
      <x:c r="AC1185" s="176" t="str">
        <x:v>baby shower 5x7</x:v>
      </x:c>
      <x:c r="AD1185" s="176" t="str">
        <x:v>baby shower invites</x:v>
      </x:c>
      <x:c r="AE1185" s="176" t="str">
        <x:v>fun baby shower</x:v>
      </x:c>
      <x:c r="AF1185" s="176" t="str">
        <x:v>baby sprinkle</x:v>
      </x:c>
      <x:c r="AG1185" s="176" t="str">
        <x:v>sprinkle baby</x:v>
      </x:c>
      <x:c r="AH1185" s="249" t="str">
        <x:v>Adjacent</x:v>
      </x:c>
      <x:c r="AI1185" s="249" t="str">
        <x:v>Single invitation</x:v>
      </x:c>
      <x:c r="AJ1185" s="249" t="str">
        <x:v>Unclear format</x:v>
      </x:c>
      <x:c r="AK1185" s="249" t="str">
        <x:v>Baby shower invitation without bundle language</x:v>
      </x:c>
      <x:c r="AL1185" s="250" t="n">
        <x:v>2</x:v>
      </x:c>
      <x:c r="AM1185" s="244" t="str">
        <x:f>IF($AH1185="Direct",$E1185,"")</x:f>
      </x:c>
      <x:c r="AN1185" s="245" t="n">
        <x:f>IF($AH1185="Direct",$F1185,0)</x:f>
        <x:v>0</x:v>
      </x:c>
      <x:c r="AO1185" s="246" t="n">
        <x:f>IF($AH1185="Direct",$G1185,0)</x:f>
        <x:v>0</x:v>
      </x:c>
      <x:c r="AP1185" s="176" t="n">
        <x:f>IF($AH1185="Direct",1,0)</x:f>
        <x:v>0</x:v>
      </x:c>
      <x:c r="AQ1185" s="176" t="n">
        <x:f>IF(AND($AH1185="Direct",$F1185&gt;0),1,0)</x:f>
        <x:v>0</x:v>
      </x:c>
      <x:c r="AR1185" s="176" t="str">
        <x:v>No</x:v>
      </x:c>
    </x:row>
    <x:row r="1186">
      <x:c r="A1186" s="176" t="str">
        <x:v>Hand Drawn Blue Baby Shower Invitation, Boy Baby Shower Invite, Editable Template Printable, Baby Shower Invitation, Blue Bow Baby Shower</x:v>
      </x:c>
      <x:c r="B1186" s="176" t="str">
        <x:v>https://www.etsy.com/listing/1889493259/hand-drawn-blue-baby-shower-invitation</x:v>
      </x:c>
      <x:c r="C1186" s="176" t="str">
        <x:v>ohhappyprintables</x:v>
      </x:c>
      <x:c r="D1186" s="176" t="str">
        <x:v>https://www.etsy.com/shop/ohhappyprintables</x:v>
      </x:c>
      <x:c r="E1186" s="244" t="n">
        <x:v>10.06</x:v>
      </x:c>
      <x:c r="F1186" s="245" t="n">
        <x:v>14</x:v>
      </x:c>
      <x:c r="G1186" s="246" t="n">
        <x:v>141</x:v>
      </x:c>
      <x:c r="H1186" s="247" t="n">
        <x:v>0</x:v>
      </x:c>
      <x:c r="I1186" s="245" t="n">
        <x:v>28</x:v>
      </x:c>
      <x:c r="J1186" s="245" t="n">
        <x:v>2</x:v>
      </x:c>
      <x:c r="K1186" s="176" t="str">
        <x:v>16 Mo.</x:v>
      </x:c>
      <x:c r="L1186" s="245" t="n">
        <x:v>60</x:v>
      </x:c>
      <x:c r="M1186" s="245" t="n">
        <x:v>0</x:v>
      </x:c>
      <x:c r="N1186" s="245" t="n">
        <x:v>873</x:v>
      </x:c>
      <x:c r="O1186" s="176" t="str">
        <x:v>Paper &amp; Party Supplies</x:v>
      </x:c>
      <x:c r="P1186" s="245" t="n">
        <x:v>103</x:v>
      </x:c>
      <x:c r="Q1186" s="245" t="n">
        <x:v>25</x:v>
      </x:c>
      <x:c r="R1186" s="248" t="n">
        <x:v>3.21</x:v>
      </x:c>
      <x:c r="S1186" s="245" t="n">
        <x:v>246394</x:v>
      </x:c>
      <x:c r="T1186" s="176" t="str">
        <x:v>delicate simple,coquette aesthetic,editable template,mother to be,printable invitation,baby shower invite,bow invitation,minimalist blue,baby blue bow,blue bow baby shower,baby boy invite,boy baby shower,its a boy blue</x:v>
      </x:c>
      <x:c r="U1186" s="176" t="str">
        <x:v>delicate simple</x:v>
      </x:c>
      <x:c r="V1186" s="176" t="str">
        <x:v>coquette aesthetic</x:v>
      </x:c>
      <x:c r="W1186" s="176" t="str">
        <x:v>editable template</x:v>
      </x:c>
      <x:c r="X1186" s="176" t="str">
        <x:v>mother to be</x:v>
      </x:c>
      <x:c r="Y1186" s="176" t="str">
        <x:v>printable invitation</x:v>
      </x:c>
      <x:c r="Z1186" s="176" t="str">
        <x:v>baby shower invite</x:v>
      </x:c>
      <x:c r="AA1186" s="176" t="str">
        <x:v>bow invitation</x:v>
      </x:c>
      <x:c r="AB1186" s="176" t="str">
        <x:v>minimalist blue</x:v>
      </x:c>
      <x:c r="AC1186" s="176" t="str">
        <x:v>baby blue bow</x:v>
      </x:c>
      <x:c r="AD1186" s="176" t="str">
        <x:v>blue bow baby shower</x:v>
      </x:c>
      <x:c r="AE1186" s="176" t="str">
        <x:v>baby boy invite</x:v>
      </x:c>
      <x:c r="AF1186" s="176" t="str">
        <x:v>boy baby shower</x:v>
      </x:c>
      <x:c r="AG1186" s="176" t="str">
        <x:v>its a boy blue</x:v>
      </x:c>
      <x:c r="AH1186" s="249" t="str">
        <x:v>Adjacent</x:v>
      </x:c>
      <x:c r="AI1186" s="249" t="str">
        <x:v>Single invitation</x:v>
      </x:c>
      <x:c r="AJ1186" s="249" t="str">
        <x:v>Digital/printable</x:v>
      </x:c>
      <x:c r="AK1186" s="249" t="str">
        <x:v>Baby shower invitation without bundle language</x:v>
      </x:c>
      <x:c r="AL1186" s="250" t="n">
        <x:v>16</x:v>
      </x:c>
      <x:c r="AM1186" s="244" t="str">
        <x:f>IF($AH1186="Direct",$E1186,"")</x:f>
      </x:c>
      <x:c r="AN1186" s="245" t="n">
        <x:f>IF($AH1186="Direct",$F1186,0)</x:f>
        <x:v>0</x:v>
      </x:c>
      <x:c r="AO1186" s="246" t="n">
        <x:f>IF($AH1186="Direct",$G1186,0)</x:f>
        <x:v>0</x:v>
      </x:c>
      <x:c r="AP1186" s="176" t="n">
        <x:f>IF($AH1186="Direct",1,0)</x:f>
        <x:v>0</x:v>
      </x:c>
      <x:c r="AQ1186" s="176" t="n">
        <x:f>IF(AND($AH1186="Direct",$F1186&gt;0),1,0)</x:f>
        <x:v>0</x:v>
      </x:c>
      <x:c r="AR1186" s="176" t="str">
        <x:v>No</x:v>
      </x:c>
    </x:row>
    <x:row r="1187">
      <x:c r="A1187" s="176" t="str">
        <x:v>Silly Goose Baby Shower Invitation Template, Editable Canva Invite, A Silly Little Goose Is Almost on the Loose! BSG</x:v>
      </x:c>
      <x:c r="B1187" s="176" t="str">
        <x:v>https://www.etsy.com/listing/4458860688/silly-goose-baby-shower-invitation</x:v>
      </x:c>
      <x:c r="C1187" s="176" t="str">
        <x:v>ohhappyprintables</x:v>
      </x:c>
      <x:c r="D1187" s="176" t="str">
        <x:v>https://www.etsy.com/shop/ohhappyprintables</x:v>
      </x:c>
      <x:c r="E1187" s="244" t="n">
        <x:v>10.06</x:v>
      </x:c>
      <x:c r="F1187" s="245" t="n">
        <x:v>14</x:v>
      </x:c>
      <x:c r="G1187" s="246" t="n">
        <x:v>141</x:v>
      </x:c>
      <x:c r="H1187" s="247" t="n">
        <x:v>0</x:v>
      </x:c>
      <x:c r="I1187" s="245" t="n">
        <x:v>28</x:v>
      </x:c>
      <x:c r="J1187" s="245" t="n">
        <x:v>2</x:v>
      </x:c>
      <x:c r="K1187" s="176" t="str">
        <x:v>5 Mo.</x:v>
      </x:c>
      <x:c r="L1187" s="245" t="n">
        <x:v>44</x:v>
      </x:c>
      <x:c r="M1187" s="245" t="n">
        <x:v>0</x:v>
      </x:c>
      <x:c r="N1187" s="245" t="n">
        <x:v>696</x:v>
      </x:c>
      <x:c r="O1187" s="176" t="str">
        <x:v>Paper &amp; Party Supplies</x:v>
      </x:c>
      <x:c r="P1187" s="245" t="n">
        <x:v>103</x:v>
      </x:c>
      <x:c r="Q1187" s="245" t="n">
        <x:v>42</x:v>
      </x:c>
      <x:c r="R1187" s="248" t="n">
        <x:v>4.02</x:v>
      </x:c>
      <x:c r="S1187" s="245" t="n">
        <x:v>246394</x:v>
      </x:c>
      <x:c r="T1187" s="176" t="str">
        <x:v>goose baby shower,mother goose,silly goose,baby shower invite,canva template,gender neutral,invitation template,shower invitation,silly goose baby,silly goose on way,goose theme baby,editable baby shower,silly goose bundle</x:v>
      </x:c>
      <x:c r="U1187" s="176" t="str">
        <x:v>goose baby shower</x:v>
      </x:c>
      <x:c r="V1187" s="176" t="str">
        <x:v>mother goose</x:v>
      </x:c>
      <x:c r="W1187" s="176" t="str">
        <x:v>silly goose</x:v>
      </x:c>
      <x:c r="X1187" s="176" t="str">
        <x:v>baby shower invite</x:v>
      </x:c>
      <x:c r="Y1187" s="176" t="str">
        <x:v>canva template</x:v>
      </x:c>
      <x:c r="Z1187" s="176" t="str">
        <x:v>gender neutral</x:v>
      </x:c>
      <x:c r="AA1187" s="176" t="str">
        <x:v>invitation template</x:v>
      </x:c>
      <x:c r="AB1187" s="176" t="str">
        <x:v>shower invitation</x:v>
      </x:c>
      <x:c r="AC1187" s="176" t="str">
        <x:v>silly goose baby</x:v>
      </x:c>
      <x:c r="AD1187" s="176" t="str">
        <x:v>silly goose on way</x:v>
      </x:c>
      <x:c r="AE1187" s="176" t="str">
        <x:v>goose theme baby</x:v>
      </x:c>
      <x:c r="AF1187" s="176" t="str">
        <x:v>editable baby shower</x:v>
      </x:c>
      <x:c r="AG1187" s="176" t="str">
        <x:v>silly goose bundle</x:v>
      </x:c>
      <x:c r="AH1187" s="249" t="str">
        <x:v>Adjacent</x:v>
      </x:c>
      <x:c r="AI1187" s="249" t="str">
        <x:v>Single invitation</x:v>
      </x:c>
      <x:c r="AJ1187" s="249" t="str">
        <x:v>Digital/printable</x:v>
      </x:c>
      <x:c r="AK1187" s="249" t="str">
        <x:v>Baby shower invitation without bundle language</x:v>
      </x:c>
      <x:c r="AL1187" s="250" t="n">
        <x:v>5</x:v>
      </x:c>
      <x:c r="AM1187" s="244" t="str">
        <x:f>IF($AH1187="Direct",$E1187,"")</x:f>
      </x:c>
      <x:c r="AN1187" s="245" t="n">
        <x:f>IF($AH1187="Direct",$F1187,0)</x:f>
        <x:v>0</x:v>
      </x:c>
      <x:c r="AO1187" s="246" t="n">
        <x:f>IF($AH1187="Direct",$G1187,0)</x:f>
        <x:v>0</x:v>
      </x:c>
      <x:c r="AP1187" s="176" t="n">
        <x:f>IF($AH1187="Direct",1,0)</x:f>
        <x:v>0</x:v>
      </x:c>
      <x:c r="AQ1187" s="176" t="n">
        <x:f>IF(AND($AH1187="Direct",$F1187&gt;0),1,0)</x:f>
        <x:v>0</x:v>
      </x:c>
      <x:c r="AR1187" s="176" t="str">
        <x:v>No</x:v>
      </x:c>
    </x:row>
    <x:row r="1188">
      <x:c r="A1188" s="176" t="str">
        <x:v>Little Cowgirl Baby Shower Invitation, Pink Western Rodeo Girl Baby Shower, Editable Template CBB</x:v>
      </x:c>
      <x:c r="B1188" s="176" t="str">
        <x:v>https://www.etsy.com/listing/4326327073/cowgirl-baby-shower-invitation-editable</x:v>
      </x:c>
      <x:c r="C1188" s="176" t="str">
        <x:v>ohhappyprintables</x:v>
      </x:c>
      <x:c r="D1188" s="176" t="str">
        <x:v>https://www.etsy.com/shop/ohhappyprintables</x:v>
      </x:c>
      <x:c r="E1188" s="244" t="n">
        <x:v>10.06</x:v>
      </x:c>
      <x:c r="F1188" s="245" t="n">
        <x:v>14</x:v>
      </x:c>
      <x:c r="G1188" s="246" t="n">
        <x:v>141</x:v>
      </x:c>
      <x:c r="H1188" s="247" t="n">
        <x:v>-100</x:v>
      </x:c>
      <x:c r="I1188" s="245" t="n">
        <x:v>14</x:v>
      </x:c>
      <x:c r="J1188" s="245" t="n">
        <x:v>1</x:v>
      </x:c>
      <x:c r="K1188" s="176" t="str">
        <x:v>13 Mo.</x:v>
      </x:c>
      <x:c r="L1188" s="245" t="n">
        <x:v>29</x:v>
      </x:c>
      <x:c r="M1188" s="245" t="n">
        <x:v>0</x:v>
      </x:c>
      <x:c r="N1188" s="245" t="n">
        <x:v>326</x:v>
      </x:c>
      <x:c r="O1188" s="176" t="str">
        <x:v>Paper &amp; Party Supplies</x:v>
      </x:c>
      <x:c r="P1188" s="245" t="n">
        <x:v>103</x:v>
      </x:c>
      <x:c r="Q1188" s="245" t="n">
        <x:v>0</x:v>
      </x:c>
      <x:c r="R1188" s="248" t="n">
        <x:v>4.29</x:v>
      </x:c>
      <x:c r="S1188" s="245" t="n">
        <x:v>246394</x:v>
      </x:c>
      <x:c r="T1188" s="176" t="str">
        <x:v>rodeo baby shower,wild west shower,rustic baby shower,wild west baby,country baby shower,on the way to invite,western invitation,western baby shower,pink cowgirl invite,little cowgirl,cowgirl party,cowgirl baby shower,pink rodeo baby</x:v>
      </x:c>
      <x:c r="U1188" s="176" t="str">
        <x:v>rodeo baby shower</x:v>
      </x:c>
      <x:c r="V1188" s="176" t="str">
        <x:v>wild west shower</x:v>
      </x:c>
      <x:c r="W1188" s="176" t="str">
        <x:v>rustic baby shower</x:v>
      </x:c>
      <x:c r="X1188" s="176" t="str">
        <x:v>wild west baby</x:v>
      </x:c>
      <x:c r="Y1188" s="176" t="str">
        <x:v>country baby shower</x:v>
      </x:c>
      <x:c r="Z1188" s="176" t="str">
        <x:v>on the way to invite</x:v>
      </x:c>
      <x:c r="AA1188" s="176" t="str">
        <x:v>western invitation</x:v>
      </x:c>
      <x:c r="AB1188" s="176" t="str">
        <x:v>western baby shower</x:v>
      </x:c>
      <x:c r="AC1188" s="176" t="str">
        <x:v>pink cowgirl invite</x:v>
      </x:c>
      <x:c r="AD1188" s="176" t="str">
        <x:v>little cowgirl</x:v>
      </x:c>
      <x:c r="AE1188" s="176" t="str">
        <x:v>cowgirl party</x:v>
      </x:c>
      <x:c r="AF1188" s="176" t="str">
        <x:v>cowgirl baby shower</x:v>
      </x:c>
      <x:c r="AG1188" s="176" t="str">
        <x:v>pink rodeo baby</x:v>
      </x:c>
      <x:c r="AH1188" s="249" t="str">
        <x:v>Adjacent</x:v>
      </x:c>
      <x:c r="AI1188" s="249" t="str">
        <x:v>Single invitation</x:v>
      </x:c>
      <x:c r="AJ1188" s="249" t="str">
        <x:v>Digital/printable</x:v>
      </x:c>
      <x:c r="AK1188" s="249" t="str">
        <x:v>Baby shower invitation without bundle language</x:v>
      </x:c>
      <x:c r="AL1188" s="250" t="n">
        <x:v>13</x:v>
      </x:c>
      <x:c r="AM1188" s="244" t="str">
        <x:f>IF($AH1188="Direct",$E1188,"")</x:f>
      </x:c>
      <x:c r="AN1188" s="245" t="n">
        <x:f>IF($AH1188="Direct",$F1188,0)</x:f>
        <x:v>0</x:v>
      </x:c>
      <x:c r="AO1188" s="246" t="n">
        <x:f>IF($AH1188="Direct",$G1188,0)</x:f>
        <x:v>0</x:v>
      </x:c>
      <x:c r="AP1188" s="176" t="n">
        <x:f>IF($AH1188="Direct",1,0)</x:f>
        <x:v>0</x:v>
      </x:c>
      <x:c r="AQ1188" s="176" t="n">
        <x:f>IF(AND($AH1188="Direct",$F1188&gt;0),1,0)</x:f>
        <x:v>0</x:v>
      </x:c>
      <x:c r="AR1188" s="176" t="str">
        <x:v>No</x:v>
      </x:c>
    </x:row>
    <x:row r="1189">
      <x:c r="A1189" s="176" t="str">
        <x:v>Blue A Little Boo is Almost Due Baby Shower Invitation, Cute Ghost Baby Shower Editable Halloween Template, Boy Baby Shower Digital Invite</x:v>
      </x:c>
      <x:c r="B1189" s="176" t="str">
        <x:v>https://www.etsy.com/listing/4354157649/blue-a-little-boo-is-almost-due-baby</x:v>
      </x:c>
      <x:c r="C1189" s="176" t="str">
        <x:v>NirisunDesigns</x:v>
      </x:c>
      <x:c r="D1189" s="176" t="str">
        <x:v>https://www.etsy.com/shop/NirisunDesigns</x:v>
      </x:c>
      <x:c r="E1189" s="244" t="n">
        <x:v>8.8</x:v>
      </x:c>
      <x:c r="F1189" s="245" t="n">
        <x:v>16</x:v>
      </x:c>
      <x:c r="G1189" s="246" t="n">
        <x:v>141</x:v>
      </x:c>
      <x:c r="H1189" s="247" t="n">
        <x:v>-100</x:v>
      </x:c>
      <x:c r="I1189" s="245" t="n">
        <x:v>101</x:v>
      </x:c>
      <x:c r="J1189" s="245" t="n">
        <x:v>7</x:v>
      </x:c>
      <x:c r="K1189" s="176" t="str">
        <x:v>12 Mo.</x:v>
      </x:c>
      <x:c r="L1189" s="245" t="n">
        <x:v>20</x:v>
      </x:c>
      <x:c r="M1189" s="245" t="n">
        <x:v>1</x:v>
      </x:c>
      <x:c r="N1189" s="245" t="n">
        <x:v>861</x:v>
      </x:c>
      <x:c r="O1189" s="176" t="str">
        <x:v>Paper &amp; Party Supplies</x:v>
      </x:c>
      <x:c r="P1189" s="245" t="n">
        <x:v>23</x:v>
      </x:c>
      <x:c r="Q1189" s="245" t="n">
        <x:v>30</x:v>
      </x:c>
      <x:c r="R1189" s="248" t="n">
        <x:v>11.73</x:v>
      </x:c>
      <x:c r="S1189" s="245" t="n">
        <x:v>9806</x:v>
      </x:c>
      <x:c r="T1189" s="176" t="str">
        <x:v>halloween baby,halloween shower,baby shower invite,halloween invitation,fall baby shower,ghost baby shower,spooky baby shower,little boo shower,boo is almost due,a little boo is due,digital invitation,blue ghost,little boo invite</x:v>
      </x:c>
      <x:c r="U1189" s="176" t="str">
        <x:v>halloween baby</x:v>
      </x:c>
      <x:c r="V1189" s="176" t="str">
        <x:v>halloween shower</x:v>
      </x:c>
      <x:c r="W1189" s="176" t="str">
        <x:v>baby shower invite</x:v>
      </x:c>
      <x:c r="X1189" s="176" t="str">
        <x:v>halloween invitation</x:v>
      </x:c>
      <x:c r="Y1189" s="176" t="str">
        <x:v>fall baby shower</x:v>
      </x:c>
      <x:c r="Z1189" s="176" t="str">
        <x:v>ghost baby shower</x:v>
      </x:c>
      <x:c r="AA1189" s="176" t="str">
        <x:v>spooky baby shower</x:v>
      </x:c>
      <x:c r="AB1189" s="176" t="str">
        <x:v>little boo shower</x:v>
      </x:c>
      <x:c r="AC1189" s="176" t="str">
        <x:v>boo is almost due</x:v>
      </x:c>
      <x:c r="AD1189" s="176" t="str">
        <x:v>a little boo is due</x:v>
      </x:c>
      <x:c r="AE1189" s="176" t="str">
        <x:v>digital invitation</x:v>
      </x:c>
      <x:c r="AF1189" s="176" t="str">
        <x:v>blue ghost</x:v>
      </x:c>
      <x:c r="AG1189" s="176" t="str">
        <x:v>little boo invite</x:v>
      </x:c>
      <x:c r="AH1189" s="249" t="str">
        <x:v>Adjacent</x:v>
      </x:c>
      <x:c r="AI1189" s="249" t="str">
        <x:v>Single invitation</x:v>
      </x:c>
      <x:c r="AJ1189" s="249" t="str">
        <x:v>Digital/printable</x:v>
      </x:c>
      <x:c r="AK1189" s="249" t="str">
        <x:v>Baby shower invitation without bundle language</x:v>
      </x:c>
      <x:c r="AL1189" s="250" t="n">
        <x:v>12</x:v>
      </x:c>
      <x:c r="AM1189" s="244" t="str">
        <x:f>IF($AH1189="Direct",$E1189,"")</x:f>
      </x:c>
      <x:c r="AN1189" s="245" t="n">
        <x:f>IF($AH1189="Direct",$F1189,0)</x:f>
        <x:v>0</x:v>
      </x:c>
      <x:c r="AO1189" s="246" t="n">
        <x:f>IF($AH1189="Direct",$G1189,0)</x:f>
        <x:v>0</x:v>
      </x:c>
      <x:c r="AP1189" s="176" t="n">
        <x:f>IF($AH1189="Direct",1,0)</x:f>
        <x:v>0</x:v>
      </x:c>
      <x:c r="AQ1189" s="176" t="n">
        <x:f>IF(AND($AH1189="Direct",$F1189&gt;0),1,0)</x:f>
        <x:v>0</x:v>
      </x:c>
      <x:c r="AR1189" s="176" t="str">
        <x:v>No</x:v>
      </x:c>
    </x:row>
    <x:row r="1190">
      <x:c r="A1190" s="176" t="str">
        <x:v>Let the Adventure Begin Baby Shower invitation, Oh Boy Baby Shower, Woodland Trees Forest Mountain, Camping Baby Shower, Little camper, CMP2</x:v>
      </x:c>
      <x:c r="B1190" s="176" t="str">
        <x:v>https://www.etsy.com/listing/1723458119/let-the-adventure-begin-baby-shower</x:v>
      </x:c>
      <x:c r="C1190" s="176" t="str">
        <x:v>LemOnlineDesign</x:v>
      </x:c>
      <x:c r="D1190" s="176" t="str">
        <x:v>https://www.etsy.com/shop/LemOnlineDesign</x:v>
      </x:c>
      <x:c r="E1190" s="244" t="n">
        <x:v>9.37</x:v>
      </x:c>
      <x:c r="F1190" s="245" t="n">
        <x:v>15</x:v>
      </x:c>
      <x:c r="G1190" s="246" t="n">
        <x:v>141</x:v>
      </x:c>
      <x:c r="H1190" s="247" t="n">
        <x:v>0</x:v>
      </x:c>
      <x:c r="I1190" s="245" t="n">
        <x:v>39</x:v>
      </x:c>
      <x:c r="J1190" s="245" t="n">
        <x:v>3</x:v>
      </x:c>
      <x:c r="K1190" s="176" t="str">
        <x:v>27 Mo.</x:v>
      </x:c>
      <x:c r="L1190" s="245" t="n">
        <x:v>41</x:v>
      </x:c>
      <x:c r="M1190" s="245" t="n">
        <x:v>0</x:v>
      </x:c>
      <x:c r="N1190" s="245" t="n">
        <x:v>979</x:v>
      </x:c>
      <x:c r="O1190" s="176" t="str">
        <x:v>Paper &amp; Party Supplies</x:v>
      </x:c>
      <x:c r="P1190" s="245" t="n">
        <x:v>102</x:v>
      </x:c>
      <x:c r="Q1190" s="245" t="n">
        <x:v>0</x:v>
      </x:c>
      <x:c r="R1190" s="248" t="n">
        <x:v>3.98</x:v>
      </x:c>
      <x:c r="S1190" s="245" t="n">
        <x:v>6049</x:v>
      </x:c>
      <x:c r="T1190" s="176" t="str">
        <x:v>camp theme party,camper baby shower,camping baby boy,camping baby shower,camp baby shower,adventure begin,adventure awaits,little camper invite,camp themed invite,baby shower invite,camping baby invite,oh boy baby,oh boy baby shower</x:v>
      </x:c>
      <x:c r="U1190" s="176" t="str">
        <x:v>camp theme party</x:v>
      </x:c>
      <x:c r="V1190" s="176" t="str">
        <x:v>camper baby shower</x:v>
      </x:c>
      <x:c r="W1190" s="176" t="str">
        <x:v>camping baby boy</x:v>
      </x:c>
      <x:c r="X1190" s="176" t="str">
        <x:v>camping baby shower</x:v>
      </x:c>
      <x:c r="Y1190" s="176" t="str">
        <x:v>camp baby shower</x:v>
      </x:c>
      <x:c r="Z1190" s="176" t="str">
        <x:v>adventure begin</x:v>
      </x:c>
      <x:c r="AA1190" s="176" t="str">
        <x:v>adventure awaits</x:v>
      </x:c>
      <x:c r="AB1190" s="176" t="str">
        <x:v>little camper invite</x:v>
      </x:c>
      <x:c r="AC1190" s="176" t="str">
        <x:v>camp themed invite</x:v>
      </x:c>
      <x:c r="AD1190" s="176" t="str">
        <x:v>baby shower invite</x:v>
      </x:c>
      <x:c r="AE1190" s="176" t="str">
        <x:v>camping baby invite</x:v>
      </x:c>
      <x:c r="AF1190" s="176" t="str">
        <x:v>oh boy baby</x:v>
      </x:c>
      <x:c r="AG1190" s="176" t="str">
        <x:v>oh boy baby shower</x:v>
      </x:c>
      <x:c r="AH1190" s="249" t="str">
        <x:v>Adjacent</x:v>
      </x:c>
      <x:c r="AI1190" s="249" t="str">
        <x:v>Single invitation</x:v>
      </x:c>
      <x:c r="AJ1190" s="249" t="str">
        <x:v>Unclear format</x:v>
      </x:c>
      <x:c r="AK1190" s="249" t="str">
        <x:v>Baby shower invitation without bundle language</x:v>
      </x:c>
      <x:c r="AL1190" s="250" t="n">
        <x:v>27</x:v>
      </x:c>
      <x:c r="AM1190" s="244" t="str">
        <x:f>IF($AH1190="Direct",$E1190,"")</x:f>
      </x:c>
      <x:c r="AN1190" s="245" t="n">
        <x:f>IF($AH1190="Direct",$F1190,0)</x:f>
        <x:v>0</x:v>
      </x:c>
      <x:c r="AO1190" s="246" t="n">
        <x:f>IF($AH1190="Direct",$G1190,0)</x:f>
        <x:v>0</x:v>
      </x:c>
      <x:c r="AP1190" s="176" t="n">
        <x:f>IF($AH1190="Direct",1,0)</x:f>
        <x:v>0</x:v>
      </x:c>
      <x:c r="AQ1190" s="176" t="n">
        <x:f>IF(AND($AH1190="Direct",$F1190&gt;0),1,0)</x:f>
        <x:v>0</x:v>
      </x:c>
      <x:c r="AR1190" s="176" t="str">
        <x:v>No</x:v>
      </x:c>
    </x:row>
    <x:row r="1191">
      <x:c r="A1191" s="176" t="str">
        <x:v>Touchdown Baby Shower Invitation - Football Theme Baby Shower Invite for Boy - Editable All Star Fall Sports Invite - Polo Bear Sports BS221</x:v>
      </x:c>
      <x:c r="B1191" s="176" t="str">
        <x:v>https://www.etsy.com/listing/4344770289/touchdown-baby-shower-invitation</x:v>
      </x:c>
      <x:c r="C1191" s="176" t="str">
        <x:v>GIGGLESxSCRIBBLES</x:v>
      </x:c>
      <x:c r="D1191" s="176" t="str">
        <x:v>https://www.etsy.com/shop/GIGGLESxSCRIBBLES</x:v>
      </x:c>
      <x:c r="E1191" s="244" t="n">
        <x:v>14.04</x:v>
      </x:c>
      <x:c r="F1191" s="245" t="n">
        <x:v>10</x:v>
      </x:c>
      <x:c r="G1191" s="246" t="n">
        <x:v>140</x:v>
      </x:c>
      <x:c r="H1191" s="247" t="n">
        <x:v>0</x:v>
      </x:c>
      <x:c r="I1191" s="245" t="n">
        <x:v>17</x:v>
      </x:c>
      <x:c r="J1191" s="245" t="n">
        <x:v>2</x:v>
      </x:c>
      <x:c r="K1191" s="176" t="str">
        <x:v>12 Mo.</x:v>
      </x:c>
      <x:c r="L1191" s="245" t="n">
        <x:v>38</x:v>
      </x:c>
      <x:c r="M1191" s="245" t="n">
        <x:v>0</x:v>
      </x:c>
      <x:c r="N1191" s="245" t="n">
        <x:v>961</x:v>
      </x:c>
      <x:c r="O1191" s="176" t="str">
        <x:v>Paper &amp; Party Supplies</x:v>
      </x:c>
      <x:c r="P1191" s="245" t="n">
        <x:v>24</x:v>
      </x:c>
      <x:c r="Q1191" s="245" t="n">
        <x:v>33</x:v>
      </x:c>
      <x:c r="R1191" s="248" t="n">
        <x:v>1.77</x:v>
      </x:c>
      <x:c r="S1191" s="245" t="n">
        <x:v>2120</x:v>
      </x:c>
      <x:c r="T1191" s="176" t="str">
        <x:v>polo bear invite,baby boy shower,we can bearly wait,bear invitation,fall sports invite,football invitation,american football,little all stars,all star baby shower,football baby shower,sports baby shower,football party,oh boy football</x:v>
      </x:c>
      <x:c r="U1191" s="176" t="str">
        <x:v>polo bear invite</x:v>
      </x:c>
      <x:c r="V1191" s="176" t="str">
        <x:v>baby boy shower</x:v>
      </x:c>
      <x:c r="W1191" s="176" t="str">
        <x:v>we can bearly wait</x:v>
      </x:c>
      <x:c r="X1191" s="176" t="str">
        <x:v>bear invitation</x:v>
      </x:c>
      <x:c r="Y1191" s="176" t="str">
        <x:v>fall sports invite</x:v>
      </x:c>
      <x:c r="Z1191" s="176" t="str">
        <x:v>football invitation</x:v>
      </x:c>
      <x:c r="AA1191" s="176" t="str">
        <x:v>american football</x:v>
      </x:c>
      <x:c r="AB1191" s="176" t="str">
        <x:v>little all stars</x:v>
      </x:c>
      <x:c r="AC1191" s="176" t="str">
        <x:v>all star baby shower</x:v>
      </x:c>
      <x:c r="AD1191" s="176" t="str">
        <x:v>football baby shower</x:v>
      </x:c>
      <x:c r="AE1191" s="176" t="str">
        <x:v>sports baby shower</x:v>
      </x:c>
      <x:c r="AF1191" s="176" t="str">
        <x:v>football party</x:v>
      </x:c>
      <x:c r="AG1191" s="176" t="str">
        <x:v>oh boy football</x:v>
      </x:c>
      <x:c r="AH1191" s="249" t="str">
        <x:v>Adjacent</x:v>
      </x:c>
      <x:c r="AI1191" s="249" t="str">
        <x:v>Single invitation</x:v>
      </x:c>
      <x:c r="AJ1191" s="249" t="str">
        <x:v>Digital/printable</x:v>
      </x:c>
      <x:c r="AK1191" s="249" t="str">
        <x:v>Baby shower invitation without bundle language</x:v>
      </x:c>
      <x:c r="AL1191" s="250" t="n">
        <x:v>12</x:v>
      </x:c>
      <x:c r="AM1191" s="244" t="str">
        <x:f>IF($AH1191="Direct",$E1191,"")</x:f>
      </x:c>
      <x:c r="AN1191" s="245" t="n">
        <x:f>IF($AH1191="Direct",$F1191,0)</x:f>
        <x:v>0</x:v>
      </x:c>
      <x:c r="AO1191" s="246" t="n">
        <x:f>IF($AH1191="Direct",$G1191,0)</x:f>
        <x:v>0</x:v>
      </x:c>
      <x:c r="AP1191" s="176" t="n">
        <x:f>IF($AH1191="Direct",1,0)</x:f>
        <x:v>0</x:v>
      </x:c>
      <x:c r="AQ1191" s="176" t="n">
        <x:f>IF(AND($AH1191="Direct",$F1191&gt;0),1,0)</x:f>
        <x:v>0</x:v>
      </x:c>
      <x:c r="AR1191" s="176" t="str">
        <x:v>No</x:v>
      </x:c>
    </x:row>
    <x:row r="1192">
      <x:c r="A1192" s="176" t="str">
        <x:v>PLR Baby Shower Template Bundle | Invitations | Games | Signs | Party Favours | Cupcake Toppers | Digital Download | C002</x:v>
      </x:c>
      <x:c r="B1192" s="176" t="str">
        <x:v>https://www.etsy.com/listing/4298559696/plr-baby-shower-template-bundle</x:v>
      </x:c>
      <x:c r="C1192" s="176" t="str">
        <x:v>CoopersCreationsCoAU</x:v>
      </x:c>
      <x:c r="D1192" s="176" t="str">
        <x:v>https://www.etsy.com/shop/CoopersCreationsCoAU</x:v>
      </x:c>
      <x:c r="E1192" s="244" t="n">
        <x:v>17.55</x:v>
      </x:c>
      <x:c r="F1192" s="245" t="n">
        <x:v>8</x:v>
      </x:c>
      <x:c r="G1192" s="246" t="n">
        <x:v>140</x:v>
      </x:c>
      <x:c r="H1192" s="247" t="n">
        <x:v>0</x:v>
      </x:c>
      <x:c r="I1192" s="245" t="n">
        <x:v>72</x:v>
      </x:c>
      <x:c r="J1192" s="245" t="n">
        <x:v>15</x:v>
      </x:c>
      <x:c r="K1192" s="176" t="str">
        <x:v>16 Mo.</x:v>
      </x:c>
      <x:c r="L1192" s="245" t="n">
        <x:v>128</x:v>
      </x:c>
      <x:c r="M1192" s="245" t="n">
        <x:v>1</x:v>
      </x:c>
      <x:c r="N1192" s="245" t="n">
        <x:v>2329</x:v>
      </x:c>
      <x:c r="O1192" s="176" t="str">
        <x:v>Paper &amp; Party Supplies</x:v>
      </x:c>
      <x:c r="P1192" s="245" t="n">
        <x:v>32</x:v>
      </x:c>
      <x:c r="Q1192" s="245" t="n">
        <x:v>45</x:v>
      </x:c>
      <x:c r="R1192" s="248" t="n">
        <x:v>3.09</x:v>
      </x:c>
      <x:c r="S1192" s="245" t="n">
        <x:v>541</x:v>
      </x:c>
      <x:c r="T1192" s="176" t="str">
        <x:v>plr party invites,digital download,invite template,canva template,baby shower mrr,plr party games,editable invitations,birthday invitation,invites to resell,baby shower active,digital baby shower,baby shower bundle,c002</x:v>
      </x:c>
      <x:c r="U1192" s="176" t="str">
        <x:v>plr party invites</x:v>
      </x:c>
      <x:c r="V1192" s="176" t="str">
        <x:v>digital download</x:v>
      </x:c>
      <x:c r="W1192" s="176" t="str">
        <x:v>invite template</x:v>
      </x:c>
      <x:c r="X1192" s="176" t="str">
        <x:v>canva template</x:v>
      </x:c>
      <x:c r="Y1192" s="176" t="str">
        <x:v>baby shower mrr</x:v>
      </x:c>
      <x:c r="Z1192" s="176" t="str">
        <x:v>plr party games</x:v>
      </x:c>
      <x:c r="AA1192" s="176" t="str">
        <x:v>editable invitations</x:v>
      </x:c>
      <x:c r="AB1192" s="176" t="str">
        <x:v>birthday invitation</x:v>
      </x:c>
      <x:c r="AC1192" s="176" t="str">
        <x:v>invites to resell</x:v>
      </x:c>
      <x:c r="AD1192" s="176" t="str">
        <x:v>baby shower active</x:v>
      </x:c>
      <x:c r="AE1192" s="176" t="str">
        <x:v>digital baby shower</x:v>
      </x:c>
      <x:c r="AF1192" s="176" t="str">
        <x:v>baby shower bundle</x:v>
      </x:c>
      <x:c r="AG1192" s="176" t="str">
        <x:v>c002</x:v>
      </x:c>
      <x:c r="AH1192" s="249" t="str">
        <x:v>Direct</x:v>
      </x:c>
      <x:c r="AI1192" s="249" t="str">
        <x:v>Complete event bundle</x:v>
      </x:c>
      <x:c r="AJ1192" s="249" t="str">
        <x:v>Digital/printable</x:v>
      </x:c>
      <x:c r="AK1192" s="249" t="str">
        <x:v>Title explicitly combines baby shower + invitation + bundle/set/suite</x:v>
      </x:c>
      <x:c r="AL1192" s="250" t="n">
        <x:v>16</x:v>
      </x:c>
      <x:c r="AM1192" s="244" t="n">
        <x:f>IF($AH1192="Direct",$E1192,"")</x:f>
        <x:v>17.55</x:v>
      </x:c>
      <x:c r="AN1192" s="245" t="n">
        <x:f>IF($AH1192="Direct",$F1192,0)</x:f>
        <x:v>8</x:v>
      </x:c>
      <x:c r="AO1192" s="246" t="n">
        <x:f>IF($AH1192="Direct",$G1192,0)</x:f>
        <x:v>140</x:v>
      </x:c>
      <x:c r="AP1192" s="176" t="n">
        <x:f>IF($AH1192="Direct",1,0)</x:f>
        <x:v>1</x:v>
      </x:c>
      <x:c r="AQ1192" s="176" t="n">
        <x:f>IF(AND($AH1192="Direct",$F1192&gt;0),1,0)</x:f>
        <x:v>1</x:v>
      </x:c>
      <x:c r="AR1192" s="176" t="str">
        <x:v>No</x:v>
      </x:c>
    </x:row>
    <x:row r="1193">
      <x:c r="A1193" s="176" t="str">
        <x:v>Pizza and Pacifiers Baby Shower Invitation, Pizza Baby Shower Invite, Pizza Our Hearts, Gender Neutral Special Delivery Baby Shower  BS95</x:v>
      </x:c>
      <x:c r="B1193" s="176" t="str">
        <x:v>https://www.etsy.com/listing/1870590852/pizza-and-pacifiers-baby-shower</x:v>
      </x:c>
      <x:c r="C1193" s="176" t="str">
        <x:v>GIGGLESxSCRIBBLES</x:v>
      </x:c>
      <x:c r="D1193" s="176" t="str">
        <x:v>https://www.etsy.com/shop/GIGGLESxSCRIBBLES</x:v>
      </x:c>
      <x:c r="E1193" s="244" t="n">
        <x:v>14.04</x:v>
      </x:c>
      <x:c r="F1193" s="245" t="n">
        <x:v>10</x:v>
      </x:c>
      <x:c r="G1193" s="246" t="n">
        <x:v>140</x:v>
      </x:c>
      <x:c r="H1193" s="247" t="n">
        <x:v>0</x:v>
      </x:c>
      <x:c r="I1193" s="245" t="n">
        <x:v>8</x:v>
      </x:c>
      <x:c r="J1193" s="245" t="n">
        <x:v>1</x:v>
      </x:c>
      <x:c r="K1193" s="176" t="str">
        <x:v>17 Mo.</x:v>
      </x:c>
      <x:c r="L1193" s="245" t="n">
        <x:v>11</x:v>
      </x:c>
      <x:c r="M1193" s="245" t="n">
        <x:v>0</x:v>
      </x:c>
      <x:c r="N1193" s="245" t="n">
        <x:v>341</x:v>
      </x:c>
      <x:c r="O1193" s="176" t="str">
        <x:v>Paper &amp; Party Supplies</x:v>
      </x:c>
      <x:c r="P1193" s="245" t="n">
        <x:v>24</x:v>
      </x:c>
      <x:c r="Q1193" s="245" t="n">
        <x:v>0</x:v>
      </x:c>
      <x:c r="R1193" s="248" t="n">
        <x:v>2.35</x:v>
      </x:c>
      <x:c r="S1193" s="245" t="n">
        <x:v>2120</x:v>
      </x:c>
      <x:c r="T1193" s="176" t="str">
        <x:v>valentines day baby,casual baby shower,oh baby pizza,pizza and pacifiers,pizza baby shower,slice slice baby,pizza our hearts,bbq baby shower,gender neutral baby,pizza brews diaper,coed baby shower,pizza invitation,special delivery</x:v>
      </x:c>
      <x:c r="U1193" s="176" t="str">
        <x:v>valentines day baby</x:v>
      </x:c>
      <x:c r="V1193" s="176" t="str">
        <x:v>casual baby shower</x:v>
      </x:c>
      <x:c r="W1193" s="176" t="str">
        <x:v>oh baby pizza</x:v>
      </x:c>
      <x:c r="X1193" s="176" t="str">
        <x:v>pizza and pacifiers</x:v>
      </x:c>
      <x:c r="Y1193" s="176" t="str">
        <x:v>pizza baby shower</x:v>
      </x:c>
      <x:c r="Z1193" s="176" t="str">
        <x:v>slice slice baby</x:v>
      </x:c>
      <x:c r="AA1193" s="176" t="str">
        <x:v>pizza our hearts</x:v>
      </x:c>
      <x:c r="AB1193" s="176" t="str">
        <x:v>bbq baby shower</x:v>
      </x:c>
      <x:c r="AC1193" s="176" t="str">
        <x:v>gender neutral baby</x:v>
      </x:c>
      <x:c r="AD1193" s="176" t="str">
        <x:v>pizza brews diaper</x:v>
      </x:c>
      <x:c r="AE1193" s="176" t="str">
        <x:v>coed baby shower</x:v>
      </x:c>
      <x:c r="AF1193" s="176" t="str">
        <x:v>pizza invitation</x:v>
      </x:c>
      <x:c r="AG1193" s="176" t="str">
        <x:v>special delivery</x:v>
      </x:c>
      <x:c r="AH1193" s="249" t="str">
        <x:v>Adjacent</x:v>
      </x:c>
      <x:c r="AI1193" s="249" t="str">
        <x:v>Single invitation</x:v>
      </x:c>
      <x:c r="AJ1193" s="249" t="str">
        <x:v>Unclear format</x:v>
      </x:c>
      <x:c r="AK1193" s="249" t="str">
        <x:v>Baby shower invitation without bundle language</x:v>
      </x:c>
      <x:c r="AL1193" s="250" t="n">
        <x:v>17</x:v>
      </x:c>
      <x:c r="AM1193" s="244" t="str">
        <x:f>IF($AH1193="Direct",$E1193,"")</x:f>
      </x:c>
      <x:c r="AN1193" s="245" t="n">
        <x:f>IF($AH1193="Direct",$F1193,0)</x:f>
        <x:v>0</x:v>
      </x:c>
      <x:c r="AO1193" s="246" t="n">
        <x:f>IF($AH1193="Direct",$G1193,0)</x:f>
        <x:v>0</x:v>
      </x:c>
      <x:c r="AP1193" s="176" t="n">
        <x:f>IF($AH1193="Direct",1,0)</x:f>
        <x:v>0</x:v>
      </x:c>
      <x:c r="AQ1193" s="176" t="n">
        <x:f>IF(AND($AH1193="Direct",$F1193&gt;0),1,0)</x:f>
        <x:v>0</x:v>
      </x:c>
      <x:c r="AR1193" s="176" t="str">
        <x:v>No</x:v>
      </x:c>
    </x:row>
    <x:row r="1194">
      <x:c r="A1194" s="176" t="str">
        <x:v>Custom Calligraphy and Watercolor for Wedding Invitation Baby Shower Gift Baby Gift Bible Verse Calligraphy Save the Date Card</x:v>
      </x:c>
      <x:c r="B1194" s="176" t="str">
        <x:v>https://www.etsy.com/listing/1417222374/custom-calligraphy-and-watercolor-for</x:v>
      </x:c>
      <x:c r="C1194" s="176" t="str">
        <x:v>CottageQuill</x:v>
      </x:c>
      <x:c r="D1194" s="176" t="str">
        <x:v>https://www.etsy.com/shop/CottageQuill</x:v>
      </x:c>
      <x:c r="E1194" s="244" t="n">
        <x:v>35</x:v>
      </x:c>
      <x:c r="F1194" s="245" t="n">
        <x:v>4</x:v>
      </x:c>
      <x:c r="G1194" s="246" t="n">
        <x:v>140</x:v>
      </x:c>
      <x:c r="H1194" s="247" t="n">
        <x:v>-100</x:v>
      </x:c>
      <x:c r="I1194" s="245" t="n">
        <x:v>80</x:v>
      </x:c>
      <x:c r="J1194" s="245" t="n">
        <x:v>27</x:v>
      </x:c>
      <x:c r="K1194" s="176" t="str">
        <x:v>40 Mo.</x:v>
      </x:c>
      <x:c r="L1194" s="245" t="n">
        <x:v>42</x:v>
      </x:c>
      <x:c r="M1194" s="245" t="n">
        <x:v>1</x:v>
      </x:c>
      <x:c r="N1194" s="245" t="n">
        <x:v>2172</x:v>
      </x:c>
      <x:c r="O1194" s="176" t="str">
        <x:v>Art &amp; Collectibles</x:v>
      </x:c>
      <x:c r="P1194" s="245" t="n">
        <x:v>53</x:v>
      </x:c>
      <x:c r="Q1194" s="245" t="n">
        <x:v>25</x:v>
      </x:c>
      <x:c r="R1194" s="248" t="n">
        <x:v>3.68</x:v>
      </x:c>
      <x:c r="S1194" s="245" t="n">
        <x:v>634</x:v>
      </x:c>
      <x:c r="T1194" s="176" t="str">
        <x:v>custom calligraphy,watercolor design,wedding invitations,baby shower gift,baby gift,bible verse prayer,calligraphy,save the date card,birth statistics,poem calligraphy,calligraphy gift,watercolor card,custom watercolor</x:v>
      </x:c>
      <x:c r="U1194" s="176" t="str">
        <x:v>custom calligraphy</x:v>
      </x:c>
      <x:c r="V1194" s="176" t="str">
        <x:v>watercolor design</x:v>
      </x:c>
      <x:c r="W1194" s="176" t="str">
        <x:v>wedding invitations</x:v>
      </x:c>
      <x:c r="X1194" s="176" t="str">
        <x:v>baby shower gift</x:v>
      </x:c>
      <x:c r="Y1194" s="176" t="str">
        <x:v>baby gift</x:v>
      </x:c>
      <x:c r="Z1194" s="176" t="str">
        <x:v>bible verse prayer</x:v>
      </x:c>
      <x:c r="AA1194" s="176" t="str">
        <x:v>calligraphy</x:v>
      </x:c>
      <x:c r="AB1194" s="176" t="str">
        <x:v>save the date card</x:v>
      </x:c>
      <x:c r="AC1194" s="176" t="str">
        <x:v>birth statistics</x:v>
      </x:c>
      <x:c r="AD1194" s="176" t="str">
        <x:v>poem calligraphy</x:v>
      </x:c>
      <x:c r="AE1194" s="176" t="str">
        <x:v>calligraphy gift</x:v>
      </x:c>
      <x:c r="AF1194" s="176" t="str">
        <x:v>watercolor card</x:v>
      </x:c>
      <x:c r="AG1194" s="176" t="str">
        <x:v>custom watercolor</x:v>
      </x:c>
      <x:c r="AH1194" s="249" t="str">
        <x:v>Adjacent</x:v>
      </x:c>
      <x:c r="AI1194" s="249" t="str">
        <x:v>Single invitation</x:v>
      </x:c>
      <x:c r="AJ1194" s="249" t="str">
        <x:v>Unclear format</x:v>
      </x:c>
      <x:c r="AK1194" s="249" t="str">
        <x:v>Baby shower invitation without bundle language</x:v>
      </x:c>
      <x:c r="AL1194" s="250" t="n">
        <x:v>40</x:v>
      </x:c>
      <x:c r="AM1194" s="244" t="str">
        <x:f>IF($AH1194="Direct",$E1194,"")</x:f>
      </x:c>
      <x:c r="AN1194" s="245" t="n">
        <x:f>IF($AH1194="Direct",$F1194,0)</x:f>
        <x:v>0</x:v>
      </x:c>
      <x:c r="AO1194" s="246" t="n">
        <x:f>IF($AH1194="Direct",$G1194,0)</x:f>
        <x:v>0</x:v>
      </x:c>
      <x:c r="AP1194" s="176" t="n">
        <x:f>IF($AH1194="Direct",1,0)</x:f>
        <x:v>0</x:v>
      </x:c>
      <x:c r="AQ1194" s="176" t="n">
        <x:f>IF(AND($AH1194="Direct",$F1194&gt;0),1,0)</x:f>
        <x:v>0</x:v>
      </x:c>
      <x:c r="AR1194" s="176" t="str">
        <x:v>No</x:v>
      </x:c>
    </x:row>
    <x:row r="1195">
      <x:c r="A1195" s="176" t="str">
        <x:v>Marin | Sailboat Baby Shower Invitation Template, Ahoy It&amp;#39;s a Boy Theme, Minimalist Boat Shower Invite</x:v>
      </x:c>
      <x:c r="B1195" s="176" t="str">
        <x:v>https://www.etsy.com/listing/4434722431/marin-sailboat-baby-shower-invitation</x:v>
      </x:c>
      <x:c r="C1195" s="176" t="str">
        <x:v>JoyOfCelebrating</x:v>
      </x:c>
      <x:c r="D1195" s="176" t="str">
        <x:v>https://www.etsy.com/shop/JoyOfCelebrating</x:v>
      </x:c>
      <x:c r="E1195" s="244" t="n">
        <x:v>10</x:v>
      </x:c>
      <x:c r="F1195" s="245" t="n">
        <x:v>14</x:v>
      </x:c>
      <x:c r="G1195" s="246" t="n">
        <x:v>140</x:v>
      </x:c>
      <x:c r="H1195" s="247" t="n">
        <x:v>300</x:v>
      </x:c>
      <x:c r="I1195" s="245" t="n">
        <x:v>14</x:v>
      </x:c>
      <x:c r="J1195" s="245" t="n">
        <x:v>1</x:v>
      </x:c>
      <x:c r="K1195" s="176" t="str">
        <x:v>6 Mo.</x:v>
      </x:c>
      <x:c r="L1195" s="245" t="n">
        <x:v>5</x:v>
      </x:c>
      <x:c r="M1195" s="245" t="n">
        <x:v>0</x:v>
      </x:c>
      <x:c r="N1195" s="245" t="n">
        <x:v>69</x:v>
      </x:c>
      <x:c r="O1195" s="176" t="str">
        <x:v>Paper &amp; Party Supplies</x:v>
      </x:c>
      <x:c r="P1195" s="245" t="n">
        <x:v>76</x:v>
      </x:c>
      <x:c r="Q1195" s="245" t="n">
        <x:v>0</x:v>
      </x:c>
      <x:c r="R1195" s="248" t="n">
        <x:v>20.29</x:v>
      </x:c>
      <x:c r="S1195" s="245" t="n">
        <x:v>7993</x:v>
      </x:c>
      <x:c r="T1195" s="176" t="str">
        <x:v>handwritten,special,baby shower,nautical,sailboat,sea,pirate,ahoy,boy baby shower,marine,maritime,ocean,yacht</x:v>
      </x:c>
      <x:c r="U1195" s="176" t="str">
        <x:v>handwritten</x:v>
      </x:c>
      <x:c r="V1195" s="176" t="str">
        <x:v>special</x:v>
      </x:c>
      <x:c r="W1195" s="176" t="str">
        <x:v>baby shower</x:v>
      </x:c>
      <x:c r="X1195" s="176" t="str">
        <x:v>nautical</x:v>
      </x:c>
      <x:c r="Y1195" s="176" t="str">
        <x:v>sailboat</x:v>
      </x:c>
      <x:c r="Z1195" s="176" t="str">
        <x:v>sea</x:v>
      </x:c>
      <x:c r="AA1195" s="176" t="str">
        <x:v>pirate</x:v>
      </x:c>
      <x:c r="AB1195" s="176" t="str">
        <x:v>ahoy</x:v>
      </x:c>
      <x:c r="AC1195" s="176" t="str">
        <x:v>boy baby shower</x:v>
      </x:c>
      <x:c r="AD1195" s="176" t="str">
        <x:v>marine</x:v>
      </x:c>
      <x:c r="AE1195" s="176" t="str">
        <x:v>maritime</x:v>
      </x:c>
      <x:c r="AF1195" s="176" t="str">
        <x:v>ocean</x:v>
      </x:c>
      <x:c r="AG1195" s="176" t="str">
        <x:v>yacht</x:v>
      </x:c>
      <x:c r="AH1195" s="249" t="str">
        <x:v>Adjacent</x:v>
      </x:c>
      <x:c r="AI1195" s="249" t="str">
        <x:v>Single invitation</x:v>
      </x:c>
      <x:c r="AJ1195" s="249" t="str">
        <x:v>Digital/printable</x:v>
      </x:c>
      <x:c r="AK1195" s="249" t="str">
        <x:v>Baby shower invitation without bundle language</x:v>
      </x:c>
      <x:c r="AL1195" s="250" t="n">
        <x:v>6</x:v>
      </x:c>
      <x:c r="AM1195" s="244" t="str">
        <x:f>IF($AH1195="Direct",$E1195,"")</x:f>
      </x:c>
      <x:c r="AN1195" s="245" t="n">
        <x:f>IF($AH1195="Direct",$F1195,0)</x:f>
        <x:v>0</x:v>
      </x:c>
      <x:c r="AO1195" s="246" t="n">
        <x:f>IF($AH1195="Direct",$G1195,0)</x:f>
        <x:v>0</x:v>
      </x:c>
      <x:c r="AP1195" s="176" t="n">
        <x:f>IF($AH1195="Direct",1,0)</x:f>
        <x:v>0</x:v>
      </x:c>
      <x:c r="AQ1195" s="176" t="n">
        <x:f>IF(AND($AH1195="Direct",$F1195&gt;0),1,0)</x:f>
        <x:v>0</x:v>
      </x:c>
      <x:c r="AR1195" s="176" t="str">
        <x:v>No</x:v>
      </x:c>
    </x:row>
    <x:row r="1196">
      <x:c r="A1196" s="176" t="str">
        <x:v>Sea You Soon Baby Shower Bundle, Editable Under the Sea Invite Set, Decor Kit, Printable Ocean Theme Decorations, Games Signs and More SYS05</x:v>
      </x:c>
      <x:c r="B1196" s="176" t="str">
        <x:v>https://www.etsy.com/listing/4498309774/sea-you-soon-baby-shower-bundle-editable</x:v>
      </x:c>
      <x:c r="C1196" s="176" t="str">
        <x:v>SegarsStudioCo</x:v>
      </x:c>
      <x:c r="D1196" s="176" t="str">
        <x:v>https://www.etsy.com/shop/SegarsStudioCo</x:v>
      </x:c>
      <x:c r="E1196" s="244" t="n">
        <x:v>35</x:v>
      </x:c>
      <x:c r="F1196" s="245" t="n">
        <x:v>4</x:v>
      </x:c>
      <x:c r="G1196" s="246" t="n">
        <x:v>140</x:v>
      </x:c>
      <x:c r="H1196" s="247" t="n">
        <x:v>100</x:v>
      </x:c>
      <x:c r="I1196" s="245" t="n">
        <x:v>4</x:v>
      </x:c>
      <x:c r="J1196" s="245" t="n">
        <x:v>1</x:v>
      </x:c>
      <x:c r="K1196" s="176" t="str">
        <x:v>2 Mo.</x:v>
      </x:c>
      <x:c r="L1196" s="245" t="n">
        <x:v>7</x:v>
      </x:c>
      <x:c r="M1196" s="245" t="n">
        <x:v>1</x:v>
      </x:c>
      <x:c r="N1196" s="245" t="n">
        <x:v>141</x:v>
      </x:c>
      <x:c r="O1196" s="176" t="str">
        <x:v>Paper &amp; Party Supplies</x:v>
      </x:c>
      <x:c r="P1196" s="245" t="n">
        <x:v>4</x:v>
      </x:c>
      <x:c r="Q1196" s="245" t="n">
        <x:v>30</x:v>
      </x:c>
      <x:c r="R1196" s="248" t="n">
        <x:v>2.84</x:v>
      </x:c>
      <x:c r="S1196" s="245" t="n">
        <x:v>81</x:v>
      </x:c>
      <x:c r="T1196" s="176" t="str">
        <x:v>baby shower package,sea you soon baby,under the sea shower,favor tag set,baby shower bundle,invitation invite,banner backdrop,welcome sign,due date calendar,baby prediction game,shower games bundle,editable decorations,diy printable decor</x:v>
      </x:c>
      <x:c r="U1196" s="176" t="str">
        <x:v>baby shower package</x:v>
      </x:c>
      <x:c r="V1196" s="176" t="str">
        <x:v>sea you soon baby</x:v>
      </x:c>
      <x:c r="W1196" s="176" t="str">
        <x:v>under the sea shower</x:v>
      </x:c>
      <x:c r="X1196" s="176" t="str">
        <x:v>favor tag set</x:v>
      </x:c>
      <x:c r="Y1196" s="176" t="str">
        <x:v>baby shower bundle</x:v>
      </x:c>
      <x:c r="Z1196" s="176" t="str">
        <x:v>invitation invite</x:v>
      </x:c>
      <x:c r="AA1196" s="176" t="str">
        <x:v>banner backdrop</x:v>
      </x:c>
      <x:c r="AB1196" s="176" t="str">
        <x:v>welcome sign</x:v>
      </x:c>
      <x:c r="AC1196" s="176" t="str">
        <x:v>due date calendar</x:v>
      </x:c>
      <x:c r="AD1196" s="176" t="str">
        <x:v>baby prediction game</x:v>
      </x:c>
      <x:c r="AE1196" s="176" t="str">
        <x:v>shower games bundle</x:v>
      </x:c>
      <x:c r="AF1196" s="176" t="str">
        <x:v>editable decorations</x:v>
      </x:c>
      <x:c r="AG1196" s="176" t="str">
        <x:v>diy printable decor</x:v>
      </x:c>
      <x:c r="AH1196" s="249" t="str">
        <x:v>Direct</x:v>
      </x:c>
      <x:c r="AI1196" s="249" t="str">
        <x:v>Complete event bundle</x:v>
      </x:c>
      <x:c r="AJ1196" s="249" t="str">
        <x:v>Digital/printable</x:v>
      </x:c>
      <x:c r="AK1196" s="249" t="str">
        <x:v>Title explicitly combines baby shower + invitation + bundle/set/suite</x:v>
      </x:c>
      <x:c r="AL1196" s="250" t="n">
        <x:v>2</x:v>
      </x:c>
      <x:c r="AM1196" s="244" t="n">
        <x:f>IF($AH1196="Direct",$E1196,"")</x:f>
        <x:v>35</x:v>
      </x:c>
      <x:c r="AN1196" s="245" t="n">
        <x:f>IF($AH1196="Direct",$F1196,0)</x:f>
        <x:v>4</x:v>
      </x:c>
      <x:c r="AO1196" s="246" t="n">
        <x:f>IF($AH1196="Direct",$G1196,0)</x:f>
        <x:v>140</x:v>
      </x:c>
      <x:c r="AP1196" s="176" t="n">
        <x:f>IF($AH1196="Direct",1,0)</x:f>
        <x:v>1</x:v>
      </x:c>
      <x:c r="AQ1196" s="176" t="n">
        <x:f>IF(AND($AH1196="Direct",$F1196&gt;0),1,0)</x:f>
        <x:v>1</x:v>
      </x:c>
      <x:c r="AR1196" s="176" t="str">
        <x:v>No</x:v>
      </x:c>
    </x:row>
    <x:row r="1197">
      <x:c r="A1197" s="176" t="str">
        <x:v>Woodland baby shower bundle, forest animals baby shower set, a little Wild One is on the way Bundle, Woodland Animals Baby shower, WOBSH03</x:v>
      </x:c>
      <x:c r="B1197" s="176" t="str">
        <x:v>https://www.etsy.com/listing/1855660885/woodland-baby-shower-bundle-forest</x:v>
      </x:c>
      <x:c r="C1197" s="176" t="str">
        <x:v>socutestories</x:v>
      </x:c>
      <x:c r="D1197" s="176" t="str">
        <x:v>https://www.etsy.com/shop/socutestories</x:v>
      </x:c>
      <x:c r="E1197" s="244" t="n">
        <x:v>35</x:v>
      </x:c>
      <x:c r="F1197" s="245" t="n">
        <x:v>4</x:v>
      </x:c>
      <x:c r="G1197" s="246" t="n">
        <x:v>140</x:v>
      </x:c>
      <x:c r="H1197" s="247" t="n">
        <x:v>200</x:v>
      </x:c>
      <x:c r="I1197" s="245" t="n">
        <x:v>11</x:v>
      </x:c>
      <x:c r="J1197" s="245" t="n">
        <x:v>1</x:v>
      </x:c>
      <x:c r="K1197" s="176" t="str">
        <x:v>18 Mo.</x:v>
      </x:c>
      <x:c r="L1197" s="245" t="n">
        <x:v>31</x:v>
      </x:c>
      <x:c r="M1197" s="245" t="n">
        <x:v>0</x:v>
      </x:c>
      <x:c r="N1197" s="245" t="n">
        <x:v>934</x:v>
      </x:c>
      <x:c r="O1197" s="176" t="str">
        <x:v>Paper &amp; Party Supplies</x:v>
      </x:c>
      <x:c r="P1197" s="245" t="n">
        <x:v>52</x:v>
      </x:c>
      <x:c r="Q1197" s="245" t="n">
        <x:v>25</x:v>
      </x:c>
      <x:c r="R1197" s="248" t="n">
        <x:v>1.18</x:v>
      </x:c>
      <x:c r="S1197" s="245" t="n">
        <x:v>27623</x:v>
      </x:c>
      <x:c r="T1197" s="176" t="str">
        <x:v>baby shower bundle,invitation bundle,woodland baby,forest animals,woodland animals,wild one baby,woodland baby games,woodland invite,welcome sign,woodland baby bundle,woodland baby set,woodland animal,gender neutral</x:v>
      </x:c>
      <x:c r="U1197" s="176" t="str">
        <x:v>baby shower bundle</x:v>
      </x:c>
      <x:c r="V1197" s="176" t="str">
        <x:v>invitation bundle</x:v>
      </x:c>
      <x:c r="W1197" s="176" t="str">
        <x:v>woodland baby</x:v>
      </x:c>
      <x:c r="X1197" s="176" t="str">
        <x:v>forest animals</x:v>
      </x:c>
      <x:c r="Y1197" s="176" t="str">
        <x:v>woodland animals</x:v>
      </x:c>
      <x:c r="Z1197" s="176" t="str">
        <x:v>wild one baby</x:v>
      </x:c>
      <x:c r="AA1197" s="176" t="str">
        <x:v>woodland baby games</x:v>
      </x:c>
      <x:c r="AB1197" s="176" t="str">
        <x:v>woodland invite</x:v>
      </x:c>
      <x:c r="AC1197" s="176" t="str">
        <x:v>welcome sign</x:v>
      </x:c>
      <x:c r="AD1197" s="176" t="str">
        <x:v>woodland baby bundle</x:v>
      </x:c>
      <x:c r="AE1197" s="176" t="str">
        <x:v>woodland baby set</x:v>
      </x:c>
      <x:c r="AF1197" s="176" t="str">
        <x:v>woodland animal</x:v>
      </x:c>
      <x:c r="AG1197" s="176" t="str">
        <x:v>gender neutral</x:v>
      </x:c>
      <x:c r="AH1197" s="249" t="str">
        <x:v>Adjacent</x:v>
      </x:c>
      <x:c r="AI1197" s="249" t="str">
        <x:v>Other bundle</x:v>
      </x:c>
      <x:c r="AJ1197" s="249" t="str">
        <x:v>Unclear format</x:v>
      </x:c>
      <x:c r="AK1197" s="249" t="str">
        <x:v>Baby shower bundle without invitation language</x:v>
      </x:c>
      <x:c r="AL1197" s="250" t="n">
        <x:v>18</x:v>
      </x:c>
      <x:c r="AM1197" s="244" t="str">
        <x:f>IF($AH1197="Direct",$E1197,"")</x:f>
      </x:c>
      <x:c r="AN1197" s="245" t="n">
        <x:f>IF($AH1197="Direct",$F1197,0)</x:f>
        <x:v>0</x:v>
      </x:c>
      <x:c r="AO1197" s="246" t="n">
        <x:f>IF($AH1197="Direct",$G1197,0)</x:f>
        <x:v>0</x:v>
      </x:c>
      <x:c r="AP1197" s="176" t="n">
        <x:f>IF($AH1197="Direct",1,0)</x:f>
        <x:v>0</x:v>
      </x:c>
      <x:c r="AQ1197" s="176" t="n">
        <x:f>IF(AND($AH1197="Direct",$F1197&gt;0),1,0)</x:f>
        <x:v>0</x:v>
      </x:c>
      <x:c r="AR1197" s="176" t="str">
        <x:v>No</x:v>
      </x:c>
    </x:row>
    <x:row r="1198">
      <x:c r="A1198" s="176" t="str">
        <x:v>Hand Drawn Baby In Bloom Baby Shower Bundle, Floral Baby Shower Decor Set, Invitation, Games &amp; Signs, Editable Canva Template</x:v>
      </x:c>
      <x:c r="B1198" s="176" t="str">
        <x:v>https://www.etsy.com/listing/4480349587/hand-drawn-baby-in-bloom-baby-shower</x:v>
      </x:c>
      <x:c r="C1198" s="176" t="str">
        <x:v>PancrazyCreations</x:v>
      </x:c>
      <x:c r="D1198" s="176" t="str">
        <x:v>https://www.etsy.com/shop/PancrazyCreations</x:v>
      </x:c>
      <x:c r="E1198" s="244" t="n">
        <x:v>28</x:v>
      </x:c>
      <x:c r="F1198" s="245" t="n">
        <x:v>5</x:v>
      </x:c>
      <x:c r="G1198" s="246" t="n">
        <x:v>140</x:v>
      </x:c>
      <x:c r="H1198" s="247" t="n">
        <x:v>0</x:v>
      </x:c>
      <x:c r="I1198" s="245" t="n">
        <x:v>8</x:v>
      </x:c>
      <x:c r="J1198" s="245" t="n">
        <x:v>1</x:v>
      </x:c>
      <x:c r="K1198" s="176" t="str">
        <x:v>4 Mo.</x:v>
      </x:c>
      <x:c r="L1198" s="245" t="n">
        <x:v>17</x:v>
      </x:c>
      <x:c r="M1198" s="245" t="n">
        <x:v>0</x:v>
      </x:c>
      <x:c r="N1198" s="245" t="n">
        <x:v>545</x:v>
      </x:c>
      <x:c r="O1198" s="176" t="str">
        <x:v>Paper &amp; Party Supplies</x:v>
      </x:c>
      <x:c r="P1198" s="245" t="n">
        <x:v>22</x:v>
      </x:c>
      <x:c r="Q1198" s="245" t="n">
        <x:v>45</x:v>
      </x:c>
      <x:c r="R1198" s="248" t="n">
        <x:v>1.47</x:v>
      </x:c>
      <x:c r="S1198" s="245" t="n">
        <x:v>3158</x:v>
      </x:c>
      <x:c r="T1198" s="176" t="str">
        <x:v>baby shower bundle,baby in bloom,baby shower decor,floral baby shower,baby shower invite,baby shower games,baby shower sign,editable template,canva template,digital download,baby shower theme,spring baby shower,girl baby shower</x:v>
      </x:c>
      <x:c r="U1198" s="176" t="str">
        <x:v>baby shower bundle</x:v>
      </x:c>
      <x:c r="V1198" s="176" t="str">
        <x:v>baby in bloom</x:v>
      </x:c>
      <x:c r="W1198" s="176" t="str">
        <x:v>baby shower decor</x:v>
      </x:c>
      <x:c r="X1198" s="176" t="str">
        <x:v>floral baby shower</x:v>
      </x:c>
      <x:c r="Y1198" s="176" t="str">
        <x:v>baby shower invite</x:v>
      </x:c>
      <x:c r="Z1198" s="176" t="str">
        <x:v>baby shower games</x:v>
      </x:c>
      <x:c r="AA1198" s="176" t="str">
        <x:v>baby shower sign</x:v>
      </x:c>
      <x:c r="AB1198" s="176" t="str">
        <x:v>editable template</x:v>
      </x:c>
      <x:c r="AC1198" s="176" t="str">
        <x:v>canva template</x:v>
      </x:c>
      <x:c r="AD1198" s="176" t="str">
        <x:v>digital download</x:v>
      </x:c>
      <x:c r="AE1198" s="176" t="str">
        <x:v>baby shower theme</x:v>
      </x:c>
      <x:c r="AF1198" s="176" t="str">
        <x:v>spring baby shower</x:v>
      </x:c>
      <x:c r="AG1198" s="176" t="str">
        <x:v>girl baby shower</x:v>
      </x:c>
      <x:c r="AH1198" s="249" t="str">
        <x:v>Direct</x:v>
      </x:c>
      <x:c r="AI1198" s="249" t="str">
        <x:v>Complete event bundle</x:v>
      </x:c>
      <x:c r="AJ1198" s="249" t="str">
        <x:v>Digital/printable</x:v>
      </x:c>
      <x:c r="AK1198" s="249" t="str">
        <x:v>Title explicitly combines baby shower + invitation + bundle/set/suite</x:v>
      </x:c>
      <x:c r="AL1198" s="250" t="n">
        <x:v>4</x:v>
      </x:c>
      <x:c r="AM1198" s="244" t="n">
        <x:f>IF($AH1198="Direct",$E1198,"")</x:f>
        <x:v>28</x:v>
      </x:c>
      <x:c r="AN1198" s="245" t="n">
        <x:f>IF($AH1198="Direct",$F1198,0)</x:f>
        <x:v>5</x:v>
      </x:c>
      <x:c r="AO1198" s="246" t="n">
        <x:f>IF($AH1198="Direct",$G1198,0)</x:f>
        <x:v>140</x:v>
      </x:c>
      <x:c r="AP1198" s="176" t="n">
        <x:f>IF($AH1198="Direct",1,0)</x:f>
        <x:v>1</x:v>
      </x:c>
      <x:c r="AQ1198" s="176" t="n">
        <x:f>IF(AND($AH1198="Direct",$F1198&gt;0),1,0)</x:f>
        <x:v>1</x:v>
      </x:c>
      <x:c r="AR1198" s="176" t="str">
        <x:v>No</x:v>
      </x:c>
    </x:row>
    <x:row r="1199">
      <x:c r="A1199" s="176" t="str">
        <x:v>We Can Bearly Wait Balloons - We Can Bearly Wait Decor - We Can Bearly Wait Theme Baby Shower - Baby Shower Decor - Baby Shower Balloons -</x:v>
      </x:c>
      <x:c r="B1199" s="176" t="str">
        <x:v>https://www.etsy.com/listing/1669632127/we-can-bearly-wait-balloons-we-can</x:v>
      </x:c>
      <x:c r="C1199" s="176" t="str">
        <x:v>BrixysPartyshop</x:v>
      </x:c>
      <x:c r="D1199" s="176" t="str">
        <x:v>https://www.etsy.com/shop/BrixysPartyshop</x:v>
      </x:c>
      <x:c r="E1199" s="244" t="n">
        <x:v>35</x:v>
      </x:c>
      <x:c r="F1199" s="245" t="n">
        <x:v>4</x:v>
      </x:c>
      <x:c r="G1199" s="246" t="n">
        <x:v>140</x:v>
      </x:c>
      <x:c r="H1199" s="247" t="n">
        <x:v>0</x:v>
      </x:c>
      <x:c r="I1199" s="245" t="n">
        <x:v>197</x:v>
      </x:c>
      <x:c r="J1199" s="245" t="n">
        <x:v>9</x:v>
      </x:c>
      <x:c r="K1199" s="176" t="str">
        <x:v>30 Mo.</x:v>
      </x:c>
      <x:c r="L1199" s="245" t="n">
        <x:v>585</x:v>
      </x:c>
      <x:c r="M1199" s="245" t="n">
        <x:v>0</x:v>
      </x:c>
      <x:c r="N1199" s="245" t="n">
        <x:v>12122</x:v>
      </x:c>
      <x:c r="O1199" s="176" t="str">
        <x:v>Paper &amp; Party Supplies</x:v>
      </x:c>
      <x:c r="P1199" s="245" t="n">
        <x:v>41</x:v>
      </x:c>
      <x:c r="Q1199" s="245" t="n">
        <x:v>96</x:v>
      </x:c>
      <x:c r="R1199" s="248" t="n">
        <x:v>1.63</x:v>
      </x:c>
      <x:c r="S1199" s="245" t="n">
        <x:v>10870</x:v>
      </x:c>
      <x:c r="T1199" s="176" t="str">
        <x:v>we can bearly wait,bear baby shower,teddy bear shower,bear welcome sign,baby shower invite,baby shower sign,balloon bear shower,bearly baby shower,boho bear decor,baby shower decor,teddy bear theme,bearly wait shower,boy bear shower</x:v>
      </x:c>
      <x:c r="U1199" s="176" t="str">
        <x:v>we can bearly wait</x:v>
      </x:c>
      <x:c r="V1199" s="176" t="str">
        <x:v>bear baby shower</x:v>
      </x:c>
      <x:c r="W1199" s="176" t="str">
        <x:v>teddy bear shower</x:v>
      </x:c>
      <x:c r="X1199" s="176" t="str">
        <x:v>bear welcome sign</x:v>
      </x:c>
      <x:c r="Y1199" s="176" t="str">
        <x:v>baby shower invite</x:v>
      </x:c>
      <x:c r="Z1199" s="176" t="str">
        <x:v>baby shower sign</x:v>
      </x:c>
      <x:c r="AA1199" s="176" t="str">
        <x:v>balloon bear shower</x:v>
      </x:c>
      <x:c r="AB1199" s="176" t="str">
        <x:v>bearly baby shower</x:v>
      </x:c>
      <x:c r="AC1199" s="176" t="str">
        <x:v>boho bear decor</x:v>
      </x:c>
      <x:c r="AD1199" s="176" t="str">
        <x:v>baby shower decor</x:v>
      </x:c>
      <x:c r="AE1199" s="176" t="str">
        <x:v>teddy bear theme</x:v>
      </x:c>
      <x:c r="AF1199" s="176" t="str">
        <x:v>bearly wait shower</x:v>
      </x:c>
      <x:c r="AG1199" s="176" t="str">
        <x:v>boy bear shower</x:v>
      </x:c>
      <x:c r="AH1199" s="249" t="str">
        <x:v>Adjacent</x:v>
      </x:c>
      <x:c r="AI1199" s="249" t="str">
        <x:v>Other baby shower</x:v>
      </x:c>
      <x:c r="AJ1199" s="249" t="str">
        <x:v>Unclear format</x:v>
      </x:c>
      <x:c r="AK1199" s="249" t="str">
        <x:v>Baby shower item outside the direct bundle definition</x:v>
      </x:c>
      <x:c r="AL1199" s="250" t="n">
        <x:v>30</x:v>
      </x:c>
      <x:c r="AM1199" s="244" t="str">
        <x:f>IF($AH1199="Direct",$E1199,"")</x:f>
      </x:c>
      <x:c r="AN1199" s="245" t="n">
        <x:f>IF($AH1199="Direct",$F1199,0)</x:f>
        <x:v>0</x:v>
      </x:c>
      <x:c r="AO1199" s="246" t="n">
        <x:f>IF($AH1199="Direct",$G1199,0)</x:f>
        <x:v>0</x:v>
      </x:c>
      <x:c r="AP1199" s="176" t="n">
        <x:f>IF($AH1199="Direct",1,0)</x:f>
        <x:v>0</x:v>
      </x:c>
      <x:c r="AQ1199" s="176" t="n">
        <x:f>IF(AND($AH1199="Direct",$F1199&gt;0),1,0)</x:f>
        <x:v>0</x:v>
      </x:c>
      <x:c r="AR1199" s="176" t="str">
        <x:v>No</x:v>
      </x:c>
    </x:row>
    <x:row r="1200">
      <x:c r="A1200" s="176" t="str">
        <x:v>Pink Diaper &amp; Wipes Baby Shower Invitation | Girl Baby Shower Evite | Editable Canva Template | 5x7 Digital Download Printable</x:v>
      </x:c>
      <x:c r="B1200" s="176" t="str">
        <x:v>https://www.etsy.com/listing/1881456619/pink-diaper-wipes-baby-shower-invitation</x:v>
      </x:c>
      <x:c r="C1200" s="176" t="str">
        <x:v>ArtsyMomStudioCo</x:v>
      </x:c>
      <x:c r="D1200" s="176" t="str">
        <x:v>https://www.etsy.com/shop/ArtsyMomStudioCo</x:v>
      </x:c>
      <x:c r="E1200" s="244" t="n">
        <x:v>8.75</x:v>
      </x:c>
      <x:c r="F1200" s="245" t="n">
        <x:v>16</x:v>
      </x:c>
      <x:c r="G1200" s="246" t="n">
        <x:v>140</x:v>
      </x:c>
      <x:c r="H1200" s="247" t="n">
        <x:v>0</x:v>
      </x:c>
      <x:c r="I1200" s="245" t="n">
        <x:v>40</x:v>
      </x:c>
      <x:c r="J1200" s="245" t="n">
        <x:v>3</x:v>
      </x:c>
      <x:c r="K1200" s="176" t="str">
        <x:v>17 Mo.</x:v>
      </x:c>
      <x:c r="L1200" s="245" t="n">
        <x:v>53</x:v>
      </x:c>
      <x:c r="M1200" s="245" t="n">
        <x:v>0</x:v>
      </x:c>
      <x:c r="N1200" s="245" t="n">
        <x:v>1881</x:v>
      </x:c>
      <x:c r="O1200" s="176" t="str">
        <x:v>Paper &amp; Party Supplies</x:v>
      </x:c>
      <x:c r="P1200" s="245" t="n">
        <x:v>40</x:v>
      </x:c>
      <x:c r="Q1200" s="245" t="n">
        <x:v>39</x:v>
      </x:c>
      <x:c r="R1200" s="248" t="n">
        <x:v>2.13</x:v>
      </x:c>
      <x:c r="S1200" s="245" t="n">
        <x:v>4967</x:v>
      </x:c>
      <x:c r="T1200" s="176" t="str">
        <x:v>canva template,instant download,digital invitation,editable template,baby shower invite,digital baby shower,pink shower invite,pink baby shower,baby girl shower,diapers and wipes,diapers baby shower,diaper party invite,baby sprinkle invite</x:v>
      </x:c>
      <x:c r="U1200" s="176" t="str">
        <x:v>canva template</x:v>
      </x:c>
      <x:c r="V1200" s="176" t="str">
        <x:v>instant download</x:v>
      </x:c>
      <x:c r="W1200" s="176" t="str">
        <x:v>digital invitation</x:v>
      </x:c>
      <x:c r="X1200" s="176" t="str">
        <x:v>editable template</x:v>
      </x:c>
      <x:c r="Y1200" s="176" t="str">
        <x:v>baby shower invite</x:v>
      </x:c>
      <x:c r="Z1200" s="176" t="str">
        <x:v>digital baby shower</x:v>
      </x:c>
      <x:c r="AA1200" s="176" t="str">
        <x:v>pink shower invite</x:v>
      </x:c>
      <x:c r="AB1200" s="176" t="str">
        <x:v>pink baby shower</x:v>
      </x:c>
      <x:c r="AC1200" s="176" t="str">
        <x:v>baby girl shower</x:v>
      </x:c>
      <x:c r="AD1200" s="176" t="str">
        <x:v>diapers and wipes</x:v>
      </x:c>
      <x:c r="AE1200" s="176" t="str">
        <x:v>diapers baby shower</x:v>
      </x:c>
      <x:c r="AF1200" s="176" t="str">
        <x:v>diaper party invite</x:v>
      </x:c>
      <x:c r="AG1200" s="176" t="str">
        <x:v>baby sprinkle invite</x:v>
      </x:c>
      <x:c r="AH1200" s="249" t="str">
        <x:v>Adjacent</x:v>
      </x:c>
      <x:c r="AI1200" s="249" t="str">
        <x:v>Single invitation</x:v>
      </x:c>
      <x:c r="AJ1200" s="249" t="str">
        <x:v>Digital/printable</x:v>
      </x:c>
      <x:c r="AK1200" s="249" t="str">
        <x:v>Baby shower invitation without bundle language</x:v>
      </x:c>
      <x:c r="AL1200" s="250" t="n">
        <x:v>17</x:v>
      </x:c>
      <x:c r="AM1200" s="244" t="str">
        <x:f>IF($AH1200="Direct",$E1200,"")</x:f>
      </x:c>
      <x:c r="AN1200" s="245" t="n">
        <x:f>IF($AH1200="Direct",$F1200,0)</x:f>
        <x:v>0</x:v>
      </x:c>
      <x:c r="AO1200" s="246" t="n">
        <x:f>IF($AH1200="Direct",$G1200,0)</x:f>
        <x:v>0</x:v>
      </x:c>
      <x:c r="AP1200" s="176" t="n">
        <x:f>IF($AH1200="Direct",1,0)</x:f>
        <x:v>0</x:v>
      </x:c>
      <x:c r="AQ1200" s="176" t="n">
        <x:f>IF(AND($AH1200="Direct",$F1200&gt;0),1,0)</x:f>
        <x:v>0</x:v>
      </x:c>
      <x:c r="AR1200" s="176" t="str">
        <x:v>No</x:v>
      </x:c>
    </x:row>
    <x:row r="1201">
      <x:c r="A1201" s="176" t="str">
        <x:v>Pink Peter Rabbit Baby Shower Invitation Bundle, Editable Canva Evite for Beatrix Potter Baby Shower, Digital Invitation with Diaper Raffle</x:v>
      </x:c>
      <x:c r="B1201" s="176" t="str">
        <x:v>https://www.etsy.com/listing/4455151535/pink-peter-rabbit-baby-shower-invitation</x:v>
      </x:c>
      <x:c r="C1201" s="176" t="str">
        <x:v>WhimsyMothDesigns</x:v>
      </x:c>
      <x:c r="D1201" s="176" t="str">
        <x:v>https://www.etsy.com/shop/WhimsyMothDesigns</x:v>
      </x:c>
      <x:c r="E1201" s="244" t="n">
        <x:v>19.99</x:v>
      </x:c>
      <x:c r="F1201" s="245" t="n">
        <x:v>7</x:v>
      </x:c>
      <x:c r="G1201" s="246" t="n">
        <x:v>140</x:v>
      </x:c>
      <x:c r="H1201" s="247" t="n">
        <x:v>0</x:v>
      </x:c>
      <x:c r="I1201" s="245" t="n">
        <x:v>7</x:v>
      </x:c>
      <x:c r="J1201" s="245" t="n">
        <x:v>1</x:v>
      </x:c>
      <x:c r="K1201" s="176" t="str">
        <x:v>5 Mo.</x:v>
      </x:c>
      <x:c r="L1201" s="245" t="n">
        <x:v>1</x:v>
      </x:c>
      <x:c r="M1201" s="245" t="n">
        <x:v>0</x:v>
      </x:c>
      <x:c r="N1201" s="245" t="n">
        <x:v>65</x:v>
      </x:c>
      <x:c r="O1201" s="176" t="str">
        <x:v>Paper &amp; Party Supplies</x:v>
      </x:c>
      <x:c r="P1201" s="245" t="n">
        <x:v>18</x:v>
      </x:c>
      <x:c r="Q1201" s="245" t="n">
        <x:v>0</x:v>
      </x:c>
      <x:c r="R1201" s="248" t="n">
        <x:v>10.77</x:v>
      </x:c>
      <x:c r="S1201" s="245" t="n">
        <x:v>1248</x:v>
      </x:c>
      <x:c r="T1201" s="176" t="str">
        <x:v>shower invitation,editable canva,mobile evite,digital invitation,baby shower invite,digital download,baby shower template,peter rabbit invite,beatrix potter,baby shower bundle,books for baby,diaper raffle,welcome sign</x:v>
      </x:c>
      <x:c r="U1201" s="176" t="str">
        <x:v>shower invitation</x:v>
      </x:c>
      <x:c r="V1201" s="176" t="str">
        <x:v>editable canva</x:v>
      </x:c>
      <x:c r="W1201" s="176" t="str">
        <x:v>mobile evite</x:v>
      </x:c>
      <x:c r="X1201" s="176" t="str">
        <x:v>digital invitation</x:v>
      </x:c>
      <x:c r="Y1201" s="176" t="str">
        <x:v>baby shower invite</x:v>
      </x:c>
      <x:c r="Z1201" s="176" t="str">
        <x:v>digital download</x:v>
      </x:c>
      <x:c r="AA1201" s="176" t="str">
        <x:v>baby shower template</x:v>
      </x:c>
      <x:c r="AB1201" s="176" t="str">
        <x:v>peter rabbit invite</x:v>
      </x:c>
      <x:c r="AC1201" s="176" t="str">
        <x:v>beatrix potter</x:v>
      </x:c>
      <x:c r="AD1201" s="176" t="str">
        <x:v>baby shower bundle</x:v>
      </x:c>
      <x:c r="AE1201" s="176" t="str">
        <x:v>books for baby</x:v>
      </x:c>
      <x:c r="AF1201" s="176" t="str">
        <x:v>diaper raffle</x:v>
      </x:c>
      <x:c r="AG1201" s="176" t="str">
        <x:v>welcome sign</x:v>
      </x:c>
      <x:c r="AH1201" s="249" t="str">
        <x:v>Direct</x:v>
      </x:c>
      <x:c r="AI1201" s="249" t="str">
        <x:v>Invitation suite</x:v>
      </x:c>
      <x:c r="AJ1201" s="249" t="str">
        <x:v>Digital/printable</x:v>
      </x:c>
      <x:c r="AK1201" s="249" t="str">
        <x:v>Title explicitly combines baby shower + invitation + bundle/set/suite</x:v>
      </x:c>
      <x:c r="AL1201" s="250" t="n">
        <x:v>5</x:v>
      </x:c>
      <x:c r="AM1201" s="244" t="n">
        <x:f>IF($AH1201="Direct",$E1201,"")</x:f>
        <x:v>19.99</x:v>
      </x:c>
      <x:c r="AN1201" s="245" t="n">
        <x:f>IF($AH1201="Direct",$F1201,0)</x:f>
        <x:v>7</x:v>
      </x:c>
      <x:c r="AO1201" s="246" t="n">
        <x:f>IF($AH1201="Direct",$G1201,0)</x:f>
        <x:v>140</x:v>
      </x:c>
      <x:c r="AP1201" s="176" t="n">
        <x:f>IF($AH1201="Direct",1,0)</x:f>
        <x:v>1</x:v>
      </x:c>
      <x:c r="AQ1201" s="176" t="n">
        <x:f>IF(AND($AH1201="Direct",$F1201&gt;0),1,0)</x:f>
        <x:v>1</x:v>
      </x:c>
      <x:c r="AR1201" s="176" t="str">
        <x:v>Yes</x:v>
      </x:c>
    </x:row>
    <x:row r="1202">
      <x:c r="A1202" s="176" t="str">
        <x:v>We Can&amp;#39;t Wait to Squeeze You Baby Shower Website Template with RSVP, Editable Canva Digital Invite, Lemon Citrus Baby Site Phone Evite</x:v>
      </x:c>
      <x:c r="B1202" s="176" t="str">
        <x:v>https://www.etsy.com/listing/4499380007/we-cant-wait-to-squeeze-you-baby-shower</x:v>
      </x:c>
      <x:c r="C1202" s="176" t="str">
        <x:v>11WondersShop</x:v>
      </x:c>
      <x:c r="D1202" s="176" t="str">
        <x:v>https://www.etsy.com/shop/11WondersShop</x:v>
      </x:c>
      <x:c r="E1202" s="244" t="n">
        <x:v>19.99</x:v>
      </x:c>
      <x:c r="F1202" s="245" t="n">
        <x:v>7</x:v>
      </x:c>
      <x:c r="G1202" s="246" t="n">
        <x:v>140</x:v>
      </x:c>
      <x:c r="H1202" s="247" t="n">
        <x:v>0</x:v>
      </x:c>
      <x:c r="I1202" s="245" t="n">
        <x:v>15</x:v>
      </x:c>
      <x:c r="J1202" s="245" t="n">
        <x:v>0</x:v>
      </x:c>
      <x:c r="K1202" s="176" t="str">
        <x:v>2 Mo.</x:v>
      </x:c>
      <x:c r="L1202" s="245" t="n">
        <x:v>28</x:v>
      </x:c>
      <x:c r="M1202" s="245" t="n">
        <x:v>0</x:v>
      </x:c>
      <x:c r="N1202" s="245" t="n">
        <x:v>547</x:v>
      </x:c>
      <x:c r="O1202" s="176" t="str">
        <x:v>Paper &amp; Party Supplies</x:v>
      </x:c>
      <x:c r="P1202" s="245" t="n">
        <x:v>75</x:v>
      </x:c>
      <x:c r="Q1202" s="245" t="n">
        <x:v>72</x:v>
      </x:c>
      <x:c r="R1202" s="248" t="n">
        <x:v>2.74</x:v>
      </x:c>
      <x:c r="S1202" s="245" t="n">
        <x:v>45755</x:v>
      </x:c>
      <x:c r="T1202" s="176" t="str">
        <x:v>website invitation,website template,digital invite,baby shower website,baby shower invite,canva editable,trackable rsvp,gender neutral,lemon baby shower,citrus baby shower,we cant wait,squeeze you shower,yellow stripe baby</x:v>
      </x:c>
      <x:c r="U1202" s="176" t="str">
        <x:v>website invitation</x:v>
      </x:c>
      <x:c r="V1202" s="176" t="str">
        <x:v>website template</x:v>
      </x:c>
      <x:c r="W1202" s="176" t="str">
        <x:v>digital invite</x:v>
      </x:c>
      <x:c r="X1202" s="176" t="str">
        <x:v>baby shower website</x:v>
      </x:c>
      <x:c r="Y1202" s="176" t="str">
        <x:v>baby shower invite</x:v>
      </x:c>
      <x:c r="Z1202" s="176" t="str">
        <x:v>canva editable</x:v>
      </x:c>
      <x:c r="AA1202" s="176" t="str">
        <x:v>trackable rsvp</x:v>
      </x:c>
      <x:c r="AB1202" s="176" t="str">
        <x:v>gender neutral</x:v>
      </x:c>
      <x:c r="AC1202" s="176" t="str">
        <x:v>lemon baby shower</x:v>
      </x:c>
      <x:c r="AD1202" s="176" t="str">
        <x:v>citrus baby shower</x:v>
      </x:c>
      <x:c r="AE1202" s="176" t="str">
        <x:v>we cant wait</x:v>
      </x:c>
      <x:c r="AF1202" s="176" t="str">
        <x:v>squeeze you shower</x:v>
      </x:c>
      <x:c r="AG1202" s="176" t="str">
        <x:v>yellow stripe baby</x:v>
      </x:c>
      <x:c r="AH1202" s="249" t="str">
        <x:v>Adjacent</x:v>
      </x:c>
      <x:c r="AI1202" s="249" t="str">
        <x:v>Single invitation</x:v>
      </x:c>
      <x:c r="AJ1202" s="249" t="str">
        <x:v>Digital/printable</x:v>
      </x:c>
      <x:c r="AK1202" s="249" t="str">
        <x:v>Baby shower invitation without bundle language</x:v>
      </x:c>
      <x:c r="AL1202" s="250" t="n">
        <x:v>2</x:v>
      </x:c>
      <x:c r="AM1202" s="244" t="str">
        <x:f>IF($AH1202="Direct",$E1202,"")</x:f>
      </x:c>
      <x:c r="AN1202" s="245" t="n">
        <x:f>IF($AH1202="Direct",$F1202,0)</x:f>
        <x:v>0</x:v>
      </x:c>
      <x:c r="AO1202" s="246" t="n">
        <x:f>IF($AH1202="Direct",$G1202,0)</x:f>
        <x:v>0</x:v>
      </x:c>
      <x:c r="AP1202" s="176" t="n">
        <x:f>IF($AH1202="Direct",1,0)</x:f>
        <x:v>0</x:v>
      </x:c>
      <x:c r="AQ1202" s="176" t="n">
        <x:f>IF(AND($AH1202="Direct",$F1202&gt;0),1,0)</x:f>
        <x:v>0</x:v>
      </x:c>
      <x:c r="AR1202" s="176" t="str">
        <x:v>No</x:v>
      </x:c>
    </x:row>
    <x:row r="1203">
      <x:c r="A1203" s="176" t="str">
        <x:v>Oh Boy Adventure Baby Shower Invitation, Mountain Theme, Editable Template (Digital Download) , A10</x:v>
      </x:c>
      <x:c r="B1203" s="176" t="str">
        <x:v>https://www.etsy.com/listing/4503726931/oh-boy-adventure-baby-shower-invitation</x:v>
      </x:c>
      <x:c r="C1203" s="176" t="str">
        <x:v>Vowlina</x:v>
      </x:c>
      <x:c r="D1203" s="176" t="str">
        <x:v>https://www.etsy.com/shop/Vowlina</x:v>
      </x:c>
      <x:c r="E1203" s="244" t="n">
        <x:v>9.99</x:v>
      </x:c>
      <x:c r="F1203" s="245" t="n">
        <x:v>14</x:v>
      </x:c>
      <x:c r="G1203" s="246" t="n">
        <x:v>140</x:v>
      </x:c>
      <x:c r="H1203" s="247" t="n">
        <x:v>0</x:v>
      </x:c>
      <x:c r="I1203" s="245" t="n">
        <x:v>11</x:v>
      </x:c>
      <x:c r="J1203" s="245" t="n">
        <x:v>1</x:v>
      </x:c>
      <x:c r="K1203" s="176" t="str">
        <x:v>2 Mo.</x:v>
      </x:c>
      <x:c r="L1203" s="245" t="n">
        <x:v>10</x:v>
      </x:c>
      <x:c r="M1203" s="245" t="n">
        <x:v>1</x:v>
      </x:c>
      <x:c r="N1203" s="245" t="n">
        <x:v>236</x:v>
      </x:c>
      <x:c r="O1203" s="176" t="str">
        <x:v>Paper &amp; Party Supplies</x:v>
      </x:c>
      <x:c r="P1203" s="245" t="n">
        <x:v>55</x:v>
      </x:c>
      <x:c r="Q1203" s="245" t="n">
        <x:v>39</x:v>
      </x:c>
      <x:c r="R1203" s="248" t="n">
        <x:v>4.66</x:v>
      </x:c>
      <x:c r="S1203" s="245" t="n">
        <x:v>4965</x:v>
      </x:c>
      <x:c r="T1203" s="176" t="str">
        <x:v>mountain theme,forest baby shower,printed baby shower,boho baby shower,boy baby shower,oh boy invitation,mountain baby shower,adventure begin,woodland baby,adventure baby,adventure invitation,mountain invitation,adventure invite</x:v>
      </x:c>
      <x:c r="U1203" s="176" t="str">
        <x:v>mountain theme</x:v>
      </x:c>
      <x:c r="V1203" s="176" t="str">
        <x:v>forest baby shower</x:v>
      </x:c>
      <x:c r="W1203" s="176" t="str">
        <x:v>printed baby shower</x:v>
      </x:c>
      <x:c r="X1203" s="176" t="str">
        <x:v>boho baby shower</x:v>
      </x:c>
      <x:c r="Y1203" s="176" t="str">
        <x:v>boy baby shower</x:v>
      </x:c>
      <x:c r="Z1203" s="176" t="str">
        <x:v>oh boy invitation</x:v>
      </x:c>
      <x:c r="AA1203" s="176" t="str">
        <x:v>mountain baby shower</x:v>
      </x:c>
      <x:c r="AB1203" s="176" t="str">
        <x:v>adventure begin</x:v>
      </x:c>
      <x:c r="AC1203" s="176" t="str">
        <x:v>woodland baby</x:v>
      </x:c>
      <x:c r="AD1203" s="176" t="str">
        <x:v>adventure baby</x:v>
      </x:c>
      <x:c r="AE1203" s="176" t="str">
        <x:v>adventure invitation</x:v>
      </x:c>
      <x:c r="AF1203" s="176" t="str">
        <x:v>mountain invitation</x:v>
      </x:c>
      <x:c r="AG1203" s="176" t="str">
        <x:v>adventure invite</x:v>
      </x:c>
      <x:c r="AH1203" s="249" t="str">
        <x:v>Adjacent</x:v>
      </x:c>
      <x:c r="AI1203" s="249" t="str">
        <x:v>Single invitation</x:v>
      </x:c>
      <x:c r="AJ1203" s="249" t="str">
        <x:v>Digital/printable</x:v>
      </x:c>
      <x:c r="AK1203" s="249" t="str">
        <x:v>Baby shower invitation without bundle language</x:v>
      </x:c>
      <x:c r="AL1203" s="250" t="n">
        <x:v>2</x:v>
      </x:c>
      <x:c r="AM1203" s="244" t="str">
        <x:f>IF($AH1203="Direct",$E1203,"")</x:f>
      </x:c>
      <x:c r="AN1203" s="245" t="n">
        <x:f>IF($AH1203="Direct",$F1203,0)</x:f>
        <x:v>0</x:v>
      </x:c>
      <x:c r="AO1203" s="246" t="n">
        <x:f>IF($AH1203="Direct",$G1203,0)</x:f>
        <x:v>0</x:v>
      </x:c>
      <x:c r="AP1203" s="176" t="n">
        <x:f>IF($AH1203="Direct",1,0)</x:f>
        <x:v>0</x:v>
      </x:c>
      <x:c r="AQ1203" s="176" t="n">
        <x:f>IF(AND($AH1203="Direct",$F1203&gt;0),1,0)</x:f>
        <x:v>0</x:v>
      </x:c>
      <x:c r="AR1203" s="176" t="str">
        <x:v>No</x:v>
      </x:c>
    </x:row>
    <x:row r="1204">
      <x:c r="A1204" s="176" t="str">
        <x:v>Baby In Bloom Wildflower Baby Shower Website Template with RSVP, Editable Canva Website, Wildflower Girl Baby Shower Digital Invitation</x:v>
      </x:c>
      <x:c r="B1204" s="176" t="str">
        <x:v>https://www.etsy.com/listing/4471598694/baby-in-bloom-wildflower-baby-shower</x:v>
      </x:c>
      <x:c r="C1204" s="176" t="str">
        <x:v>CroissantPaperie</x:v>
      </x:c>
      <x:c r="D1204" s="176" t="str">
        <x:v>https://www.etsy.com/shop/CroissantPaperie</x:v>
      </x:c>
      <x:c r="E1204" s="244" t="n">
        <x:v>19.98</x:v>
      </x:c>
      <x:c r="F1204" s="245" t="n">
        <x:v>7</x:v>
      </x:c>
      <x:c r="G1204" s="246" t="n">
        <x:v>140</x:v>
      </x:c>
      <x:c r="H1204" s="247" t="n">
        <x:v>-100</x:v>
      </x:c>
      <x:c r="I1204" s="245" t="n">
        <x:v>45</x:v>
      </x:c>
      <x:c r="J1204" s="245" t="n">
        <x:v>4</x:v>
      </x:c>
      <x:c r="K1204" s="176" t="str">
        <x:v>4 Mo.</x:v>
      </x:c>
      <x:c r="L1204" s="245" t="n">
        <x:v>63</x:v>
      </x:c>
      <x:c r="M1204" s="245" t="n">
        <x:v>1</x:v>
      </x:c>
      <x:c r="N1204" s="245" t="n">
        <x:v>2500</x:v>
      </x:c>
      <x:c r="O1204" s="176" t="str">
        <x:v>Paper &amp; Party Supplies</x:v>
      </x:c>
      <x:c r="P1204" s="245" t="n">
        <x:v>29</x:v>
      </x:c>
      <x:c r="Q1204" s="245" t="n">
        <x:v>100</x:v>
      </x:c>
      <x:c r="R1204" s="248" t="n">
        <x:v>1.8</x:v>
      </x:c>
      <x:c r="S1204" s="245" t="n">
        <x:v>1107</x:v>
      </x:c>
      <x:c r="T1204" s="176" t="str">
        <x:v>digital invitation,website invitation,website template,digital invite,baby shower website,baby shower invite,editable invitation,baby shower template,invitation template,girl baby shower,baby in bloom,baby in bloom invite,wildflower baby</x:v>
      </x:c>
      <x:c r="U1204" s="176" t="str">
        <x:v>digital invitation</x:v>
      </x:c>
      <x:c r="V1204" s="176" t="str">
        <x:v>website invitation</x:v>
      </x:c>
      <x:c r="W1204" s="176" t="str">
        <x:v>website template</x:v>
      </x:c>
      <x:c r="X1204" s="176" t="str">
        <x:v>digital invite</x:v>
      </x:c>
      <x:c r="Y1204" s="176" t="str">
        <x:v>baby shower website</x:v>
      </x:c>
      <x:c r="Z1204" s="176" t="str">
        <x:v>baby shower invite</x:v>
      </x:c>
      <x:c r="AA1204" s="176" t="str">
        <x:v>editable invitation</x:v>
      </x:c>
      <x:c r="AB1204" s="176" t="str">
        <x:v>baby shower template</x:v>
      </x:c>
      <x:c r="AC1204" s="176" t="str">
        <x:v>invitation template</x:v>
      </x:c>
      <x:c r="AD1204" s="176" t="str">
        <x:v>girl baby shower</x:v>
      </x:c>
      <x:c r="AE1204" s="176" t="str">
        <x:v>baby in bloom</x:v>
      </x:c>
      <x:c r="AF1204" s="176" t="str">
        <x:v>baby in bloom invite</x:v>
      </x:c>
      <x:c r="AG1204" s="176" t="str">
        <x:v>wildflower baby</x:v>
      </x:c>
      <x:c r="AH1204" s="249" t="str">
        <x:v>Adjacent</x:v>
      </x:c>
      <x:c r="AI1204" s="249" t="str">
        <x:v>Single invitation</x:v>
      </x:c>
      <x:c r="AJ1204" s="249" t="str">
        <x:v>Digital/printable</x:v>
      </x:c>
      <x:c r="AK1204" s="249" t="str">
        <x:v>Baby shower invitation without bundle language</x:v>
      </x:c>
      <x:c r="AL1204" s="250" t="n">
        <x:v>4</x:v>
      </x:c>
      <x:c r="AM1204" s="244" t="str">
        <x:f>IF($AH1204="Direct",$E1204,"")</x:f>
      </x:c>
      <x:c r="AN1204" s="245" t="n">
        <x:f>IF($AH1204="Direct",$F1204,0)</x:f>
        <x:v>0</x:v>
      </x:c>
      <x:c r="AO1204" s="246" t="n">
        <x:f>IF($AH1204="Direct",$G1204,0)</x:f>
        <x:v>0</x:v>
      </x:c>
      <x:c r="AP1204" s="176" t="n">
        <x:f>IF($AH1204="Direct",1,0)</x:f>
        <x:v>0</x:v>
      </x:c>
      <x:c r="AQ1204" s="176" t="n">
        <x:f>IF(AND($AH1204="Direct",$F1204&gt;0),1,0)</x:f>
        <x:v>0</x:v>
      </x:c>
      <x:c r="AR1204" s="176" t="str">
        <x:v>No</x:v>
      </x:c>
    </x:row>
    <x:row r="1205">
      <x:c r="A1205" s="176" t="str">
        <x:v>Diaper Party Invitation Template: Customizable Digital Invite (Canva)</x:v>
      </x:c>
      <x:c r="B1205" s="176" t="str">
        <x:v>https://www.etsy.com/listing/4503713482/diaper-party-invitation-template</x:v>
      </x:c>
      <x:c r="C1205" s="176" t="str">
        <x:v>Vowlina</x:v>
      </x:c>
      <x:c r="D1205" s="176" t="str">
        <x:v>https://www.etsy.com/shop/Vowlina</x:v>
      </x:c>
      <x:c r="E1205" s="244" t="n">
        <x:v>9.99</x:v>
      </x:c>
      <x:c r="F1205" s="245" t="n">
        <x:v>14</x:v>
      </x:c>
      <x:c r="G1205" s="246" t="n">
        <x:v>140</x:v>
      </x:c>
      <x:c r="H1205" s="247" t="n">
        <x:v>0</x:v>
      </x:c>
      <x:c r="I1205" s="245" t="n">
        <x:v>11</x:v>
      </x:c>
      <x:c r="J1205" s="245" t="n">
        <x:v>1</x:v>
      </x:c>
      <x:c r="K1205" s="176" t="str">
        <x:v>2 Mo.</x:v>
      </x:c>
      <x:c r="L1205" s="245" t="n">
        <x:v>7</x:v>
      </x:c>
      <x:c r="M1205" s="245" t="n">
        <x:v>1</x:v>
      </x:c>
      <x:c r="N1205" s="245" t="n">
        <x:v>206</x:v>
      </x:c>
      <x:c r="O1205" s="176" t="str">
        <x:v>Paper &amp; Party Supplies</x:v>
      </x:c>
      <x:c r="P1205" s="245" t="n">
        <x:v>55</x:v>
      </x:c>
      <x:c r="Q1205" s="245" t="n">
        <x:v>36</x:v>
      </x:c>
      <x:c r="R1205" s="248" t="n">
        <x:v>5.34</x:v>
      </x:c>
      <x:c r="S1205" s="245" t="n">
        <x:v>4965</x:v>
      </x:c>
      <x:c r="T1205" s="176" t="str">
        <x:v>plaid invitation,genderneutral invite,dad to be invite,diaper party invite,mens baby shower,boys night,brews and bottles,hand drawn modern,baby sprinkle invite,teddy bear theme,green shower invite,diapers and wipes,diapers baby shower</x:v>
      </x:c>
      <x:c r="U1205" s="176" t="str">
        <x:v>plaid invitation</x:v>
      </x:c>
      <x:c r="V1205" s="176" t="str">
        <x:v>genderneutral invite</x:v>
      </x:c>
      <x:c r="W1205" s="176" t="str">
        <x:v>dad to be invite</x:v>
      </x:c>
      <x:c r="X1205" s="176" t="str">
        <x:v>diaper party invite</x:v>
      </x:c>
      <x:c r="Y1205" s="176" t="str">
        <x:v>mens baby shower</x:v>
      </x:c>
      <x:c r="Z1205" s="176" t="str">
        <x:v>boys night</x:v>
      </x:c>
      <x:c r="AA1205" s="176" t="str">
        <x:v>brews and bottles</x:v>
      </x:c>
      <x:c r="AB1205" s="176" t="str">
        <x:v>hand drawn modern</x:v>
      </x:c>
      <x:c r="AC1205" s="176" t="str">
        <x:v>baby sprinkle invite</x:v>
      </x:c>
      <x:c r="AD1205" s="176" t="str">
        <x:v>teddy bear theme</x:v>
      </x:c>
      <x:c r="AE1205" s="176" t="str">
        <x:v>green shower invite</x:v>
      </x:c>
      <x:c r="AF1205" s="176" t="str">
        <x:v>diapers and wipes</x:v>
      </x:c>
      <x:c r="AG1205" s="176" t="str">
        <x:v>diapers baby shower</x:v>
      </x:c>
      <x:c r="AH1205" s="249" t="str">
        <x:v>Off-niche</x:v>
      </x:c>
      <x:c r="AI1205" s="249" t="str">
        <x:v>Other</x:v>
      </x:c>
      <x:c r="AJ1205" s="249" t="str">
        <x:v>Digital/printable</x:v>
      </x:c>
      <x:c r="AK1205" s="249" t="str">
        <x:v>Title is outside the baby-shower invitation-bundle market</x:v>
      </x:c>
      <x:c r="AL1205" s="250" t="n">
        <x:v>2</x:v>
      </x:c>
      <x:c r="AM1205" s="244" t="str">
        <x:f>IF($AH1205="Direct",$E1205,"")</x:f>
      </x:c>
      <x:c r="AN1205" s="245" t="n">
        <x:f>IF($AH1205="Direct",$F1205,0)</x:f>
        <x:v>0</x:v>
      </x:c>
      <x:c r="AO1205" s="246" t="n">
        <x:f>IF($AH1205="Direct",$G1205,0)</x:f>
        <x:v>0</x:v>
      </x:c>
      <x:c r="AP1205" s="176" t="n">
        <x:f>IF($AH1205="Direct",1,0)</x:f>
        <x:v>0</x:v>
      </x:c>
      <x:c r="AQ1205" s="176" t="n">
        <x:f>IF(AND($AH1205="Direct",$F1205&gt;0),1,0)</x:f>
        <x:v>0</x:v>
      </x:c>
      <x:c r="AR1205" s="176" t="str">
        <x:v>No</x:v>
      </x:c>
    </x:row>
    <x:row r="1206">
      <x:c r="A1206" s="176" t="str">
        <x:v>Girl Dinosaur &amp;quot;She&amp;#39;s a Three Rex&amp;quot; Birthday Invitation (Digital Download)</x:v>
      </x:c>
      <x:c r="B1206" s="176" t="str">
        <x:v>https://www.etsy.com/listing/4499763565/girl-dinosaur-shes-a-three-rex-birthday</x:v>
      </x:c>
      <x:c r="C1206" s="176" t="str">
        <x:v>Vowlina</x:v>
      </x:c>
      <x:c r="D1206" s="176" t="str">
        <x:v>https://www.etsy.com/shop/Vowlina</x:v>
      </x:c>
      <x:c r="E1206" s="244" t="n">
        <x:v>9.99</x:v>
      </x:c>
      <x:c r="F1206" s="245" t="n">
        <x:v>14</x:v>
      </x:c>
      <x:c r="G1206" s="246" t="n">
        <x:v>140</x:v>
      </x:c>
      <x:c r="H1206" s="247" t="n">
        <x:v>0</x:v>
      </x:c>
      <x:c r="I1206" s="245" t="n">
        <x:v>11</x:v>
      </x:c>
      <x:c r="J1206" s="245" t="n">
        <x:v>1</x:v>
      </x:c>
      <x:c r="K1206" s="176" t="str">
        <x:v>2 Mo.</x:v>
      </x:c>
      <x:c r="L1206" s="245" t="n">
        <x:v>2</x:v>
      </x:c>
      <x:c r="M1206" s="245" t="n">
        <x:v>1</x:v>
      </x:c>
      <x:c r="N1206" s="245" t="n">
        <x:v>52</x:v>
      </x:c>
      <x:c r="O1206" s="176" t="str">
        <x:v>Paper &amp; Party Supplies</x:v>
      </x:c>
      <x:c r="P1206" s="245" t="n">
        <x:v>55</x:v>
      </x:c>
      <x:c r="Q1206" s="245" t="n">
        <x:v>0</x:v>
      </x:c>
      <x:c r="R1206" s="248" t="n">
        <x:v>21.15</x:v>
      </x:c>
      <x:c r="S1206" s="245" t="n">
        <x:v>4965</x:v>
      </x:c>
      <x:c r="T1206" s="176" t="str">
        <x:v>t-rex party invite,dinosaur invites,three rex invitation,t-rex invitation,three rex birthday,dinosaur invite,dino invitation,jurassic birthday,three rex,dinomite party,dinosaur baby shower,pink dino,girl dino invitation</x:v>
      </x:c>
      <x:c r="U1206" s="176" t="str">
        <x:v>t-rex party invite</x:v>
      </x:c>
      <x:c r="V1206" s="176" t="str">
        <x:v>dinosaur invites</x:v>
      </x:c>
      <x:c r="W1206" s="176" t="str">
        <x:v>three rex invitation</x:v>
      </x:c>
      <x:c r="X1206" s="176" t="str">
        <x:v>t-rex invitation</x:v>
      </x:c>
      <x:c r="Y1206" s="176" t="str">
        <x:v>three rex birthday</x:v>
      </x:c>
      <x:c r="Z1206" s="176" t="str">
        <x:v>dinosaur invite</x:v>
      </x:c>
      <x:c r="AA1206" s="176" t="str">
        <x:v>dino invitation</x:v>
      </x:c>
      <x:c r="AB1206" s="176" t="str">
        <x:v>jurassic birthday</x:v>
      </x:c>
      <x:c r="AC1206" s="176" t="str">
        <x:v>three rex</x:v>
      </x:c>
      <x:c r="AD1206" s="176" t="str">
        <x:v>dinomite party</x:v>
      </x:c>
      <x:c r="AE1206" s="176" t="str">
        <x:v>dinosaur baby shower</x:v>
      </x:c>
      <x:c r="AF1206" s="176" t="str">
        <x:v>pink dino</x:v>
      </x:c>
      <x:c r="AG1206" s="176" t="str">
        <x:v>girl dino invitation</x:v>
      </x:c>
      <x:c r="AH1206" s="249" t="str">
        <x:v>Off-niche</x:v>
      </x:c>
      <x:c r="AI1206" s="249" t="str">
        <x:v>Other</x:v>
      </x:c>
      <x:c r="AJ1206" s="249" t="str">
        <x:v>Digital/printable</x:v>
      </x:c>
      <x:c r="AK1206" s="249" t="str">
        <x:v>Title is outside the baby-shower invitation-bundle market</x:v>
      </x:c>
      <x:c r="AL1206" s="250" t="n">
        <x:v>2</x:v>
      </x:c>
      <x:c r="AM1206" s="244" t="str">
        <x:f>IF($AH1206="Direct",$E1206,"")</x:f>
      </x:c>
      <x:c r="AN1206" s="245" t="n">
        <x:f>IF($AH1206="Direct",$F1206,0)</x:f>
        <x:v>0</x:v>
      </x:c>
      <x:c r="AO1206" s="246" t="n">
        <x:f>IF($AH1206="Direct",$G1206,0)</x:f>
        <x:v>0</x:v>
      </x:c>
      <x:c r="AP1206" s="176" t="n">
        <x:f>IF($AH1206="Direct",1,0)</x:f>
        <x:v>0</x:v>
      </x:c>
      <x:c r="AQ1206" s="176" t="n">
        <x:f>IF(AND($AH1206="Direct",$F1206&gt;0),1,0)</x:f>
        <x:v>0</x:v>
      </x:c>
      <x:c r="AR1206" s="176" t="str">
        <x:v>No</x:v>
      </x:c>
    </x:row>
    <x:row r="1207">
      <x:c r="A1207" s="176" t="str">
        <x:v>Baby Shower Invitation, Beige Striped Baby Shower Invite, Gender Neutral Baby Shower, Minimalistic Baby Shower Invite, Old Money Aesthetic</x:v>
      </x:c>
      <x:c r="B1207" s="176" t="str">
        <x:v>https://www.etsy.com/listing/4487871773/baby-shower-invitation-beige-striped</x:v>
      </x:c>
      <x:c r="C1207" s="176" t="str">
        <x:v>PMDesignCoStudio</x:v>
      </x:c>
      <x:c r="D1207" s="176" t="str">
        <x:v>https://www.etsy.com/shop/PMDesignCoStudio</x:v>
      </x:c>
      <x:c r="E1207" s="244" t="n">
        <x:v>9.98</x:v>
      </x:c>
      <x:c r="F1207" s="245" t="n">
        <x:v>14</x:v>
      </x:c>
      <x:c r="G1207" s="246" t="n">
        <x:v>140</x:v>
      </x:c>
      <x:c r="H1207" s="247" t="n">
        <x:v>0</x:v>
      </x:c>
      <x:c r="I1207" s="245" t="n">
        <x:v>13</x:v>
      </x:c>
      <x:c r="J1207" s="245" t="n">
        <x:v>1</x:v>
      </x:c>
      <x:c r="K1207" s="176" t="str">
        <x:v>3 Mo.</x:v>
      </x:c>
      <x:c r="L1207" s="245" t="n">
        <x:v>6</x:v>
      </x:c>
      <x:c r="M1207" s="245" t="n">
        <x:v>0</x:v>
      </x:c>
      <x:c r="N1207" s="245" t="n">
        <x:v>63</x:v>
      </x:c>
      <x:c r="O1207" s="176" t="str">
        <x:v>Paper &amp; Party Supplies</x:v>
      </x:c>
      <x:c r="P1207" s="245" t="n">
        <x:v>29</x:v>
      </x:c>
      <x:c r="Q1207" s="245" t="n">
        <x:v>0</x:v>
      </x:c>
      <x:c r="R1207" s="248" t="n">
        <x:v>20.63</x:v>
      </x:c>
      <x:c r="S1207" s="245" t="n">
        <x:v>16689</x:v>
      </x:c>
      <x:c r="T1207" s="176" t="str">
        <x:v>boy baby shower,minimalist shower,elegant parisian,vintage old money,sophisticated invite,blue baby shower,baby shower bundle,baby shower template,trendy baby theme,beige baby shower,girl baby shower,gender neutral,boho baby sprinkle</x:v>
      </x:c>
      <x:c r="U1207" s="176" t="str">
        <x:v>boy baby shower</x:v>
      </x:c>
      <x:c r="V1207" s="176" t="str">
        <x:v>minimalist shower</x:v>
      </x:c>
      <x:c r="W1207" s="176" t="str">
        <x:v>elegant parisian</x:v>
      </x:c>
      <x:c r="X1207" s="176" t="str">
        <x:v>vintage old money</x:v>
      </x:c>
      <x:c r="Y1207" s="176" t="str">
        <x:v>sophisticated invite</x:v>
      </x:c>
      <x:c r="Z1207" s="176" t="str">
        <x:v>blue baby shower</x:v>
      </x:c>
      <x:c r="AA1207" s="176" t="str">
        <x:v>baby shower bundle</x:v>
      </x:c>
      <x:c r="AB1207" s="176" t="str">
        <x:v>baby shower template</x:v>
      </x:c>
      <x:c r="AC1207" s="176" t="str">
        <x:v>trendy baby theme</x:v>
      </x:c>
      <x:c r="AD1207" s="176" t="str">
        <x:v>beige baby shower</x:v>
      </x:c>
      <x:c r="AE1207" s="176" t="str">
        <x:v>girl baby shower</x:v>
      </x:c>
      <x:c r="AF1207" s="176" t="str">
        <x:v>gender neutral</x:v>
      </x:c>
      <x:c r="AG1207" s="176" t="str">
        <x:v>boho baby sprinkle</x:v>
      </x:c>
      <x:c r="AH1207" s="249" t="str">
        <x:v>Adjacent</x:v>
      </x:c>
      <x:c r="AI1207" s="249" t="str">
        <x:v>Single invitation</x:v>
      </x:c>
      <x:c r="AJ1207" s="249" t="str">
        <x:v>Digital/printable</x:v>
      </x:c>
      <x:c r="AK1207" s="249" t="str">
        <x:v>Baby shower invitation without bundle language</x:v>
      </x:c>
      <x:c r="AL1207" s="250" t="n">
        <x:v>3</x:v>
      </x:c>
      <x:c r="AM1207" s="244" t="str">
        <x:f>IF($AH1207="Direct",$E1207,"")</x:f>
      </x:c>
      <x:c r="AN1207" s="245" t="n">
        <x:f>IF($AH1207="Direct",$F1207,0)</x:f>
        <x:v>0</x:v>
      </x:c>
      <x:c r="AO1207" s="246" t="n">
        <x:f>IF($AH1207="Direct",$G1207,0)</x:f>
        <x:v>0</x:v>
      </x:c>
      <x:c r="AP1207" s="176" t="n">
        <x:f>IF($AH1207="Direct",1,0)</x:f>
        <x:v>0</x:v>
      </x:c>
      <x:c r="AQ1207" s="176" t="n">
        <x:f>IF(AND($AH1207="Direct",$F1207&gt;0),1,0)</x:f>
        <x:v>0</x:v>
      </x:c>
      <x:c r="AR1207" s="176" t="str">
        <x:v>No</x:v>
      </x:c>
    </x:row>
    <x:row r="1208">
      <x:c r="A1208" s="176" t="str">
        <x:v>A Little Wildflower Is On The Way Invitation Bundle For A Girl Baby Shower | Boho Floral Invite | Baby in Bloom Digital Download 22</x:v>
      </x:c>
      <x:c r="B1208" s="176" t="str">
        <x:v>https://www.etsy.com/listing/4442185790/a-little-wildflower-is-on-the-way</x:v>
      </x:c>
      <x:c r="C1208" s="176" t="str">
        <x:v>MindfulbyTimeless</x:v>
      </x:c>
      <x:c r="D1208" s="176" t="str">
        <x:v>https://www.etsy.com/shop/MindfulbyTimeless</x:v>
      </x:c>
      <x:c r="E1208" s="244" t="n">
        <x:v>15.5</x:v>
      </x:c>
      <x:c r="F1208" s="245" t="n">
        <x:v>9</x:v>
      </x:c>
      <x:c r="G1208" s="246" t="n">
        <x:v>140</x:v>
      </x:c>
      <x:c r="H1208" s="247" t="n">
        <x:v>-100</x:v>
      </x:c>
      <x:c r="I1208" s="245" t="n">
        <x:v>40</x:v>
      </x:c>
      <x:c r="J1208" s="245" t="n">
        <x:v>3</x:v>
      </x:c>
      <x:c r="K1208" s="176" t="str">
        <x:v>7 Mo.</x:v>
      </x:c>
      <x:c r="L1208" s="245" t="n">
        <x:v>39</x:v>
      </x:c>
      <x:c r="M1208" s="245" t="n">
        <x:v>0</x:v>
      </x:c>
      <x:c r="N1208" s="245" t="n">
        <x:v>734</x:v>
      </x:c>
      <x:c r="O1208" s="176" t="str">
        <x:v>Paper &amp; Party Supplies</x:v>
      </x:c>
      <x:c r="P1208" s="245" t="n">
        <x:v>52</x:v>
      </x:c>
      <x:c r="Q1208" s="245" t="n">
        <x:v>36</x:v>
      </x:c>
      <x:c r="R1208" s="248" t="n">
        <x:v>5.45</x:v>
      </x:c>
      <x:c r="S1208" s="245" t="n">
        <x:v>6986</x:v>
      </x:c>
      <x:c r="T1208" s="176" t="str">
        <x:v>baby shower invite,baby shower bundle,a little wildflower,is on the way,girl baby shower,wildflower baby,wildflower invite,fall baby shower,baby shower games,pumpkin baby shower,wildflower shower,floral baby shower,baby shower decor</x:v>
      </x:c>
      <x:c r="U1208" s="176" t="str">
        <x:v>baby shower invite</x:v>
      </x:c>
      <x:c r="V1208" s="176" t="str">
        <x:v>baby shower bundle</x:v>
      </x:c>
      <x:c r="W1208" s="176" t="str">
        <x:v>a little wildflower</x:v>
      </x:c>
      <x:c r="X1208" s="176" t="str">
        <x:v>is on the way</x:v>
      </x:c>
      <x:c r="Y1208" s="176" t="str">
        <x:v>girl baby shower</x:v>
      </x:c>
      <x:c r="Z1208" s="176" t="str">
        <x:v>wildflower baby</x:v>
      </x:c>
      <x:c r="AA1208" s="176" t="str">
        <x:v>wildflower invite</x:v>
      </x:c>
      <x:c r="AB1208" s="176" t="str">
        <x:v>fall baby shower</x:v>
      </x:c>
      <x:c r="AC1208" s="176" t="str">
        <x:v>baby shower games</x:v>
      </x:c>
      <x:c r="AD1208" s="176" t="str">
        <x:v>pumpkin baby shower</x:v>
      </x:c>
      <x:c r="AE1208" s="176" t="str">
        <x:v>wildflower shower</x:v>
      </x:c>
      <x:c r="AF1208" s="176" t="str">
        <x:v>floral baby shower</x:v>
      </x:c>
      <x:c r="AG1208" s="176" t="str">
        <x:v>baby shower decor</x:v>
      </x:c>
      <x:c r="AH1208" s="249" t="str">
        <x:v>Direct</x:v>
      </x:c>
      <x:c r="AI1208" s="249" t="str">
        <x:v>Invitation suite</x:v>
      </x:c>
      <x:c r="AJ1208" s="249" t="str">
        <x:v>Digital/printable</x:v>
      </x:c>
      <x:c r="AK1208" s="249" t="str">
        <x:v>Title explicitly combines baby shower + invitation + bundle/set/suite</x:v>
      </x:c>
      <x:c r="AL1208" s="250" t="n">
        <x:v>7</x:v>
      </x:c>
      <x:c r="AM1208" s="244" t="n">
        <x:f>IF($AH1208="Direct",$E1208,"")</x:f>
        <x:v>15.5</x:v>
      </x:c>
      <x:c r="AN1208" s="245" t="n">
        <x:f>IF($AH1208="Direct",$F1208,0)</x:f>
        <x:v>9</x:v>
      </x:c>
      <x:c r="AO1208" s="246" t="n">
        <x:f>IF($AH1208="Direct",$G1208,0)</x:f>
        <x:v>140</x:v>
      </x:c>
      <x:c r="AP1208" s="176" t="n">
        <x:f>IF($AH1208="Direct",1,0)</x:f>
        <x:v>1</x:v>
      </x:c>
      <x:c r="AQ1208" s="176" t="n">
        <x:f>IF(AND($AH1208="Direct",$F1208&gt;0),1,0)</x:f>
        <x:v>1</x:v>
      </x:c>
      <x:c r="AR1208" s="176" t="str">
        <x:v>No</x:v>
      </x:c>
    </x:row>
    <x:row r="1209">
      <x:c r="A1209" s="176" t="str">
        <x:v>Here Comes the Son Baby Shower Invitation Template Set, Books for Baby Insert, Diaper Raffle Card, Mobile Invite, Sun Baby Shower Canva</x:v>
      </x:c>
      <x:c r="B1209" s="176" t="str">
        <x:v>https://www.etsy.com/listing/4478075239/here-comes-the-son-baby-shower</x:v>
      </x:c>
      <x:c r="C1209" s="176" t="str">
        <x:v>TheVirtualPaper</x:v>
      </x:c>
      <x:c r="D1209" s="176" t="str">
        <x:v>https://www.etsy.com/shop/TheVirtualPaper</x:v>
      </x:c>
      <x:c r="E1209" s="244" t="n">
        <x:v>9.29</x:v>
      </x:c>
      <x:c r="F1209" s="245" t="n">
        <x:v>15</x:v>
      </x:c>
      <x:c r="G1209" s="246" t="n">
        <x:v>139</x:v>
      </x:c>
      <x:c r="H1209" s="247" t="n">
        <x:v>0</x:v>
      </x:c>
      <x:c r="I1209" s="245" t="n">
        <x:v>15</x:v>
      </x:c>
      <x:c r="J1209" s="245" t="n">
        <x:v>1</x:v>
      </x:c>
      <x:c r="K1209" s="176" t="str">
        <x:v>4 Mo.</x:v>
      </x:c>
      <x:c r="L1209" s="245" t="n">
        <x:v>6</x:v>
      </x:c>
      <x:c r="M1209" s="245" t="n">
        <x:v>0</x:v>
      </x:c>
      <x:c r="N1209" s="245" t="n">
        <x:v>129</x:v>
      </x:c>
      <x:c r="O1209" s="176" t="str">
        <x:v>Paper &amp; Party Supplies</x:v>
      </x:c>
      <x:c r="P1209" s="245" t="n">
        <x:v>12</x:v>
      </x:c>
      <x:c r="Q1209" s="245" t="n">
        <x:v>0</x:v>
      </x:c>
      <x:c r="R1209" s="248" t="n">
        <x:v>11.63</x:v>
      </x:c>
      <x:c r="S1209" s="245" t="n">
        <x:v>638</x:v>
      </x:c>
      <x:c r="T1209" s="176" t="str">
        <x:v>here comes the son,baby shower invite,here comes the sun,boy baby shower,sunshine baby shower,baby boy invitation,digital baby invite,invitation template,editable invitation,retro baby shower,boho baby shower,diaper raffle insert,books for baby</x:v>
      </x:c>
      <x:c r="U1209" s="176" t="str">
        <x:v>here comes the son</x:v>
      </x:c>
      <x:c r="V1209" s="176" t="str">
        <x:v>baby shower invite</x:v>
      </x:c>
      <x:c r="W1209" s="176" t="str">
        <x:v>here comes the sun</x:v>
      </x:c>
      <x:c r="X1209" s="176" t="str">
        <x:v>boy baby shower</x:v>
      </x:c>
      <x:c r="Y1209" s="176" t="str">
        <x:v>sunshine baby shower</x:v>
      </x:c>
      <x:c r="Z1209" s="176" t="str">
        <x:v>baby boy invitation</x:v>
      </x:c>
      <x:c r="AA1209" s="176" t="str">
        <x:v>digital baby invite</x:v>
      </x:c>
      <x:c r="AB1209" s="176" t="str">
        <x:v>invitation template</x:v>
      </x:c>
      <x:c r="AC1209" s="176" t="str">
        <x:v>editable invitation</x:v>
      </x:c>
      <x:c r="AD1209" s="176" t="str">
        <x:v>retro baby shower</x:v>
      </x:c>
      <x:c r="AE1209" s="176" t="str">
        <x:v>boho baby shower</x:v>
      </x:c>
      <x:c r="AF1209" s="176" t="str">
        <x:v>diaper raffle insert</x:v>
      </x:c>
      <x:c r="AG1209" s="176" t="str">
        <x:v>books for baby</x:v>
      </x:c>
      <x:c r="AH1209" s="249" t="str">
        <x:v>Direct</x:v>
      </x:c>
      <x:c r="AI1209" s="249" t="str">
        <x:v>Invitation suite</x:v>
      </x:c>
      <x:c r="AJ1209" s="249" t="str">
        <x:v>Digital/printable</x:v>
      </x:c>
      <x:c r="AK1209" s="249" t="str">
        <x:v>Title explicitly combines baby shower + invitation + bundle/set/suite</x:v>
      </x:c>
      <x:c r="AL1209" s="250" t="n">
        <x:v>4</x:v>
      </x:c>
      <x:c r="AM1209" s="244" t="n">
        <x:f>IF($AH1209="Direct",$E1209,"")</x:f>
        <x:v>9.29</x:v>
      </x:c>
      <x:c r="AN1209" s="245" t="n">
        <x:f>IF($AH1209="Direct",$F1209,0)</x:f>
        <x:v>15</x:v>
      </x:c>
      <x:c r="AO1209" s="246" t="n">
        <x:f>IF($AH1209="Direct",$G1209,0)</x:f>
        <x:v>139</x:v>
      </x:c>
      <x:c r="AP1209" s="176" t="n">
        <x:f>IF($AH1209="Direct",1,0)</x:f>
        <x:v>1</x:v>
      </x:c>
      <x:c r="AQ1209" s="176" t="n">
        <x:f>IF(AND($AH1209="Direct",$F1209&gt;0),1,0)</x:f>
        <x:v>1</x:v>
      </x:c>
      <x:c r="AR1209" s="176" t="str">
        <x:v>No</x:v>
      </x:c>
    </x:row>
    <x:row r="1210">
      <x:c r="A1210" s="176" t="str">
        <x:v>It’s a Boy Story Baby Shower Bundle, Toy Story Printable Books for Baby Card, Editable Cartoon Cloud Invitation, Vintage Cowboy Wild West</x:v>
      </x:c>
      <x:c r="B1210" s="176" t="str">
        <x:v>https://www.etsy.com/listing/4439070801/its-a-boy-story-baby-shower-bundle-toy</x:v>
      </x:c>
      <x:c r="C1210" s="176" t="str">
        <x:v>HappyinviteCo</x:v>
      </x:c>
      <x:c r="D1210" s="176" t="str">
        <x:v>https://www.etsy.com/shop/HappyinviteCo</x:v>
      </x:c>
      <x:c r="E1210" s="244" t="n">
        <x:v>12.66</x:v>
      </x:c>
      <x:c r="F1210" s="245" t="n">
        <x:v>11</x:v>
      </x:c>
      <x:c r="G1210" s="246" t="n">
        <x:v>139</x:v>
      </x:c>
      <x:c r="H1210" s="247" t="n">
        <x:v>0</x:v>
      </x:c>
      <x:c r="I1210" s="245" t="n">
        <x:v>28</x:v>
      </x:c>
      <x:c r="J1210" s="245" t="n">
        <x:v>3</x:v>
      </x:c>
      <x:c r="K1210" s="176" t="str">
        <x:v>6 Mo.</x:v>
      </x:c>
      <x:c r="L1210" s="245" t="n">
        <x:v>44</x:v>
      </x:c>
      <x:c r="M1210" s="245" t="n">
        <x:v>1</x:v>
      </x:c>
      <x:c r="N1210" s="245" t="n">
        <x:v>1148</x:v>
      </x:c>
      <x:c r="O1210" s="176" t="str">
        <x:v>Paper &amp; Party Supplies</x:v>
      </x:c>
      <x:c r="P1210" s="245" t="n">
        <x:v>46</x:v>
      </x:c>
      <x:c r="Q1210" s="245" t="n">
        <x:v>54</x:v>
      </x:c>
      <x:c r="R1210" s="248" t="n">
        <x:v>2.44</x:v>
      </x:c>
      <x:c r="S1210" s="245" t="n">
        <x:v>5040</x:v>
      </x:c>
      <x:c r="T1210" s="176" t="str">
        <x:v>editable invitation,rustic baby invite,baby shower invite,digital download,its a boy story,toy story invite,printable template,instant download,books for baby,diaper raffle card,baby shower bundle,thank you card,baby shower games</x:v>
      </x:c>
      <x:c r="U1210" s="176" t="str">
        <x:v>editable invitation</x:v>
      </x:c>
      <x:c r="V1210" s="176" t="str">
        <x:v>rustic baby invite</x:v>
      </x:c>
      <x:c r="W1210" s="176" t="str">
        <x:v>baby shower invite</x:v>
      </x:c>
      <x:c r="X1210" s="176" t="str">
        <x:v>digital download</x:v>
      </x:c>
      <x:c r="Y1210" s="176" t="str">
        <x:v>its a boy story</x:v>
      </x:c>
      <x:c r="Z1210" s="176" t="str">
        <x:v>toy story invite</x:v>
      </x:c>
      <x:c r="AA1210" s="176" t="str">
        <x:v>printable template</x:v>
      </x:c>
      <x:c r="AB1210" s="176" t="str">
        <x:v>instant download</x:v>
      </x:c>
      <x:c r="AC1210" s="176" t="str">
        <x:v>books for baby</x:v>
      </x:c>
      <x:c r="AD1210" s="176" t="str">
        <x:v>diaper raffle card</x:v>
      </x:c>
      <x:c r="AE1210" s="176" t="str">
        <x:v>baby shower bundle</x:v>
      </x:c>
      <x:c r="AF1210" s="176" t="str">
        <x:v>thank you card</x:v>
      </x:c>
      <x:c r="AG1210" s="176" t="str">
        <x:v>baby shower games</x:v>
      </x:c>
      <x:c r="AH1210" s="249" t="str">
        <x:v>Direct</x:v>
      </x:c>
      <x:c r="AI1210" s="249" t="str">
        <x:v>Invitation suite</x:v>
      </x:c>
      <x:c r="AJ1210" s="249" t="str">
        <x:v>Digital/printable</x:v>
      </x:c>
      <x:c r="AK1210" s="249" t="str">
        <x:v>Title explicitly combines baby shower + invitation + bundle/set/suite</x:v>
      </x:c>
      <x:c r="AL1210" s="250" t="n">
        <x:v>6</x:v>
      </x:c>
      <x:c r="AM1210" s="244" t="n">
        <x:f>IF($AH1210="Direct",$E1210,"")</x:f>
        <x:v>12.66</x:v>
      </x:c>
      <x:c r="AN1210" s="245" t="n">
        <x:f>IF($AH1210="Direct",$F1210,0)</x:f>
        <x:v>11</x:v>
      </x:c>
      <x:c r="AO1210" s="246" t="n">
        <x:f>IF($AH1210="Direct",$G1210,0)</x:f>
        <x:v>139</x:v>
      </x:c>
      <x:c r="AP1210" s="176" t="n">
        <x:f>IF($AH1210="Direct",1,0)</x:f>
        <x:v>1</x:v>
      </x:c>
      <x:c r="AQ1210" s="176" t="n">
        <x:f>IF(AND($AH1210="Direct",$F1210&gt;0),1,0)</x:f>
        <x:v>1</x:v>
      </x:c>
      <x:c r="AR1210" s="176" t="str">
        <x:v>No</x:v>
      </x:c>
    </x:row>
    <x:row r="1211">
      <x:c r="A1211" s="176" t="str">
        <x:v>Gothic Halloween Baby Shower Invitation, A Baby is Brewing, Spooky Bats (Digital Download)</x:v>
      </x:c>
      <x:c r="B1211" s="176" t="str">
        <x:v>https://www.etsy.com/listing/4510513870/gothic-halloween-baby-shower-invitation</x:v>
      </x:c>
      <x:c r="C1211" s="176" t="str">
        <x:v>WillowAndDesigns</x:v>
      </x:c>
      <x:c r="D1211" s="176" t="str">
        <x:v>https://www.etsy.com/shop/WillowAndDesigns</x:v>
      </x:c>
      <x:c r="E1211" s="244" t="n">
        <x:v>6.63</x:v>
      </x:c>
      <x:c r="F1211" s="245" t="n">
        <x:v>21</x:v>
      </x:c>
      <x:c r="G1211" s="246" t="n">
        <x:v>139</x:v>
      </x:c>
      <x:c r="H1211" s="247" t="n">
        <x:v>0</x:v>
      </x:c>
      <x:c r="I1211" s="245" t="n">
        <x:v>9</x:v>
      </x:c>
      <x:c r="J1211" s="245" t="n">
        <x:v>1</x:v>
      </x:c>
      <x:c r="K1211" s="176" t="str">
        <x:v>2 Mo.</x:v>
      </x:c>
      <x:c r="L1211" s="245" t="n">
        <x:v>27</x:v>
      </x:c>
      <x:c r="M1211" s="245" t="n">
        <x:v>1</x:v>
      </x:c>
      <x:c r="N1211" s="245" t="n">
        <x:v>187</x:v>
      </x:c>
      <x:c r="O1211" s="176" t="str">
        <x:v>Paper &amp; Party Supplies</x:v>
      </x:c>
      <x:c r="P1211" s="245" t="n">
        <x:v>11</x:v>
      </x:c>
      <x:c r="Q1211" s="245" t="n">
        <x:v>33</x:v>
      </x:c>
      <x:c r="R1211" s="248" t="n">
        <x:v>4.81</x:v>
      </x:c>
      <x:c r="S1211" s="245" t="n">
        <x:v>255</x:v>
      </x:c>
      <x:c r="T1211" s="176" t="str">
        <x:v>goth baby shower,goth shower invite,spooky baby invite,bats baby shower,a baby is brewing,spooky october baby,halloween baby evite,haunted baby shower,october baby shower,canva template,digital download,instant access,we created a monster</x:v>
      </x:c>
      <x:c r="U1211" s="176" t="str">
        <x:v>goth baby shower</x:v>
      </x:c>
      <x:c r="V1211" s="176" t="str">
        <x:v>goth shower invite</x:v>
      </x:c>
      <x:c r="W1211" s="176" t="str">
        <x:v>spooky baby invite</x:v>
      </x:c>
      <x:c r="X1211" s="176" t="str">
        <x:v>bats baby shower</x:v>
      </x:c>
      <x:c r="Y1211" s="176" t="str">
        <x:v>a baby is brewing</x:v>
      </x:c>
      <x:c r="Z1211" s="176" t="str">
        <x:v>spooky october baby</x:v>
      </x:c>
      <x:c r="AA1211" s="176" t="str">
        <x:v>halloween baby evite</x:v>
      </x:c>
      <x:c r="AB1211" s="176" t="str">
        <x:v>haunted baby shower</x:v>
      </x:c>
      <x:c r="AC1211" s="176" t="str">
        <x:v>october baby shower</x:v>
      </x:c>
      <x:c r="AD1211" s="176" t="str">
        <x:v>canva template</x:v>
      </x:c>
      <x:c r="AE1211" s="176" t="str">
        <x:v>digital download</x:v>
      </x:c>
      <x:c r="AF1211" s="176" t="str">
        <x:v>instant access</x:v>
      </x:c>
      <x:c r="AG1211" s="176" t="str">
        <x:v>we created a monster</x:v>
      </x:c>
      <x:c r="AH1211" s="249" t="str">
        <x:v>Adjacent</x:v>
      </x:c>
      <x:c r="AI1211" s="249" t="str">
        <x:v>Single invitation</x:v>
      </x:c>
      <x:c r="AJ1211" s="249" t="str">
        <x:v>Digital/printable</x:v>
      </x:c>
      <x:c r="AK1211" s="249" t="str">
        <x:v>Baby shower invitation without bundle language</x:v>
      </x:c>
      <x:c r="AL1211" s="250" t="n">
        <x:v>2</x:v>
      </x:c>
      <x:c r="AM1211" s="244" t="str">
        <x:f>IF($AH1211="Direct",$E1211,"")</x:f>
      </x:c>
      <x:c r="AN1211" s="245" t="n">
        <x:f>IF($AH1211="Direct",$F1211,0)</x:f>
        <x:v>0</x:v>
      </x:c>
      <x:c r="AO1211" s="246" t="n">
        <x:f>IF($AH1211="Direct",$G1211,0)</x:f>
        <x:v>0</x:v>
      </x:c>
      <x:c r="AP1211" s="176" t="n">
        <x:f>IF($AH1211="Direct",1,0)</x:f>
        <x:v>0</x:v>
      </x:c>
      <x:c r="AQ1211" s="176" t="n">
        <x:f>IF(AND($AH1211="Direct",$F1211&gt;0),1,0)</x:f>
        <x:v>0</x:v>
      </x:c>
      <x:c r="AR1211" s="176" t="str">
        <x:v>No</x:v>
      </x:c>
    </x:row>
    <x:row r="1212">
      <x:c r="A1212" s="176" t="str">
        <x:v>Baby Sprinkle Invitation, Pink Baby Sprinkle, Girl Baby Shower Invite, Little Sprinkle, Editable Canva Template, Digital Download</x:v>
      </x:c>
      <x:c r="B1212" s="176" t="str">
        <x:v>https://www.etsy.com/listing/4492496058/baby-sprinkle-invitation-pink-baby</x:v>
      </x:c>
      <x:c r="C1212" s="176" t="str">
        <x:v>PaperWingsPrint</x:v>
      </x:c>
      <x:c r="D1212" s="176" t="str">
        <x:v>https://www.etsy.com/shop/PaperWingsPrint</x:v>
      </x:c>
      <x:c r="E1212" s="244" t="n">
        <x:v>8.16</x:v>
      </x:c>
      <x:c r="F1212" s="245" t="n">
        <x:v>17</x:v>
      </x:c>
      <x:c r="G1212" s="246" t="n">
        <x:v>139</x:v>
      </x:c>
      <x:c r="H1212" s="247" t="n">
        <x:v>-100</x:v>
      </x:c>
      <x:c r="I1212" s="245" t="n">
        <x:v>58</x:v>
      </x:c>
      <x:c r="J1212" s="245" t="n">
        <x:v>2</x:v>
      </x:c>
      <x:c r="K1212" s="176" t="str">
        <x:v>3 Mo.</x:v>
      </x:c>
      <x:c r="L1212" s="245" t="n">
        <x:v>35</x:v>
      </x:c>
      <x:c r="M1212" s="245" t="n">
        <x:v>1</x:v>
      </x:c>
      <x:c r="N1212" s="245" t="n">
        <x:v>663</x:v>
      </x:c>
      <x:c r="O1212" s="176" t="str">
        <x:v>Paper &amp; Party Supplies</x:v>
      </x:c>
      <x:c r="P1212" s="245" t="n">
        <x:v>5</x:v>
      </x:c>
      <x:c r="Q1212" s="245" t="n">
        <x:v>57</x:v>
      </x:c>
      <x:c r="R1212" s="248" t="n">
        <x:v>8.75</x:v>
      </x:c>
      <x:c r="S1212" s="245" t="n">
        <x:v>735</x:v>
      </x:c>
      <x:c r="T1212" s="176" t="str">
        <x:v>baby shower invite,baby sprinkle invite,girl baby shower,second baby shower,baby girl shower,girl baby sprinkle,pink baby shower,digital download,canva template,little sprinkle,pink stripes invite,pink baby invite,baby sprinkle</x:v>
      </x:c>
      <x:c r="U1212" s="176" t="str">
        <x:v>baby shower invite</x:v>
      </x:c>
      <x:c r="V1212" s="176" t="str">
        <x:v>baby sprinkle invite</x:v>
      </x:c>
      <x:c r="W1212" s="176" t="str">
        <x:v>girl baby shower</x:v>
      </x:c>
      <x:c r="X1212" s="176" t="str">
        <x:v>second baby shower</x:v>
      </x:c>
      <x:c r="Y1212" s="176" t="str">
        <x:v>baby girl shower</x:v>
      </x:c>
      <x:c r="Z1212" s="176" t="str">
        <x:v>girl baby sprinkle</x:v>
      </x:c>
      <x:c r="AA1212" s="176" t="str">
        <x:v>pink baby shower</x:v>
      </x:c>
      <x:c r="AB1212" s="176" t="str">
        <x:v>digital download</x:v>
      </x:c>
      <x:c r="AC1212" s="176" t="str">
        <x:v>canva template</x:v>
      </x:c>
      <x:c r="AD1212" s="176" t="str">
        <x:v>little sprinkle</x:v>
      </x:c>
      <x:c r="AE1212" s="176" t="str">
        <x:v>pink stripes invite</x:v>
      </x:c>
      <x:c r="AF1212" s="176" t="str">
        <x:v>pink baby invite</x:v>
      </x:c>
      <x:c r="AG1212" s="176" t="str">
        <x:v>baby sprinkle</x:v>
      </x:c>
      <x:c r="AH1212" s="249" t="str">
        <x:v>Adjacent</x:v>
      </x:c>
      <x:c r="AI1212" s="249" t="str">
        <x:v>Single invitation</x:v>
      </x:c>
      <x:c r="AJ1212" s="249" t="str">
        <x:v>Digital/printable</x:v>
      </x:c>
      <x:c r="AK1212" s="249" t="str">
        <x:v>Baby shower invitation without bundle language</x:v>
      </x:c>
      <x:c r="AL1212" s="250" t="n">
        <x:v>3</x:v>
      </x:c>
      <x:c r="AM1212" s="244" t="str">
        <x:f>IF($AH1212="Direct",$E1212,"")</x:f>
      </x:c>
      <x:c r="AN1212" s="245" t="n">
        <x:f>IF($AH1212="Direct",$F1212,0)</x:f>
        <x:v>0</x:v>
      </x:c>
      <x:c r="AO1212" s="246" t="n">
        <x:f>IF($AH1212="Direct",$G1212,0)</x:f>
        <x:v>0</x:v>
      </x:c>
      <x:c r="AP1212" s="176" t="n">
        <x:f>IF($AH1212="Direct",1,0)</x:f>
        <x:v>0</x:v>
      </x:c>
      <x:c r="AQ1212" s="176" t="n">
        <x:f>IF(AND($AH1212="Direct",$F1212&gt;0),1,0)</x:f>
        <x:v>0</x:v>
      </x:c>
      <x:c r="AR1212" s="176" t="str">
        <x:v>No</x:v>
      </x:c>
    </x:row>
    <x:row r="1213">
      <x:c r="A1213" s="176" t="str">
        <x:v>Editable A Little Ray of Sunshine Baby Shower Invitation Girl</x:v>
      </x:c>
      <x:c r="B1213" s="176" t="str">
        <x:v>https://www.etsy.com/listing/4323273281/editable-a-little-ray-of-sunshine-baby</x:v>
      </x:c>
      <x:c r="C1213" s="176" t="str">
        <x:v>HootiePrints</x:v>
      </x:c>
      <x:c r="D1213" s="176" t="str">
        <x:v>https://www.etsy.com/shop/HootiePrints</x:v>
      </x:c>
      <x:c r="E1213" s="244" t="n">
        <x:v>8.66</x:v>
      </x:c>
      <x:c r="F1213" s="245" t="n">
        <x:v>16</x:v>
      </x:c>
      <x:c r="G1213" s="246" t="n">
        <x:v>139</x:v>
      </x:c>
      <x:c r="H1213" s="247" t="n">
        <x:v>0</x:v>
      </x:c>
      <x:c r="I1213" s="245" t="n">
        <x:v>45</x:v>
      </x:c>
      <x:c r="J1213" s="245" t="n">
        <x:v>3</x:v>
      </x:c>
      <x:c r="K1213" s="176" t="str">
        <x:v>13 Mo.</x:v>
      </x:c>
      <x:c r="L1213" s="245" t="n">
        <x:v>47</x:v>
      </x:c>
      <x:c r="M1213" s="245" t="n">
        <x:v>0</x:v>
      </x:c>
      <x:c r="N1213" s="245" t="n">
        <x:v>743</x:v>
      </x:c>
      <x:c r="O1213" s="176" t="str">
        <x:v>Paper &amp; Party Supplies</x:v>
      </x:c>
      <x:c r="P1213" s="245" t="n">
        <x:v>33</x:v>
      </x:c>
      <x:c r="Q1213" s="245" t="n">
        <x:v>25</x:v>
      </x:c>
      <x:c r="R1213" s="248" t="n">
        <x:v>6.06</x:v>
      </x:c>
      <x:c r="S1213" s="245" t="n">
        <x:v>20120</x:v>
      </x:c>
      <x:c r="T1213" s="176" t="str">
        <x:v>sunshine baby shower,baby shower invite,editable baby shower,girl baby shower,boho baby shower,printable invitation,sunshine party,editable invitation,pink and yellow,cute baby shower,boho sunshine,sunshine aesthetic</x:v>
      </x:c>
      <x:c r="U1213" s="176" t="str">
        <x:v>sunshine baby shower</x:v>
      </x:c>
      <x:c r="V1213" s="176" t="str">
        <x:v>baby shower invite</x:v>
      </x:c>
      <x:c r="W1213" s="176" t="str">
        <x:v>editable baby shower</x:v>
      </x:c>
      <x:c r="X1213" s="176" t="str">
        <x:v>girl baby shower</x:v>
      </x:c>
      <x:c r="Y1213" s="176" t="str">
        <x:v>boho baby shower</x:v>
      </x:c>
      <x:c r="Z1213" s="176" t="str">
        <x:v>printable invitation</x:v>
      </x:c>
      <x:c r="AA1213" s="176" t="str">
        <x:v>sunshine party</x:v>
      </x:c>
      <x:c r="AB1213" s="176" t="str">
        <x:v>editable invitation</x:v>
      </x:c>
      <x:c r="AC1213" s="176" t="str">
        <x:v>pink and yellow</x:v>
      </x:c>
      <x:c r="AD1213" s="176" t="str">
        <x:v>cute baby shower</x:v>
      </x:c>
      <x:c r="AE1213" s="176" t="str">
        <x:v>boho sunshine</x:v>
      </x:c>
      <x:c r="AF1213" s="176" t="str">
        <x:v>sunshine aesthetic</x:v>
      </x:c>
      <x:c r="AG1213" s="176" t="str">
        <x:v>--</x:v>
      </x:c>
      <x:c r="AH1213" s="249" t="str">
        <x:v>Adjacent</x:v>
      </x:c>
      <x:c r="AI1213" s="249" t="str">
        <x:v>Single invitation</x:v>
      </x:c>
      <x:c r="AJ1213" s="249" t="str">
        <x:v>Digital/printable</x:v>
      </x:c>
      <x:c r="AK1213" s="249" t="str">
        <x:v>Baby shower invitation without bundle language</x:v>
      </x:c>
      <x:c r="AL1213" s="250" t="n">
        <x:v>13</x:v>
      </x:c>
      <x:c r="AM1213" s="244" t="str">
        <x:f>IF($AH1213="Direct",$E1213,"")</x:f>
      </x:c>
      <x:c r="AN1213" s="245" t="n">
        <x:f>IF($AH1213="Direct",$F1213,0)</x:f>
        <x:v>0</x:v>
      </x:c>
      <x:c r="AO1213" s="246" t="n">
        <x:f>IF($AH1213="Direct",$G1213,0)</x:f>
        <x:v>0</x:v>
      </x:c>
      <x:c r="AP1213" s="176" t="n">
        <x:f>IF($AH1213="Direct",1,0)</x:f>
        <x:v>0</x:v>
      </x:c>
      <x:c r="AQ1213" s="176" t="n">
        <x:f>IF(AND($AH1213="Direct",$F1213&gt;0),1,0)</x:f>
        <x:v>0</x:v>
      </x:c>
      <x:c r="AR1213" s="176" t="str">
        <x:v>No</x:v>
      </x:c>
    </x:row>
    <x:row r="1214">
      <x:c r="A1214" s="176" t="str">
        <x:v>Editable On Cloud 9 Baby Shower Invitation Blue Cloud Nine Boy Shower Invite We&amp;#39;re on Cloud Nine Party Invite Printable Template</x:v>
      </x:c>
      <x:c r="B1214" s="176" t="str">
        <x:v>https://www.etsy.com/listing/4323112438/editable-on-cloud-9-baby-shower</x:v>
      </x:c>
      <x:c r="C1214" s="176" t="str">
        <x:v>HootiePrints</x:v>
      </x:c>
      <x:c r="D1214" s="176" t="str">
        <x:v>https://www.etsy.com/shop/HootiePrints</x:v>
      </x:c>
      <x:c r="E1214" s="244" t="n">
        <x:v>8.66</x:v>
      </x:c>
      <x:c r="F1214" s="245" t="n">
        <x:v>16</x:v>
      </x:c>
      <x:c r="G1214" s="246" t="n">
        <x:v>139</x:v>
      </x:c>
      <x:c r="H1214" s="247" t="n">
        <x:v>0</x:v>
      </x:c>
      <x:c r="I1214" s="245" t="n">
        <x:v>15</x:v>
      </x:c>
      <x:c r="J1214" s="245" t="n">
        <x:v>1</x:v>
      </x:c>
      <x:c r="K1214" s="176" t="str">
        <x:v>13 Mo.</x:v>
      </x:c>
      <x:c r="L1214" s="245" t="n">
        <x:v>14</x:v>
      </x:c>
      <x:c r="M1214" s="245" t="n">
        <x:v>0</x:v>
      </x:c>
      <x:c r="N1214" s="245" t="n">
        <x:v>268</x:v>
      </x:c>
      <x:c r="O1214" s="176" t="str">
        <x:v>Paper &amp; Party Supplies</x:v>
      </x:c>
      <x:c r="P1214" s="245" t="n">
        <x:v>33</x:v>
      </x:c>
      <x:c r="Q1214" s="245" t="n">
        <x:v>0</x:v>
      </x:c>
      <x:c r="R1214" s="248" t="n">
        <x:v>5.6</x:v>
      </x:c>
      <x:c r="S1214" s="245" t="n">
        <x:v>20120</x:v>
      </x:c>
      <x:c r="T1214" s="176" t="str">
        <x:v>on cloud nine,on cloud 9,cloud nine,were on cloud nine,cloud nine shower,boy baby shower,cloud nine boy,blue cloud nine,cloud 9 invite,cloud nine invite,its a boy cloud,boy cloud 9 invite,cloud baby shower</x:v>
      </x:c>
      <x:c r="U1214" s="176" t="str">
        <x:v>on cloud nine</x:v>
      </x:c>
      <x:c r="V1214" s="176" t="str">
        <x:v>on cloud 9</x:v>
      </x:c>
      <x:c r="W1214" s="176" t="str">
        <x:v>cloud nine</x:v>
      </x:c>
      <x:c r="X1214" s="176" t="str">
        <x:v>were on cloud nine</x:v>
      </x:c>
      <x:c r="Y1214" s="176" t="str">
        <x:v>cloud nine shower</x:v>
      </x:c>
      <x:c r="Z1214" s="176" t="str">
        <x:v>boy baby shower</x:v>
      </x:c>
      <x:c r="AA1214" s="176" t="str">
        <x:v>cloud nine boy</x:v>
      </x:c>
      <x:c r="AB1214" s="176" t="str">
        <x:v>blue cloud nine</x:v>
      </x:c>
      <x:c r="AC1214" s="176" t="str">
        <x:v>cloud 9 invite</x:v>
      </x:c>
      <x:c r="AD1214" s="176" t="str">
        <x:v>cloud nine invite</x:v>
      </x:c>
      <x:c r="AE1214" s="176" t="str">
        <x:v>its a boy cloud</x:v>
      </x:c>
      <x:c r="AF1214" s="176" t="str">
        <x:v>boy cloud 9 invite</x:v>
      </x:c>
      <x:c r="AG1214" s="176" t="str">
        <x:v>cloud baby shower</x:v>
      </x:c>
      <x:c r="AH1214" s="249" t="str">
        <x:v>Adjacent</x:v>
      </x:c>
      <x:c r="AI1214" s="249" t="str">
        <x:v>Single invitation</x:v>
      </x:c>
      <x:c r="AJ1214" s="249" t="str">
        <x:v>Digital/printable</x:v>
      </x:c>
      <x:c r="AK1214" s="249" t="str">
        <x:v>Baby shower invitation without bundle language</x:v>
      </x:c>
      <x:c r="AL1214" s="250" t="n">
        <x:v>13</x:v>
      </x:c>
      <x:c r="AM1214" s="244" t="str">
        <x:f>IF($AH1214="Direct",$E1214,"")</x:f>
      </x:c>
      <x:c r="AN1214" s="245" t="n">
        <x:f>IF($AH1214="Direct",$F1214,0)</x:f>
        <x:v>0</x:v>
      </x:c>
      <x:c r="AO1214" s="246" t="n">
        <x:f>IF($AH1214="Direct",$G1214,0)</x:f>
        <x:v>0</x:v>
      </x:c>
      <x:c r="AP1214" s="176" t="n">
        <x:f>IF($AH1214="Direct",1,0)</x:f>
        <x:v>0</x:v>
      </x:c>
      <x:c r="AQ1214" s="176" t="n">
        <x:f>IF(AND($AH1214="Direct",$F1214&gt;0),1,0)</x:f>
        <x:v>0</x:v>
      </x:c>
      <x:c r="AR1214" s="176" t="str">
        <x:v>No</x:v>
      </x:c>
    </x:row>
    <x:row r="1215">
      <x:c r="A1215" s="176" t="str">
        <x:v>Pink Bow Baby Sprinkle Invitation, Baby Shower Invite, Baby Girl Sprinkle, Soft Delicate Pink Pastel Ribbon, Editable Canva, 134</x:v>
      </x:c>
      <x:c r="B1215" s="176" t="str">
        <x:v>https://www.etsy.com/listing/4327578901/pink-bow-baby-sprinkle-invitation-baby</x:v>
      </x:c>
      <x:c r="C1215" s="176" t="str">
        <x:v>Stickearte</x:v>
      </x:c>
      <x:c r="D1215" s="176" t="str">
        <x:v>https://www.etsy.com/shop/Stickearte</x:v>
      </x:c>
      <x:c r="E1215" s="244" t="n">
        <x:v>9.89</x:v>
      </x:c>
      <x:c r="F1215" s="245" t="n">
        <x:v>14</x:v>
      </x:c>
      <x:c r="G1215" s="246" t="n">
        <x:v>138</x:v>
      </x:c>
      <x:c r="H1215" s="247" t="n">
        <x:v>0</x:v>
      </x:c>
      <x:c r="I1215" s="245" t="n">
        <x:v>182</x:v>
      </x:c>
      <x:c r="J1215" s="245" t="n">
        <x:v>13</x:v>
      </x:c>
      <x:c r="K1215" s="176" t="str">
        <x:v>14 Mo.</x:v>
      </x:c>
      <x:c r="L1215" s="245" t="n">
        <x:v>221</x:v>
      </x:c>
      <x:c r="M1215" s="245" t="n">
        <x:v>1</x:v>
      </x:c>
      <x:c r="N1215" s="245" t="n">
        <x:v>3498</x:v>
      </x:c>
      <x:c r="O1215" s="176" t="str">
        <x:v>Paper &amp; Party Supplies</x:v>
      </x:c>
      <x:c r="P1215" s="245" t="n">
        <x:v>124</x:v>
      </x:c>
      <x:c r="Q1215" s="245" t="n">
        <x:v>66</x:v>
      </x:c>
      <x:c r="R1215" s="248" t="n">
        <x:v>5.2</x:v>
      </x:c>
      <x:c r="S1215" s="245" t="n">
        <x:v>311615</x:v>
      </x:c>
      <x:c r="T1215" s="176" t="str">
        <x:v>invitation template,printable invitation,boho invitation,canva,coquette bow baby,baby shower invite,bow baby shower,pink bow,baby girl shower,pink bow baby,coquette baby shower,digital invitation,baby sprinkle</x:v>
      </x:c>
      <x:c r="U1215" s="176" t="str">
        <x:v>invitation template</x:v>
      </x:c>
      <x:c r="V1215" s="176" t="str">
        <x:v>printable invitation</x:v>
      </x:c>
      <x:c r="W1215" s="176" t="str">
        <x:v>boho invitation</x:v>
      </x:c>
      <x:c r="X1215" s="176" t="str">
        <x:v>canva</x:v>
      </x:c>
      <x:c r="Y1215" s="176" t="str">
        <x:v>coquette bow baby</x:v>
      </x:c>
      <x:c r="Z1215" s="176" t="str">
        <x:v>baby shower invite</x:v>
      </x:c>
      <x:c r="AA1215" s="176" t="str">
        <x:v>bow baby shower</x:v>
      </x:c>
      <x:c r="AB1215" s="176" t="str">
        <x:v>pink bow</x:v>
      </x:c>
      <x:c r="AC1215" s="176" t="str">
        <x:v>baby girl shower</x:v>
      </x:c>
      <x:c r="AD1215" s="176" t="str">
        <x:v>pink bow baby</x:v>
      </x:c>
      <x:c r="AE1215" s="176" t="str">
        <x:v>coquette baby shower</x:v>
      </x:c>
      <x:c r="AF1215" s="176" t="str">
        <x:v>digital invitation</x:v>
      </x:c>
      <x:c r="AG1215" s="176" t="str">
        <x:v>baby sprinkle</x:v>
      </x:c>
      <x:c r="AH1215" s="249" t="str">
        <x:v>Adjacent</x:v>
      </x:c>
      <x:c r="AI1215" s="249" t="str">
        <x:v>Single invitation</x:v>
      </x:c>
      <x:c r="AJ1215" s="249" t="str">
        <x:v>Digital/printable</x:v>
      </x:c>
      <x:c r="AK1215" s="249" t="str">
        <x:v>Baby shower invitation without bundle language</x:v>
      </x:c>
      <x:c r="AL1215" s="250" t="n">
        <x:v>14</x:v>
      </x:c>
      <x:c r="AM1215" s="244" t="str">
        <x:f>IF($AH1215="Direct",$E1215,"")</x:f>
      </x:c>
      <x:c r="AN1215" s="245" t="n">
        <x:f>IF($AH1215="Direct",$F1215,0)</x:f>
        <x:v>0</x:v>
      </x:c>
      <x:c r="AO1215" s="246" t="n">
        <x:f>IF($AH1215="Direct",$G1215,0)</x:f>
        <x:v>0</x:v>
      </x:c>
      <x:c r="AP1215" s="176" t="n">
        <x:f>IF($AH1215="Direct",1,0)</x:f>
        <x:v>0</x:v>
      </x:c>
      <x:c r="AQ1215" s="176" t="n">
        <x:f>IF(AND($AH1215="Direct",$F1215&gt;0),1,0)</x:f>
        <x:v>0</x:v>
      </x:c>
      <x:c r="AR1215" s="176" t="str">
        <x:v>No</x:v>
      </x:c>
    </x:row>
    <x:row r="1216">
      <x:c r="A1216" s="176" t="str">
        <x:v>Guirlande colorée mixte en boules de laine feutrée coloris non genré pour la décoration des fêtes d&amp;#39;anniversaire mariages et baptêmes</x:v>
      </x:c>
      <x:c r="B1216" s="176" t="str">
        <x:v>https://www.etsy.com/listing/1398180462/guirlande-coloree-mixte-en-boules-de</x:v>
      </x:c>
      <x:c r="C1216" s="176" t="str">
        <x:v>Calmfordreamers</x:v>
      </x:c>
      <x:c r="D1216" s="176" t="str">
        <x:v>https://www.etsy.com/shop/Calmfordreamers</x:v>
      </x:c>
      <x:c r="E1216" s="244" t="n">
        <x:v>27.63</x:v>
      </x:c>
      <x:c r="F1216" s="245" t="n">
        <x:v>5</x:v>
      </x:c>
      <x:c r="G1216" s="246" t="n">
        <x:v>138</x:v>
      </x:c>
      <x:c r="H1216" s="247" t="n">
        <x:v>0</x:v>
      </x:c>
      <x:c r="I1216" s="245" t="n">
        <x:v>69</x:v>
      </x:c>
      <x:c r="J1216" s="245" t="n">
        <x:v>15</x:v>
      </x:c>
      <x:c r="K1216" s="176" t="str">
        <x:v>41 Mo.</x:v>
      </x:c>
      <x:c r="L1216" s="245" t="n">
        <x:v>659</x:v>
      </x:c>
      <x:c r="M1216" s="245" t="n">
        <x:v>0</x:v>
      </x:c>
      <x:c r="N1216" s="245" t="n">
        <x:v>16647</x:v>
      </x:c>
      <x:c r="O1216" s="176" t="str">
        <x:v>Paper &amp; Party Supplies</x:v>
      </x:c>
      <x:c r="P1216" s="245" t="n">
        <x:v>148</x:v>
      </x:c>
      <x:c r="Q1216" s="245" t="n">
        <x:v>96</x:v>
      </x:c>
      <x:c r="R1216" s="248" t="n">
        <x:v>0.41</x:v>
      </x:c>
      <x:c r="S1216" s="245" t="n">
        <x:v>7165</x:v>
      </x:c>
      <x:c r="T1216" s="176" t="str">
        <x:v>guirlande,calm for dreamers,guirlande anniversaire,mariage,décoration fête,fête anniversaire,baby shower,enterrement vie jeune fille,cadeau invités,cadeau naissance,guirlande décoration chambre,chambre fillette,baby mobile</x:v>
      </x:c>
      <x:c r="U1216" s="176" t="str">
        <x:v>guirlande</x:v>
      </x:c>
      <x:c r="V1216" s="176" t="str">
        <x:v>calm for dreamers</x:v>
      </x:c>
      <x:c r="W1216" s="176" t="str">
        <x:v>guirlande anniversaire</x:v>
      </x:c>
      <x:c r="X1216" s="176" t="str">
        <x:v>mariage</x:v>
      </x:c>
      <x:c r="Y1216" s="176" t="str">
        <x:v>décoration fête</x:v>
      </x:c>
      <x:c r="Z1216" s="176" t="str">
        <x:v>fête anniversaire</x:v>
      </x:c>
      <x:c r="AA1216" s="176" t="str">
        <x:v>baby shower</x:v>
      </x:c>
      <x:c r="AB1216" s="176" t="str">
        <x:v>enterrement vie jeune fille</x:v>
      </x:c>
      <x:c r="AC1216" s="176" t="str">
        <x:v>cadeau invités</x:v>
      </x:c>
      <x:c r="AD1216" s="176" t="str">
        <x:v>cadeau naissance</x:v>
      </x:c>
      <x:c r="AE1216" s="176" t="str">
        <x:v>guirlande décoration chambre</x:v>
      </x:c>
      <x:c r="AF1216" s="176" t="str">
        <x:v>chambre fillette</x:v>
      </x:c>
      <x:c r="AG1216" s="176" t="str">
        <x:v>baby mobile</x:v>
      </x:c>
      <x:c r="AH1216" s="249" t="str">
        <x:v>Off-niche</x:v>
      </x:c>
      <x:c r="AI1216" s="249" t="str">
        <x:v>Other</x:v>
      </x:c>
      <x:c r="AJ1216" s="249" t="str">
        <x:v>Unclear format</x:v>
      </x:c>
      <x:c r="AK1216" s="249" t="str">
        <x:v>Title is outside the baby-shower invitation-bundle market</x:v>
      </x:c>
      <x:c r="AL1216" s="250" t="n">
        <x:v>41</x:v>
      </x:c>
      <x:c r="AM1216" s="244" t="str">
        <x:f>IF($AH1216="Direct",$E1216,"")</x:f>
      </x:c>
      <x:c r="AN1216" s="245" t="n">
        <x:f>IF($AH1216="Direct",$F1216,0)</x:f>
        <x:v>0</x:v>
      </x:c>
      <x:c r="AO1216" s="246" t="n">
        <x:f>IF($AH1216="Direct",$G1216,0)</x:f>
        <x:v>0</x:v>
      </x:c>
      <x:c r="AP1216" s="176" t="n">
        <x:f>IF($AH1216="Direct",1,0)</x:f>
        <x:v>0</x:v>
      </x:c>
      <x:c r="AQ1216" s="176" t="n">
        <x:f>IF(AND($AH1216="Direct",$F1216&gt;0),1,0)</x:f>
        <x:v>0</x:v>
      </x:c>
      <x:c r="AR1216" s="176" t="str">
        <x:v>No</x:v>
      </x:c>
    </x:row>
    <x:row r="1217">
      <x:c r="A1217" s="176" t="str">
        <x:v>Sea You Soon Baby Shower Bundle, Pink Seashell Invites &amp; Games, Printable Party Decor</x:v>
      </x:c>
      <x:c r="B1217" s="176" t="str">
        <x:v>https://www.etsy.com/listing/4482557163/sea-you-soon-baby-shower-bundle-pink</x:v>
      </x:c>
      <x:c r="C1217" s="176" t="str">
        <x:v>DreamyPlansDesign</x:v>
      </x:c>
      <x:c r="D1217" s="176" t="str">
        <x:v>https://www.etsy.com/shop/DreamyPlansDesign</x:v>
      </x:c>
      <x:c r="E1217" s="244" t="n">
        <x:v>23.01</x:v>
      </x:c>
      <x:c r="F1217" s="245" t="n">
        <x:v>7</x:v>
      </x:c>
      <x:c r="G1217" s="246" t="n">
        <x:v>138</x:v>
      </x:c>
      <x:c r="H1217" s="247" t="n">
        <x:v>0</x:v>
      </x:c>
      <x:c r="I1217" s="245" t="n">
        <x:v>29</x:v>
      </x:c>
      <x:c r="J1217" s="245" t="n">
        <x:v>0</x:v>
      </x:c>
      <x:c r="K1217" s="176" t="str">
        <x:v>3 Mo.</x:v>
      </x:c>
      <x:c r="L1217" s="245" t="n">
        <x:v>60</x:v>
      </x:c>
      <x:c r="M1217" s="245" t="n">
        <x:v>0</x:v>
      </x:c>
      <x:c r="N1217" s="245" t="n">
        <x:v>2225</x:v>
      </x:c>
      <x:c r="O1217" s="176" t="str">
        <x:v>Paper &amp; Party Supplies</x:v>
      </x:c>
      <x:c r="P1217" s="245" t="n">
        <x:v>8</x:v>
      </x:c>
      <x:c r="Q1217" s="245" t="n">
        <x:v>100</x:v>
      </x:c>
      <x:c r="R1217" s="248" t="n">
        <x:v>1.3</x:v>
      </x:c>
      <x:c r="S1217" s="245" t="n">
        <x:v>348</x:v>
      </x:c>
      <x:c r="T1217" s="176" t="str">
        <x:v>sea you soon baby,girl baby shower,editable in canva,sea you soon invite,baby shower bundle,sea you soon bundle,ocean baby shower,summer baby shower,baby shower games,baby shower favours,shower decorations,coastal baby shower,pink baby shower</x:v>
      </x:c>
      <x:c r="U1217" s="176" t="str">
        <x:v>sea you soon baby</x:v>
      </x:c>
      <x:c r="V1217" s="176" t="str">
        <x:v>girl baby shower</x:v>
      </x:c>
      <x:c r="W1217" s="176" t="str">
        <x:v>editable in canva</x:v>
      </x:c>
      <x:c r="X1217" s="176" t="str">
        <x:v>sea you soon invite</x:v>
      </x:c>
      <x:c r="Y1217" s="176" t="str">
        <x:v>baby shower bundle</x:v>
      </x:c>
      <x:c r="Z1217" s="176" t="str">
        <x:v>sea you soon bundle</x:v>
      </x:c>
      <x:c r="AA1217" s="176" t="str">
        <x:v>ocean baby shower</x:v>
      </x:c>
      <x:c r="AB1217" s="176" t="str">
        <x:v>summer baby shower</x:v>
      </x:c>
      <x:c r="AC1217" s="176" t="str">
        <x:v>baby shower games</x:v>
      </x:c>
      <x:c r="AD1217" s="176" t="str">
        <x:v>baby shower favours</x:v>
      </x:c>
      <x:c r="AE1217" s="176" t="str">
        <x:v>shower decorations</x:v>
      </x:c>
      <x:c r="AF1217" s="176" t="str">
        <x:v>coastal baby shower</x:v>
      </x:c>
      <x:c r="AG1217" s="176" t="str">
        <x:v>pink baby shower</x:v>
      </x:c>
      <x:c r="AH1217" s="249" t="str">
        <x:v>Direct</x:v>
      </x:c>
      <x:c r="AI1217" s="249" t="str">
        <x:v>Complete event bundle</x:v>
      </x:c>
      <x:c r="AJ1217" s="249" t="str">
        <x:v>Digital/printable</x:v>
      </x:c>
      <x:c r="AK1217" s="249" t="str">
        <x:v>Title explicitly combines baby shower + invitation + bundle/set/suite</x:v>
      </x:c>
      <x:c r="AL1217" s="250" t="n">
        <x:v>3</x:v>
      </x:c>
      <x:c r="AM1217" s="244" t="n">
        <x:f>IF($AH1217="Direct",$E1217,"")</x:f>
        <x:v>23.01</x:v>
      </x:c>
      <x:c r="AN1217" s="245" t="n">
        <x:f>IF($AH1217="Direct",$F1217,0)</x:f>
        <x:v>7</x:v>
      </x:c>
      <x:c r="AO1217" s="246" t="n">
        <x:f>IF($AH1217="Direct",$G1217,0)</x:f>
        <x:v>138</x:v>
      </x:c>
      <x:c r="AP1217" s="176" t="n">
        <x:f>IF($AH1217="Direct",1,0)</x:f>
        <x:v>1</x:v>
      </x:c>
      <x:c r="AQ1217" s="176" t="n">
        <x:f>IF(AND($AH1217="Direct",$F1217&gt;0),1,0)</x:f>
        <x:v>1</x:v>
      </x:c>
      <x:c r="AR1217" s="176" t="str">
        <x:v>No</x:v>
      </x:c>
    </x:row>
    <x:row r="1218">
      <x:c r="A1218" s="176" t="str">
        <x:v>Editable Brown Bear Balloon Baby Shower Invitation, We Can Bearly Wait Baby Shower Invite, Blue Boy Boho Bear Baby Shower Canva Digital N7J8</x:v>
      </x:c>
      <x:c r="B1218" s="176" t="str">
        <x:v>https://www.etsy.com/listing/4483183252/editable-brown-bear-balloon-baby-shower</x:v>
      </x:c>
      <x:c r="C1218" s="176" t="str">
        <x:v>EventsByAnn</x:v>
      </x:c>
      <x:c r="D1218" s="176" t="str">
        <x:v>https://www.etsy.com/shop/EventsByAnn</x:v>
      </x:c>
      <x:c r="E1218" s="244" t="n">
        <x:v>2</x:v>
      </x:c>
      <x:c r="F1218" s="245" t="n">
        <x:v>69</x:v>
      </x:c>
      <x:c r="G1218" s="246" t="n">
        <x:v>138</x:v>
      </x:c>
      <x:c r="H1218" s="247" t="n">
        <x:v>400</x:v>
      </x:c>
      <x:c r="I1218" s="245" t="n">
        <x:v>306</x:v>
      </x:c>
      <x:c r="J1218" s="245" t="n">
        <x:v>17</x:v>
      </x:c>
      <x:c r="K1218" s="176" t="str">
        <x:v>4 Mo.</x:v>
      </x:c>
      <x:c r="L1218" s="245" t="n">
        <x:v>247</x:v>
      </x:c>
      <x:c r="M1218" s="245" t="n">
        <x:v>4</x:v>
      </x:c>
      <x:c r="N1218" s="245" t="n">
        <x:v>10068</x:v>
      </x:c>
      <x:c r="O1218" s="176" t="str">
        <x:v>Paper &amp; Party Supplies</x:v>
      </x:c>
      <x:c r="P1218" s="245" t="n">
        <x:v>11</x:v>
      </x:c>
      <x:c r="Q1218" s="245" t="n">
        <x:v>100</x:v>
      </x:c>
      <x:c r="R1218" s="248" t="n">
        <x:v>3.04</x:v>
      </x:c>
      <x:c r="S1218" s="245" t="n">
        <x:v>10713</x:v>
      </x:c>
      <x:c r="T1218" s="176" t="str">
        <x:v>bear baby shower,boy bear shower,baby shower invite,editable invitation,bear invitation,blue bear invite,boho bear invite,we can bearly wait,bear balloon,balloon bear shower,boy bear invitation,teddy bear baby,modern canva digital</x:v>
      </x:c>
      <x:c r="U1218" s="176" t="str">
        <x:v>bear baby shower</x:v>
      </x:c>
      <x:c r="V1218" s="176" t="str">
        <x:v>boy bear shower</x:v>
      </x:c>
      <x:c r="W1218" s="176" t="str">
        <x:v>baby shower invite</x:v>
      </x:c>
      <x:c r="X1218" s="176" t="str">
        <x:v>editable invitation</x:v>
      </x:c>
      <x:c r="Y1218" s="176" t="str">
        <x:v>bear invitation</x:v>
      </x:c>
      <x:c r="Z1218" s="176" t="str">
        <x:v>blue bear invite</x:v>
      </x:c>
      <x:c r="AA1218" s="176" t="str">
        <x:v>boho bear invite</x:v>
      </x:c>
      <x:c r="AB1218" s="176" t="str">
        <x:v>we can bearly wait</x:v>
      </x:c>
      <x:c r="AC1218" s="176" t="str">
        <x:v>bear balloon</x:v>
      </x:c>
      <x:c r="AD1218" s="176" t="str">
        <x:v>balloon bear shower</x:v>
      </x:c>
      <x:c r="AE1218" s="176" t="str">
        <x:v>boy bear invitation</x:v>
      </x:c>
      <x:c r="AF1218" s="176" t="str">
        <x:v>teddy bear baby</x:v>
      </x:c>
      <x:c r="AG1218" s="176" t="str">
        <x:v>modern canva digital</x:v>
      </x:c>
      <x:c r="AH1218" s="249" t="str">
        <x:v>Adjacent</x:v>
      </x:c>
      <x:c r="AI1218" s="249" t="str">
        <x:v>Single invitation</x:v>
      </x:c>
      <x:c r="AJ1218" s="249" t="str">
        <x:v>Digital/printable</x:v>
      </x:c>
      <x:c r="AK1218" s="249" t="str">
        <x:v>Baby shower invitation without bundle language</x:v>
      </x:c>
      <x:c r="AL1218" s="250" t="n">
        <x:v>4</x:v>
      </x:c>
      <x:c r="AM1218" s="244" t="str">
        <x:f>IF($AH1218="Direct",$E1218,"")</x:f>
      </x:c>
      <x:c r="AN1218" s="245" t="n">
        <x:f>IF($AH1218="Direct",$F1218,0)</x:f>
        <x:v>0</x:v>
      </x:c>
      <x:c r="AO1218" s="246" t="n">
        <x:f>IF($AH1218="Direct",$G1218,0)</x:f>
        <x:v>0</x:v>
      </x:c>
      <x:c r="AP1218" s="176" t="n">
        <x:f>IF($AH1218="Direct",1,0)</x:f>
        <x:v>0</x:v>
      </x:c>
      <x:c r="AQ1218" s="176" t="n">
        <x:f>IF(AND($AH1218="Direct",$F1218&gt;0),1,0)</x:f>
        <x:v>0</x:v>
      </x:c>
      <x:c r="AR1218" s="176" t="str">
        <x:v>No</x:v>
      </x:c>
    </x:row>
    <x:row r="1219">
      <x:c r="A1219" s="176" t="str">
        <x:v>Pastel Unicorn Clipart, Watercolor Nursery Art, Rainbow World, Magical Graphics, Commercial Use</x:v>
      </x:c>
      <x:c r="B1219" s="176" t="str">
        <x:v>https://www.etsy.com/listing/4513404519/pastel-unicorn-clipart-watercolor</x:v>
      </x:c>
      <x:c r="C1219" s="176" t="str">
        <x:v>PixelClipArtCo</x:v>
      </x:c>
      <x:c r="D1219" s="176" t="str">
        <x:v>https://www.etsy.com/shop/PixelClipArtCo</x:v>
      </x:c>
      <x:c r="E1219" s="244" t="n">
        <x:v>3.83</x:v>
      </x:c>
      <x:c r="F1219" s="245" t="n">
        <x:v>36</x:v>
      </x:c>
      <x:c r="G1219" s="246" t="n">
        <x:v>138</x:v>
      </x:c>
      <x:c r="H1219" s="247" t="n">
        <x:v>0</x:v>
      </x:c>
      <x:c r="I1219" s="245" t="n">
        <x:v>32</x:v>
      </x:c>
      <x:c r="J1219" s="245" t="n">
        <x:v>2</x:v>
      </x:c>
      <x:c r="K1219" s="176" t="str">
        <x:v>3 Mo.</x:v>
      </x:c>
      <x:c r="L1219" s="245" t="n">
        <x:v>31</x:v>
      </x:c>
      <x:c r="M1219" s="245" t="n">
        <x:v>1</x:v>
      </x:c>
      <x:c r="N1219" s="245" t="n">
        <x:v>367</x:v>
      </x:c>
      <x:c r="O1219" s="176" t="str">
        <x:v>Craft Supplies &amp; Tools</x:v>
      </x:c>
      <x:c r="P1219" s="245" t="n">
        <x:v>23</x:v>
      </x:c>
      <x:c r="Q1219" s="245" t="n">
        <x:v>36</x:v>
      </x:c>
      <x:c r="R1219" s="248" t="n">
        <x:v>8.72</x:v>
      </x:c>
      <x:c r="S1219" s="245" t="n">
        <x:v>11503</x:v>
      </x:c>
      <x:c r="T1219" s="176" t="str">
        <x:v>pastel unicorn png,baby shower invite,watercolor fantasy,fairytale elements,girls room decor,magical kids party,rainbow castle art,cute pony graphics,nursery clipart,rainbow png,rainbow unicorn,commercial use,digital download</x:v>
      </x:c>
      <x:c r="U1219" s="176" t="str">
        <x:v>pastel unicorn png</x:v>
      </x:c>
      <x:c r="V1219" s="176" t="str">
        <x:v>baby shower invite</x:v>
      </x:c>
      <x:c r="W1219" s="176" t="str">
        <x:v>watercolor fantasy</x:v>
      </x:c>
      <x:c r="X1219" s="176" t="str">
        <x:v>fairytale elements</x:v>
      </x:c>
      <x:c r="Y1219" s="176" t="str">
        <x:v>girls room decor</x:v>
      </x:c>
      <x:c r="Z1219" s="176" t="str">
        <x:v>magical kids party</x:v>
      </x:c>
      <x:c r="AA1219" s="176" t="str">
        <x:v>rainbow castle art</x:v>
      </x:c>
      <x:c r="AB1219" s="176" t="str">
        <x:v>cute pony graphics</x:v>
      </x:c>
      <x:c r="AC1219" s="176" t="str">
        <x:v>nursery clipart</x:v>
      </x:c>
      <x:c r="AD1219" s="176" t="str">
        <x:v>rainbow png</x:v>
      </x:c>
      <x:c r="AE1219" s="176" t="str">
        <x:v>rainbow unicorn</x:v>
      </x:c>
      <x:c r="AF1219" s="176" t="str">
        <x:v>commercial use</x:v>
      </x:c>
      <x:c r="AG1219" s="176" t="str">
        <x:v>digital download</x:v>
      </x:c>
      <x:c r="AH1219" s="249" t="str">
        <x:v>Off-niche</x:v>
      </x:c>
      <x:c r="AI1219" s="249" t="str">
        <x:v>Asset or broad template pack</x:v>
      </x:c>
      <x:c r="AJ1219" s="249" t="str">
        <x:v>Digital/printable</x:v>
      </x:c>
      <x:c r="AK1219" s="249" t="str">
        <x:v>Excluded asset pack or multi-event template collection</x:v>
      </x:c>
      <x:c r="AL1219" s="250" t="n">
        <x:v>3</x:v>
      </x:c>
      <x:c r="AM1219" s="244" t="str">
        <x:f>IF($AH1219="Direct",$E1219,"")</x:f>
      </x:c>
      <x:c r="AN1219" s="245" t="n">
        <x:f>IF($AH1219="Direct",$F1219,0)</x:f>
        <x:v>0</x:v>
      </x:c>
      <x:c r="AO1219" s="246" t="n">
        <x:f>IF($AH1219="Direct",$G1219,0)</x:f>
        <x:v>0</x:v>
      </x:c>
      <x:c r="AP1219" s="176" t="n">
        <x:f>IF($AH1219="Direct",1,0)</x:f>
        <x:v>0</x:v>
      </x:c>
      <x:c r="AQ1219" s="176" t="n">
        <x:f>IF(AND($AH1219="Direct",$F1219&gt;0),1,0)</x:f>
        <x:v>0</x:v>
      </x:c>
      <x:c r="AR1219" s="176" t="str">
        <x:v>No</x:v>
      </x:c>
    </x:row>
    <x:row r="1220">
      <x:c r="A1220" s="176" t="str">
        <x:v>A Little Piece Of Heaven Baby Shower Invitation - Gender Neutral Digital Invite - Interactive RSVP And Registry Link</x:v>
      </x:c>
      <x:c r="B1220" s="176" t="str">
        <x:v>https://www.etsy.com/listing/4456065803/a-little-piece-of-heaven-baby-shower</x:v>
      </x:c>
      <x:c r="C1220" s="176" t="str">
        <x:v>EllaGraceDecor</x:v>
      </x:c>
      <x:c r="D1220" s="176" t="str">
        <x:v>https://www.etsy.com/shop/EllaGraceDecor</x:v>
      </x:c>
      <x:c r="E1220" s="244" t="n">
        <x:v>22.85</x:v>
      </x:c>
      <x:c r="F1220" s="245" t="n">
        <x:v>6</x:v>
      </x:c>
      <x:c r="G1220" s="246" t="n">
        <x:v>137</x:v>
      </x:c>
      <x:c r="H1220" s="247" t="n">
        <x:v>-100</x:v>
      </x:c>
      <x:c r="I1220" s="245" t="n">
        <x:v>45</x:v>
      </x:c>
      <x:c r="J1220" s="245" t="n">
        <x:v>4</x:v>
      </x:c>
      <x:c r="K1220" s="176" t="str">
        <x:v>5 Mo.</x:v>
      </x:c>
      <x:c r="L1220" s="245" t="n">
        <x:v>46</x:v>
      </x:c>
      <x:c r="M1220" s="245" t="n">
        <x:v>1</x:v>
      </x:c>
      <x:c r="N1220" s="245" t="n">
        <x:v>1074</x:v>
      </x:c>
      <x:c r="O1220" s="176" t="str">
        <x:v>Paper &amp; Party Supplies</x:v>
      </x:c>
      <x:c r="P1220" s="245" t="n">
        <x:v>77</x:v>
      </x:c>
      <x:c r="Q1220" s="245" t="n">
        <x:v>57</x:v>
      </x:c>
      <x:c r="R1220" s="248" t="n">
        <x:v>4.19</x:v>
      </x:c>
      <x:c r="S1220" s="245" t="n">
        <x:v>67368</x:v>
      </x:c>
      <x:c r="T1220" s="176" t="str">
        <x:v>little piece heaven,neutral baby invite,gender neutral,cloud baby shower,beige shower invite,interactive invite,digital rsvp link,registry link card,mobile baby invite,modern shower,minimalist invite,editable template,interactive</x:v>
      </x:c>
      <x:c r="U1220" s="176" t="str">
        <x:v>little piece heaven</x:v>
      </x:c>
      <x:c r="V1220" s="176" t="str">
        <x:v>neutral baby invite</x:v>
      </x:c>
      <x:c r="W1220" s="176" t="str">
        <x:v>gender neutral</x:v>
      </x:c>
      <x:c r="X1220" s="176" t="str">
        <x:v>cloud baby shower</x:v>
      </x:c>
      <x:c r="Y1220" s="176" t="str">
        <x:v>beige shower invite</x:v>
      </x:c>
      <x:c r="Z1220" s="176" t="str">
        <x:v>interactive invite</x:v>
      </x:c>
      <x:c r="AA1220" s="176" t="str">
        <x:v>digital rsvp link</x:v>
      </x:c>
      <x:c r="AB1220" s="176" t="str">
        <x:v>registry link card</x:v>
      </x:c>
      <x:c r="AC1220" s="176" t="str">
        <x:v>mobile baby invite</x:v>
      </x:c>
      <x:c r="AD1220" s="176" t="str">
        <x:v>modern shower</x:v>
      </x:c>
      <x:c r="AE1220" s="176" t="str">
        <x:v>minimalist invite</x:v>
      </x:c>
      <x:c r="AF1220" s="176" t="str">
        <x:v>editable template</x:v>
      </x:c>
      <x:c r="AG1220" s="176" t="str">
        <x:v>interactive</x:v>
      </x:c>
      <x:c r="AH1220" s="249" t="str">
        <x:v>Adjacent</x:v>
      </x:c>
      <x:c r="AI1220" s="249" t="str">
        <x:v>Single invitation</x:v>
      </x:c>
      <x:c r="AJ1220" s="249" t="str">
        <x:v>Digital/printable</x:v>
      </x:c>
      <x:c r="AK1220" s="249" t="str">
        <x:v>Baby shower invitation without bundle language</x:v>
      </x:c>
      <x:c r="AL1220" s="250" t="n">
        <x:v>5</x:v>
      </x:c>
      <x:c r="AM1220" s="244" t="str">
        <x:f>IF($AH1220="Direct",$E1220,"")</x:f>
      </x:c>
      <x:c r="AN1220" s="245" t="n">
        <x:f>IF($AH1220="Direct",$F1220,0)</x:f>
        <x:v>0</x:v>
      </x:c>
      <x:c r="AO1220" s="246" t="n">
        <x:f>IF($AH1220="Direct",$G1220,0)</x:f>
        <x:v>0</x:v>
      </x:c>
      <x:c r="AP1220" s="176" t="n">
        <x:f>IF($AH1220="Direct",1,0)</x:f>
        <x:v>0</x:v>
      </x:c>
      <x:c r="AQ1220" s="176" t="n">
        <x:f>IF(AND($AH1220="Direct",$F1220&gt;0),1,0)</x:f>
        <x:v>0</x:v>
      </x:c>
      <x:c r="AR1220" s="176" t="str">
        <x:v>No</x:v>
      </x:c>
    </x:row>
    <x:row r="1221">
      <x:c r="A1221" s="176" t="str">
        <x:v>Floral Blue Bow Baby in Bloom Baby Shower Invitation - Editable Printable Spring Pastel Watercolor Wildflower Cute Party Decor Template SPM2</x:v>
      </x:c>
      <x:c r="B1221" s="176" t="str">
        <x:v>https://www.etsy.com/listing/4457015290/floral-blue-bow-baby-in-bloom-baby</x:v>
      </x:c>
      <x:c r="C1221" s="176" t="str">
        <x:v>OnyxPrintables</x:v>
      </x:c>
      <x:c r="D1221" s="176" t="str">
        <x:v>https://www.etsy.com/shop/OnyxPrintables</x:v>
      </x:c>
      <x:c r="E1221" s="244" t="n">
        <x:v>9.79</x:v>
      </x:c>
      <x:c r="F1221" s="245" t="n">
        <x:v>14</x:v>
      </x:c>
      <x:c r="G1221" s="246" t="n">
        <x:v>137</x:v>
      </x:c>
      <x:c r="H1221" s="247" t="n">
        <x:v>0</x:v>
      </x:c>
      <x:c r="I1221" s="245" t="n">
        <x:v>8</x:v>
      </x:c>
      <x:c r="J1221" s="245" t="n">
        <x:v>1</x:v>
      </x:c>
      <x:c r="K1221" s="176" t="str">
        <x:v>5 Mo.</x:v>
      </x:c>
      <x:c r="L1221" s="245" t="n">
        <x:v>0</x:v>
      </x:c>
      <x:c r="M1221" s="245" t="n">
        <x:v>0</x:v>
      </x:c>
      <x:c r="N1221" s="245" t="n">
        <x:v>7</x:v>
      </x:c>
      <x:c r="O1221" s="176" t="str">
        <x:v>Paper &amp; Party Supplies</x:v>
      </x:c>
      <x:c r="P1221" s="245" t="n">
        <x:v>29</x:v>
      </x:c>
      <x:c r="Q1221" s="245" t="n">
        <x:v>0</x:v>
      </x:c>
      <x:c r="R1221" s="248" t="n">
        <x:v>114.29</x:v>
      </x:c>
      <x:c r="S1221" s="245" t="n">
        <x:v>994</x:v>
      </x:c>
      <x:c r="T1221" s="176" t="str">
        <x:v>instant download,baby shower invite,editable invitation,invitation template,digital invitation,editable template,baby shower decor,blue bow baby shower,wildflower invite,floral baby shower,coquette baby shower,whimsical invitation,blue watercolor</x:v>
      </x:c>
      <x:c r="U1221" s="176" t="str">
        <x:v>instant download</x:v>
      </x:c>
      <x:c r="V1221" s="176" t="str">
        <x:v>baby shower invite</x:v>
      </x:c>
      <x:c r="W1221" s="176" t="str">
        <x:v>editable invitation</x:v>
      </x:c>
      <x:c r="X1221" s="176" t="str">
        <x:v>invitation template</x:v>
      </x:c>
      <x:c r="Y1221" s="176" t="str">
        <x:v>digital invitation</x:v>
      </x:c>
      <x:c r="Z1221" s="176" t="str">
        <x:v>editable template</x:v>
      </x:c>
      <x:c r="AA1221" s="176" t="str">
        <x:v>baby shower decor</x:v>
      </x:c>
      <x:c r="AB1221" s="176" t="str">
        <x:v>blue bow baby shower</x:v>
      </x:c>
      <x:c r="AC1221" s="176" t="str">
        <x:v>wildflower invite</x:v>
      </x:c>
      <x:c r="AD1221" s="176" t="str">
        <x:v>floral baby shower</x:v>
      </x:c>
      <x:c r="AE1221" s="176" t="str">
        <x:v>coquette baby shower</x:v>
      </x:c>
      <x:c r="AF1221" s="176" t="str">
        <x:v>whimsical invitation</x:v>
      </x:c>
      <x:c r="AG1221" s="176" t="str">
        <x:v>blue watercolor</x:v>
      </x:c>
      <x:c r="AH1221" s="249" t="str">
        <x:v>Adjacent</x:v>
      </x:c>
      <x:c r="AI1221" s="249" t="str">
        <x:v>Single invitation</x:v>
      </x:c>
      <x:c r="AJ1221" s="249" t="str">
        <x:v>Digital/printable</x:v>
      </x:c>
      <x:c r="AK1221" s="249" t="str">
        <x:v>Baby shower invitation without bundle language</x:v>
      </x:c>
      <x:c r="AL1221" s="250" t="n">
        <x:v>5</x:v>
      </x:c>
      <x:c r="AM1221" s="244" t="str">
        <x:f>IF($AH1221="Direct",$E1221,"")</x:f>
      </x:c>
      <x:c r="AN1221" s="245" t="n">
        <x:f>IF($AH1221="Direct",$F1221,0)</x:f>
        <x:v>0</x:v>
      </x:c>
      <x:c r="AO1221" s="246" t="n">
        <x:f>IF($AH1221="Direct",$G1221,0)</x:f>
        <x:v>0</x:v>
      </x:c>
      <x:c r="AP1221" s="176" t="n">
        <x:f>IF($AH1221="Direct",1,0)</x:f>
        <x:v>0</x:v>
      </x:c>
      <x:c r="AQ1221" s="176" t="n">
        <x:f>IF(AND($AH1221="Direct",$F1221&gt;0),1,0)</x:f>
        <x:v>0</x:v>
      </x:c>
      <x:c r="AR1221" s="176" t="str">
        <x:v>No</x:v>
      </x:c>
    </x:row>
    <x:row r="1222">
      <x:c r="A1222" s="176" t="str">
        <x:v>Blush Pink Bow Baby Shower Mini Bundle: Invitation Set, Welcome Sign, Baby Shower Games, Girl Theme (Editable Canva Template)</x:v>
      </x:c>
      <x:c r="B1222" s="176" t="str">
        <x:v>https://www.etsy.com/listing/4440213853/blush-pink-bow-baby-shower-mini-bundle</x:v>
      </x:c>
      <x:c r="C1222" s="176" t="str">
        <x:v>paperdaintystudio</x:v>
      </x:c>
      <x:c r="D1222" s="176" t="str">
        <x:v>https://www.etsy.com/shop/paperdaintystudio</x:v>
      </x:c>
      <x:c r="E1222" s="244" t="n">
        <x:v>17.11</x:v>
      </x:c>
      <x:c r="F1222" s="245" t="n">
        <x:v>8</x:v>
      </x:c>
      <x:c r="G1222" s="246" t="n">
        <x:v>137</x:v>
      </x:c>
      <x:c r="H1222" s="247" t="n">
        <x:v>0</x:v>
      </x:c>
      <x:c r="I1222" s="245" t="n">
        <x:v>7</x:v>
      </x:c>
      <x:c r="J1222" s="245" t="n">
        <x:v>1</x:v>
      </x:c>
      <x:c r="K1222" s="176" t="str">
        <x:v>6 Mo.</x:v>
      </x:c>
      <x:c r="L1222" s="245" t="n">
        <x:v>11</x:v>
      </x:c>
      <x:c r="M1222" s="245" t="n">
        <x:v>0</x:v>
      </x:c>
      <x:c r="N1222" s="245" t="n">
        <x:v>318</x:v>
      </x:c>
      <x:c r="O1222" s="176" t="str">
        <x:v>Paper &amp; Party Supplies</x:v>
      </x:c>
      <x:c r="P1222" s="245" t="n">
        <x:v>52</x:v>
      </x:c>
      <x:c r="Q1222" s="245" t="n">
        <x:v>25</x:v>
      </x:c>
      <x:c r="R1222" s="248" t="n">
        <x:v>2.2</x:v>
      </x:c>
      <x:c r="S1222" s="245" t="n">
        <x:v>20832</x:v>
      </x:c>
      <x:c r="T1222" s="176" t="str">
        <x:v>pink bow invitation,blush bow invitation,baby shower invite,baby welcome sign,baby shower games,pink bow baby,blush baby shower,diaper raffle card,books for baby,baby shower bundle,girl baby shower,editable canva,printable shower</x:v>
      </x:c>
      <x:c r="U1222" s="176" t="str">
        <x:v>pink bow invitation</x:v>
      </x:c>
      <x:c r="V1222" s="176" t="str">
        <x:v>blush bow invitation</x:v>
      </x:c>
      <x:c r="W1222" s="176" t="str">
        <x:v>baby shower invite</x:v>
      </x:c>
      <x:c r="X1222" s="176" t="str">
        <x:v>baby welcome sign</x:v>
      </x:c>
      <x:c r="Y1222" s="176" t="str">
        <x:v>baby shower games</x:v>
      </x:c>
      <x:c r="Z1222" s="176" t="str">
        <x:v>pink bow baby</x:v>
      </x:c>
      <x:c r="AA1222" s="176" t="str">
        <x:v>blush baby shower</x:v>
      </x:c>
      <x:c r="AB1222" s="176" t="str">
        <x:v>diaper raffle card</x:v>
      </x:c>
      <x:c r="AC1222" s="176" t="str">
        <x:v>books for baby</x:v>
      </x:c>
      <x:c r="AD1222" s="176" t="str">
        <x:v>baby shower bundle</x:v>
      </x:c>
      <x:c r="AE1222" s="176" t="str">
        <x:v>girl baby shower</x:v>
      </x:c>
      <x:c r="AF1222" s="176" t="str">
        <x:v>editable canva</x:v>
      </x:c>
      <x:c r="AG1222" s="176" t="str">
        <x:v>printable shower</x:v>
      </x:c>
      <x:c r="AH1222" s="249" t="str">
        <x:v>Direct</x:v>
      </x:c>
      <x:c r="AI1222" s="249" t="str">
        <x:v>Complete event bundle</x:v>
      </x:c>
      <x:c r="AJ1222" s="249" t="str">
        <x:v>Digital/printable</x:v>
      </x:c>
      <x:c r="AK1222" s="249" t="str">
        <x:v>Title explicitly combines baby shower + invitation + bundle/set/suite</x:v>
      </x:c>
      <x:c r="AL1222" s="250" t="n">
        <x:v>6</x:v>
      </x:c>
      <x:c r="AM1222" s="244" t="n">
        <x:f>IF($AH1222="Direct",$E1222,"")</x:f>
        <x:v>17.11</x:v>
      </x:c>
      <x:c r="AN1222" s="245" t="n">
        <x:f>IF($AH1222="Direct",$F1222,0)</x:f>
        <x:v>8</x:v>
      </x:c>
      <x:c r="AO1222" s="246" t="n">
        <x:f>IF($AH1222="Direct",$G1222,0)</x:f>
        <x:v>137</x:v>
      </x:c>
      <x:c r="AP1222" s="176" t="n">
        <x:f>IF($AH1222="Direct",1,0)</x:f>
        <x:v>1</x:v>
      </x:c>
      <x:c r="AQ1222" s="176" t="n">
        <x:f>IF(AND($AH1222="Direct",$F1222&gt;0),1,0)</x:f>
        <x:v>1</x:v>
      </x:c>
      <x:c r="AR1222" s="176" t="str">
        <x:v>No</x:v>
      </x:c>
    </x:row>
    <x:row r="1223">
      <x:c r="A1223" s="176" t="str">
        <x:v>Where The Wild Things Are SELF EDITABLE Video Invitation - Canva template - Birthday Invitation, Baby Shower Invitation</x:v>
      </x:c>
      <x:c r="B1223" s="176" t="str">
        <x:v>https://www.etsy.com/listing/1763506135/where-the-wild-things-are-self-editable</x:v>
      </x:c>
      <x:c r="C1223" s="176" t="str">
        <x:v>CheersInvites</x:v>
      </x:c>
      <x:c r="D1223" s="176" t="str">
        <x:v>https://www.etsy.com/shop/CheersInvites</x:v>
      </x:c>
      <x:c r="E1223" s="244" t="n">
        <x:v>22.77</x:v>
      </x:c>
      <x:c r="F1223" s="245" t="n">
        <x:v>6</x:v>
      </x:c>
      <x:c r="G1223" s="246" t="n">
        <x:v>137</x:v>
      </x:c>
      <x:c r="H1223" s="247" t="n">
        <x:v>200</x:v>
      </x:c>
      <x:c r="I1223" s="245" t="n">
        <x:v>57</x:v>
      </x:c>
      <x:c r="J1223" s="245" t="n">
        <x:v>6</x:v>
      </x:c>
      <x:c r="K1223" s="176" t="str">
        <x:v>24 Mo.</x:v>
      </x:c>
      <x:c r="L1223" s="245" t="n">
        <x:v>43</x:v>
      </x:c>
      <x:c r="M1223" s="245" t="n">
        <x:v>0</x:v>
      </x:c>
      <x:c r="N1223" s="245" t="n">
        <x:v>909</x:v>
      </x:c>
      <x:c r="O1223" s="176" t="str">
        <x:v>Paper &amp; Party Supplies</x:v>
      </x:c>
      <x:c r="P1223" s="245" t="n">
        <x:v>107</x:v>
      </x:c>
      <x:c r="Q1223" s="245" t="n">
        <x:v>0</x:v>
      </x:c>
      <x:c r="R1223" s="248" t="n">
        <x:v>6.27</x:v>
      </x:c>
      <x:c r="S1223" s="245" t="n">
        <x:v>5007</x:v>
      </x:c>
      <x:c r="T1223" s="176" t="str">
        <x:v>where the wild,wild things are,wild thing invite,wild invitation,wild things invite,wild thing birthday,wild thing baby,where wild baby,wild baby shower,canva video,video invitation,animated invitation,animated invite</x:v>
      </x:c>
      <x:c r="U1223" s="176" t="str">
        <x:v>where the wild</x:v>
      </x:c>
      <x:c r="V1223" s="176" t="str">
        <x:v>wild things are</x:v>
      </x:c>
      <x:c r="W1223" s="176" t="str">
        <x:v>wild thing invite</x:v>
      </x:c>
      <x:c r="X1223" s="176" t="str">
        <x:v>wild invitation</x:v>
      </x:c>
      <x:c r="Y1223" s="176" t="str">
        <x:v>wild things invite</x:v>
      </x:c>
      <x:c r="Z1223" s="176" t="str">
        <x:v>wild thing birthday</x:v>
      </x:c>
      <x:c r="AA1223" s="176" t="str">
        <x:v>wild thing baby</x:v>
      </x:c>
      <x:c r="AB1223" s="176" t="str">
        <x:v>where wild baby</x:v>
      </x:c>
      <x:c r="AC1223" s="176" t="str">
        <x:v>wild baby shower</x:v>
      </x:c>
      <x:c r="AD1223" s="176" t="str">
        <x:v>canva video</x:v>
      </x:c>
      <x:c r="AE1223" s="176" t="str">
        <x:v>video invitation</x:v>
      </x:c>
      <x:c r="AF1223" s="176" t="str">
        <x:v>animated invitation</x:v>
      </x:c>
      <x:c r="AG1223" s="176" t="str">
        <x:v>animated invite</x:v>
      </x:c>
      <x:c r="AH1223" s="249" t="str">
        <x:v>Adjacent</x:v>
      </x:c>
      <x:c r="AI1223" s="249" t="str">
        <x:v>Single invitation</x:v>
      </x:c>
      <x:c r="AJ1223" s="249" t="str">
        <x:v>Digital/printable</x:v>
      </x:c>
      <x:c r="AK1223" s="249" t="str">
        <x:v>Baby shower invitation without bundle language</x:v>
      </x:c>
      <x:c r="AL1223" s="250" t="n">
        <x:v>24</x:v>
      </x:c>
      <x:c r="AM1223" s="244" t="str">
        <x:f>IF($AH1223="Direct",$E1223,"")</x:f>
      </x:c>
      <x:c r="AN1223" s="245" t="n">
        <x:f>IF($AH1223="Direct",$F1223,0)</x:f>
        <x:v>0</x:v>
      </x:c>
      <x:c r="AO1223" s="246" t="n">
        <x:f>IF($AH1223="Direct",$G1223,0)</x:f>
        <x:v>0</x:v>
      </x:c>
      <x:c r="AP1223" s="176" t="n">
        <x:f>IF($AH1223="Direct",1,0)</x:f>
        <x:v>0</x:v>
      </x:c>
      <x:c r="AQ1223" s="176" t="n">
        <x:f>IF(AND($AH1223="Direct",$F1223&gt;0),1,0)</x:f>
        <x:v>0</x:v>
      </x:c>
      <x:c r="AR1223" s="176" t="str">
        <x:v>No</x:v>
      </x:c>
    </x:row>
    <x:row r="1224">
      <x:c r="A1224" s="176" t="str">
        <x:v>Bee Baby Shower Invitation: Little Honey and Yellow Gingham Hand Drawn (Editable Template 324)</x:v>
      </x:c>
      <x:c r="B1224" s="176" t="str">
        <x:v>https://www.etsy.com/listing/4465996515/bee-baby-shower-invitation-little-honey</x:v>
      </x:c>
      <x:c r="C1224" s="176" t="str">
        <x:v>LalallamaStudio</x:v>
      </x:c>
      <x:c r="D1224" s="176" t="str">
        <x:v>https://www.etsy.com/shop/LalallamaStudio</x:v>
      </x:c>
      <x:c r="E1224" s="244" t="n">
        <x:v>9.1</x:v>
      </x:c>
      <x:c r="F1224" s="245" t="n">
        <x:v>15</x:v>
      </x:c>
      <x:c r="G1224" s="246" t="n">
        <x:v>137</x:v>
      </x:c>
      <x:c r="H1224" s="247" t="n">
        <x:v>0</x:v>
      </x:c>
      <x:c r="I1224" s="245" t="n">
        <x:v>15</x:v>
      </x:c>
      <x:c r="J1224" s="245" t="n">
        <x:v>1</x:v>
      </x:c>
      <x:c r="K1224" s="176" t="str">
        <x:v>4 Mo.</x:v>
      </x:c>
      <x:c r="L1224" s="245" t="n">
        <x:v>31</x:v>
      </x:c>
      <x:c r="M1224" s="245" t="n">
        <x:v>0</x:v>
      </x:c>
      <x:c r="N1224" s="245" t="n">
        <x:v>606</x:v>
      </x:c>
      <x:c r="O1224" s="176" t="str">
        <x:v>Paper &amp; Party Supplies</x:v>
      </x:c>
      <x:c r="P1224" s="245" t="n">
        <x:v>83</x:v>
      </x:c>
      <x:c r="Q1224" s="245" t="n">
        <x:v>45</x:v>
      </x:c>
      <x:c r="R1224" s="248" t="n">
        <x:v>2.48</x:v>
      </x:c>
      <x:c r="S1224" s="245" t="n">
        <x:v>59694</x:v>
      </x:c>
      <x:c r="T1224" s="176" t="str">
        <x:v>bee baby shower,bee shower invite,honey baby shower,butter yellow baby,cottage baby shower,yellow gingham,honey bee invitation,gender neutral,cottagecore baby,easter baby brunch,it's a girl invite,bee canva template,bow invitation</x:v>
      </x:c>
      <x:c r="U1224" s="176" t="str">
        <x:v>bee baby shower</x:v>
      </x:c>
      <x:c r="V1224" s="176" t="str">
        <x:v>bee shower invite</x:v>
      </x:c>
      <x:c r="W1224" s="176" t="str">
        <x:v>honey baby shower</x:v>
      </x:c>
      <x:c r="X1224" s="176" t="str">
        <x:v>butter yellow baby</x:v>
      </x:c>
      <x:c r="Y1224" s="176" t="str">
        <x:v>cottage baby shower</x:v>
      </x:c>
      <x:c r="Z1224" s="176" t="str">
        <x:v>yellow gingham</x:v>
      </x:c>
      <x:c r="AA1224" s="176" t="str">
        <x:v>honey bee invitation</x:v>
      </x:c>
      <x:c r="AB1224" s="176" t="str">
        <x:v>gender neutral</x:v>
      </x:c>
      <x:c r="AC1224" s="176" t="str">
        <x:v>cottagecore baby</x:v>
      </x:c>
      <x:c r="AD1224" s="176" t="str">
        <x:v>easter baby brunch</x:v>
      </x:c>
      <x:c r="AE1224" s="176" t="str">
        <x:v>it's a girl invite</x:v>
      </x:c>
      <x:c r="AF1224" s="176" t="str">
        <x:v>bee canva template</x:v>
      </x:c>
      <x:c r="AG1224" s="176" t="str">
        <x:v>bow invitation</x:v>
      </x:c>
      <x:c r="AH1224" s="249" t="str">
        <x:v>Adjacent</x:v>
      </x:c>
      <x:c r="AI1224" s="249" t="str">
        <x:v>Single invitation</x:v>
      </x:c>
      <x:c r="AJ1224" s="249" t="str">
        <x:v>Digital/printable</x:v>
      </x:c>
      <x:c r="AK1224" s="249" t="str">
        <x:v>Baby shower invitation without bundle language</x:v>
      </x:c>
      <x:c r="AL1224" s="250" t="n">
        <x:v>4</x:v>
      </x:c>
      <x:c r="AM1224" s="244" t="str">
        <x:f>IF($AH1224="Direct",$E1224,"")</x:f>
      </x:c>
      <x:c r="AN1224" s="245" t="n">
        <x:f>IF($AH1224="Direct",$F1224,0)</x:f>
        <x:v>0</x:v>
      </x:c>
      <x:c r="AO1224" s="246" t="n">
        <x:f>IF($AH1224="Direct",$G1224,0)</x:f>
        <x:v>0</x:v>
      </x:c>
      <x:c r="AP1224" s="176" t="n">
        <x:f>IF($AH1224="Direct",1,0)</x:f>
        <x:v>0</x:v>
      </x:c>
      <x:c r="AQ1224" s="176" t="n">
        <x:f>IF(AND($AH1224="Direct",$F1224&gt;0),1,0)</x:f>
        <x:v>0</x:v>
      </x:c>
      <x:c r="AR1224" s="176" t="str">
        <x:v>No</x:v>
      </x:c>
    </x:row>
    <x:row r="1225">
      <x:c r="A1225" s="176" t="str">
        <x:v>Coquette Pink Bow Baby Shower Digital Invitation Template | Blush Pink Ribbon Elegant Evite | Trackable RSVP</x:v>
      </x:c>
      <x:c r="B1225" s="176" t="str">
        <x:v>https://www.etsy.com/listing/4465908073/coquette-pink-bow-baby-shower-digital</x:v>
      </x:c>
      <x:c r="C1225" s="176" t="str">
        <x:v>FreyaEvents</x:v>
      </x:c>
      <x:c r="D1225" s="176" t="str">
        <x:v>https://www.etsy.com/shop/FreyaEvents</x:v>
      </x:c>
      <x:c r="E1225" s="244" t="n">
        <x:v>13.65</x:v>
      </x:c>
      <x:c r="F1225" s="245" t="n">
        <x:v>10</x:v>
      </x:c>
      <x:c r="G1225" s="246" t="n">
        <x:v>137</x:v>
      </x:c>
      <x:c r="H1225" s="247" t="n">
        <x:v>0</x:v>
      </x:c>
      <x:c r="I1225" s="245" t="n">
        <x:v>37</x:v>
      </x:c>
      <x:c r="J1225" s="245" t="n">
        <x:v>4</x:v>
      </x:c>
      <x:c r="K1225" s="176" t="str">
        <x:v>4 Mo.</x:v>
      </x:c>
      <x:c r="L1225" s="245" t="n">
        <x:v>97</x:v>
      </x:c>
      <x:c r="M1225" s="245" t="n">
        <x:v>1</x:v>
      </x:c>
      <x:c r="N1225" s="245" t="n">
        <x:v>2602</x:v>
      </x:c>
      <x:c r="O1225" s="176" t="str">
        <x:v>Paper &amp; Party Supplies</x:v>
      </x:c>
      <x:c r="P1225" s="245" t="n">
        <x:v>73</x:v>
      </x:c>
      <x:c r="Q1225" s="245" t="n">
        <x:v>100</x:v>
      </x:c>
      <x:c r="R1225" s="248" t="n">
        <x:v>1.42</x:v>
      </x:c>
      <x:c r="S1225" s="245" t="n">
        <x:v>24757</x:v>
      </x:c>
      <x:c r="T1225" s="176" t="str">
        <x:v>canva template,baby shower invite,mobile invite,digital video invite,books for baby,diaper raffle,pink bow,blush pink ribbon,coquette elegant,baby girl invitation,girly chic aesthetic,rsvp tracking,google form response</x:v>
      </x:c>
      <x:c r="U1225" s="176" t="str">
        <x:v>canva template</x:v>
      </x:c>
      <x:c r="V1225" s="176" t="str">
        <x:v>baby shower invite</x:v>
      </x:c>
      <x:c r="W1225" s="176" t="str">
        <x:v>mobile invite</x:v>
      </x:c>
      <x:c r="X1225" s="176" t="str">
        <x:v>digital video invite</x:v>
      </x:c>
      <x:c r="Y1225" s="176" t="str">
        <x:v>books for baby</x:v>
      </x:c>
      <x:c r="Z1225" s="176" t="str">
        <x:v>diaper raffle</x:v>
      </x:c>
      <x:c r="AA1225" s="176" t="str">
        <x:v>pink bow</x:v>
      </x:c>
      <x:c r="AB1225" s="176" t="str">
        <x:v>blush pink ribbon</x:v>
      </x:c>
      <x:c r="AC1225" s="176" t="str">
        <x:v>coquette elegant</x:v>
      </x:c>
      <x:c r="AD1225" s="176" t="str">
        <x:v>baby girl invitation</x:v>
      </x:c>
      <x:c r="AE1225" s="176" t="str">
        <x:v>girly chic aesthetic</x:v>
      </x:c>
      <x:c r="AF1225" s="176" t="str">
        <x:v>rsvp tracking</x:v>
      </x:c>
      <x:c r="AG1225" s="176" t="str">
        <x:v>google form response</x:v>
      </x:c>
      <x:c r="AH1225" s="249" t="str">
        <x:v>Adjacent</x:v>
      </x:c>
      <x:c r="AI1225" s="249" t="str">
        <x:v>Single invitation</x:v>
      </x:c>
      <x:c r="AJ1225" s="249" t="str">
        <x:v>Digital/printable</x:v>
      </x:c>
      <x:c r="AK1225" s="249" t="str">
        <x:v>Baby shower invitation without bundle language</x:v>
      </x:c>
      <x:c r="AL1225" s="250" t="n">
        <x:v>4</x:v>
      </x:c>
      <x:c r="AM1225" s="244" t="str">
        <x:f>IF($AH1225="Direct",$E1225,"")</x:f>
      </x:c>
      <x:c r="AN1225" s="245" t="n">
        <x:f>IF($AH1225="Direct",$F1225,0)</x:f>
        <x:v>0</x:v>
      </x:c>
      <x:c r="AO1225" s="246" t="n">
        <x:f>IF($AH1225="Direct",$G1225,0)</x:f>
        <x:v>0</x:v>
      </x:c>
      <x:c r="AP1225" s="176" t="n">
        <x:f>IF($AH1225="Direct",1,0)</x:f>
        <x:v>0</x:v>
      </x:c>
      <x:c r="AQ1225" s="176" t="n">
        <x:f>IF(AND($AH1225="Direct",$F1225&gt;0),1,0)</x:f>
        <x:v>0</x:v>
      </x:c>
      <x:c r="AR1225" s="176" t="str">
        <x:v>No</x:v>
      </x:c>
    </x:row>
    <x:row r="1226">
      <x:c r="A1226" s="176" t="str">
        <x:v>Watercolor Coastal Baby Clipart, Teddy Bear Bunny Nautical Nursery Clipart, Cute Sea Animals, Neutral Ocean Baby Shower PNG</x:v>
      </x:c>
      <x:c r="B1226" s="176" t="str">
        <x:v>https://www.etsy.com/listing/4500279080/watercolor-coastal-baby-clipart-teddy</x:v>
      </x:c>
      <x:c r="C1226" s="176" t="str">
        <x:v>terrafique</x:v>
      </x:c>
      <x:c r="D1226" s="176" t="str">
        <x:v>https://www.etsy.com/shop/terrafique</x:v>
      </x:c>
      <x:c r="E1226" s="244" t="n">
        <x:v>9.02</x:v>
      </x:c>
      <x:c r="F1226" s="245" t="n">
        <x:v>15</x:v>
      </x:c>
      <x:c r="G1226" s="246" t="n">
        <x:v>136</x:v>
      </x:c>
      <x:c r="H1226" s="247" t="n">
        <x:v>0</x:v>
      </x:c>
      <x:c r="I1226" s="245" t="n">
        <x:v>35</x:v>
      </x:c>
      <x:c r="J1226" s="245" t="n">
        <x:v>2</x:v>
      </x:c>
      <x:c r="K1226" s="176" t="str">
        <x:v>2 Mo.</x:v>
      </x:c>
      <x:c r="L1226" s="245" t="n">
        <x:v>173</x:v>
      </x:c>
      <x:c r="M1226" s="245" t="n">
        <x:v>1</x:v>
      </x:c>
      <x:c r="N1226" s="245" t="n">
        <x:v>1269</x:v>
      </x:c>
      <x:c r="O1226" s="176" t="str">
        <x:v>Craft Supplies &amp; Tools</x:v>
      </x:c>
      <x:c r="P1226" s="245" t="n">
        <x:v>154</x:v>
      </x:c>
      <x:c r="Q1226" s="245" t="n">
        <x:v>100</x:v>
      </x:c>
      <x:c r="R1226" s="248" t="n">
        <x:v>2.76</x:v>
      </x:c>
      <x:c r="S1226" s="245" t="n">
        <x:v>15529</x:v>
      </x:c>
      <x:c r="T1226" s="176" t="str">
        <x:v>commercial use,watercolor clipart,nursery clipart,invitation clipart,transparent png,baby shower,beach clipart,cute animals,vacation holiday,nautical nursery,summer baby shower,sea ocean animals,coastal clipart</x:v>
      </x:c>
      <x:c r="U1226" s="176" t="str">
        <x:v>commercial use</x:v>
      </x:c>
      <x:c r="V1226" s="176" t="str">
        <x:v>watercolor clipart</x:v>
      </x:c>
      <x:c r="W1226" s="176" t="str">
        <x:v>nursery clipart</x:v>
      </x:c>
      <x:c r="X1226" s="176" t="str">
        <x:v>invitation clipart</x:v>
      </x:c>
      <x:c r="Y1226" s="176" t="str">
        <x:v>transparent png</x:v>
      </x:c>
      <x:c r="Z1226" s="176" t="str">
        <x:v>baby shower</x:v>
      </x:c>
      <x:c r="AA1226" s="176" t="str">
        <x:v>beach clipart</x:v>
      </x:c>
      <x:c r="AB1226" s="176" t="str">
        <x:v>cute animals</x:v>
      </x:c>
      <x:c r="AC1226" s="176" t="str">
        <x:v>vacation holiday</x:v>
      </x:c>
      <x:c r="AD1226" s="176" t="str">
        <x:v>nautical nursery</x:v>
      </x:c>
      <x:c r="AE1226" s="176" t="str">
        <x:v>summer baby shower</x:v>
      </x:c>
      <x:c r="AF1226" s="176" t="str">
        <x:v>sea ocean animals</x:v>
      </x:c>
      <x:c r="AG1226" s="176" t="str">
        <x:v>coastal clipart</x:v>
      </x:c>
      <x:c r="AH1226" s="249" t="str">
        <x:v>Off-niche</x:v>
      </x:c>
      <x:c r="AI1226" s="249" t="str">
        <x:v>Asset or broad template pack</x:v>
      </x:c>
      <x:c r="AJ1226" s="249" t="str">
        <x:v>Digital/printable</x:v>
      </x:c>
      <x:c r="AK1226" s="249" t="str">
        <x:v>Excluded asset pack or multi-event template collection</x:v>
      </x:c>
      <x:c r="AL1226" s="250" t="n">
        <x:v>2</x:v>
      </x:c>
      <x:c r="AM1226" s="244" t="str">
        <x:f>IF($AH1226="Direct",$E1226,"")</x:f>
      </x:c>
      <x:c r="AN1226" s="245" t="n">
        <x:f>IF($AH1226="Direct",$F1226,0)</x:f>
        <x:v>0</x:v>
      </x:c>
      <x:c r="AO1226" s="246" t="n">
        <x:f>IF($AH1226="Direct",$G1226,0)</x:f>
        <x:v>0</x:v>
      </x:c>
      <x:c r="AP1226" s="176" t="n">
        <x:f>IF($AH1226="Direct",1,0)</x:f>
        <x:v>0</x:v>
      </x:c>
      <x:c r="AQ1226" s="176" t="n">
        <x:f>IF(AND($AH1226="Direct",$F1226&gt;0),1,0)</x:f>
        <x:v>0</x:v>
      </x:c>
      <x:c r="AR1226" s="176" t="str">
        <x:v>No</x:v>
      </x:c>
    </x:row>
    <x:row r="1227">
      <x:c r="A1227" s="176" t="str">
        <x:v>Frozen Party Favor Templates and Labels for Birthday (Digital Download)</x:v>
      </x:c>
      <x:c r="B1227" s="176" t="str">
        <x:v>https://www.etsy.com/listing/4439822251/frozen-party-favor-templates-and-labels</x:v>
      </x:c>
      <x:c r="C1227" s="176" t="str">
        <x:v>CrafterinaDesignsPH</x:v>
      </x:c>
      <x:c r="D1227" s="176" t="str">
        <x:v>https://www.etsy.com/shop/CrafterinaDesignsPH</x:v>
      </x:c>
      <x:c r="E1227" s="244" t="n">
        <x:v>9.74</x:v>
      </x:c>
      <x:c r="F1227" s="245" t="n">
        <x:v>14</x:v>
      </x:c>
      <x:c r="G1227" s="246" t="n">
        <x:v>136</x:v>
      </x:c>
      <x:c r="H1227" s="247" t="n">
        <x:v>0</x:v>
      </x:c>
      <x:c r="I1227" s="245" t="n">
        <x:v>27</x:v>
      </x:c>
      <x:c r="J1227" s="245" t="n">
        <x:v>2</x:v>
      </x:c>
      <x:c r="K1227" s="176" t="str">
        <x:v>6 Mo.</x:v>
      </x:c>
      <x:c r="L1227" s="245" t="n">
        <x:v>82</x:v>
      </x:c>
      <x:c r="M1227" s="245" t="n">
        <x:v>0</x:v>
      </x:c>
      <x:c r="N1227" s="245" t="n">
        <x:v>2052</x:v>
      </x:c>
      <x:c r="O1227" s="176" t="str">
        <x:v>Paper &amp; Party Supplies</x:v>
      </x:c>
      <x:c r="P1227" s="245" t="n">
        <x:v>21</x:v>
      </x:c>
      <x:c r="Q1227" s="245" t="n">
        <x:v>81</x:v>
      </x:c>
      <x:c r="R1227" s="248" t="n">
        <x:v>1.32</x:v>
      </x:c>
      <x:c r="S1227" s="245" t="n">
        <x:v>6061</x:v>
      </x:c>
      <x:c r="T1227" s="176" t="str">
        <x:v>frozen invitation,frozen editable,frozen treat labels,frozen toppers,anna elsa olaf,frozen party bundle,frozen baby shower,frozen 1st birthday,frozen party decor,frozen bottle wrap,frozen hershey,frozen party favors,princess birthday</x:v>
      </x:c>
      <x:c r="U1227" s="176" t="str">
        <x:v>frozen invitation</x:v>
      </x:c>
      <x:c r="V1227" s="176" t="str">
        <x:v>frozen editable</x:v>
      </x:c>
      <x:c r="W1227" s="176" t="str">
        <x:v>frozen treat labels</x:v>
      </x:c>
      <x:c r="X1227" s="176" t="str">
        <x:v>frozen toppers</x:v>
      </x:c>
      <x:c r="Y1227" s="176" t="str">
        <x:v>anna elsa olaf</x:v>
      </x:c>
      <x:c r="Z1227" s="176" t="str">
        <x:v>frozen party bundle</x:v>
      </x:c>
      <x:c r="AA1227" s="176" t="str">
        <x:v>frozen baby shower</x:v>
      </x:c>
      <x:c r="AB1227" s="176" t="str">
        <x:v>frozen 1st birthday</x:v>
      </x:c>
      <x:c r="AC1227" s="176" t="str">
        <x:v>frozen party decor</x:v>
      </x:c>
      <x:c r="AD1227" s="176" t="str">
        <x:v>frozen bottle wrap</x:v>
      </x:c>
      <x:c r="AE1227" s="176" t="str">
        <x:v>frozen hershey</x:v>
      </x:c>
      <x:c r="AF1227" s="176" t="str">
        <x:v>frozen party favors</x:v>
      </x:c>
      <x:c r="AG1227" s="176" t="str">
        <x:v>princess birthday</x:v>
      </x:c>
      <x:c r="AH1227" s="249" t="str">
        <x:v>Off-niche</x:v>
      </x:c>
      <x:c r="AI1227" s="249" t="str">
        <x:v>Other</x:v>
      </x:c>
      <x:c r="AJ1227" s="249" t="str">
        <x:v>Digital/printable</x:v>
      </x:c>
      <x:c r="AK1227" s="249" t="str">
        <x:v>Title is outside the baby-shower invitation-bundle market</x:v>
      </x:c>
      <x:c r="AL1227" s="250" t="n">
        <x:v>6</x:v>
      </x:c>
      <x:c r="AM1227" s="244" t="str">
        <x:f>IF($AH1227="Direct",$E1227,"")</x:f>
      </x:c>
      <x:c r="AN1227" s="245" t="n">
        <x:f>IF($AH1227="Direct",$F1227,0)</x:f>
        <x:v>0</x:v>
      </x:c>
      <x:c r="AO1227" s="246" t="n">
        <x:f>IF($AH1227="Direct",$G1227,0)</x:f>
        <x:v>0</x:v>
      </x:c>
      <x:c r="AP1227" s="176" t="n">
        <x:f>IF($AH1227="Direct",1,0)</x:f>
        <x:v>0</x:v>
      </x:c>
      <x:c r="AQ1227" s="176" t="n">
        <x:f>IF(AND($AH1227="Direct",$F1227&gt;0),1,0)</x:f>
        <x:v>0</x:v>
      </x:c>
      <x:c r="AR1227" s="176" t="str">
        <x:v>Yes</x:v>
      </x:c>
    </x:row>
    <x:row r="1228">
      <x:c r="A1228" s="176" t="str">
        <x:v>Yellow Bow Clipart for Baby Shower, Birthday Invitations, Watercolor Ribbon Clip Art, Gold Yellow Digital DIY Cards &amp; Scrapbooking</x:v>
      </x:c>
      <x:c r="B1228" s="176" t="str">
        <x:v>https://www.etsy.com/listing/4513210389/yellow-bow-clipart-for-baby-shower</x:v>
      </x:c>
      <x:c r="C1228" s="176" t="str">
        <x:v>ThePrintableBash</x:v>
      </x:c>
      <x:c r="D1228" s="176" t="str">
        <x:v>https://www.etsy.com/shop/ThePrintableBash</x:v>
      </x:c>
      <x:c r="E1228" s="244" t="n">
        <x:v>6.49</x:v>
      </x:c>
      <x:c r="F1228" s="245" t="n">
        <x:v>21</x:v>
      </x:c>
      <x:c r="G1228" s="246" t="n">
        <x:v>136</x:v>
      </x:c>
      <x:c r="H1228" s="247" t="n">
        <x:v>-100</x:v>
      </x:c>
      <x:c r="I1228" s="245" t="n">
        <x:v>23</x:v>
      </x:c>
      <x:c r="J1228" s="245" t="n">
        <x:v>1</x:v>
      </x:c>
      <x:c r="K1228" s="176" t="str">
        <x:v>2 Mo.</x:v>
      </x:c>
      <x:c r="L1228" s="245" t="n">
        <x:v>3</x:v>
      </x:c>
      <x:c r="M1228" s="245" t="n">
        <x:v>1</x:v>
      </x:c>
      <x:c r="N1228" s="245" t="n">
        <x:v>28</x:v>
      </x:c>
      <x:c r="O1228" s="176" t="str">
        <x:v>Craft Supplies &amp; Tools</x:v>
      </x:c>
      <x:c r="P1228" s="245" t="n">
        <x:v>14</x:v>
      </x:c>
      <x:c r="Q1228" s="245" t="n">
        <x:v>0</x:v>
      </x:c>
      <x:c r="R1228" s="248" t="n">
        <x:v>82.14</x:v>
      </x:c>
      <x:c r="S1228" s="245" t="n">
        <x:v>595</x:v>
      </x:c>
      <x:c r="T1228" s="176" t="str">
        <x:v>yellow bow,bow clipart,baby shower,birthday invitation,digital clipart,watercolor bow,ribbon clipart,diy invitations,party decor,scrapbook clipart,gold bow,printable bow,celebration clipart</x:v>
      </x:c>
      <x:c r="U1228" s="176" t="str">
        <x:v>yellow bow</x:v>
      </x:c>
      <x:c r="V1228" s="176" t="str">
        <x:v>bow clipart</x:v>
      </x:c>
      <x:c r="W1228" s="176" t="str">
        <x:v>baby shower</x:v>
      </x:c>
      <x:c r="X1228" s="176" t="str">
        <x:v>birthday invitation</x:v>
      </x:c>
      <x:c r="Y1228" s="176" t="str">
        <x:v>digital clipart</x:v>
      </x:c>
      <x:c r="Z1228" s="176" t="str">
        <x:v>watercolor bow</x:v>
      </x:c>
      <x:c r="AA1228" s="176" t="str">
        <x:v>ribbon clipart</x:v>
      </x:c>
      <x:c r="AB1228" s="176" t="str">
        <x:v>diy invitations</x:v>
      </x:c>
      <x:c r="AC1228" s="176" t="str">
        <x:v>party decor</x:v>
      </x:c>
      <x:c r="AD1228" s="176" t="str">
        <x:v>scrapbook clipart</x:v>
      </x:c>
      <x:c r="AE1228" s="176" t="str">
        <x:v>gold bow</x:v>
      </x:c>
      <x:c r="AF1228" s="176" t="str">
        <x:v>printable bow</x:v>
      </x:c>
      <x:c r="AG1228" s="176" t="str">
        <x:v>celebration clipart</x:v>
      </x:c>
      <x:c r="AH1228" s="249" t="str">
        <x:v>Off-niche</x:v>
      </x:c>
      <x:c r="AI1228" s="249" t="str">
        <x:v>Asset or broad template pack</x:v>
      </x:c>
      <x:c r="AJ1228" s="249" t="str">
        <x:v>Digital/printable</x:v>
      </x:c>
      <x:c r="AK1228" s="249" t="str">
        <x:v>Excluded asset pack or multi-event template collection</x:v>
      </x:c>
      <x:c r="AL1228" s="250" t="n">
        <x:v>2</x:v>
      </x:c>
      <x:c r="AM1228" s="244" t="str">
        <x:f>IF($AH1228="Direct",$E1228,"")</x:f>
      </x:c>
      <x:c r="AN1228" s="245" t="n">
        <x:f>IF($AH1228="Direct",$F1228,0)</x:f>
        <x:v>0</x:v>
      </x:c>
      <x:c r="AO1228" s="246" t="n">
        <x:f>IF($AH1228="Direct",$G1228,0)</x:f>
        <x:v>0</x:v>
      </x:c>
      <x:c r="AP1228" s="176" t="n">
        <x:f>IF($AH1228="Direct",1,0)</x:f>
        <x:v>0</x:v>
      </x:c>
      <x:c r="AQ1228" s="176" t="n">
        <x:f>IF(AND($AH1228="Direct",$F1228&gt;0),1,0)</x:f>
        <x:v>0</x:v>
      </x:c>
      <x:c r="AR1228" s="176" t="str">
        <x:v>No</x:v>
      </x:c>
    </x:row>
    <x:row r="1229">
      <x:c r="A1229" s="176" t="str">
        <x:v>Dusty Blue Goose Clipart Bundle, Silly Goose Illustration Set, Watercolor Farm Animals, Seamless Pattern Background, Blue Bow Clipart,</x:v>
      </x:c>
      <x:c r="B1229" s="176" t="str">
        <x:v>https://www.etsy.com/listing/4498963832/dusty-blue-goose-clipart-bundle-silly</x:v>
      </x:c>
      <x:c r="C1229" s="176" t="str">
        <x:v>ThePrintableBash</x:v>
      </x:c>
      <x:c r="D1229" s="176" t="str">
        <x:v>https://www.etsy.com/shop/ThePrintableBash</x:v>
      </x:c>
      <x:c r="E1229" s="244" t="n">
        <x:v>6.49</x:v>
      </x:c>
      <x:c r="F1229" s="245" t="n">
        <x:v>21</x:v>
      </x:c>
      <x:c r="G1229" s="246" t="n">
        <x:v>136</x:v>
      </x:c>
      <x:c r="H1229" s="247" t="n">
        <x:v>-100</x:v>
      </x:c>
      <x:c r="I1229" s="245" t="n">
        <x:v>23</x:v>
      </x:c>
      <x:c r="J1229" s="245" t="n">
        <x:v>1</x:v>
      </x:c>
      <x:c r="K1229" s="176" t="str">
        <x:v>2 Mo.</x:v>
      </x:c>
      <x:c r="L1229" s="245" t="n">
        <x:v>24</x:v>
      </x:c>
      <x:c r="M1229" s="245" t="n">
        <x:v>1</x:v>
      </x:c>
      <x:c r="N1229" s="245" t="n">
        <x:v>243</x:v>
      </x:c>
      <x:c r="O1229" s="176" t="str">
        <x:v>Craft Supplies &amp; Tools</x:v>
      </x:c>
      <x:c r="P1229" s="245" t="n">
        <x:v>14</x:v>
      </x:c>
      <x:c r="Q1229" s="245" t="n">
        <x:v>39</x:v>
      </x:c>
      <x:c r="R1229" s="248" t="n">
        <x:v>9.47</x:v>
      </x:c>
      <x:c r="S1229" s="245" t="n">
        <x:v>595</x:v>
      </x:c>
      <x:c r="T1229" s="176" t="str">
        <x:v>dusty blue goose,silly goose png,goose clipart set,blue bow clipart,watercolor goose,baby shower decor,nursery clipart,farm animal png,seamless pattern,pastel goose art,printable clipart,baby invite design,goose bundle png</x:v>
      </x:c>
      <x:c r="U1229" s="176" t="str">
        <x:v>dusty blue goose</x:v>
      </x:c>
      <x:c r="V1229" s="176" t="str">
        <x:v>silly goose png</x:v>
      </x:c>
      <x:c r="W1229" s="176" t="str">
        <x:v>goose clipart set</x:v>
      </x:c>
      <x:c r="X1229" s="176" t="str">
        <x:v>blue bow clipart</x:v>
      </x:c>
      <x:c r="Y1229" s="176" t="str">
        <x:v>watercolor goose</x:v>
      </x:c>
      <x:c r="Z1229" s="176" t="str">
        <x:v>baby shower decor</x:v>
      </x:c>
      <x:c r="AA1229" s="176" t="str">
        <x:v>nursery clipart</x:v>
      </x:c>
      <x:c r="AB1229" s="176" t="str">
        <x:v>farm animal png</x:v>
      </x:c>
      <x:c r="AC1229" s="176" t="str">
        <x:v>seamless pattern</x:v>
      </x:c>
      <x:c r="AD1229" s="176" t="str">
        <x:v>pastel goose art</x:v>
      </x:c>
      <x:c r="AE1229" s="176" t="str">
        <x:v>printable clipart</x:v>
      </x:c>
      <x:c r="AF1229" s="176" t="str">
        <x:v>baby invite design</x:v>
      </x:c>
      <x:c r="AG1229" s="176" t="str">
        <x:v>goose bundle png</x:v>
      </x:c>
      <x:c r="AH1229" s="249" t="str">
        <x:v>Off-niche</x:v>
      </x:c>
      <x:c r="AI1229" s="249" t="str">
        <x:v>Asset or broad template pack</x:v>
      </x:c>
      <x:c r="AJ1229" s="249" t="str">
        <x:v>Digital/printable</x:v>
      </x:c>
      <x:c r="AK1229" s="249" t="str">
        <x:v>Excluded asset pack or multi-event template collection</x:v>
      </x:c>
      <x:c r="AL1229" s="250" t="n">
        <x:v>2</x:v>
      </x:c>
      <x:c r="AM1229" s="244" t="str">
        <x:f>IF($AH1229="Direct",$E1229,"")</x:f>
      </x:c>
      <x:c r="AN1229" s="245" t="n">
        <x:f>IF($AH1229="Direct",$F1229,0)</x:f>
        <x:v>0</x:v>
      </x:c>
      <x:c r="AO1229" s="246" t="n">
        <x:f>IF($AH1229="Direct",$G1229,0)</x:f>
        <x:v>0</x:v>
      </x:c>
      <x:c r="AP1229" s="176" t="n">
        <x:f>IF($AH1229="Direct",1,0)</x:f>
        <x:v>0</x:v>
      </x:c>
      <x:c r="AQ1229" s="176" t="n">
        <x:f>IF(AND($AH1229="Direct",$F1229&gt;0),1,0)</x:f>
        <x:v>0</x:v>
      </x:c>
      <x:c r="AR1229" s="176" t="str">
        <x:v>No</x:v>
      </x:c>
    </x:row>
    <x:row r="1230">
      <x:c r="A1230" s="176" t="str">
        <x:v>test draft 2</x:v>
      </x:c>
      <x:c r="B1230" s="176" t="str">
        <x:v>https://www.etsy.com/listing/4516584610/test-draft-2</x:v>
      </x:c>
      <x:c r="C1230" s="176" t="str">
        <x:v>ShortsCentralDesign</x:v>
      </x:c>
      <x:c r="D1230" s="176" t="str">
        <x:v>https://www.etsy.com/shop/ShortsCentralDesign</x:v>
      </x:c>
      <x:c r="E1230" s="244" t="n">
        <x:v>6.19</x:v>
      </x:c>
      <x:c r="F1230" s="245" t="n">
        <x:v>22</x:v>
      </x:c>
      <x:c r="G1230" s="246" t="n">
        <x:v>136</x:v>
      </x:c>
      <x:c r="H1230" s="247" t="n">
        <x:v>0</x:v>
      </x:c>
      <x:c r="I1230" s="245" t="n">
        <x:v>21</x:v>
      </x:c>
      <x:c r="J1230" s="245" t="n">
        <x:v>1</x:v>
      </x:c>
      <x:c r="K1230" s="176" t="str">
        <x:v>1 Mo.</x:v>
      </x:c>
      <x:c r="L1230" s="245" t="n">
        <x:v>0</x:v>
      </x:c>
      <x:c r="M1230" s="245" t="n">
        <x:v>1</x:v>
      </x:c>
      <x:c r="N1230" s="245" t="n">
        <x:v>14</x:v>
      </x:c>
      <x:c r="O1230" s="176" t="str">
        <x:v>Paper &amp; Party Supplies</x:v>
      </x:c>
      <x:c r="P1230" s="245" t="n">
        <x:v>9</x:v>
      </x:c>
      <x:c r="Q1230" s="245" t="n">
        <x:v>0</x:v>
      </x:c>
      <x:c r="R1230" s="248" t="n">
        <x:v>150</x:v>
      </x:c>
      <x:c r="S1230" s="245" t="n">
        <x:v>712</x:v>
      </x:c>
      <x:c r="T1230" s="176" t="str">
        <x:v>invitation template,digital download,wildflower invite,girl baby shower,baby shower theme,baby in bloom invite,floral baby shower,canva template,shower invitation,baby shower invite,watercolor invites,wildflower baby,digital invitation</x:v>
      </x:c>
      <x:c r="U1230" s="176" t="str">
        <x:v>invitation template</x:v>
      </x:c>
      <x:c r="V1230" s="176" t="str">
        <x:v>digital download</x:v>
      </x:c>
      <x:c r="W1230" s="176" t="str">
        <x:v>wildflower invite</x:v>
      </x:c>
      <x:c r="X1230" s="176" t="str">
        <x:v>girl baby shower</x:v>
      </x:c>
      <x:c r="Y1230" s="176" t="str">
        <x:v>baby shower theme</x:v>
      </x:c>
      <x:c r="Z1230" s="176" t="str">
        <x:v>baby in bloom invite</x:v>
      </x:c>
      <x:c r="AA1230" s="176" t="str">
        <x:v>floral baby shower</x:v>
      </x:c>
      <x:c r="AB1230" s="176" t="str">
        <x:v>canva template</x:v>
      </x:c>
      <x:c r="AC1230" s="176" t="str">
        <x:v>shower invitation</x:v>
      </x:c>
      <x:c r="AD1230" s="176" t="str">
        <x:v>baby shower invite</x:v>
      </x:c>
      <x:c r="AE1230" s="176" t="str">
        <x:v>watercolor invites</x:v>
      </x:c>
      <x:c r="AF1230" s="176" t="str">
        <x:v>wildflower baby</x:v>
      </x:c>
      <x:c r="AG1230" s="176" t="str">
        <x:v>digital invitation</x:v>
      </x:c>
      <x:c r="AH1230" s="249" t="str">
        <x:v>Off-niche</x:v>
      </x:c>
      <x:c r="AI1230" s="249" t="str">
        <x:v>Other</x:v>
      </x:c>
      <x:c r="AJ1230" s="249" t="str">
        <x:v>Digital/printable</x:v>
      </x:c>
      <x:c r="AK1230" s="249" t="str">
        <x:v>Title is outside the baby-shower invitation-bundle market</x:v>
      </x:c>
      <x:c r="AL1230" s="250" t="n">
        <x:v>1</x:v>
      </x:c>
      <x:c r="AM1230" s="244" t="str">
        <x:f>IF($AH1230="Direct",$E1230,"")</x:f>
      </x:c>
      <x:c r="AN1230" s="245" t="n">
        <x:f>IF($AH1230="Direct",$F1230,0)</x:f>
        <x:v>0</x:v>
      </x:c>
      <x:c r="AO1230" s="246" t="n">
        <x:f>IF($AH1230="Direct",$G1230,0)</x:f>
        <x:v>0</x:v>
      </x:c>
      <x:c r="AP1230" s="176" t="n">
        <x:f>IF($AH1230="Direct",1,0)</x:f>
        <x:v>0</x:v>
      </x:c>
      <x:c r="AQ1230" s="176" t="n">
        <x:f>IF(AND($AH1230="Direct",$F1230&gt;0),1,0)</x:f>
        <x:v>0</x:v>
      </x:c>
      <x:c r="AR1230" s="176" t="str">
        <x:v>No</x:v>
      </x:c>
    </x:row>
    <x:row r="1231">
      <x:c r="A1231" s="176" t="str">
        <x:v>Girl Surf Baby Shower Invitation, Baby Girl Beach Baby Shower Invitation, Girl Baby on Board Baby Shower Invitation, Surf Board Invitation</x:v>
      </x:c>
      <x:c r="B1231" s="176" t="str">
        <x:v>https://www.etsy.com/listing/1217552522/girl-surf-baby-shower-invitation-baby</x:v>
      </x:c>
      <x:c r="C1231" s="176" t="str">
        <x:v>HunnyPrints</x:v>
      </x:c>
      <x:c r="D1231" s="176" t="str">
        <x:v>https://www.etsy.com/shop/HunnyPrints</x:v>
      </x:c>
      <x:c r="E1231" s="244" t="n">
        <x:v>17</x:v>
      </x:c>
      <x:c r="F1231" s="245" t="n">
        <x:v>8</x:v>
      </x:c>
      <x:c r="G1231" s="246" t="n">
        <x:v>136</x:v>
      </x:c>
      <x:c r="H1231" s="247" t="n">
        <x:v>0</x:v>
      </x:c>
      <x:c r="I1231" s="245" t="n">
        <x:v>32</x:v>
      </x:c>
      <x:c r="J1231" s="245" t="n">
        <x:v>4</x:v>
      </x:c>
      <x:c r="K1231" s="176" t="str">
        <x:v>50 Mo.</x:v>
      </x:c>
      <x:c r="L1231" s="245" t="n">
        <x:v>153</x:v>
      </x:c>
      <x:c r="M1231" s="245" t="n">
        <x:v>0</x:v>
      </x:c>
      <x:c r="N1231" s="245" t="n">
        <x:v>2703</x:v>
      </x:c>
      <x:c r="O1231" s="176" t="str">
        <x:v>Paper &amp; Party Supplies</x:v>
      </x:c>
      <x:c r="P1231" s="245" t="n">
        <x:v>145</x:v>
      </x:c>
      <x:c r="Q1231" s="245" t="n">
        <x:v>25</x:v>
      </x:c>
      <x:c r="R1231" s="248" t="n">
        <x:v>1.18</x:v>
      </x:c>
      <x:c r="S1231" s="245" t="n">
        <x:v>85821</x:v>
      </x:c>
      <x:c r="T1231" s="176" t="str">
        <x:v>baby shower invite,girl baby shower,surf baby shower,baby on board,girl surf baby,baby girl surf,surf shower invite,girl surf party,baby girl invitation,baby girl shower,shower invitations,retro baby shower</x:v>
      </x:c>
      <x:c r="U1231" s="176" t="str">
        <x:v>baby shower invite</x:v>
      </x:c>
      <x:c r="V1231" s="176" t="str">
        <x:v>girl baby shower</x:v>
      </x:c>
      <x:c r="W1231" s="176" t="str">
        <x:v>surf baby shower</x:v>
      </x:c>
      <x:c r="X1231" s="176" t="str">
        <x:v>baby on board</x:v>
      </x:c>
      <x:c r="Y1231" s="176" t="str">
        <x:v>girl surf baby</x:v>
      </x:c>
      <x:c r="Z1231" s="176" t="str">
        <x:v>baby girl surf</x:v>
      </x:c>
      <x:c r="AA1231" s="176" t="str">
        <x:v>surf shower invite</x:v>
      </x:c>
      <x:c r="AB1231" s="176" t="str">
        <x:v>girl surf party</x:v>
      </x:c>
      <x:c r="AC1231" s="176" t="str">
        <x:v>baby girl invitation</x:v>
      </x:c>
      <x:c r="AD1231" s="176" t="str">
        <x:v>baby girl shower</x:v>
      </x:c>
      <x:c r="AE1231" s="176" t="str">
        <x:v>shower invitations</x:v>
      </x:c>
      <x:c r="AF1231" s="176" t="str">
        <x:v>retro baby shower</x:v>
      </x:c>
      <x:c r="AG1231" s="176" t="str">
        <x:v>--</x:v>
      </x:c>
      <x:c r="AH1231" s="249" t="str">
        <x:v>Adjacent</x:v>
      </x:c>
      <x:c r="AI1231" s="249" t="str">
        <x:v>Single invitation</x:v>
      </x:c>
      <x:c r="AJ1231" s="249" t="str">
        <x:v>Unclear format</x:v>
      </x:c>
      <x:c r="AK1231" s="249" t="str">
        <x:v>Baby shower invitation without bundle language</x:v>
      </x:c>
      <x:c r="AL1231" s="250" t="n">
        <x:v>50</x:v>
      </x:c>
      <x:c r="AM1231" s="244" t="str">
        <x:f>IF($AH1231="Direct",$E1231,"")</x:f>
      </x:c>
      <x:c r="AN1231" s="245" t="n">
        <x:f>IF($AH1231="Direct",$F1231,0)</x:f>
        <x:v>0</x:v>
      </x:c>
      <x:c r="AO1231" s="246" t="n">
        <x:f>IF($AH1231="Direct",$G1231,0)</x:f>
        <x:v>0</x:v>
      </x:c>
      <x:c r="AP1231" s="176" t="n">
        <x:f>IF($AH1231="Direct",1,0)</x:f>
        <x:v>0</x:v>
      </x:c>
      <x:c r="AQ1231" s="176" t="n">
        <x:f>IF(AND($AH1231="Direct",$F1231&gt;0),1,0)</x:f>
        <x:v>0</x:v>
      </x:c>
      <x:c r="AR1231" s="176" t="str">
        <x:v>No</x:v>
      </x:c>
    </x:row>
    <x:row r="1232">
      <x:c r="A1232" s="176" t="str">
        <x:v>Flamingo Baby Shower Invitation, Summer Baby Shower Invite, Tropical Baby Shower, Girl Baby Shower, Pink, Rose Gold, Let&amp;#39;s Flamingle- Maya</x:v>
      </x:c>
      <x:c r="B1232" s="176" t="str">
        <x:v>https://www.etsy.com/listing/593571506/flamingo-baby-shower-invitation-summer</x:v>
      </x:c>
      <x:c r="C1232" s="176" t="str">
        <x:v>HunnyPrints</x:v>
      </x:c>
      <x:c r="D1232" s="176" t="str">
        <x:v>https://www.etsy.com/shop/HunnyPrints</x:v>
      </x:c>
      <x:c r="E1232" s="244" t="n">
        <x:v>17</x:v>
      </x:c>
      <x:c r="F1232" s="245" t="n">
        <x:v>8</x:v>
      </x:c>
      <x:c r="G1232" s="246" t="n">
        <x:v>136</x:v>
      </x:c>
      <x:c r="H1232" s="247" t="n">
        <x:v>0</x:v>
      </x:c>
      <x:c r="I1232" s="245" t="n">
        <x:v>16</x:v>
      </x:c>
      <x:c r="J1232" s="245" t="n">
        <x:v>2</x:v>
      </x:c>
      <x:c r="K1232" s="176" t="str">
        <x:v>99 Mo.</x:v>
      </x:c>
      <x:c r="L1232" s="245" t="n">
        <x:v>44</x:v>
      </x:c>
      <x:c r="M1232" s="245" t="n">
        <x:v>0</x:v>
      </x:c>
      <x:c r="N1232" s="245" t="n">
        <x:v>1650</x:v>
      </x:c>
      <x:c r="O1232" s="176" t="str">
        <x:v>Paper &amp; Party Supplies</x:v>
      </x:c>
      <x:c r="P1232" s="245" t="n">
        <x:v>145</x:v>
      </x:c>
      <x:c r="Q1232" s="245" t="n">
        <x:v>0</x:v>
      </x:c>
      <x:c r="R1232" s="248" t="n">
        <x:v>0.97</x:v>
      </x:c>
      <x:c r="S1232" s="245" t="n">
        <x:v>85821</x:v>
      </x:c>
      <x:c r="T1232" s="176" t="str">
        <x:v>baby shower invite,shower invitation,baby invitation,flamingo baby shower,flamingo baby invite,flamingo invitation,lets flamingle,tropical baby shower,girl baby shower,boy baby shower,girl shower invite,girl flamingo invite,summer baby shower</x:v>
      </x:c>
      <x:c r="U1232" s="176" t="str">
        <x:v>baby shower invite</x:v>
      </x:c>
      <x:c r="V1232" s="176" t="str">
        <x:v>shower invitation</x:v>
      </x:c>
      <x:c r="W1232" s="176" t="str">
        <x:v>baby invitation</x:v>
      </x:c>
      <x:c r="X1232" s="176" t="str">
        <x:v>flamingo baby shower</x:v>
      </x:c>
      <x:c r="Y1232" s="176" t="str">
        <x:v>flamingo baby invite</x:v>
      </x:c>
      <x:c r="Z1232" s="176" t="str">
        <x:v>flamingo invitation</x:v>
      </x:c>
      <x:c r="AA1232" s="176" t="str">
        <x:v>lets flamingle</x:v>
      </x:c>
      <x:c r="AB1232" s="176" t="str">
        <x:v>tropical baby shower</x:v>
      </x:c>
      <x:c r="AC1232" s="176" t="str">
        <x:v>girl baby shower</x:v>
      </x:c>
      <x:c r="AD1232" s="176" t="str">
        <x:v>boy baby shower</x:v>
      </x:c>
      <x:c r="AE1232" s="176" t="str">
        <x:v>girl shower invite</x:v>
      </x:c>
      <x:c r="AF1232" s="176" t="str">
        <x:v>girl flamingo invite</x:v>
      </x:c>
      <x:c r="AG1232" s="176" t="str">
        <x:v>summer baby shower</x:v>
      </x:c>
      <x:c r="AH1232" s="249" t="str">
        <x:v>Adjacent</x:v>
      </x:c>
      <x:c r="AI1232" s="249" t="str">
        <x:v>Single invitation</x:v>
      </x:c>
      <x:c r="AJ1232" s="249" t="str">
        <x:v>Unclear format</x:v>
      </x:c>
      <x:c r="AK1232" s="249" t="str">
        <x:v>Baby shower invitation without bundle language</x:v>
      </x:c>
      <x:c r="AL1232" s="250" t="n">
        <x:v>99</x:v>
      </x:c>
      <x:c r="AM1232" s="244" t="str">
        <x:f>IF($AH1232="Direct",$E1232,"")</x:f>
      </x:c>
      <x:c r="AN1232" s="245" t="n">
        <x:f>IF($AH1232="Direct",$F1232,0)</x:f>
        <x:v>0</x:v>
      </x:c>
      <x:c r="AO1232" s="246" t="n">
        <x:f>IF($AH1232="Direct",$G1232,0)</x:f>
        <x:v>0</x:v>
      </x:c>
      <x:c r="AP1232" s="176" t="n">
        <x:f>IF($AH1232="Direct",1,0)</x:f>
        <x:v>0</x:v>
      </x:c>
      <x:c r="AQ1232" s="176" t="n">
        <x:f>IF(AND($AH1232="Direct",$F1232&gt;0),1,0)</x:f>
        <x:v>0</x:v>
      </x:c>
      <x:c r="AR1232" s="176" t="str">
        <x:v>No</x:v>
      </x:c>
    </x:row>
    <x:row r="1233">
      <x:c r="A1233" s="176" t="str">
        <x:v>Printed Floral Shower Invitation, Watercolor Pink Blue Orange Greenery, Summer Baby Bridal Brunch Luncheon, Classic Chic Grandmillennial</x:v>
      </x:c>
      <x:c r="B1233" s="176" t="str">
        <x:v>https://www.etsy.com/listing/1882668470/printed-floral-shower-invitation</x:v>
      </x:c>
      <x:c r="C1233" s="176" t="str">
        <x:v>CoastAndClaire</x:v>
      </x:c>
      <x:c r="D1233" s="176" t="str">
        <x:v>https://www.etsy.com/shop/CoastAndClaire</x:v>
      </x:c>
      <x:c r="E1233" s="244" t="n">
        <x:v>34</x:v>
      </x:c>
      <x:c r="F1233" s="245" t="n">
        <x:v>4</x:v>
      </x:c>
      <x:c r="G1233" s="246" t="n">
        <x:v>136</x:v>
      </x:c>
      <x:c r="H1233" s="247" t="n">
        <x:v>0</x:v>
      </x:c>
      <x:c r="I1233" s="245" t="n">
        <x:v>11</x:v>
      </x:c>
      <x:c r="J1233" s="245" t="n">
        <x:v>4</x:v>
      </x:c>
      <x:c r="K1233" s="176" t="str">
        <x:v>15 Mo.</x:v>
      </x:c>
      <x:c r="L1233" s="245" t="n">
        <x:v>82</x:v>
      </x:c>
      <x:c r="M1233" s="245" t="n">
        <x:v>0</x:v>
      </x:c>
      <x:c r="N1233" s="245" t="n">
        <x:v>1330</x:v>
      </x:c>
      <x:c r="O1233" s="176" t="str">
        <x:v>Paper &amp; Party Supplies</x:v>
      </x:c>
      <x:c r="P1233" s="245" t="n">
        <x:v>37</x:v>
      </x:c>
      <x:c r="Q1233" s="245" t="n">
        <x:v>33</x:v>
      </x:c>
      <x:c r="R1233" s="248" t="n">
        <x:v>0.83</x:v>
      </x:c>
      <x:c r="S1233" s="245" t="n">
        <x:v>631</x:v>
      </x:c>
      <x:c r="T1233" s="176" t="str">
        <x:v>monogram crest,floral invitation,watercolor flowers,bridal shower invite,garden party invite,bridal brunch invite,floral shower invite,spring bridal shower,pink floral invite,floral baby shower,wildflower theme,chinoiserie invite,blue floral invite</x:v>
      </x:c>
      <x:c r="U1233" s="176" t="str">
        <x:v>monogram crest</x:v>
      </x:c>
      <x:c r="V1233" s="176" t="str">
        <x:v>floral invitation</x:v>
      </x:c>
      <x:c r="W1233" s="176" t="str">
        <x:v>watercolor flowers</x:v>
      </x:c>
      <x:c r="X1233" s="176" t="str">
        <x:v>bridal shower invite</x:v>
      </x:c>
      <x:c r="Y1233" s="176" t="str">
        <x:v>garden party invite</x:v>
      </x:c>
      <x:c r="Z1233" s="176" t="str">
        <x:v>bridal brunch invite</x:v>
      </x:c>
      <x:c r="AA1233" s="176" t="str">
        <x:v>floral shower invite</x:v>
      </x:c>
      <x:c r="AB1233" s="176" t="str">
        <x:v>spring bridal shower</x:v>
      </x:c>
      <x:c r="AC1233" s="176" t="str">
        <x:v>pink floral invite</x:v>
      </x:c>
      <x:c r="AD1233" s="176" t="str">
        <x:v>floral baby shower</x:v>
      </x:c>
      <x:c r="AE1233" s="176" t="str">
        <x:v>wildflower theme</x:v>
      </x:c>
      <x:c r="AF1233" s="176" t="str">
        <x:v>chinoiserie invite</x:v>
      </x:c>
      <x:c r="AG1233" s="176" t="str">
        <x:v>blue floral invite</x:v>
      </x:c>
      <x:c r="AH1233" s="249" t="str">
        <x:v>Off-niche</x:v>
      </x:c>
      <x:c r="AI1233" s="249" t="str">
        <x:v>Other</x:v>
      </x:c>
      <x:c r="AJ1233" s="249" t="str">
        <x:v>Unclear format</x:v>
      </x:c>
      <x:c r="AK1233" s="249" t="str">
        <x:v>Title is outside the baby-shower invitation-bundle market</x:v>
      </x:c>
      <x:c r="AL1233" s="250" t="n">
        <x:v>15</x:v>
      </x:c>
      <x:c r="AM1233" s="244" t="str">
        <x:f>IF($AH1233="Direct",$E1233,"")</x:f>
      </x:c>
      <x:c r="AN1233" s="245" t="n">
        <x:f>IF($AH1233="Direct",$F1233,0)</x:f>
        <x:v>0</x:v>
      </x:c>
      <x:c r="AO1233" s="246" t="n">
        <x:f>IF($AH1233="Direct",$G1233,0)</x:f>
        <x:v>0</x:v>
      </x:c>
      <x:c r="AP1233" s="176" t="n">
        <x:f>IF($AH1233="Direct",1,0)</x:f>
        <x:v>0</x:v>
      </x:c>
      <x:c r="AQ1233" s="176" t="n">
        <x:f>IF(AND($AH1233="Direct",$F1233&gt;0),1,0)</x:f>
        <x:v>0</x:v>
      </x:c>
      <x:c r="AR1233" s="176" t="str">
        <x:v>No</x:v>
      </x:c>
    </x:row>
    <x:row r="1234">
      <x:c r="A1234" s="176" t="str">
        <x:v>Jungle Baby Mobile Crochet Pattern PDF, 24 Inch Crib Mobile Pattern, Amigurumi Lion Giraffe Elephant Zebra, Nursery Decor, digital download</x:v>
      </x:c>
      <x:c r="B1234" s="176" t="str">
        <x:v>https://www.etsy.com/listing/4486912297/jungle-baby-mobile-crochet-pattern-pdf</x:v>
      </x:c>
      <x:c r="C1234" s="176" t="str">
        <x:v>CozyLoopfx</x:v>
      </x:c>
      <x:c r="D1234" s="176" t="str">
        <x:v>https://www.etsy.com/shop/CozyLoopfx</x:v>
      </x:c>
      <x:c r="E1234" s="244" t="n">
        <x:v>8.5</x:v>
      </x:c>
      <x:c r="F1234" s="245" t="n">
        <x:v>16</x:v>
      </x:c>
      <x:c r="G1234" s="246" t="n">
        <x:v>136</x:v>
      </x:c>
      <x:c r="H1234" s="247" t="n">
        <x:v>100</x:v>
      </x:c>
      <x:c r="I1234" s="245" t="n">
        <x:v>79</x:v>
      </x:c>
      <x:c r="J1234" s="245" t="n">
        <x:v>8</x:v>
      </x:c>
      <x:c r="K1234" s="176" t="str">
        <x:v>3 Mo.</x:v>
      </x:c>
      <x:c r="L1234" s="245" t="n">
        <x:v>84</x:v>
      </x:c>
      <x:c r="M1234" s="245" t="n">
        <x:v>3</x:v>
      </x:c>
      <x:c r="N1234" s="245" t="n">
        <x:v>5167</x:v>
      </x:c>
      <x:c r="O1234" s="176" t="str">
        <x:v>Craft Supplies &amp; Tools</x:v>
      </x:c>
      <x:c r="P1234" s="245" t="n">
        <x:v>5</x:v>
      </x:c>
      <x:c r="Q1234" s="245" t="n">
        <x:v>100</x:v>
      </x:c>
      <x:c r="R1234" s="248" t="n">
        <x:v>1.53</x:v>
      </x:c>
      <x:c r="S1234" s="245" t="n">
        <x:v>409</x:v>
      </x:c>
      <x:c r="T1234" s="176" t="str">
        <x:v>baby shower gift,baby mobile,baby shower invite,wild one birthday,safari nursery,nursery decor,amigurumi animals,safari baby mobile,crochet pattern,jungle baby decor,jungle nursery,crochet mobile,digital</x:v>
      </x:c>
      <x:c r="U1234" s="176" t="str">
        <x:v>baby shower gift</x:v>
      </x:c>
      <x:c r="V1234" s="176" t="str">
        <x:v>baby mobile</x:v>
      </x:c>
      <x:c r="W1234" s="176" t="str">
        <x:v>baby shower invite</x:v>
      </x:c>
      <x:c r="X1234" s="176" t="str">
        <x:v>wild one birthday</x:v>
      </x:c>
      <x:c r="Y1234" s="176" t="str">
        <x:v>safari nursery</x:v>
      </x:c>
      <x:c r="Z1234" s="176" t="str">
        <x:v>nursery decor</x:v>
      </x:c>
      <x:c r="AA1234" s="176" t="str">
        <x:v>amigurumi animals</x:v>
      </x:c>
      <x:c r="AB1234" s="176" t="str">
        <x:v>safari baby mobile</x:v>
      </x:c>
      <x:c r="AC1234" s="176" t="str">
        <x:v>crochet pattern</x:v>
      </x:c>
      <x:c r="AD1234" s="176" t="str">
        <x:v>jungle baby decor</x:v>
      </x:c>
      <x:c r="AE1234" s="176" t="str">
        <x:v>jungle nursery</x:v>
      </x:c>
      <x:c r="AF1234" s="176" t="str">
        <x:v>crochet mobile</x:v>
      </x:c>
      <x:c r="AG1234" s="176" t="str">
        <x:v>digital</x:v>
      </x:c>
      <x:c r="AH1234" s="249" t="str">
        <x:v>Off-niche</x:v>
      </x:c>
      <x:c r="AI1234" s="249" t="str">
        <x:v>Other</x:v>
      </x:c>
      <x:c r="AJ1234" s="249" t="str">
        <x:v>Digital/printable</x:v>
      </x:c>
      <x:c r="AK1234" s="249" t="str">
        <x:v>Title is outside the baby-shower invitation-bundle market</x:v>
      </x:c>
      <x:c r="AL1234" s="250" t="n">
        <x:v>3</x:v>
      </x:c>
      <x:c r="AM1234" s="244" t="str">
        <x:f>IF($AH1234="Direct",$E1234,"")</x:f>
      </x:c>
      <x:c r="AN1234" s="245" t="n">
        <x:f>IF($AH1234="Direct",$F1234,0)</x:f>
        <x:v>0</x:v>
      </x:c>
      <x:c r="AO1234" s="246" t="n">
        <x:f>IF($AH1234="Direct",$G1234,0)</x:f>
        <x:v>0</x:v>
      </x:c>
      <x:c r="AP1234" s="176" t="n">
        <x:f>IF($AH1234="Direct",1,0)</x:f>
        <x:v>0</x:v>
      </x:c>
      <x:c r="AQ1234" s="176" t="n">
        <x:f>IF(AND($AH1234="Direct",$F1234&gt;0),1,0)</x:f>
        <x:v>0</x:v>
      </x:c>
      <x:c r="AR1234" s="176" t="str">
        <x:v>No</x:v>
      </x:c>
    </x:row>
    <x:row r="1235">
      <x:c r="A1235" s="176" t="str">
        <x:v>Winnie The Pooh Torn Edge Baby Shower Invitation (Set of 12) | Vintage Ripped Edge Storybook Invitations, Classic Pooh Bear Book Invite</x:v>
      </x:c>
      <x:c r="B1235" s="176" t="str">
        <x:v>https://www.etsy.com/listing/1471665044/winnie-the-pooh-torn-edge-baby-shower</x:v>
      </x:c>
      <x:c r="C1235" s="176" t="str">
        <x:v>BessieInBloom</x:v>
      </x:c>
      <x:c r="D1235" s="176" t="str">
        <x:v>https://www.etsy.com/shop/BessieInBloom</x:v>
      </x:c>
      <x:c r="E1235" s="244" t="n">
        <x:v>34</x:v>
      </x:c>
      <x:c r="F1235" s="245" t="n">
        <x:v>4</x:v>
      </x:c>
      <x:c r="G1235" s="246" t="n">
        <x:v>136</x:v>
      </x:c>
      <x:c r="H1235" s="247" t="n">
        <x:v>0</x:v>
      </x:c>
      <x:c r="I1235" s="245" t="n">
        <x:v>170</x:v>
      </x:c>
      <x:c r="J1235" s="245" t="n">
        <x:v>41</x:v>
      </x:c>
      <x:c r="K1235" s="176" t="str">
        <x:v>38 Mo.</x:v>
      </x:c>
      <x:c r="L1235" s="245" t="n">
        <x:v>467</x:v>
      </x:c>
      <x:c r="M1235" s="245" t="n">
        <x:v>1</x:v>
      </x:c>
      <x:c r="N1235" s="245" t="n">
        <x:v>17799</x:v>
      </x:c>
      <x:c r="O1235" s="176" t="str">
        <x:v>Paper &amp; Party Supplies</x:v>
      </x:c>
      <x:c r="P1235" s="245" t="n">
        <x:v>204</x:v>
      </x:c>
      <x:c r="Q1235" s="245" t="n">
        <x:v>100</x:v>
      </x:c>
      <x:c r="R1235" s="248" t="n">
        <x:v>0.96</x:v>
      </x:c>
      <x:c r="S1235" s="245" t="n">
        <x:v>19073</x:v>
      </x:c>
      <x:c r="T1235" s="176" t="str">
        <x:v>baby shower,baby shower invite,winnie invitation,storybook invitation,winnie the pooh,ripped edge invite,torn book invite,classic pooh,invitation and paper,invitations,neutral shower card,gender neutral baby,whimsical invitation</x:v>
      </x:c>
      <x:c r="U1235" s="176" t="str">
        <x:v>baby shower</x:v>
      </x:c>
      <x:c r="V1235" s="176" t="str">
        <x:v>baby shower invite</x:v>
      </x:c>
      <x:c r="W1235" s="176" t="str">
        <x:v>winnie invitation</x:v>
      </x:c>
      <x:c r="X1235" s="176" t="str">
        <x:v>storybook invitation</x:v>
      </x:c>
      <x:c r="Y1235" s="176" t="str">
        <x:v>winnie the pooh</x:v>
      </x:c>
      <x:c r="Z1235" s="176" t="str">
        <x:v>ripped edge invite</x:v>
      </x:c>
      <x:c r="AA1235" s="176" t="str">
        <x:v>torn book invite</x:v>
      </x:c>
      <x:c r="AB1235" s="176" t="str">
        <x:v>classic pooh</x:v>
      </x:c>
      <x:c r="AC1235" s="176" t="str">
        <x:v>invitation and paper</x:v>
      </x:c>
      <x:c r="AD1235" s="176" t="str">
        <x:v>invitations</x:v>
      </x:c>
      <x:c r="AE1235" s="176" t="str">
        <x:v>neutral shower card</x:v>
      </x:c>
      <x:c r="AF1235" s="176" t="str">
        <x:v>gender neutral baby</x:v>
      </x:c>
      <x:c r="AG1235" s="176" t="str">
        <x:v>whimsical invitation</x:v>
      </x:c>
      <x:c r="AH1235" s="249" t="str">
        <x:v>Direct</x:v>
      </x:c>
      <x:c r="AI1235" s="249" t="str">
        <x:v>Invitation suite</x:v>
      </x:c>
      <x:c r="AJ1235" s="249" t="str">
        <x:v>Unclear format</x:v>
      </x:c>
      <x:c r="AK1235" s="249" t="str">
        <x:v>Title explicitly combines baby shower + invitation + bundle/set/suite</x:v>
      </x:c>
      <x:c r="AL1235" s="250" t="n">
        <x:v>38</x:v>
      </x:c>
      <x:c r="AM1235" s="244" t="n">
        <x:f>IF($AH1235="Direct",$E1235,"")</x:f>
        <x:v>34</x:v>
      </x:c>
      <x:c r="AN1235" s="245" t="n">
        <x:f>IF($AH1235="Direct",$F1235,0)</x:f>
        <x:v>4</x:v>
      </x:c>
      <x:c r="AO1235" s="246" t="n">
        <x:f>IF($AH1235="Direct",$G1235,0)</x:f>
        <x:v>136</x:v>
      </x:c>
      <x:c r="AP1235" s="176" t="n">
        <x:f>IF($AH1235="Direct",1,0)</x:f>
        <x:v>1</x:v>
      </x:c>
      <x:c r="AQ1235" s="176" t="n">
        <x:f>IF(AND($AH1235="Direct",$F1235&gt;0),1,0)</x:f>
        <x:v>1</x:v>
      </x:c>
      <x:c r="AR1235" s="176" t="str">
        <x:v>Yes</x:v>
      </x:c>
    </x:row>
    <x:row r="1236">
      <x:c r="A1236" s="176" t="str">
        <x:v>Strawberry Baby Shower Video Invitation, Animated Evite (Canva Template)</x:v>
      </x:c>
      <x:c r="B1236" s="176" t="str">
        <x:v>https://www.etsy.com/listing/4349086579/strawberry-baby-shower-video-invitation</x:v>
      </x:c>
      <x:c r="C1236" s="176" t="str">
        <x:v>BeansPartyInvites</x:v>
      </x:c>
      <x:c r="D1236" s="176" t="str">
        <x:v>https://www.etsy.com/shop/BeansPartyInvites</x:v>
      </x:c>
      <x:c r="E1236" s="244" t="n">
        <x:v>11.32</x:v>
      </x:c>
      <x:c r="F1236" s="245" t="n">
        <x:v>12</x:v>
      </x:c>
      <x:c r="G1236" s="246" t="n">
        <x:v>136</x:v>
      </x:c>
      <x:c r="H1236" s="247" t="n">
        <x:v>0</x:v>
      </x:c>
      <x:c r="I1236" s="245" t="n">
        <x:v>59</x:v>
      </x:c>
      <x:c r="J1236" s="245" t="n">
        <x:v>5</x:v>
      </x:c>
      <x:c r="K1236" s="176" t="str">
        <x:v>11 Mo.</x:v>
      </x:c>
      <x:c r="L1236" s="245" t="n">
        <x:v>58</x:v>
      </x:c>
      <x:c r="M1236" s="245" t="n">
        <x:v>0</x:v>
      </x:c>
      <x:c r="N1236" s="245" t="n">
        <x:v>1958</x:v>
      </x:c>
      <x:c r="O1236" s="176" t="str">
        <x:v>Paper &amp; Party Supplies</x:v>
      </x:c>
      <x:c r="P1236" s="245" t="n">
        <x:v>41</x:v>
      </x:c>
      <x:c r="Q1236" s="245" t="n">
        <x:v>51</x:v>
      </x:c>
      <x:c r="R1236" s="248" t="n">
        <x:v>3.01</x:v>
      </x:c>
      <x:c r="S1236" s="245" t="n">
        <x:v>9582</x:v>
      </x:c>
      <x:c r="T1236" s="176" t="str">
        <x:v>baby shower invites,video invitation,editable invitation,animated invitation,strawberry invites,strawberry theme,strawberry baby card,fruit invitation,strawberry party,pink bow baby shower,coquette baby shower,strawberry baby girl,pink baby shower</x:v>
      </x:c>
      <x:c r="U1236" s="176" t="str">
        <x:v>baby shower invites</x:v>
      </x:c>
      <x:c r="V1236" s="176" t="str">
        <x:v>video invitation</x:v>
      </x:c>
      <x:c r="W1236" s="176" t="str">
        <x:v>editable invitation</x:v>
      </x:c>
      <x:c r="X1236" s="176" t="str">
        <x:v>animated invitation</x:v>
      </x:c>
      <x:c r="Y1236" s="176" t="str">
        <x:v>strawberry invites</x:v>
      </x:c>
      <x:c r="Z1236" s="176" t="str">
        <x:v>strawberry theme</x:v>
      </x:c>
      <x:c r="AA1236" s="176" t="str">
        <x:v>strawberry baby card</x:v>
      </x:c>
      <x:c r="AB1236" s="176" t="str">
        <x:v>fruit invitation</x:v>
      </x:c>
      <x:c r="AC1236" s="176" t="str">
        <x:v>strawberry party</x:v>
      </x:c>
      <x:c r="AD1236" s="176" t="str">
        <x:v>pink bow baby shower</x:v>
      </x:c>
      <x:c r="AE1236" s="176" t="str">
        <x:v>coquette baby shower</x:v>
      </x:c>
      <x:c r="AF1236" s="176" t="str">
        <x:v>strawberry baby girl</x:v>
      </x:c>
      <x:c r="AG1236" s="176" t="str">
        <x:v>pink baby shower</x:v>
      </x:c>
      <x:c r="AH1236" s="249" t="str">
        <x:v>Adjacent</x:v>
      </x:c>
      <x:c r="AI1236" s="249" t="str">
        <x:v>Single invitation</x:v>
      </x:c>
      <x:c r="AJ1236" s="249" t="str">
        <x:v>Digital/printable</x:v>
      </x:c>
      <x:c r="AK1236" s="249" t="str">
        <x:v>Baby shower invitation without bundle language</x:v>
      </x:c>
      <x:c r="AL1236" s="250" t="n">
        <x:v>11</x:v>
      </x:c>
      <x:c r="AM1236" s="244" t="str">
        <x:f>IF($AH1236="Direct",$E1236,"")</x:f>
      </x:c>
      <x:c r="AN1236" s="245" t="n">
        <x:f>IF($AH1236="Direct",$F1236,0)</x:f>
        <x:v>0</x:v>
      </x:c>
      <x:c r="AO1236" s="246" t="n">
        <x:f>IF($AH1236="Direct",$G1236,0)</x:f>
        <x:v>0</x:v>
      </x:c>
      <x:c r="AP1236" s="176" t="n">
        <x:f>IF($AH1236="Direct",1,0)</x:f>
        <x:v>0</x:v>
      </x:c>
      <x:c r="AQ1236" s="176" t="n">
        <x:f>IF(AND($AH1236="Direct",$F1236&gt;0),1,0)</x:f>
        <x:v>0</x:v>
      </x:c>
      <x:c r="AR1236" s="176" t="str">
        <x:v>No</x:v>
      </x:c>
    </x:row>
    <x:row r="1237">
      <x:c r="A1237" s="176" t="str">
        <x:v>Fairy Baby Shower Bundle, Editable Canva Templates, Enchanted Woodland Party Set, Printable Baby Shower Decor</x:v>
      </x:c>
      <x:c r="B1237" s="176" t="str">
        <x:v>https://www.etsy.com/listing/4507550758/fairy-baby-shower-bundle-template</x:v>
      </x:c>
      <x:c r="C1237" s="176" t="str">
        <x:v>DYNATT</x:v>
      </x:c>
      <x:c r="D1237" s="176" t="str">
        <x:v>https://www.etsy.com/shop/DYNATT</x:v>
      </x:c>
      <x:c r="E1237" s="244" t="n">
        <x:v>16.95</x:v>
      </x:c>
      <x:c r="F1237" s="245" t="n">
        <x:v>8</x:v>
      </x:c>
      <x:c r="G1237" s="246" t="n">
        <x:v>136</x:v>
      </x:c>
      <x:c r="H1237" s="247" t="n">
        <x:v>-100</x:v>
      </x:c>
      <x:c r="I1237" s="245" t="n">
        <x:v>4</x:v>
      </x:c>
      <x:c r="J1237" s="245" t="n">
        <x:v>1</x:v>
      </x:c>
      <x:c r="K1237" s="176" t="str">
        <x:v>2 Mo.</x:v>
      </x:c>
      <x:c r="L1237" s="245" t="n">
        <x:v>8</x:v>
      </x:c>
      <x:c r="M1237" s="245" t="n">
        <x:v>1</x:v>
      </x:c>
      <x:c r="N1237" s="245" t="n">
        <x:v>280</x:v>
      </x:c>
      <x:c r="O1237" s="176" t="str">
        <x:v>Paper &amp; Party Supplies</x:v>
      </x:c>
      <x:c r="P1237" s="245" t="n">
        <x:v>22</x:v>
      </x:c>
      <x:c r="Q1237" s="245" t="n">
        <x:v>45</x:v>
      </x:c>
      <x:c r="R1237" s="248" t="n">
        <x:v>1.43</x:v>
      </x:c>
      <x:c r="S1237" s="245" t="n">
        <x:v>296</x:v>
      </x:c>
      <x:c r="T1237" s="176" t="str">
        <x:v>fairy baby shower,baby shower invite,enchanted garden,fairy invitation,pastel baby shower,girl baby shower,cottagecore invite,mushroom baby shower,garden baby shower,favor tag template,welcome banner,baby shower poster</x:v>
      </x:c>
      <x:c r="U1237" s="176" t="str">
        <x:v>fairy baby shower</x:v>
      </x:c>
      <x:c r="V1237" s="176" t="str">
        <x:v>baby shower invite</x:v>
      </x:c>
      <x:c r="W1237" s="176" t="str">
        <x:v>enchanted garden</x:v>
      </x:c>
      <x:c r="X1237" s="176" t="str">
        <x:v>fairy invitation</x:v>
      </x:c>
      <x:c r="Y1237" s="176" t="str">
        <x:v>pastel baby shower</x:v>
      </x:c>
      <x:c r="Z1237" s="176" t="str">
        <x:v>girl baby shower</x:v>
      </x:c>
      <x:c r="AA1237" s="176" t="str">
        <x:v>cottagecore invite</x:v>
      </x:c>
      <x:c r="AB1237" s="176" t="str">
        <x:v>mushroom baby shower</x:v>
      </x:c>
      <x:c r="AC1237" s="176" t="str">
        <x:v>garden baby shower</x:v>
      </x:c>
      <x:c r="AD1237" s="176" t="str">
        <x:v>favor tag template</x:v>
      </x:c>
      <x:c r="AE1237" s="176" t="str">
        <x:v>welcome banner</x:v>
      </x:c>
      <x:c r="AF1237" s="176" t="str">
        <x:v>baby shower poster</x:v>
      </x:c>
      <x:c r="AG1237" s="176" t="str">
        <x:v>--</x:v>
      </x:c>
      <x:c r="AH1237" s="249" t="str">
        <x:v>Adjacent</x:v>
      </x:c>
      <x:c r="AI1237" s="249" t="str">
        <x:v>Games/decor bundle</x:v>
      </x:c>
      <x:c r="AJ1237" s="249" t="str">
        <x:v>Digital/printable</x:v>
      </x:c>
      <x:c r="AK1237" s="249" t="str">
        <x:v>Baby shower bundle without invitation language</x:v>
      </x:c>
      <x:c r="AL1237" s="250" t="n">
        <x:v>2</x:v>
      </x:c>
      <x:c r="AM1237" s="244" t="str">
        <x:f>IF($AH1237="Direct",$E1237,"")</x:f>
      </x:c>
      <x:c r="AN1237" s="245" t="n">
        <x:f>IF($AH1237="Direct",$F1237,0)</x:f>
        <x:v>0</x:v>
      </x:c>
      <x:c r="AO1237" s="246" t="n">
        <x:f>IF($AH1237="Direct",$G1237,0)</x:f>
        <x:v>0</x:v>
      </x:c>
      <x:c r="AP1237" s="176" t="n">
        <x:f>IF($AH1237="Direct",1,0)</x:f>
        <x:v>0</x:v>
      </x:c>
      <x:c r="AQ1237" s="176" t="n">
        <x:f>IF(AND($AH1237="Direct",$F1237&gt;0),1,0)</x:f>
        <x:v>0</x:v>
      </x:c>
      <x:c r="AR1237" s="176" t="str">
        <x:v>No</x:v>
      </x:c>
    </x:row>
    <x:row r="1238">
      <x:c r="A1238" s="176" t="str">
        <x:v>Watercolor Teddy Bear Clipart: Blue Baby Teddies PNG Set (Digital Download 31 PNGs)</x:v>
      </x:c>
      <x:c r="B1238" s="176" t="str">
        <x:v>https://www.etsy.com/listing/4362682599/watercolor-teddy-bear-clipart-blue-baby</x:v>
      </x:c>
      <x:c r="C1238" s="176" t="str">
        <x:v>TwinBerryNL</x:v>
      </x:c>
      <x:c r="D1238" s="176" t="str">
        <x:v>https://www.etsy.com/shop/TwinBerryNL</x:v>
      </x:c>
      <x:c r="E1238" s="244" t="n">
        <x:v>6.14</x:v>
      </x:c>
      <x:c r="F1238" s="245" t="n">
        <x:v>22</x:v>
      </x:c>
      <x:c r="G1238" s="246" t="n">
        <x:v>135</x:v>
      </x:c>
      <x:c r="H1238" s="247" t="n">
        <x:v>0</x:v>
      </x:c>
      <x:c r="I1238" s="245" t="n">
        <x:v>116</x:v>
      </x:c>
      <x:c r="J1238" s="245" t="n">
        <x:v>11</x:v>
      </x:c>
      <x:c r="K1238" s="176" t="str">
        <x:v>10 Mo.</x:v>
      </x:c>
      <x:c r="L1238" s="245" t="n">
        <x:v>337</x:v>
      </x:c>
      <x:c r="M1238" s="245" t="n">
        <x:v>1</x:v>
      </x:c>
      <x:c r="N1238" s="245" t="n">
        <x:v>4754</x:v>
      </x:c>
      <x:c r="O1238" s="176" t="str">
        <x:v>Art &amp; Collectibles</x:v>
      </x:c>
      <x:c r="P1238" s="245" t="n">
        <x:v>12</x:v>
      </x:c>
      <x:c r="Q1238" s="245" t="n">
        <x:v>100</x:v>
      </x:c>
      <x:c r="R1238" s="248" t="n">
        <x:v>2.44</x:v>
      </x:c>
      <x:c r="S1238" s="245" t="n">
        <x:v>5433</x:v>
      </x:c>
      <x:c r="T1238" s="176" t="str">
        <x:v>blue teddy bear,teddy bear clipart,teddy bears png,teddy bear png,blue teddy clipart,teddy bear blue,cute bear boy,baby shower boy,teddies clipart,blue nursery decor,baby shower invite,scrapbook baby boy,digital download</x:v>
      </x:c>
      <x:c r="U1238" s="176" t="str">
        <x:v>blue teddy bear</x:v>
      </x:c>
      <x:c r="V1238" s="176" t="str">
        <x:v>teddy bear clipart</x:v>
      </x:c>
      <x:c r="W1238" s="176" t="str">
        <x:v>teddy bears png</x:v>
      </x:c>
      <x:c r="X1238" s="176" t="str">
        <x:v>teddy bear png</x:v>
      </x:c>
      <x:c r="Y1238" s="176" t="str">
        <x:v>blue teddy clipart</x:v>
      </x:c>
      <x:c r="Z1238" s="176" t="str">
        <x:v>teddy bear blue</x:v>
      </x:c>
      <x:c r="AA1238" s="176" t="str">
        <x:v>cute bear boy</x:v>
      </x:c>
      <x:c r="AB1238" s="176" t="str">
        <x:v>baby shower boy</x:v>
      </x:c>
      <x:c r="AC1238" s="176" t="str">
        <x:v>teddies clipart</x:v>
      </x:c>
      <x:c r="AD1238" s="176" t="str">
        <x:v>blue nursery decor</x:v>
      </x:c>
      <x:c r="AE1238" s="176" t="str">
        <x:v>baby shower invite</x:v>
      </x:c>
      <x:c r="AF1238" s="176" t="str">
        <x:v>scrapbook baby boy</x:v>
      </x:c>
      <x:c r="AG1238" s="176" t="str">
        <x:v>digital download</x:v>
      </x:c>
      <x:c r="AH1238" s="249" t="str">
        <x:v>Off-niche</x:v>
      </x:c>
      <x:c r="AI1238" s="249" t="str">
        <x:v>Asset or broad template pack</x:v>
      </x:c>
      <x:c r="AJ1238" s="249" t="str">
        <x:v>Digital/printable</x:v>
      </x:c>
      <x:c r="AK1238" s="249" t="str">
        <x:v>Excluded asset pack or multi-event template collection</x:v>
      </x:c>
      <x:c r="AL1238" s="250" t="n">
        <x:v>10</x:v>
      </x:c>
      <x:c r="AM1238" s="244" t="str">
        <x:f>IF($AH1238="Direct",$E1238,"")</x:f>
      </x:c>
      <x:c r="AN1238" s="245" t="n">
        <x:f>IF($AH1238="Direct",$F1238,0)</x:f>
        <x:v>0</x:v>
      </x:c>
      <x:c r="AO1238" s="246" t="n">
        <x:f>IF($AH1238="Direct",$G1238,0)</x:f>
        <x:v>0</x:v>
      </x:c>
      <x:c r="AP1238" s="176" t="n">
        <x:f>IF($AH1238="Direct",1,0)</x:f>
        <x:v>0</x:v>
      </x:c>
      <x:c r="AQ1238" s="176" t="n">
        <x:f>IF(AND($AH1238="Direct",$F1238&gt;0),1,0)</x:f>
        <x:v>0</x:v>
      </x:c>
      <x:c r="AR1238" s="176" t="str">
        <x:v>No</x:v>
      </x:c>
    </x:row>
    <x:row r="1239">
      <x:c r="A1239" s="176" t="str">
        <x:v>Rush Listing Fee</x:v>
      </x:c>
      <x:c r="B1239" s="176" t="str">
        <x:v>https://www.etsy.com/listing/832033020/rush-listing-fee</x:v>
      </x:c>
      <x:c r="C1239" s="176" t="str">
        <x:v>BessieInBloom</x:v>
      </x:c>
      <x:c r="D1239" s="176" t="str">
        <x:v>https://www.etsy.com/shop/BessieInBloom</x:v>
      </x:c>
      <x:c r="E1239" s="244" t="n">
        <x:v>15</x:v>
      </x:c>
      <x:c r="F1239" s="245" t="n">
        <x:v>9</x:v>
      </x:c>
      <x:c r="G1239" s="246" t="n">
        <x:v>135</x:v>
      </x:c>
      <x:c r="H1239" s="247" t="n">
        <x:v>-100</x:v>
      </x:c>
      <x:c r="I1239" s="245" t="n">
        <x:v>104</x:v>
      </x:c>
      <x:c r="J1239" s="245" t="n">
        <x:v>25</x:v>
      </x:c>
      <x:c r="K1239" s="176" t="str">
        <x:v>72 Mo.</x:v>
      </x:c>
      <x:c r="L1239" s="245" t="n">
        <x:v>3</x:v>
      </x:c>
      <x:c r="M1239" s="245" t="n">
        <x:v>0</x:v>
      </x:c>
      <x:c r="N1239" s="245" t="n">
        <x:v>1231</x:v>
      </x:c>
      <x:c r="O1239" s="176" t="str">
        <x:v>Paper &amp; Party Supplies</x:v>
      </x:c>
      <x:c r="P1239" s="245" t="n">
        <x:v>204</x:v>
      </x:c>
      <x:c r="Q1239" s="245" t="n">
        <x:v>0</x:v>
      </x:c>
      <x:c r="R1239" s="248" t="n">
        <x:v>8.45</x:v>
      </x:c>
      <x:c r="S1239" s="245" t="n">
        <x:v>19073</x:v>
      </x:c>
      <x:c r="T1239" s="176" t="str">
        <x:v>baby girl,baby christening,baptism invitation,party invite,vintage,shower,baby shower,baby boy,gender neutral,vintage invitation,footprints,baby book</x:v>
      </x:c>
      <x:c r="U1239" s="176" t="str">
        <x:v>baby girl</x:v>
      </x:c>
      <x:c r="V1239" s="176" t="str">
        <x:v>baby christening</x:v>
      </x:c>
      <x:c r="W1239" s="176" t="str">
        <x:v>baptism invitation</x:v>
      </x:c>
      <x:c r="X1239" s="176" t="str">
        <x:v>party invite</x:v>
      </x:c>
      <x:c r="Y1239" s="176" t="str">
        <x:v>vintage</x:v>
      </x:c>
      <x:c r="Z1239" s="176" t="str">
        <x:v>shower</x:v>
      </x:c>
      <x:c r="AA1239" s="176" t="str">
        <x:v>baby shower</x:v>
      </x:c>
      <x:c r="AB1239" s="176" t="str">
        <x:v>baby boy</x:v>
      </x:c>
      <x:c r="AC1239" s="176" t="str">
        <x:v>gender neutral</x:v>
      </x:c>
      <x:c r="AD1239" s="176" t="str">
        <x:v>vintage invitation</x:v>
      </x:c>
      <x:c r="AE1239" s="176" t="str">
        <x:v>footprints</x:v>
      </x:c>
      <x:c r="AF1239" s="176" t="str">
        <x:v>baby book</x:v>
      </x:c>
      <x:c r="AG1239" s="176" t="str">
        <x:v>--</x:v>
      </x:c>
      <x:c r="AH1239" s="249" t="str">
        <x:v>Off-niche</x:v>
      </x:c>
      <x:c r="AI1239" s="249" t="str">
        <x:v>Other</x:v>
      </x:c>
      <x:c r="AJ1239" s="249" t="str">
        <x:v>Unclear format</x:v>
      </x:c>
      <x:c r="AK1239" s="249" t="str">
        <x:v>Title is outside the baby-shower invitation-bundle market</x:v>
      </x:c>
      <x:c r="AL1239" s="250" t="n">
        <x:v>72</x:v>
      </x:c>
      <x:c r="AM1239" s="244" t="str">
        <x:f>IF($AH1239="Direct",$E1239,"")</x:f>
      </x:c>
      <x:c r="AN1239" s="245" t="n">
        <x:f>IF($AH1239="Direct",$F1239,0)</x:f>
        <x:v>0</x:v>
      </x:c>
      <x:c r="AO1239" s="246" t="n">
        <x:f>IF($AH1239="Direct",$G1239,0)</x:f>
        <x:v>0</x:v>
      </x:c>
      <x:c r="AP1239" s="176" t="n">
        <x:f>IF($AH1239="Direct",1,0)</x:f>
        <x:v>0</x:v>
      </x:c>
      <x:c r="AQ1239" s="176" t="n">
        <x:f>IF(AND($AH1239="Direct",$F1239&gt;0),1,0)</x:f>
        <x:v>0</x:v>
      </x:c>
      <x:c r="AR1239" s="176" t="str">
        <x:v>No</x:v>
      </x:c>
    </x:row>
    <x:row r="1240">
      <x:c r="A1240" s="176" t="str">
        <x:v>First merry go round birthday banner template bundle| digital download</x:v>
      </x:c>
      <x:c r="B1240" s="176" t="str">
        <x:v>https://www.etsy.com/listing/4468387966/first-merry-go-round-birthday-banner</x:v>
      </x:c>
      <x:c r="C1240" s="176" t="str">
        <x:v>SignedbySydj</x:v>
      </x:c>
      <x:c r="D1240" s="176" t="str">
        <x:v>https://www.etsy.com/shop/SignedbySydj</x:v>
      </x:c>
      <x:c r="E1240" s="244" t="n">
        <x:v>5</x:v>
      </x:c>
      <x:c r="F1240" s="245" t="n">
        <x:v>27</x:v>
      </x:c>
      <x:c r="G1240" s="246" t="n">
        <x:v>135</x:v>
      </x:c>
      <x:c r="H1240" s="247" t="n">
        <x:v>0</x:v>
      </x:c>
      <x:c r="I1240" s="245" t="n">
        <x:v>20</x:v>
      </x:c>
      <x:c r="J1240" s="245" t="n">
        <x:v>1</x:v>
      </x:c>
      <x:c r="K1240" s="176" t="str">
        <x:v>5 Mo.</x:v>
      </x:c>
      <x:c r="L1240" s="245" t="n">
        <x:v>96</x:v>
      </x:c>
      <x:c r="M1240" s="245" t="n">
        <x:v>0</x:v>
      </x:c>
      <x:c r="N1240" s="245" t="n">
        <x:v>974</x:v>
      </x:c>
      <x:c r="O1240" s="176" t="str">
        <x:v>Art &amp; Collectibles</x:v>
      </x:c>
      <x:c r="P1240" s="245" t="n">
        <x:v>9</x:v>
      </x:c>
      <x:c r="Q1240" s="245" t="n">
        <x:v>54</x:v>
      </x:c>
      <x:c r="R1240" s="248" t="n">
        <x:v>2.05</x:v>
      </x:c>
      <x:c r="S1240" s="245" t="n">
        <x:v>1501</x:v>
      </x:c>
      <x:c r="T1240" s="176" t="str">
        <x:v>banner template,baby shower,baby shower banner,brewing baby,baby monogram,southern baby,invitation,monogram crest,merry go round,first go round,unique first bday,vintage,carousel</x:v>
      </x:c>
      <x:c r="U1240" s="176" t="str">
        <x:v>banner template</x:v>
      </x:c>
      <x:c r="V1240" s="176" t="str">
        <x:v>baby shower</x:v>
      </x:c>
      <x:c r="W1240" s="176" t="str">
        <x:v>baby shower banner</x:v>
      </x:c>
      <x:c r="X1240" s="176" t="str">
        <x:v>brewing baby</x:v>
      </x:c>
      <x:c r="Y1240" s="176" t="str">
        <x:v>baby monogram</x:v>
      </x:c>
      <x:c r="Z1240" s="176" t="str">
        <x:v>southern baby</x:v>
      </x:c>
      <x:c r="AA1240" s="176" t="str">
        <x:v>invitation</x:v>
      </x:c>
      <x:c r="AB1240" s="176" t="str">
        <x:v>monogram crest</x:v>
      </x:c>
      <x:c r="AC1240" s="176" t="str">
        <x:v>merry go round</x:v>
      </x:c>
      <x:c r="AD1240" s="176" t="str">
        <x:v>first go round</x:v>
      </x:c>
      <x:c r="AE1240" s="176" t="str">
        <x:v>unique first bday</x:v>
      </x:c>
      <x:c r="AF1240" s="176" t="str">
        <x:v>vintage</x:v>
      </x:c>
      <x:c r="AG1240" s="176" t="str">
        <x:v>carousel</x:v>
      </x:c>
      <x:c r="AH1240" s="249" t="str">
        <x:v>Off-niche</x:v>
      </x:c>
      <x:c r="AI1240" s="249" t="str">
        <x:v>Other</x:v>
      </x:c>
      <x:c r="AJ1240" s="249" t="str">
        <x:v>Digital/printable</x:v>
      </x:c>
      <x:c r="AK1240" s="249" t="str">
        <x:v>Title is outside the baby-shower invitation-bundle market</x:v>
      </x:c>
      <x:c r="AL1240" s="250" t="n">
        <x:v>5</x:v>
      </x:c>
      <x:c r="AM1240" s="244" t="str">
        <x:f>IF($AH1240="Direct",$E1240,"")</x:f>
      </x:c>
      <x:c r="AN1240" s="245" t="n">
        <x:f>IF($AH1240="Direct",$F1240,0)</x:f>
        <x:v>0</x:v>
      </x:c>
      <x:c r="AO1240" s="246" t="n">
        <x:f>IF($AH1240="Direct",$G1240,0)</x:f>
        <x:v>0</x:v>
      </x:c>
      <x:c r="AP1240" s="176" t="n">
        <x:f>IF($AH1240="Direct",1,0)</x:f>
        <x:v>0</x:v>
      </x:c>
      <x:c r="AQ1240" s="176" t="n">
        <x:f>IF(AND($AH1240="Direct",$F1240&gt;0),1,0)</x:f>
        <x:v>0</x:v>
      </x:c>
      <x:c r="AR1240" s="176" t="str">
        <x:v>No</x:v>
      </x:c>
    </x:row>
    <x:row r="1241">
      <x:c r="A1241" s="176" t="str">
        <x:v>Dusty Pink Cielito Lindo Baby Shower Invite Digital Bundle With Welcome Sign Invitation Books For Baby Diapper Raffle Instant Download</x:v>
      </x:c>
      <x:c r="B1241" s="176" t="str">
        <x:v>https://www.etsy.com/listing/4529942381/dusty-pink-cielito-lindo-baby-shower</x:v>
      </x:c>
      <x:c r="C1241" s="176" t="str">
        <x:v>PapperBloomStudio</x:v>
      </x:c>
      <x:c r="D1241" s="176" t="str">
        <x:v>https://www.etsy.com/shop/PapperBloomStudio</x:v>
      </x:c>
      <x:c r="E1241" s="244" t="n">
        <x:v>22.5</x:v>
      </x:c>
      <x:c r="F1241" s="245" t="n">
        <x:v>6</x:v>
      </x:c>
      <x:c r="G1241" s="246" t="n">
        <x:v>135</x:v>
      </x:c>
      <x:c r="H1241" s="247" t="n">
        <x:v>300</x:v>
      </x:c>
      <x:c r="I1241" s="245" t="n">
        <x:v>8</x:v>
      </x:c>
      <x:c r="J1241" s="245" t="n">
        <x:v>1</x:v>
      </x:c>
      <x:c r="K1241" s="176" t="str">
        <x:v>1 Mo.</x:v>
      </x:c>
      <x:c r="L1241" s="245" t="n">
        <x:v>0</x:v>
      </x:c>
      <x:c r="M1241" s="245" t="n">
        <x:v>1</x:v>
      </x:c>
      <x:c r="N1241" s="245" t="n">
        <x:v>55</x:v>
      </x:c>
      <x:c r="O1241" s="176" t="str">
        <x:v>Paper &amp; Party Supplies</x:v>
      </x:c>
      <x:c r="P1241" s="245" t="n">
        <x:v>10</x:v>
      </x:c>
      <x:c r="Q1241" s="245" t="n">
        <x:v>25</x:v>
      </x:c>
      <x:c r="R1241" s="248" t="n">
        <x:v>14.55</x:v>
      </x:c>
      <x:c r="S1241" s="245" t="n">
        <x:v>178</x:v>
      </x:c>
      <x:c r="T1241" s="176" t="str">
        <x:v>cielito lindo,cielito lindo invite,girl baby shower,baby shower,baby shower invite,pink cielito lindo,canva template,invitation template,instant download,cielito lindo baby,baby invitation,baby shower girl,baby sprinkle</x:v>
      </x:c>
      <x:c r="U1241" s="176" t="str">
        <x:v>cielito lindo</x:v>
      </x:c>
      <x:c r="V1241" s="176" t="str">
        <x:v>cielito lindo invite</x:v>
      </x:c>
      <x:c r="W1241" s="176" t="str">
        <x:v>girl baby shower</x:v>
      </x:c>
      <x:c r="X1241" s="176" t="str">
        <x:v>baby shower</x:v>
      </x:c>
      <x:c r="Y1241" s="176" t="str">
        <x:v>baby shower invite</x:v>
      </x:c>
      <x:c r="Z1241" s="176" t="str">
        <x:v>pink cielito lindo</x:v>
      </x:c>
      <x:c r="AA1241" s="176" t="str">
        <x:v>canva template</x:v>
      </x:c>
      <x:c r="AB1241" s="176" t="str">
        <x:v>invitation template</x:v>
      </x:c>
      <x:c r="AC1241" s="176" t="str">
        <x:v>instant download</x:v>
      </x:c>
      <x:c r="AD1241" s="176" t="str">
        <x:v>cielito lindo baby</x:v>
      </x:c>
      <x:c r="AE1241" s="176" t="str">
        <x:v>baby invitation</x:v>
      </x:c>
      <x:c r="AF1241" s="176" t="str">
        <x:v>baby shower girl</x:v>
      </x:c>
      <x:c r="AG1241" s="176" t="str">
        <x:v>baby sprinkle</x:v>
      </x:c>
      <x:c r="AH1241" s="249" t="str">
        <x:v>Direct</x:v>
      </x:c>
      <x:c r="AI1241" s="249" t="str">
        <x:v>Complete event bundle</x:v>
      </x:c>
      <x:c r="AJ1241" s="249" t="str">
        <x:v>Digital/printable</x:v>
      </x:c>
      <x:c r="AK1241" s="249" t="str">
        <x:v>Title explicitly combines baby shower + invitation + bundle/set/suite</x:v>
      </x:c>
      <x:c r="AL1241" s="250" t="n">
        <x:v>1</x:v>
      </x:c>
      <x:c r="AM1241" s="244" t="n">
        <x:f>IF($AH1241="Direct",$E1241,"")</x:f>
        <x:v>22.5</x:v>
      </x:c>
      <x:c r="AN1241" s="245" t="n">
        <x:f>IF($AH1241="Direct",$F1241,0)</x:f>
        <x:v>6</x:v>
      </x:c>
      <x:c r="AO1241" s="246" t="n">
        <x:f>IF($AH1241="Direct",$G1241,0)</x:f>
        <x:v>135</x:v>
      </x:c>
      <x:c r="AP1241" s="176" t="n">
        <x:f>IF($AH1241="Direct",1,0)</x:f>
        <x:v>1</x:v>
      </x:c>
      <x:c r="AQ1241" s="176" t="n">
        <x:f>IF(AND($AH1241="Direct",$F1241&gt;0),1,0)</x:f>
        <x:v>1</x:v>
      </x:c>
      <x:c r="AR1241" s="176" t="str">
        <x:v>No</x:v>
      </x:c>
    </x:row>
    <x:row r="1242">
      <x:c r="A1242" s="176" t="str">
        <x:v>PRINTABLE Cherry On Top Baby Shower Place Cards Invite Baby Sprinkle Bows Cherry | She’s the Cherry On Top Bridal Shower Bachelorette</x:v>
      </x:c>
      <x:c r="B1242" s="176" t="str">
        <x:v>https://www.etsy.com/listing/1898478449/printable-cherry-on-top-baby-shower</x:v>
      </x:c>
      <x:c r="C1242" s="176" t="str">
        <x:v>goldiexstudio</x:v>
      </x:c>
      <x:c r="D1242" s="176" t="str">
        <x:v>https://www.etsy.com/shop/goldiexstudio</x:v>
      </x:c>
      <x:c r="E1242" s="244" t="n">
        <x:v>15</x:v>
      </x:c>
      <x:c r="F1242" s="245" t="n">
        <x:v>9</x:v>
      </x:c>
      <x:c r="G1242" s="246" t="n">
        <x:v>135</x:v>
      </x:c>
      <x:c r="H1242" s="247" t="n">
        <x:v>0</x:v>
      </x:c>
      <x:c r="I1242" s="245" t="n">
        <x:v>2</x:v>
      </x:c>
      <x:c r="J1242" s="245" t="n">
        <x:v>1</x:v>
      </x:c>
      <x:c r="K1242" s="176" t="str">
        <x:v>15 Mo.</x:v>
      </x:c>
      <x:c r="L1242" s="245" t="n">
        <x:v>12</x:v>
      </x:c>
      <x:c r="M1242" s="245" t="n">
        <x:v>0</x:v>
      </x:c>
      <x:c r="N1242" s="245" t="n">
        <x:v>189</x:v>
      </x:c>
      <x:c r="O1242" s="176" t="str">
        <x:v>Paper &amp; Party Supplies</x:v>
      </x:c>
      <x:c r="P1242" s="245" t="n">
        <x:v>31</x:v>
      </x:c>
      <x:c r="Q1242" s="245" t="n">
        <x:v>0</x:v>
      </x:c>
      <x:c r="R1242" s="248" t="n">
        <x:v>1.06</x:v>
      </x:c>
      <x:c r="S1242" s="245" t="n">
        <x:v>254</x:v>
      </x:c>
      <x:c r="T1242" s="176" t="str">
        <x:v>party invite,hand-drawn invite,boho party invite,cute simple party,paty invitation,hand-drawn,procreate,watercolor,cherry on top,baby shower,baby sprinkle,bows,cherries</x:v>
      </x:c>
      <x:c r="U1242" s="176" t="str">
        <x:v>party invite</x:v>
      </x:c>
      <x:c r="V1242" s="176" t="str">
        <x:v>hand-drawn invite</x:v>
      </x:c>
      <x:c r="W1242" s="176" t="str">
        <x:v>boho party invite</x:v>
      </x:c>
      <x:c r="X1242" s="176" t="str">
        <x:v>cute simple party</x:v>
      </x:c>
      <x:c r="Y1242" s="176" t="str">
        <x:v>paty invitation</x:v>
      </x:c>
      <x:c r="Z1242" s="176" t="str">
        <x:v>hand-drawn</x:v>
      </x:c>
      <x:c r="AA1242" s="176" t="str">
        <x:v>procreate</x:v>
      </x:c>
      <x:c r="AB1242" s="176" t="str">
        <x:v>watercolor</x:v>
      </x:c>
      <x:c r="AC1242" s="176" t="str">
        <x:v>cherry on top</x:v>
      </x:c>
      <x:c r="AD1242" s="176" t="str">
        <x:v>baby shower</x:v>
      </x:c>
      <x:c r="AE1242" s="176" t="str">
        <x:v>baby sprinkle</x:v>
      </x:c>
      <x:c r="AF1242" s="176" t="str">
        <x:v>bows</x:v>
      </x:c>
      <x:c r="AG1242" s="176" t="str">
        <x:v>cherries</x:v>
      </x:c>
      <x:c r="AH1242" s="249" t="str">
        <x:v>Adjacent</x:v>
      </x:c>
      <x:c r="AI1242" s="249" t="str">
        <x:v>Single invitation</x:v>
      </x:c>
      <x:c r="AJ1242" s="249" t="str">
        <x:v>Digital/printable</x:v>
      </x:c>
      <x:c r="AK1242" s="249" t="str">
        <x:v>Baby shower invitation without bundle language</x:v>
      </x:c>
      <x:c r="AL1242" s="250" t="n">
        <x:v>15</x:v>
      </x:c>
      <x:c r="AM1242" s="244" t="str">
        <x:f>IF($AH1242="Direct",$E1242,"")</x:f>
      </x:c>
      <x:c r="AN1242" s="245" t="n">
        <x:f>IF($AH1242="Direct",$F1242,0)</x:f>
        <x:v>0</x:v>
      </x:c>
      <x:c r="AO1242" s="246" t="n">
        <x:f>IF($AH1242="Direct",$G1242,0)</x:f>
        <x:v>0</x:v>
      </x:c>
      <x:c r="AP1242" s="176" t="n">
        <x:f>IF($AH1242="Direct",1,0)</x:f>
        <x:v>0</x:v>
      </x:c>
      <x:c r="AQ1242" s="176" t="n">
        <x:f>IF(AND($AH1242="Direct",$F1242&gt;0),1,0)</x:f>
        <x:v>0</x:v>
      </x:c>
      <x:c r="AR1242" s="176" t="str">
        <x:v>No</x:v>
      </x:c>
    </x:row>
    <x:row r="1243">
      <x:c r="A1243" s="176" t="str">
        <x:v>Looney Tunes Baby Shower Invitation Boy &amp; Girl Options</x:v>
      </x:c>
      <x:c r="B1243" s="176" t="str">
        <x:v>https://www.etsy.com/listing/1813402133/looney-tunes-baby-shower-invitation-boy</x:v>
      </x:c>
      <x:c r="C1243" s="176" t="str">
        <x:v>SydneysCustoms3</x:v>
      </x:c>
      <x:c r="D1243" s="176" t="str">
        <x:v>https://www.etsy.com/shop/SydneysCustoms3</x:v>
      </x:c>
      <x:c r="E1243" s="244" t="n">
        <x:v>5</x:v>
      </x:c>
      <x:c r="F1243" s="245" t="n">
        <x:v>27</x:v>
      </x:c>
      <x:c r="G1243" s="246" t="n">
        <x:v>135</x:v>
      </x:c>
      <x:c r="H1243" s="247" t="n">
        <x:v>0</x:v>
      </x:c>
      <x:c r="I1243" s="245" t="n">
        <x:v>45</x:v>
      </x:c>
      <x:c r="J1243" s="245" t="n">
        <x:v>5</x:v>
      </x:c>
      <x:c r="K1243" s="176" t="str">
        <x:v>21 Mo.</x:v>
      </x:c>
      <x:c r="L1243" s="245" t="n">
        <x:v>111</x:v>
      </x:c>
      <x:c r="M1243" s="245" t="n">
        <x:v>0</x:v>
      </x:c>
      <x:c r="N1243" s="245" t="n">
        <x:v>3813</x:v>
      </x:c>
      <x:c r="O1243" s="176" t="str">
        <x:v>Paper &amp; Party Supplies</x:v>
      </x:c>
      <x:c r="P1243" s="245" t="n">
        <x:v>40</x:v>
      </x:c>
      <x:c r="Q1243" s="245" t="n">
        <x:v>54</x:v>
      </x:c>
      <x:c r="R1243" s="248" t="n">
        <x:v>1.18</x:v>
      </x:c>
      <x:c r="S1243" s="245" t="n">
        <x:v>405</x:v>
      </x:c>
      <x:c r="T1243" s="176" t="str">
        <x:v>baby shower,looney tunes,baby looney tunes,baby,bugs bunny,invitation,baby shower invite</x:v>
      </x:c>
      <x:c r="U1243" s="176" t="str">
        <x:v>baby shower</x:v>
      </x:c>
      <x:c r="V1243" s="176" t="str">
        <x:v>looney tunes</x:v>
      </x:c>
      <x:c r="W1243" s="176" t="str">
        <x:v>baby looney tunes</x:v>
      </x:c>
      <x:c r="X1243" s="176" t="str">
        <x:v>baby</x:v>
      </x:c>
      <x:c r="Y1243" s="176" t="str">
        <x:v>bugs bunny</x:v>
      </x:c>
      <x:c r="Z1243" s="176" t="str">
        <x:v>invitation</x:v>
      </x:c>
      <x:c r="AA1243" s="176" t="str">
        <x:v>baby shower invite</x:v>
      </x:c>
      <x:c r="AB1243" s="176" t="str">
        <x:v>--</x:v>
      </x:c>
      <x:c r="AC1243" s="176" t="str">
        <x:v>--</x:v>
      </x:c>
      <x:c r="AD1243" s="176" t="str">
        <x:v>--</x:v>
      </x:c>
      <x:c r="AE1243" s="176" t="str">
        <x:v>--</x:v>
      </x:c>
      <x:c r="AF1243" s="176" t="str">
        <x:v>--</x:v>
      </x:c>
      <x:c r="AG1243" s="176" t="str">
        <x:v>--</x:v>
      </x:c>
      <x:c r="AH1243" s="249" t="str">
        <x:v>Adjacent</x:v>
      </x:c>
      <x:c r="AI1243" s="249" t="str">
        <x:v>Single invitation</x:v>
      </x:c>
      <x:c r="AJ1243" s="249" t="str">
        <x:v>Unclear format</x:v>
      </x:c>
      <x:c r="AK1243" s="249" t="str">
        <x:v>Baby shower invitation without bundle language</x:v>
      </x:c>
      <x:c r="AL1243" s="250" t="n">
        <x:v>21</x:v>
      </x:c>
      <x:c r="AM1243" s="244" t="str">
        <x:f>IF($AH1243="Direct",$E1243,"")</x:f>
      </x:c>
      <x:c r="AN1243" s="245" t="n">
        <x:f>IF($AH1243="Direct",$F1243,0)</x:f>
        <x:v>0</x:v>
      </x:c>
      <x:c r="AO1243" s="246" t="n">
        <x:f>IF($AH1243="Direct",$G1243,0)</x:f>
        <x:v>0</x:v>
      </x:c>
      <x:c r="AP1243" s="176" t="n">
        <x:f>IF($AH1243="Direct",1,0)</x:f>
        <x:v>0</x:v>
      </x:c>
      <x:c r="AQ1243" s="176" t="n">
        <x:f>IF(AND($AH1243="Direct",$F1243&gt;0),1,0)</x:f>
        <x:v>0</x:v>
      </x:c>
      <x:c r="AR1243" s="176" t="str">
        <x:v>No</x:v>
      </x:c>
    </x:row>
    <x:row r="1244">
      <x:c r="A1244" s="176" t="str">
        <x:v>ONE that I want first birthday banner template| digital download</x:v>
      </x:c>
      <x:c r="B1244" s="176" t="str">
        <x:v>https://www.etsy.com/listing/4466771714/one-that-i-want-first-birthday-banner</x:v>
      </x:c>
      <x:c r="C1244" s="176" t="str">
        <x:v>SignedbySydj</x:v>
      </x:c>
      <x:c r="D1244" s="176" t="str">
        <x:v>https://www.etsy.com/shop/SignedbySydj</x:v>
      </x:c>
      <x:c r="E1244" s="244" t="n">
        <x:v>5</x:v>
      </x:c>
      <x:c r="F1244" s="245" t="n">
        <x:v>27</x:v>
      </x:c>
      <x:c r="G1244" s="246" t="n">
        <x:v>135</x:v>
      </x:c>
      <x:c r="H1244" s="247" t="n">
        <x:v>0</x:v>
      </x:c>
      <x:c r="I1244" s="245" t="n">
        <x:v>20</x:v>
      </x:c>
      <x:c r="J1244" s="245" t="n">
        <x:v>1</x:v>
      </x:c>
      <x:c r="K1244" s="176" t="str">
        <x:v>5 Mo.</x:v>
      </x:c>
      <x:c r="L1244" s="245" t="n">
        <x:v>64</x:v>
      </x:c>
      <x:c r="M1244" s="245" t="n">
        <x:v>0</x:v>
      </x:c>
      <x:c r="N1244" s="245" t="n">
        <x:v>866</x:v>
      </x:c>
      <x:c r="O1244" s="176" t="str">
        <x:v>Art &amp; Collectibles</x:v>
      </x:c>
      <x:c r="P1244" s="245" t="n">
        <x:v>9</x:v>
      </x:c>
      <x:c r="Q1244" s="245" t="n">
        <x:v>48</x:v>
      </x:c>
      <x:c r="R1244" s="248" t="n">
        <x:v>2.31</x:v>
      </x:c>
      <x:c r="S1244" s="245" t="n">
        <x:v>1501</x:v>
      </x:c>
      <x:c r="T1244" s="176" t="str">
        <x:v>banner template,a baby is brewing,baby shower banner,berry sweet baby,baby first bday,invitation,hand painted banner,unique first theme,first birthday,youre the one i want,one that i want</x:v>
      </x:c>
      <x:c r="U1244" s="176" t="str">
        <x:v>banner template</x:v>
      </x:c>
      <x:c r="V1244" s="176" t="str">
        <x:v>a baby is brewing</x:v>
      </x:c>
      <x:c r="W1244" s="176" t="str">
        <x:v>baby shower banner</x:v>
      </x:c>
      <x:c r="X1244" s="176" t="str">
        <x:v>berry sweet baby</x:v>
      </x:c>
      <x:c r="Y1244" s="176" t="str">
        <x:v>baby first bday</x:v>
      </x:c>
      <x:c r="Z1244" s="176" t="str">
        <x:v>invitation</x:v>
      </x:c>
      <x:c r="AA1244" s="176" t="str">
        <x:v>hand painted banner</x:v>
      </x:c>
      <x:c r="AB1244" s="176" t="str">
        <x:v>unique first theme</x:v>
      </x:c>
      <x:c r="AC1244" s="176" t="str">
        <x:v>first birthday</x:v>
      </x:c>
      <x:c r="AD1244" s="176" t="str">
        <x:v>youre the one i want</x:v>
      </x:c>
      <x:c r="AE1244" s="176" t="str">
        <x:v>one that i want</x:v>
      </x:c>
      <x:c r="AF1244" s="176" t="str">
        <x:v>--</x:v>
      </x:c>
      <x:c r="AG1244" s="176" t="str">
        <x:v>--</x:v>
      </x:c>
      <x:c r="AH1244" s="249" t="str">
        <x:v>Off-niche</x:v>
      </x:c>
      <x:c r="AI1244" s="249" t="str">
        <x:v>Other</x:v>
      </x:c>
      <x:c r="AJ1244" s="249" t="str">
        <x:v>Digital/printable</x:v>
      </x:c>
      <x:c r="AK1244" s="249" t="str">
        <x:v>Title is outside the baby-shower invitation-bundle market</x:v>
      </x:c>
      <x:c r="AL1244" s="250" t="n">
        <x:v>5</x:v>
      </x:c>
      <x:c r="AM1244" s="244" t="str">
        <x:f>IF($AH1244="Direct",$E1244,"")</x:f>
      </x:c>
      <x:c r="AN1244" s="245" t="n">
        <x:f>IF($AH1244="Direct",$F1244,0)</x:f>
        <x:v>0</x:v>
      </x:c>
      <x:c r="AO1244" s="246" t="n">
        <x:f>IF($AH1244="Direct",$G1244,0)</x:f>
        <x:v>0</x:v>
      </x:c>
      <x:c r="AP1244" s="176" t="n">
        <x:f>IF($AH1244="Direct",1,0)</x:f>
        <x:v>0</x:v>
      </x:c>
      <x:c r="AQ1244" s="176" t="n">
        <x:f>IF(AND($AH1244="Direct",$F1244&gt;0),1,0)</x:f>
        <x:v>0</x:v>
      </x:c>
      <x:c r="AR1244" s="176" t="str">
        <x:v>No</x:v>
      </x:c>
    </x:row>
    <x:row r="1245">
      <x:c r="A1245" s="176" t="str">
        <x:v>Bakery Baby Shower Invitation | Dessert Baby Shower | Gender Neutral | Editable Canva Template | Instant Download</x:v>
      </x:c>
      <x:c r="B1245" s="176" t="str">
        <x:v>https://www.etsy.com/listing/4452597403/bakery-baby-shower-invitation-dessert</x:v>
      </x:c>
      <x:c r="C1245" s="176" t="str">
        <x:v>PrintsByMGDesigns</x:v>
      </x:c>
      <x:c r="D1245" s="176" t="str">
        <x:v>https://www.etsy.com/shop/PrintsByMGDesigns</x:v>
      </x:c>
      <x:c r="E1245" s="244" t="n">
        <x:v>9</x:v>
      </x:c>
      <x:c r="F1245" s="245" t="n">
        <x:v>15</x:v>
      </x:c>
      <x:c r="G1245" s="246" t="n">
        <x:v>135</x:v>
      </x:c>
      <x:c r="H1245" s="247" t="n">
        <x:v>0</x:v>
      </x:c>
      <x:c r="I1245" s="245" t="n">
        <x:v>3</x:v>
      </x:c>
      <x:c r="J1245" s="245" t="n">
        <x:v>1</x:v>
      </x:c>
      <x:c r="K1245" s="176" t="str">
        <x:v>5 Mo.</x:v>
      </x:c>
      <x:c r="L1245" s="245" t="n">
        <x:v>5</x:v>
      </x:c>
      <x:c r="M1245" s="245" t="n">
        <x:v>0</x:v>
      </x:c>
      <x:c r="N1245" s="245" t="n">
        <x:v>145</x:v>
      </x:c>
      <x:c r="O1245" s="176" t="str">
        <x:v>Paper &amp; Party Supplies</x:v>
      </x:c>
      <x:c r="P1245" s="245" t="n">
        <x:v>5</x:v>
      </x:c>
      <x:c r="Q1245" s="245" t="n">
        <x:v>0</x:v>
      </x:c>
      <x:c r="R1245" s="248" t="n">
        <x:v>2.07</x:v>
      </x:c>
      <x:c r="S1245" s="245" t="n">
        <x:v>15</x:v>
      </x:c>
      <x:c r="T1245" s="176" t="str">
        <x:v>bakery baby shower,baby shower invite,dessert baby shower,gender neutral baby,editable invite,canva template,instant download,printable invite,baby shower decor,digital download,baked good party,shower template,baby shower print</x:v>
      </x:c>
      <x:c r="U1245" s="176" t="str">
        <x:v>bakery baby shower</x:v>
      </x:c>
      <x:c r="V1245" s="176" t="str">
        <x:v>baby shower invite</x:v>
      </x:c>
      <x:c r="W1245" s="176" t="str">
        <x:v>dessert baby shower</x:v>
      </x:c>
      <x:c r="X1245" s="176" t="str">
        <x:v>gender neutral baby</x:v>
      </x:c>
      <x:c r="Y1245" s="176" t="str">
        <x:v>editable invite</x:v>
      </x:c>
      <x:c r="Z1245" s="176" t="str">
        <x:v>canva template</x:v>
      </x:c>
      <x:c r="AA1245" s="176" t="str">
        <x:v>instant download</x:v>
      </x:c>
      <x:c r="AB1245" s="176" t="str">
        <x:v>printable invite</x:v>
      </x:c>
      <x:c r="AC1245" s="176" t="str">
        <x:v>baby shower decor</x:v>
      </x:c>
      <x:c r="AD1245" s="176" t="str">
        <x:v>digital download</x:v>
      </x:c>
      <x:c r="AE1245" s="176" t="str">
        <x:v>baked good party</x:v>
      </x:c>
      <x:c r="AF1245" s="176" t="str">
        <x:v>shower template</x:v>
      </x:c>
      <x:c r="AG1245" s="176" t="str">
        <x:v>baby shower print</x:v>
      </x:c>
      <x:c r="AH1245" s="249" t="str">
        <x:v>Adjacent</x:v>
      </x:c>
      <x:c r="AI1245" s="249" t="str">
        <x:v>Single invitation</x:v>
      </x:c>
      <x:c r="AJ1245" s="249" t="str">
        <x:v>Digital/printable</x:v>
      </x:c>
      <x:c r="AK1245" s="249" t="str">
        <x:v>Baby shower invitation without bundle language</x:v>
      </x:c>
      <x:c r="AL1245" s="250" t="n">
        <x:v>5</x:v>
      </x:c>
      <x:c r="AM1245" s="244" t="str">
        <x:f>IF($AH1245="Direct",$E1245,"")</x:f>
      </x:c>
      <x:c r="AN1245" s="245" t="n">
        <x:f>IF($AH1245="Direct",$F1245,0)</x:f>
        <x:v>0</x:v>
      </x:c>
      <x:c r="AO1245" s="246" t="n">
        <x:f>IF($AH1245="Direct",$G1245,0)</x:f>
        <x:v>0</x:v>
      </x:c>
      <x:c r="AP1245" s="176" t="n">
        <x:f>IF($AH1245="Direct",1,0)</x:f>
        <x:v>0</x:v>
      </x:c>
      <x:c r="AQ1245" s="176" t="n">
        <x:f>IF(AND($AH1245="Direct",$F1245&gt;0),1,0)</x:f>
        <x:v>0</x:v>
      </x:c>
      <x:c r="AR1245" s="176" t="str">
        <x:v>No</x:v>
      </x:c>
    </x:row>
    <x:row r="1246">
      <x:c r="A1246" s="176" t="str">
        <x:v>Little Dragon Baby Shower Bundle | Invitation Template | Thank You Card | Gift Tags, Diaper Raffle, Books for Baby | Editable in Canva</x:v>
      </x:c>
      <x:c r="B1246" s="176" t="str">
        <x:v>https://www.etsy.com/listing/4516729384/little-dragon-baby-shower-bundle</x:v>
      </x:c>
      <x:c r="C1246" s="176" t="str">
        <x:v>CarolesPoshCreations</x:v>
      </x:c>
      <x:c r="D1246" s="176" t="str">
        <x:v>https://www.etsy.com/shop/CarolesPoshCreations</x:v>
      </x:c>
      <x:c r="E1246" s="244" t="n">
        <x:v>14.99</x:v>
      </x:c>
      <x:c r="F1246" s="245" t="n">
        <x:v>9</x:v>
      </x:c>
      <x:c r="G1246" s="246" t="n">
        <x:v>135</x:v>
      </x:c>
      <x:c r="H1246" s="247" t="n">
        <x:v>200</x:v>
      </x:c>
      <x:c r="I1246" s="245" t="n">
        <x:v>8</x:v>
      </x:c>
      <x:c r="J1246" s="245" t="n">
        <x:v>1</x:v>
      </x:c>
      <x:c r="K1246" s="176" t="str">
        <x:v>1 Mo.</x:v>
      </x:c>
      <x:c r="L1246" s="245" t="n">
        <x:v>6</x:v>
      </x:c>
      <x:c r="M1246" s="245" t="n">
        <x:v>1</x:v>
      </x:c>
      <x:c r="N1246" s="245" t="n">
        <x:v>175</x:v>
      </x:c>
      <x:c r="O1246" s="176" t="str">
        <x:v>Art &amp; Collectibles</x:v>
      </x:c>
      <x:c r="P1246" s="245" t="n">
        <x:v>141</x:v>
      </x:c>
      <x:c r="Q1246" s="245" t="n">
        <x:v>48</x:v>
      </x:c>
      <x:c r="R1246" s="248" t="n">
        <x:v>4.57</x:v>
      </x:c>
      <x:c r="S1246" s="245" t="n">
        <x:v>4993</x:v>
      </x:c>
      <x:c r="T1246" s="176" t="str">
        <x:v>canva baby invite,editable invite,baby shower invite,canva template,little dragon shower,dragon baby shower,dragon themed shower,fantasy baby shower,fairytale shower,dragon invitation,baby dragon hatching,enchanted storybook,magical baby shower</x:v>
      </x:c>
      <x:c r="U1246" s="176" t="str">
        <x:v>canva baby invite</x:v>
      </x:c>
      <x:c r="V1246" s="176" t="str">
        <x:v>editable invite</x:v>
      </x:c>
      <x:c r="W1246" s="176" t="str">
        <x:v>baby shower invite</x:v>
      </x:c>
      <x:c r="X1246" s="176" t="str">
        <x:v>canva template</x:v>
      </x:c>
      <x:c r="Y1246" s="176" t="str">
        <x:v>little dragon shower</x:v>
      </x:c>
      <x:c r="Z1246" s="176" t="str">
        <x:v>dragon baby shower</x:v>
      </x:c>
      <x:c r="AA1246" s="176" t="str">
        <x:v>dragon themed shower</x:v>
      </x:c>
      <x:c r="AB1246" s="176" t="str">
        <x:v>fantasy baby shower</x:v>
      </x:c>
      <x:c r="AC1246" s="176" t="str">
        <x:v>fairytale shower</x:v>
      </x:c>
      <x:c r="AD1246" s="176" t="str">
        <x:v>dragon invitation</x:v>
      </x:c>
      <x:c r="AE1246" s="176" t="str">
        <x:v>baby dragon hatching</x:v>
      </x:c>
      <x:c r="AF1246" s="176" t="str">
        <x:v>enchanted storybook</x:v>
      </x:c>
      <x:c r="AG1246" s="176" t="str">
        <x:v>magical baby shower</x:v>
      </x:c>
      <x:c r="AH1246" s="249" t="str">
        <x:v>Direct</x:v>
      </x:c>
      <x:c r="AI1246" s="249" t="str">
        <x:v>Invitation suite</x:v>
      </x:c>
      <x:c r="AJ1246" s="249" t="str">
        <x:v>Digital/printable</x:v>
      </x:c>
      <x:c r="AK1246" s="249" t="str">
        <x:v>Title explicitly combines baby shower + invitation + bundle/set/suite</x:v>
      </x:c>
      <x:c r="AL1246" s="250" t="n">
        <x:v>1</x:v>
      </x:c>
      <x:c r="AM1246" s="244" t="n">
        <x:f>IF($AH1246="Direct",$E1246,"")</x:f>
        <x:v>14.99</x:v>
      </x:c>
      <x:c r="AN1246" s="245" t="n">
        <x:f>IF($AH1246="Direct",$F1246,0)</x:f>
        <x:v>9</x:v>
      </x:c>
      <x:c r="AO1246" s="246" t="n">
        <x:f>IF($AH1246="Direct",$G1246,0)</x:f>
        <x:v>135</x:v>
      </x:c>
      <x:c r="AP1246" s="176" t="n">
        <x:f>IF($AH1246="Direct",1,0)</x:f>
        <x:v>1</x:v>
      </x:c>
      <x:c r="AQ1246" s="176" t="n">
        <x:f>IF(AND($AH1246="Direct",$F1246&gt;0),1,0)</x:f>
        <x:v>1</x:v>
      </x:c>
      <x:c r="AR1246" s="176" t="str">
        <x:v>No</x:v>
      </x:c>
    </x:row>
    <x:row r="1247">
      <x:c r="A1247" s="176" t="str">
        <x:v>Dragon Baby Shower Games Bundle, 55 Printable Baby Shower Games, Canva Editable Template, Baby Shower Activities, Instant Download</x:v>
      </x:c>
      <x:c r="B1247" s="176" t="str">
        <x:v>https://www.etsy.com/listing/4529122555/dragon-baby-shower-games-bundle-55</x:v>
      </x:c>
      <x:c r="C1247" s="176" t="str">
        <x:v>CarolesPoshCreations</x:v>
      </x:c>
      <x:c r="D1247" s="176" t="str">
        <x:v>https://www.etsy.com/shop/CarolesPoshCreations</x:v>
      </x:c>
      <x:c r="E1247" s="244" t="n">
        <x:v>14.99</x:v>
      </x:c>
      <x:c r="F1247" s="245" t="n">
        <x:v>9</x:v>
      </x:c>
      <x:c r="G1247" s="246" t="n">
        <x:v>135</x:v>
      </x:c>
      <x:c r="H1247" s="247" t="n">
        <x:v>300</x:v>
      </x:c>
      <x:c r="I1247" s="245" t="n">
        <x:v>8</x:v>
      </x:c>
      <x:c r="J1247" s="245" t="n">
        <x:v>1</x:v>
      </x:c>
      <x:c r="K1247" s="176" t="str">
        <x:v>1 Mo.</x:v>
      </x:c>
      <x:c r="L1247" s="245" t="n">
        <x:v>1</x:v>
      </x:c>
      <x:c r="M1247" s="245" t="n">
        <x:v>1</x:v>
      </x:c>
      <x:c r="N1247" s="245" t="n">
        <x:v>62</x:v>
      </x:c>
      <x:c r="O1247" s="176" t="str">
        <x:v>Art &amp; Collectibles</x:v>
      </x:c>
      <x:c r="P1247" s="245" t="n">
        <x:v>141</x:v>
      </x:c>
      <x:c r="Q1247" s="245" t="n">
        <x:v>25</x:v>
      </x:c>
      <x:c r="R1247" s="248" t="n">
        <x:v>12.9</x:v>
      </x:c>
      <x:c r="S1247" s="245" t="n">
        <x:v>4993</x:v>
      </x:c>
      <x:c r="T1247" s="176" t="str">
        <x:v>editable invite,canva template,little dragon shower,dragon baby shower,dragon themed shower,dragon invitation,baby dragon hatching,enchanted storybook,dragon shower games,dragon baby games,baby party games,shower games bundle,printable baby games</x:v>
      </x:c>
      <x:c r="U1247" s="176" t="str">
        <x:v>editable invite</x:v>
      </x:c>
      <x:c r="V1247" s="176" t="str">
        <x:v>canva template</x:v>
      </x:c>
      <x:c r="W1247" s="176" t="str">
        <x:v>little dragon shower</x:v>
      </x:c>
      <x:c r="X1247" s="176" t="str">
        <x:v>dragon baby shower</x:v>
      </x:c>
      <x:c r="Y1247" s="176" t="str">
        <x:v>dragon themed shower</x:v>
      </x:c>
      <x:c r="Z1247" s="176" t="str">
        <x:v>dragon invitation</x:v>
      </x:c>
      <x:c r="AA1247" s="176" t="str">
        <x:v>baby dragon hatching</x:v>
      </x:c>
      <x:c r="AB1247" s="176" t="str">
        <x:v>enchanted storybook</x:v>
      </x:c>
      <x:c r="AC1247" s="176" t="str">
        <x:v>dragon shower games</x:v>
      </x:c>
      <x:c r="AD1247" s="176" t="str">
        <x:v>dragon baby games</x:v>
      </x:c>
      <x:c r="AE1247" s="176" t="str">
        <x:v>baby party games</x:v>
      </x:c>
      <x:c r="AF1247" s="176" t="str">
        <x:v>shower games bundle</x:v>
      </x:c>
      <x:c r="AG1247" s="176" t="str">
        <x:v>printable baby games</x:v>
      </x:c>
      <x:c r="AH1247" s="249" t="str">
        <x:v>Adjacent</x:v>
      </x:c>
      <x:c r="AI1247" s="249" t="str">
        <x:v>Games/decor bundle</x:v>
      </x:c>
      <x:c r="AJ1247" s="249" t="str">
        <x:v>Digital/printable</x:v>
      </x:c>
      <x:c r="AK1247" s="249" t="str">
        <x:v>Baby shower bundle without invitation language</x:v>
      </x:c>
      <x:c r="AL1247" s="250" t="n">
        <x:v>1</x:v>
      </x:c>
      <x:c r="AM1247" s="244" t="str">
        <x:f>IF($AH1247="Direct",$E1247,"")</x:f>
      </x:c>
      <x:c r="AN1247" s="245" t="n">
        <x:f>IF($AH1247="Direct",$F1247,0)</x:f>
        <x:v>0</x:v>
      </x:c>
      <x:c r="AO1247" s="246" t="n">
        <x:f>IF($AH1247="Direct",$G1247,0)</x:f>
        <x:v>0</x:v>
      </x:c>
      <x:c r="AP1247" s="176" t="n">
        <x:f>IF($AH1247="Direct",1,0)</x:f>
        <x:v>0</x:v>
      </x:c>
      <x:c r="AQ1247" s="176" t="n">
        <x:f>IF(AND($AH1247="Direct",$F1247&gt;0),1,0)</x:f>
        <x:v>0</x:v>
      </x:c>
      <x:c r="AR1247" s="176" t="str">
        <x:v>No</x:v>
      </x:c>
    </x:row>
    <x:row r="1248">
      <x:c r="A1248" s="176" t="str">
        <x:v>Editable Lion King Baby Shower Invitation Template, Lion King Kids Party Invite Little King Baby Shower Party Invitation, Jungle Wild Animal</x:v>
      </x:c>
      <x:c r="B1248" s="176" t="str">
        <x:v>https://www.etsy.com/listing/1883619415/editable-lion-king-baby-shower</x:v>
      </x:c>
      <x:c r="C1248" s="176" t="str">
        <x:v>Uniquepixelpioneer</x:v>
      </x:c>
      <x:c r="D1248" s="176" t="str">
        <x:v>https://www.etsy.com/shop/Uniquepixelpioneer</x:v>
      </x:c>
      <x:c r="E1248" s="244" t="n">
        <x:v>4.8</x:v>
      </x:c>
      <x:c r="F1248" s="245" t="n">
        <x:v>28</x:v>
      </x:c>
      <x:c r="G1248" s="246" t="n">
        <x:v>134</x:v>
      </x:c>
      <x:c r="H1248" s="247" t="n">
        <x:v>-100</x:v>
      </x:c>
      <x:c r="I1248" s="245" t="n">
        <x:v>298</x:v>
      </x:c>
      <x:c r="J1248" s="245" t="n">
        <x:v>20</x:v>
      </x:c>
      <x:c r="K1248" s="176" t="str">
        <x:v>16 Mo.</x:v>
      </x:c>
      <x:c r="L1248" s="245" t="n">
        <x:v>153</x:v>
      </x:c>
      <x:c r="M1248" s="245" t="n">
        <x:v>1</x:v>
      </x:c>
      <x:c r="N1248" s="245" t="n">
        <x:v>7781</x:v>
      </x:c>
      <x:c r="O1248" s="176" t="str">
        <x:v>Paper &amp; Party Supplies</x:v>
      </x:c>
      <x:c r="P1248" s="245" t="n">
        <x:v>24</x:v>
      </x:c>
      <x:c r="Q1248" s="245" t="n">
        <x:v>100</x:v>
      </x:c>
      <x:c r="R1248" s="248" t="n">
        <x:v>3.83</x:v>
      </x:c>
      <x:c r="S1248" s="245" t="n">
        <x:v>17023</x:v>
      </x:c>
      <x:c r="T1248" s="176" t="str">
        <x:v>lion king invitation,lion king theme,phone invitation,lion king invite,lion king baby,lion king birthday,birthday invite,birthday party,first birthday,baby shower,jungle baby shower,baby safari animals,shower invitation</x:v>
      </x:c>
      <x:c r="U1248" s="176" t="str">
        <x:v>lion king invitation</x:v>
      </x:c>
      <x:c r="V1248" s="176" t="str">
        <x:v>lion king theme</x:v>
      </x:c>
      <x:c r="W1248" s="176" t="str">
        <x:v>phone invitation</x:v>
      </x:c>
      <x:c r="X1248" s="176" t="str">
        <x:v>lion king invite</x:v>
      </x:c>
      <x:c r="Y1248" s="176" t="str">
        <x:v>lion king baby</x:v>
      </x:c>
      <x:c r="Z1248" s="176" t="str">
        <x:v>lion king birthday</x:v>
      </x:c>
      <x:c r="AA1248" s="176" t="str">
        <x:v>birthday invite</x:v>
      </x:c>
      <x:c r="AB1248" s="176" t="str">
        <x:v>birthday party</x:v>
      </x:c>
      <x:c r="AC1248" s="176" t="str">
        <x:v>first birthday</x:v>
      </x:c>
      <x:c r="AD1248" s="176" t="str">
        <x:v>baby shower</x:v>
      </x:c>
      <x:c r="AE1248" s="176" t="str">
        <x:v>jungle baby shower</x:v>
      </x:c>
      <x:c r="AF1248" s="176" t="str">
        <x:v>baby safari animals</x:v>
      </x:c>
      <x:c r="AG1248" s="176" t="str">
        <x:v>shower invitation</x:v>
      </x:c>
      <x:c r="AH1248" s="249" t="str">
        <x:v>Adjacent</x:v>
      </x:c>
      <x:c r="AI1248" s="249" t="str">
        <x:v>Single invitation</x:v>
      </x:c>
      <x:c r="AJ1248" s="249" t="str">
        <x:v>Digital/printable</x:v>
      </x:c>
      <x:c r="AK1248" s="249" t="str">
        <x:v>Baby shower invitation without bundle language</x:v>
      </x:c>
      <x:c r="AL1248" s="250" t="n">
        <x:v>16</x:v>
      </x:c>
      <x:c r="AM1248" s="244" t="str">
        <x:f>IF($AH1248="Direct",$E1248,"")</x:f>
      </x:c>
      <x:c r="AN1248" s="245" t="n">
        <x:f>IF($AH1248="Direct",$F1248,0)</x:f>
        <x:v>0</x:v>
      </x:c>
      <x:c r="AO1248" s="246" t="n">
        <x:f>IF($AH1248="Direct",$G1248,0)</x:f>
        <x:v>0</x:v>
      </x:c>
      <x:c r="AP1248" s="176" t="n">
        <x:f>IF($AH1248="Direct",1,0)</x:f>
        <x:v>0</x:v>
      </x:c>
      <x:c r="AQ1248" s="176" t="n">
        <x:f>IF(AND($AH1248="Direct",$F1248&gt;0),1,0)</x:f>
        <x:v>0</x:v>
      </x:c>
      <x:c r="AR1248" s="176" t="str">
        <x:v>No</x:v>
      </x:c>
    </x:row>
    <x:row r="1249">
      <x:c r="A1249" s="176" t="str">
        <x:v>French Baby Girl Clipart Bundle, Paris Nursery Clipart, Vintage Baby Shower Clipart, Watercolor Balloon Carousel Swan PNG, Commercial Use</x:v>
      </x:c>
      <x:c r="B1249" s="176" t="str">
        <x:v>https://www.etsy.com/listing/4518127088/french-baby-girl-clipart-bundle-paris</x:v>
      </x:c>
      <x:c r="C1249" s="176" t="str">
        <x:v>NatalieMonittoStudio</x:v>
      </x:c>
      <x:c r="D1249" s="176" t="str">
        <x:v>https://www.etsy.com/shop/NatalieMonittoStudio</x:v>
      </x:c>
      <x:c r="E1249" s="244" t="n">
        <x:v>11.18</x:v>
      </x:c>
      <x:c r="F1249" s="245" t="n">
        <x:v>12</x:v>
      </x:c>
      <x:c r="G1249" s="246" t="n">
        <x:v>134</x:v>
      </x:c>
      <x:c r="H1249" s="247" t="n">
        <x:v>0</x:v>
      </x:c>
      <x:c r="I1249" s="245" t="n">
        <x:v>13</x:v>
      </x:c>
      <x:c r="J1249" s="245" t="n">
        <x:v>2</x:v>
      </x:c>
      <x:c r="K1249" s="176" t="str">
        <x:v>1 Mo.</x:v>
      </x:c>
      <x:c r="L1249" s="245" t="n">
        <x:v>147</x:v>
      </x:c>
      <x:c r="M1249" s="245" t="n">
        <x:v>2</x:v>
      </x:c>
      <x:c r="N1249" s="245" t="n">
        <x:v>1482</x:v>
      </x:c>
      <x:c r="O1249" s="176" t="str">
        <x:v>Art &amp; Collectibles</x:v>
      </x:c>
      <x:c r="P1249" s="245" t="n">
        <x:v>28</x:v>
      </x:c>
      <x:c r="Q1249" s="245" t="n">
        <x:v>100</x:v>
      </x:c>
      <x:c r="R1249" s="248" t="n">
        <x:v>0.88</x:v>
      </x:c>
      <x:c r="S1249" s="245" t="n">
        <x:v>173</x:v>
      </x:c>
      <x:c r="T1249" s="176" t="str">
        <x:v>french girls nursery,baby girl birthday,baby shower decor,baby shower invite,birthday invitation,atelier choux baby,atelier choux design,french baby nursery,baby shower design,first birthday decor,baby first birthday,baby clipart,invitation clipart</x:v>
      </x:c>
      <x:c r="U1249" s="176" t="str">
        <x:v>french girls nursery</x:v>
      </x:c>
      <x:c r="V1249" s="176" t="str">
        <x:v>baby girl birthday</x:v>
      </x:c>
      <x:c r="W1249" s="176" t="str">
        <x:v>baby shower decor</x:v>
      </x:c>
      <x:c r="X1249" s="176" t="str">
        <x:v>baby shower invite</x:v>
      </x:c>
      <x:c r="Y1249" s="176" t="str">
        <x:v>birthday invitation</x:v>
      </x:c>
      <x:c r="Z1249" s="176" t="str">
        <x:v>atelier choux baby</x:v>
      </x:c>
      <x:c r="AA1249" s="176" t="str">
        <x:v>atelier choux design</x:v>
      </x:c>
      <x:c r="AB1249" s="176" t="str">
        <x:v>french baby nursery</x:v>
      </x:c>
      <x:c r="AC1249" s="176" t="str">
        <x:v>baby shower design</x:v>
      </x:c>
      <x:c r="AD1249" s="176" t="str">
        <x:v>first birthday decor</x:v>
      </x:c>
      <x:c r="AE1249" s="176" t="str">
        <x:v>baby first birthday</x:v>
      </x:c>
      <x:c r="AF1249" s="176" t="str">
        <x:v>baby clipart</x:v>
      </x:c>
      <x:c r="AG1249" s="176" t="str">
        <x:v>invitation clipart</x:v>
      </x:c>
      <x:c r="AH1249" s="249" t="str">
        <x:v>Off-niche</x:v>
      </x:c>
      <x:c r="AI1249" s="249" t="str">
        <x:v>Asset or broad template pack</x:v>
      </x:c>
      <x:c r="AJ1249" s="249" t="str">
        <x:v>Digital/printable</x:v>
      </x:c>
      <x:c r="AK1249" s="249" t="str">
        <x:v>Excluded asset pack or multi-event template collection</x:v>
      </x:c>
      <x:c r="AL1249" s="250" t="n">
        <x:v>1</x:v>
      </x:c>
      <x:c r="AM1249" s="244" t="str">
        <x:f>IF($AH1249="Direct",$E1249,"")</x:f>
      </x:c>
      <x:c r="AN1249" s="245" t="n">
        <x:f>IF($AH1249="Direct",$F1249,0)</x:f>
        <x:v>0</x:v>
      </x:c>
      <x:c r="AO1249" s="246" t="n">
        <x:f>IF($AH1249="Direct",$G1249,0)</x:f>
        <x:v>0</x:v>
      </x:c>
      <x:c r="AP1249" s="176" t="n">
        <x:f>IF($AH1249="Direct",1,0)</x:f>
        <x:v>0</x:v>
      </x:c>
      <x:c r="AQ1249" s="176" t="n">
        <x:f>IF(AND($AH1249="Direct",$F1249&gt;0),1,0)</x:f>
        <x:v>0</x:v>
      </x:c>
      <x:c r="AR1249" s="176" t="str">
        <x:v>No</x:v>
      </x:c>
    </x:row>
    <x:row r="1250">
      <x:c r="A1250" s="176" t="str">
        <x:v>Rapunzel Baby Shower Invitation Bundle (Digital Download)</x:v>
      </x:c>
      <x:c r="B1250" s="176" t="str">
        <x:v>https://www.etsy.com/listing/1667309951/rapunzel-baby-shower-invitation-bundle</x:v>
      </x:c>
      <x:c r="C1250" s="176" t="str">
        <x:v>LaylaBoosDesigns</x:v>
      </x:c>
      <x:c r="D1250" s="176" t="str">
        <x:v>https://www.etsy.com/shop/LaylaBoosDesigns</x:v>
      </x:c>
      <x:c r="E1250" s="244" t="n">
        <x:v>26.83</x:v>
      </x:c>
      <x:c r="F1250" s="245" t="n">
        <x:v>5</x:v>
      </x:c>
      <x:c r="G1250" s="246" t="n">
        <x:v>134</x:v>
      </x:c>
      <x:c r="H1250" s="247" t="n">
        <x:v>-100</x:v>
      </x:c>
      <x:c r="I1250" s="245" t="n">
        <x:v>88</x:v>
      </x:c>
      <x:c r="J1250" s="245" t="n">
        <x:v>10</x:v>
      </x:c>
      <x:c r="K1250" s="176" t="str">
        <x:v>30 Mo.</x:v>
      </x:c>
      <x:c r="L1250" s="245" t="n">
        <x:v>53</x:v>
      </x:c>
      <x:c r="M1250" s="245" t="n">
        <x:v>0</x:v>
      </x:c>
      <x:c r="N1250" s="245" t="n">
        <x:v>2375</x:v>
      </x:c>
      <x:c r="O1250" s="176" t="str">
        <x:v>Paper &amp; Party Supplies</x:v>
      </x:c>
      <x:c r="P1250" s="245" t="n">
        <x:v>38</x:v>
      </x:c>
      <x:c r="Q1250" s="245" t="n">
        <x:v>33</x:v>
      </x:c>
      <x:c r="R1250" s="248" t="n">
        <x:v>3.71</x:v>
      </x:c>
      <x:c r="S1250" s="245" t="n">
        <x:v>5969</x:v>
      </x:c>
      <x:c r="T1250" s="176" t="str">
        <x:v>rapunzel,baby shower,complete bundle,princess,baby shower bundle,baby rapunzel,baby princess,shower bundle,baby shower invite,baby shower evite,invitation,girls pink,baby shower decor</x:v>
      </x:c>
      <x:c r="U1250" s="176" t="str">
        <x:v>rapunzel</x:v>
      </x:c>
      <x:c r="V1250" s="176" t="str">
        <x:v>baby shower</x:v>
      </x:c>
      <x:c r="W1250" s="176" t="str">
        <x:v>complete bundle</x:v>
      </x:c>
      <x:c r="X1250" s="176" t="str">
        <x:v>princess</x:v>
      </x:c>
      <x:c r="Y1250" s="176" t="str">
        <x:v>baby shower bundle</x:v>
      </x:c>
      <x:c r="Z1250" s="176" t="str">
        <x:v>baby rapunzel</x:v>
      </x:c>
      <x:c r="AA1250" s="176" t="str">
        <x:v>baby princess</x:v>
      </x:c>
      <x:c r="AB1250" s="176" t="str">
        <x:v>shower bundle</x:v>
      </x:c>
      <x:c r="AC1250" s="176" t="str">
        <x:v>baby shower invite</x:v>
      </x:c>
      <x:c r="AD1250" s="176" t="str">
        <x:v>baby shower evite</x:v>
      </x:c>
      <x:c r="AE1250" s="176" t="str">
        <x:v>invitation</x:v>
      </x:c>
      <x:c r="AF1250" s="176" t="str">
        <x:v>girls pink</x:v>
      </x:c>
      <x:c r="AG1250" s="176" t="str">
        <x:v>baby shower decor</x:v>
      </x:c>
      <x:c r="AH1250" s="249" t="str">
        <x:v>Direct</x:v>
      </x:c>
      <x:c r="AI1250" s="249" t="str">
        <x:v>Invitation suite</x:v>
      </x:c>
      <x:c r="AJ1250" s="249" t="str">
        <x:v>Digital/printable</x:v>
      </x:c>
      <x:c r="AK1250" s="249" t="str">
        <x:v>Title explicitly combines baby shower + invitation + bundle/set/suite</x:v>
      </x:c>
      <x:c r="AL1250" s="250" t="n">
        <x:v>30</x:v>
      </x:c>
      <x:c r="AM1250" s="244" t="n">
        <x:f>IF($AH1250="Direct",$E1250,"")</x:f>
        <x:v>26.83</x:v>
      </x:c>
      <x:c r="AN1250" s="245" t="n">
        <x:f>IF($AH1250="Direct",$F1250,0)</x:f>
        <x:v>5</x:v>
      </x:c>
      <x:c r="AO1250" s="246" t="n">
        <x:f>IF($AH1250="Direct",$G1250,0)</x:f>
        <x:v>134</x:v>
      </x:c>
      <x:c r="AP1250" s="176" t="n">
        <x:f>IF($AH1250="Direct",1,0)</x:f>
        <x:v>1</x:v>
      </x:c>
      <x:c r="AQ1250" s="176" t="n">
        <x:f>IF(AND($AH1250="Direct",$F1250&gt;0),1,0)</x:f>
        <x:v>1</x:v>
      </x:c>
      <x:c r="AR1250" s="176" t="str">
        <x:v>Yes</x:v>
      </x:c>
    </x:row>
    <x:row r="1251">
      <x:c r="A1251" s="176" t="str">
        <x:v>She is Cherry on Top Baby Shower Invitation Website with RSVP: Baby Shower Invitation, cherry Theme | Digital Download</x:v>
      </x:c>
      <x:c r="B1251" s="176" t="str">
        <x:v>https://www.etsy.com/listing/4485925145/she-is-cherry-on-top-baby-shower</x:v>
      </x:c>
      <x:c r="C1251" s="176" t="str">
        <x:v>FilterNova</x:v>
      </x:c>
      <x:c r="D1251" s="176" t="str">
        <x:v>https://www.etsy.com/shop/FilterNova</x:v>
      </x:c>
      <x:c r="E1251" s="244" t="n">
        <x:v>19.16</x:v>
      </x:c>
      <x:c r="F1251" s="245" t="n">
        <x:v>7</x:v>
      </x:c>
      <x:c r="G1251" s="246" t="n">
        <x:v>134</x:v>
      </x:c>
      <x:c r="H1251" s="247" t="n">
        <x:v>0</x:v>
      </x:c>
      <x:c r="I1251" s="245" t="n">
        <x:v>5</x:v>
      </x:c>
      <x:c r="J1251" s="245" t="n">
        <x:v>1</x:v>
      </x:c>
      <x:c r="K1251" s="176" t="str">
        <x:v>3 Mo.</x:v>
      </x:c>
      <x:c r="L1251" s="245" t="n">
        <x:v>63</x:v>
      </x:c>
      <x:c r="M1251" s="245" t="n">
        <x:v>0</x:v>
      </x:c>
      <x:c r="N1251" s="245" t="n">
        <x:v>1735</x:v>
      </x:c>
      <x:c r="O1251" s="176" t="str">
        <x:v>Paper &amp; Party Supplies</x:v>
      </x:c>
      <x:c r="P1251" s="245" t="n">
        <x:v>67</x:v>
      </x:c>
      <x:c r="Q1251" s="245" t="n">
        <x:v>100</x:v>
      </x:c>
      <x:c r="R1251" s="248" t="n">
        <x:v>0.29</x:v>
      </x:c>
      <x:c r="S1251" s="245" t="n">
        <x:v>2889</x:v>
      </x:c>
      <x:c r="T1251" s="176" t="str">
        <x:v>baby shower invite,cherry on top invite,she is cherry on top,editable invitation,cherry on top,canva template,digital download,bow baby shower,girl baby shower,first birthday,rsvp website,invitation website,birthday invitation</x:v>
      </x:c>
      <x:c r="U1251" s="176" t="str">
        <x:v>baby shower invite</x:v>
      </x:c>
      <x:c r="V1251" s="176" t="str">
        <x:v>cherry on top invite</x:v>
      </x:c>
      <x:c r="W1251" s="176" t="str">
        <x:v>she is cherry on top</x:v>
      </x:c>
      <x:c r="X1251" s="176" t="str">
        <x:v>editable invitation</x:v>
      </x:c>
      <x:c r="Y1251" s="176" t="str">
        <x:v>cherry on top</x:v>
      </x:c>
      <x:c r="Z1251" s="176" t="str">
        <x:v>canva template</x:v>
      </x:c>
      <x:c r="AA1251" s="176" t="str">
        <x:v>digital download</x:v>
      </x:c>
      <x:c r="AB1251" s="176" t="str">
        <x:v>bow baby shower</x:v>
      </x:c>
      <x:c r="AC1251" s="176" t="str">
        <x:v>girl baby shower</x:v>
      </x:c>
      <x:c r="AD1251" s="176" t="str">
        <x:v>first birthday</x:v>
      </x:c>
      <x:c r="AE1251" s="176" t="str">
        <x:v>rsvp website</x:v>
      </x:c>
      <x:c r="AF1251" s="176" t="str">
        <x:v>invitation website</x:v>
      </x:c>
      <x:c r="AG1251" s="176" t="str">
        <x:v>birthday invitation</x:v>
      </x:c>
      <x:c r="AH1251" s="249" t="str">
        <x:v>Adjacent</x:v>
      </x:c>
      <x:c r="AI1251" s="249" t="str">
        <x:v>Single invitation</x:v>
      </x:c>
      <x:c r="AJ1251" s="249" t="str">
        <x:v>Digital/printable</x:v>
      </x:c>
      <x:c r="AK1251" s="249" t="str">
        <x:v>Baby shower invitation without bundle language</x:v>
      </x:c>
      <x:c r="AL1251" s="250" t="n">
        <x:v>3</x:v>
      </x:c>
      <x:c r="AM1251" s="244" t="str">
        <x:f>IF($AH1251="Direct",$E1251,"")</x:f>
      </x:c>
      <x:c r="AN1251" s="245" t="n">
        <x:f>IF($AH1251="Direct",$F1251,0)</x:f>
        <x:v>0</x:v>
      </x:c>
      <x:c r="AO1251" s="246" t="n">
        <x:f>IF($AH1251="Direct",$G1251,0)</x:f>
        <x:v>0</x:v>
      </x:c>
      <x:c r="AP1251" s="176" t="n">
        <x:f>IF($AH1251="Direct",1,0)</x:f>
        <x:v>0</x:v>
      </x:c>
      <x:c r="AQ1251" s="176" t="n">
        <x:f>IF(AND($AH1251="Direct",$F1251&gt;0),1,0)</x:f>
        <x:v>0</x:v>
      </x:c>
      <x:c r="AR1251" s="176" t="str">
        <x:v>No</x:v>
      </x:c>
    </x:row>
    <x:row r="1252">
      <x:c r="A1252" s="176" t="str">
        <x:v>Bearly wait Boy baby shower invitation website with RSVP tracker | Editable Boy Baby Shower | Teddy bear Baby Shower</x:v>
      </x:c>
      <x:c r="B1252" s="176" t="str">
        <x:v>https://www.etsy.com/listing/4474282469/bearly-wait-boy-baby-shower-invitation</x:v>
      </x:c>
      <x:c r="C1252" s="176" t="str">
        <x:v>FilterNova</x:v>
      </x:c>
      <x:c r="D1252" s="176" t="str">
        <x:v>https://www.etsy.com/shop/FilterNova</x:v>
      </x:c>
      <x:c r="E1252" s="244" t="n">
        <x:v>19.16</x:v>
      </x:c>
      <x:c r="F1252" s="245" t="n">
        <x:v>7</x:v>
      </x:c>
      <x:c r="G1252" s="246" t="n">
        <x:v>134</x:v>
      </x:c>
      <x:c r="H1252" s="247" t="n">
        <x:v>0</x:v>
      </x:c>
      <x:c r="I1252" s="245" t="n">
        <x:v>5</x:v>
      </x:c>
      <x:c r="J1252" s="245" t="n">
        <x:v>1</x:v>
      </x:c>
      <x:c r="K1252" s="176" t="str">
        <x:v>4 Mo.</x:v>
      </x:c>
      <x:c r="L1252" s="245" t="n">
        <x:v>2</x:v>
      </x:c>
      <x:c r="M1252" s="245" t="n">
        <x:v>0</x:v>
      </x:c>
      <x:c r="N1252" s="245" t="n">
        <x:v>111</x:v>
      </x:c>
      <x:c r="O1252" s="176" t="str">
        <x:v>Paper &amp; Party Supplies</x:v>
      </x:c>
      <x:c r="P1252" s="245" t="n">
        <x:v>67</x:v>
      </x:c>
      <x:c r="Q1252" s="245" t="n">
        <x:v>0</x:v>
      </x:c>
      <x:c r="R1252" s="248" t="n">
        <x:v>4.5</x:v>
      </x:c>
      <x:c r="S1252" s="245" t="n">
        <x:v>2889</x:v>
      </x:c>
      <x:c r="T1252" s="176" t="str">
        <x:v>baby shower invite,invitation template,instant download,canva template,we can bearly wait,teddy bear invite,baby shower rsvp,editable invite,baby shower evite,digital baby shower,google form rsvp,boy baby shower,blue bear baby</x:v>
      </x:c>
      <x:c r="U1252" s="176" t="str">
        <x:v>baby shower invite</x:v>
      </x:c>
      <x:c r="V1252" s="176" t="str">
        <x:v>invitation template</x:v>
      </x:c>
      <x:c r="W1252" s="176" t="str">
        <x:v>instant download</x:v>
      </x:c>
      <x:c r="X1252" s="176" t="str">
        <x:v>canva template</x:v>
      </x:c>
      <x:c r="Y1252" s="176" t="str">
        <x:v>we can bearly wait</x:v>
      </x:c>
      <x:c r="Z1252" s="176" t="str">
        <x:v>teddy bear invite</x:v>
      </x:c>
      <x:c r="AA1252" s="176" t="str">
        <x:v>baby shower rsvp</x:v>
      </x:c>
      <x:c r="AB1252" s="176" t="str">
        <x:v>editable invite</x:v>
      </x:c>
      <x:c r="AC1252" s="176" t="str">
        <x:v>baby shower evite</x:v>
      </x:c>
      <x:c r="AD1252" s="176" t="str">
        <x:v>digital baby shower</x:v>
      </x:c>
      <x:c r="AE1252" s="176" t="str">
        <x:v>google form rsvp</x:v>
      </x:c>
      <x:c r="AF1252" s="176" t="str">
        <x:v>boy baby shower</x:v>
      </x:c>
      <x:c r="AG1252" s="176" t="str">
        <x:v>blue bear baby</x:v>
      </x:c>
      <x:c r="AH1252" s="249" t="str">
        <x:v>Adjacent</x:v>
      </x:c>
      <x:c r="AI1252" s="249" t="str">
        <x:v>Single invitation</x:v>
      </x:c>
      <x:c r="AJ1252" s="249" t="str">
        <x:v>Digital/printable</x:v>
      </x:c>
      <x:c r="AK1252" s="249" t="str">
        <x:v>Baby shower invitation without bundle language</x:v>
      </x:c>
      <x:c r="AL1252" s="250" t="n">
        <x:v>4</x:v>
      </x:c>
      <x:c r="AM1252" s="244" t="str">
        <x:f>IF($AH1252="Direct",$E1252,"")</x:f>
      </x:c>
      <x:c r="AN1252" s="245" t="n">
        <x:f>IF($AH1252="Direct",$F1252,0)</x:f>
        <x:v>0</x:v>
      </x:c>
      <x:c r="AO1252" s="246" t="n">
        <x:f>IF($AH1252="Direct",$G1252,0)</x:f>
        <x:v>0</x:v>
      </x:c>
      <x:c r="AP1252" s="176" t="n">
        <x:f>IF($AH1252="Direct",1,0)</x:f>
        <x:v>0</x:v>
      </x:c>
      <x:c r="AQ1252" s="176" t="n">
        <x:f>IF(AND($AH1252="Direct",$F1252&gt;0),1,0)</x:f>
        <x:v>0</x:v>
      </x:c>
      <x:c r="AR1252" s="176" t="str">
        <x:v>No</x:v>
      </x:c>
    </x:row>
    <x:row r="1253">
      <x:c r="A1253" s="176" t="str">
        <x:v>Sea You Soon Baby Shower Invite | Blue Coastal Baby Sprinkle | Beach Themed Gender Reveal Nautical Seashell Boy Girl Canva Template - katie</x:v>
      </x:c>
      <x:c r="B1253" s="176" t="str">
        <x:v>https://www.etsy.com/listing/4336969046/sea-you-soon-baby-shower-invite-blue</x:v>
      </x:c>
      <x:c r="C1253" s="176" t="str">
        <x:v>greydigitaltreasures</x:v>
      </x:c>
      <x:c r="D1253" s="176" t="str">
        <x:v>https://www.etsy.com/shop/greydigitaltreasures</x:v>
      </x:c>
      <x:c r="E1253" s="244" t="n">
        <x:v>8.94</x:v>
      </x:c>
      <x:c r="F1253" s="245" t="n">
        <x:v>15</x:v>
      </x:c>
      <x:c r="G1253" s="246" t="n">
        <x:v>134</x:v>
      </x:c>
      <x:c r="H1253" s="247" t="n">
        <x:v>0</x:v>
      </x:c>
      <x:c r="I1253" s="245" t="n">
        <x:v>49</x:v>
      </x:c>
      <x:c r="J1253" s="245" t="n">
        <x:v>4</x:v>
      </x:c>
      <x:c r="K1253" s="176" t="str">
        <x:v>12 Mo.</x:v>
      </x:c>
      <x:c r="L1253" s="245" t="n">
        <x:v>195</x:v>
      </x:c>
      <x:c r="M1253" s="245" t="n">
        <x:v>0</x:v>
      </x:c>
      <x:c r="N1253" s="245" t="n">
        <x:v>2432</x:v>
      </x:c>
      <x:c r="O1253" s="176" t="str">
        <x:v>Paper &amp; Party Supplies</x:v>
      </x:c>
      <x:c r="P1253" s="245" t="n">
        <x:v>21</x:v>
      </x:c>
      <x:c r="Q1253" s="245" t="n">
        <x:v>57</x:v>
      </x:c>
      <x:c r="R1253" s="248" t="n">
        <x:v>2.01</x:v>
      </x:c>
      <x:c r="S1253" s="245" t="n">
        <x:v>3394</x:v>
      </x:c>
      <x:c r="T1253" s="176" t="str">
        <x:v>mobile text message,under the sea,neutral bow ribbon,coquette shell,summer island party,pool aesthetic,handdrawn whimsical,whimsy hand drawn,splish splash,seaside club grandma,beachy doodle,printable editable,all i see is love</x:v>
      </x:c>
      <x:c r="U1253" s="176" t="str">
        <x:v>mobile text message</x:v>
      </x:c>
      <x:c r="V1253" s="176" t="str">
        <x:v>under the sea</x:v>
      </x:c>
      <x:c r="W1253" s="176" t="str">
        <x:v>neutral bow ribbon</x:v>
      </x:c>
      <x:c r="X1253" s="176" t="str">
        <x:v>coquette shell</x:v>
      </x:c>
      <x:c r="Y1253" s="176" t="str">
        <x:v>summer island party</x:v>
      </x:c>
      <x:c r="Z1253" s="176" t="str">
        <x:v>pool aesthetic</x:v>
      </x:c>
      <x:c r="AA1253" s="176" t="str">
        <x:v>handdrawn whimsical</x:v>
      </x:c>
      <x:c r="AB1253" s="176" t="str">
        <x:v>whimsy hand drawn</x:v>
      </x:c>
      <x:c r="AC1253" s="176" t="str">
        <x:v>splish splash</x:v>
      </x:c>
      <x:c r="AD1253" s="176" t="str">
        <x:v>seaside club grandma</x:v>
      </x:c>
      <x:c r="AE1253" s="176" t="str">
        <x:v>beachy doodle</x:v>
      </x:c>
      <x:c r="AF1253" s="176" t="str">
        <x:v>printable editable</x:v>
      </x:c>
      <x:c r="AG1253" s="176" t="str">
        <x:v>all i see is love</x:v>
      </x:c>
      <x:c r="AH1253" s="249" t="str">
        <x:v>Adjacent</x:v>
      </x:c>
      <x:c r="AI1253" s="249" t="str">
        <x:v>Single invitation</x:v>
      </x:c>
      <x:c r="AJ1253" s="249" t="str">
        <x:v>Digital/printable</x:v>
      </x:c>
      <x:c r="AK1253" s="249" t="str">
        <x:v>Baby shower invitation without bundle language</x:v>
      </x:c>
      <x:c r="AL1253" s="250" t="n">
        <x:v>12</x:v>
      </x:c>
      <x:c r="AM1253" s="244" t="str">
        <x:f>IF($AH1253="Direct",$E1253,"")</x:f>
      </x:c>
      <x:c r="AN1253" s="245" t="n">
        <x:f>IF($AH1253="Direct",$F1253,0)</x:f>
        <x:v>0</x:v>
      </x:c>
      <x:c r="AO1253" s="246" t="n">
        <x:f>IF($AH1253="Direct",$G1253,0)</x:f>
        <x:v>0</x:v>
      </x:c>
      <x:c r="AP1253" s="176" t="n">
        <x:f>IF($AH1253="Direct",1,0)</x:f>
        <x:v>0</x:v>
      </x:c>
      <x:c r="AQ1253" s="176" t="n">
        <x:f>IF(AND($AH1253="Direct",$F1253&gt;0),1,0)</x:f>
        <x:v>0</x:v>
      </x:c>
      <x:c r="AR1253" s="176" t="str">
        <x:v>No</x:v>
      </x:c>
    </x:row>
    <x:row r="1254">
      <x:c r="A1254" s="176" t="str">
        <x:v>Italian Rehearsal Dinner Welcome Sign | Hand Drawn The Night Before Poster | Outdoor Engagement Party Bridal Shower Canva Template - martina</x:v>
      </x:c>
      <x:c r="B1254" s="176" t="str">
        <x:v>https://www.etsy.com/listing/4355247612/italian-rehearsal-dinner-welcome-sign</x:v>
      </x:c>
      <x:c r="C1254" s="176" t="str">
        <x:v>greydigitaltreasures</x:v>
      </x:c>
      <x:c r="D1254" s="176" t="str">
        <x:v>https://www.etsy.com/shop/greydigitaltreasures</x:v>
      </x:c>
      <x:c r="E1254" s="244" t="n">
        <x:v>8.94</x:v>
      </x:c>
      <x:c r="F1254" s="245" t="n">
        <x:v>15</x:v>
      </x:c>
      <x:c r="G1254" s="246" t="n">
        <x:v>134</x:v>
      </x:c>
      <x:c r="H1254" s="247" t="n">
        <x:v>0</x:v>
      </x:c>
      <x:c r="I1254" s="245" t="n">
        <x:v>24</x:v>
      </x:c>
      <x:c r="J1254" s="245" t="n">
        <x:v>2</x:v>
      </x:c>
      <x:c r="K1254" s="176" t="str">
        <x:v>11 Mo.</x:v>
      </x:c>
      <x:c r="L1254" s="245" t="n">
        <x:v>99</x:v>
      </x:c>
      <x:c r="M1254" s="245" t="n">
        <x:v>0</x:v>
      </x:c>
      <x:c r="N1254" s="245" t="n">
        <x:v>1359</x:v>
      </x:c>
      <x:c r="O1254" s="176" t="str">
        <x:v>Paper &amp; Party Supplies</x:v>
      </x:c>
      <x:c r="P1254" s="245" t="n">
        <x:v>21</x:v>
      </x:c>
      <x:c r="Q1254" s="245" t="n">
        <x:v>42</x:v>
      </x:c>
      <x:c r="R1254" s="248" t="n">
        <x:v>1.77</x:v>
      </x:c>
      <x:c r="S1254" s="245" t="n">
        <x:v>3394</x:v>
      </x:c>
      <x:c r="T1254" s="176" t="str">
        <x:v>welcome sign,18x24 24x36,table setting garden,al fresco style,italy countryside,pasta pizza theme,that's couple,digital e invite,wedding printable,editable instant,whimsical tomato,la dolce vita,birthday baby shower</x:v>
      </x:c>
      <x:c r="U1254" s="176" t="str">
        <x:v>welcome sign</x:v>
      </x:c>
      <x:c r="V1254" s="176" t="str">
        <x:v>18x24 24x36</x:v>
      </x:c>
      <x:c r="W1254" s="176" t="str">
        <x:v>table setting garden</x:v>
      </x:c>
      <x:c r="X1254" s="176" t="str">
        <x:v>al fresco style</x:v>
      </x:c>
      <x:c r="Y1254" s="176" t="str">
        <x:v>italy countryside</x:v>
      </x:c>
      <x:c r="Z1254" s="176" t="str">
        <x:v>pasta pizza theme</x:v>
      </x:c>
      <x:c r="AA1254" s="176" t="str">
        <x:v>that's couple</x:v>
      </x:c>
      <x:c r="AB1254" s="176" t="str">
        <x:v>digital e invite</x:v>
      </x:c>
      <x:c r="AC1254" s="176" t="str">
        <x:v>wedding printable</x:v>
      </x:c>
      <x:c r="AD1254" s="176" t="str">
        <x:v>editable instant</x:v>
      </x:c>
      <x:c r="AE1254" s="176" t="str">
        <x:v>whimsical tomato</x:v>
      </x:c>
      <x:c r="AF1254" s="176" t="str">
        <x:v>la dolce vita</x:v>
      </x:c>
      <x:c r="AG1254" s="176" t="str">
        <x:v>birthday baby shower</x:v>
      </x:c>
      <x:c r="AH1254" s="249" t="str">
        <x:v>Off-niche</x:v>
      </x:c>
      <x:c r="AI1254" s="249" t="str">
        <x:v>Other</x:v>
      </x:c>
      <x:c r="AJ1254" s="249" t="str">
        <x:v>Digital/printable</x:v>
      </x:c>
      <x:c r="AK1254" s="249" t="str">
        <x:v>Title is outside the baby-shower invitation-bundle market</x:v>
      </x:c>
      <x:c r="AL1254" s="250" t="n">
        <x:v>11</x:v>
      </x:c>
      <x:c r="AM1254" s="244" t="str">
        <x:f>IF($AH1254="Direct",$E1254,"")</x:f>
      </x:c>
      <x:c r="AN1254" s="245" t="n">
        <x:f>IF($AH1254="Direct",$F1254,0)</x:f>
        <x:v>0</x:v>
      </x:c>
      <x:c r="AO1254" s="246" t="n">
        <x:f>IF($AH1254="Direct",$G1254,0)</x:f>
        <x:v>0</x:v>
      </x:c>
      <x:c r="AP1254" s="176" t="n">
        <x:f>IF($AH1254="Direct",1,0)</x:f>
        <x:v>0</x:v>
      </x:c>
      <x:c r="AQ1254" s="176" t="n">
        <x:f>IF(AND($AH1254="Direct",$F1254&gt;0),1,0)</x:f>
        <x:v>0</x:v>
      </x:c>
      <x:c r="AR1254" s="176" t="str">
        <x:v>No</x:v>
      </x:c>
    </x:row>
    <x:row r="1255">
      <x:c r="A1255" s="176" t="str">
        <x:v>A Little Bunny Is On The Way Invitation | Whimsy Easter Bunny Baby Shower | Spring Floral Bow Baby Sprinkle | Canva Template michelle</x:v>
      </x:c>
      <x:c r="B1255" s="176" t="str">
        <x:v>https://www.etsy.com/listing/4452244178/a-little-bunny-is-on-the-way-invitation</x:v>
      </x:c>
      <x:c r="C1255" s="176" t="str">
        <x:v>greydigitaltreasures</x:v>
      </x:c>
      <x:c r="D1255" s="176" t="str">
        <x:v>https://www.etsy.com/shop/greydigitaltreasures</x:v>
      </x:c>
      <x:c r="E1255" s="244" t="n">
        <x:v>8.94</x:v>
      </x:c>
      <x:c r="F1255" s="245" t="n">
        <x:v>15</x:v>
      </x:c>
      <x:c r="G1255" s="246" t="n">
        <x:v>134</x:v>
      </x:c>
      <x:c r="H1255" s="247" t="n">
        <x:v>0</x:v>
      </x:c>
      <x:c r="I1255" s="245" t="n">
        <x:v>12</x:v>
      </x:c>
      <x:c r="J1255" s="245" t="n">
        <x:v>1</x:v>
      </x:c>
      <x:c r="K1255" s="176" t="str">
        <x:v>5 Mo.</x:v>
      </x:c>
      <x:c r="L1255" s="245" t="n">
        <x:v>9</x:v>
      </x:c>
      <x:c r="M1255" s="245" t="n">
        <x:v>0</x:v>
      </x:c>
      <x:c r="N1255" s="245" t="n">
        <x:v>205</x:v>
      </x:c>
      <x:c r="O1255" s="176" t="str">
        <x:v>Paper &amp; Party Supplies</x:v>
      </x:c>
      <x:c r="P1255" s="245" t="n">
        <x:v>21</x:v>
      </x:c>
      <x:c r="Q1255" s="245" t="n">
        <x:v>0</x:v>
      </x:c>
      <x:c r="R1255" s="248" t="n">
        <x:v>5.85</x:v>
      </x:c>
      <x:c r="S1255" s="245" t="n">
        <x:v>3394</x:v>
      </x:c>
      <x:c r="T1255" s="176" t="str">
        <x:v>phone evite e-vite,mobile text message,gender reveal cute,neutral boy girl,handdrawn hand drawn,whimsical themed,some bunny rabbit,green picnic flower,somebunny coquette,ribbon ballerina,pink blue beige,wildflower basket,editable printable</x:v>
      </x:c>
      <x:c r="U1255" s="176" t="str">
        <x:v>phone evite e-vite</x:v>
      </x:c>
      <x:c r="V1255" s="176" t="str">
        <x:v>mobile text message</x:v>
      </x:c>
      <x:c r="W1255" s="176" t="str">
        <x:v>gender reveal cute</x:v>
      </x:c>
      <x:c r="X1255" s="176" t="str">
        <x:v>neutral boy girl</x:v>
      </x:c>
      <x:c r="Y1255" s="176" t="str">
        <x:v>handdrawn hand drawn</x:v>
      </x:c>
      <x:c r="Z1255" s="176" t="str">
        <x:v>whimsical themed</x:v>
      </x:c>
      <x:c r="AA1255" s="176" t="str">
        <x:v>some bunny rabbit</x:v>
      </x:c>
      <x:c r="AB1255" s="176" t="str">
        <x:v>green picnic flower</x:v>
      </x:c>
      <x:c r="AC1255" s="176" t="str">
        <x:v>somebunny coquette</x:v>
      </x:c>
      <x:c r="AD1255" s="176" t="str">
        <x:v>ribbon ballerina</x:v>
      </x:c>
      <x:c r="AE1255" s="176" t="str">
        <x:v>pink blue beige</x:v>
      </x:c>
      <x:c r="AF1255" s="176" t="str">
        <x:v>wildflower basket</x:v>
      </x:c>
      <x:c r="AG1255" s="176" t="str">
        <x:v>editable printable</x:v>
      </x:c>
      <x:c r="AH1255" s="249" t="str">
        <x:v>Adjacent</x:v>
      </x:c>
      <x:c r="AI1255" s="249" t="str">
        <x:v>Single invitation</x:v>
      </x:c>
      <x:c r="AJ1255" s="249" t="str">
        <x:v>Digital/printable</x:v>
      </x:c>
      <x:c r="AK1255" s="249" t="str">
        <x:v>Baby shower invitation without bundle language</x:v>
      </x:c>
      <x:c r="AL1255" s="250" t="n">
        <x:v>5</x:v>
      </x:c>
      <x:c r="AM1255" s="244" t="str">
        <x:f>IF($AH1255="Direct",$E1255,"")</x:f>
      </x:c>
      <x:c r="AN1255" s="245" t="n">
        <x:f>IF($AH1255="Direct",$F1255,0)</x:f>
        <x:v>0</x:v>
      </x:c>
      <x:c r="AO1255" s="246" t="n">
        <x:f>IF($AH1255="Direct",$G1255,0)</x:f>
        <x:v>0</x:v>
      </x:c>
      <x:c r="AP1255" s="176" t="n">
        <x:f>IF($AH1255="Direct",1,0)</x:f>
        <x:v>0</x:v>
      </x:c>
      <x:c r="AQ1255" s="176" t="n">
        <x:f>IF(AND($AH1255="Direct",$F1255&gt;0),1,0)</x:f>
        <x:v>0</x:v>
      </x:c>
      <x:c r="AR1255" s="176" t="str">
        <x:v>No</x:v>
      </x:c>
    </x:row>
    <x:row r="1256">
      <x:c r="A1256" s="176" t="str">
        <x:v>Pink Plaid Teddy Bear Baby Shower Bundle, Classic Polo Preppy Baby Shower Theme, Editable Canva Template, Girl Baby Shower Party Decor</x:v>
      </x:c>
      <x:c r="B1256" s="176" t="str">
        <x:v>https://www.etsy.com/listing/4376891725/pink-plaid-teddy-bear-baby-shower-bundle</x:v>
      </x:c>
      <x:c r="C1256" s="176" t="str">
        <x:v>InspiraPrintsCo</x:v>
      </x:c>
      <x:c r="D1256" s="176" t="str">
        <x:v>https://www.etsy.com/shop/InspiraPrintsCo</x:v>
      </x:c>
      <x:c r="E1256" s="244" t="n">
        <x:v>33.5</x:v>
      </x:c>
      <x:c r="F1256" s="245" t="n">
        <x:v>4</x:v>
      </x:c>
      <x:c r="G1256" s="246" t="n">
        <x:v>134</x:v>
      </x:c>
      <x:c r="H1256" s="247" t="n">
        <x:v>0</x:v>
      </x:c>
      <x:c r="I1256" s="245" t="n">
        <x:v>43</x:v>
      </x:c>
      <x:c r="J1256" s="245" t="n">
        <x:v>3</x:v>
      </x:c>
      <x:c r="K1256" s="176" t="str">
        <x:v>10 Mo.</x:v>
      </x:c>
      <x:c r="L1256" s="245" t="n">
        <x:v>91</x:v>
      </x:c>
      <x:c r="M1256" s="245" t="n">
        <x:v>0</x:v>
      </x:c>
      <x:c r="N1256" s="245" t="n">
        <x:v>2604</x:v>
      </x:c>
      <x:c r="O1256" s="176" t="str">
        <x:v>Paper &amp; Party Supplies</x:v>
      </x:c>
      <x:c r="P1256" s="245" t="n">
        <x:v>17</x:v>
      </x:c>
      <x:c r="Q1256" s="245" t="n">
        <x:v>66</x:v>
      </x:c>
      <x:c r="R1256" s="248" t="n">
        <x:v>1.65</x:v>
      </x:c>
      <x:c r="S1256" s="245" t="n">
        <x:v>4835</x:v>
      </x:c>
      <x:c r="T1256" s="176" t="str">
        <x:v>classic baby shower,baby girl shower,pink and green plaid,plaid baby invite,bearly wait,teddy bear theme,preppy baby shower,baby shower bundle,teddy bear bundle,baby girl plaid,girl baby shower,shower invitation,shower decorations</x:v>
      </x:c>
      <x:c r="U1256" s="176" t="str">
        <x:v>classic baby shower</x:v>
      </x:c>
      <x:c r="V1256" s="176" t="str">
        <x:v>baby girl shower</x:v>
      </x:c>
      <x:c r="W1256" s="176" t="str">
        <x:v>pink and green plaid</x:v>
      </x:c>
      <x:c r="X1256" s="176" t="str">
        <x:v>plaid baby invite</x:v>
      </x:c>
      <x:c r="Y1256" s="176" t="str">
        <x:v>bearly wait</x:v>
      </x:c>
      <x:c r="Z1256" s="176" t="str">
        <x:v>teddy bear theme</x:v>
      </x:c>
      <x:c r="AA1256" s="176" t="str">
        <x:v>preppy baby shower</x:v>
      </x:c>
      <x:c r="AB1256" s="176" t="str">
        <x:v>baby shower bundle</x:v>
      </x:c>
      <x:c r="AC1256" s="176" t="str">
        <x:v>teddy bear bundle</x:v>
      </x:c>
      <x:c r="AD1256" s="176" t="str">
        <x:v>baby girl plaid</x:v>
      </x:c>
      <x:c r="AE1256" s="176" t="str">
        <x:v>girl baby shower</x:v>
      </x:c>
      <x:c r="AF1256" s="176" t="str">
        <x:v>shower invitation</x:v>
      </x:c>
      <x:c r="AG1256" s="176" t="str">
        <x:v>shower decorations</x:v>
      </x:c>
      <x:c r="AH1256" s="249" t="str">
        <x:v>Adjacent</x:v>
      </x:c>
      <x:c r="AI1256" s="249" t="str">
        <x:v>Games/decor bundle</x:v>
      </x:c>
      <x:c r="AJ1256" s="249" t="str">
        <x:v>Digital/printable</x:v>
      </x:c>
      <x:c r="AK1256" s="249" t="str">
        <x:v>Baby shower bundle without invitation language</x:v>
      </x:c>
      <x:c r="AL1256" s="250" t="n">
        <x:v>10</x:v>
      </x:c>
      <x:c r="AM1256" s="244" t="str">
        <x:f>IF($AH1256="Direct",$E1256,"")</x:f>
      </x:c>
      <x:c r="AN1256" s="245" t="n">
        <x:f>IF($AH1256="Direct",$F1256,0)</x:f>
        <x:v>0</x:v>
      </x:c>
      <x:c r="AO1256" s="246" t="n">
        <x:f>IF($AH1256="Direct",$G1256,0)</x:f>
        <x:v>0</x:v>
      </x:c>
      <x:c r="AP1256" s="176" t="n">
        <x:f>IF($AH1256="Direct",1,0)</x:f>
        <x:v>0</x:v>
      </x:c>
      <x:c r="AQ1256" s="176" t="n">
        <x:f>IF(AND($AH1256="Direct",$F1256&gt;0),1,0)</x:f>
        <x:v>0</x:v>
      </x:c>
      <x:c r="AR1256" s="176" t="str">
        <x:v>No</x:v>
      </x:c>
    </x:row>
    <x:row r="1257">
      <x:c r="A1257" s="176" t="str">
        <x:v>Enchanted to Meet You Baby Shower Invite Bundle, Editable Purple Butterfly Template, Floral Digital Download BS48</x:v>
      </x:c>
      <x:c r="B1257" s="176" t="str">
        <x:v>https://www.etsy.com/listing/4488941537/enchanted-to-meet-you-baby-shower-invite</x:v>
      </x:c>
      <x:c r="C1257" s="176" t="str">
        <x:v>BabyWondersShop</x:v>
      </x:c>
      <x:c r="D1257" s="176" t="str">
        <x:v>https://www.etsy.com/shop/BabyWondersShop</x:v>
      </x:c>
      <x:c r="E1257" s="244" t="n">
        <x:v>11.16</x:v>
      </x:c>
      <x:c r="F1257" s="245" t="n">
        <x:v>12</x:v>
      </x:c>
      <x:c r="G1257" s="246" t="n">
        <x:v>134</x:v>
      </x:c>
      <x:c r="H1257" s="247" t="n">
        <x:v>0</x:v>
      </x:c>
      <x:c r="I1257" s="245" t="n">
        <x:v>10</x:v>
      </x:c>
      <x:c r="J1257" s="245" t="n">
        <x:v>1</x:v>
      </x:c>
      <x:c r="K1257" s="176" t="str">
        <x:v>3 Mo.</x:v>
      </x:c>
      <x:c r="L1257" s="245" t="n">
        <x:v>2</x:v>
      </x:c>
      <x:c r="M1257" s="245" t="n">
        <x:v>0</x:v>
      </x:c>
      <x:c r="N1257" s="245" t="n">
        <x:v>28</x:v>
      </x:c>
      <x:c r="O1257" s="176" t="str">
        <x:v>Paper &amp; Party Supplies</x:v>
      </x:c>
      <x:c r="P1257" s="245" t="n">
        <x:v>36</x:v>
      </x:c>
      <x:c r="Q1257" s="245" t="n">
        <x:v>0</x:v>
      </x:c>
      <x:c r="R1257" s="248" t="n">
        <x:v>35.71</x:v>
      </x:c>
      <x:c r="S1257" s="245" t="n">
        <x:v>6316</x:v>
      </x:c>
      <x:c r="T1257" s="176" t="str">
        <x:v>girl baby shower,enchanted to meet,we are enchanted,enchanted invite,enchanted baby,enchanted shower,purple butterflies,printable invitation,pink butterflies,butterfly theme,enchanted theme,invitation template,editable template</x:v>
      </x:c>
      <x:c r="U1257" s="176" t="str">
        <x:v>girl baby shower</x:v>
      </x:c>
      <x:c r="V1257" s="176" t="str">
        <x:v>enchanted to meet</x:v>
      </x:c>
      <x:c r="W1257" s="176" t="str">
        <x:v>we are enchanted</x:v>
      </x:c>
      <x:c r="X1257" s="176" t="str">
        <x:v>enchanted invite</x:v>
      </x:c>
      <x:c r="Y1257" s="176" t="str">
        <x:v>enchanted baby</x:v>
      </x:c>
      <x:c r="Z1257" s="176" t="str">
        <x:v>enchanted shower</x:v>
      </x:c>
      <x:c r="AA1257" s="176" t="str">
        <x:v>purple butterflies</x:v>
      </x:c>
      <x:c r="AB1257" s="176" t="str">
        <x:v>printable invitation</x:v>
      </x:c>
      <x:c r="AC1257" s="176" t="str">
        <x:v>pink butterflies</x:v>
      </x:c>
      <x:c r="AD1257" s="176" t="str">
        <x:v>butterfly theme</x:v>
      </x:c>
      <x:c r="AE1257" s="176" t="str">
        <x:v>enchanted theme</x:v>
      </x:c>
      <x:c r="AF1257" s="176" t="str">
        <x:v>invitation template</x:v>
      </x:c>
      <x:c r="AG1257" s="176" t="str">
        <x:v>editable template</x:v>
      </x:c>
      <x:c r="AH1257" s="249" t="str">
        <x:v>Direct</x:v>
      </x:c>
      <x:c r="AI1257" s="249" t="str">
        <x:v>Invitation suite</x:v>
      </x:c>
      <x:c r="AJ1257" s="249" t="str">
        <x:v>Digital/printable</x:v>
      </x:c>
      <x:c r="AK1257" s="249" t="str">
        <x:v>Title explicitly combines baby shower + invitation + bundle/set/suite</x:v>
      </x:c>
      <x:c r="AL1257" s="250" t="n">
        <x:v>3</x:v>
      </x:c>
      <x:c r="AM1257" s="244" t="n">
        <x:f>IF($AH1257="Direct",$E1257,"")</x:f>
        <x:v>11.16</x:v>
      </x:c>
      <x:c r="AN1257" s="245" t="n">
        <x:f>IF($AH1257="Direct",$F1257,0)</x:f>
        <x:v>12</x:v>
      </x:c>
      <x:c r="AO1257" s="246" t="n">
        <x:f>IF($AH1257="Direct",$G1257,0)</x:f>
        <x:v>134</x:v>
      </x:c>
      <x:c r="AP1257" s="176" t="n">
        <x:f>IF($AH1257="Direct",1,0)</x:f>
        <x:v>1</x:v>
      </x:c>
      <x:c r="AQ1257" s="176" t="n">
        <x:f>IF(AND($AH1257="Direct",$F1257&gt;0),1,0)</x:f>
        <x:v>1</x:v>
      </x:c>
      <x:c r="AR1257" s="176" t="str">
        <x:v>No</x:v>
      </x:c>
    </x:row>
    <x:row r="1258">
      <x:c r="A1258" s="176" t="str">
        <x:v>We Can Bearly Wait Baby Shower Personalized Baby Shower Guest Book Teddy Bears Baby Shower Gingham Keepsake Memory Book Expecting Mom Gift</x:v>
      </x:c>
      <x:c r="B1258" s="176" t="str">
        <x:v>https://www.etsy.com/listing/4437985740/we-can-bearly-wait-baby-shower</x:v>
      </x:c>
      <x:c r="C1258" s="176" t="str">
        <x:v>PureJoyDesignStudio</x:v>
      </x:c>
      <x:c r="D1258" s="176" t="str">
        <x:v>https://www.etsy.com/shop/PureJoyDesignStudio</x:v>
      </x:c>
      <x:c r="E1258" s="244" t="n">
        <x:v>26.75</x:v>
      </x:c>
      <x:c r="F1258" s="245" t="n">
        <x:v>5</x:v>
      </x:c>
      <x:c r="G1258" s="246" t="n">
        <x:v>134</x:v>
      </x:c>
      <x:c r="H1258" s="247" t="n">
        <x:v>-100</x:v>
      </x:c>
      <x:c r="I1258" s="245" t="n">
        <x:v>10</x:v>
      </x:c>
      <x:c r="J1258" s="245" t="n">
        <x:v>3</x:v>
      </x:c>
      <x:c r="K1258" s="176" t="str">
        <x:v>6 Mo.</x:v>
      </x:c>
      <x:c r="L1258" s="245" t="n">
        <x:v>10</x:v>
      </x:c>
      <x:c r="M1258" s="245" t="n">
        <x:v>1</x:v>
      </x:c>
      <x:c r="N1258" s="245" t="n">
        <x:v>257</x:v>
      </x:c>
      <x:c r="O1258" s="176" t="str">
        <x:v>Paper &amp; Party Supplies</x:v>
      </x:c>
      <x:c r="P1258" s="245" t="n">
        <x:v>17</x:v>
      </x:c>
      <x:c r="Q1258" s="245" t="n">
        <x:v>0</x:v>
      </x:c>
      <x:c r="R1258" s="248" t="n">
        <x:v>3.89</x:v>
      </x:c>
      <x:c r="S1258" s="245" t="n">
        <x:v>323</x:v>
      </x:c>
      <x:c r="T1258" s="176" t="str">
        <x:v>gingham journal,gingham baby,boho bear invite,boy bear shower,gift for mom-to-be,baby shower keepsake,baby shower letters,baby memory keepsake,advice for new mom,advice to parents,baby shower journal,photo guest book,teddy bear baby</x:v>
      </x:c>
      <x:c r="U1258" s="176" t="str">
        <x:v>gingham journal</x:v>
      </x:c>
      <x:c r="V1258" s="176" t="str">
        <x:v>gingham baby</x:v>
      </x:c>
      <x:c r="W1258" s="176" t="str">
        <x:v>boho bear invite</x:v>
      </x:c>
      <x:c r="X1258" s="176" t="str">
        <x:v>boy bear shower</x:v>
      </x:c>
      <x:c r="Y1258" s="176" t="str">
        <x:v>gift for mom-to-be</x:v>
      </x:c>
      <x:c r="Z1258" s="176" t="str">
        <x:v>baby shower keepsake</x:v>
      </x:c>
      <x:c r="AA1258" s="176" t="str">
        <x:v>baby shower letters</x:v>
      </x:c>
      <x:c r="AB1258" s="176" t="str">
        <x:v>baby memory keepsake</x:v>
      </x:c>
      <x:c r="AC1258" s="176" t="str">
        <x:v>advice for new mom</x:v>
      </x:c>
      <x:c r="AD1258" s="176" t="str">
        <x:v>advice to parents</x:v>
      </x:c>
      <x:c r="AE1258" s="176" t="str">
        <x:v>baby shower journal</x:v>
      </x:c>
      <x:c r="AF1258" s="176" t="str">
        <x:v>photo guest book</x:v>
      </x:c>
      <x:c r="AG1258" s="176" t="str">
        <x:v>teddy bear baby</x:v>
      </x:c>
      <x:c r="AH1258" s="249" t="str">
        <x:v>Adjacent</x:v>
      </x:c>
      <x:c r="AI1258" s="249" t="str">
        <x:v>Other baby shower</x:v>
      </x:c>
      <x:c r="AJ1258" s="249" t="str">
        <x:v>Unclear format</x:v>
      </x:c>
      <x:c r="AK1258" s="249" t="str">
        <x:v>Baby shower item outside the direct bundle definition</x:v>
      </x:c>
      <x:c r="AL1258" s="250" t="n">
        <x:v>6</x:v>
      </x:c>
      <x:c r="AM1258" s="244" t="str">
        <x:f>IF($AH1258="Direct",$E1258,"")</x:f>
      </x:c>
      <x:c r="AN1258" s="245" t="n">
        <x:f>IF($AH1258="Direct",$F1258,0)</x:f>
        <x:v>0</x:v>
      </x:c>
      <x:c r="AO1258" s="246" t="n">
        <x:f>IF($AH1258="Direct",$G1258,0)</x:f>
        <x:v>0</x:v>
      </x:c>
      <x:c r="AP1258" s="176" t="n">
        <x:f>IF($AH1258="Direct",1,0)</x:f>
        <x:v>0</x:v>
      </x:c>
      <x:c r="AQ1258" s="176" t="n">
        <x:f>IF(AND($AH1258="Direct",$F1258&gt;0),1,0)</x:f>
        <x:v>0</x:v>
      </x:c>
      <x:c r="AR1258" s="176" t="str">
        <x:v>No</x:v>
      </x:c>
    </x:row>
    <x:row r="1259">
      <x:c r="A1259" s="176" t="str">
        <x:v>Green Gingham Baby Shower Invitation: Lace Gingham Baby Party Invite, Neutral Baby Sprinkle (Canva Template, Digital Download) BS-09</x:v>
      </x:c>
      <x:c r="B1259" s="176" t="str">
        <x:v>https://www.etsy.com/listing/4499697007/green-gingham-baby-shower-invitation</x:v>
      </x:c>
      <x:c r="C1259" s="176" t="str">
        <x:v>StudioCaliDesign</x:v>
      </x:c>
      <x:c r="D1259" s="176" t="str">
        <x:v>https://www.etsy.com/shop/StudioCaliDesign</x:v>
      </x:c>
      <x:c r="E1259" s="244" t="n">
        <x:v>6.68</x:v>
      </x:c>
      <x:c r="F1259" s="245" t="n">
        <x:v>20</x:v>
      </x:c>
      <x:c r="G1259" s="246" t="n">
        <x:v>134</x:v>
      </x:c>
      <x:c r="H1259" s="247" t="n">
        <x:v>0</x:v>
      </x:c>
      <x:c r="I1259" s="245" t="n">
        <x:v>15</x:v>
      </x:c>
      <x:c r="J1259" s="245" t="n">
        <x:v>1</x:v>
      </x:c>
      <x:c r="K1259" s="176" t="str">
        <x:v>3 Mo.</x:v>
      </x:c>
      <x:c r="L1259" s="245" t="n">
        <x:v>96</x:v>
      </x:c>
      <x:c r="M1259" s="245" t="n">
        <x:v>0</x:v>
      </x:c>
      <x:c r="N1259" s="245" t="n">
        <x:v>1307</x:v>
      </x:c>
      <x:c r="O1259" s="176" t="str">
        <x:v>Paper &amp; Party Supplies</x:v>
      </x:c>
      <x:c r="P1259" s="245" t="n">
        <x:v>15</x:v>
      </x:c>
      <x:c r="Q1259" s="245" t="n">
        <x:v>99</x:v>
      </x:c>
      <x:c r="R1259" s="248" t="n">
        <x:v>1.15</x:v>
      </x:c>
      <x:c r="S1259" s="245" t="n">
        <x:v>2392</x:v>
      </x:c>
      <x:c r="T1259" s="176" t="str">
        <x:v>digital invitation,editable template,baby shower invite,gender neutral card,baby shower evite,coquette baby shower,gingham baby card,spring baby shower,grandmillennial card,green gingham invite,gingham baby shower,baby shower picnic,summer baby party</x:v>
      </x:c>
      <x:c r="U1259" s="176" t="str">
        <x:v>digital invitation</x:v>
      </x:c>
      <x:c r="V1259" s="176" t="str">
        <x:v>editable template</x:v>
      </x:c>
      <x:c r="W1259" s="176" t="str">
        <x:v>baby shower invite</x:v>
      </x:c>
      <x:c r="X1259" s="176" t="str">
        <x:v>gender neutral card</x:v>
      </x:c>
      <x:c r="Y1259" s="176" t="str">
        <x:v>baby shower evite</x:v>
      </x:c>
      <x:c r="Z1259" s="176" t="str">
        <x:v>coquette baby shower</x:v>
      </x:c>
      <x:c r="AA1259" s="176" t="str">
        <x:v>gingham baby card</x:v>
      </x:c>
      <x:c r="AB1259" s="176" t="str">
        <x:v>spring baby shower</x:v>
      </x:c>
      <x:c r="AC1259" s="176" t="str">
        <x:v>grandmillennial card</x:v>
      </x:c>
      <x:c r="AD1259" s="176" t="str">
        <x:v>green gingham invite</x:v>
      </x:c>
      <x:c r="AE1259" s="176" t="str">
        <x:v>gingham baby shower</x:v>
      </x:c>
      <x:c r="AF1259" s="176" t="str">
        <x:v>baby shower picnic</x:v>
      </x:c>
      <x:c r="AG1259" s="176" t="str">
        <x:v>summer baby party</x:v>
      </x:c>
      <x:c r="AH1259" s="249" t="str">
        <x:v>Adjacent</x:v>
      </x:c>
      <x:c r="AI1259" s="249" t="str">
        <x:v>Single invitation</x:v>
      </x:c>
      <x:c r="AJ1259" s="249" t="str">
        <x:v>Digital/printable</x:v>
      </x:c>
      <x:c r="AK1259" s="249" t="str">
        <x:v>Baby shower invitation without bundle language</x:v>
      </x:c>
      <x:c r="AL1259" s="250" t="n">
        <x:v>3</x:v>
      </x:c>
      <x:c r="AM1259" s="244" t="str">
        <x:f>IF($AH1259="Direct",$E1259,"")</x:f>
      </x:c>
      <x:c r="AN1259" s="245" t="n">
        <x:f>IF($AH1259="Direct",$F1259,0)</x:f>
        <x:v>0</x:v>
      </x:c>
      <x:c r="AO1259" s="246" t="n">
        <x:f>IF($AH1259="Direct",$G1259,0)</x:f>
        <x:v>0</x:v>
      </x:c>
      <x:c r="AP1259" s="176" t="n">
        <x:f>IF($AH1259="Direct",1,0)</x:f>
        <x:v>0</x:v>
      </x:c>
      <x:c r="AQ1259" s="176" t="n">
        <x:f>IF(AND($AH1259="Direct",$F1259&gt;0),1,0)</x:f>
        <x:v>0</x:v>
      </x:c>
      <x:c r="AR1259" s="176" t="str">
        <x:v>No</x:v>
      </x:c>
    </x:row>
    <x:row r="1260">
      <x:c r="A1260" s="176" t="str">
        <x:v>Happiest Baby Shower On Earth Invitation, Disneyland Baby Shower Invitation, Mickey Baby Shower, Minnie Baby Shower, Digital, Printable</x:v>
      </x:c>
      <x:c r="B1260" s="176" t="str">
        <x:v>https://www.etsy.com/listing/1640726042/happiest-baby-shower-on-earth-invitation</x:v>
      </x:c>
      <x:c r="C1260" s="176" t="str">
        <x:v>BeeBeeRoom</x:v>
      </x:c>
      <x:c r="D1260" s="176" t="str">
        <x:v>https://www.etsy.com/shop/BeeBeeRoom</x:v>
      </x:c>
      <x:c r="E1260" s="244" t="n">
        <x:v>8.9</x:v>
      </x:c>
      <x:c r="F1260" s="245" t="n">
        <x:v>15</x:v>
      </x:c>
      <x:c r="G1260" s="246" t="n">
        <x:v>134</x:v>
      </x:c>
      <x:c r="H1260" s="247" t="n">
        <x:v>0</x:v>
      </x:c>
      <x:c r="I1260" s="245" t="n">
        <x:v>753</x:v>
      </x:c>
      <x:c r="J1260" s="245" t="n">
        <x:v>51</x:v>
      </x:c>
      <x:c r="K1260" s="176" t="str">
        <x:v>30 Mo.</x:v>
      </x:c>
      <x:c r="L1260" s="245" t="n">
        <x:v>803</x:v>
      </x:c>
      <x:c r="M1260" s="245" t="n">
        <x:v>2</x:v>
      </x:c>
      <x:c r="N1260" s="245" t="n">
        <x:v>21239</x:v>
      </x:c>
      <x:c r="O1260" s="176" t="str">
        <x:v>Paper &amp; Party Supplies</x:v>
      </x:c>
      <x:c r="P1260" s="245" t="n">
        <x:v>87</x:v>
      </x:c>
      <x:c r="Q1260" s="245" t="n">
        <x:v>100</x:v>
      </x:c>
      <x:c r="R1260" s="248" t="n">
        <x:v>3.55</x:v>
      </x:c>
      <x:c r="S1260" s="245" t="n">
        <x:v>122178</x:v>
      </x:c>
      <x:c r="T1260" s="176" t="str">
        <x:v>digital invitation,disneyland birthday,mickey and minnie,disneyland invite,vintage mickey,mickey invitation,mickey party invite,disneyland party,baby shower invite,disneyland baby,happiest baby shower,baby shower,mickey baby shower</x:v>
      </x:c>
      <x:c r="U1260" s="176" t="str">
        <x:v>digital invitation</x:v>
      </x:c>
      <x:c r="V1260" s="176" t="str">
        <x:v>disneyland birthday</x:v>
      </x:c>
      <x:c r="W1260" s="176" t="str">
        <x:v>mickey and minnie</x:v>
      </x:c>
      <x:c r="X1260" s="176" t="str">
        <x:v>disneyland invite</x:v>
      </x:c>
      <x:c r="Y1260" s="176" t="str">
        <x:v>vintage mickey</x:v>
      </x:c>
      <x:c r="Z1260" s="176" t="str">
        <x:v>mickey invitation</x:v>
      </x:c>
      <x:c r="AA1260" s="176" t="str">
        <x:v>mickey party invite</x:v>
      </x:c>
      <x:c r="AB1260" s="176" t="str">
        <x:v>disneyland party</x:v>
      </x:c>
      <x:c r="AC1260" s="176" t="str">
        <x:v>baby shower invite</x:v>
      </x:c>
      <x:c r="AD1260" s="176" t="str">
        <x:v>disneyland baby</x:v>
      </x:c>
      <x:c r="AE1260" s="176" t="str">
        <x:v>happiest baby shower</x:v>
      </x:c>
      <x:c r="AF1260" s="176" t="str">
        <x:v>baby shower</x:v>
      </x:c>
      <x:c r="AG1260" s="176" t="str">
        <x:v>mickey baby shower</x:v>
      </x:c>
      <x:c r="AH1260" s="249" t="str">
        <x:v>Adjacent</x:v>
      </x:c>
      <x:c r="AI1260" s="249" t="str">
        <x:v>Single invitation</x:v>
      </x:c>
      <x:c r="AJ1260" s="249" t="str">
        <x:v>Digital/printable</x:v>
      </x:c>
      <x:c r="AK1260" s="249" t="str">
        <x:v>Baby shower invitation without bundle language</x:v>
      </x:c>
      <x:c r="AL1260" s="250" t="n">
        <x:v>30</x:v>
      </x:c>
      <x:c r="AM1260" s="244" t="str">
        <x:f>IF($AH1260="Direct",$E1260,"")</x:f>
      </x:c>
      <x:c r="AN1260" s="245" t="n">
        <x:f>IF($AH1260="Direct",$F1260,0)</x:f>
        <x:v>0</x:v>
      </x:c>
      <x:c r="AO1260" s="246" t="n">
        <x:f>IF($AH1260="Direct",$G1260,0)</x:f>
        <x:v>0</x:v>
      </x:c>
      <x:c r="AP1260" s="176" t="n">
        <x:f>IF($AH1260="Direct",1,0)</x:f>
        <x:v>0</x:v>
      </x:c>
      <x:c r="AQ1260" s="176" t="n">
        <x:f>IF(AND($AH1260="Direct",$F1260&gt;0),1,0)</x:f>
        <x:v>0</x:v>
      </x:c>
      <x:c r="AR1260" s="176" t="str">
        <x:v>Yes</x:v>
      </x:c>
    </x:row>
    <x:row r="1261">
      <x:c r="A1261" s="176" t="str">
        <x:v>Happiest Baby Shower On Earth Invitation, Disneyland Baby Shower Invitation, Mickey Baby Shower, Minnie Baby Shower, Digital, Printable</x:v>
      </x:c>
      <x:c r="B1261" s="176" t="str">
        <x:v>https://www.etsy.com/listing/1674111717/happiest-baby-shower-on-earth-invitation</x:v>
      </x:c>
      <x:c r="C1261" s="176" t="str">
        <x:v>BeeBeeRoom</x:v>
      </x:c>
      <x:c r="D1261" s="176" t="str">
        <x:v>https://www.etsy.com/shop/BeeBeeRoom</x:v>
      </x:c>
      <x:c r="E1261" s="244" t="n">
        <x:v>8.9</x:v>
      </x:c>
      <x:c r="F1261" s="245" t="n">
        <x:v>15</x:v>
      </x:c>
      <x:c r="G1261" s="246" t="n">
        <x:v>134</x:v>
      </x:c>
      <x:c r="H1261" s="247" t="n">
        <x:v>0</x:v>
      </x:c>
      <x:c r="I1261" s="245" t="n">
        <x:v>103</x:v>
      </x:c>
      <x:c r="J1261" s="245" t="n">
        <x:v>7</x:v>
      </x:c>
      <x:c r="K1261" s="176" t="str">
        <x:v>29 Mo.</x:v>
      </x:c>
      <x:c r="L1261" s="245" t="n">
        <x:v>174</x:v>
      </x:c>
      <x:c r="M1261" s="245" t="n">
        <x:v>0</x:v>
      </x:c>
      <x:c r="N1261" s="245" t="n">
        <x:v>4773</x:v>
      </x:c>
      <x:c r="O1261" s="176" t="str">
        <x:v>Paper &amp; Party Supplies</x:v>
      </x:c>
      <x:c r="P1261" s="245" t="n">
        <x:v>87</x:v>
      </x:c>
      <x:c r="Q1261" s="245" t="n">
        <x:v>48</x:v>
      </x:c>
      <x:c r="R1261" s="248" t="n">
        <x:v>2.16</x:v>
      </x:c>
      <x:c r="S1261" s="245" t="n">
        <x:v>122178</x:v>
      </x:c>
      <x:c r="T1261" s="176" t="str">
        <x:v>digital invitation,disneyland birthday,mickey and minnie,disneyland invite,vintage mickey,mickey invitation,mickey party invite,disneyland party,baby shower invite,disneyland baby,happiest baby shower,baby shower,mickey baby shower</x:v>
      </x:c>
      <x:c r="U1261" s="176" t="str">
        <x:v>digital invitation</x:v>
      </x:c>
      <x:c r="V1261" s="176" t="str">
        <x:v>disneyland birthday</x:v>
      </x:c>
      <x:c r="W1261" s="176" t="str">
        <x:v>mickey and minnie</x:v>
      </x:c>
      <x:c r="X1261" s="176" t="str">
        <x:v>disneyland invite</x:v>
      </x:c>
      <x:c r="Y1261" s="176" t="str">
        <x:v>vintage mickey</x:v>
      </x:c>
      <x:c r="Z1261" s="176" t="str">
        <x:v>mickey invitation</x:v>
      </x:c>
      <x:c r="AA1261" s="176" t="str">
        <x:v>mickey party invite</x:v>
      </x:c>
      <x:c r="AB1261" s="176" t="str">
        <x:v>disneyland party</x:v>
      </x:c>
      <x:c r="AC1261" s="176" t="str">
        <x:v>baby shower invite</x:v>
      </x:c>
      <x:c r="AD1261" s="176" t="str">
        <x:v>disneyland baby</x:v>
      </x:c>
      <x:c r="AE1261" s="176" t="str">
        <x:v>happiest baby shower</x:v>
      </x:c>
      <x:c r="AF1261" s="176" t="str">
        <x:v>baby shower</x:v>
      </x:c>
      <x:c r="AG1261" s="176" t="str">
        <x:v>mickey baby shower</x:v>
      </x:c>
      <x:c r="AH1261" s="249" t="str">
        <x:v>Adjacent</x:v>
      </x:c>
      <x:c r="AI1261" s="249" t="str">
        <x:v>Single invitation</x:v>
      </x:c>
      <x:c r="AJ1261" s="249" t="str">
        <x:v>Digital/printable</x:v>
      </x:c>
      <x:c r="AK1261" s="249" t="str">
        <x:v>Baby shower invitation without bundle language</x:v>
      </x:c>
      <x:c r="AL1261" s="250" t="n">
        <x:v>29</x:v>
      </x:c>
      <x:c r="AM1261" s="244" t="str">
        <x:f>IF($AH1261="Direct",$E1261,"")</x:f>
      </x:c>
      <x:c r="AN1261" s="245" t="n">
        <x:f>IF($AH1261="Direct",$F1261,0)</x:f>
        <x:v>0</x:v>
      </x:c>
      <x:c r="AO1261" s="246" t="n">
        <x:f>IF($AH1261="Direct",$G1261,0)</x:f>
        <x:v>0</x:v>
      </x:c>
      <x:c r="AP1261" s="176" t="n">
        <x:f>IF($AH1261="Direct",1,0)</x:f>
        <x:v>0</x:v>
      </x:c>
      <x:c r="AQ1261" s="176" t="n">
        <x:f>IF(AND($AH1261="Direct",$F1261&gt;0),1,0)</x:f>
        <x:v>0</x:v>
      </x:c>
      <x:c r="AR1261" s="176" t="str">
        <x:v>Yes</x:v>
      </x:c>
    </x:row>
    <x:row r="1262">
      <x:c r="A1262" s="176" t="str">
        <x:v>A baby is brewing Baby Shower bundle , cafe bebe baby shower bundle, gender neutral Party Invitation templates, canva Editable templates .</x:v>
      </x:c>
      <x:c r="B1262" s="176" t="str">
        <x:v>https://www.etsy.com/listing/4458025618/a-baby-is-brewing-baby-shower-bundle</x:v>
      </x:c>
      <x:c r="C1262" s="176" t="str">
        <x:v>SundayMonth</x:v>
      </x:c>
      <x:c r="D1262" s="176" t="str">
        <x:v>https://www.etsy.com/shop/SundayMonth</x:v>
      </x:c>
      <x:c r="E1262" s="244" t="n">
        <x:v>10.25</x:v>
      </x:c>
      <x:c r="F1262" s="245" t="n">
        <x:v>13</x:v>
      </x:c>
      <x:c r="G1262" s="246" t="n">
        <x:v>133</x:v>
      </x:c>
      <x:c r="H1262" s="247" t="n">
        <x:v>0</x:v>
      </x:c>
      <x:c r="I1262" s="245" t="n">
        <x:v>10</x:v>
      </x:c>
      <x:c r="J1262" s="245" t="n">
        <x:v>1</x:v>
      </x:c>
      <x:c r="K1262" s="176" t="str">
        <x:v>5 Mo.</x:v>
      </x:c>
      <x:c r="L1262" s="245" t="n">
        <x:v>1</x:v>
      </x:c>
      <x:c r="M1262" s="245" t="n">
        <x:v>0</x:v>
      </x:c>
      <x:c r="N1262" s="245" t="n">
        <x:v>107</x:v>
      </x:c>
      <x:c r="O1262" s="176" t="str">
        <x:v>Paper &amp; Party Supplies</x:v>
      </x:c>
      <x:c r="P1262" s="245" t="n">
        <x:v>8</x:v>
      </x:c>
      <x:c r="Q1262" s="245" t="n">
        <x:v>0</x:v>
      </x:c>
      <x:c r="R1262" s="248" t="n">
        <x:v>9.35</x:v>
      </x:c>
      <x:c r="S1262" s="245" t="n">
        <x:v>527</x:v>
      </x:c>
      <x:c r="T1262" s="176" t="str">
        <x:v>brewing baby shower bundle,baby shower bundle,coffee baby shower,a baby is brewing,baby is brewing,baby shower invite,brewing baby shower,baby shower decor,coffee baby invite,neutral baby shower,baby brewing invite,coffee baby,coffee shower invite</x:v>
      </x:c>
      <x:c r="U1262" s="176" t="str">
        <x:v>brewing baby shower bundle</x:v>
      </x:c>
      <x:c r="V1262" s="176" t="str">
        <x:v>baby shower bundle</x:v>
      </x:c>
      <x:c r="W1262" s="176" t="str">
        <x:v>coffee baby shower</x:v>
      </x:c>
      <x:c r="X1262" s="176" t="str">
        <x:v>a baby is brewing</x:v>
      </x:c>
      <x:c r="Y1262" s="176" t="str">
        <x:v>baby is brewing</x:v>
      </x:c>
      <x:c r="Z1262" s="176" t="str">
        <x:v>baby shower invite</x:v>
      </x:c>
      <x:c r="AA1262" s="176" t="str">
        <x:v>brewing baby shower</x:v>
      </x:c>
      <x:c r="AB1262" s="176" t="str">
        <x:v>baby shower decor</x:v>
      </x:c>
      <x:c r="AC1262" s="176" t="str">
        <x:v>coffee baby invite</x:v>
      </x:c>
      <x:c r="AD1262" s="176" t="str">
        <x:v>neutral baby shower</x:v>
      </x:c>
      <x:c r="AE1262" s="176" t="str">
        <x:v>baby brewing invite</x:v>
      </x:c>
      <x:c r="AF1262" s="176" t="str">
        <x:v>coffee baby</x:v>
      </x:c>
      <x:c r="AG1262" s="176" t="str">
        <x:v>coffee shower invite</x:v>
      </x:c>
      <x:c r="AH1262" s="249" t="str">
        <x:v>Direct</x:v>
      </x:c>
      <x:c r="AI1262" s="249" t="str">
        <x:v>Invitation suite</x:v>
      </x:c>
      <x:c r="AJ1262" s="249" t="str">
        <x:v>Digital/printable</x:v>
      </x:c>
      <x:c r="AK1262" s="249" t="str">
        <x:v>Title explicitly combines baby shower + invitation + bundle/set/suite</x:v>
      </x:c>
      <x:c r="AL1262" s="250" t="n">
        <x:v>5</x:v>
      </x:c>
      <x:c r="AM1262" s="244" t="n">
        <x:f>IF($AH1262="Direct",$E1262,"")</x:f>
        <x:v>10.25</x:v>
      </x:c>
      <x:c r="AN1262" s="245" t="n">
        <x:f>IF($AH1262="Direct",$F1262,0)</x:f>
        <x:v>13</x:v>
      </x:c>
      <x:c r="AO1262" s="246" t="n">
        <x:f>IF($AH1262="Direct",$G1262,0)</x:f>
        <x:v>133</x:v>
      </x:c>
      <x:c r="AP1262" s="176" t="n">
        <x:f>IF($AH1262="Direct",1,0)</x:f>
        <x:v>1</x:v>
      </x:c>
      <x:c r="AQ1262" s="176" t="n">
        <x:f>IF(AND($AH1262="Direct",$F1262&gt;0),1,0)</x:f>
        <x:v>1</x:v>
      </x:c>
      <x:c r="AR1262" s="176" t="str">
        <x:v>No</x:v>
      </x:c>
    </x:row>
    <x:row r="1263">
      <x:c r="A1263" s="176" t="str">
        <x:v>Winnie the Pooh Baby Shower Guestbook | Our Little Honey Fingerprint Signing Book</x:v>
      </x:c>
      <x:c r="B1263" s="176" t="str">
        <x:v>https://www.etsy.com/listing/4434095796/winnie-the-pooh-baby-shower-guestbook</x:v>
      </x:c>
      <x:c r="C1263" s="176" t="str">
        <x:v>FountainsPrints</x:v>
      </x:c>
      <x:c r="D1263" s="176" t="str">
        <x:v>https://www.etsy.com/shop/FountainsPrints</x:v>
      </x:c>
      <x:c r="E1263" s="244" t="n">
        <x:v>14.8</x:v>
      </x:c>
      <x:c r="F1263" s="245" t="n">
        <x:v>9</x:v>
      </x:c>
      <x:c r="G1263" s="246" t="n">
        <x:v>133</x:v>
      </x:c>
      <x:c r="H1263" s="247" t="n">
        <x:v>0</x:v>
      </x:c>
      <x:c r="I1263" s="245" t="n">
        <x:v>19</x:v>
      </x:c>
      <x:c r="J1263" s="245" t="n">
        <x:v>3</x:v>
      </x:c>
      <x:c r="K1263" s="176" t="str">
        <x:v>7 Mo.</x:v>
      </x:c>
      <x:c r="L1263" s="245" t="n">
        <x:v>31</x:v>
      </x:c>
      <x:c r="M1263" s="245" t="n">
        <x:v>0</x:v>
      </x:c>
      <x:c r="N1263" s="245" t="n">
        <x:v>452</x:v>
      </x:c>
      <x:c r="O1263" s="176" t="str">
        <x:v>Paper &amp; Party Supplies</x:v>
      </x:c>
      <x:c r="P1263" s="245" t="n">
        <x:v>25</x:v>
      </x:c>
      <x:c r="Q1263" s="245" t="n">
        <x:v>30</x:v>
      </x:c>
      <x:c r="R1263" s="248" t="n">
        <x:v>4.2</x:v>
      </x:c>
      <x:c r="S1263" s="245" t="n">
        <x:v>986</x:v>
      </x:c>
      <x:c r="T1263" s="176" t="str">
        <x:v>winnie pooh decor,teddy baby shower,baby shower,guestbook,baby shower sign,our little honey,moon baby shower,boys baby shower,moon baby,piglet,gender reveal,fingerprint,baby shower invite</x:v>
      </x:c>
      <x:c r="U1263" s="176" t="str">
        <x:v>winnie pooh decor</x:v>
      </x:c>
      <x:c r="V1263" s="176" t="str">
        <x:v>teddy baby shower</x:v>
      </x:c>
      <x:c r="W1263" s="176" t="str">
        <x:v>baby shower</x:v>
      </x:c>
      <x:c r="X1263" s="176" t="str">
        <x:v>guestbook</x:v>
      </x:c>
      <x:c r="Y1263" s="176" t="str">
        <x:v>baby shower sign</x:v>
      </x:c>
      <x:c r="Z1263" s="176" t="str">
        <x:v>our little honey</x:v>
      </x:c>
      <x:c r="AA1263" s="176" t="str">
        <x:v>moon baby shower</x:v>
      </x:c>
      <x:c r="AB1263" s="176" t="str">
        <x:v>boys baby shower</x:v>
      </x:c>
      <x:c r="AC1263" s="176" t="str">
        <x:v>moon baby</x:v>
      </x:c>
      <x:c r="AD1263" s="176" t="str">
        <x:v>piglet</x:v>
      </x:c>
      <x:c r="AE1263" s="176" t="str">
        <x:v>gender reveal</x:v>
      </x:c>
      <x:c r="AF1263" s="176" t="str">
        <x:v>fingerprint</x:v>
      </x:c>
      <x:c r="AG1263" s="176" t="str">
        <x:v>baby shower invite</x:v>
      </x:c>
      <x:c r="AH1263" s="249" t="str">
        <x:v>Adjacent</x:v>
      </x:c>
      <x:c r="AI1263" s="249" t="str">
        <x:v>Other baby shower</x:v>
      </x:c>
      <x:c r="AJ1263" s="249" t="str">
        <x:v>Unclear format</x:v>
      </x:c>
      <x:c r="AK1263" s="249" t="str">
        <x:v>Baby shower item outside the direct bundle definition</x:v>
      </x:c>
      <x:c r="AL1263" s="250" t="n">
        <x:v>7</x:v>
      </x:c>
      <x:c r="AM1263" s="244" t="str">
        <x:f>IF($AH1263="Direct",$E1263,"")</x:f>
      </x:c>
      <x:c r="AN1263" s="245" t="n">
        <x:f>IF($AH1263="Direct",$F1263,0)</x:f>
        <x:v>0</x:v>
      </x:c>
      <x:c r="AO1263" s="246" t="n">
        <x:f>IF($AH1263="Direct",$G1263,0)</x:f>
        <x:v>0</x:v>
      </x:c>
      <x:c r="AP1263" s="176" t="n">
        <x:f>IF($AH1263="Direct",1,0)</x:f>
        <x:v>0</x:v>
      </x:c>
      <x:c r="AQ1263" s="176" t="n">
        <x:f>IF(AND($AH1263="Direct",$F1263&gt;0),1,0)</x:f>
        <x:v>0</x:v>
      </x:c>
      <x:c r="AR1263" s="176" t="str">
        <x:v>Yes</x:v>
      </x:c>
    </x:row>
    <x:row r="1264">
      <x:c r="A1264" s="176" t="str">
        <x:v>Printable Birthday Gable Box Label: Disneyland Party Favor (PDF)</x:v>
      </x:c>
      <x:c r="B1264" s="176" t="str">
        <x:v>https://www.etsy.com/listing/1885351444/printable-birthday-gable-box-label</x:v>
      </x:c>
      <x:c r="C1264" s="176" t="str">
        <x:v>PartyTemplatesSJ</x:v>
      </x:c>
      <x:c r="D1264" s="176" t="str">
        <x:v>https://www.etsy.com/shop/PartyTemplatesSJ</x:v>
      </x:c>
      <x:c r="E1264" s="244" t="n">
        <x:v>4.98</x:v>
      </x:c>
      <x:c r="F1264" s="245" t="n">
        <x:v>27</x:v>
      </x:c>
      <x:c r="G1264" s="246" t="n">
        <x:v>133</x:v>
      </x:c>
      <x:c r="H1264" s="247" t="n">
        <x:v>-100</x:v>
      </x:c>
      <x:c r="I1264" s="245" t="n">
        <x:v>203</x:v>
      </x:c>
      <x:c r="J1264" s="245" t="n">
        <x:v>38</x:v>
      </x:c>
      <x:c r="K1264" s="176" t="str">
        <x:v>15 Mo.</x:v>
      </x:c>
      <x:c r="L1264" s="245" t="n">
        <x:v>1024</x:v>
      </x:c>
      <x:c r="M1264" s="245" t="n">
        <x:v>3</x:v>
      </x:c>
      <x:c r="N1264" s="245" t="n">
        <x:v>17653</x:v>
      </x:c>
      <x:c r="O1264" s="176" t="str">
        <x:v>Paper &amp; Party Supplies</x:v>
      </x:c>
      <x:c r="P1264" s="245" t="n">
        <x:v>29</x:v>
      </x:c>
      <x:c r="Q1264" s="245" t="n">
        <x:v>100</x:v>
      </x:c>
      <x:c r="R1264" s="248" t="n">
        <x:v>1.15</x:v>
      </x:c>
      <x:c r="S1264" s="245" t="n">
        <x:v>21428</x:v>
      </x:c>
      <x:c r="T1264" s="176" t="str">
        <x:v>disneyland party,disneyland birthday,minnie baby shower,disney world party,happiest birthday,sweet treat label,digital,main street candy,princess birthday,disney birthday,disneyland gable box,party favor box,disneyland invite</x:v>
      </x:c>
      <x:c r="U1264" s="176" t="str">
        <x:v>disneyland party</x:v>
      </x:c>
      <x:c r="V1264" s="176" t="str">
        <x:v>disneyland birthday</x:v>
      </x:c>
      <x:c r="W1264" s="176" t="str">
        <x:v>minnie baby shower</x:v>
      </x:c>
      <x:c r="X1264" s="176" t="str">
        <x:v>disney world party</x:v>
      </x:c>
      <x:c r="Y1264" s="176" t="str">
        <x:v>happiest birthday</x:v>
      </x:c>
      <x:c r="Z1264" s="176" t="str">
        <x:v>sweet treat label</x:v>
      </x:c>
      <x:c r="AA1264" s="176" t="str">
        <x:v>digital</x:v>
      </x:c>
      <x:c r="AB1264" s="176" t="str">
        <x:v>main street candy</x:v>
      </x:c>
      <x:c r="AC1264" s="176" t="str">
        <x:v>princess birthday</x:v>
      </x:c>
      <x:c r="AD1264" s="176" t="str">
        <x:v>disney birthday</x:v>
      </x:c>
      <x:c r="AE1264" s="176" t="str">
        <x:v>disneyland gable box</x:v>
      </x:c>
      <x:c r="AF1264" s="176" t="str">
        <x:v>party favor box</x:v>
      </x:c>
      <x:c r="AG1264" s="176" t="str">
        <x:v>disneyland invite</x:v>
      </x:c>
      <x:c r="AH1264" s="249" t="str">
        <x:v>Off-niche</x:v>
      </x:c>
      <x:c r="AI1264" s="249" t="str">
        <x:v>Other</x:v>
      </x:c>
      <x:c r="AJ1264" s="249" t="str">
        <x:v>Digital/printable</x:v>
      </x:c>
      <x:c r="AK1264" s="249" t="str">
        <x:v>Title is outside the baby-shower invitation-bundle market</x:v>
      </x:c>
      <x:c r="AL1264" s="250" t="n">
        <x:v>15</x:v>
      </x:c>
      <x:c r="AM1264" s="244" t="str">
        <x:f>IF($AH1264="Direct",$E1264,"")</x:f>
      </x:c>
      <x:c r="AN1264" s="245" t="n">
        <x:f>IF($AH1264="Direct",$F1264,0)</x:f>
        <x:v>0</x:v>
      </x:c>
      <x:c r="AO1264" s="246" t="n">
        <x:f>IF($AH1264="Direct",$G1264,0)</x:f>
        <x:v>0</x:v>
      </x:c>
      <x:c r="AP1264" s="176" t="n">
        <x:f>IF($AH1264="Direct",1,0)</x:f>
        <x:v>0</x:v>
      </x:c>
      <x:c r="AQ1264" s="176" t="n">
        <x:f>IF(AND($AH1264="Direct",$F1264&gt;0),1,0)</x:f>
        <x:v>0</x:v>
      </x:c>
      <x:c r="AR1264" s="176" t="str">
        <x:v>Yes</x:v>
      </x:c>
    </x:row>
    <x:row r="1265">
      <x:c r="A1265" s="176" t="str">
        <x:v>Strawberry Shortcake Baby Shower Invitation: Berry Sweet Baby Is On The Way Editable Girl Party Invite (PDF + JPG)</x:v>
      </x:c>
      <x:c r="B1265" s="176" t="str">
        <x:v>https://www.etsy.com/listing/4402493721/strawberry-shortcake-baby-shower</x:v>
      </x:c>
      <x:c r="C1265" s="176" t="str">
        <x:v>LovelyglowDesign</x:v>
      </x:c>
      <x:c r="D1265" s="176" t="str">
        <x:v>https://www.etsy.com/shop/LovelyglowDesign</x:v>
      </x:c>
      <x:c r="E1265" s="244" t="n">
        <x:v>8.87</x:v>
      </x:c>
      <x:c r="F1265" s="245" t="n">
        <x:v>15</x:v>
      </x:c>
      <x:c r="G1265" s="246" t="n">
        <x:v>133</x:v>
      </x:c>
      <x:c r="H1265" s="247" t="n">
        <x:v>0</x:v>
      </x:c>
      <x:c r="I1265" s="245" t="n">
        <x:v>15</x:v>
      </x:c>
      <x:c r="J1265" s="245" t="n">
        <x:v>1</x:v>
      </x:c>
      <x:c r="K1265" s="176" t="str">
        <x:v>8 Mo.</x:v>
      </x:c>
      <x:c r="L1265" s="245" t="n">
        <x:v>5</x:v>
      </x:c>
      <x:c r="M1265" s="245" t="n">
        <x:v>0</x:v>
      </x:c>
      <x:c r="N1265" s="245" t="n">
        <x:v>159</x:v>
      </x:c>
      <x:c r="O1265" s="176" t="str">
        <x:v>Paper &amp; Party Supplies</x:v>
      </x:c>
      <x:c r="P1265" s="245" t="n">
        <x:v>14</x:v>
      </x:c>
      <x:c r="Q1265" s="245" t="n">
        <x:v>0</x:v>
      </x:c>
      <x:c r="R1265" s="248" t="n">
        <x:v>9.43</x:v>
      </x:c>
      <x:c r="S1265" s="245" t="n">
        <x:v>1445</x:v>
      </x:c>
      <x:c r="T1265" s="176" t="str">
        <x:v>strawberry shortcake,rosita fresita,babyshower girl,berry babyshower,strawberry baby,berry invitation,berry invite,babyshower pink,sweet babyshower,berry sweet baby,berry sweet,strawberry girl</x:v>
      </x:c>
      <x:c r="U1265" s="176" t="str">
        <x:v>strawberry shortcake</x:v>
      </x:c>
      <x:c r="V1265" s="176" t="str">
        <x:v>rosita fresita</x:v>
      </x:c>
      <x:c r="W1265" s="176" t="str">
        <x:v>babyshower girl</x:v>
      </x:c>
      <x:c r="X1265" s="176" t="str">
        <x:v>berry babyshower</x:v>
      </x:c>
      <x:c r="Y1265" s="176" t="str">
        <x:v>strawberry baby</x:v>
      </x:c>
      <x:c r="Z1265" s="176" t="str">
        <x:v>berry invitation</x:v>
      </x:c>
      <x:c r="AA1265" s="176" t="str">
        <x:v>berry invite</x:v>
      </x:c>
      <x:c r="AB1265" s="176" t="str">
        <x:v>babyshower pink</x:v>
      </x:c>
      <x:c r="AC1265" s="176" t="str">
        <x:v>sweet babyshower</x:v>
      </x:c>
      <x:c r="AD1265" s="176" t="str">
        <x:v>berry sweet baby</x:v>
      </x:c>
      <x:c r="AE1265" s="176" t="str">
        <x:v>berry sweet</x:v>
      </x:c>
      <x:c r="AF1265" s="176" t="str">
        <x:v>strawberry girl</x:v>
      </x:c>
      <x:c r="AG1265" s="176" t="str">
        <x:v>--</x:v>
      </x:c>
      <x:c r="AH1265" s="249" t="str">
        <x:v>Adjacent</x:v>
      </x:c>
      <x:c r="AI1265" s="249" t="str">
        <x:v>Single invitation</x:v>
      </x:c>
      <x:c r="AJ1265" s="249" t="str">
        <x:v>Digital/printable</x:v>
      </x:c>
      <x:c r="AK1265" s="249" t="str">
        <x:v>Baby shower invitation without bundle language</x:v>
      </x:c>
      <x:c r="AL1265" s="250" t="n">
        <x:v>8</x:v>
      </x:c>
      <x:c r="AM1265" s="244" t="str">
        <x:f>IF($AH1265="Direct",$E1265,"")</x:f>
      </x:c>
      <x:c r="AN1265" s="245" t="n">
        <x:f>IF($AH1265="Direct",$F1265,0)</x:f>
        <x:v>0</x:v>
      </x:c>
      <x:c r="AO1265" s="246" t="n">
        <x:f>IF($AH1265="Direct",$G1265,0)</x:f>
        <x:v>0</x:v>
      </x:c>
      <x:c r="AP1265" s="176" t="n">
        <x:f>IF($AH1265="Direct",1,0)</x:f>
        <x:v>0</x:v>
      </x:c>
      <x:c r="AQ1265" s="176" t="n">
        <x:f>IF(AND($AH1265="Direct",$F1265&gt;0),1,0)</x:f>
        <x:v>0</x:v>
      </x:c>
      <x:c r="AR1265" s="176" t="str">
        <x:v>No</x:v>
      </x:c>
    </x:row>
    <x:row r="1266">
      <x:c r="A1266" s="176" t="str">
        <x:v>Storybook First Birthday Invitation | Watercolor Kids Book Theme (Digital Download)</x:v>
      </x:c>
      <x:c r="B1266" s="176" t="str">
        <x:v>https://www.etsy.com/listing/4478380194/storybook-first-birthday-invitation</x:v>
      </x:c>
      <x:c r="C1266" s="176" t="str">
        <x:v>VelvetStudioPaperie</x:v>
      </x:c>
      <x:c r="D1266" s="176" t="str">
        <x:v>https://www.etsy.com/shop/VelvetStudioPaperie</x:v>
      </x:c>
      <x:c r="E1266" s="244" t="n">
        <x:v>6.33</x:v>
      </x:c>
      <x:c r="F1266" s="245" t="n">
        <x:v>21</x:v>
      </x:c>
      <x:c r="G1266" s="246" t="n">
        <x:v>133</x:v>
      </x:c>
      <x:c r="H1266" s="247" t="n">
        <x:v>0</x:v>
      </x:c>
      <x:c r="I1266" s="245" t="n">
        <x:v>20</x:v>
      </x:c>
      <x:c r="J1266" s="245" t="n">
        <x:v>1</x:v>
      </x:c>
      <x:c r="K1266" s="176" t="str">
        <x:v>4 Mo.</x:v>
      </x:c>
      <x:c r="L1266" s="245" t="n">
        <x:v>27</x:v>
      </x:c>
      <x:c r="M1266" s="245" t="n">
        <x:v>0</x:v>
      </x:c>
      <x:c r="N1266" s="245" t="n">
        <x:v>268</x:v>
      </x:c>
      <x:c r="O1266" s="176" t="str">
        <x:v>Paper &amp; Party Supplies</x:v>
      </x:c>
      <x:c r="P1266" s="245" t="n">
        <x:v>9</x:v>
      </x:c>
      <x:c r="Q1266" s="245" t="n">
        <x:v>30</x:v>
      </x:c>
      <x:c r="R1266" s="248" t="n">
        <x:v>7.46</x:v>
      </x:c>
      <x:c r="S1266" s="245" t="n">
        <x:v>1446</x:v>
      </x:c>
      <x:c r="T1266" s="176" t="str">
        <x:v>storybook invite,book theme birthday,canva template,first birthday,one for the books,vintage storybook,baby shower invite,library party,kids birthday,editable pdf,printable invite,toddler invitation,one for the book</x:v>
      </x:c>
      <x:c r="U1266" s="176" t="str">
        <x:v>storybook invite</x:v>
      </x:c>
      <x:c r="V1266" s="176" t="str">
        <x:v>book theme birthday</x:v>
      </x:c>
      <x:c r="W1266" s="176" t="str">
        <x:v>canva template</x:v>
      </x:c>
      <x:c r="X1266" s="176" t="str">
        <x:v>first birthday</x:v>
      </x:c>
      <x:c r="Y1266" s="176" t="str">
        <x:v>one for the books</x:v>
      </x:c>
      <x:c r="Z1266" s="176" t="str">
        <x:v>vintage storybook</x:v>
      </x:c>
      <x:c r="AA1266" s="176" t="str">
        <x:v>baby shower invite</x:v>
      </x:c>
      <x:c r="AB1266" s="176" t="str">
        <x:v>library party</x:v>
      </x:c>
      <x:c r="AC1266" s="176" t="str">
        <x:v>kids birthday</x:v>
      </x:c>
      <x:c r="AD1266" s="176" t="str">
        <x:v>editable pdf</x:v>
      </x:c>
      <x:c r="AE1266" s="176" t="str">
        <x:v>printable invite</x:v>
      </x:c>
      <x:c r="AF1266" s="176" t="str">
        <x:v>toddler invitation</x:v>
      </x:c>
      <x:c r="AG1266" s="176" t="str">
        <x:v>one for the book</x:v>
      </x:c>
      <x:c r="AH1266" s="249" t="str">
        <x:v>Off-niche</x:v>
      </x:c>
      <x:c r="AI1266" s="249" t="str">
        <x:v>Other</x:v>
      </x:c>
      <x:c r="AJ1266" s="249" t="str">
        <x:v>Digital/printable</x:v>
      </x:c>
      <x:c r="AK1266" s="249" t="str">
        <x:v>Title is outside the baby-shower invitation-bundle market</x:v>
      </x:c>
      <x:c r="AL1266" s="250" t="n">
        <x:v>4</x:v>
      </x:c>
      <x:c r="AM1266" s="244" t="str">
        <x:f>IF($AH1266="Direct",$E1266,"")</x:f>
      </x:c>
      <x:c r="AN1266" s="245" t="n">
        <x:f>IF($AH1266="Direct",$F1266,0)</x:f>
        <x:v>0</x:v>
      </x:c>
      <x:c r="AO1266" s="246" t="n">
        <x:f>IF($AH1266="Direct",$G1266,0)</x:f>
        <x:v>0</x:v>
      </x:c>
      <x:c r="AP1266" s="176" t="n">
        <x:f>IF($AH1266="Direct",1,0)</x:f>
        <x:v>0</x:v>
      </x:c>
      <x:c r="AQ1266" s="176" t="n">
        <x:f>IF(AND($AH1266="Direct",$F1266&gt;0),1,0)</x:f>
        <x:v>0</x:v>
      </x:c>
      <x:c r="AR1266" s="176" t="str">
        <x:v>No</x:v>
      </x:c>
    </x:row>
    <x:row r="1267">
      <x:c r="A1267" s="176" t="str">
        <x:v>Otter Baby Shower Invitation Bundle: Neutral Party Decor (Digital Download)</x:v>
      </x:c>
      <x:c r="B1267" s="176" t="str">
        <x:v>https://www.etsy.com/listing/1875890765/otter-baby-shower-invitation-bundle</x:v>
      </x:c>
      <x:c r="C1267" s="176" t="str">
        <x:v>EvieRosesDesigns</x:v>
      </x:c>
      <x:c r="D1267" s="176" t="str">
        <x:v>https://www.etsy.com/shop/EvieRosesDesigns</x:v>
      </x:c>
      <x:c r="E1267" s="244" t="n">
        <x:v>33.22</x:v>
      </x:c>
      <x:c r="F1267" s="245" t="n">
        <x:v>4</x:v>
      </x:c>
      <x:c r="G1267" s="246" t="n">
        <x:v>133</x:v>
      </x:c>
      <x:c r="H1267" s="247" t="n">
        <x:v>-100</x:v>
      </x:c>
      <x:c r="I1267" s="245" t="n">
        <x:v>10</x:v>
      </x:c>
      <x:c r="J1267" s="245" t="n">
        <x:v>2</x:v>
      </x:c>
      <x:c r="K1267" s="176" t="str">
        <x:v>17 Mo.</x:v>
      </x:c>
      <x:c r="L1267" s="245" t="n">
        <x:v>18</x:v>
      </x:c>
      <x:c r="M1267" s="245" t="n">
        <x:v>0</x:v>
      </x:c>
      <x:c r="N1267" s="245" t="n">
        <x:v>488</x:v>
      </x:c>
      <x:c r="O1267" s="176" t="str">
        <x:v>Paper &amp; Party Supplies</x:v>
      </x:c>
      <x:c r="P1267" s="245" t="n">
        <x:v>47</x:v>
      </x:c>
      <x:c r="Q1267" s="245" t="n">
        <x:v>0</x:v>
      </x:c>
      <x:c r="R1267" s="248" t="n">
        <x:v>2.05</x:v>
      </x:c>
      <x:c r="S1267" s="245" t="n">
        <x:v>3278</x:v>
      </x:c>
      <x:c r="T1267" s="176" t="str">
        <x:v>otter baby shower,party bundle,cute otter invite,gender neutral,woodland baby shower,otter signs,boho woodland,floral baby shower,otter favor tags,otter cake topper,baby shower games,otter diaper raffle,otter party bundle</x:v>
      </x:c>
      <x:c r="U1267" s="176" t="str">
        <x:v>otter baby shower</x:v>
      </x:c>
      <x:c r="V1267" s="176" t="str">
        <x:v>party bundle</x:v>
      </x:c>
      <x:c r="W1267" s="176" t="str">
        <x:v>cute otter invite</x:v>
      </x:c>
      <x:c r="X1267" s="176" t="str">
        <x:v>gender neutral</x:v>
      </x:c>
      <x:c r="Y1267" s="176" t="str">
        <x:v>woodland baby shower</x:v>
      </x:c>
      <x:c r="Z1267" s="176" t="str">
        <x:v>otter signs</x:v>
      </x:c>
      <x:c r="AA1267" s="176" t="str">
        <x:v>boho woodland</x:v>
      </x:c>
      <x:c r="AB1267" s="176" t="str">
        <x:v>floral baby shower</x:v>
      </x:c>
      <x:c r="AC1267" s="176" t="str">
        <x:v>otter favor tags</x:v>
      </x:c>
      <x:c r="AD1267" s="176" t="str">
        <x:v>otter cake topper</x:v>
      </x:c>
      <x:c r="AE1267" s="176" t="str">
        <x:v>baby shower games</x:v>
      </x:c>
      <x:c r="AF1267" s="176" t="str">
        <x:v>otter diaper raffle</x:v>
      </x:c>
      <x:c r="AG1267" s="176" t="str">
        <x:v>otter party bundle</x:v>
      </x:c>
      <x:c r="AH1267" s="249" t="str">
        <x:v>Direct</x:v>
      </x:c>
      <x:c r="AI1267" s="249" t="str">
        <x:v>Complete event bundle</x:v>
      </x:c>
      <x:c r="AJ1267" s="249" t="str">
        <x:v>Digital/printable</x:v>
      </x:c>
      <x:c r="AK1267" s="249" t="str">
        <x:v>Title explicitly combines baby shower + invitation + bundle/set/suite</x:v>
      </x:c>
      <x:c r="AL1267" s="250" t="n">
        <x:v>17</x:v>
      </x:c>
      <x:c r="AM1267" s="244" t="n">
        <x:f>IF($AH1267="Direct",$E1267,"")</x:f>
        <x:v>33.22</x:v>
      </x:c>
      <x:c r="AN1267" s="245" t="n">
        <x:f>IF($AH1267="Direct",$F1267,0)</x:f>
        <x:v>4</x:v>
      </x:c>
      <x:c r="AO1267" s="246" t="n">
        <x:f>IF($AH1267="Direct",$G1267,0)</x:f>
        <x:v>133</x:v>
      </x:c>
      <x:c r="AP1267" s="176" t="n">
        <x:f>IF($AH1267="Direct",1,0)</x:f>
        <x:v>1</x:v>
      </x:c>
      <x:c r="AQ1267" s="176" t="n">
        <x:f>IF(AND($AH1267="Direct",$F1267&gt;0),1,0)</x:f>
        <x:v>1</x:v>
      </x:c>
      <x:c r="AR1267" s="176" t="str">
        <x:v>No</x:v>
      </x:c>
    </x:row>
    <x:row r="1268">
      <x:c r="A1268" s="176" t="str">
        <x:v>Editable Pink Bow Baby Shower Invitation, Girl Coquette Minimalist Baby Sprinkle Invite, Printable Digital Canva Template</x:v>
      </x:c>
      <x:c r="B1268" s="176" t="str">
        <x:v>https://www.etsy.com/listing/4320339856/editable-pink-bow-baby-shower-invitation</x:v>
      </x:c>
      <x:c r="C1268" s="176" t="str">
        <x:v>VixxieStars</x:v>
      </x:c>
      <x:c r="D1268" s="176" t="str">
        <x:v>https://www.etsy.com/shop/VixxieStars</x:v>
      </x:c>
      <x:c r="E1268" s="244" t="n">
        <x:v>5.53</x:v>
      </x:c>
      <x:c r="F1268" s="245" t="n">
        <x:v>24</x:v>
      </x:c>
      <x:c r="G1268" s="246" t="n">
        <x:v>133</x:v>
      </x:c>
      <x:c r="H1268" s="247" t="n">
        <x:v>0</x:v>
      </x:c>
      <x:c r="I1268" s="245" t="n">
        <x:v>17</x:v>
      </x:c>
      <x:c r="J1268" s="245" t="n">
        <x:v>1</x:v>
      </x:c>
      <x:c r="K1268" s="176" t="str">
        <x:v>13 Mo.</x:v>
      </x:c>
      <x:c r="L1268" s="245" t="n">
        <x:v>33</x:v>
      </x:c>
      <x:c r="M1268" s="245" t="n">
        <x:v>0</x:v>
      </x:c>
      <x:c r="N1268" s="245" t="n">
        <x:v>640</x:v>
      </x:c>
      <x:c r="O1268" s="176" t="str">
        <x:v>Paper &amp; Party Supplies</x:v>
      </x:c>
      <x:c r="P1268" s="245" t="n">
        <x:v>14</x:v>
      </x:c>
      <x:c r="Q1268" s="245" t="n">
        <x:v>25</x:v>
      </x:c>
      <x:c r="R1268" s="248" t="n">
        <x:v>2.66</x:v>
      </x:c>
      <x:c r="S1268" s="245" t="n">
        <x:v>2172</x:v>
      </x:c>
      <x:c r="T1268" s="176" t="str">
        <x:v>coquette baby,bow baby shower,pink bow invite,girl baby invite,pink ribbon,minimalist bow,its a girl,baby shower girl,digital evite,printable invite,custom baby q,diy template,baby sprinkle</x:v>
      </x:c>
      <x:c r="U1268" s="176" t="str">
        <x:v>coquette baby</x:v>
      </x:c>
      <x:c r="V1268" s="176" t="str">
        <x:v>bow baby shower</x:v>
      </x:c>
      <x:c r="W1268" s="176" t="str">
        <x:v>pink bow invite</x:v>
      </x:c>
      <x:c r="X1268" s="176" t="str">
        <x:v>girl baby invite</x:v>
      </x:c>
      <x:c r="Y1268" s="176" t="str">
        <x:v>pink ribbon</x:v>
      </x:c>
      <x:c r="Z1268" s="176" t="str">
        <x:v>minimalist bow</x:v>
      </x:c>
      <x:c r="AA1268" s="176" t="str">
        <x:v>its a girl</x:v>
      </x:c>
      <x:c r="AB1268" s="176" t="str">
        <x:v>baby shower girl</x:v>
      </x:c>
      <x:c r="AC1268" s="176" t="str">
        <x:v>digital evite</x:v>
      </x:c>
      <x:c r="AD1268" s="176" t="str">
        <x:v>printable invite</x:v>
      </x:c>
      <x:c r="AE1268" s="176" t="str">
        <x:v>custom baby q</x:v>
      </x:c>
      <x:c r="AF1268" s="176" t="str">
        <x:v>diy template</x:v>
      </x:c>
      <x:c r="AG1268" s="176" t="str">
        <x:v>baby sprinkle</x:v>
      </x:c>
      <x:c r="AH1268" s="249" t="str">
        <x:v>Adjacent</x:v>
      </x:c>
      <x:c r="AI1268" s="249" t="str">
        <x:v>Single invitation</x:v>
      </x:c>
      <x:c r="AJ1268" s="249" t="str">
        <x:v>Digital/printable</x:v>
      </x:c>
      <x:c r="AK1268" s="249" t="str">
        <x:v>Baby shower invitation without bundle language</x:v>
      </x:c>
      <x:c r="AL1268" s="250" t="n">
        <x:v>13</x:v>
      </x:c>
      <x:c r="AM1268" s="244" t="str">
        <x:f>IF($AH1268="Direct",$E1268,"")</x:f>
      </x:c>
      <x:c r="AN1268" s="245" t="n">
        <x:f>IF($AH1268="Direct",$F1268,0)</x:f>
        <x:v>0</x:v>
      </x:c>
      <x:c r="AO1268" s="246" t="n">
        <x:f>IF($AH1268="Direct",$G1268,0)</x:f>
        <x:v>0</x:v>
      </x:c>
      <x:c r="AP1268" s="176" t="n">
        <x:f>IF($AH1268="Direct",1,0)</x:f>
        <x:v>0</x:v>
      </x:c>
      <x:c r="AQ1268" s="176" t="n">
        <x:f>IF(AND($AH1268="Direct",$F1268&gt;0),1,0)</x:f>
        <x:v>0</x:v>
      </x:c>
      <x:c r="AR1268" s="176" t="str">
        <x:v>No</x:v>
      </x:c>
    </x:row>
    <x:row r="1269">
      <x:c r="A1269" s="176" t="str">
        <x:v>Toy Story Baby Shower Invitation, Boy Story, Editable Template (Digital Download)</x:v>
      </x:c>
      <x:c r="B1269" s="176" t="str">
        <x:v>https://www.etsy.com/listing/4344444963/its-a-boy-story-baby-shower-invitation</x:v>
      </x:c>
      <x:c r="C1269" s="176" t="str">
        <x:v>Partytimein</x:v>
      </x:c>
      <x:c r="D1269" s="176" t="str">
        <x:v>https://www.etsy.com/shop/Partytimein</x:v>
      </x:c>
      <x:c r="E1269" s="244" t="n">
        <x:v>8.8</x:v>
      </x:c>
      <x:c r="F1269" s="245" t="n">
        <x:v>15</x:v>
      </x:c>
      <x:c r="G1269" s="246" t="n">
        <x:v>132</x:v>
      </x:c>
      <x:c r="H1269" s="247" t="n">
        <x:v>0</x:v>
      </x:c>
      <x:c r="I1269" s="245" t="n">
        <x:v>513</x:v>
      </x:c>
      <x:c r="J1269" s="245" t="n">
        <x:v>34</x:v>
      </x:c>
      <x:c r="K1269" s="176" t="str">
        <x:v>12 Mo.</x:v>
      </x:c>
      <x:c r="L1269" s="245" t="n">
        <x:v>281</x:v>
      </x:c>
      <x:c r="M1269" s="245" t="n">
        <x:v>3</x:v>
      </x:c>
      <x:c r="N1269" s="245" t="n">
        <x:v>6857</x:v>
      </x:c>
      <x:c r="O1269" s="176" t="str">
        <x:v>Paper &amp; Party Supplies</x:v>
      </x:c>
      <x:c r="P1269" s="245" t="n">
        <x:v>36</x:v>
      </x:c>
      <x:c r="Q1269" s="245" t="n">
        <x:v>100</x:v>
      </x:c>
      <x:c r="R1269" s="248" t="n">
        <x:v>7.48</x:v>
      </x:c>
      <x:c r="S1269" s="245" t="n">
        <x:v>28858</x:v>
      </x:c>
      <x:c r="T1269" s="176" t="str">
        <x:v>toy story baby,toy story invite,its a boy story,its a boy invite,baby shower,baby shower invite,watercolor,simple,minimalist,gender reveal,shower invitation,baby,baby is a boy</x:v>
      </x:c>
      <x:c r="U1269" s="176" t="str">
        <x:v>toy story baby</x:v>
      </x:c>
      <x:c r="V1269" s="176" t="str">
        <x:v>toy story invite</x:v>
      </x:c>
      <x:c r="W1269" s="176" t="str">
        <x:v>its a boy story</x:v>
      </x:c>
      <x:c r="X1269" s="176" t="str">
        <x:v>its a boy invite</x:v>
      </x:c>
      <x:c r="Y1269" s="176" t="str">
        <x:v>baby shower</x:v>
      </x:c>
      <x:c r="Z1269" s="176" t="str">
        <x:v>baby shower invite</x:v>
      </x:c>
      <x:c r="AA1269" s="176" t="str">
        <x:v>watercolor</x:v>
      </x:c>
      <x:c r="AB1269" s="176" t="str">
        <x:v>simple</x:v>
      </x:c>
      <x:c r="AC1269" s="176" t="str">
        <x:v>minimalist</x:v>
      </x:c>
      <x:c r="AD1269" s="176" t="str">
        <x:v>gender reveal</x:v>
      </x:c>
      <x:c r="AE1269" s="176" t="str">
        <x:v>shower invitation</x:v>
      </x:c>
      <x:c r="AF1269" s="176" t="str">
        <x:v>baby</x:v>
      </x:c>
      <x:c r="AG1269" s="176" t="str">
        <x:v>baby is a boy</x:v>
      </x:c>
      <x:c r="AH1269" s="249" t="str">
        <x:v>Adjacent</x:v>
      </x:c>
      <x:c r="AI1269" s="249" t="str">
        <x:v>Single invitation</x:v>
      </x:c>
      <x:c r="AJ1269" s="249" t="str">
        <x:v>Digital/printable</x:v>
      </x:c>
      <x:c r="AK1269" s="249" t="str">
        <x:v>Baby shower invitation without bundle language</x:v>
      </x:c>
      <x:c r="AL1269" s="250" t="n">
        <x:v>12</x:v>
      </x:c>
      <x:c r="AM1269" s="244" t="str">
        <x:f>IF($AH1269="Direct",$E1269,"")</x:f>
      </x:c>
      <x:c r="AN1269" s="245" t="n">
        <x:f>IF($AH1269="Direct",$F1269,0)</x:f>
        <x:v>0</x:v>
      </x:c>
      <x:c r="AO1269" s="246" t="n">
        <x:f>IF($AH1269="Direct",$G1269,0)</x:f>
        <x:v>0</x:v>
      </x:c>
      <x:c r="AP1269" s="176" t="n">
        <x:f>IF($AH1269="Direct",1,0)</x:f>
        <x:v>0</x:v>
      </x:c>
      <x:c r="AQ1269" s="176" t="n">
        <x:f>IF(AND($AH1269="Direct",$F1269&gt;0),1,0)</x:f>
        <x:v>0</x:v>
      </x:c>
      <x:c r="AR1269" s="176" t="str">
        <x:v>No</x:v>
      </x:c>
    </x:row>
    <x:row r="1270">
      <x:c r="A1270" s="176" t="str">
        <x:v>A Little Wildflower Baby Shower Invitation, Wildflower Baby Shower Invite, Baby in Bloom, 5x7&amp;quot;, Canva Template</x:v>
      </x:c>
      <x:c r="B1270" s="176" t="str">
        <x:v>https://www.etsy.com/listing/4419237301/a-little-wildflower-baby-shower</x:v>
      </x:c>
      <x:c r="C1270" s="176" t="str">
        <x:v>CherryLittleDesignCo</x:v>
      </x:c>
      <x:c r="D1270" s="176" t="str">
        <x:v>https://www.etsy.com/shop/CherryLittleDesignCo</x:v>
      </x:c>
      <x:c r="E1270" s="244" t="n">
        <x:v>11</x:v>
      </x:c>
      <x:c r="F1270" s="245" t="n">
        <x:v>12</x:v>
      </x:c>
      <x:c r="G1270" s="246" t="n">
        <x:v>132</x:v>
      </x:c>
      <x:c r="H1270" s="247" t="n">
        <x:v>200</x:v>
      </x:c>
      <x:c r="I1270" s="245" t="n">
        <x:v>190</x:v>
      </x:c>
      <x:c r="J1270" s="245" t="n">
        <x:v>16</x:v>
      </x:c>
      <x:c r="K1270" s="176" t="str">
        <x:v>7 Mo.</x:v>
      </x:c>
      <x:c r="L1270" s="245" t="n">
        <x:v>173</x:v>
      </x:c>
      <x:c r="M1270" s="245" t="n">
        <x:v>2</x:v>
      </x:c>
      <x:c r="N1270" s="245" t="n">
        <x:v>3726</x:v>
      </x:c>
      <x:c r="O1270" s="176" t="str">
        <x:v>Paper &amp; Party Supplies</x:v>
      </x:c>
      <x:c r="P1270" s="245" t="n">
        <x:v>84</x:v>
      </x:c>
      <x:c r="Q1270" s="245" t="n">
        <x:v>100</x:v>
      </x:c>
      <x:c r="R1270" s="248" t="n">
        <x:v>5.1</x:v>
      </x:c>
      <x:c r="S1270" s="245" t="n">
        <x:v>62843</x:v>
      </x:c>
      <x:c r="T1270" s="176" t="str">
        <x:v>invite,invitation,floral,baby shower,canva template,little wildflower,wildflower baby,spring baby shower,girl baby shower,clothes line,wildflower invite,baby in bloom invite,wildflower shower</x:v>
      </x:c>
      <x:c r="U1270" s="176" t="str">
        <x:v>invite</x:v>
      </x:c>
      <x:c r="V1270" s="176" t="str">
        <x:v>invitation</x:v>
      </x:c>
      <x:c r="W1270" s="176" t="str">
        <x:v>floral</x:v>
      </x:c>
      <x:c r="X1270" s="176" t="str">
        <x:v>baby shower</x:v>
      </x:c>
      <x:c r="Y1270" s="176" t="str">
        <x:v>canva template</x:v>
      </x:c>
      <x:c r="Z1270" s="176" t="str">
        <x:v>little wildflower</x:v>
      </x:c>
      <x:c r="AA1270" s="176" t="str">
        <x:v>wildflower baby</x:v>
      </x:c>
      <x:c r="AB1270" s="176" t="str">
        <x:v>spring baby shower</x:v>
      </x:c>
      <x:c r="AC1270" s="176" t="str">
        <x:v>girl baby shower</x:v>
      </x:c>
      <x:c r="AD1270" s="176" t="str">
        <x:v>clothes line</x:v>
      </x:c>
      <x:c r="AE1270" s="176" t="str">
        <x:v>wildflower invite</x:v>
      </x:c>
      <x:c r="AF1270" s="176" t="str">
        <x:v>baby in bloom invite</x:v>
      </x:c>
      <x:c r="AG1270" s="176" t="str">
        <x:v>wildflower shower</x:v>
      </x:c>
      <x:c r="AH1270" s="249" t="str">
        <x:v>Adjacent</x:v>
      </x:c>
      <x:c r="AI1270" s="249" t="str">
        <x:v>Single invitation</x:v>
      </x:c>
      <x:c r="AJ1270" s="249" t="str">
        <x:v>Digital/printable</x:v>
      </x:c>
      <x:c r="AK1270" s="249" t="str">
        <x:v>Baby shower invitation without bundle language</x:v>
      </x:c>
      <x:c r="AL1270" s="250" t="n">
        <x:v>7</x:v>
      </x:c>
      <x:c r="AM1270" s="244" t="str">
        <x:f>IF($AH1270="Direct",$E1270,"")</x:f>
      </x:c>
      <x:c r="AN1270" s="245" t="n">
        <x:f>IF($AH1270="Direct",$F1270,0)</x:f>
        <x:v>0</x:v>
      </x:c>
      <x:c r="AO1270" s="246" t="n">
        <x:f>IF($AH1270="Direct",$G1270,0)</x:f>
        <x:v>0</x:v>
      </x:c>
      <x:c r="AP1270" s="176" t="n">
        <x:f>IF($AH1270="Direct",1,0)</x:f>
        <x:v>0</x:v>
      </x:c>
      <x:c r="AQ1270" s="176" t="n">
        <x:f>IF(AND($AH1270="Direct",$F1270&gt;0),1,0)</x:f>
        <x:v>0</x:v>
      </x:c>
      <x:c r="AR1270" s="176" t="str">
        <x:v>No</x:v>
      </x:c>
    </x:row>
    <x:row r="1271">
      <x:c r="A1271" s="176" t="str">
        <x:v>Colorful Sprinkle Baby Shower Invite - Digital Download - Editable</x:v>
      </x:c>
      <x:c r="B1271" s="176" t="str">
        <x:v>https://www.etsy.com/listing/4366594867/colorful-sprinkle-baby-shower-invite</x:v>
      </x:c>
      <x:c r="C1271" s="176" t="str">
        <x:v>alessentialsdigital</x:v>
      </x:c>
      <x:c r="D1271" s="176" t="str">
        <x:v>https://www.etsy.com/shop/alessentialsdigital</x:v>
      </x:c>
      <x:c r="E1271" s="244" t="n">
        <x:v>6</x:v>
      </x:c>
      <x:c r="F1271" s="245" t="n">
        <x:v>22</x:v>
      </x:c>
      <x:c r="G1271" s="246" t="n">
        <x:v>132</x:v>
      </x:c>
      <x:c r="H1271" s="247" t="n">
        <x:v>0</x:v>
      </x:c>
      <x:c r="I1271" s="245" t="n">
        <x:v>22</x:v>
      </x:c>
      <x:c r="J1271" s="245" t="n">
        <x:v>2</x:v>
      </x:c>
      <x:c r="K1271" s="176" t="str">
        <x:v>10 Mo.</x:v>
      </x:c>
      <x:c r="L1271" s="245" t="n">
        <x:v>82</x:v>
      </x:c>
      <x:c r="M1271" s="245" t="n">
        <x:v>0</x:v>
      </x:c>
      <x:c r="N1271" s="245" t="n">
        <x:v>1297</x:v>
      </x:c>
      <x:c r="O1271" s="176" t="str">
        <x:v>Paper &amp; Party Supplies</x:v>
      </x:c>
      <x:c r="P1271" s="245" t="n">
        <x:v>13</x:v>
      </x:c>
      <x:c r="Q1271" s="245" t="n">
        <x:v>42</x:v>
      </x:c>
      <x:c r="R1271" s="248" t="n">
        <x:v>1.7</x:v>
      </x:c>
      <x:c r="S1271" s="245" t="n">
        <x:v>528</x:v>
      </x:c>
      <x:c r="T1271" s="176" t="str">
        <x:v>baby shower,baby sprinkle,watercolor,digital download,editable</x:v>
      </x:c>
      <x:c r="U1271" s="176" t="str">
        <x:v>baby shower</x:v>
      </x:c>
      <x:c r="V1271" s="176" t="str">
        <x:v>baby sprinkle</x:v>
      </x:c>
      <x:c r="W1271" s="176" t="str">
        <x:v>watercolor</x:v>
      </x:c>
      <x:c r="X1271" s="176" t="str">
        <x:v>digital download</x:v>
      </x:c>
      <x:c r="Y1271" s="176" t="str">
        <x:v>editable</x:v>
      </x:c>
      <x:c r="Z1271" s="176" t="str">
        <x:v>--</x:v>
      </x:c>
      <x:c r="AA1271" s="176" t="str">
        <x:v>--</x:v>
      </x:c>
      <x:c r="AB1271" s="176" t="str">
        <x:v>--</x:v>
      </x:c>
      <x:c r="AC1271" s="176" t="str">
        <x:v>--</x:v>
      </x:c>
      <x:c r="AD1271" s="176" t="str">
        <x:v>--</x:v>
      </x:c>
      <x:c r="AE1271" s="176" t="str">
        <x:v>--</x:v>
      </x:c>
      <x:c r="AF1271" s="176" t="str">
        <x:v>--</x:v>
      </x:c>
      <x:c r="AG1271" s="176" t="str">
        <x:v>--</x:v>
      </x:c>
      <x:c r="AH1271" s="249" t="str">
        <x:v>Adjacent</x:v>
      </x:c>
      <x:c r="AI1271" s="249" t="str">
        <x:v>Single invitation</x:v>
      </x:c>
      <x:c r="AJ1271" s="249" t="str">
        <x:v>Digital/printable</x:v>
      </x:c>
      <x:c r="AK1271" s="249" t="str">
        <x:v>Baby shower invitation without bundle language</x:v>
      </x:c>
      <x:c r="AL1271" s="250" t="n">
        <x:v>10</x:v>
      </x:c>
      <x:c r="AM1271" s="244" t="str">
        <x:f>IF($AH1271="Direct",$E1271,"")</x:f>
      </x:c>
      <x:c r="AN1271" s="245" t="n">
        <x:f>IF($AH1271="Direct",$F1271,0)</x:f>
        <x:v>0</x:v>
      </x:c>
      <x:c r="AO1271" s="246" t="n">
        <x:f>IF($AH1271="Direct",$G1271,0)</x:f>
        <x:v>0</x:v>
      </x:c>
      <x:c r="AP1271" s="176" t="n">
        <x:f>IF($AH1271="Direct",1,0)</x:f>
        <x:v>0</x:v>
      </x:c>
      <x:c r="AQ1271" s="176" t="n">
        <x:f>IF(AND($AH1271="Direct",$F1271&gt;0),1,0)</x:f>
        <x:v>0</x:v>
      </x:c>
      <x:c r="AR1271" s="176" t="str">
        <x:v>No</x:v>
      </x:c>
    </x:row>
    <x:row r="1272">
      <x:c r="A1272" s="176" t="str">
        <x:v>Personalized Gender Reveal Stickers: Team Boy, Team Girl, Baby Photos (2.5 in. Glossy Circle)</x:v>
      </x:c>
      <x:c r="B1272" s="176" t="str">
        <x:v>https://www.etsy.com/listing/4308663163/personalized-gender-reveal-stickers-team</x:v>
      </x:c>
      <x:c r="C1272" s="176" t="str">
        <x:v>SarahsVinylShop</x:v>
      </x:c>
      <x:c r="D1272" s="176" t="str">
        <x:v>https://www.etsy.com/shop/SarahsVinylShop</x:v>
      </x:c>
      <x:c r="E1272" s="244" t="n">
        <x:v>4</x:v>
      </x:c>
      <x:c r="F1272" s="245" t="n">
        <x:v>33</x:v>
      </x:c>
      <x:c r="G1272" s="246" t="n">
        <x:v>132</x:v>
      </x:c>
      <x:c r="H1272" s="247" t="n">
        <x:v>-50</x:v>
      </x:c>
      <x:c r="I1272" s="245" t="n">
        <x:v>314</x:v>
      </x:c>
      <x:c r="J1272" s="245" t="n">
        <x:v>73</x:v>
      </x:c>
      <x:c r="K1272" s="176" t="str">
        <x:v>14 Mo.</x:v>
      </x:c>
      <x:c r="L1272" s="245" t="n">
        <x:v>624</x:v>
      </x:c>
      <x:c r="M1272" s="245" t="n">
        <x:v>5</x:v>
      </x:c>
      <x:c r="N1272" s="245" t="n">
        <x:v>11791</x:v>
      </x:c>
      <x:c r="O1272" s="176" t="str">
        <x:v>Paper &amp; Party Supplies</x:v>
      </x:c>
      <x:c r="P1272" s="245" t="n">
        <x:v>136</x:v>
      </x:c>
      <x:c r="Q1272" s="245" t="n">
        <x:v>100</x:v>
      </x:c>
      <x:c r="R1272" s="248" t="n">
        <x:v>2.66</x:v>
      </x:c>
      <x:c r="S1272" s="245" t="n">
        <x:v>5846</x:v>
      </x:c>
      <x:c r="T1272" s="176" t="str">
        <x:v>team boy team girl,gender reveal,idea stickers,voting game,party favor,confetti cannon,thank you gift,baby shower stickers,stickers for cups,boy or girl,shirt smoke,invitation card,custom personalized</x:v>
      </x:c>
      <x:c r="U1272" s="176" t="str">
        <x:v>team boy team girl</x:v>
      </x:c>
      <x:c r="V1272" s="176" t="str">
        <x:v>gender reveal</x:v>
      </x:c>
      <x:c r="W1272" s="176" t="str">
        <x:v>idea stickers</x:v>
      </x:c>
      <x:c r="X1272" s="176" t="str">
        <x:v>voting game</x:v>
      </x:c>
      <x:c r="Y1272" s="176" t="str">
        <x:v>party favor</x:v>
      </x:c>
      <x:c r="Z1272" s="176" t="str">
        <x:v>confetti cannon</x:v>
      </x:c>
      <x:c r="AA1272" s="176" t="str">
        <x:v>thank you gift</x:v>
      </x:c>
      <x:c r="AB1272" s="176" t="str">
        <x:v>baby shower stickers</x:v>
      </x:c>
      <x:c r="AC1272" s="176" t="str">
        <x:v>stickers for cups</x:v>
      </x:c>
      <x:c r="AD1272" s="176" t="str">
        <x:v>boy or girl</x:v>
      </x:c>
      <x:c r="AE1272" s="176" t="str">
        <x:v>shirt smoke</x:v>
      </x:c>
      <x:c r="AF1272" s="176" t="str">
        <x:v>invitation card</x:v>
      </x:c>
      <x:c r="AG1272" s="176" t="str">
        <x:v>custom personalized</x:v>
      </x:c>
      <x:c r="AH1272" s="249" t="str">
        <x:v>Off-niche</x:v>
      </x:c>
      <x:c r="AI1272" s="249" t="str">
        <x:v>Other</x:v>
      </x:c>
      <x:c r="AJ1272" s="249" t="str">
        <x:v>Unclear format</x:v>
      </x:c>
      <x:c r="AK1272" s="249" t="str">
        <x:v>Title is outside the baby-shower invitation-bundle market</x:v>
      </x:c>
      <x:c r="AL1272" s="250" t="n">
        <x:v>14</x:v>
      </x:c>
      <x:c r="AM1272" s="244" t="str">
        <x:f>IF($AH1272="Direct",$E1272,"")</x:f>
      </x:c>
      <x:c r="AN1272" s="245" t="n">
        <x:f>IF($AH1272="Direct",$F1272,0)</x:f>
        <x:v>0</x:v>
      </x:c>
      <x:c r="AO1272" s="246" t="n">
        <x:f>IF($AH1272="Direct",$G1272,0)</x:f>
        <x:v>0</x:v>
      </x:c>
      <x:c r="AP1272" s="176" t="n">
        <x:f>IF($AH1272="Direct",1,0)</x:f>
        <x:v>0</x:v>
      </x:c>
      <x:c r="AQ1272" s="176" t="n">
        <x:f>IF(AND($AH1272="Direct",$F1272&gt;0),1,0)</x:f>
        <x:v>0</x:v>
      </x:c>
      <x:c r="AR1272" s="176" t="str">
        <x:v>No</x:v>
      </x:c>
    </x:row>
    <x:row r="1273">
      <x:c r="A1273" s="176" t="str">
        <x:v>Sea You Soon Baby Shower Website Invitation, Coastal Beach Baby Shower Digital Invite with RSVP, Editable Canva Template</x:v>
      </x:c>
      <x:c r="B1273" s="176" t="str">
        <x:v>https://www.etsy.com/listing/4495401545/sea-you-soon-baby-shower-website</x:v>
      </x:c>
      <x:c r="C1273" s="176" t="str">
        <x:v>thehanger05</x:v>
      </x:c>
      <x:c r="D1273" s="176" t="str">
        <x:v>https://www.etsy.com/shop/thehanger05</x:v>
      </x:c>
      <x:c r="E1273" s="244" t="n">
        <x:v>32.99</x:v>
      </x:c>
      <x:c r="F1273" s="245" t="n">
        <x:v>4</x:v>
      </x:c>
      <x:c r="G1273" s="246" t="n">
        <x:v>132</x:v>
      </x:c>
      <x:c r="H1273" s="247" t="n">
        <x:v>0</x:v>
      </x:c>
      <x:c r="I1273" s="245" t="n">
        <x:v>10</x:v>
      </x:c>
      <x:c r="J1273" s="245" t="n">
        <x:v>0</x:v>
      </x:c>
      <x:c r="K1273" s="176" t="str">
        <x:v>3 Mo.</x:v>
      </x:c>
      <x:c r="L1273" s="245" t="n">
        <x:v>8</x:v>
      </x:c>
      <x:c r="M1273" s="245" t="n">
        <x:v>0</x:v>
      </x:c>
      <x:c r="N1273" s="245" t="n">
        <x:v>299</x:v>
      </x:c>
      <x:c r="O1273" s="176" t="str">
        <x:v>Paper &amp; Party Supplies</x:v>
      </x:c>
      <x:c r="P1273" s="245" t="n">
        <x:v>38</x:v>
      </x:c>
      <x:c r="Q1273" s="245" t="n">
        <x:v>36</x:v>
      </x:c>
      <x:c r="R1273" s="248" t="n">
        <x:v>3.34</x:v>
      </x:c>
      <x:c r="S1273" s="245" t="n">
        <x:v>4375</x:v>
      </x:c>
      <x:c r="T1273" s="176" t="str">
        <x:v>rsvp birthday,online invite,digital shower,shower website,rsvp baby shower,blue baby shower,baby boy shower,sea you soon invite,coastal baby shower,beach baby shower,ocean baby shower,nautical baby,summer baby shower</x:v>
      </x:c>
      <x:c r="U1273" s="176" t="str">
        <x:v>rsvp birthday</x:v>
      </x:c>
      <x:c r="V1273" s="176" t="str">
        <x:v>online invite</x:v>
      </x:c>
      <x:c r="W1273" s="176" t="str">
        <x:v>digital shower</x:v>
      </x:c>
      <x:c r="X1273" s="176" t="str">
        <x:v>shower website</x:v>
      </x:c>
      <x:c r="Y1273" s="176" t="str">
        <x:v>rsvp baby shower</x:v>
      </x:c>
      <x:c r="Z1273" s="176" t="str">
        <x:v>blue baby shower</x:v>
      </x:c>
      <x:c r="AA1273" s="176" t="str">
        <x:v>baby boy shower</x:v>
      </x:c>
      <x:c r="AB1273" s="176" t="str">
        <x:v>sea you soon invite</x:v>
      </x:c>
      <x:c r="AC1273" s="176" t="str">
        <x:v>coastal baby shower</x:v>
      </x:c>
      <x:c r="AD1273" s="176" t="str">
        <x:v>beach baby shower</x:v>
      </x:c>
      <x:c r="AE1273" s="176" t="str">
        <x:v>ocean baby shower</x:v>
      </x:c>
      <x:c r="AF1273" s="176" t="str">
        <x:v>nautical baby</x:v>
      </x:c>
      <x:c r="AG1273" s="176" t="str">
        <x:v>summer baby shower</x:v>
      </x:c>
      <x:c r="AH1273" s="249" t="str">
        <x:v>Adjacent</x:v>
      </x:c>
      <x:c r="AI1273" s="249" t="str">
        <x:v>Single invitation</x:v>
      </x:c>
      <x:c r="AJ1273" s="249" t="str">
        <x:v>Digital/printable</x:v>
      </x:c>
      <x:c r="AK1273" s="249" t="str">
        <x:v>Baby shower invitation without bundle language</x:v>
      </x:c>
      <x:c r="AL1273" s="250" t="n">
        <x:v>3</x:v>
      </x:c>
      <x:c r="AM1273" s="244" t="str">
        <x:f>IF($AH1273="Direct",$E1273,"")</x:f>
      </x:c>
      <x:c r="AN1273" s="245" t="n">
        <x:f>IF($AH1273="Direct",$F1273,0)</x:f>
        <x:v>0</x:v>
      </x:c>
      <x:c r="AO1273" s="246" t="n">
        <x:f>IF($AH1273="Direct",$G1273,0)</x:f>
        <x:v>0</x:v>
      </x:c>
      <x:c r="AP1273" s="176" t="n">
        <x:f>IF($AH1273="Direct",1,0)</x:f>
        <x:v>0</x:v>
      </x:c>
      <x:c r="AQ1273" s="176" t="n">
        <x:f>IF(AND($AH1273="Direct",$F1273&gt;0),1,0)</x:f>
        <x:v>0</x:v>
      </x:c>
      <x:c r="AR1273" s="176" t="str">
        <x:v>No</x:v>
      </x:c>
    </x:row>
    <x:row r="1274">
      <x:c r="A1274" s="176" t="str">
        <x:v>Bright Florals, Watercolor Flowers, Pink &amp; Orange, Baby Shower Thank you Card, Ecard, Editable, Digital Card, Instant Download, Modern 014</x:v>
      </x:c>
      <x:c r="B1274" s="176" t="str">
        <x:v>https://www.etsy.com/listing/1726778170/bright-florals-watercolor-flowers-pink</x:v>
      </x:c>
      <x:c r="C1274" s="176" t="str">
        <x:v>LaFleurDesignCo</x:v>
      </x:c>
      <x:c r="D1274" s="176" t="str">
        <x:v>https://www.etsy.com/shop/LaFleurDesignCo</x:v>
      </x:c>
      <x:c r="E1274" s="244" t="n">
        <x:v>6.28</x:v>
      </x:c>
      <x:c r="F1274" s="245" t="n">
        <x:v>21</x:v>
      </x:c>
      <x:c r="G1274" s="246" t="n">
        <x:v>132</x:v>
      </x:c>
      <x:c r="H1274" s="247" t="n">
        <x:v>0</x:v>
      </x:c>
      <x:c r="I1274" s="245" t="n">
        <x:v>2</x:v>
      </x:c>
      <x:c r="J1274" s="245" t="n">
        <x:v>1</x:v>
      </x:c>
      <x:c r="K1274" s="176" t="str">
        <x:v>25 Mo.</x:v>
      </x:c>
      <x:c r="L1274" s="245" t="n">
        <x:v>0</x:v>
      </x:c>
      <x:c r="M1274" s="245" t="n">
        <x:v>0</x:v>
      </x:c>
      <x:c r="N1274" s="245" t="n">
        <x:v>19</x:v>
      </x:c>
      <x:c r="O1274" s="176" t="str">
        <x:v>Paper &amp; Party Supplies</x:v>
      </x:c>
      <x:c r="P1274" s="245" t="n">
        <x:v>29</x:v>
      </x:c>
      <x:c r="Q1274" s="245" t="n">
        <x:v>0</x:v>
      </x:c>
      <x:c r="R1274" s="248" t="n">
        <x:v>10.53</x:v>
      </x:c>
      <x:c r="S1274" s="245" t="n">
        <x:v>42</x:v>
      </x:c>
      <x:c r="T1274" s="176" t="str">
        <x:v>thank you card,digital card,baby shower,baby shower invite,editable invitation,ecard,instant download,editable template,abstract flowers,watercolor flowers,bright florals,modern,pink and orange</x:v>
      </x:c>
      <x:c r="U1274" s="176" t="str">
        <x:v>thank you card</x:v>
      </x:c>
      <x:c r="V1274" s="176" t="str">
        <x:v>digital card</x:v>
      </x:c>
      <x:c r="W1274" s="176" t="str">
        <x:v>baby shower</x:v>
      </x:c>
      <x:c r="X1274" s="176" t="str">
        <x:v>baby shower invite</x:v>
      </x:c>
      <x:c r="Y1274" s="176" t="str">
        <x:v>editable invitation</x:v>
      </x:c>
      <x:c r="Z1274" s="176" t="str">
        <x:v>ecard</x:v>
      </x:c>
      <x:c r="AA1274" s="176" t="str">
        <x:v>instant download</x:v>
      </x:c>
      <x:c r="AB1274" s="176" t="str">
        <x:v>editable template</x:v>
      </x:c>
      <x:c r="AC1274" s="176" t="str">
        <x:v>abstract flowers</x:v>
      </x:c>
      <x:c r="AD1274" s="176" t="str">
        <x:v>watercolor flowers</x:v>
      </x:c>
      <x:c r="AE1274" s="176" t="str">
        <x:v>bright florals</x:v>
      </x:c>
      <x:c r="AF1274" s="176" t="str">
        <x:v>modern</x:v>
      </x:c>
      <x:c r="AG1274" s="176" t="str">
        <x:v>pink and orange</x:v>
      </x:c>
      <x:c r="AH1274" s="249" t="str">
        <x:v>Adjacent</x:v>
      </x:c>
      <x:c r="AI1274" s="249" t="str">
        <x:v>Other baby shower</x:v>
      </x:c>
      <x:c r="AJ1274" s="249" t="str">
        <x:v>Digital/printable</x:v>
      </x:c>
      <x:c r="AK1274" s="249" t="str">
        <x:v>Baby shower item outside the direct bundle definition</x:v>
      </x:c>
      <x:c r="AL1274" s="250" t="n">
        <x:v>25</x:v>
      </x:c>
      <x:c r="AM1274" s="244" t="str">
        <x:f>IF($AH1274="Direct",$E1274,"")</x:f>
      </x:c>
      <x:c r="AN1274" s="245" t="n">
        <x:f>IF($AH1274="Direct",$F1274,0)</x:f>
        <x:v>0</x:v>
      </x:c>
      <x:c r="AO1274" s="246" t="n">
        <x:f>IF($AH1274="Direct",$G1274,0)</x:f>
        <x:v>0</x:v>
      </x:c>
      <x:c r="AP1274" s="176" t="n">
        <x:f>IF($AH1274="Direct",1,0)</x:f>
        <x:v>0</x:v>
      </x:c>
      <x:c r="AQ1274" s="176" t="n">
        <x:f>IF(AND($AH1274="Direct",$F1274&gt;0),1,0)</x:f>
        <x:v>0</x:v>
      </x:c>
      <x:c r="AR1274" s="176" t="str">
        <x:v>No</x:v>
      </x:c>
    </x:row>
    <x:row r="1275">
      <x:c r="A1275" s="176" t="str">
        <x:v>Baby Shower Save The Date Minimalist Gender Neutral Editable Instant Download 29W</x:v>
      </x:c>
      <x:c r="B1275" s="176" t="str">
        <x:v>https://www.etsy.com/listing/1730818430/editable-minimalist-baby-shower-save-the</x:v>
      </x:c>
      <x:c r="C1275" s="176" t="str">
        <x:v>Immanueldesign</x:v>
      </x:c>
      <x:c r="D1275" s="176" t="str">
        <x:v>https://www.etsy.com/shop/Immanueldesign</x:v>
      </x:c>
      <x:c r="E1275" s="244" t="n">
        <x:v>10.99</x:v>
      </x:c>
      <x:c r="F1275" s="245" t="n">
        <x:v>12</x:v>
      </x:c>
      <x:c r="G1275" s="246" t="n">
        <x:v>132</x:v>
      </x:c>
      <x:c r="H1275" s="247" t="n">
        <x:v>0</x:v>
      </x:c>
      <x:c r="I1275" s="245" t="n">
        <x:v>23</x:v>
      </x:c>
      <x:c r="J1275" s="245" t="n">
        <x:v>2</x:v>
      </x:c>
      <x:c r="K1275" s="176" t="str">
        <x:v>25 Mo.</x:v>
      </x:c>
      <x:c r="L1275" s="245" t="n">
        <x:v>56</x:v>
      </x:c>
      <x:c r="M1275" s="245" t="n">
        <x:v>0</x:v>
      </x:c>
      <x:c r="N1275" s="245" t="n">
        <x:v>1485</x:v>
      </x:c>
      <x:c r="O1275" s="176" t="str">
        <x:v>Paper &amp; Party Supplies</x:v>
      </x:c>
      <x:c r="P1275" s="245" t="n">
        <x:v>125</x:v>
      </x:c>
      <x:c r="Q1275" s="245" t="n">
        <x:v>25</x:v>
      </x:c>
      <x:c r="R1275" s="248" t="n">
        <x:v>1.55</x:v>
      </x:c>
      <x:c r="S1275" s="245" t="n">
        <x:v>27005</x:v>
      </x:c>
      <x:c r="T1275" s="176" t="str">
        <x:v>baby shower save,save the date,minimalist baby,neutral baby invite,gender neutral,modern baby shower,editable template,instant download,digital invite,baby shower invite,baby shower decor,invitation template,minimalist invite</x:v>
      </x:c>
      <x:c r="U1275" s="176" t="str">
        <x:v>baby shower save</x:v>
      </x:c>
      <x:c r="V1275" s="176" t="str">
        <x:v>save the date</x:v>
      </x:c>
      <x:c r="W1275" s="176" t="str">
        <x:v>minimalist baby</x:v>
      </x:c>
      <x:c r="X1275" s="176" t="str">
        <x:v>neutral baby invite</x:v>
      </x:c>
      <x:c r="Y1275" s="176" t="str">
        <x:v>gender neutral</x:v>
      </x:c>
      <x:c r="Z1275" s="176" t="str">
        <x:v>modern baby shower</x:v>
      </x:c>
      <x:c r="AA1275" s="176" t="str">
        <x:v>editable template</x:v>
      </x:c>
      <x:c r="AB1275" s="176" t="str">
        <x:v>instant download</x:v>
      </x:c>
      <x:c r="AC1275" s="176" t="str">
        <x:v>digital invite</x:v>
      </x:c>
      <x:c r="AD1275" s="176" t="str">
        <x:v>baby shower invite</x:v>
      </x:c>
      <x:c r="AE1275" s="176" t="str">
        <x:v>baby shower decor</x:v>
      </x:c>
      <x:c r="AF1275" s="176" t="str">
        <x:v>invitation template</x:v>
      </x:c>
      <x:c r="AG1275" s="176" t="str">
        <x:v>minimalist invite</x:v>
      </x:c>
      <x:c r="AH1275" s="249" t="str">
        <x:v>Adjacent</x:v>
      </x:c>
      <x:c r="AI1275" s="249" t="str">
        <x:v>Other baby shower</x:v>
      </x:c>
      <x:c r="AJ1275" s="249" t="str">
        <x:v>Digital/printable</x:v>
      </x:c>
      <x:c r="AK1275" s="249" t="str">
        <x:v>Baby shower item outside the direct bundle definition</x:v>
      </x:c>
      <x:c r="AL1275" s="250" t="n">
        <x:v>25</x:v>
      </x:c>
      <x:c r="AM1275" s="244" t="str">
        <x:f>IF($AH1275="Direct",$E1275,"")</x:f>
      </x:c>
      <x:c r="AN1275" s="245" t="n">
        <x:f>IF($AH1275="Direct",$F1275,0)</x:f>
        <x:v>0</x:v>
      </x:c>
      <x:c r="AO1275" s="246" t="n">
        <x:f>IF($AH1275="Direct",$G1275,0)</x:f>
        <x:v>0</x:v>
      </x:c>
      <x:c r="AP1275" s="176" t="n">
        <x:f>IF($AH1275="Direct",1,0)</x:f>
        <x:v>0</x:v>
      </x:c>
      <x:c r="AQ1275" s="176" t="n">
        <x:f>IF(AND($AH1275="Direct",$F1275&gt;0),1,0)</x:f>
        <x:v>0</x:v>
      </x:c>
      <x:c r="AR1275" s="176" t="str">
        <x:v>No</x:v>
      </x:c>
    </x:row>
    <x:row r="1276">
      <x:c r="A1276" s="176" t="str">
        <x:v>Ocean Baby Shower Bundle | Under the Sea Party Decor Games | Sea You Soon Baby Shower Kit | Printable Pink Baby Shower Set Templates. O017</x:v>
      </x:c>
      <x:c r="B1276" s="176" t="str">
        <x:v>https://www.etsy.com/listing/4509462118/ocean-baby-shower-bundle-under-the-sea</x:v>
      </x:c>
      <x:c r="C1276" s="176" t="str">
        <x:v>GooberStudioPrints</x:v>
      </x:c>
      <x:c r="D1276" s="176" t="str">
        <x:v>https://www.etsy.com/shop/GooberStudioPrints</x:v>
      </x:c>
      <x:c r="E1276" s="244" t="n">
        <x:v>21.97</x:v>
      </x:c>
      <x:c r="F1276" s="245" t="n">
        <x:v>6</x:v>
      </x:c>
      <x:c r="G1276" s="246" t="n">
        <x:v>132</x:v>
      </x:c>
      <x:c r="H1276" s="247" t="n">
        <x:v>200</x:v>
      </x:c>
      <x:c r="I1276" s="245" t="n">
        <x:v>26</x:v>
      </x:c>
      <x:c r="J1276" s="245" t="n">
        <x:v>2</x:v>
      </x:c>
      <x:c r="K1276" s="176" t="str">
        <x:v>2 Mo.</x:v>
      </x:c>
      <x:c r="L1276" s="245" t="n">
        <x:v>21</x:v>
      </x:c>
      <x:c r="M1276" s="245" t="n">
        <x:v>1</x:v>
      </x:c>
      <x:c r="N1276" s="245" t="n">
        <x:v>524</x:v>
      </x:c>
      <x:c r="O1276" s="176" t="str">
        <x:v>Paper &amp; Party Supplies</x:v>
      </x:c>
      <x:c r="P1276" s="245" t="n">
        <x:v>67</x:v>
      </x:c>
      <x:c r="Q1276" s="245" t="n">
        <x:v>60</x:v>
      </x:c>
      <x:c r="R1276" s="248" t="n">
        <x:v>4.96</x:v>
      </x:c>
      <x:c r="S1276" s="245" t="n">
        <x:v>81615</x:v>
      </x:c>
      <x:c r="T1276" s="176" t="str">
        <x:v>ocean baby shower,baby shower bundle,under the sea theme,printable baby games,baby shower games,baby shower decor,nautical baby shower,sea animals theme,sea you soon baby,under the sea shower,sea baby shower,sea you soon invite,coastal baby shower</x:v>
      </x:c>
      <x:c r="U1276" s="176" t="str">
        <x:v>ocean baby shower</x:v>
      </x:c>
      <x:c r="V1276" s="176" t="str">
        <x:v>baby shower bundle</x:v>
      </x:c>
      <x:c r="W1276" s="176" t="str">
        <x:v>under the sea theme</x:v>
      </x:c>
      <x:c r="X1276" s="176" t="str">
        <x:v>printable baby games</x:v>
      </x:c>
      <x:c r="Y1276" s="176" t="str">
        <x:v>baby shower games</x:v>
      </x:c>
      <x:c r="Z1276" s="176" t="str">
        <x:v>baby shower decor</x:v>
      </x:c>
      <x:c r="AA1276" s="176" t="str">
        <x:v>nautical baby shower</x:v>
      </x:c>
      <x:c r="AB1276" s="176" t="str">
        <x:v>sea animals theme</x:v>
      </x:c>
      <x:c r="AC1276" s="176" t="str">
        <x:v>sea you soon baby</x:v>
      </x:c>
      <x:c r="AD1276" s="176" t="str">
        <x:v>under the sea shower</x:v>
      </x:c>
      <x:c r="AE1276" s="176" t="str">
        <x:v>sea baby shower</x:v>
      </x:c>
      <x:c r="AF1276" s="176" t="str">
        <x:v>sea you soon invite</x:v>
      </x:c>
      <x:c r="AG1276" s="176" t="str">
        <x:v>coastal baby shower</x:v>
      </x:c>
      <x:c r="AH1276" s="249" t="str">
        <x:v>Adjacent</x:v>
      </x:c>
      <x:c r="AI1276" s="249" t="str">
        <x:v>Games/decor bundle</x:v>
      </x:c>
      <x:c r="AJ1276" s="249" t="str">
        <x:v>Digital/printable</x:v>
      </x:c>
      <x:c r="AK1276" s="249" t="str">
        <x:v>Baby shower bundle without invitation language</x:v>
      </x:c>
      <x:c r="AL1276" s="250" t="n">
        <x:v>2</x:v>
      </x:c>
      <x:c r="AM1276" s="244" t="str">
        <x:f>IF($AH1276="Direct",$E1276,"")</x:f>
      </x:c>
      <x:c r="AN1276" s="245" t="n">
        <x:f>IF($AH1276="Direct",$F1276,0)</x:f>
        <x:v>0</x:v>
      </x:c>
      <x:c r="AO1276" s="246" t="n">
        <x:f>IF($AH1276="Direct",$G1276,0)</x:f>
        <x:v>0</x:v>
      </x:c>
      <x:c r="AP1276" s="176" t="n">
        <x:f>IF($AH1276="Direct",1,0)</x:f>
        <x:v>0</x:v>
      </x:c>
      <x:c r="AQ1276" s="176" t="n">
        <x:f>IF(AND($AH1276="Direct",$F1276&gt;0),1,0)</x:f>
        <x:v>0</x:v>
      </x:c>
      <x:c r="AR1276" s="176" t="str">
        <x:v>No</x:v>
      </x:c>
    </x:row>
    <x:row r="1277">
      <x:c r="A1277" s="176" t="str">
        <x:v>A Little Cutie Is On The Way Clipart, Citrus, Watercolor Orange Bow, Baby Shower, Girl First Birthday Invite, Transparent, Commercial Use</x:v>
      </x:c>
      <x:c r="B1277" s="176" t="str">
        <x:v>https://www.etsy.com/listing/4387459581/a-little-cutie-is-on-the-way-clipart</x:v>
      </x:c>
      <x:c r="C1277" s="176" t="str">
        <x:v>ChicClipDesigns</x:v>
      </x:c>
      <x:c r="D1277" s="176" t="str">
        <x:v>https://www.etsy.com/shop/ChicClipDesigns</x:v>
      </x:c>
      <x:c r="E1277" s="244" t="n">
        <x:v>7.3</x:v>
      </x:c>
      <x:c r="F1277" s="245" t="n">
        <x:v>18</x:v>
      </x:c>
      <x:c r="G1277" s="246" t="n">
        <x:v>131</x:v>
      </x:c>
      <x:c r="H1277" s="247" t="n">
        <x:v>0</x:v>
      </x:c>
      <x:c r="I1277" s="245" t="n">
        <x:v>44</x:v>
      </x:c>
      <x:c r="J1277" s="245" t="n">
        <x:v>3</x:v>
      </x:c>
      <x:c r="K1277" s="176" t="str">
        <x:v>9 Mo.</x:v>
      </x:c>
      <x:c r="L1277" s="245" t="n">
        <x:v>114</x:v>
      </x:c>
      <x:c r="M1277" s="245" t="n">
        <x:v>0</x:v>
      </x:c>
      <x:c r="N1277" s="245" t="n">
        <x:v>1425</x:v>
      </x:c>
      <x:c r="O1277" s="176" t="str">
        <x:v>Craft Supplies &amp; Tools</x:v>
      </x:c>
      <x:c r="P1277" s="245" t="n">
        <x:v>17</x:v>
      </x:c>
      <x:c r="Q1277" s="245" t="n">
        <x:v>48</x:v>
      </x:c>
      <x:c r="R1277" s="248" t="n">
        <x:v>3.09</x:v>
      </x:c>
      <x:c r="S1277" s="245" t="n">
        <x:v>8712</x:v>
      </x:c>
      <x:c r="T1277" s="176" t="str">
        <x:v>baby shower clipart,little cutie clipart,orange blossom,a little cutie,baby shower bundle,is on the way,watercolor citrus,summer clipart,cutie pie clipart,little cutie pie,cute girl invitation,first birthday party,little cutie baby</x:v>
      </x:c>
      <x:c r="U1277" s="176" t="str">
        <x:v>baby shower clipart</x:v>
      </x:c>
      <x:c r="V1277" s="176" t="str">
        <x:v>little cutie clipart</x:v>
      </x:c>
      <x:c r="W1277" s="176" t="str">
        <x:v>orange blossom</x:v>
      </x:c>
      <x:c r="X1277" s="176" t="str">
        <x:v>a little cutie</x:v>
      </x:c>
      <x:c r="Y1277" s="176" t="str">
        <x:v>baby shower bundle</x:v>
      </x:c>
      <x:c r="Z1277" s="176" t="str">
        <x:v>is on the way</x:v>
      </x:c>
      <x:c r="AA1277" s="176" t="str">
        <x:v>watercolor citrus</x:v>
      </x:c>
      <x:c r="AB1277" s="176" t="str">
        <x:v>summer clipart</x:v>
      </x:c>
      <x:c r="AC1277" s="176" t="str">
        <x:v>cutie pie clipart</x:v>
      </x:c>
      <x:c r="AD1277" s="176" t="str">
        <x:v>little cutie pie</x:v>
      </x:c>
      <x:c r="AE1277" s="176" t="str">
        <x:v>cute girl invitation</x:v>
      </x:c>
      <x:c r="AF1277" s="176" t="str">
        <x:v>first birthday party</x:v>
      </x:c>
      <x:c r="AG1277" s="176" t="str">
        <x:v>little cutie baby</x:v>
      </x:c>
      <x:c r="AH1277" s="249" t="str">
        <x:v>Off-niche</x:v>
      </x:c>
      <x:c r="AI1277" s="249" t="str">
        <x:v>Asset or broad template pack</x:v>
      </x:c>
      <x:c r="AJ1277" s="249" t="str">
        <x:v>Digital/printable</x:v>
      </x:c>
      <x:c r="AK1277" s="249" t="str">
        <x:v>Excluded asset pack or multi-event template collection</x:v>
      </x:c>
      <x:c r="AL1277" s="250" t="n">
        <x:v>9</x:v>
      </x:c>
      <x:c r="AM1277" s="244" t="str">
        <x:f>IF($AH1277="Direct",$E1277,"")</x:f>
      </x:c>
      <x:c r="AN1277" s="245" t="n">
        <x:f>IF($AH1277="Direct",$F1277,0)</x:f>
        <x:v>0</x:v>
      </x:c>
      <x:c r="AO1277" s="246" t="n">
        <x:f>IF($AH1277="Direct",$G1277,0)</x:f>
        <x:v>0</x:v>
      </x:c>
      <x:c r="AP1277" s="176" t="n">
        <x:f>IF($AH1277="Direct",1,0)</x:f>
        <x:v>0</x:v>
      </x:c>
      <x:c r="AQ1277" s="176" t="n">
        <x:f>IF(AND($AH1277="Direct",$F1277&gt;0),1,0)</x:f>
        <x:v>0</x:v>
      </x:c>
      <x:c r="AR1277" s="176" t="str">
        <x:v>No</x:v>
      </x:c>
    </x:row>
    <x:row r="1278">
      <x:c r="A1278" s="176" t="str">
        <x:v>Alice in Wonderland Invitation, Birthday Invite, Sweet 16, Quinceanera, Digital Vintage Template, 002</x:v>
      </x:c>
      <x:c r="B1278" s="176" t="str">
        <x:v>https://www.etsy.com/listing/794605742/alice-in-wonderland-invitation-birthday</x:v>
      </x:c>
      <x:c r="C1278" s="176" t="str">
        <x:v>GorgeousDownloads</x:v>
      </x:c>
      <x:c r="D1278" s="176" t="str">
        <x:v>https://www.etsy.com/shop/GorgeousDownloads</x:v>
      </x:c>
      <x:c r="E1278" s="244" t="n">
        <x:v>14.57</x:v>
      </x:c>
      <x:c r="F1278" s="245" t="n">
        <x:v>9</x:v>
      </x:c>
      <x:c r="G1278" s="246" t="n">
        <x:v>131</x:v>
      </x:c>
      <x:c r="H1278" s="247" t="n">
        <x:v>0</x:v>
      </x:c>
      <x:c r="I1278" s="245" t="n">
        <x:v>603</x:v>
      </x:c>
      <x:c r="J1278" s="245" t="n">
        <x:v>70</x:v>
      </x:c>
      <x:c r="K1278" s="176" t="str">
        <x:v>74 Mo.</x:v>
      </x:c>
      <x:c r="L1278" s="245" t="n">
        <x:v>800</x:v>
      </x:c>
      <x:c r="M1278" s="245" t="n">
        <x:v>1</x:v>
      </x:c>
      <x:c r="N1278" s="245" t="n">
        <x:v>62630</x:v>
      </x:c>
      <x:c r="O1278" s="176" t="str">
        <x:v>Paper &amp; Party Supplies</x:v>
      </x:c>
      <x:c r="P1278" s="245" t="n">
        <x:v>76</x:v>
      </x:c>
      <x:c r="Q1278" s="245" t="n">
        <x:v>100</x:v>
      </x:c>
      <x:c r="R1278" s="248" t="n">
        <x:v>0.96</x:v>
      </x:c>
      <x:c r="S1278" s="245" t="n">
        <x:v>9090</x:v>
      </x:c>
      <x:c r="T1278" s="176" t="str">
        <x:v>alice in wonderland,vintage alice,girls birthday,birthday invitation,afternoon tea,march hare,alice party invite,mad hatter invite,alice theme,tea party invite,baby shower,digital download,sweet sixteen</x:v>
      </x:c>
      <x:c r="U1278" s="176" t="str">
        <x:v>alice in wonderland</x:v>
      </x:c>
      <x:c r="V1278" s="176" t="str">
        <x:v>vintage alice</x:v>
      </x:c>
      <x:c r="W1278" s="176" t="str">
        <x:v>girls birthday</x:v>
      </x:c>
      <x:c r="X1278" s="176" t="str">
        <x:v>birthday invitation</x:v>
      </x:c>
      <x:c r="Y1278" s="176" t="str">
        <x:v>afternoon tea</x:v>
      </x:c>
      <x:c r="Z1278" s="176" t="str">
        <x:v>march hare</x:v>
      </x:c>
      <x:c r="AA1278" s="176" t="str">
        <x:v>alice party invite</x:v>
      </x:c>
      <x:c r="AB1278" s="176" t="str">
        <x:v>mad hatter invite</x:v>
      </x:c>
      <x:c r="AC1278" s="176" t="str">
        <x:v>alice theme</x:v>
      </x:c>
      <x:c r="AD1278" s="176" t="str">
        <x:v>tea party invite</x:v>
      </x:c>
      <x:c r="AE1278" s="176" t="str">
        <x:v>baby shower</x:v>
      </x:c>
      <x:c r="AF1278" s="176" t="str">
        <x:v>digital download</x:v>
      </x:c>
      <x:c r="AG1278" s="176" t="str">
        <x:v>sweet sixteen</x:v>
      </x:c>
      <x:c r="AH1278" s="249" t="str">
        <x:v>Off-niche</x:v>
      </x:c>
      <x:c r="AI1278" s="249" t="str">
        <x:v>Other</x:v>
      </x:c>
      <x:c r="AJ1278" s="249" t="str">
        <x:v>Digital/printable</x:v>
      </x:c>
      <x:c r="AK1278" s="249" t="str">
        <x:v>Title is outside the baby-shower invitation-bundle market</x:v>
      </x:c>
      <x:c r="AL1278" s="250" t="n">
        <x:v>74</x:v>
      </x:c>
      <x:c r="AM1278" s="244" t="str">
        <x:f>IF($AH1278="Direct",$E1278,"")</x:f>
      </x:c>
      <x:c r="AN1278" s="245" t="n">
        <x:f>IF($AH1278="Direct",$F1278,0)</x:f>
        <x:v>0</x:v>
      </x:c>
      <x:c r="AO1278" s="246" t="n">
        <x:f>IF($AH1278="Direct",$G1278,0)</x:f>
        <x:v>0</x:v>
      </x:c>
      <x:c r="AP1278" s="176" t="n">
        <x:f>IF($AH1278="Direct",1,0)</x:f>
        <x:v>0</x:v>
      </x:c>
      <x:c r="AQ1278" s="176" t="n">
        <x:f>IF(AND($AH1278="Direct",$F1278&gt;0),1,0)</x:f>
        <x:v>0</x:v>
      </x:c>
      <x:c r="AR1278" s="176" t="str">
        <x:v>Yes</x:v>
      </x:c>
    </x:row>
    <x:row r="1279">
      <x:c r="A1279" s="176" t="str">
        <x:v>Retro Blonde Alphabet SVG layered Princess Letters Png Doll font layered vector file Baby font  Blondie font dxf Girl font svg Baby Letters</x:v>
      </x:c>
      <x:c r="B1279" s="176" t="str">
        <x:v>https://www.etsy.com/listing/4348176131/retro-blonde-alphabet-svg-layered</x:v>
      </x:c>
      <x:c r="C1279" s="176" t="str">
        <x:v>DigitalKingsCoStore</x:v>
      </x:c>
      <x:c r="D1279" s="176" t="str">
        <x:v>https://www.etsy.com/shop/DigitalKingsCoStore</x:v>
      </x:c>
      <x:c r="E1279" s="244" t="n">
        <x:v>6.24</x:v>
      </x:c>
      <x:c r="F1279" s="245" t="n">
        <x:v>21</x:v>
      </x:c>
      <x:c r="G1279" s="246" t="n">
        <x:v>131</x:v>
      </x:c>
      <x:c r="H1279" s="247" t="n">
        <x:v>0</x:v>
      </x:c>
      <x:c r="I1279" s="245" t="n">
        <x:v>126</x:v>
      </x:c>
      <x:c r="J1279" s="245" t="n">
        <x:v>7</x:v>
      </x:c>
      <x:c r="K1279" s="176" t="str">
        <x:v>11 Mo.</x:v>
      </x:c>
      <x:c r="L1279" s="245" t="n">
        <x:v>109</x:v>
      </x:c>
      <x:c r="M1279" s="245" t="n">
        <x:v>1</x:v>
      </x:c>
      <x:c r="N1279" s="245" t="n">
        <x:v>2539</x:v>
      </x:c>
      <x:c r="O1279" s="176" t="str">
        <x:v>Craft Supplies &amp; Tools</x:v>
      </x:c>
      <x:c r="P1279" s="245" t="n">
        <x:v>30</x:v>
      </x:c>
      <x:c r="Q1279" s="245" t="n">
        <x:v>60</x:v>
      </x:c>
      <x:c r="R1279" s="248" t="n">
        <x:v>4.96</x:v>
      </x:c>
      <x:c r="S1279" s="245" t="n">
        <x:v>7517</x:v>
      </x:c>
      <x:c r="T1279" s="176" t="str">
        <x:v>doll font svg,baby font svg,bridal shower svg,wedding invitation,blond letters svg,blonde font svg,baby shower svg,baby birthday svg,princess font svg,barbie alphabet,barbie font svg,barbie letters,retro barbie font</x:v>
      </x:c>
      <x:c r="U1279" s="176" t="str">
        <x:v>doll font svg</x:v>
      </x:c>
      <x:c r="V1279" s="176" t="str">
        <x:v>baby font svg</x:v>
      </x:c>
      <x:c r="W1279" s="176" t="str">
        <x:v>bridal shower svg</x:v>
      </x:c>
      <x:c r="X1279" s="176" t="str">
        <x:v>wedding invitation</x:v>
      </x:c>
      <x:c r="Y1279" s="176" t="str">
        <x:v>blond letters svg</x:v>
      </x:c>
      <x:c r="Z1279" s="176" t="str">
        <x:v>blonde font svg</x:v>
      </x:c>
      <x:c r="AA1279" s="176" t="str">
        <x:v>baby shower svg</x:v>
      </x:c>
      <x:c r="AB1279" s="176" t="str">
        <x:v>baby birthday svg</x:v>
      </x:c>
      <x:c r="AC1279" s="176" t="str">
        <x:v>princess font svg</x:v>
      </x:c>
      <x:c r="AD1279" s="176" t="str">
        <x:v>barbie alphabet</x:v>
      </x:c>
      <x:c r="AE1279" s="176" t="str">
        <x:v>barbie font svg</x:v>
      </x:c>
      <x:c r="AF1279" s="176" t="str">
        <x:v>barbie letters</x:v>
      </x:c>
      <x:c r="AG1279" s="176" t="str">
        <x:v>retro barbie font</x:v>
      </x:c>
      <x:c r="AH1279" s="249" t="str">
        <x:v>Off-niche</x:v>
      </x:c>
      <x:c r="AI1279" s="249" t="str">
        <x:v>Asset or broad template pack</x:v>
      </x:c>
      <x:c r="AJ1279" s="249" t="str">
        <x:v>Digital/printable</x:v>
      </x:c>
      <x:c r="AK1279" s="249" t="str">
        <x:v>Excluded asset pack or multi-event template collection</x:v>
      </x:c>
      <x:c r="AL1279" s="250" t="n">
        <x:v>11</x:v>
      </x:c>
      <x:c r="AM1279" s="244" t="str">
        <x:f>IF($AH1279="Direct",$E1279,"")</x:f>
      </x:c>
      <x:c r="AN1279" s="245" t="n">
        <x:f>IF($AH1279="Direct",$F1279,0)</x:f>
        <x:v>0</x:v>
      </x:c>
      <x:c r="AO1279" s="246" t="n">
        <x:f>IF($AH1279="Direct",$G1279,0)</x:f>
        <x:v>0</x:v>
      </x:c>
      <x:c r="AP1279" s="176" t="n">
        <x:f>IF($AH1279="Direct",1,0)</x:f>
        <x:v>0</x:v>
      </x:c>
      <x:c r="AQ1279" s="176" t="n">
        <x:f>IF(AND($AH1279="Direct",$F1279&gt;0),1,0)</x:f>
        <x:v>0</x:v>
      </x:c>
      <x:c r="AR1279" s="176" t="str">
        <x:v>Yes</x:v>
      </x:c>
    </x:row>
    <x:row r="1280">
      <x:c r="A1280" s="176" t="str">
        <x:v>Elephant Baby Shower by Mail Invitation, Editable Template (Digital Download)</x:v>
      </x:c>
      <x:c r="B1280" s="176" t="str">
        <x:v>https://www.etsy.com/listing/810289869/baby-shower-by-mail-invitation-editable</x:v>
      </x:c>
      <x:c r="C1280" s="176" t="str">
        <x:v>PrinterFairy</x:v>
      </x:c>
      <x:c r="D1280" s="176" t="str">
        <x:v>https://www.etsy.com/shop/PrinterFairy</x:v>
      </x:c>
      <x:c r="E1280" s="244" t="n">
        <x:v>10.9</x:v>
      </x:c>
      <x:c r="F1280" s="245" t="n">
        <x:v>12</x:v>
      </x:c>
      <x:c r="G1280" s="246" t="n">
        <x:v>131</x:v>
      </x:c>
      <x:c r="H1280" s="247" t="n">
        <x:v>0</x:v>
      </x:c>
      <x:c r="I1280" s="245" t="n">
        <x:v>124</x:v>
      </x:c>
      <x:c r="J1280" s="245" t="n">
        <x:v>10</x:v>
      </x:c>
      <x:c r="K1280" s="176" t="str">
        <x:v>74 Mo.</x:v>
      </x:c>
      <x:c r="L1280" s="245" t="n">
        <x:v>275</x:v>
      </x:c>
      <x:c r="M1280" s="245" t="n">
        <x:v>0</x:v>
      </x:c>
      <x:c r="N1280" s="245" t="n">
        <x:v>12641</x:v>
      </x:c>
      <x:c r="O1280" s="176" t="str">
        <x:v>Paper &amp; Party Supplies</x:v>
      </x:c>
      <x:c r="P1280" s="245" t="n">
        <x:v>140</x:v>
      </x:c>
      <x:c r="Q1280" s="245" t="n">
        <x:v>51</x:v>
      </x:c>
      <x:c r="R1280" s="248" t="n">
        <x:v>0.98</x:v>
      </x:c>
      <x:c r="S1280" s="245" t="n">
        <x:v>105597</x:v>
      </x:c>
      <x:c r="T1280" s="176" t="str">
        <x:v>baby shower by mail,shower invitation,baby shower invite,floral baby shower,virtual baby shower,mail baby shower,shower invites,editable invitation,digital invitation,long distance shower,girl baby shower,pink and gold shower,elephant baby shower</x:v>
      </x:c>
      <x:c r="U1280" s="176" t="str">
        <x:v>baby shower by mail</x:v>
      </x:c>
      <x:c r="V1280" s="176" t="str">
        <x:v>shower invitation</x:v>
      </x:c>
      <x:c r="W1280" s="176" t="str">
        <x:v>baby shower invite</x:v>
      </x:c>
      <x:c r="X1280" s="176" t="str">
        <x:v>floral baby shower</x:v>
      </x:c>
      <x:c r="Y1280" s="176" t="str">
        <x:v>virtual baby shower</x:v>
      </x:c>
      <x:c r="Z1280" s="176" t="str">
        <x:v>mail baby shower</x:v>
      </x:c>
      <x:c r="AA1280" s="176" t="str">
        <x:v>shower invites</x:v>
      </x:c>
      <x:c r="AB1280" s="176" t="str">
        <x:v>editable invitation</x:v>
      </x:c>
      <x:c r="AC1280" s="176" t="str">
        <x:v>digital invitation</x:v>
      </x:c>
      <x:c r="AD1280" s="176" t="str">
        <x:v>long distance shower</x:v>
      </x:c>
      <x:c r="AE1280" s="176" t="str">
        <x:v>girl baby shower</x:v>
      </x:c>
      <x:c r="AF1280" s="176" t="str">
        <x:v>pink and gold shower</x:v>
      </x:c>
      <x:c r="AG1280" s="176" t="str">
        <x:v>elephant baby shower</x:v>
      </x:c>
      <x:c r="AH1280" s="249" t="str">
        <x:v>Adjacent</x:v>
      </x:c>
      <x:c r="AI1280" s="249" t="str">
        <x:v>Single invitation</x:v>
      </x:c>
      <x:c r="AJ1280" s="249" t="str">
        <x:v>Digital/printable</x:v>
      </x:c>
      <x:c r="AK1280" s="249" t="str">
        <x:v>Baby shower invitation without bundle language</x:v>
      </x:c>
      <x:c r="AL1280" s="250" t="n">
        <x:v>74</x:v>
      </x:c>
      <x:c r="AM1280" s="244" t="str">
        <x:f>IF($AH1280="Direct",$E1280,"")</x:f>
      </x:c>
      <x:c r="AN1280" s="245" t="n">
        <x:f>IF($AH1280="Direct",$F1280,0)</x:f>
        <x:v>0</x:v>
      </x:c>
      <x:c r="AO1280" s="246" t="n">
        <x:f>IF($AH1280="Direct",$G1280,0)</x:f>
        <x:v>0</x:v>
      </x:c>
      <x:c r="AP1280" s="176" t="n">
        <x:f>IF($AH1280="Direct",1,0)</x:f>
        <x:v>0</x:v>
      </x:c>
      <x:c r="AQ1280" s="176" t="n">
        <x:f>IF(AND($AH1280="Direct",$F1280&gt;0),1,0)</x:f>
        <x:v>0</x:v>
      </x:c>
      <x:c r="AR1280" s="176" t="str">
        <x:v>No</x:v>
      </x:c>
    </x:row>
    <x:row r="1281">
      <x:c r="A1281" s="176" t="str">
        <x:v>Strawberry Twins Baby Shower Invitation, Two Little Sweeties (Digital Download)</x:v>
      </x:c>
      <x:c r="B1281" s="176" t="str">
        <x:v>https://www.etsy.com/listing/1473352058/strawberry-baby-shower-invitation-for</x:v>
      </x:c>
      <x:c r="C1281" s="176" t="str">
        <x:v>PrinterFairy</x:v>
      </x:c>
      <x:c r="D1281" s="176" t="str">
        <x:v>https://www.etsy.com/shop/PrinterFairy</x:v>
      </x:c>
      <x:c r="E1281" s="244" t="n">
        <x:v>10.9</x:v>
      </x:c>
      <x:c r="F1281" s="245" t="n">
        <x:v>12</x:v>
      </x:c>
      <x:c r="G1281" s="246" t="n">
        <x:v>131</x:v>
      </x:c>
      <x:c r="H1281" s="247" t="n">
        <x:v>0</x:v>
      </x:c>
      <x:c r="I1281" s="245" t="n">
        <x:v>12</x:v>
      </x:c>
      <x:c r="J1281" s="245" t="n">
        <x:v>1</x:v>
      </x:c>
      <x:c r="K1281" s="176" t="str">
        <x:v>38 Mo.</x:v>
      </x:c>
      <x:c r="L1281" s="245" t="n">
        <x:v>9</x:v>
      </x:c>
      <x:c r="M1281" s="245" t="n">
        <x:v>0</x:v>
      </x:c>
      <x:c r="N1281" s="245" t="n">
        <x:v>421</x:v>
      </x:c>
      <x:c r="O1281" s="176" t="str">
        <x:v>Paper &amp; Party Supplies</x:v>
      </x:c>
      <x:c r="P1281" s="245" t="n">
        <x:v>140</x:v>
      </x:c>
      <x:c r="Q1281" s="245" t="n">
        <x:v>0</x:v>
      </x:c>
      <x:c r="R1281" s="248" t="n">
        <x:v>2.85</x:v>
      </x:c>
      <x:c r="S1281" s="245" t="n">
        <x:v>105597</x:v>
      </x:c>
      <x:c r="T1281" s="176" t="str">
        <x:v>baby shower invite,strawberry baby,girls baby shower,strawberry shower,berry sweet,baby sprinkle,baby shower,baby shower party,party baby shower,invitation template,instant download,editable,twins baby shower</x:v>
      </x:c>
      <x:c r="U1281" s="176" t="str">
        <x:v>baby shower invite</x:v>
      </x:c>
      <x:c r="V1281" s="176" t="str">
        <x:v>strawberry baby</x:v>
      </x:c>
      <x:c r="W1281" s="176" t="str">
        <x:v>girls baby shower</x:v>
      </x:c>
      <x:c r="X1281" s="176" t="str">
        <x:v>strawberry shower</x:v>
      </x:c>
      <x:c r="Y1281" s="176" t="str">
        <x:v>berry sweet</x:v>
      </x:c>
      <x:c r="Z1281" s="176" t="str">
        <x:v>baby sprinkle</x:v>
      </x:c>
      <x:c r="AA1281" s="176" t="str">
        <x:v>baby shower</x:v>
      </x:c>
      <x:c r="AB1281" s="176" t="str">
        <x:v>baby shower party</x:v>
      </x:c>
      <x:c r="AC1281" s="176" t="str">
        <x:v>party baby shower</x:v>
      </x:c>
      <x:c r="AD1281" s="176" t="str">
        <x:v>invitation template</x:v>
      </x:c>
      <x:c r="AE1281" s="176" t="str">
        <x:v>instant download</x:v>
      </x:c>
      <x:c r="AF1281" s="176" t="str">
        <x:v>editable</x:v>
      </x:c>
      <x:c r="AG1281" s="176" t="str">
        <x:v>twins baby shower</x:v>
      </x:c>
      <x:c r="AH1281" s="249" t="str">
        <x:v>Adjacent</x:v>
      </x:c>
      <x:c r="AI1281" s="249" t="str">
        <x:v>Single invitation</x:v>
      </x:c>
      <x:c r="AJ1281" s="249" t="str">
        <x:v>Digital/printable</x:v>
      </x:c>
      <x:c r="AK1281" s="249" t="str">
        <x:v>Baby shower invitation without bundle language</x:v>
      </x:c>
      <x:c r="AL1281" s="250" t="n">
        <x:v>38</x:v>
      </x:c>
      <x:c r="AM1281" s="244" t="str">
        <x:f>IF($AH1281="Direct",$E1281,"")</x:f>
      </x:c>
      <x:c r="AN1281" s="245" t="n">
        <x:f>IF($AH1281="Direct",$F1281,0)</x:f>
        <x:v>0</x:v>
      </x:c>
      <x:c r="AO1281" s="246" t="n">
        <x:f>IF($AH1281="Direct",$G1281,0)</x:f>
        <x:v>0</x:v>
      </x:c>
      <x:c r="AP1281" s="176" t="n">
        <x:f>IF($AH1281="Direct",1,0)</x:f>
        <x:v>0</x:v>
      </x:c>
      <x:c r="AQ1281" s="176" t="n">
        <x:f>IF(AND($AH1281="Direct",$F1281&gt;0),1,0)</x:f>
        <x:v>0</x:v>
      </x:c>
      <x:c r="AR1281" s="176" t="str">
        <x:v>No</x:v>
      </x:c>
    </x:row>
    <x:row r="1282">
      <x:c r="A1282" s="176" t="str">
        <x:v>We Can Bearly Wait Baby Shower Welcome Sign, Pink Gingham Teddy Bear, Edit in Canva Template BW1</x:v>
      </x:c>
      <x:c r="B1282" s="176" t="str">
        <x:v>https://www.etsy.com/listing/4473258030/we-can-bearly-wait-baby-shower-welcome</x:v>
      </x:c>
      <x:c r="C1282" s="176" t="str">
        <x:v>ohhappyprintables</x:v>
      </x:c>
      <x:c r="D1282" s="176" t="str">
        <x:v>https://www.etsy.com/shop/ohhappyprintables</x:v>
      </x:c>
      <x:c r="E1282" s="244" t="n">
        <x:v>9.32</x:v>
      </x:c>
      <x:c r="F1282" s="245" t="n">
        <x:v>14</x:v>
      </x:c>
      <x:c r="G1282" s="246" t="n">
        <x:v>130</x:v>
      </x:c>
      <x:c r="H1282" s="247" t="n">
        <x:v>0</x:v>
      </x:c>
      <x:c r="I1282" s="245" t="n">
        <x:v>14</x:v>
      </x:c>
      <x:c r="J1282" s="245" t="n">
        <x:v>1</x:v>
      </x:c>
      <x:c r="K1282" s="176" t="str">
        <x:v>4 Mo.</x:v>
      </x:c>
      <x:c r="L1282" s="245" t="n">
        <x:v>10</x:v>
      </x:c>
      <x:c r="M1282" s="245" t="n">
        <x:v>0</x:v>
      </x:c>
      <x:c r="N1282" s="245" t="n">
        <x:v>140</x:v>
      </x:c>
      <x:c r="O1282" s="176" t="str">
        <x:v>Paper &amp; Party Supplies</x:v>
      </x:c>
      <x:c r="P1282" s="245" t="n">
        <x:v>103</x:v>
      </x:c>
      <x:c r="Q1282" s="245" t="n">
        <x:v>0</x:v>
      </x:c>
      <x:c r="R1282" s="248" t="n">
        <x:v>10</x:v>
      </x:c>
      <x:c r="S1282" s="245" t="n">
        <x:v>246394</x:v>
      </x:c>
      <x:c r="T1282" s="176" t="str">
        <x:v>shower welcome sign,baby shower decor,baby shower welcome,printable welcome,instant download,welcome poster,bear themed baby,bearly wait baby,we can bearly wait,bear baby shower,teddy bear invite,baby shower signage,pink baby welcome</x:v>
      </x:c>
      <x:c r="U1282" s="176" t="str">
        <x:v>shower welcome sign</x:v>
      </x:c>
      <x:c r="V1282" s="176" t="str">
        <x:v>baby shower decor</x:v>
      </x:c>
      <x:c r="W1282" s="176" t="str">
        <x:v>baby shower welcome</x:v>
      </x:c>
      <x:c r="X1282" s="176" t="str">
        <x:v>printable welcome</x:v>
      </x:c>
      <x:c r="Y1282" s="176" t="str">
        <x:v>instant download</x:v>
      </x:c>
      <x:c r="Z1282" s="176" t="str">
        <x:v>welcome poster</x:v>
      </x:c>
      <x:c r="AA1282" s="176" t="str">
        <x:v>bear themed baby</x:v>
      </x:c>
      <x:c r="AB1282" s="176" t="str">
        <x:v>bearly wait baby</x:v>
      </x:c>
      <x:c r="AC1282" s="176" t="str">
        <x:v>we can bearly wait</x:v>
      </x:c>
      <x:c r="AD1282" s="176" t="str">
        <x:v>bear baby shower</x:v>
      </x:c>
      <x:c r="AE1282" s="176" t="str">
        <x:v>teddy bear invite</x:v>
      </x:c>
      <x:c r="AF1282" s="176" t="str">
        <x:v>baby shower signage</x:v>
      </x:c>
      <x:c r="AG1282" s="176" t="str">
        <x:v>pink baby welcome</x:v>
      </x:c>
      <x:c r="AH1282" s="249" t="str">
        <x:v>Adjacent</x:v>
      </x:c>
      <x:c r="AI1282" s="249" t="str">
        <x:v>Other baby shower</x:v>
      </x:c>
      <x:c r="AJ1282" s="249" t="str">
        <x:v>Digital/printable</x:v>
      </x:c>
      <x:c r="AK1282" s="249" t="str">
        <x:v>Baby shower item outside the direct bundle definition</x:v>
      </x:c>
      <x:c r="AL1282" s="250" t="n">
        <x:v>4</x:v>
      </x:c>
      <x:c r="AM1282" s="244" t="str">
        <x:f>IF($AH1282="Direct",$E1282,"")</x:f>
      </x:c>
      <x:c r="AN1282" s="245" t="n">
        <x:f>IF($AH1282="Direct",$F1282,0)</x:f>
        <x:v>0</x:v>
      </x:c>
      <x:c r="AO1282" s="246" t="n">
        <x:f>IF($AH1282="Direct",$G1282,0)</x:f>
        <x:v>0</x:v>
      </x:c>
      <x:c r="AP1282" s="176" t="n">
        <x:f>IF($AH1282="Direct",1,0)</x:f>
        <x:v>0</x:v>
      </x:c>
      <x:c r="AQ1282" s="176" t="n">
        <x:f>IF(AND($AH1282="Direct",$F1282&gt;0),1,0)</x:f>
        <x:v>0</x:v>
      </x:c>
      <x:c r="AR1282" s="176" t="str">
        <x:v>No</x:v>
      </x:c>
    </x:row>
    <x:row r="1283">
      <x:c r="A1283" s="176" t="str">
        <x:v>Editable Winnie The Pooh Baby Shower Invitation, Winnie Pooh Invitation, Oh Boy Pooh Invite, Blue Printable Template Instant Download</x:v>
      </x:c>
      <x:c r="B1283" s="176" t="str">
        <x:v>https://www.etsy.com/listing/1794317805/editable-winnie-the-pooh-baby-shower</x:v>
      </x:c>
      <x:c r="C1283" s="176" t="str">
        <x:v>MegaPartyCo</x:v>
      </x:c>
      <x:c r="D1283" s="176" t="str">
        <x:v>https://www.etsy.com/shop/MegaPartyCo</x:v>
      </x:c>
      <x:c r="E1283" s="244" t="n">
        <x:v>10.87</x:v>
      </x:c>
      <x:c r="F1283" s="245" t="n">
        <x:v>12</x:v>
      </x:c>
      <x:c r="G1283" s="246" t="n">
        <x:v>130</x:v>
      </x:c>
      <x:c r="H1283" s="247" t="n">
        <x:v>-100</x:v>
      </x:c>
      <x:c r="I1283" s="245" t="n">
        <x:v>729</x:v>
      </x:c>
      <x:c r="J1283" s="245" t="n">
        <x:v>58</x:v>
      </x:c>
      <x:c r="K1283" s="176" t="str">
        <x:v>22 Mo.</x:v>
      </x:c>
      <x:c r="L1283" s="245" t="n">
        <x:v>348</x:v>
      </x:c>
      <x:c r="M1283" s="245" t="n">
        <x:v>3</x:v>
      </x:c>
      <x:c r="N1283" s="245" t="n">
        <x:v>24019</x:v>
      </x:c>
      <x:c r="O1283" s="176" t="str">
        <x:v>Paper &amp; Party Supplies</x:v>
      </x:c>
      <x:c r="P1283" s="245" t="n">
        <x:v>22</x:v>
      </x:c>
      <x:c r="Q1283" s="245" t="n">
        <x:v>100</x:v>
      </x:c>
      <x:c r="R1283" s="248" t="n">
        <x:v>3.04</x:v>
      </x:c>
      <x:c r="S1283" s="245" t="n">
        <x:v>16841</x:v>
      </x:c>
      <x:c r="T1283" s="176" t="str">
        <x:v>pooh evite,winnie pooh invite,pooh invitation,pooh baby party,winnie decorations,editable pdf,classic winnie pooh,pooh baby shower,winnie the pooh,editable invitation,invitation template,baby shower,oh boy baby shower</x:v>
      </x:c>
      <x:c r="U1283" s="176" t="str">
        <x:v>pooh evite</x:v>
      </x:c>
      <x:c r="V1283" s="176" t="str">
        <x:v>winnie pooh invite</x:v>
      </x:c>
      <x:c r="W1283" s="176" t="str">
        <x:v>pooh invitation</x:v>
      </x:c>
      <x:c r="X1283" s="176" t="str">
        <x:v>pooh baby party</x:v>
      </x:c>
      <x:c r="Y1283" s="176" t="str">
        <x:v>winnie decorations</x:v>
      </x:c>
      <x:c r="Z1283" s="176" t="str">
        <x:v>editable pdf</x:v>
      </x:c>
      <x:c r="AA1283" s="176" t="str">
        <x:v>classic winnie pooh</x:v>
      </x:c>
      <x:c r="AB1283" s="176" t="str">
        <x:v>pooh baby shower</x:v>
      </x:c>
      <x:c r="AC1283" s="176" t="str">
        <x:v>winnie the pooh</x:v>
      </x:c>
      <x:c r="AD1283" s="176" t="str">
        <x:v>editable invitation</x:v>
      </x:c>
      <x:c r="AE1283" s="176" t="str">
        <x:v>invitation template</x:v>
      </x:c>
      <x:c r="AF1283" s="176" t="str">
        <x:v>baby shower</x:v>
      </x:c>
      <x:c r="AG1283" s="176" t="str">
        <x:v>oh boy baby shower</x:v>
      </x:c>
      <x:c r="AH1283" s="249" t="str">
        <x:v>Adjacent</x:v>
      </x:c>
      <x:c r="AI1283" s="249" t="str">
        <x:v>Single invitation</x:v>
      </x:c>
      <x:c r="AJ1283" s="249" t="str">
        <x:v>Digital/printable</x:v>
      </x:c>
      <x:c r="AK1283" s="249" t="str">
        <x:v>Baby shower invitation without bundle language</x:v>
      </x:c>
      <x:c r="AL1283" s="250" t="n">
        <x:v>22</x:v>
      </x:c>
      <x:c r="AM1283" s="244" t="str">
        <x:f>IF($AH1283="Direct",$E1283,"")</x:f>
      </x:c>
      <x:c r="AN1283" s="245" t="n">
        <x:f>IF($AH1283="Direct",$F1283,0)</x:f>
        <x:v>0</x:v>
      </x:c>
      <x:c r="AO1283" s="246" t="n">
        <x:f>IF($AH1283="Direct",$G1283,0)</x:f>
        <x:v>0</x:v>
      </x:c>
      <x:c r="AP1283" s="176" t="n">
        <x:f>IF($AH1283="Direct",1,0)</x:f>
        <x:v>0</x:v>
      </x:c>
      <x:c r="AQ1283" s="176" t="n">
        <x:f>IF(AND($AH1283="Direct",$F1283&gt;0),1,0)</x:f>
        <x:v>0</x:v>
      </x:c>
      <x:c r="AR1283" s="176" t="str">
        <x:v>Yes</x:v>
      </x:c>
    </x:row>
    <x:row r="1284">
      <x:c r="A1284" s="176" t="str">
        <x:v>Butterfly Baby Shower Invitation website + RSVP | A little butterfly is on the way Baby Shower | Baby in bloom baby shower | Envelope reveal</x:v>
      </x:c>
      <x:c r="B1284" s="176" t="str">
        <x:v>https://www.etsy.com/listing/4490851900/butterfly-baby-shower-invitation-website</x:v>
      </x:c>
      <x:c r="C1284" s="176" t="str">
        <x:v>JoyvaStudio</x:v>
      </x:c>
      <x:c r="D1284" s="176" t="str">
        <x:v>https://www.etsy.com/shop/JoyvaStudio</x:v>
      </x:c>
      <x:c r="E1284" s="244" t="n">
        <x:v>21.7</x:v>
      </x:c>
      <x:c r="F1284" s="245" t="n">
        <x:v>6</x:v>
      </x:c>
      <x:c r="G1284" s="246" t="n">
        <x:v>130</x:v>
      </x:c>
      <x:c r="H1284" s="247" t="n">
        <x:v>-100</x:v>
      </x:c>
      <x:c r="I1284" s="245" t="n">
        <x:v>10</x:v>
      </x:c>
      <x:c r="J1284" s="245" t="n">
        <x:v>1</x:v>
      </x:c>
      <x:c r="K1284" s="176" t="str">
        <x:v>3 Mo.</x:v>
      </x:c>
      <x:c r="L1284" s="245" t="n">
        <x:v>36</x:v>
      </x:c>
      <x:c r="M1284" s="245" t="n">
        <x:v>0</x:v>
      </x:c>
      <x:c r="N1284" s="245" t="n">
        <x:v>863</x:v>
      </x:c>
      <x:c r="O1284" s="176" t="str">
        <x:v>Paper &amp; Party Supplies</x:v>
      </x:c>
      <x:c r="P1284" s="245" t="n">
        <x:v>13</x:v>
      </x:c>
      <x:c r="Q1284" s="245" t="n">
        <x:v>72</x:v>
      </x:c>
      <x:c r="R1284" s="248" t="n">
        <x:v>1.16</x:v>
      </x:c>
      <x:c r="S1284" s="245" t="n">
        <x:v>5910</x:v>
      </x:c>
      <x:c r="T1284" s="176" t="str">
        <x:v>invitation template,canva,girl baby shower,butterfly shower,butterfly party,baby shower invite,baby butterfly,pink butterfly,butterfly invite,butterfly invitation,purple butterfly,baby shower template,rsvp baby shower</x:v>
      </x:c>
      <x:c r="U1284" s="176" t="str">
        <x:v>invitation template</x:v>
      </x:c>
      <x:c r="V1284" s="176" t="str">
        <x:v>canva</x:v>
      </x:c>
      <x:c r="W1284" s="176" t="str">
        <x:v>girl baby shower</x:v>
      </x:c>
      <x:c r="X1284" s="176" t="str">
        <x:v>butterfly shower</x:v>
      </x:c>
      <x:c r="Y1284" s="176" t="str">
        <x:v>butterfly party</x:v>
      </x:c>
      <x:c r="Z1284" s="176" t="str">
        <x:v>baby shower invite</x:v>
      </x:c>
      <x:c r="AA1284" s="176" t="str">
        <x:v>baby butterfly</x:v>
      </x:c>
      <x:c r="AB1284" s="176" t="str">
        <x:v>pink butterfly</x:v>
      </x:c>
      <x:c r="AC1284" s="176" t="str">
        <x:v>butterfly invite</x:v>
      </x:c>
      <x:c r="AD1284" s="176" t="str">
        <x:v>butterfly invitation</x:v>
      </x:c>
      <x:c r="AE1284" s="176" t="str">
        <x:v>purple butterfly</x:v>
      </x:c>
      <x:c r="AF1284" s="176" t="str">
        <x:v>baby shower template</x:v>
      </x:c>
      <x:c r="AG1284" s="176" t="str">
        <x:v>rsvp baby shower</x:v>
      </x:c>
      <x:c r="AH1284" s="249" t="str">
        <x:v>Adjacent</x:v>
      </x:c>
      <x:c r="AI1284" s="249" t="str">
        <x:v>Single invitation</x:v>
      </x:c>
      <x:c r="AJ1284" s="249" t="str">
        <x:v>Digital/printable</x:v>
      </x:c>
      <x:c r="AK1284" s="249" t="str">
        <x:v>Baby shower invitation without bundle language</x:v>
      </x:c>
      <x:c r="AL1284" s="250" t="n">
        <x:v>3</x:v>
      </x:c>
      <x:c r="AM1284" s="244" t="str">
        <x:f>IF($AH1284="Direct",$E1284,"")</x:f>
      </x:c>
      <x:c r="AN1284" s="245" t="n">
        <x:f>IF($AH1284="Direct",$F1284,0)</x:f>
        <x:v>0</x:v>
      </x:c>
      <x:c r="AO1284" s="246" t="n">
        <x:f>IF($AH1284="Direct",$G1284,0)</x:f>
        <x:v>0</x:v>
      </x:c>
      <x:c r="AP1284" s="176" t="n">
        <x:f>IF($AH1284="Direct",1,0)</x:f>
        <x:v>0</x:v>
      </x:c>
      <x:c r="AQ1284" s="176" t="n">
        <x:f>IF(AND($AH1284="Direct",$F1284&gt;0),1,0)</x:f>
        <x:v>0</x:v>
      </x:c>
      <x:c r="AR1284" s="176" t="str">
        <x:v>No</x:v>
      </x:c>
    </x:row>
    <x:row r="1285">
      <x:c r="A1285" s="176" t="str">
        <x:v>Ready to Pop Baby Shower invitation website, Soda Baby Shower | Retro Baby Shower Invite | She&amp;#39;s ready to pop | girl baby shower invite RSVP</x:v>
      </x:c>
      <x:c r="B1285" s="176" t="str">
        <x:v>https://www.etsy.com/listing/4415686707/ready-to-pop-baby-shower-invitation</x:v>
      </x:c>
      <x:c r="C1285" s="176" t="str">
        <x:v>JoyvaStudio</x:v>
      </x:c>
      <x:c r="D1285" s="176" t="str">
        <x:v>https://www.etsy.com/shop/JoyvaStudio</x:v>
      </x:c>
      <x:c r="E1285" s="244" t="n">
        <x:v>21.7</x:v>
      </x:c>
      <x:c r="F1285" s="245" t="n">
        <x:v>6</x:v>
      </x:c>
      <x:c r="G1285" s="246" t="n">
        <x:v>130</x:v>
      </x:c>
      <x:c r="H1285" s="247" t="n">
        <x:v>-100</x:v>
      </x:c>
      <x:c r="I1285" s="245" t="n">
        <x:v>34</x:v>
      </x:c>
      <x:c r="J1285" s="245" t="n">
        <x:v>3</x:v>
      </x:c>
      <x:c r="K1285" s="176" t="str">
        <x:v>7 Mo.</x:v>
      </x:c>
      <x:c r="L1285" s="245" t="n">
        <x:v>34</x:v>
      </x:c>
      <x:c r="M1285" s="245" t="n">
        <x:v>0</x:v>
      </x:c>
      <x:c r="N1285" s="245" t="n">
        <x:v>1064</x:v>
      </x:c>
      <x:c r="O1285" s="176" t="str">
        <x:v>Paper &amp; Party Supplies</x:v>
      </x:c>
      <x:c r="P1285" s="245" t="n">
        <x:v>13</x:v>
      </x:c>
      <x:c r="Q1285" s="245" t="n">
        <x:v>48</x:v>
      </x:c>
      <x:c r="R1285" s="248" t="n">
        <x:v>3.2</x:v>
      </x:c>
      <x:c r="S1285" s="245" t="n">
        <x:v>5910</x:v>
      </x:c>
      <x:c r="T1285" s="176" t="str">
        <x:v>50s baby shower,baby shower,baby shower bundle,bundle,diet coke baby,dirty soda bar,ready to pop,red and pink,retro baby shower,she's ready to pop,shower soda bar,soda baby shower,soda bar menu</x:v>
      </x:c>
      <x:c r="U1285" s="176" t="str">
        <x:v>50s baby shower</x:v>
      </x:c>
      <x:c r="V1285" s="176" t="str">
        <x:v>baby shower</x:v>
      </x:c>
      <x:c r="W1285" s="176" t="str">
        <x:v>baby shower bundle</x:v>
      </x:c>
      <x:c r="X1285" s="176" t="str">
        <x:v>bundle</x:v>
      </x:c>
      <x:c r="Y1285" s="176" t="str">
        <x:v>diet coke baby</x:v>
      </x:c>
      <x:c r="Z1285" s="176" t="str">
        <x:v>dirty soda bar</x:v>
      </x:c>
      <x:c r="AA1285" s="176" t="str">
        <x:v>ready to pop</x:v>
      </x:c>
      <x:c r="AB1285" s="176" t="str">
        <x:v>red and pink</x:v>
      </x:c>
      <x:c r="AC1285" s="176" t="str">
        <x:v>retro baby shower</x:v>
      </x:c>
      <x:c r="AD1285" s="176" t="str">
        <x:v>she's ready to pop</x:v>
      </x:c>
      <x:c r="AE1285" s="176" t="str">
        <x:v>shower soda bar</x:v>
      </x:c>
      <x:c r="AF1285" s="176" t="str">
        <x:v>soda baby shower</x:v>
      </x:c>
      <x:c r="AG1285" s="176" t="str">
        <x:v>soda bar menu</x:v>
      </x:c>
      <x:c r="AH1285" s="249" t="str">
        <x:v>Adjacent</x:v>
      </x:c>
      <x:c r="AI1285" s="249" t="str">
        <x:v>Single invitation</x:v>
      </x:c>
      <x:c r="AJ1285" s="249" t="str">
        <x:v>Unclear format</x:v>
      </x:c>
      <x:c r="AK1285" s="249" t="str">
        <x:v>Baby shower invitation without bundle language</x:v>
      </x:c>
      <x:c r="AL1285" s="250" t="n">
        <x:v>7</x:v>
      </x:c>
      <x:c r="AM1285" s="244" t="str">
        <x:f>IF($AH1285="Direct",$E1285,"")</x:f>
      </x:c>
      <x:c r="AN1285" s="245" t="n">
        <x:f>IF($AH1285="Direct",$F1285,0)</x:f>
        <x:v>0</x:v>
      </x:c>
      <x:c r="AO1285" s="246" t="n">
        <x:f>IF($AH1285="Direct",$G1285,0)</x:f>
        <x:v>0</x:v>
      </x:c>
      <x:c r="AP1285" s="176" t="n">
        <x:f>IF($AH1285="Direct",1,0)</x:f>
        <x:v>0</x:v>
      </x:c>
      <x:c r="AQ1285" s="176" t="n">
        <x:f>IF(AND($AH1285="Direct",$F1285&gt;0),1,0)</x:f>
        <x:v>0</x:v>
      </x:c>
      <x:c r="AR1285" s="176" t="str">
        <x:v>No</x:v>
      </x:c>
    </x:row>
    <x:row r="1286">
      <x:c r="A1286" s="176" t="str">
        <x:v>Pink Chinoiserie Baby Shower Invite | Grandmillenial Baby Girl Shower Invitation | Watercolor Stork Editable 5x7 Inches Digital Download</x:v>
      </x:c>
      <x:c r="B1286" s="176" t="str">
        <x:v>https://www.etsy.com/listing/4485486857/pink-chinoiserie-baby-shower-invite</x:v>
      </x:c>
      <x:c r="C1286" s="176" t="str">
        <x:v>ThreeMarieDesigns</x:v>
      </x:c>
      <x:c r="D1286" s="176" t="str">
        <x:v>https://www.etsy.com/shop/ThreeMarieDesigns</x:v>
      </x:c>
      <x:c r="E1286" s="244" t="n">
        <x:v>10</x:v>
      </x:c>
      <x:c r="F1286" s="245" t="n">
        <x:v>13</x:v>
      </x:c>
      <x:c r="G1286" s="246" t="n">
        <x:v>130</x:v>
      </x:c>
      <x:c r="H1286" s="247" t="n">
        <x:v>0</x:v>
      </x:c>
      <x:c r="I1286" s="245" t="n">
        <x:v>12</x:v>
      </x:c>
      <x:c r="J1286" s="245" t="n">
        <x:v>1</x:v>
      </x:c>
      <x:c r="K1286" s="176" t="str">
        <x:v>3 Mo.</x:v>
      </x:c>
      <x:c r="L1286" s="245" t="n">
        <x:v>37</x:v>
      </x:c>
      <x:c r="M1286" s="245" t="n">
        <x:v>0</x:v>
      </x:c>
      <x:c r="N1286" s="245" t="n">
        <x:v>439</x:v>
      </x:c>
      <x:c r="O1286" s="176" t="str">
        <x:v>Paper &amp; Party Supplies</x:v>
      </x:c>
      <x:c r="P1286" s="245" t="n">
        <x:v>69</x:v>
      </x:c>
      <x:c r="Q1286" s="245" t="n">
        <x:v>42</x:v>
      </x:c>
      <x:c r="R1286" s="248" t="n">
        <x:v>2.73</x:v>
      </x:c>
      <x:c r="S1286" s="245" t="n">
        <x:v>17643</x:v>
      </x:c>
      <x:c r="T1286" s="176" t="str">
        <x:v>floral invitation,floral baby shower,grand baby shower,chinoiserie baby,grandmillenial,digital download,floral invite,baby girl shower,heirloom baby invite,heirloom invitation,chinoiserie shower,baby girl invite,watercolor stork</x:v>
      </x:c>
      <x:c r="U1286" s="176" t="str">
        <x:v>floral invitation</x:v>
      </x:c>
      <x:c r="V1286" s="176" t="str">
        <x:v>floral baby shower</x:v>
      </x:c>
      <x:c r="W1286" s="176" t="str">
        <x:v>grand baby shower</x:v>
      </x:c>
      <x:c r="X1286" s="176" t="str">
        <x:v>chinoiserie baby</x:v>
      </x:c>
      <x:c r="Y1286" s="176" t="str">
        <x:v>grandmillenial</x:v>
      </x:c>
      <x:c r="Z1286" s="176" t="str">
        <x:v>digital download</x:v>
      </x:c>
      <x:c r="AA1286" s="176" t="str">
        <x:v>floral invite</x:v>
      </x:c>
      <x:c r="AB1286" s="176" t="str">
        <x:v>baby girl shower</x:v>
      </x:c>
      <x:c r="AC1286" s="176" t="str">
        <x:v>heirloom baby invite</x:v>
      </x:c>
      <x:c r="AD1286" s="176" t="str">
        <x:v>heirloom invitation</x:v>
      </x:c>
      <x:c r="AE1286" s="176" t="str">
        <x:v>chinoiserie shower</x:v>
      </x:c>
      <x:c r="AF1286" s="176" t="str">
        <x:v>baby girl invite</x:v>
      </x:c>
      <x:c r="AG1286" s="176" t="str">
        <x:v>watercolor stork</x:v>
      </x:c>
      <x:c r="AH1286" s="249" t="str">
        <x:v>Adjacent</x:v>
      </x:c>
      <x:c r="AI1286" s="249" t="str">
        <x:v>Single invitation</x:v>
      </x:c>
      <x:c r="AJ1286" s="249" t="str">
        <x:v>Digital/printable</x:v>
      </x:c>
      <x:c r="AK1286" s="249" t="str">
        <x:v>Baby shower invitation without bundle language</x:v>
      </x:c>
      <x:c r="AL1286" s="250" t="n">
        <x:v>3</x:v>
      </x:c>
      <x:c r="AM1286" s="244" t="str">
        <x:f>IF($AH1286="Direct",$E1286,"")</x:f>
      </x:c>
      <x:c r="AN1286" s="245" t="n">
        <x:f>IF($AH1286="Direct",$F1286,0)</x:f>
        <x:v>0</x:v>
      </x:c>
      <x:c r="AO1286" s="246" t="n">
        <x:f>IF($AH1286="Direct",$G1286,0)</x:f>
        <x:v>0</x:v>
      </x:c>
      <x:c r="AP1286" s="176" t="n">
        <x:f>IF($AH1286="Direct",1,0)</x:f>
        <x:v>0</x:v>
      </x:c>
      <x:c r="AQ1286" s="176" t="n">
        <x:f>IF(AND($AH1286="Direct",$F1286&gt;0),1,0)</x:f>
        <x:v>0</x:v>
      </x:c>
      <x:c r="AR1286" s="176" t="str">
        <x:v>No</x:v>
      </x:c>
    </x:row>
    <x:row r="1287">
      <x:c r="A1287" s="176" t="str">
        <x:v>Grandmillenial Hydrangea Baby Shower Invite | Blue Hydrangea Baby Shower | Pink Hydrangea Baby Shower Invitation | Floral Baby Shower</x:v>
      </x:c>
      <x:c r="B1287" s="176" t="str">
        <x:v>https://www.etsy.com/listing/1496119499/grandmillenial-hydrangea-baby-shower</x:v>
      </x:c>
      <x:c r="C1287" s="176" t="str">
        <x:v>ThreeMarieDesigns</x:v>
      </x:c>
      <x:c r="D1287" s="176" t="str">
        <x:v>https://www.etsy.com/shop/ThreeMarieDesigns</x:v>
      </x:c>
      <x:c r="E1287" s="244" t="n">
        <x:v>10</x:v>
      </x:c>
      <x:c r="F1287" s="245" t="n">
        <x:v>13</x:v>
      </x:c>
      <x:c r="G1287" s="246" t="n">
        <x:v>130</x:v>
      </x:c>
      <x:c r="H1287" s="247" t="n">
        <x:v>0</x:v>
      </x:c>
      <x:c r="I1287" s="245" t="n">
        <x:v>75</x:v>
      </x:c>
      <x:c r="J1287" s="245" t="n">
        <x:v>6</x:v>
      </x:c>
      <x:c r="K1287" s="176" t="str">
        <x:v>37 Mo.</x:v>
      </x:c>
      <x:c r="L1287" s="245" t="n">
        <x:v>145</x:v>
      </x:c>
      <x:c r="M1287" s="245" t="n">
        <x:v>0</x:v>
      </x:c>
      <x:c r="N1287" s="245" t="n">
        <x:v>2567</x:v>
      </x:c>
      <x:c r="O1287" s="176" t="str">
        <x:v>Paper &amp; Party Supplies</x:v>
      </x:c>
      <x:c r="P1287" s="245" t="n">
        <x:v>69</x:v>
      </x:c>
      <x:c r="Q1287" s="245" t="n">
        <x:v>30</x:v>
      </x:c>
      <x:c r="R1287" s="248" t="n">
        <x:v>2.92</x:v>
      </x:c>
      <x:c r="S1287" s="245" t="n">
        <x:v>17643</x:v>
      </x:c>
      <x:c r="T1287" s="176" t="str">
        <x:v>blue hydrangrea,floral invitation,floral baby shower,grand baby shower,blue and white baby,chinoiserie baby,grandmillenial,hydrangea invite,hydrangea invitation,blue baby pram,watercolor baby pram,pink hydrangea baby,digital download</x:v>
      </x:c>
      <x:c r="U1287" s="176" t="str">
        <x:v>blue hydrangrea</x:v>
      </x:c>
      <x:c r="V1287" s="176" t="str">
        <x:v>floral invitation</x:v>
      </x:c>
      <x:c r="W1287" s="176" t="str">
        <x:v>floral baby shower</x:v>
      </x:c>
      <x:c r="X1287" s="176" t="str">
        <x:v>grand baby shower</x:v>
      </x:c>
      <x:c r="Y1287" s="176" t="str">
        <x:v>blue and white baby</x:v>
      </x:c>
      <x:c r="Z1287" s="176" t="str">
        <x:v>chinoiserie baby</x:v>
      </x:c>
      <x:c r="AA1287" s="176" t="str">
        <x:v>grandmillenial</x:v>
      </x:c>
      <x:c r="AB1287" s="176" t="str">
        <x:v>hydrangea invite</x:v>
      </x:c>
      <x:c r="AC1287" s="176" t="str">
        <x:v>hydrangea invitation</x:v>
      </x:c>
      <x:c r="AD1287" s="176" t="str">
        <x:v>blue baby pram</x:v>
      </x:c>
      <x:c r="AE1287" s="176" t="str">
        <x:v>watercolor baby pram</x:v>
      </x:c>
      <x:c r="AF1287" s="176" t="str">
        <x:v>pink hydrangea baby</x:v>
      </x:c>
      <x:c r="AG1287" s="176" t="str">
        <x:v>digital download</x:v>
      </x:c>
      <x:c r="AH1287" s="249" t="str">
        <x:v>Adjacent</x:v>
      </x:c>
      <x:c r="AI1287" s="249" t="str">
        <x:v>Single invitation</x:v>
      </x:c>
      <x:c r="AJ1287" s="249" t="str">
        <x:v>Digital/printable</x:v>
      </x:c>
      <x:c r="AK1287" s="249" t="str">
        <x:v>Baby shower invitation without bundle language</x:v>
      </x:c>
      <x:c r="AL1287" s="250" t="n">
        <x:v>37</x:v>
      </x:c>
      <x:c r="AM1287" s="244" t="str">
        <x:f>IF($AH1287="Direct",$E1287,"")</x:f>
      </x:c>
      <x:c r="AN1287" s="245" t="n">
        <x:f>IF($AH1287="Direct",$F1287,0)</x:f>
        <x:v>0</x:v>
      </x:c>
      <x:c r="AO1287" s="246" t="n">
        <x:f>IF($AH1287="Direct",$G1287,0)</x:f>
        <x:v>0</x:v>
      </x:c>
      <x:c r="AP1287" s="176" t="n">
        <x:f>IF($AH1287="Direct",1,0)</x:f>
        <x:v>0</x:v>
      </x:c>
      <x:c r="AQ1287" s="176" t="n">
        <x:f>IF(AND($AH1287="Direct",$F1287&gt;0),1,0)</x:f>
        <x:v>0</x:v>
      </x:c>
      <x:c r="AR1287" s="176" t="str">
        <x:v>No</x:v>
      </x:c>
    </x:row>
    <x:row r="1288">
      <x:c r="A1288" s="176" t="str">
        <x:v>MADE-To-Order 5x7 Digital Invitation / Storybook Theme Invitation / Customized for You</x:v>
      </x:c>
      <x:c r="B1288" s="176" t="str">
        <x:v>https://www.etsy.com/listing/1789342267/made-to-order-5x7-digital-invitation</x:v>
      </x:c>
      <x:c r="C1288" s="176" t="str">
        <x:v>TheBigTopShoppe</x:v>
      </x:c>
      <x:c r="D1288" s="176" t="str">
        <x:v>https://www.etsy.com/shop/TheBigTopShoppe</x:v>
      </x:c>
      <x:c r="E1288" s="244" t="n">
        <x:v>13</x:v>
      </x:c>
      <x:c r="F1288" s="245" t="n">
        <x:v>10</x:v>
      </x:c>
      <x:c r="G1288" s="246" t="n">
        <x:v>130</x:v>
      </x:c>
      <x:c r="H1288" s="247" t="n">
        <x:v>0</x:v>
      </x:c>
      <x:c r="I1288" s="245" t="n">
        <x:v>26</x:v>
      </x:c>
      <x:c r="J1288" s="245" t="n">
        <x:v>3</x:v>
      </x:c>
      <x:c r="K1288" s="176" t="str">
        <x:v>22 Mo.</x:v>
      </x:c>
      <x:c r="L1288" s="245" t="n">
        <x:v>21</x:v>
      </x:c>
      <x:c r="M1288" s="245" t="n">
        <x:v>0</x:v>
      </x:c>
      <x:c r="N1288" s="245" t="n">
        <x:v>408</x:v>
      </x:c>
      <x:c r="O1288" s="176" t="str">
        <x:v>Paper &amp; Party Supplies</x:v>
      </x:c>
      <x:c r="P1288" s="245" t="n">
        <x:v>33</x:v>
      </x:c>
      <x:c r="Q1288" s="245" t="n">
        <x:v>0</x:v>
      </x:c>
      <x:c r="R1288" s="248" t="n">
        <x:v>6.37</x:v>
      </x:c>
      <x:c r="S1288" s="245" t="n">
        <x:v>16955</x:v>
      </x:c>
      <x:c r="T1288" s="176" t="str">
        <x:v>baby,shower,invitation,book,storybook,book lover,childrens book,classic book,new chapter,book theme,a new chapter begins,once upon a time,birthday</x:v>
      </x:c>
      <x:c r="U1288" s="176" t="str">
        <x:v>baby</x:v>
      </x:c>
      <x:c r="V1288" s="176" t="str">
        <x:v>shower</x:v>
      </x:c>
      <x:c r="W1288" s="176" t="str">
        <x:v>invitation</x:v>
      </x:c>
      <x:c r="X1288" s="176" t="str">
        <x:v>book</x:v>
      </x:c>
      <x:c r="Y1288" s="176" t="str">
        <x:v>storybook</x:v>
      </x:c>
      <x:c r="Z1288" s="176" t="str">
        <x:v>book lover</x:v>
      </x:c>
      <x:c r="AA1288" s="176" t="str">
        <x:v>childrens book</x:v>
      </x:c>
      <x:c r="AB1288" s="176" t="str">
        <x:v>classic book</x:v>
      </x:c>
      <x:c r="AC1288" s="176" t="str">
        <x:v>new chapter</x:v>
      </x:c>
      <x:c r="AD1288" s="176" t="str">
        <x:v>book theme</x:v>
      </x:c>
      <x:c r="AE1288" s="176" t="str">
        <x:v>a new chapter begins</x:v>
      </x:c>
      <x:c r="AF1288" s="176" t="str">
        <x:v>once upon a time</x:v>
      </x:c>
      <x:c r="AG1288" s="176" t="str">
        <x:v>birthday</x:v>
      </x:c>
      <x:c r="AH1288" s="249" t="str">
        <x:v>Off-niche</x:v>
      </x:c>
      <x:c r="AI1288" s="249" t="str">
        <x:v>Other</x:v>
      </x:c>
      <x:c r="AJ1288" s="249" t="str">
        <x:v>Digital/printable</x:v>
      </x:c>
      <x:c r="AK1288" s="249" t="str">
        <x:v>Title is outside the baby-shower invitation-bundle market</x:v>
      </x:c>
      <x:c r="AL1288" s="250" t="n">
        <x:v>22</x:v>
      </x:c>
      <x:c r="AM1288" s="244" t="str">
        <x:f>IF($AH1288="Direct",$E1288,"")</x:f>
      </x:c>
      <x:c r="AN1288" s="245" t="n">
        <x:f>IF($AH1288="Direct",$F1288,0)</x:f>
        <x:v>0</x:v>
      </x:c>
      <x:c r="AO1288" s="246" t="n">
        <x:f>IF($AH1288="Direct",$G1288,0)</x:f>
        <x:v>0</x:v>
      </x:c>
      <x:c r="AP1288" s="176" t="n">
        <x:f>IF($AH1288="Direct",1,0)</x:f>
        <x:v>0</x:v>
      </x:c>
      <x:c r="AQ1288" s="176" t="n">
        <x:f>IF(AND($AH1288="Direct",$F1288&gt;0),1,0)</x:f>
        <x:v>0</x:v>
      </x:c>
      <x:c r="AR1288" s="176" t="str">
        <x:v>No</x:v>
      </x:c>
    </x:row>
    <x:row r="1289">
      <x:c r="A1289" s="176" t="str">
        <x:v>MADE-To-Order 5x7 Digital Invitation —Timeless Tale Themed Invitation — Customized for You</x:v>
      </x:c>
      <x:c r="B1289" s="176" t="str">
        <x:v>https://www.etsy.com/listing/1684348585/made-to-order-5x7-digital-invitation</x:v>
      </x:c>
      <x:c r="C1289" s="176" t="str">
        <x:v>TheBigTopShoppe</x:v>
      </x:c>
      <x:c r="D1289" s="176" t="str">
        <x:v>https://www.etsy.com/shop/TheBigTopShoppe</x:v>
      </x:c>
      <x:c r="E1289" s="244" t="n">
        <x:v>13</x:v>
      </x:c>
      <x:c r="F1289" s="245" t="n">
        <x:v>10</x:v>
      </x:c>
      <x:c r="G1289" s="246" t="n">
        <x:v>130</x:v>
      </x:c>
      <x:c r="H1289" s="247" t="n">
        <x:v>0</x:v>
      </x:c>
      <x:c r="I1289" s="245" t="n">
        <x:v>203</x:v>
      </x:c>
      <x:c r="J1289" s="245" t="n">
        <x:v>23</x:v>
      </x:c>
      <x:c r="K1289" s="176" t="str">
        <x:v>29 Mo.</x:v>
      </x:c>
      <x:c r="L1289" s="245" t="n">
        <x:v>280</x:v>
      </x:c>
      <x:c r="M1289" s="245" t="n">
        <x:v>1</x:v>
      </x:c>
      <x:c r="N1289" s="245" t="n">
        <x:v>6293</x:v>
      </x:c>
      <x:c r="O1289" s="176" t="str">
        <x:v>Paper &amp; Party Supplies</x:v>
      </x:c>
      <x:c r="P1289" s="245" t="n">
        <x:v>33</x:v>
      </x:c>
      <x:c r="Q1289" s="245" t="n">
        <x:v>60</x:v>
      </x:c>
      <x:c r="R1289" s="248" t="n">
        <x:v>3.23</x:v>
      </x:c>
      <x:c r="S1289" s="245" t="n">
        <x:v>16955</x:v>
      </x:c>
      <x:c r="T1289" s="176" t="str">
        <x:v>baby,shower,invitation,book,storybook,book lover,childrens book,classic book,new chapter,book theme,a new chapter begins,once upon a time,birthday</x:v>
      </x:c>
      <x:c r="U1289" s="176" t="str">
        <x:v>baby</x:v>
      </x:c>
      <x:c r="V1289" s="176" t="str">
        <x:v>shower</x:v>
      </x:c>
      <x:c r="W1289" s="176" t="str">
        <x:v>invitation</x:v>
      </x:c>
      <x:c r="X1289" s="176" t="str">
        <x:v>book</x:v>
      </x:c>
      <x:c r="Y1289" s="176" t="str">
        <x:v>storybook</x:v>
      </x:c>
      <x:c r="Z1289" s="176" t="str">
        <x:v>book lover</x:v>
      </x:c>
      <x:c r="AA1289" s="176" t="str">
        <x:v>childrens book</x:v>
      </x:c>
      <x:c r="AB1289" s="176" t="str">
        <x:v>classic book</x:v>
      </x:c>
      <x:c r="AC1289" s="176" t="str">
        <x:v>new chapter</x:v>
      </x:c>
      <x:c r="AD1289" s="176" t="str">
        <x:v>book theme</x:v>
      </x:c>
      <x:c r="AE1289" s="176" t="str">
        <x:v>a new chapter begins</x:v>
      </x:c>
      <x:c r="AF1289" s="176" t="str">
        <x:v>once upon a time</x:v>
      </x:c>
      <x:c r="AG1289" s="176" t="str">
        <x:v>birthday</x:v>
      </x:c>
      <x:c r="AH1289" s="249" t="str">
        <x:v>Off-niche</x:v>
      </x:c>
      <x:c r="AI1289" s="249" t="str">
        <x:v>Other</x:v>
      </x:c>
      <x:c r="AJ1289" s="249" t="str">
        <x:v>Digital/printable</x:v>
      </x:c>
      <x:c r="AK1289" s="249" t="str">
        <x:v>Title is outside the baby-shower invitation-bundle market</x:v>
      </x:c>
      <x:c r="AL1289" s="250" t="n">
        <x:v>29</x:v>
      </x:c>
      <x:c r="AM1289" s="244" t="str">
        <x:f>IF($AH1289="Direct",$E1289,"")</x:f>
      </x:c>
      <x:c r="AN1289" s="245" t="n">
        <x:f>IF($AH1289="Direct",$F1289,0)</x:f>
        <x:v>0</x:v>
      </x:c>
      <x:c r="AO1289" s="246" t="n">
        <x:f>IF($AH1289="Direct",$G1289,0)</x:f>
        <x:v>0</x:v>
      </x:c>
      <x:c r="AP1289" s="176" t="n">
        <x:f>IF($AH1289="Direct",1,0)</x:f>
        <x:v>0</x:v>
      </x:c>
      <x:c r="AQ1289" s="176" t="n">
        <x:f>IF(AND($AH1289="Direct",$F1289&gt;0),1,0)</x:f>
        <x:v>0</x:v>
      </x:c>
      <x:c r="AR1289" s="176" t="str">
        <x:v>No</x:v>
      </x:c>
    </x:row>
    <x:row r="1290">
      <x:c r="A1290" s="176" t="str">
        <x:v>Vintage Polo Teddy Baby Shower Bundle, Lauren Baby Shower Decorations, Editable Luxury Teddy Bear Baby Shower Invite, Boy Baby Shower Bundle</x:v>
      </x:c>
      <x:c r="B1290" s="176" t="str">
        <x:v>https://www.etsy.com/listing/4452705528/vintage-polo-teddy-baby-shower-bundle</x:v>
      </x:c>
      <x:c r="C1290" s="176" t="str">
        <x:v>CustomPennyStore</x:v>
      </x:c>
      <x:c r="D1290" s="176" t="str">
        <x:v>https://www.etsy.com/shop/CustomPennyStore</x:v>
      </x:c>
      <x:c r="E1290" s="244" t="n">
        <x:v>25.98</x:v>
      </x:c>
      <x:c r="F1290" s="245" t="n">
        <x:v>5</x:v>
      </x:c>
      <x:c r="G1290" s="246" t="n">
        <x:v>130</x:v>
      </x:c>
      <x:c r="H1290" s="247" t="n">
        <x:v>0</x:v>
      </x:c>
      <x:c r="I1290" s="245" t="n">
        <x:v>49</x:v>
      </x:c>
      <x:c r="J1290" s="245" t="n">
        <x:v>7</x:v>
      </x:c>
      <x:c r="K1290" s="176" t="str">
        <x:v>6 Mo.</x:v>
      </x:c>
      <x:c r="L1290" s="245" t="n">
        <x:v>44</x:v>
      </x:c>
      <x:c r="M1290" s="245" t="n">
        <x:v>1</x:v>
      </x:c>
      <x:c r="N1290" s="245" t="n">
        <x:v>1195</x:v>
      </x:c>
      <x:c r="O1290" s="176" t="str">
        <x:v>Paper &amp; Party Supplies</x:v>
      </x:c>
      <x:c r="P1290" s="245" t="n">
        <x:v>34</x:v>
      </x:c>
      <x:c r="Q1290" s="245" t="n">
        <x:v>54</x:v>
      </x:c>
      <x:c r="R1290" s="248" t="n">
        <x:v>4.1</x:v>
      </x:c>
      <x:c r="S1290" s="245" t="n">
        <x:v>8182</x:v>
      </x:c>
      <x:c r="T1290" s="176" t="str">
        <x:v>equestrian invite,plaid decoration,classic shower decor,teddy bear theme,oh boy baby shower,preppy tartan plaid,teddy bear invite,baby shower bundle,teddy baby shower,gender neutral,ralph baby shower,vintage classic polo,we can bearly wait</x:v>
      </x:c>
      <x:c r="U1290" s="176" t="str">
        <x:v>equestrian invite</x:v>
      </x:c>
      <x:c r="V1290" s="176" t="str">
        <x:v>plaid decoration</x:v>
      </x:c>
      <x:c r="W1290" s="176" t="str">
        <x:v>classic shower decor</x:v>
      </x:c>
      <x:c r="X1290" s="176" t="str">
        <x:v>teddy bear theme</x:v>
      </x:c>
      <x:c r="Y1290" s="176" t="str">
        <x:v>oh boy baby shower</x:v>
      </x:c>
      <x:c r="Z1290" s="176" t="str">
        <x:v>preppy tartan plaid</x:v>
      </x:c>
      <x:c r="AA1290" s="176" t="str">
        <x:v>teddy bear invite</x:v>
      </x:c>
      <x:c r="AB1290" s="176" t="str">
        <x:v>baby shower bundle</x:v>
      </x:c>
      <x:c r="AC1290" s="176" t="str">
        <x:v>teddy baby shower</x:v>
      </x:c>
      <x:c r="AD1290" s="176" t="str">
        <x:v>gender neutral</x:v>
      </x:c>
      <x:c r="AE1290" s="176" t="str">
        <x:v>ralph baby shower</x:v>
      </x:c>
      <x:c r="AF1290" s="176" t="str">
        <x:v>vintage classic polo</x:v>
      </x:c>
      <x:c r="AG1290" s="176" t="str">
        <x:v>we can bearly wait</x:v>
      </x:c>
      <x:c r="AH1290" s="249" t="str">
        <x:v>Direct</x:v>
      </x:c>
      <x:c r="AI1290" s="249" t="str">
        <x:v>Complete event bundle</x:v>
      </x:c>
      <x:c r="AJ1290" s="249" t="str">
        <x:v>Digital/printable</x:v>
      </x:c>
      <x:c r="AK1290" s="249" t="str">
        <x:v>Title explicitly combines baby shower + invitation + bundle/set/suite</x:v>
      </x:c>
      <x:c r="AL1290" s="250" t="n">
        <x:v>6</x:v>
      </x:c>
      <x:c r="AM1290" s="244" t="n">
        <x:f>IF($AH1290="Direct",$E1290,"")</x:f>
        <x:v>25.98</x:v>
      </x:c>
      <x:c r="AN1290" s="245" t="n">
        <x:f>IF($AH1290="Direct",$F1290,0)</x:f>
        <x:v>5</x:v>
      </x:c>
      <x:c r="AO1290" s="246" t="n">
        <x:f>IF($AH1290="Direct",$G1290,0)</x:f>
        <x:v>130</x:v>
      </x:c>
      <x:c r="AP1290" s="176" t="n">
        <x:f>IF($AH1290="Direct",1,0)</x:f>
        <x:v>1</x:v>
      </x:c>
      <x:c r="AQ1290" s="176" t="n">
        <x:f>IF(AND($AH1290="Direct",$F1290&gt;0),1,0)</x:f>
        <x:v>1</x:v>
      </x:c>
      <x:c r="AR1290" s="176" t="str">
        <x:v>No</x:v>
      </x:c>
    </x:row>
    <x:row r="1291">
      <x:c r="A1291" s="176" t="str">
        <x:v>Baby in Bloom Digital Baby Shower Invitation with RSVP Link, Floral Pink Bow Invite for Girl, Butterfly Baby Invite Editable Canva Template</x:v>
      </x:c>
      <x:c r="B1291" s="176" t="str">
        <x:v>https://www.etsy.com/listing/4459304299/baby-in-bloom-digital-baby-shower</x:v>
      </x:c>
      <x:c r="C1291" s="176" t="str">
        <x:v>Templates4branding</x:v>
      </x:c>
      <x:c r="D1291" s="176" t="str">
        <x:v>https://www.etsy.com/shop/Templates4branding</x:v>
      </x:c>
      <x:c r="E1291" s="244" t="n">
        <x:v>25.69</x:v>
      </x:c>
      <x:c r="F1291" s="245" t="n">
        <x:v>5</x:v>
      </x:c>
      <x:c r="G1291" s="246" t="n">
        <x:v>130</x:v>
      </x:c>
      <x:c r="H1291" s="247" t="n">
        <x:v>0</x:v>
      </x:c>
      <x:c r="I1291" s="245" t="n">
        <x:v>197</x:v>
      </x:c>
      <x:c r="J1291" s="245" t="n">
        <x:v>18</x:v>
      </x:c>
      <x:c r="K1291" s="176" t="str">
        <x:v>5 Mo.</x:v>
      </x:c>
      <x:c r="L1291" s="245" t="n">
        <x:v>320</x:v>
      </x:c>
      <x:c r="M1291" s="245" t="n">
        <x:v>4</x:v>
      </x:c>
      <x:c r="N1291" s="245" t="n">
        <x:v>11987</x:v>
      </x:c>
      <x:c r="O1291" s="176" t="str">
        <x:v>Paper &amp; Party Supplies</x:v>
      </x:c>
      <x:c r="P1291" s="245" t="n">
        <x:v>43</x:v>
      </x:c>
      <x:c r="Q1291" s="245" t="n">
        <x:v>100</x:v>
      </x:c>
      <x:c r="R1291" s="248" t="n">
        <x:v>1.64</x:v>
      </x:c>
      <x:c r="S1291" s="245" t="n">
        <x:v>39785</x:v>
      </x:c>
      <x:c r="T1291" s="176" t="str">
        <x:v>baby shower rsvp,baby shower evite,baby in bloom invite,floral baby shower,girl baby shower,pink bow shower,butterfly baby,spring baby shower,baby shower invite,baby shower digital,canva baby invite,baby shower website,girl shower invite</x:v>
      </x:c>
      <x:c r="U1291" s="176" t="str">
        <x:v>baby shower rsvp</x:v>
      </x:c>
      <x:c r="V1291" s="176" t="str">
        <x:v>baby shower evite</x:v>
      </x:c>
      <x:c r="W1291" s="176" t="str">
        <x:v>baby in bloom invite</x:v>
      </x:c>
      <x:c r="X1291" s="176" t="str">
        <x:v>floral baby shower</x:v>
      </x:c>
      <x:c r="Y1291" s="176" t="str">
        <x:v>girl baby shower</x:v>
      </x:c>
      <x:c r="Z1291" s="176" t="str">
        <x:v>pink bow shower</x:v>
      </x:c>
      <x:c r="AA1291" s="176" t="str">
        <x:v>butterfly baby</x:v>
      </x:c>
      <x:c r="AB1291" s="176" t="str">
        <x:v>spring baby shower</x:v>
      </x:c>
      <x:c r="AC1291" s="176" t="str">
        <x:v>baby shower invite</x:v>
      </x:c>
      <x:c r="AD1291" s="176" t="str">
        <x:v>baby shower digital</x:v>
      </x:c>
      <x:c r="AE1291" s="176" t="str">
        <x:v>canva baby invite</x:v>
      </x:c>
      <x:c r="AF1291" s="176" t="str">
        <x:v>baby shower website</x:v>
      </x:c>
      <x:c r="AG1291" s="176" t="str">
        <x:v>girl shower invite</x:v>
      </x:c>
      <x:c r="AH1291" s="249" t="str">
        <x:v>Adjacent</x:v>
      </x:c>
      <x:c r="AI1291" s="249" t="str">
        <x:v>Single invitation</x:v>
      </x:c>
      <x:c r="AJ1291" s="249" t="str">
        <x:v>Digital/printable</x:v>
      </x:c>
      <x:c r="AK1291" s="249" t="str">
        <x:v>Baby shower invitation without bundle language</x:v>
      </x:c>
      <x:c r="AL1291" s="250" t="n">
        <x:v>5</x:v>
      </x:c>
      <x:c r="AM1291" s="244" t="str">
        <x:f>IF($AH1291="Direct",$E1291,"")</x:f>
      </x:c>
      <x:c r="AN1291" s="245" t="n">
        <x:f>IF($AH1291="Direct",$F1291,0)</x:f>
        <x:v>0</x:v>
      </x:c>
      <x:c r="AO1291" s="246" t="n">
        <x:f>IF($AH1291="Direct",$G1291,0)</x:f>
        <x:v>0</x:v>
      </x:c>
      <x:c r="AP1291" s="176" t="n">
        <x:f>IF($AH1291="Direct",1,0)</x:f>
        <x:v>0</x:v>
      </x:c>
      <x:c r="AQ1291" s="176" t="n">
        <x:f>IF(AND($AH1291="Direct",$F1291&gt;0),1,0)</x:f>
        <x:v>0</x:v>
      </x:c>
      <x:c r="AR1291" s="176" t="str">
        <x:v>No</x:v>
      </x:c>
    </x:row>
    <x:row r="1292">
      <x:c r="A1292" s="176" t="str">
        <x:v>Blue Jean Baby Shower Welcome Sign Template, Boy Blue Denim Gingham Baby Shower Decoration Board, Blue Jeans Baby Is On The Way Theme, BJ</x:v>
      </x:c>
      <x:c r="B1292" s="176" t="str">
        <x:v>https://www.etsy.com/listing/4333525770/blue-jean-baby-shower-welcome-sign</x:v>
      </x:c>
      <x:c r="C1292" s="176" t="str">
        <x:v>RubilynnDesign</x:v>
      </x:c>
      <x:c r="D1292" s="176" t="str">
        <x:v>https://www.etsy.com/shop/RubilynnDesign</x:v>
      </x:c>
      <x:c r="E1292" s="244" t="n">
        <x:v>12.99</x:v>
      </x:c>
      <x:c r="F1292" s="245" t="n">
        <x:v>10</x:v>
      </x:c>
      <x:c r="G1292" s="246" t="n">
        <x:v>130</x:v>
      </x:c>
      <x:c r="H1292" s="247" t="n">
        <x:v>0</x:v>
      </x:c>
      <x:c r="I1292" s="245" t="n">
        <x:v>39</x:v>
      </x:c>
      <x:c r="J1292" s="245" t="n">
        <x:v>4</x:v>
      </x:c>
      <x:c r="K1292" s="176" t="str">
        <x:v>12 Mo.</x:v>
      </x:c>
      <x:c r="L1292" s="245" t="n">
        <x:v>11</x:v>
      </x:c>
      <x:c r="M1292" s="245" t="n">
        <x:v>0</x:v>
      </x:c>
      <x:c r="N1292" s="245" t="n">
        <x:v>757</x:v>
      </x:c>
      <x:c r="O1292" s="176" t="str">
        <x:v>Paper &amp; Party Supplies</x:v>
      </x:c>
      <x:c r="P1292" s="245" t="n">
        <x:v>41</x:v>
      </x:c>
      <x:c r="Q1292" s="245" t="n">
        <x:v>30</x:v>
      </x:c>
      <x:c r="R1292" s="248" t="n">
        <x:v>5.15</x:v>
      </x:c>
      <x:c r="S1292" s="245" t="n">
        <x:v>15407</x:v>
      </x:c>
      <x:c r="T1292" s="176" t="str">
        <x:v>a blue jean baby is,blue jean baby suite,blue jean templates,denim diamonds baby,jean baby shower,denim baby shower,its a boy invite,blue jean baby boy,denim theme,welcome,welcome sign,blue jean decoration,denim shower</x:v>
      </x:c>
      <x:c r="U1292" s="176" t="str">
        <x:v>a blue jean baby is</x:v>
      </x:c>
      <x:c r="V1292" s="176" t="str">
        <x:v>blue jean baby suite</x:v>
      </x:c>
      <x:c r="W1292" s="176" t="str">
        <x:v>blue jean templates</x:v>
      </x:c>
      <x:c r="X1292" s="176" t="str">
        <x:v>denim diamonds baby</x:v>
      </x:c>
      <x:c r="Y1292" s="176" t="str">
        <x:v>jean baby shower</x:v>
      </x:c>
      <x:c r="Z1292" s="176" t="str">
        <x:v>denim baby shower</x:v>
      </x:c>
      <x:c r="AA1292" s="176" t="str">
        <x:v>its a boy invite</x:v>
      </x:c>
      <x:c r="AB1292" s="176" t="str">
        <x:v>blue jean baby boy</x:v>
      </x:c>
      <x:c r="AC1292" s="176" t="str">
        <x:v>denim theme</x:v>
      </x:c>
      <x:c r="AD1292" s="176" t="str">
        <x:v>welcome</x:v>
      </x:c>
      <x:c r="AE1292" s="176" t="str">
        <x:v>welcome sign</x:v>
      </x:c>
      <x:c r="AF1292" s="176" t="str">
        <x:v>blue jean decoration</x:v>
      </x:c>
      <x:c r="AG1292" s="176" t="str">
        <x:v>denim shower</x:v>
      </x:c>
      <x:c r="AH1292" s="249" t="str">
        <x:v>Adjacent</x:v>
      </x:c>
      <x:c r="AI1292" s="249" t="str">
        <x:v>Other baby shower</x:v>
      </x:c>
      <x:c r="AJ1292" s="249" t="str">
        <x:v>Digital/printable</x:v>
      </x:c>
      <x:c r="AK1292" s="249" t="str">
        <x:v>Baby shower item outside the direct bundle definition</x:v>
      </x:c>
      <x:c r="AL1292" s="250" t="n">
        <x:v>12</x:v>
      </x:c>
      <x:c r="AM1292" s="244" t="str">
        <x:f>IF($AH1292="Direct",$E1292,"")</x:f>
      </x:c>
      <x:c r="AN1292" s="245" t="n">
        <x:f>IF($AH1292="Direct",$F1292,0)</x:f>
        <x:v>0</x:v>
      </x:c>
      <x:c r="AO1292" s="246" t="n">
        <x:f>IF($AH1292="Direct",$G1292,0)</x:f>
        <x:v>0</x:v>
      </x:c>
      <x:c r="AP1292" s="176" t="n">
        <x:f>IF($AH1292="Direct",1,0)</x:f>
        <x:v>0</x:v>
      </x:c>
      <x:c r="AQ1292" s="176" t="n">
        <x:f>IF(AND($AH1292="Direct",$F1292&gt;0),1,0)</x:f>
        <x:v>0</x:v>
      </x:c>
      <x:c r="AR1292" s="176" t="str">
        <x:v>No</x:v>
      </x:c>
    </x:row>
    <x:row r="1293">
      <x:c r="A1293" s="176" t="str">
        <x:v>Polo Teddy Baby Shower Editable table signs,Gender Neutral Classic Plaid,Tartan Equestrian,Lauren Teddy Bear,Editable template,Canva</x:v>
      </x:c>
      <x:c r="B1293" s="176" t="str">
        <x:v>https://www.etsy.com/listing/4360240057/polo-teddy-baby-shower-editable-table</x:v>
      </x:c>
      <x:c r="C1293" s="176" t="str">
        <x:v>TheOwlEmporiumm</x:v>
      </x:c>
      <x:c r="D1293" s="176" t="str">
        <x:v>https://www.etsy.com/shop/TheOwlEmporiumm</x:v>
      </x:c>
      <x:c r="E1293" s="244" t="n">
        <x:v>9.99</x:v>
      </x:c>
      <x:c r="F1293" s="245" t="n">
        <x:v>13</x:v>
      </x:c>
      <x:c r="G1293" s="246" t="n">
        <x:v>130</x:v>
      </x:c>
      <x:c r="H1293" s="247" t="n">
        <x:v>0</x:v>
      </x:c>
      <x:c r="I1293" s="245" t="n">
        <x:v>24</x:v>
      </x:c>
      <x:c r="J1293" s="245" t="n">
        <x:v>2</x:v>
      </x:c>
      <x:c r="K1293" s="176" t="str">
        <x:v>11 Mo.</x:v>
      </x:c>
      <x:c r="L1293" s="245" t="n">
        <x:v>31</x:v>
      </x:c>
      <x:c r="M1293" s="245" t="n">
        <x:v>0</x:v>
      </x:c>
      <x:c r="N1293" s="245" t="n">
        <x:v>611</x:v>
      </x:c>
      <x:c r="O1293" s="176" t="str">
        <x:v>Paper &amp; Party Supplies</x:v>
      </x:c>
      <x:c r="P1293" s="245" t="n">
        <x:v>30</x:v>
      </x:c>
      <x:c r="Q1293" s="245" t="n">
        <x:v>25</x:v>
      </x:c>
      <x:c r="R1293" s="248" t="n">
        <x:v>3.93</x:v>
      </x:c>
      <x:c r="S1293" s="245" t="n">
        <x:v>18472</x:v>
      </x:c>
      <x:c r="T1293" s="176" t="str">
        <x:v>plaid baby shower,boy baby shower,girl baby shower,lauren baby shower,teddy bear invite,polo teddy bear,editable template,best seller,retro elegant invite,teddy bear baby,ralph party signs,table signs,baby polo sign</x:v>
      </x:c>
      <x:c r="U1293" s="176" t="str">
        <x:v>plaid baby shower</x:v>
      </x:c>
      <x:c r="V1293" s="176" t="str">
        <x:v>boy baby shower</x:v>
      </x:c>
      <x:c r="W1293" s="176" t="str">
        <x:v>girl baby shower</x:v>
      </x:c>
      <x:c r="X1293" s="176" t="str">
        <x:v>lauren baby shower</x:v>
      </x:c>
      <x:c r="Y1293" s="176" t="str">
        <x:v>teddy bear invite</x:v>
      </x:c>
      <x:c r="Z1293" s="176" t="str">
        <x:v>polo teddy bear</x:v>
      </x:c>
      <x:c r="AA1293" s="176" t="str">
        <x:v>editable template</x:v>
      </x:c>
      <x:c r="AB1293" s="176" t="str">
        <x:v>best seller</x:v>
      </x:c>
      <x:c r="AC1293" s="176" t="str">
        <x:v>retro elegant invite</x:v>
      </x:c>
      <x:c r="AD1293" s="176" t="str">
        <x:v>teddy bear baby</x:v>
      </x:c>
      <x:c r="AE1293" s="176" t="str">
        <x:v>ralph party signs</x:v>
      </x:c>
      <x:c r="AF1293" s="176" t="str">
        <x:v>table signs</x:v>
      </x:c>
      <x:c r="AG1293" s="176" t="str">
        <x:v>baby polo sign</x:v>
      </x:c>
      <x:c r="AH1293" s="249" t="str">
        <x:v>Adjacent</x:v>
      </x:c>
      <x:c r="AI1293" s="249" t="str">
        <x:v>Other baby shower</x:v>
      </x:c>
      <x:c r="AJ1293" s="249" t="str">
        <x:v>Digital/printable</x:v>
      </x:c>
      <x:c r="AK1293" s="249" t="str">
        <x:v>Baby shower item outside the direct bundle definition</x:v>
      </x:c>
      <x:c r="AL1293" s="250" t="n">
        <x:v>11</x:v>
      </x:c>
      <x:c r="AM1293" s="244" t="str">
        <x:f>IF($AH1293="Direct",$E1293,"")</x:f>
      </x:c>
      <x:c r="AN1293" s="245" t="n">
        <x:f>IF($AH1293="Direct",$F1293,0)</x:f>
        <x:v>0</x:v>
      </x:c>
      <x:c r="AO1293" s="246" t="n">
        <x:f>IF($AH1293="Direct",$G1293,0)</x:f>
        <x:v>0</x:v>
      </x:c>
      <x:c r="AP1293" s="176" t="n">
        <x:f>IF($AH1293="Direct",1,0)</x:f>
        <x:v>0</x:v>
      </x:c>
      <x:c r="AQ1293" s="176" t="n">
        <x:f>IF(AND($AH1293="Direct",$F1293&gt;0),1,0)</x:f>
        <x:v>0</x:v>
      </x:c>
      <x:c r="AR1293" s="176" t="str">
        <x:v>No</x:v>
      </x:c>
    </x:row>
    <x:row r="1294">
      <x:c r="A1294" s="176" t="str">
        <x:v>Animated Ice Cream Gender Reveal Invitation: He or She (MP4 Digital Download Canva Template)</x:v>
      </x:c>
      <x:c r="B1294" s="176" t="str">
        <x:v>https://www.etsy.com/listing/4340424068/animated-ice-cream-gender-reveal</x:v>
      </x:c>
      <x:c r="C1294" s="176" t="str">
        <x:v>NattDigiInvites</x:v>
      </x:c>
      <x:c r="D1294" s="176" t="str">
        <x:v>https://www.etsy.com/shop/NattDigiInvites</x:v>
      </x:c>
      <x:c r="E1294" s="244" t="n">
        <x:v>4.99</x:v>
      </x:c>
      <x:c r="F1294" s="245" t="n">
        <x:v>26</x:v>
      </x:c>
      <x:c r="G1294" s="246" t="n">
        <x:v>130</x:v>
      </x:c>
      <x:c r="H1294" s="247" t="n">
        <x:v>0</x:v>
      </x:c>
      <x:c r="I1294" s="245" t="n">
        <x:v>51</x:v>
      </x:c>
      <x:c r="J1294" s="245" t="n">
        <x:v>5</x:v>
      </x:c>
      <x:c r="K1294" s="176" t="str">
        <x:v>13 Mo.</x:v>
      </x:c>
      <x:c r="L1294" s="245" t="n">
        <x:v>44</x:v>
      </x:c>
      <x:c r="M1294" s="245" t="n">
        <x:v>0</x:v>
      </x:c>
      <x:c r="N1294" s="245" t="n">
        <x:v>945</x:v>
      </x:c>
      <x:c r="O1294" s="176" t="str">
        <x:v>Paper &amp; Party Supplies</x:v>
      </x:c>
      <x:c r="P1294" s="245" t="n">
        <x:v>27</x:v>
      </x:c>
      <x:c r="Q1294" s="245" t="n">
        <x:v>30</x:v>
      </x:c>
      <x:c r="R1294" s="248" t="n">
        <x:v>5.4</x:v>
      </x:c>
      <x:c r="S1294" s="245" t="n">
        <x:v>2572</x:v>
      </x:c>
      <x:c r="T1294" s="176" t="str">
        <x:v>gender reveal invite,ice cream invitation,boy or girl invite,what's the scoop,gender invite,gender reveal,digital gender,he or she invite,baby shower invite,pastel ice cream,gender party invite,pink blue invite,gender reveal party</x:v>
      </x:c>
      <x:c r="U1294" s="176" t="str">
        <x:v>gender reveal invite</x:v>
      </x:c>
      <x:c r="V1294" s="176" t="str">
        <x:v>ice cream invitation</x:v>
      </x:c>
      <x:c r="W1294" s="176" t="str">
        <x:v>boy or girl invite</x:v>
      </x:c>
      <x:c r="X1294" s="176" t="str">
        <x:v>what's the scoop</x:v>
      </x:c>
      <x:c r="Y1294" s="176" t="str">
        <x:v>gender invite</x:v>
      </x:c>
      <x:c r="Z1294" s="176" t="str">
        <x:v>gender reveal</x:v>
      </x:c>
      <x:c r="AA1294" s="176" t="str">
        <x:v>digital gender</x:v>
      </x:c>
      <x:c r="AB1294" s="176" t="str">
        <x:v>he or she invite</x:v>
      </x:c>
      <x:c r="AC1294" s="176" t="str">
        <x:v>baby shower invite</x:v>
      </x:c>
      <x:c r="AD1294" s="176" t="str">
        <x:v>pastel ice cream</x:v>
      </x:c>
      <x:c r="AE1294" s="176" t="str">
        <x:v>gender party invite</x:v>
      </x:c>
      <x:c r="AF1294" s="176" t="str">
        <x:v>pink blue invite</x:v>
      </x:c>
      <x:c r="AG1294" s="176" t="str">
        <x:v>gender reveal party</x:v>
      </x:c>
      <x:c r="AH1294" s="249" t="str">
        <x:v>Off-niche</x:v>
      </x:c>
      <x:c r="AI1294" s="249" t="str">
        <x:v>Other</x:v>
      </x:c>
      <x:c r="AJ1294" s="249" t="str">
        <x:v>Digital/printable</x:v>
      </x:c>
      <x:c r="AK1294" s="249" t="str">
        <x:v>Title is outside the baby-shower invitation-bundle market</x:v>
      </x:c>
      <x:c r="AL1294" s="250" t="n">
        <x:v>13</x:v>
      </x:c>
      <x:c r="AM1294" s="244" t="str">
        <x:f>IF($AH1294="Direct",$E1294,"")</x:f>
      </x:c>
      <x:c r="AN1294" s="245" t="n">
        <x:f>IF($AH1294="Direct",$F1294,0)</x:f>
        <x:v>0</x:v>
      </x:c>
      <x:c r="AO1294" s="246" t="n">
        <x:f>IF($AH1294="Direct",$G1294,0)</x:f>
        <x:v>0</x:v>
      </x:c>
      <x:c r="AP1294" s="176" t="n">
        <x:f>IF($AH1294="Direct",1,0)</x:f>
        <x:v>0</x:v>
      </x:c>
      <x:c r="AQ1294" s="176" t="n">
        <x:f>IF(AND($AH1294="Direct",$F1294&gt;0),1,0)</x:f>
        <x:v>0</x:v>
      </x:c>
      <x:c r="AR1294" s="176" t="str">
        <x:v>No</x:v>
      </x:c>
    </x:row>
    <x:row r="1295">
      <x:c r="A1295" s="176" t="str">
        <x:v>Vintage Polo Teddy Baby Shower Invite Lauren Baby Shower Decoration Editable Luxury Teddy Bear Baby Shower Invitation Boy Baby Shower Invite</x:v>
      </x:c>
      <x:c r="B1295" s="176" t="str">
        <x:v>https://www.etsy.com/listing/4407954807/vintage-polo-teddy-baby-shower-invite</x:v>
      </x:c>
      <x:c r="C1295" s="176" t="str">
        <x:v>CustomPennyStore</x:v>
      </x:c>
      <x:c r="D1295" s="176" t="str">
        <x:v>https://www.etsy.com/shop/CustomPennyStore</x:v>
      </x:c>
      <x:c r="E1295" s="244" t="n">
        <x:v>9.98</x:v>
      </x:c>
      <x:c r="F1295" s="245" t="n">
        <x:v>13</x:v>
      </x:c>
      <x:c r="G1295" s="246" t="n">
        <x:v>130</x:v>
      </x:c>
      <x:c r="H1295" s="247" t="n">
        <x:v>-100</x:v>
      </x:c>
      <x:c r="I1295" s="245" t="n">
        <x:v>139</x:v>
      </x:c>
      <x:c r="J1295" s="245" t="n">
        <x:v>6</x:v>
      </x:c>
      <x:c r="K1295" s="176" t="str">
        <x:v>9 Mo.</x:v>
      </x:c>
      <x:c r="L1295" s="245" t="n">
        <x:v>233</x:v>
      </x:c>
      <x:c r="M1295" s="245" t="n">
        <x:v>1</x:v>
      </x:c>
      <x:c r="N1295" s="245" t="n">
        <x:v>4083</x:v>
      </x:c>
      <x:c r="O1295" s="176" t="str">
        <x:v>Paper &amp; Party Supplies</x:v>
      </x:c>
      <x:c r="P1295" s="245" t="n">
        <x:v>34</x:v>
      </x:c>
      <x:c r="Q1295" s="245" t="n">
        <x:v>99</x:v>
      </x:c>
      <x:c r="R1295" s="248" t="n">
        <x:v>3.4</x:v>
      </x:c>
      <x:c r="S1295" s="245" t="n">
        <x:v>8182</x:v>
      </x:c>
      <x:c r="T1295" s="176" t="str">
        <x:v>equestrian invite,plaid decoration,classic shower decor,teddy bear theme,oh boy baby shower,preppy tartan plaid,teddy bear invite,baby shower bundle,teddy baby shower,gender neutral,ralph baby shower,vintage classic polo,we can bearly wait</x:v>
      </x:c>
      <x:c r="U1295" s="176" t="str">
        <x:v>equestrian invite</x:v>
      </x:c>
      <x:c r="V1295" s="176" t="str">
        <x:v>plaid decoration</x:v>
      </x:c>
      <x:c r="W1295" s="176" t="str">
        <x:v>classic shower decor</x:v>
      </x:c>
      <x:c r="X1295" s="176" t="str">
        <x:v>teddy bear theme</x:v>
      </x:c>
      <x:c r="Y1295" s="176" t="str">
        <x:v>oh boy baby shower</x:v>
      </x:c>
      <x:c r="Z1295" s="176" t="str">
        <x:v>preppy tartan plaid</x:v>
      </x:c>
      <x:c r="AA1295" s="176" t="str">
        <x:v>teddy bear invite</x:v>
      </x:c>
      <x:c r="AB1295" s="176" t="str">
        <x:v>baby shower bundle</x:v>
      </x:c>
      <x:c r="AC1295" s="176" t="str">
        <x:v>teddy baby shower</x:v>
      </x:c>
      <x:c r="AD1295" s="176" t="str">
        <x:v>gender neutral</x:v>
      </x:c>
      <x:c r="AE1295" s="176" t="str">
        <x:v>ralph baby shower</x:v>
      </x:c>
      <x:c r="AF1295" s="176" t="str">
        <x:v>vintage classic polo</x:v>
      </x:c>
      <x:c r="AG1295" s="176" t="str">
        <x:v>we can bearly wait</x:v>
      </x:c>
      <x:c r="AH1295" s="249" t="str">
        <x:v>Adjacent</x:v>
      </x:c>
      <x:c r="AI1295" s="249" t="str">
        <x:v>Single invitation</x:v>
      </x:c>
      <x:c r="AJ1295" s="249" t="str">
        <x:v>Digital/printable</x:v>
      </x:c>
      <x:c r="AK1295" s="249" t="str">
        <x:v>Baby shower invitation without bundle language</x:v>
      </x:c>
      <x:c r="AL1295" s="250" t="n">
        <x:v>9</x:v>
      </x:c>
      <x:c r="AM1295" s="244" t="str">
        <x:f>IF($AH1295="Direct",$E1295,"")</x:f>
      </x:c>
      <x:c r="AN1295" s="245" t="n">
        <x:f>IF($AH1295="Direct",$F1295,0)</x:f>
        <x:v>0</x:v>
      </x:c>
      <x:c r="AO1295" s="246" t="n">
        <x:f>IF($AH1295="Direct",$G1295,0)</x:f>
        <x:v>0</x:v>
      </x:c>
      <x:c r="AP1295" s="176" t="n">
        <x:f>IF($AH1295="Direct",1,0)</x:f>
        <x:v>0</x:v>
      </x:c>
      <x:c r="AQ1295" s="176" t="n">
        <x:f>IF(AND($AH1295="Direct",$F1295&gt;0),1,0)</x:f>
        <x:v>0</x:v>
      </x:c>
      <x:c r="AR1295" s="176" t="str">
        <x:v>No</x:v>
      </x:c>
    </x:row>
    <x:row r="1296">
      <x:c r="A1296" s="176" t="str">
        <x:v>Strawberry Baby Shower Clipart Pack, Berry First Birthday Images, Nursery Decor PNG (Digital Download, Commercial Use)</x:v>
      </x:c>
      <x:c r="B1296" s="176" t="str">
        <x:v>https://www.etsy.com/listing/4447731860/strawberry-baby-shower-clipart-pack</x:v>
      </x:c>
      <x:c r="C1296" s="176" t="str">
        <x:v>HedgehugDesignsSt</x:v>
      </x:c>
      <x:c r="D1296" s="176" t="str">
        <x:v>https://www.etsy.com/shop/HedgehugDesignsSt</x:v>
      </x:c>
      <x:c r="E1296" s="244" t="n">
        <x:v>9.97</x:v>
      </x:c>
      <x:c r="F1296" s="245" t="n">
        <x:v>13</x:v>
      </x:c>
      <x:c r="G1296" s="246" t="n">
        <x:v>130</x:v>
      </x:c>
      <x:c r="H1296" s="247" t="n">
        <x:v>0</x:v>
      </x:c>
      <x:c r="I1296" s="245" t="n">
        <x:v>9</x:v>
      </x:c>
      <x:c r="J1296" s="245" t="n">
        <x:v>1</x:v>
      </x:c>
      <x:c r="K1296" s="176" t="str">
        <x:v>6 Mo.</x:v>
      </x:c>
      <x:c r="L1296" s="245" t="n">
        <x:v>16</x:v>
      </x:c>
      <x:c r="M1296" s="245" t="n">
        <x:v>0</x:v>
      </x:c>
      <x:c r="N1296" s="245" t="n">
        <x:v>149</x:v>
      </x:c>
      <x:c r="O1296" s="176" t="str">
        <x:v>Craft Supplies &amp; Tools</x:v>
      </x:c>
      <x:c r="P1296" s="245" t="n">
        <x:v>21</x:v>
      </x:c>
      <x:c r="Q1296" s="245" t="n">
        <x:v>0</x:v>
      </x:c>
      <x:c r="R1296" s="248" t="n">
        <x:v>6.04</x:v>
      </x:c>
      <x:c r="S1296" s="245" t="n">
        <x:v>2103</x:v>
      </x:c>
      <x:c r="T1296" s="176" t="str">
        <x:v>berry first birthday,watercolor clipart,digital download,baby shower invite,spring fruit png,nursery wall art,cute childrens png,printable graphics,one celebrations,strawberry clipart,baby girl birthday,red gingham,strawberry babies</x:v>
      </x:c>
      <x:c r="U1296" s="176" t="str">
        <x:v>berry first birthday</x:v>
      </x:c>
      <x:c r="V1296" s="176" t="str">
        <x:v>watercolor clipart</x:v>
      </x:c>
      <x:c r="W1296" s="176" t="str">
        <x:v>digital download</x:v>
      </x:c>
      <x:c r="X1296" s="176" t="str">
        <x:v>baby shower invite</x:v>
      </x:c>
      <x:c r="Y1296" s="176" t="str">
        <x:v>spring fruit png</x:v>
      </x:c>
      <x:c r="Z1296" s="176" t="str">
        <x:v>nursery wall art</x:v>
      </x:c>
      <x:c r="AA1296" s="176" t="str">
        <x:v>cute childrens png</x:v>
      </x:c>
      <x:c r="AB1296" s="176" t="str">
        <x:v>printable graphics</x:v>
      </x:c>
      <x:c r="AC1296" s="176" t="str">
        <x:v>one celebrations</x:v>
      </x:c>
      <x:c r="AD1296" s="176" t="str">
        <x:v>strawberry clipart</x:v>
      </x:c>
      <x:c r="AE1296" s="176" t="str">
        <x:v>baby girl birthday</x:v>
      </x:c>
      <x:c r="AF1296" s="176" t="str">
        <x:v>red gingham</x:v>
      </x:c>
      <x:c r="AG1296" s="176" t="str">
        <x:v>strawberry babies</x:v>
      </x:c>
      <x:c r="AH1296" s="249" t="str">
        <x:v>Off-niche</x:v>
      </x:c>
      <x:c r="AI1296" s="249" t="str">
        <x:v>Asset or broad template pack</x:v>
      </x:c>
      <x:c r="AJ1296" s="249" t="str">
        <x:v>Digital/printable</x:v>
      </x:c>
      <x:c r="AK1296" s="249" t="str">
        <x:v>Excluded asset pack or multi-event template collection</x:v>
      </x:c>
      <x:c r="AL1296" s="250" t="n">
        <x:v>6</x:v>
      </x:c>
      <x:c r="AM1296" s="244" t="str">
        <x:f>IF($AH1296="Direct",$E1296,"")</x:f>
      </x:c>
      <x:c r="AN1296" s="245" t="n">
        <x:f>IF($AH1296="Direct",$F1296,0)</x:f>
        <x:v>0</x:v>
      </x:c>
      <x:c r="AO1296" s="246" t="n">
        <x:f>IF($AH1296="Direct",$G1296,0)</x:f>
        <x:v>0</x:v>
      </x:c>
      <x:c r="AP1296" s="176" t="n">
        <x:f>IF($AH1296="Direct",1,0)</x:f>
        <x:v>0</x:v>
      </x:c>
      <x:c r="AQ1296" s="176" t="n">
        <x:f>IF(AND($AH1296="Direct",$F1296&gt;0),1,0)</x:f>
        <x:v>0</x:v>
      </x:c>
      <x:c r="AR1296" s="176" t="str">
        <x:v>No</x:v>
      </x:c>
    </x:row>
    <x:row r="1297">
      <x:c r="A1297" s="176" t="str">
        <x:v>Baby Shower Web Invitation with Online RSVP, Teddy Bear Editable Canva Website Invite Template, Registry Link, Text Message Evite</x:v>
      </x:c>
      <x:c r="B1297" s="176" t="str">
        <x:v>https://www.etsy.com/listing/4440657151/baby-shower-web-invitation-with-online</x:v>
      </x:c>
      <x:c r="C1297" s="176" t="str">
        <x:v>InvitationMadeEasy</x:v>
      </x:c>
      <x:c r="D1297" s="176" t="str">
        <x:v>https://www.etsy.com/shop/InvitationMadeEasy</x:v>
      </x:c>
      <x:c r="E1297" s="244" t="n">
        <x:v>18.5</x:v>
      </x:c>
      <x:c r="F1297" s="245" t="n">
        <x:v>7</x:v>
      </x:c>
      <x:c r="G1297" s="246" t="n">
        <x:v>130</x:v>
      </x:c>
      <x:c r="H1297" s="247" t="n">
        <x:v>0</x:v>
      </x:c>
      <x:c r="I1297" s="245" t="n">
        <x:v>20</x:v>
      </x:c>
      <x:c r="J1297" s="245" t="n">
        <x:v>3</x:v>
      </x:c>
      <x:c r="K1297" s="176" t="str">
        <x:v>6 Mo.</x:v>
      </x:c>
      <x:c r="L1297" s="245" t="n">
        <x:v>15</x:v>
      </x:c>
      <x:c r="M1297" s="245" t="n">
        <x:v>1</x:v>
      </x:c>
      <x:c r="N1297" s="245" t="n">
        <x:v>570</x:v>
      </x:c>
      <x:c r="O1297" s="176" t="str">
        <x:v>Paper &amp; Party Supplies</x:v>
      </x:c>
      <x:c r="P1297" s="245" t="n">
        <x:v>50</x:v>
      </x:c>
      <x:c r="Q1297" s="245" t="n">
        <x:v>36</x:v>
      </x:c>
      <x:c r="R1297" s="248" t="n">
        <x:v>3.51</x:v>
      </x:c>
      <x:c r="S1297" s="245" t="n">
        <x:v>7881</x:v>
      </x:c>
      <x:c r="T1297" s="176" t="str">
        <x:v>baby shower web,baby shower website,baby shower invite,web invite template,canva website invite,canva web invite,online rsvp invite,rsvp baby shower,rsvp tracker,teddy bear shower,teddy bear invite,dusty blue invite,web invitation</x:v>
      </x:c>
      <x:c r="U1297" s="176" t="str">
        <x:v>baby shower web</x:v>
      </x:c>
      <x:c r="V1297" s="176" t="str">
        <x:v>baby shower website</x:v>
      </x:c>
      <x:c r="W1297" s="176" t="str">
        <x:v>baby shower invite</x:v>
      </x:c>
      <x:c r="X1297" s="176" t="str">
        <x:v>web invite template</x:v>
      </x:c>
      <x:c r="Y1297" s="176" t="str">
        <x:v>canva website invite</x:v>
      </x:c>
      <x:c r="Z1297" s="176" t="str">
        <x:v>canva web invite</x:v>
      </x:c>
      <x:c r="AA1297" s="176" t="str">
        <x:v>online rsvp invite</x:v>
      </x:c>
      <x:c r="AB1297" s="176" t="str">
        <x:v>rsvp baby shower</x:v>
      </x:c>
      <x:c r="AC1297" s="176" t="str">
        <x:v>rsvp tracker</x:v>
      </x:c>
      <x:c r="AD1297" s="176" t="str">
        <x:v>teddy bear shower</x:v>
      </x:c>
      <x:c r="AE1297" s="176" t="str">
        <x:v>teddy bear invite</x:v>
      </x:c>
      <x:c r="AF1297" s="176" t="str">
        <x:v>dusty blue invite</x:v>
      </x:c>
      <x:c r="AG1297" s="176" t="str">
        <x:v>web invitation</x:v>
      </x:c>
      <x:c r="AH1297" s="249" t="str">
        <x:v>Adjacent</x:v>
      </x:c>
      <x:c r="AI1297" s="249" t="str">
        <x:v>Single invitation</x:v>
      </x:c>
      <x:c r="AJ1297" s="249" t="str">
        <x:v>Digital/printable</x:v>
      </x:c>
      <x:c r="AK1297" s="249" t="str">
        <x:v>Baby shower invitation without bundle language</x:v>
      </x:c>
      <x:c r="AL1297" s="250" t="n">
        <x:v>6</x:v>
      </x:c>
      <x:c r="AM1297" s="244" t="str">
        <x:f>IF($AH1297="Direct",$E1297,"")</x:f>
      </x:c>
      <x:c r="AN1297" s="245" t="n">
        <x:f>IF($AH1297="Direct",$F1297,0)</x:f>
        <x:v>0</x:v>
      </x:c>
      <x:c r="AO1297" s="246" t="n">
        <x:f>IF($AH1297="Direct",$G1297,0)</x:f>
        <x:v>0</x:v>
      </x:c>
      <x:c r="AP1297" s="176" t="n">
        <x:f>IF($AH1297="Direct",1,0)</x:f>
        <x:v>0</x:v>
      </x:c>
      <x:c r="AQ1297" s="176" t="n">
        <x:f>IF(AND($AH1297="Direct",$F1297&gt;0),1,0)</x:f>
        <x:v>0</x:v>
      </x:c>
      <x:c r="AR1297" s="176" t="str">
        <x:v>No</x:v>
      </x:c>
    </x:row>
    <x:row r="1298">
      <x:c r="A1298" s="176" t="str">
        <x:v>She&amp;#39;s Ready to Pop Baby Shower Invitation Website, Pink Retro Soda Shop Digital Evite with Online RSVP, Editable Canva Web Template</x:v>
      </x:c>
      <x:c r="B1298" s="176" t="str">
        <x:v>https://www.etsy.com/listing/4479376691/shes-ready-to-pop-baby-shower-invitation</x:v>
      </x:c>
      <x:c r="C1298" s="176" t="str">
        <x:v>InvitationMadeEasy</x:v>
      </x:c>
      <x:c r="D1298" s="176" t="str">
        <x:v>https://www.etsy.com/shop/InvitationMadeEasy</x:v>
      </x:c>
      <x:c r="E1298" s="244" t="n">
        <x:v>18.5</x:v>
      </x:c>
      <x:c r="F1298" s="245" t="n">
        <x:v>7</x:v>
      </x:c>
      <x:c r="G1298" s="246" t="n">
        <x:v>130</x:v>
      </x:c>
      <x:c r="H1298" s="247" t="n">
        <x:v>0</x:v>
      </x:c>
      <x:c r="I1298" s="245" t="n">
        <x:v>6</x:v>
      </x:c>
      <x:c r="J1298" s="245" t="n">
        <x:v>1</x:v>
      </x:c>
      <x:c r="K1298" s="176" t="str">
        <x:v>4 Mo.</x:v>
      </x:c>
      <x:c r="L1298" s="245" t="n">
        <x:v>16</x:v>
      </x:c>
      <x:c r="M1298" s="245" t="n">
        <x:v>0</x:v>
      </x:c>
      <x:c r="N1298" s="245" t="n">
        <x:v>456</x:v>
      </x:c>
      <x:c r="O1298" s="176" t="str">
        <x:v>Paper &amp; Party Supplies</x:v>
      </x:c>
      <x:c r="P1298" s="245" t="n">
        <x:v>50</x:v>
      </x:c>
      <x:c r="Q1298" s="245" t="n">
        <x:v>39</x:v>
      </x:c>
      <x:c r="R1298" s="248" t="n">
        <x:v>1.32</x:v>
      </x:c>
      <x:c r="S1298" s="245" t="n">
        <x:v>7881</x:v>
      </x:c>
      <x:c r="T1298" s="176" t="str">
        <x:v>baby shower website,baby shower rsvp,sprinkle party ideas,ready to pop,about to pop,ready to pop shower,she's ready to pop,invitation website,rsvp baby shower,baby shower web,invite with music,retro baby shower,pink soda invite</x:v>
      </x:c>
      <x:c r="U1298" s="176" t="str">
        <x:v>baby shower website</x:v>
      </x:c>
      <x:c r="V1298" s="176" t="str">
        <x:v>baby shower rsvp</x:v>
      </x:c>
      <x:c r="W1298" s="176" t="str">
        <x:v>sprinkle party ideas</x:v>
      </x:c>
      <x:c r="X1298" s="176" t="str">
        <x:v>ready to pop</x:v>
      </x:c>
      <x:c r="Y1298" s="176" t="str">
        <x:v>about to pop</x:v>
      </x:c>
      <x:c r="Z1298" s="176" t="str">
        <x:v>ready to pop shower</x:v>
      </x:c>
      <x:c r="AA1298" s="176" t="str">
        <x:v>she's ready to pop</x:v>
      </x:c>
      <x:c r="AB1298" s="176" t="str">
        <x:v>invitation website</x:v>
      </x:c>
      <x:c r="AC1298" s="176" t="str">
        <x:v>rsvp baby shower</x:v>
      </x:c>
      <x:c r="AD1298" s="176" t="str">
        <x:v>baby shower web</x:v>
      </x:c>
      <x:c r="AE1298" s="176" t="str">
        <x:v>invite with music</x:v>
      </x:c>
      <x:c r="AF1298" s="176" t="str">
        <x:v>retro baby shower</x:v>
      </x:c>
      <x:c r="AG1298" s="176" t="str">
        <x:v>pink soda invite</x:v>
      </x:c>
      <x:c r="AH1298" s="249" t="str">
        <x:v>Adjacent</x:v>
      </x:c>
      <x:c r="AI1298" s="249" t="str">
        <x:v>Single invitation</x:v>
      </x:c>
      <x:c r="AJ1298" s="249" t="str">
        <x:v>Digital/printable</x:v>
      </x:c>
      <x:c r="AK1298" s="249" t="str">
        <x:v>Baby shower invitation without bundle language</x:v>
      </x:c>
      <x:c r="AL1298" s="250" t="n">
        <x:v>4</x:v>
      </x:c>
      <x:c r="AM1298" s="244" t="str">
        <x:f>IF($AH1298="Direct",$E1298,"")</x:f>
      </x:c>
      <x:c r="AN1298" s="245" t="n">
        <x:f>IF($AH1298="Direct",$F1298,0)</x:f>
        <x:v>0</x:v>
      </x:c>
      <x:c r="AO1298" s="246" t="n">
        <x:f>IF($AH1298="Direct",$G1298,0)</x:f>
        <x:v>0</x:v>
      </x:c>
      <x:c r="AP1298" s="176" t="n">
        <x:f>IF($AH1298="Direct",1,0)</x:f>
        <x:v>0</x:v>
      </x:c>
      <x:c r="AQ1298" s="176" t="n">
        <x:f>IF(AND($AH1298="Direct",$F1298&gt;0),1,0)</x:f>
        <x:v>0</x:v>
      </x:c>
      <x:c r="AR1298" s="176" t="str">
        <x:v>No</x:v>
      </x:c>
    </x:row>
    <x:row r="1299">
      <x:c r="A1299" s="176" t="str">
        <x:v>Ready to Pop Baby Shower Invitation Website, Retro Soda Shop Digital Evite with Online RSVP, Editable Canva Web Template</x:v>
      </x:c>
      <x:c r="B1299" s="176" t="str">
        <x:v>https://www.etsy.com/listing/4475563489/ready-to-pop-baby-shower-invitation</x:v>
      </x:c>
      <x:c r="C1299" s="176" t="str">
        <x:v>InvitationMadeEasy</x:v>
      </x:c>
      <x:c r="D1299" s="176" t="str">
        <x:v>https://www.etsy.com/shop/InvitationMadeEasy</x:v>
      </x:c>
      <x:c r="E1299" s="244" t="n">
        <x:v>18.5</x:v>
      </x:c>
      <x:c r="F1299" s="245" t="n">
        <x:v>7</x:v>
      </x:c>
      <x:c r="G1299" s="246" t="n">
        <x:v>130</x:v>
      </x:c>
      <x:c r="H1299" s="247" t="n">
        <x:v>0</x:v>
      </x:c>
      <x:c r="I1299" s="245" t="n">
        <x:v>6</x:v>
      </x:c>
      <x:c r="J1299" s="245" t="n">
        <x:v>1</x:v>
      </x:c>
      <x:c r="K1299" s="176" t="str">
        <x:v>4 Mo.</x:v>
      </x:c>
      <x:c r="L1299" s="245" t="n">
        <x:v>31</x:v>
      </x:c>
      <x:c r="M1299" s="245" t="n">
        <x:v>0</x:v>
      </x:c>
      <x:c r="N1299" s="245" t="n">
        <x:v>647</x:v>
      </x:c>
      <x:c r="O1299" s="176" t="str">
        <x:v>Paper &amp; Party Supplies</x:v>
      </x:c>
      <x:c r="P1299" s="245" t="n">
        <x:v>50</x:v>
      </x:c>
      <x:c r="Q1299" s="245" t="n">
        <x:v>48</x:v>
      </x:c>
      <x:c r="R1299" s="248" t="n">
        <x:v>0.93</x:v>
      </x:c>
      <x:c r="S1299" s="245" t="n">
        <x:v>7881</x:v>
      </x:c>
      <x:c r="T1299" s="176" t="str">
        <x:v>baby shower website,online rsvp invite,baby shower rsvp,sprinkle party ideas,text baby shower,ready to pop,about to pop,ready to pop shower,she's ready to pop,invitation website,rsvp baby shower,baby shower web,invite with music</x:v>
      </x:c>
      <x:c r="U1299" s="176" t="str">
        <x:v>baby shower website</x:v>
      </x:c>
      <x:c r="V1299" s="176" t="str">
        <x:v>online rsvp invite</x:v>
      </x:c>
      <x:c r="W1299" s="176" t="str">
        <x:v>baby shower rsvp</x:v>
      </x:c>
      <x:c r="X1299" s="176" t="str">
        <x:v>sprinkle party ideas</x:v>
      </x:c>
      <x:c r="Y1299" s="176" t="str">
        <x:v>text baby shower</x:v>
      </x:c>
      <x:c r="Z1299" s="176" t="str">
        <x:v>ready to pop</x:v>
      </x:c>
      <x:c r="AA1299" s="176" t="str">
        <x:v>about to pop</x:v>
      </x:c>
      <x:c r="AB1299" s="176" t="str">
        <x:v>ready to pop shower</x:v>
      </x:c>
      <x:c r="AC1299" s="176" t="str">
        <x:v>she's ready to pop</x:v>
      </x:c>
      <x:c r="AD1299" s="176" t="str">
        <x:v>invitation website</x:v>
      </x:c>
      <x:c r="AE1299" s="176" t="str">
        <x:v>rsvp baby shower</x:v>
      </x:c>
      <x:c r="AF1299" s="176" t="str">
        <x:v>baby shower web</x:v>
      </x:c>
      <x:c r="AG1299" s="176" t="str">
        <x:v>invite with music</x:v>
      </x:c>
      <x:c r="AH1299" s="249" t="str">
        <x:v>Adjacent</x:v>
      </x:c>
      <x:c r="AI1299" s="249" t="str">
        <x:v>Single invitation</x:v>
      </x:c>
      <x:c r="AJ1299" s="249" t="str">
        <x:v>Digital/printable</x:v>
      </x:c>
      <x:c r="AK1299" s="249" t="str">
        <x:v>Baby shower invitation without bundle language</x:v>
      </x:c>
      <x:c r="AL1299" s="250" t="n">
        <x:v>4</x:v>
      </x:c>
      <x:c r="AM1299" s="244" t="str">
        <x:f>IF($AH1299="Direct",$E1299,"")</x:f>
      </x:c>
      <x:c r="AN1299" s="245" t="n">
        <x:f>IF($AH1299="Direct",$F1299,0)</x:f>
        <x:v>0</x:v>
      </x:c>
      <x:c r="AO1299" s="246" t="n">
        <x:f>IF($AH1299="Direct",$G1299,0)</x:f>
        <x:v>0</x:v>
      </x:c>
      <x:c r="AP1299" s="176" t="n">
        <x:f>IF($AH1299="Direct",1,0)</x:f>
        <x:v>0</x:v>
      </x:c>
      <x:c r="AQ1299" s="176" t="n">
        <x:f>IF(AND($AH1299="Direct",$F1299&gt;0),1,0)</x:f>
        <x:v>0</x:v>
      </x:c>
      <x:c r="AR1299" s="176" t="str">
        <x:v>No</x:v>
      </x:c>
    </x:row>
    <x:row r="1300">
      <x:c r="A1300" s="176" t="str">
        <x:v>Hip Hop Birthday Invitation: Drake Rap Lyric Album Invite (Digital Download)</x:v>
      </x:c>
      <x:c r="B1300" s="176" t="str">
        <x:v>https://www.etsy.com/listing/1664363586/hip-hop-birthday-invitation-drake-rap</x:v>
      </x:c>
      <x:c r="C1300" s="176" t="str">
        <x:v>CampThriver</x:v>
      </x:c>
      <x:c r="D1300" s="176" t="str">
        <x:v>https://www.etsy.com/shop/CampThriver</x:v>
      </x:c>
      <x:c r="E1300" s="244" t="n">
        <x:v>7.19</x:v>
      </x:c>
      <x:c r="F1300" s="245" t="n">
        <x:v>18</x:v>
      </x:c>
      <x:c r="G1300" s="246" t="n">
        <x:v>129</x:v>
      </x:c>
      <x:c r="H1300" s="247" t="n">
        <x:v>0</x:v>
      </x:c>
      <x:c r="I1300" s="245" t="n">
        <x:v>50</x:v>
      </x:c>
      <x:c r="J1300" s="245" t="n">
        <x:v>7</x:v>
      </x:c>
      <x:c r="K1300" s="176" t="str">
        <x:v>29 Mo.</x:v>
      </x:c>
      <x:c r="L1300" s="245" t="n">
        <x:v>50</x:v>
      </x:c>
      <x:c r="M1300" s="245" t="n">
        <x:v>0</x:v>
      </x:c>
      <x:c r="N1300" s="245" t="n">
        <x:v>1620</x:v>
      </x:c>
      <x:c r="O1300" s="176" t="str">
        <x:v>Paper &amp; Party Supplies</x:v>
      </x:c>
      <x:c r="P1300" s="245" t="n">
        <x:v>39</x:v>
      </x:c>
      <x:c r="Q1300" s="245" t="n">
        <x:v>25</x:v>
      </x:c>
      <x:c r="R1300" s="248" t="n">
        <x:v>3.09</x:v>
      </x:c>
      <x:c r="S1300" s="245" t="n">
        <x:v>2711</x:v>
      </x:c>
      <x:c r="T1300" s="176" t="str">
        <x:v>drake invitation,album cover invite,hip hop invitation,rap invitation,music baby shower,black culture invite,cell phone invite,digital template,hip hop birthday,cake bday party,canva template,rap lyric invitation,red carpet birthday</x:v>
      </x:c>
      <x:c r="U1300" s="176" t="str">
        <x:v>drake invitation</x:v>
      </x:c>
      <x:c r="V1300" s="176" t="str">
        <x:v>album cover invite</x:v>
      </x:c>
      <x:c r="W1300" s="176" t="str">
        <x:v>hip hop invitation</x:v>
      </x:c>
      <x:c r="X1300" s="176" t="str">
        <x:v>rap invitation</x:v>
      </x:c>
      <x:c r="Y1300" s="176" t="str">
        <x:v>music baby shower</x:v>
      </x:c>
      <x:c r="Z1300" s="176" t="str">
        <x:v>black culture invite</x:v>
      </x:c>
      <x:c r="AA1300" s="176" t="str">
        <x:v>cell phone invite</x:v>
      </x:c>
      <x:c r="AB1300" s="176" t="str">
        <x:v>digital template</x:v>
      </x:c>
      <x:c r="AC1300" s="176" t="str">
        <x:v>hip hop birthday</x:v>
      </x:c>
      <x:c r="AD1300" s="176" t="str">
        <x:v>cake bday party</x:v>
      </x:c>
      <x:c r="AE1300" s="176" t="str">
        <x:v>canva template</x:v>
      </x:c>
      <x:c r="AF1300" s="176" t="str">
        <x:v>rap lyric invitation</x:v>
      </x:c>
      <x:c r="AG1300" s="176" t="str">
        <x:v>red carpet birthday</x:v>
      </x:c>
      <x:c r="AH1300" s="249" t="str">
        <x:v>Off-niche</x:v>
      </x:c>
      <x:c r="AI1300" s="249" t="str">
        <x:v>Other</x:v>
      </x:c>
      <x:c r="AJ1300" s="249" t="str">
        <x:v>Digital/printable</x:v>
      </x:c>
      <x:c r="AK1300" s="249" t="str">
        <x:v>Title is outside the baby-shower invitation-bundle market</x:v>
      </x:c>
      <x:c r="AL1300" s="250" t="n">
        <x:v>29</x:v>
      </x:c>
      <x:c r="AM1300" s="244" t="str">
        <x:f>IF($AH1300="Direct",$E1300,"")</x:f>
      </x:c>
      <x:c r="AN1300" s="245" t="n">
        <x:f>IF($AH1300="Direct",$F1300,0)</x:f>
        <x:v>0</x:v>
      </x:c>
      <x:c r="AO1300" s="246" t="n">
        <x:f>IF($AH1300="Direct",$G1300,0)</x:f>
        <x:v>0</x:v>
      </x:c>
      <x:c r="AP1300" s="176" t="n">
        <x:f>IF($AH1300="Direct",1,0)</x:f>
        <x:v>0</x:v>
      </x:c>
      <x:c r="AQ1300" s="176" t="n">
        <x:f>IF(AND($AH1300="Direct",$F1300&gt;0),1,0)</x:f>
        <x:v>0</x:v>
      </x:c>
      <x:c r="AR1300" s="176" t="str">
        <x:v>No</x:v>
      </x:c>
    </x:row>
    <x:row r="1301">
      <x:c r="A1301" s="176" t="str">
        <x:v>Gender Reveal Digital Invitation, Neutral Cloud Beige Baby Shower Invite RSVP Tracker, Online RSVP, Editable, Heaven Sent Baby Announcement</x:v>
      </x:c>
      <x:c r="B1301" s="176" t="str">
        <x:v>https://www.etsy.com/listing/4454935403/gender-reveal-digital-invitation-neutral</x:v>
      </x:c>
      <x:c r="C1301" s="176" t="str">
        <x:v>Templates4branding</x:v>
      </x:c>
      <x:c r="D1301" s="176" t="str">
        <x:v>https://www.etsy.com/shop/Templates4branding</x:v>
      </x:c>
      <x:c r="E1301" s="244" t="n">
        <x:v>25.69</x:v>
      </x:c>
      <x:c r="F1301" s="245" t="n">
        <x:v>5</x:v>
      </x:c>
      <x:c r="G1301" s="246" t="n">
        <x:v>129</x:v>
      </x:c>
      <x:c r="H1301" s="247" t="n">
        <x:v>0</x:v>
      </x:c>
      <x:c r="I1301" s="245" t="n">
        <x:v>40</x:v>
      </x:c>
      <x:c r="J1301" s="245" t="n">
        <x:v>0</x:v>
      </x:c>
      <x:c r="K1301" s="176" t="str">
        <x:v>5 Mo.</x:v>
      </x:c>
      <x:c r="L1301" s="245" t="n">
        <x:v>57</x:v>
      </x:c>
      <x:c r="M1301" s="245" t="n">
        <x:v>0</x:v>
      </x:c>
      <x:c r="N1301" s="245" t="n">
        <x:v>1493</x:v>
      </x:c>
      <x:c r="O1301" s="176" t="str">
        <x:v>Paper &amp; Party Supplies</x:v>
      </x:c>
      <x:c r="P1301" s="245" t="n">
        <x:v>43</x:v>
      </x:c>
      <x:c r="Q1301" s="245" t="n">
        <x:v>75</x:v>
      </x:c>
      <x:c r="R1301" s="248" t="n">
        <x:v>2.68</x:v>
      </x:c>
      <x:c r="S1301" s="245" t="n">
        <x:v>39785</x:v>
      </x:c>
      <x:c r="T1301" s="176" t="str">
        <x:v>baby shower invite,digital baby shower,gender reveal invite,neutral baby shower,online rsvp invite,rsvp baby shower,canva baby invite,editable baby invite,cloud baby shower,beige baby shower,heaven sent invite,baby countdown invite,digital baby invite</x:v>
      </x:c>
      <x:c r="U1301" s="176" t="str">
        <x:v>baby shower invite</x:v>
      </x:c>
      <x:c r="V1301" s="176" t="str">
        <x:v>digital baby shower</x:v>
      </x:c>
      <x:c r="W1301" s="176" t="str">
        <x:v>gender reveal invite</x:v>
      </x:c>
      <x:c r="X1301" s="176" t="str">
        <x:v>neutral baby shower</x:v>
      </x:c>
      <x:c r="Y1301" s="176" t="str">
        <x:v>online rsvp invite</x:v>
      </x:c>
      <x:c r="Z1301" s="176" t="str">
        <x:v>rsvp baby shower</x:v>
      </x:c>
      <x:c r="AA1301" s="176" t="str">
        <x:v>canva baby invite</x:v>
      </x:c>
      <x:c r="AB1301" s="176" t="str">
        <x:v>editable baby invite</x:v>
      </x:c>
      <x:c r="AC1301" s="176" t="str">
        <x:v>cloud baby shower</x:v>
      </x:c>
      <x:c r="AD1301" s="176" t="str">
        <x:v>beige baby shower</x:v>
      </x:c>
      <x:c r="AE1301" s="176" t="str">
        <x:v>heaven sent invite</x:v>
      </x:c>
      <x:c r="AF1301" s="176" t="str">
        <x:v>baby countdown invite</x:v>
      </x:c>
      <x:c r="AG1301" s="176" t="str">
        <x:v>digital baby invite</x:v>
      </x:c>
      <x:c r="AH1301" s="249" t="str">
        <x:v>Adjacent</x:v>
      </x:c>
      <x:c r="AI1301" s="249" t="str">
        <x:v>Single invitation</x:v>
      </x:c>
      <x:c r="AJ1301" s="249" t="str">
        <x:v>Digital/printable</x:v>
      </x:c>
      <x:c r="AK1301" s="249" t="str">
        <x:v>Baby shower invitation without bundle language</x:v>
      </x:c>
      <x:c r="AL1301" s="250" t="n">
        <x:v>5</x:v>
      </x:c>
      <x:c r="AM1301" s="244" t="str">
        <x:f>IF($AH1301="Direct",$E1301,"")</x:f>
      </x:c>
      <x:c r="AN1301" s="245" t="n">
        <x:f>IF($AH1301="Direct",$F1301,0)</x:f>
        <x:v>0</x:v>
      </x:c>
      <x:c r="AO1301" s="246" t="n">
        <x:f>IF($AH1301="Direct",$G1301,0)</x:f>
        <x:v>0</x:v>
      </x:c>
      <x:c r="AP1301" s="176" t="n">
        <x:f>IF($AH1301="Direct",1,0)</x:f>
        <x:v>0</x:v>
      </x:c>
      <x:c r="AQ1301" s="176" t="n">
        <x:f>IF(AND($AH1301="Direct",$F1301&gt;0),1,0)</x:f>
        <x:v>0</x:v>
      </x:c>
      <x:c r="AR1301" s="176" t="str">
        <x:v>No</x:v>
      </x:c>
    </x:row>
    <x:row r="1302">
      <x:c r="A1302" s="176" t="str">
        <x:v>Strawberry Baby Shower Invitation Video | Animated Berry Sweet Baby Shower Evite | Canva Editable Digital Invite with Trackable RSVP QR Code</x:v>
      </x:c>
      <x:c r="B1302" s="176" t="str">
        <x:v>https://www.etsy.com/listing/4459736121/strawberry-baby-shower-invitation-video</x:v>
      </x:c>
      <x:c r="C1302" s="176" t="str">
        <x:v>AnnaDesignCollection</x:v>
      </x:c>
      <x:c r="D1302" s="176" t="str">
        <x:v>https://www.etsy.com/shop/AnnaDesignCollection</x:v>
      </x:c>
      <x:c r="E1302" s="244" t="n">
        <x:v>12.93</x:v>
      </x:c>
      <x:c r="F1302" s="245" t="n">
        <x:v>10</x:v>
      </x:c>
      <x:c r="G1302" s="246" t="n">
        <x:v>129</x:v>
      </x:c>
      <x:c r="H1302" s="247" t="n">
        <x:v>-100</x:v>
      </x:c>
      <x:c r="I1302" s="245" t="n">
        <x:v>91</x:v>
      </x:c>
      <x:c r="J1302" s="245" t="n">
        <x:v>11</x:v>
      </x:c>
      <x:c r="K1302" s="176" t="str">
        <x:v>5 Mo.</x:v>
      </x:c>
      <x:c r="L1302" s="245" t="n">
        <x:v>101</x:v>
      </x:c>
      <x:c r="M1302" s="245" t="n">
        <x:v>2</x:v>
      </x:c>
      <x:c r="N1302" s="245" t="n">
        <x:v>3814</x:v>
      </x:c>
      <x:c r="O1302" s="176" t="str">
        <x:v>Paper &amp; Party Supplies</x:v>
      </x:c>
      <x:c r="P1302" s="245" t="n">
        <x:v>16</x:v>
      </x:c>
      <x:c r="Q1302" s="245" t="n">
        <x:v>100</x:v>
      </x:c>
      <x:c r="R1302" s="248" t="n">
        <x:v>2.39</x:v>
      </x:c>
      <x:c r="S1302" s="245" t="n">
        <x:v>2319</x:v>
      </x:c>
      <x:c r="T1302" s="176" t="str">
        <x:v>baby shower,baby shower invite,digital invitation,baby shower evite,babyshower,berry sweet invite,girl baby shower,pink baby shower,strawberry theme,baby shower template,strawberry,strawberry invite,cute baby invite</x:v>
      </x:c>
      <x:c r="U1302" s="176" t="str">
        <x:v>baby shower</x:v>
      </x:c>
      <x:c r="V1302" s="176" t="str">
        <x:v>baby shower invite</x:v>
      </x:c>
      <x:c r="W1302" s="176" t="str">
        <x:v>digital invitation</x:v>
      </x:c>
      <x:c r="X1302" s="176" t="str">
        <x:v>baby shower evite</x:v>
      </x:c>
      <x:c r="Y1302" s="176" t="str">
        <x:v>babyshower</x:v>
      </x:c>
      <x:c r="Z1302" s="176" t="str">
        <x:v>berry sweet invite</x:v>
      </x:c>
      <x:c r="AA1302" s="176" t="str">
        <x:v>girl baby shower</x:v>
      </x:c>
      <x:c r="AB1302" s="176" t="str">
        <x:v>pink baby shower</x:v>
      </x:c>
      <x:c r="AC1302" s="176" t="str">
        <x:v>strawberry theme</x:v>
      </x:c>
      <x:c r="AD1302" s="176" t="str">
        <x:v>baby shower template</x:v>
      </x:c>
      <x:c r="AE1302" s="176" t="str">
        <x:v>strawberry</x:v>
      </x:c>
      <x:c r="AF1302" s="176" t="str">
        <x:v>strawberry invite</x:v>
      </x:c>
      <x:c r="AG1302" s="176" t="str">
        <x:v>cute baby invite</x:v>
      </x:c>
      <x:c r="AH1302" s="249" t="str">
        <x:v>Adjacent</x:v>
      </x:c>
      <x:c r="AI1302" s="249" t="str">
        <x:v>Single invitation</x:v>
      </x:c>
      <x:c r="AJ1302" s="249" t="str">
        <x:v>Digital/printable</x:v>
      </x:c>
      <x:c r="AK1302" s="249" t="str">
        <x:v>Baby shower invitation without bundle language</x:v>
      </x:c>
      <x:c r="AL1302" s="250" t="n">
        <x:v>5</x:v>
      </x:c>
      <x:c r="AM1302" s="244" t="str">
        <x:f>IF($AH1302="Direct",$E1302,"")</x:f>
      </x:c>
      <x:c r="AN1302" s="245" t="n">
        <x:f>IF($AH1302="Direct",$F1302,0)</x:f>
        <x:v>0</x:v>
      </x:c>
      <x:c r="AO1302" s="246" t="n">
        <x:f>IF($AH1302="Direct",$G1302,0)</x:f>
        <x:v>0</x:v>
      </x:c>
      <x:c r="AP1302" s="176" t="n">
        <x:f>IF($AH1302="Direct",1,0)</x:f>
        <x:v>0</x:v>
      </x:c>
      <x:c r="AQ1302" s="176" t="n">
        <x:f>IF(AND($AH1302="Direct",$F1302&gt;0),1,0)</x:f>
        <x:v>0</x:v>
      </x:c>
      <x:c r="AR1302" s="176" t="str">
        <x:v>No</x:v>
      </x:c>
    </x:row>
    <x:row r="1303">
      <x:c r="A1303" s="176" t="str">
        <x:v>Baby Shower Digital Invitation Blue Heaven Sent – Boy Teddy Cloud Invite – Editable Canva Website + RSVP Tracker</x:v>
      </x:c>
      <x:c r="B1303" s="176" t="str">
        <x:v>https://www.etsy.com/listing/4437797080/baby-shower-digital-invitation-blue</x:v>
      </x:c>
      <x:c r="C1303" s="176" t="str">
        <x:v>Templates4branding</x:v>
      </x:c>
      <x:c r="D1303" s="176" t="str">
        <x:v>https://www.etsy.com/shop/Templates4branding</x:v>
      </x:c>
      <x:c r="E1303" s="244" t="n">
        <x:v>25.69</x:v>
      </x:c>
      <x:c r="F1303" s="245" t="n">
        <x:v>5</x:v>
      </x:c>
      <x:c r="G1303" s="246" t="n">
        <x:v>129</x:v>
      </x:c>
      <x:c r="H1303" s="247" t="n">
        <x:v>100</x:v>
      </x:c>
      <x:c r="I1303" s="245" t="n">
        <x:v>91</x:v>
      </x:c>
      <x:c r="J1303" s="245" t="n">
        <x:v>8</x:v>
      </x:c>
      <x:c r="K1303" s="176" t="str">
        <x:v>6 Mo.</x:v>
      </x:c>
      <x:c r="L1303" s="245" t="n">
        <x:v>136</x:v>
      </x:c>
      <x:c r="M1303" s="245" t="n">
        <x:v>1</x:v>
      </x:c>
      <x:c r="N1303" s="245" t="n">
        <x:v>4818</x:v>
      </x:c>
      <x:c r="O1303" s="176" t="str">
        <x:v>Paper &amp; Party Supplies</x:v>
      </x:c>
      <x:c r="P1303" s="245" t="n">
        <x:v>43</x:v>
      </x:c>
      <x:c r="Q1303" s="245" t="n">
        <x:v>100</x:v>
      </x:c>
      <x:c r="R1303" s="248" t="n">
        <x:v>1.89</x:v>
      </x:c>
      <x:c r="S1303" s="245" t="n">
        <x:v>39785</x:v>
      </x:c>
      <x:c r="T1303" s="176" t="str">
        <x:v>baby shower invite,rsvp baby shower,editable baby invite,canva baby invite,digital baby shower,baby shower digital,heaven sent invite,online rsvp invite,cloud baby shower,teddy bear invite,baby shower boy,blue baby shower,baby shower website</x:v>
      </x:c>
      <x:c r="U1303" s="176" t="str">
        <x:v>baby shower invite</x:v>
      </x:c>
      <x:c r="V1303" s="176" t="str">
        <x:v>rsvp baby shower</x:v>
      </x:c>
      <x:c r="W1303" s="176" t="str">
        <x:v>editable baby invite</x:v>
      </x:c>
      <x:c r="X1303" s="176" t="str">
        <x:v>canva baby invite</x:v>
      </x:c>
      <x:c r="Y1303" s="176" t="str">
        <x:v>digital baby shower</x:v>
      </x:c>
      <x:c r="Z1303" s="176" t="str">
        <x:v>baby shower digital</x:v>
      </x:c>
      <x:c r="AA1303" s="176" t="str">
        <x:v>heaven sent invite</x:v>
      </x:c>
      <x:c r="AB1303" s="176" t="str">
        <x:v>online rsvp invite</x:v>
      </x:c>
      <x:c r="AC1303" s="176" t="str">
        <x:v>cloud baby shower</x:v>
      </x:c>
      <x:c r="AD1303" s="176" t="str">
        <x:v>teddy bear invite</x:v>
      </x:c>
      <x:c r="AE1303" s="176" t="str">
        <x:v>baby shower boy</x:v>
      </x:c>
      <x:c r="AF1303" s="176" t="str">
        <x:v>blue baby shower</x:v>
      </x:c>
      <x:c r="AG1303" s="176" t="str">
        <x:v>baby shower website</x:v>
      </x:c>
      <x:c r="AH1303" s="249" t="str">
        <x:v>Adjacent</x:v>
      </x:c>
      <x:c r="AI1303" s="249" t="str">
        <x:v>Single invitation</x:v>
      </x:c>
      <x:c r="AJ1303" s="249" t="str">
        <x:v>Digital/printable</x:v>
      </x:c>
      <x:c r="AK1303" s="249" t="str">
        <x:v>Baby shower invitation without bundle language</x:v>
      </x:c>
      <x:c r="AL1303" s="250" t="n">
        <x:v>6</x:v>
      </x:c>
      <x:c r="AM1303" s="244" t="str">
        <x:f>IF($AH1303="Direct",$E1303,"")</x:f>
      </x:c>
      <x:c r="AN1303" s="245" t="n">
        <x:f>IF($AH1303="Direct",$F1303,0)</x:f>
        <x:v>0</x:v>
      </x:c>
      <x:c r="AO1303" s="246" t="n">
        <x:f>IF($AH1303="Direct",$G1303,0)</x:f>
        <x:v>0</x:v>
      </x:c>
      <x:c r="AP1303" s="176" t="n">
        <x:f>IF($AH1303="Direct",1,0)</x:f>
        <x:v>0</x:v>
      </x:c>
      <x:c r="AQ1303" s="176" t="n">
        <x:f>IF(AND($AH1303="Direct",$F1303&gt;0),1,0)</x:f>
        <x:v>0</x:v>
      </x:c>
      <x:c r="AR1303" s="176" t="str">
        <x:v>No</x:v>
      </x:c>
    </x:row>
    <x:row r="1304">
      <x:c r="A1304" s="176" t="str">
        <x:v>Time for Tea with the Mommy To Be Invitation Template Editable Baby Shower Tea Party Invite for Baby Shower Mommy to Be Tea Party Invite T2</x:v>
      </x:c>
      <x:c r="B1304" s="176" t="str">
        <x:v>https://www.etsy.com/listing/1498370474/time-for-tea-with-the-mommy-to-be</x:v>
      </x:c>
      <x:c r="C1304" s="176" t="str">
        <x:v>TempoandGrace</x:v>
      </x:c>
      <x:c r="D1304" s="176" t="str">
        <x:v>https://www.etsy.com/shop/TempoandGrace</x:v>
      </x:c>
      <x:c r="E1304" s="244" t="n">
        <x:v>8.6</x:v>
      </x:c>
      <x:c r="F1304" s="245" t="n">
        <x:v>15</x:v>
      </x:c>
      <x:c r="G1304" s="246" t="n">
        <x:v>129</x:v>
      </x:c>
      <x:c r="H1304" s="247" t="n">
        <x:v>-100</x:v>
      </x:c>
      <x:c r="I1304" s="245" t="n">
        <x:v>228</x:v>
      </x:c>
      <x:c r="J1304" s="245" t="n">
        <x:v>12</x:v>
      </x:c>
      <x:c r="K1304" s="176" t="str">
        <x:v>37 Mo.</x:v>
      </x:c>
      <x:c r="L1304" s="245" t="n">
        <x:v>323</x:v>
      </x:c>
      <x:c r="M1304" s="245" t="n">
        <x:v>0</x:v>
      </x:c>
      <x:c r="N1304" s="245" t="n">
        <x:v>11254</x:v>
      </x:c>
      <x:c r="O1304" s="176" t="str">
        <x:v>Paper &amp; Party Supplies</x:v>
      </x:c>
      <x:c r="P1304" s="245" t="n">
        <x:v>48</x:v>
      </x:c>
      <x:c r="Q1304" s="245" t="n">
        <x:v>78</x:v>
      </x:c>
      <x:c r="R1304" s="248" t="n">
        <x:v>2.03</x:v>
      </x:c>
      <x:c r="S1304" s="245" t="n">
        <x:v>9590</x:v>
      </x:c>
      <x:c r="T1304" s="176" t="str">
        <x:v>editable invitation,baby shower tea cup,tea party baby,afternoon tea baby,mommy-to-be tea,baby shower tea time,mom to be tea time,shower afternoon tea,tea with mom to be,tea mommy to be,tea with mommy to be,mommy to be tea time,floral tea cup</x:v>
      </x:c>
      <x:c r="U1304" s="176" t="str">
        <x:v>editable invitation</x:v>
      </x:c>
      <x:c r="V1304" s="176" t="str">
        <x:v>baby shower tea cup</x:v>
      </x:c>
      <x:c r="W1304" s="176" t="str">
        <x:v>tea party baby</x:v>
      </x:c>
      <x:c r="X1304" s="176" t="str">
        <x:v>afternoon tea baby</x:v>
      </x:c>
      <x:c r="Y1304" s="176" t="str">
        <x:v>mommy-to-be tea</x:v>
      </x:c>
      <x:c r="Z1304" s="176" t="str">
        <x:v>baby shower tea time</x:v>
      </x:c>
      <x:c r="AA1304" s="176" t="str">
        <x:v>mom to be tea time</x:v>
      </x:c>
      <x:c r="AB1304" s="176" t="str">
        <x:v>shower afternoon tea</x:v>
      </x:c>
      <x:c r="AC1304" s="176" t="str">
        <x:v>tea with mom to be</x:v>
      </x:c>
      <x:c r="AD1304" s="176" t="str">
        <x:v>tea mommy to be</x:v>
      </x:c>
      <x:c r="AE1304" s="176" t="str">
        <x:v>tea with mommy to be</x:v>
      </x:c>
      <x:c r="AF1304" s="176" t="str">
        <x:v>mommy to be tea time</x:v>
      </x:c>
      <x:c r="AG1304" s="176" t="str">
        <x:v>floral tea cup</x:v>
      </x:c>
      <x:c r="AH1304" s="249" t="str">
        <x:v>Adjacent</x:v>
      </x:c>
      <x:c r="AI1304" s="249" t="str">
        <x:v>Single invitation</x:v>
      </x:c>
      <x:c r="AJ1304" s="249" t="str">
        <x:v>Digital/printable</x:v>
      </x:c>
      <x:c r="AK1304" s="249" t="str">
        <x:v>Baby shower invitation without bundle language</x:v>
      </x:c>
      <x:c r="AL1304" s="250" t="n">
        <x:v>37</x:v>
      </x:c>
      <x:c r="AM1304" s="244" t="str">
        <x:f>IF($AH1304="Direct",$E1304,"")</x:f>
      </x:c>
      <x:c r="AN1304" s="245" t="n">
        <x:f>IF($AH1304="Direct",$F1304,0)</x:f>
        <x:v>0</x:v>
      </x:c>
      <x:c r="AO1304" s="246" t="n">
        <x:f>IF($AH1304="Direct",$G1304,0)</x:f>
        <x:v>0</x:v>
      </x:c>
      <x:c r="AP1304" s="176" t="n">
        <x:f>IF($AH1304="Direct",1,0)</x:f>
        <x:v>0</x:v>
      </x:c>
      <x:c r="AQ1304" s="176" t="n">
        <x:f>IF(AND($AH1304="Direct",$F1304&gt;0),1,0)</x:f>
        <x:v>0</x:v>
      </x:c>
      <x:c r="AR1304" s="176" t="str">
        <x:v>No</x:v>
      </x:c>
    </x:row>
    <x:row r="1305">
      <x:c r="A1305" s="176" t="str">
        <x:v>Printed + Shipped  Classic Story book Characters Baby shower invitation-1</x:v>
      </x:c>
      <x:c r="B1305" s="176" t="str">
        <x:v>https://www.etsy.com/listing/4514700774/printed-shipped-classic-story-book</x:v>
      </x:c>
      <x:c r="C1305" s="176" t="str">
        <x:v>SweetYamDesigns</x:v>
      </x:c>
      <x:c r="D1305" s="176" t="str">
        <x:v>https://www.etsy.com/shop/SweetYamDesigns</x:v>
      </x:c>
      <x:c r="E1305" s="244" t="n">
        <x:v>12.9</x:v>
      </x:c>
      <x:c r="F1305" s="245" t="n">
        <x:v>10</x:v>
      </x:c>
      <x:c r="G1305" s="246" t="n">
        <x:v>129</x:v>
      </x:c>
      <x:c r="H1305" s="247" t="n">
        <x:v>0</x:v>
      </x:c>
      <x:c r="I1305" s="245" t="n">
        <x:v>37</x:v>
      </x:c>
      <x:c r="J1305" s="245" t="n">
        <x:v>4</x:v>
      </x:c>
      <x:c r="K1305" s="176" t="str">
        <x:v>1 Mo.</x:v>
      </x:c>
      <x:c r="L1305" s="245" t="n">
        <x:v>116</x:v>
      </x:c>
      <x:c r="M1305" s="245" t="n">
        <x:v>4</x:v>
      </x:c>
      <x:c r="N1305" s="245" t="n">
        <x:v>1908</x:v>
      </x:c>
      <x:c r="O1305" s="176" t="str">
        <x:v>Paper &amp; Party Supplies</x:v>
      </x:c>
      <x:c r="P1305" s="245" t="n">
        <x:v>109</x:v>
      </x:c>
      <x:c r="Q1305" s="245" t="n">
        <x:v>100</x:v>
      </x:c>
      <x:c r="R1305" s="248" t="n">
        <x:v>1.94</x:v>
      </x:c>
      <x:c r="S1305" s="245" t="n">
        <x:v>13014</x:v>
      </x:c>
      <x:c r="T1305" s="176" t="str">
        <x:v>story book invite,classic storybook,winnie the pooh,mary poppins,storybook winnie,book baby shower,new chapter begins,chapter begins,story baby shower,chapter baby shower,gender neutral,baby shower invite,printed invitation</x:v>
      </x:c>
      <x:c r="U1305" s="176" t="str">
        <x:v>story book invite</x:v>
      </x:c>
      <x:c r="V1305" s="176" t="str">
        <x:v>classic storybook</x:v>
      </x:c>
      <x:c r="W1305" s="176" t="str">
        <x:v>winnie the pooh</x:v>
      </x:c>
      <x:c r="X1305" s="176" t="str">
        <x:v>mary poppins</x:v>
      </x:c>
      <x:c r="Y1305" s="176" t="str">
        <x:v>storybook winnie</x:v>
      </x:c>
      <x:c r="Z1305" s="176" t="str">
        <x:v>book baby shower</x:v>
      </x:c>
      <x:c r="AA1305" s="176" t="str">
        <x:v>new chapter begins</x:v>
      </x:c>
      <x:c r="AB1305" s="176" t="str">
        <x:v>chapter begins</x:v>
      </x:c>
      <x:c r="AC1305" s="176" t="str">
        <x:v>story baby shower</x:v>
      </x:c>
      <x:c r="AD1305" s="176" t="str">
        <x:v>chapter baby shower</x:v>
      </x:c>
      <x:c r="AE1305" s="176" t="str">
        <x:v>gender neutral</x:v>
      </x:c>
      <x:c r="AF1305" s="176" t="str">
        <x:v>baby shower invite</x:v>
      </x:c>
      <x:c r="AG1305" s="176" t="str">
        <x:v>printed invitation</x:v>
      </x:c>
      <x:c r="AH1305" s="249" t="str">
        <x:v>Adjacent</x:v>
      </x:c>
      <x:c r="AI1305" s="249" t="str">
        <x:v>Single invitation</x:v>
      </x:c>
      <x:c r="AJ1305" s="249" t="str">
        <x:v>Unclear format</x:v>
      </x:c>
      <x:c r="AK1305" s="249" t="str">
        <x:v>Baby shower invitation without bundle language</x:v>
      </x:c>
      <x:c r="AL1305" s="250" t="n">
        <x:v>1</x:v>
      </x:c>
      <x:c r="AM1305" s="244" t="str">
        <x:f>IF($AH1305="Direct",$E1305,"")</x:f>
      </x:c>
      <x:c r="AN1305" s="245" t="n">
        <x:f>IF($AH1305="Direct",$F1305,0)</x:f>
        <x:v>0</x:v>
      </x:c>
      <x:c r="AO1305" s="246" t="n">
        <x:f>IF($AH1305="Direct",$G1305,0)</x:f>
        <x:v>0</x:v>
      </x:c>
      <x:c r="AP1305" s="176" t="n">
        <x:f>IF($AH1305="Direct",1,0)</x:f>
        <x:v>0</x:v>
      </x:c>
      <x:c r="AQ1305" s="176" t="n">
        <x:f>IF(AND($AH1305="Direct",$F1305&gt;0),1,0)</x:f>
        <x:v>0</x:v>
      </x:c>
      <x:c r="AR1305" s="176" t="str">
        <x:v>Yes</x:v>
      </x:c>
    </x:row>
    <x:row r="1306">
      <x:c r="A1306" s="176" t="str">
        <x:v>Baby Shower Digital Invitation Boy with RSVP | Airplane Explorer Baby Shower Invite | Editable Canva Invitation with Music &amp; Countdown</x:v>
      </x:c>
      <x:c r="B1306" s="176" t="str">
        <x:v>https://www.etsy.com/listing/4438734834/baby-shower-digital-invitation-boy-with</x:v>
      </x:c>
      <x:c r="C1306" s="176" t="str">
        <x:v>Templates4branding</x:v>
      </x:c>
      <x:c r="D1306" s="176" t="str">
        <x:v>https://www.etsy.com/shop/Templates4branding</x:v>
      </x:c>
      <x:c r="E1306" s="244" t="n">
        <x:v>25.69</x:v>
      </x:c>
      <x:c r="F1306" s="245" t="n">
        <x:v>5</x:v>
      </x:c>
      <x:c r="G1306" s="246" t="n">
        <x:v>129</x:v>
      </x:c>
      <x:c r="H1306" s="247" t="n">
        <x:v>0</x:v>
      </x:c>
      <x:c r="I1306" s="245" t="n">
        <x:v>39</x:v>
      </x:c>
      <x:c r="J1306" s="245" t="n">
        <x:v>3</x:v>
      </x:c>
      <x:c r="K1306" s="176" t="str">
        <x:v>6 Mo.</x:v>
      </x:c>
      <x:c r="L1306" s="245" t="n">
        <x:v>56</x:v>
      </x:c>
      <x:c r="M1306" s="245" t="n">
        <x:v>1</x:v>
      </x:c>
      <x:c r="N1306" s="245" t="n">
        <x:v>1603</x:v>
      </x:c>
      <x:c r="O1306" s="176" t="str">
        <x:v>Paper &amp; Party Supplies</x:v>
      </x:c>
      <x:c r="P1306" s="245" t="n">
        <x:v>43</x:v>
      </x:c>
      <x:c r="Q1306" s="245" t="n">
        <x:v>69</x:v>
      </x:c>
      <x:c r="R1306" s="248" t="n">
        <x:v>2.43</x:v>
      </x:c>
      <x:c r="S1306" s="245" t="n">
        <x:v>39785</x:v>
      </x:c>
      <x:c r="T1306" s="176" t="str">
        <x:v>baby shower boy,baby shower invite,digital baby invite,baby shower rsvp,boy shower invite,airplane baby shower,explorer baby shower,canva baby invite,online baby invite,baby shower card,baby shower theme,editable invitation,baby shower website</x:v>
      </x:c>
      <x:c r="U1306" s="176" t="str">
        <x:v>baby shower boy</x:v>
      </x:c>
      <x:c r="V1306" s="176" t="str">
        <x:v>baby shower invite</x:v>
      </x:c>
      <x:c r="W1306" s="176" t="str">
        <x:v>digital baby invite</x:v>
      </x:c>
      <x:c r="X1306" s="176" t="str">
        <x:v>baby shower rsvp</x:v>
      </x:c>
      <x:c r="Y1306" s="176" t="str">
        <x:v>boy shower invite</x:v>
      </x:c>
      <x:c r="Z1306" s="176" t="str">
        <x:v>airplane baby shower</x:v>
      </x:c>
      <x:c r="AA1306" s="176" t="str">
        <x:v>explorer baby shower</x:v>
      </x:c>
      <x:c r="AB1306" s="176" t="str">
        <x:v>canva baby invite</x:v>
      </x:c>
      <x:c r="AC1306" s="176" t="str">
        <x:v>online baby invite</x:v>
      </x:c>
      <x:c r="AD1306" s="176" t="str">
        <x:v>baby shower card</x:v>
      </x:c>
      <x:c r="AE1306" s="176" t="str">
        <x:v>baby shower theme</x:v>
      </x:c>
      <x:c r="AF1306" s="176" t="str">
        <x:v>editable invitation</x:v>
      </x:c>
      <x:c r="AG1306" s="176" t="str">
        <x:v>baby shower website</x:v>
      </x:c>
      <x:c r="AH1306" s="249" t="str">
        <x:v>Adjacent</x:v>
      </x:c>
      <x:c r="AI1306" s="249" t="str">
        <x:v>Single invitation</x:v>
      </x:c>
      <x:c r="AJ1306" s="249" t="str">
        <x:v>Digital/printable</x:v>
      </x:c>
      <x:c r="AK1306" s="249" t="str">
        <x:v>Baby shower invitation without bundle language</x:v>
      </x:c>
      <x:c r="AL1306" s="250" t="n">
        <x:v>6</x:v>
      </x:c>
      <x:c r="AM1306" s="244" t="str">
        <x:f>IF($AH1306="Direct",$E1306,"")</x:f>
      </x:c>
      <x:c r="AN1306" s="245" t="n">
        <x:f>IF($AH1306="Direct",$F1306,0)</x:f>
        <x:v>0</x:v>
      </x:c>
      <x:c r="AO1306" s="246" t="n">
        <x:f>IF($AH1306="Direct",$G1306,0)</x:f>
        <x:v>0</x:v>
      </x:c>
      <x:c r="AP1306" s="176" t="n">
        <x:f>IF($AH1306="Direct",1,0)</x:f>
        <x:v>0</x:v>
      </x:c>
      <x:c r="AQ1306" s="176" t="n">
        <x:f>IF(AND($AH1306="Direct",$F1306&gt;0),1,0)</x:f>
        <x:v>0</x:v>
      </x:c>
      <x:c r="AR1306" s="176" t="str">
        <x:v>No</x:v>
      </x:c>
    </x:row>
    <x:row r="1307">
      <x:c r="A1307" s="176" t="str">
        <x:v>Humans Against  Baby Showers Game People Against Maternity baby shower super funny Game Card Dark Humor Adult Only gender reveal game ELE01</x:v>
      </x:c>
      <x:c r="B1307" s="176" t="str">
        <x:v>https://www.etsy.com/listing/4304073991/humans-against-baby-showers-game-people</x:v>
      </x:c>
      <x:c r="C1307" s="176" t="str">
        <x:v>DigitalTemplatesByOl</x:v>
      </x:c>
      <x:c r="D1307" s="176" t="str">
        <x:v>https://www.etsy.com/shop/DigitalTemplatesByOl</x:v>
      </x:c>
      <x:c r="E1307" s="244" t="n">
        <x:v>9.21</x:v>
      </x:c>
      <x:c r="F1307" s="245" t="n">
        <x:v>14</x:v>
      </x:c>
      <x:c r="G1307" s="246" t="n">
        <x:v>129</x:v>
      </x:c>
      <x:c r="H1307" s="247" t="n">
        <x:v>0</x:v>
      </x:c>
      <x:c r="I1307" s="245" t="n">
        <x:v>12</x:v>
      </x:c>
      <x:c r="J1307" s="245" t="n">
        <x:v>1</x:v>
      </x:c>
      <x:c r="K1307" s="176" t="str">
        <x:v>15 Mo.</x:v>
      </x:c>
      <x:c r="L1307" s="245" t="n">
        <x:v>3</x:v>
      </x:c>
      <x:c r="M1307" s="245" t="n">
        <x:v>0</x:v>
      </x:c>
      <x:c r="N1307" s="245" t="n">
        <x:v>385</x:v>
      </x:c>
      <x:c r="O1307" s="176" t="str">
        <x:v>Paper &amp; Party Supplies</x:v>
      </x:c>
      <x:c r="P1307" s="245" t="n">
        <x:v>27</x:v>
      </x:c>
      <x:c r="Q1307" s="245" t="n">
        <x:v>0</x:v>
      </x:c>
      <x:c r="R1307" s="248" t="n">
        <x:v>3.12</x:v>
      </x:c>
      <x:c r="S1307" s="245" t="n">
        <x:v>6627</x:v>
      </x:c>
      <x:c r="T1307" s="176" t="str">
        <x:v>digital download,christening baptism,elephant invitation,baby shower,blue elephant,newborn,x-rated adult,adults only,funny game,non traditional,not boring,baby shower games</x:v>
      </x:c>
      <x:c r="U1307" s="176" t="str">
        <x:v>digital download</x:v>
      </x:c>
      <x:c r="V1307" s="176" t="str">
        <x:v>christening baptism</x:v>
      </x:c>
      <x:c r="W1307" s="176" t="str">
        <x:v>elephant invitation</x:v>
      </x:c>
      <x:c r="X1307" s="176" t="str">
        <x:v>baby shower</x:v>
      </x:c>
      <x:c r="Y1307" s="176" t="str">
        <x:v>blue elephant</x:v>
      </x:c>
      <x:c r="Z1307" s="176" t="str">
        <x:v>newborn</x:v>
      </x:c>
      <x:c r="AA1307" s="176" t="str">
        <x:v>x-rated adult</x:v>
      </x:c>
      <x:c r="AB1307" s="176" t="str">
        <x:v>adults only</x:v>
      </x:c>
      <x:c r="AC1307" s="176" t="str">
        <x:v>funny game</x:v>
      </x:c>
      <x:c r="AD1307" s="176" t="str">
        <x:v>non traditional</x:v>
      </x:c>
      <x:c r="AE1307" s="176" t="str">
        <x:v>not boring</x:v>
      </x:c>
      <x:c r="AF1307" s="176" t="str">
        <x:v>baby shower games</x:v>
      </x:c>
      <x:c r="AG1307" s="176" t="str">
        <x:v>--</x:v>
      </x:c>
      <x:c r="AH1307" s="249" t="str">
        <x:v>Adjacent</x:v>
      </x:c>
      <x:c r="AI1307" s="249" t="str">
        <x:v>Other baby shower</x:v>
      </x:c>
      <x:c r="AJ1307" s="249" t="str">
        <x:v>Digital/printable</x:v>
      </x:c>
      <x:c r="AK1307" s="249" t="str">
        <x:v>Baby shower item outside the direct bundle definition</x:v>
      </x:c>
      <x:c r="AL1307" s="250" t="n">
        <x:v>15</x:v>
      </x:c>
      <x:c r="AM1307" s="244" t="str">
        <x:f>IF($AH1307="Direct",$E1307,"")</x:f>
      </x:c>
      <x:c r="AN1307" s="245" t="n">
        <x:f>IF($AH1307="Direct",$F1307,0)</x:f>
        <x:v>0</x:v>
      </x:c>
      <x:c r="AO1307" s="246" t="n">
        <x:f>IF($AH1307="Direct",$G1307,0)</x:f>
        <x:v>0</x:v>
      </x:c>
      <x:c r="AP1307" s="176" t="n">
        <x:f>IF($AH1307="Direct",1,0)</x:f>
        <x:v>0</x:v>
      </x:c>
      <x:c r="AQ1307" s="176" t="n">
        <x:f>IF(AND($AH1307="Direct",$F1307&gt;0),1,0)</x:f>
        <x:v>0</x:v>
      </x:c>
      <x:c r="AR1307" s="176" t="str">
        <x:v>No</x:v>
      </x:c>
    </x:row>
    <x:row r="1308">
      <x:c r="A1308" s="176" t="str">
        <x:v>Pink Kitty Baby Shower Website Invitation | Baby Girl Shower Website Template | Editable Canva Digital Invite with Music</x:v>
      </x:c>
      <x:c r="B1308" s="176" t="str">
        <x:v>https://www.etsy.com/listing/4511193095/pink-kitty-baby-shower-website</x:v>
      </x:c>
      <x:c r="C1308" s="176" t="str">
        <x:v>BEPRESENTSTUDIOCA</x:v>
      </x:c>
      <x:c r="D1308" s="176" t="str">
        <x:v>https://www.etsy.com/shop/BEPRESENTSTUDIOCA</x:v>
      </x:c>
      <x:c r="E1308" s="244" t="n">
        <x:v>21.46</x:v>
      </x:c>
      <x:c r="F1308" s="245" t="n">
        <x:v>6</x:v>
      </x:c>
      <x:c r="G1308" s="246" t="n">
        <x:v>129</x:v>
      </x:c>
      <x:c r="H1308" s="247" t="n">
        <x:v>-100</x:v>
      </x:c>
      <x:c r="I1308" s="245" t="n">
        <x:v>5</x:v>
      </x:c>
      <x:c r="J1308" s="245" t="n">
        <x:v>0</x:v>
      </x:c>
      <x:c r="K1308" s="176" t="str">
        <x:v>1 Mo.</x:v>
      </x:c>
      <x:c r="L1308" s="245" t="n">
        <x:v>14</x:v>
      </x:c>
      <x:c r="M1308" s="245" t="n">
        <x:v>0</x:v>
      </x:c>
      <x:c r="N1308" s="245" t="n">
        <x:v>215</x:v>
      </x:c>
      <x:c r="O1308" s="176" t="str">
        <x:v>Paper &amp; Party Supplies</x:v>
      </x:c>
      <x:c r="P1308" s="245" t="n">
        <x:v>50</x:v>
      </x:c>
      <x:c r="Q1308" s="245" t="n">
        <x:v>60</x:v>
      </x:c>
      <x:c r="R1308" s="248" t="n">
        <x:v>2.33</x:v>
      </x:c>
      <x:c r="S1308" s="245" t="n">
        <x:v>5418</x:v>
      </x:c>
      <x:c r="T1308" s="176" t="str">
        <x:v>cute kitty invite,kitty invitation,hello baby invite,baby bow invite,coquette baby,pink bow invite,kawaii baby shower,baby shower girl,girl baby shower,canva template,invitation rsvp,pink baby shower</x:v>
      </x:c>
      <x:c r="U1308" s="176" t="str">
        <x:v>cute kitty invite</x:v>
      </x:c>
      <x:c r="V1308" s="176" t="str">
        <x:v>kitty invitation</x:v>
      </x:c>
      <x:c r="W1308" s="176" t="str">
        <x:v>hello baby invite</x:v>
      </x:c>
      <x:c r="X1308" s="176" t="str">
        <x:v>baby bow invite</x:v>
      </x:c>
      <x:c r="Y1308" s="176" t="str">
        <x:v>coquette baby</x:v>
      </x:c>
      <x:c r="Z1308" s="176" t="str">
        <x:v>pink bow invite</x:v>
      </x:c>
      <x:c r="AA1308" s="176" t="str">
        <x:v>kawaii baby shower</x:v>
      </x:c>
      <x:c r="AB1308" s="176" t="str">
        <x:v>baby shower girl</x:v>
      </x:c>
      <x:c r="AC1308" s="176" t="str">
        <x:v>girl baby shower</x:v>
      </x:c>
      <x:c r="AD1308" s="176" t="str">
        <x:v>canva template</x:v>
      </x:c>
      <x:c r="AE1308" s="176" t="str">
        <x:v>invitation rsvp</x:v>
      </x:c>
      <x:c r="AF1308" s="176" t="str">
        <x:v>pink baby shower</x:v>
      </x:c>
      <x:c r="AG1308" s="176" t="str">
        <x:v>--</x:v>
      </x:c>
      <x:c r="AH1308" s="249" t="str">
        <x:v>Adjacent</x:v>
      </x:c>
      <x:c r="AI1308" s="249" t="str">
        <x:v>Single invitation</x:v>
      </x:c>
      <x:c r="AJ1308" s="249" t="str">
        <x:v>Digital/printable</x:v>
      </x:c>
      <x:c r="AK1308" s="249" t="str">
        <x:v>Baby shower invitation without bundle language</x:v>
      </x:c>
      <x:c r="AL1308" s="250" t="n">
        <x:v>1</x:v>
      </x:c>
      <x:c r="AM1308" s="244" t="str">
        <x:f>IF($AH1308="Direct",$E1308,"")</x:f>
      </x:c>
      <x:c r="AN1308" s="245" t="n">
        <x:f>IF($AH1308="Direct",$F1308,0)</x:f>
        <x:v>0</x:v>
      </x:c>
      <x:c r="AO1308" s="246" t="n">
        <x:f>IF($AH1308="Direct",$G1308,0)</x:f>
        <x:v>0</x:v>
      </x:c>
      <x:c r="AP1308" s="176" t="n">
        <x:f>IF($AH1308="Direct",1,0)</x:f>
        <x:v>0</x:v>
      </x:c>
      <x:c r="AQ1308" s="176" t="n">
        <x:f>IF(AND($AH1308="Direct",$F1308&gt;0),1,0)</x:f>
        <x:v>0</x:v>
      </x:c>
      <x:c r="AR1308" s="176" t="str">
        <x:v>No</x:v>
      </x:c>
    </x:row>
    <x:row r="1309">
      <x:c r="A1309" s="176" t="str">
        <x:v>Safari Baby Shower Invitation Website + RSVP, Editable Jungle Animals Invite, Gender Neutral Safari Invite Template, Envelope reveal Safari</x:v>
      </x:c>
      <x:c r="B1309" s="176" t="str">
        <x:v>https://www.etsy.com/listing/4468626006/safari-baby-shower-invitation-website</x:v>
      </x:c>
      <x:c r="C1309" s="176" t="str">
        <x:v>JoyvaStudio</x:v>
      </x:c>
      <x:c r="D1309" s="176" t="str">
        <x:v>https://www.etsy.com/shop/JoyvaStudio</x:v>
      </x:c>
      <x:c r="E1309" s="244" t="n">
        <x:v>25.7</x:v>
      </x:c>
      <x:c r="F1309" s="245" t="n">
        <x:v>5</x:v>
      </x:c>
      <x:c r="G1309" s="246" t="n">
        <x:v>129</x:v>
      </x:c>
      <x:c r="H1309" s="247" t="n">
        <x:v>200</x:v>
      </x:c>
      <x:c r="I1309" s="245" t="n">
        <x:v>22</x:v>
      </x:c>
      <x:c r="J1309" s="245" t="n">
        <x:v>2</x:v>
      </x:c>
      <x:c r="K1309" s="176" t="str">
        <x:v>4 Mo.</x:v>
      </x:c>
      <x:c r="L1309" s="245" t="n">
        <x:v>31</x:v>
      </x:c>
      <x:c r="M1309" s="245" t="n">
        <x:v>1</x:v>
      </x:c>
      <x:c r="N1309" s="245" t="n">
        <x:v>992</x:v>
      </x:c>
      <x:c r="O1309" s="176" t="str">
        <x:v>Paper &amp; Party Supplies</x:v>
      </x:c>
      <x:c r="P1309" s="245" t="n">
        <x:v>13</x:v>
      </x:c>
      <x:c r="Q1309" s="245" t="n">
        <x:v>66</x:v>
      </x:c>
      <x:c r="R1309" s="248" t="n">
        <x:v>2.22</x:v>
      </x:c>
      <x:c r="S1309" s="245" t="n">
        <x:v>5910</x:v>
      </x:c>
      <x:c r="T1309" s="176" t="str">
        <x:v>baby shower invite,invitation template,girl baby shower,editable template,baby shower evite,gender neutral baby,animals baby shower,safari baby shower,boy baby shower,baby shower website,baby website invite,wild one birthday,a little wild one</x:v>
      </x:c>
      <x:c r="U1309" s="176" t="str">
        <x:v>baby shower invite</x:v>
      </x:c>
      <x:c r="V1309" s="176" t="str">
        <x:v>invitation template</x:v>
      </x:c>
      <x:c r="W1309" s="176" t="str">
        <x:v>girl baby shower</x:v>
      </x:c>
      <x:c r="X1309" s="176" t="str">
        <x:v>editable template</x:v>
      </x:c>
      <x:c r="Y1309" s="176" t="str">
        <x:v>baby shower evite</x:v>
      </x:c>
      <x:c r="Z1309" s="176" t="str">
        <x:v>gender neutral baby</x:v>
      </x:c>
      <x:c r="AA1309" s="176" t="str">
        <x:v>animals baby shower</x:v>
      </x:c>
      <x:c r="AB1309" s="176" t="str">
        <x:v>safari baby shower</x:v>
      </x:c>
      <x:c r="AC1309" s="176" t="str">
        <x:v>boy baby shower</x:v>
      </x:c>
      <x:c r="AD1309" s="176" t="str">
        <x:v>baby shower website</x:v>
      </x:c>
      <x:c r="AE1309" s="176" t="str">
        <x:v>baby website invite</x:v>
      </x:c>
      <x:c r="AF1309" s="176" t="str">
        <x:v>wild one birthday</x:v>
      </x:c>
      <x:c r="AG1309" s="176" t="str">
        <x:v>a little wild one</x:v>
      </x:c>
      <x:c r="AH1309" s="249" t="str">
        <x:v>Adjacent</x:v>
      </x:c>
      <x:c r="AI1309" s="249" t="str">
        <x:v>Single invitation</x:v>
      </x:c>
      <x:c r="AJ1309" s="249" t="str">
        <x:v>Digital/printable</x:v>
      </x:c>
      <x:c r="AK1309" s="249" t="str">
        <x:v>Baby shower invitation without bundle language</x:v>
      </x:c>
      <x:c r="AL1309" s="250" t="n">
        <x:v>4</x:v>
      </x:c>
      <x:c r="AM1309" s="244" t="str">
        <x:f>IF($AH1309="Direct",$E1309,"")</x:f>
      </x:c>
      <x:c r="AN1309" s="245" t="n">
        <x:f>IF($AH1309="Direct",$F1309,0)</x:f>
        <x:v>0</x:v>
      </x:c>
      <x:c r="AO1309" s="246" t="n">
        <x:f>IF($AH1309="Direct",$G1309,0)</x:f>
        <x:v>0</x:v>
      </x:c>
      <x:c r="AP1309" s="176" t="n">
        <x:f>IF($AH1309="Direct",1,0)</x:f>
        <x:v>0</x:v>
      </x:c>
      <x:c r="AQ1309" s="176" t="n">
        <x:f>IF(AND($AH1309="Direct",$F1309&gt;0),1,0)</x:f>
        <x:v>0</x:v>
      </x:c>
      <x:c r="AR1309" s="176" t="str">
        <x:v>No</x:v>
      </x:c>
    </x:row>
    <x:row r="1310">
      <x:c r="A1310" s="176" t="str">
        <x:v>Blue Silly Goose Baby Shower Invite for Boys, Editable Preppy Gingham Classic Invitation template printed or digital</x:v>
      </x:c>
      <x:c r="B1310" s="176" t="str">
        <x:v>https://www.etsy.com/listing/4441675090/blue-silly-goose-baby-shower-invite-for</x:v>
      </x:c>
      <x:c r="C1310" s="176" t="str">
        <x:v>WistfulMomentsStudio</x:v>
      </x:c>
      <x:c r="D1310" s="176" t="str">
        <x:v>https://www.etsy.com/shop/WistfulMomentsStudio</x:v>
      </x:c>
      <x:c r="E1310" s="244" t="n">
        <x:v>9.17</x:v>
      </x:c>
      <x:c r="F1310" s="245" t="n">
        <x:v>14</x:v>
      </x:c>
      <x:c r="G1310" s="246" t="n">
        <x:v>128</x:v>
      </x:c>
      <x:c r="H1310" s="247" t="n">
        <x:v>100</x:v>
      </x:c>
      <x:c r="I1310" s="245" t="n">
        <x:v>17</x:v>
      </x:c>
      <x:c r="J1310" s="245" t="n">
        <x:v>2</x:v>
      </x:c>
      <x:c r="K1310" s="176" t="str">
        <x:v>6 Mo.</x:v>
      </x:c>
      <x:c r="L1310" s="245" t="n">
        <x:v>14</x:v>
      </x:c>
      <x:c r="M1310" s="245" t="n">
        <x:v>0</x:v>
      </x:c>
      <x:c r="N1310" s="245" t="n">
        <x:v>487</x:v>
      </x:c>
      <x:c r="O1310" s="176" t="str">
        <x:v>Paper &amp; Party Supplies</x:v>
      </x:c>
      <x:c r="P1310" s="245" t="n">
        <x:v>46</x:v>
      </x:c>
      <x:c r="Q1310" s="245" t="n">
        <x:v>33</x:v>
      </x:c>
      <x:c r="R1310" s="248" t="n">
        <x:v>3.49</x:v>
      </x:c>
      <x:c r="S1310" s="245" t="n">
        <x:v>5209</x:v>
      </x:c>
      <x:c r="T1310" s="176" t="str">
        <x:v>baby shower invite,invitation template,garden baby shower,silly goose invite,boy baby shower,classic cottage core,blue gingham,blue floral template,baby brunch for boys,southern country,edit book request,diaper raffle card,preppy coquette bow</x:v>
      </x:c>
      <x:c r="U1310" s="176" t="str">
        <x:v>baby shower invite</x:v>
      </x:c>
      <x:c r="V1310" s="176" t="str">
        <x:v>invitation template</x:v>
      </x:c>
      <x:c r="W1310" s="176" t="str">
        <x:v>garden baby shower</x:v>
      </x:c>
      <x:c r="X1310" s="176" t="str">
        <x:v>silly goose invite</x:v>
      </x:c>
      <x:c r="Y1310" s="176" t="str">
        <x:v>boy baby shower</x:v>
      </x:c>
      <x:c r="Z1310" s="176" t="str">
        <x:v>classic cottage core</x:v>
      </x:c>
      <x:c r="AA1310" s="176" t="str">
        <x:v>blue gingham</x:v>
      </x:c>
      <x:c r="AB1310" s="176" t="str">
        <x:v>blue floral template</x:v>
      </x:c>
      <x:c r="AC1310" s="176" t="str">
        <x:v>baby brunch for boys</x:v>
      </x:c>
      <x:c r="AD1310" s="176" t="str">
        <x:v>southern country</x:v>
      </x:c>
      <x:c r="AE1310" s="176" t="str">
        <x:v>edit book request</x:v>
      </x:c>
      <x:c r="AF1310" s="176" t="str">
        <x:v>diaper raffle card</x:v>
      </x:c>
      <x:c r="AG1310" s="176" t="str">
        <x:v>preppy coquette bow</x:v>
      </x:c>
      <x:c r="AH1310" s="249" t="str">
        <x:v>Adjacent</x:v>
      </x:c>
      <x:c r="AI1310" s="249" t="str">
        <x:v>Single invitation</x:v>
      </x:c>
      <x:c r="AJ1310" s="249" t="str">
        <x:v>Digital/printable</x:v>
      </x:c>
      <x:c r="AK1310" s="249" t="str">
        <x:v>Baby shower invitation without bundle language</x:v>
      </x:c>
      <x:c r="AL1310" s="250" t="n">
        <x:v>6</x:v>
      </x:c>
      <x:c r="AM1310" s="244" t="str">
        <x:f>IF($AH1310="Direct",$E1310,"")</x:f>
      </x:c>
      <x:c r="AN1310" s="245" t="n">
        <x:f>IF($AH1310="Direct",$F1310,0)</x:f>
        <x:v>0</x:v>
      </x:c>
      <x:c r="AO1310" s="246" t="n">
        <x:f>IF($AH1310="Direct",$G1310,0)</x:f>
        <x:v>0</x:v>
      </x:c>
      <x:c r="AP1310" s="176" t="n">
        <x:f>IF($AH1310="Direct",1,0)</x:f>
        <x:v>0</x:v>
      </x:c>
      <x:c r="AQ1310" s="176" t="n">
        <x:f>IF(AND($AH1310="Direct",$F1310&gt;0),1,0)</x:f>
        <x:v>0</x:v>
      </x:c>
      <x:c r="AR1310" s="176" t="str">
        <x:v>No</x:v>
      </x:c>
    </x:row>
    <x:row r="1311">
      <x:c r="A1311" s="176" t="str">
        <x:v>Woodland Baby Shower Invitation Bundle, Forest Animals, QR Code (Digital Download)</x:v>
      </x:c>
      <x:c r="B1311" s="176" t="str">
        <x:v>https://www.etsy.com/listing/1833864369/woodland-baby-shower-invitation-template</x:v>
      </x:c>
      <x:c r="C1311" s="176" t="str">
        <x:v>PartyMamaDecor</x:v>
      </x:c>
      <x:c r="D1311" s="176" t="str">
        <x:v>https://www.etsy.com/shop/PartyMamaDecor</x:v>
      </x:c>
      <x:c r="E1311" s="244" t="n">
        <x:v>10.69</x:v>
      </x:c>
      <x:c r="F1311" s="245" t="n">
        <x:v>12</x:v>
      </x:c>
      <x:c r="G1311" s="246" t="n">
        <x:v>128</x:v>
      </x:c>
      <x:c r="H1311" s="247" t="n">
        <x:v>0</x:v>
      </x:c>
      <x:c r="I1311" s="245" t="n">
        <x:v>23</x:v>
      </x:c>
      <x:c r="J1311" s="245" t="n">
        <x:v>2</x:v>
      </x:c>
      <x:c r="K1311" s="176" t="str">
        <x:v>21 Mo.</x:v>
      </x:c>
      <x:c r="L1311" s="245" t="n">
        <x:v>16</x:v>
      </x:c>
      <x:c r="M1311" s="245" t="n">
        <x:v>0</x:v>
      </x:c>
      <x:c r="N1311" s="245" t="n">
        <x:v>282</x:v>
      </x:c>
      <x:c r="O1311" s="176" t="str">
        <x:v>Paper &amp; Party Supplies</x:v>
      </x:c>
      <x:c r="P1311" s="245" t="n">
        <x:v>43</x:v>
      </x:c>
      <x:c r="Q1311" s="245" t="n">
        <x:v>0</x:v>
      </x:c>
      <x:c r="R1311" s="248" t="n">
        <x:v>8.16</x:v>
      </x:c>
      <x:c r="S1311" s="245" t="n">
        <x:v>14842</x:v>
      </x:c>
      <x:c r="T1311" s="176" t="str">
        <x:v>shower qr code,invitation for,boy baby shower,invitation with qr,qr baby registry,invite for baby,co ed baby shower,oh baby woodland,woodland baby shower,woodland creature,forest baby animals,cute woodland shower,oh baby shower</x:v>
      </x:c>
      <x:c r="U1311" s="176" t="str">
        <x:v>shower qr code</x:v>
      </x:c>
      <x:c r="V1311" s="176" t="str">
        <x:v>invitation for</x:v>
      </x:c>
      <x:c r="W1311" s="176" t="str">
        <x:v>boy baby shower</x:v>
      </x:c>
      <x:c r="X1311" s="176" t="str">
        <x:v>invitation with qr</x:v>
      </x:c>
      <x:c r="Y1311" s="176" t="str">
        <x:v>qr baby registry</x:v>
      </x:c>
      <x:c r="Z1311" s="176" t="str">
        <x:v>invite for baby</x:v>
      </x:c>
      <x:c r="AA1311" s="176" t="str">
        <x:v>co ed baby shower</x:v>
      </x:c>
      <x:c r="AB1311" s="176" t="str">
        <x:v>oh baby woodland</x:v>
      </x:c>
      <x:c r="AC1311" s="176" t="str">
        <x:v>woodland baby shower</x:v>
      </x:c>
      <x:c r="AD1311" s="176" t="str">
        <x:v>woodland creature</x:v>
      </x:c>
      <x:c r="AE1311" s="176" t="str">
        <x:v>forest baby animals</x:v>
      </x:c>
      <x:c r="AF1311" s="176" t="str">
        <x:v>cute woodland shower</x:v>
      </x:c>
      <x:c r="AG1311" s="176" t="str">
        <x:v>oh baby shower</x:v>
      </x:c>
      <x:c r="AH1311" s="249" t="str">
        <x:v>Direct</x:v>
      </x:c>
      <x:c r="AI1311" s="249" t="str">
        <x:v>Invitation suite</x:v>
      </x:c>
      <x:c r="AJ1311" s="249" t="str">
        <x:v>Digital/printable</x:v>
      </x:c>
      <x:c r="AK1311" s="249" t="str">
        <x:v>Title explicitly combines baby shower + invitation + bundle/set/suite</x:v>
      </x:c>
      <x:c r="AL1311" s="250" t="n">
        <x:v>21</x:v>
      </x:c>
      <x:c r="AM1311" s="244" t="n">
        <x:f>IF($AH1311="Direct",$E1311,"")</x:f>
        <x:v>10.69</x:v>
      </x:c>
      <x:c r="AN1311" s="245" t="n">
        <x:f>IF($AH1311="Direct",$F1311,0)</x:f>
        <x:v>12</x:v>
      </x:c>
      <x:c r="AO1311" s="246" t="n">
        <x:f>IF($AH1311="Direct",$G1311,0)</x:f>
        <x:v>128</x:v>
      </x:c>
      <x:c r="AP1311" s="176" t="n">
        <x:f>IF($AH1311="Direct",1,0)</x:f>
        <x:v>1</x:v>
      </x:c>
      <x:c r="AQ1311" s="176" t="n">
        <x:f>IF(AND($AH1311="Direct",$F1311&gt;0),1,0)</x:f>
        <x:v>1</x:v>
      </x:c>
      <x:c r="AR1311" s="176" t="str">
        <x:v>No</x:v>
      </x:c>
    </x:row>
    <x:row r="1312">
      <x:c r="A1312" s="176" t="str">
        <x:v>Sweet Baby Boy Teddy Bear Boho Clothesline Invitation (Digital Download)</x:v>
      </x:c>
      <x:c r="B1312" s="176" t="str">
        <x:v>https://www.etsy.com/listing/4503126417/sweet-baby-boy-teddy-bear-boho</x:v>
      </x:c>
      <x:c r="C1312" s="176" t="str">
        <x:v>AnouarshopCrafts</x:v>
      </x:c>
      <x:c r="D1312" s="176" t="str">
        <x:v>https://www.etsy.com/shop/AnouarshopCrafts</x:v>
      </x:c>
      <x:c r="E1312" s="244" t="n">
        <x:v>8</x:v>
      </x:c>
      <x:c r="F1312" s="245" t="n">
        <x:v>16</x:v>
      </x:c>
      <x:c r="G1312" s="246" t="n">
        <x:v>128</x:v>
      </x:c>
      <x:c r="H1312" s="247" t="n">
        <x:v>-100</x:v>
      </x:c>
      <x:c r="I1312" s="245" t="n">
        <x:v>22</x:v>
      </x:c>
      <x:c r="J1312" s="245" t="n">
        <x:v>1</x:v>
      </x:c>
      <x:c r="K1312" s="176" t="str">
        <x:v>2 Mo.</x:v>
      </x:c>
      <x:c r="L1312" s="245" t="n">
        <x:v>1</x:v>
      </x:c>
      <x:c r="M1312" s="245" t="n">
        <x:v>1</x:v>
      </x:c>
      <x:c r="N1312" s="245" t="n">
        <x:v>47</x:v>
      </x:c>
      <x:c r="O1312" s="176" t="str">
        <x:v>Paper &amp; Party Supplies</x:v>
      </x:c>
      <x:c r="P1312" s="245" t="n">
        <x:v>2</x:v>
      </x:c>
      <x:c r="Q1312" s="245" t="n">
        <x:v>0</x:v>
      </x:c>
      <x:c r="R1312" s="248" t="n">
        <x:v>46.81</x:v>
      </x:c>
      <x:c r="S1312" s="245" t="n">
        <x:v>550</x:v>
      </x:c>
      <x:c r="T1312" s="176" t="str">
        <x:v>invitation template,editable invite,wildflower invite,boy baby shower,boho baby shower,baby clothes invite,sweet baby boy,shower invitation,baby on the way,baby shower invite,digital download,clothesline,blue overalls</x:v>
      </x:c>
      <x:c r="U1312" s="176" t="str">
        <x:v>invitation template</x:v>
      </x:c>
      <x:c r="V1312" s="176" t="str">
        <x:v>editable invite</x:v>
      </x:c>
      <x:c r="W1312" s="176" t="str">
        <x:v>wildflower invite</x:v>
      </x:c>
      <x:c r="X1312" s="176" t="str">
        <x:v>boy baby shower</x:v>
      </x:c>
      <x:c r="Y1312" s="176" t="str">
        <x:v>boho baby shower</x:v>
      </x:c>
      <x:c r="Z1312" s="176" t="str">
        <x:v>baby clothes invite</x:v>
      </x:c>
      <x:c r="AA1312" s="176" t="str">
        <x:v>sweet baby boy</x:v>
      </x:c>
      <x:c r="AB1312" s="176" t="str">
        <x:v>shower invitation</x:v>
      </x:c>
      <x:c r="AC1312" s="176" t="str">
        <x:v>baby on the way</x:v>
      </x:c>
      <x:c r="AD1312" s="176" t="str">
        <x:v>baby shower invite</x:v>
      </x:c>
      <x:c r="AE1312" s="176" t="str">
        <x:v>digital download</x:v>
      </x:c>
      <x:c r="AF1312" s="176" t="str">
        <x:v>clothesline</x:v>
      </x:c>
      <x:c r="AG1312" s="176" t="str">
        <x:v>blue overalls</x:v>
      </x:c>
      <x:c r="AH1312" s="249" t="str">
        <x:v>Off-niche</x:v>
      </x:c>
      <x:c r="AI1312" s="249" t="str">
        <x:v>Other</x:v>
      </x:c>
      <x:c r="AJ1312" s="249" t="str">
        <x:v>Digital/printable</x:v>
      </x:c>
      <x:c r="AK1312" s="249" t="str">
        <x:v>Title is outside the baby-shower invitation-bundle market</x:v>
      </x:c>
      <x:c r="AL1312" s="250" t="n">
        <x:v>2</x:v>
      </x:c>
      <x:c r="AM1312" s="244" t="str">
        <x:f>IF($AH1312="Direct",$E1312,"")</x:f>
      </x:c>
      <x:c r="AN1312" s="245" t="n">
        <x:f>IF($AH1312="Direct",$F1312,0)</x:f>
        <x:v>0</x:v>
      </x:c>
      <x:c r="AO1312" s="246" t="n">
        <x:f>IF($AH1312="Direct",$G1312,0)</x:f>
        <x:v>0</x:v>
      </x:c>
      <x:c r="AP1312" s="176" t="n">
        <x:f>IF($AH1312="Direct",1,0)</x:f>
        <x:v>0</x:v>
      </x:c>
      <x:c r="AQ1312" s="176" t="n">
        <x:f>IF(AND($AH1312="Direct",$F1312&gt;0),1,0)</x:f>
        <x:v>0</x:v>
      </x:c>
      <x:c r="AR1312" s="176" t="str">
        <x:v>No</x:v>
      </x:c>
    </x:row>
    <x:row r="1313">
      <x:c r="A1313" s="176" t="str">
        <x:v>Digital A New Chapter Begins Storybook Baby Shower Invitation with RSVP, Blue Green Book Theme, Boy Gingham Invite, Editable Canva Website</x:v>
      </x:c>
      <x:c r="B1313" s="176" t="str">
        <x:v>https://www.etsy.com/listing/4521590327/digital-a-new-chapter-begins-storybook</x:v>
      </x:c>
      <x:c r="C1313" s="176" t="str">
        <x:v>EventsByAnn</x:v>
      </x:c>
      <x:c r="D1313" s="176" t="str">
        <x:v>https://www.etsy.com/shop/EventsByAnn</x:v>
      </x:c>
      <x:c r="E1313" s="244" t="n">
        <x:v>16</x:v>
      </x:c>
      <x:c r="F1313" s="245" t="n">
        <x:v>8</x:v>
      </x:c>
      <x:c r="G1313" s="246" t="n">
        <x:v>128</x:v>
      </x:c>
      <x:c r="H1313" s="247" t="n">
        <x:v>-100</x:v>
      </x:c>
      <x:c r="I1313" s="245" t="n">
        <x:v>7</x:v>
      </x:c>
      <x:c r="J1313" s="245" t="n">
        <x:v>1</x:v>
      </x:c>
      <x:c r="K1313" s="176" t="str">
        <x:v>2 Mo.</x:v>
      </x:c>
      <x:c r="L1313" s="245" t="n">
        <x:v>20</x:v>
      </x:c>
      <x:c r="M1313" s="245" t="n">
        <x:v>1</x:v>
      </x:c>
      <x:c r="N1313" s="245" t="n">
        <x:v>414</x:v>
      </x:c>
      <x:c r="O1313" s="176" t="str">
        <x:v>Paper &amp; Party Supplies</x:v>
      </x:c>
      <x:c r="P1313" s="245" t="n">
        <x:v>11</x:v>
      </x:c>
      <x:c r="Q1313" s="245" t="n">
        <x:v>57</x:v>
      </x:c>
      <x:c r="R1313" s="248" t="n">
        <x:v>1.69</x:v>
      </x:c>
      <x:c r="S1313" s="245" t="n">
        <x:v>10713</x:v>
      </x:c>
      <x:c r="T1313" s="176" t="str">
        <x:v>storybook theme,boy book shower,library theme invite,a new chapter begins,book lover baby,shower invitation,boy baby shower,blue boho gingham,unique baby shower,blue green books,baby shower rsvp,canva website,bookish baby evite</x:v>
      </x:c>
      <x:c r="U1313" s="176" t="str">
        <x:v>storybook theme</x:v>
      </x:c>
      <x:c r="V1313" s="176" t="str">
        <x:v>boy book shower</x:v>
      </x:c>
      <x:c r="W1313" s="176" t="str">
        <x:v>library theme invite</x:v>
      </x:c>
      <x:c r="X1313" s="176" t="str">
        <x:v>a new chapter begins</x:v>
      </x:c>
      <x:c r="Y1313" s="176" t="str">
        <x:v>book lover baby</x:v>
      </x:c>
      <x:c r="Z1313" s="176" t="str">
        <x:v>shower invitation</x:v>
      </x:c>
      <x:c r="AA1313" s="176" t="str">
        <x:v>boy baby shower</x:v>
      </x:c>
      <x:c r="AB1313" s="176" t="str">
        <x:v>blue boho gingham</x:v>
      </x:c>
      <x:c r="AC1313" s="176" t="str">
        <x:v>unique baby shower</x:v>
      </x:c>
      <x:c r="AD1313" s="176" t="str">
        <x:v>blue green books</x:v>
      </x:c>
      <x:c r="AE1313" s="176" t="str">
        <x:v>baby shower rsvp</x:v>
      </x:c>
      <x:c r="AF1313" s="176" t="str">
        <x:v>canva website</x:v>
      </x:c>
      <x:c r="AG1313" s="176" t="str">
        <x:v>bookish baby evite</x:v>
      </x:c>
      <x:c r="AH1313" s="249" t="str">
        <x:v>Adjacent</x:v>
      </x:c>
      <x:c r="AI1313" s="249" t="str">
        <x:v>Single invitation</x:v>
      </x:c>
      <x:c r="AJ1313" s="249" t="str">
        <x:v>Digital/printable</x:v>
      </x:c>
      <x:c r="AK1313" s="249" t="str">
        <x:v>Baby shower invitation without bundle language</x:v>
      </x:c>
      <x:c r="AL1313" s="250" t="n">
        <x:v>2</x:v>
      </x:c>
      <x:c r="AM1313" s="244" t="str">
        <x:f>IF($AH1313="Direct",$E1313,"")</x:f>
      </x:c>
      <x:c r="AN1313" s="245" t="n">
        <x:f>IF($AH1313="Direct",$F1313,0)</x:f>
        <x:v>0</x:v>
      </x:c>
      <x:c r="AO1313" s="246" t="n">
        <x:f>IF($AH1313="Direct",$G1313,0)</x:f>
        <x:v>0</x:v>
      </x:c>
      <x:c r="AP1313" s="176" t="n">
        <x:f>IF($AH1313="Direct",1,0)</x:f>
        <x:v>0</x:v>
      </x:c>
      <x:c r="AQ1313" s="176" t="n">
        <x:f>IF(AND($AH1313="Direct",$F1313&gt;0),1,0)</x:f>
        <x:v>0</x:v>
      </x:c>
      <x:c r="AR1313" s="176" t="str">
        <x:v>No</x:v>
      </x:c>
    </x:row>
    <x:row r="1314">
      <x:c r="A1314" s="176" t="str">
        <x:v>Pizza, Brews, and Diapers Too! Co Ed Baby Shower Invitation Suite Bundle | Invite Diaper Raffle Books For Baby Thank You Card B34</x:v>
      </x:c>
      <x:c r="B1314" s="176" t="str">
        <x:v>https://www.etsy.com/listing/1854216084/pizza-brews-and-diapers-too-co-ed-baby</x:v>
      </x:c>
      <x:c r="C1314" s="176" t="str">
        <x:v>PerfectPartyDigital</x:v>
      </x:c>
      <x:c r="D1314" s="176" t="str">
        <x:v>https://www.etsy.com/shop/PerfectPartyDigital</x:v>
      </x:c>
      <x:c r="E1314" s="244" t="n">
        <x:v>8</x:v>
      </x:c>
      <x:c r="F1314" s="245" t="n">
        <x:v>16</x:v>
      </x:c>
      <x:c r="G1314" s="246" t="n">
        <x:v>128</x:v>
      </x:c>
      <x:c r="H1314" s="247" t="n">
        <x:v>0</x:v>
      </x:c>
      <x:c r="I1314" s="245" t="n">
        <x:v>29</x:v>
      </x:c>
      <x:c r="J1314" s="245" t="n">
        <x:v>2</x:v>
      </x:c>
      <x:c r="K1314" s="176" t="str">
        <x:v>18 Mo.</x:v>
      </x:c>
      <x:c r="L1314" s="245" t="n">
        <x:v>19</x:v>
      </x:c>
      <x:c r="M1314" s="245" t="n">
        <x:v>0</x:v>
      </x:c>
      <x:c r="N1314" s="245" t="n">
        <x:v>397</x:v>
      </x:c>
      <x:c r="O1314" s="176" t="str">
        <x:v>Paper &amp; Party Supplies</x:v>
      </x:c>
      <x:c r="P1314" s="245" t="n">
        <x:v>87</x:v>
      </x:c>
      <x:c r="Q1314" s="245" t="n">
        <x:v>0</x:v>
      </x:c>
      <x:c r="R1314" s="248" t="n">
        <x:v>7.3</x:v>
      </x:c>
      <x:c r="S1314" s="245" t="n">
        <x:v>16609</x:v>
      </x:c>
      <x:c r="T1314" s="176" t="str">
        <x:v>edit editable,baby shower diy,invitation invite,printable template,books for baby,evite paperless post,diaper raffle card,thank you card,set bundle package,modern elegant plain,pizza brews and,diapers too beer,funny humor unique</x:v>
      </x:c>
      <x:c r="U1314" s="176" t="str">
        <x:v>edit editable</x:v>
      </x:c>
      <x:c r="V1314" s="176" t="str">
        <x:v>baby shower diy</x:v>
      </x:c>
      <x:c r="W1314" s="176" t="str">
        <x:v>invitation invite</x:v>
      </x:c>
      <x:c r="X1314" s="176" t="str">
        <x:v>printable template</x:v>
      </x:c>
      <x:c r="Y1314" s="176" t="str">
        <x:v>books for baby</x:v>
      </x:c>
      <x:c r="Z1314" s="176" t="str">
        <x:v>evite paperless post</x:v>
      </x:c>
      <x:c r="AA1314" s="176" t="str">
        <x:v>diaper raffle card</x:v>
      </x:c>
      <x:c r="AB1314" s="176" t="str">
        <x:v>thank you card</x:v>
      </x:c>
      <x:c r="AC1314" s="176" t="str">
        <x:v>set bundle package</x:v>
      </x:c>
      <x:c r="AD1314" s="176" t="str">
        <x:v>modern elegant plain</x:v>
      </x:c>
      <x:c r="AE1314" s="176" t="str">
        <x:v>pizza brews and</x:v>
      </x:c>
      <x:c r="AF1314" s="176" t="str">
        <x:v>diapers too beer</x:v>
      </x:c>
      <x:c r="AG1314" s="176" t="str">
        <x:v>funny humor unique</x:v>
      </x:c>
      <x:c r="AH1314" s="249" t="str">
        <x:v>Direct</x:v>
      </x:c>
      <x:c r="AI1314" s="249" t="str">
        <x:v>Invitation suite</x:v>
      </x:c>
      <x:c r="AJ1314" s="249" t="str">
        <x:v>Digital/printable</x:v>
      </x:c>
      <x:c r="AK1314" s="249" t="str">
        <x:v>Title explicitly combines baby shower + invitation + bundle/set/suite</x:v>
      </x:c>
      <x:c r="AL1314" s="250" t="n">
        <x:v>18</x:v>
      </x:c>
      <x:c r="AM1314" s="244" t="n">
        <x:f>IF($AH1314="Direct",$E1314,"")</x:f>
        <x:v>8</x:v>
      </x:c>
      <x:c r="AN1314" s="245" t="n">
        <x:f>IF($AH1314="Direct",$F1314,0)</x:f>
        <x:v>16</x:v>
      </x:c>
      <x:c r="AO1314" s="246" t="n">
        <x:f>IF($AH1314="Direct",$G1314,0)</x:f>
        <x:v>128</x:v>
      </x:c>
      <x:c r="AP1314" s="176" t="n">
        <x:f>IF($AH1314="Direct",1,0)</x:f>
        <x:v>1</x:v>
      </x:c>
      <x:c r="AQ1314" s="176" t="n">
        <x:f>IF(AND($AH1314="Direct",$F1314&gt;0),1,0)</x:f>
        <x:v>1</x:v>
      </x:c>
      <x:c r="AR1314" s="176" t="str">
        <x:v>No</x:v>
      </x:c>
    </x:row>
    <x:row r="1315">
      <x:c r="A1315" s="176" t="str">
        <x:v>Golf Baby Shower Invitation Template, New To The Club Baby Shower Invite, Country Club Shower, Editable Canva</x:v>
      </x:c>
      <x:c r="B1315" s="176" t="str">
        <x:v>https://www.etsy.com/listing/4508621941/golf-baby-shower-invitation-template-new</x:v>
      </x:c>
      <x:c r="C1315" s="176" t="str">
        <x:v>handcraftedbyhandlos</x:v>
      </x:c>
      <x:c r="D1315" s="176" t="str">
        <x:v>https://www.etsy.com/shop/handcraftedbyhandlos</x:v>
      </x:c>
      <x:c r="E1315" s="244" t="n">
        <x:v>8</x:v>
      </x:c>
      <x:c r="F1315" s="245" t="n">
        <x:v>16</x:v>
      </x:c>
      <x:c r="G1315" s="246" t="n">
        <x:v>128</x:v>
      </x:c>
      <x:c r="H1315" s="247" t="n">
        <x:v>-100</x:v>
      </x:c>
      <x:c r="I1315" s="245" t="n">
        <x:v>22</x:v>
      </x:c>
      <x:c r="J1315" s="245" t="n">
        <x:v>1</x:v>
      </x:c>
      <x:c r="K1315" s="176" t="str">
        <x:v>2 Mo.</x:v>
      </x:c>
      <x:c r="L1315" s="245" t="n">
        <x:v>8</x:v>
      </x:c>
      <x:c r="M1315" s="245" t="n">
        <x:v>1</x:v>
      </x:c>
      <x:c r="N1315" s="245" t="n">
        <x:v>184</x:v>
      </x:c>
      <x:c r="O1315" s="176" t="str">
        <x:v>Paper &amp; Party Supplies</x:v>
      </x:c>
      <x:c r="P1315" s="245" t="n">
        <x:v>12</x:v>
      </x:c>
      <x:c r="Q1315" s="245" t="n">
        <x:v>36</x:v>
      </x:c>
      <x:c r="R1315" s="248" t="n">
        <x:v>11.96</x:v>
      </x:c>
      <x:c r="S1315" s="245" t="n">
        <x:v>400</x:v>
      </x:c>
      <x:c r="T1315" s="176" t="str">
        <x:v>golf baby shower,golf shower invite,country club baby,baby shower golf,canva template,golf invite,sage baby shower,neutral shower,preppy baby,editable invite,old money baby,gingham invite,golf party invite</x:v>
      </x:c>
      <x:c r="U1315" s="176" t="str">
        <x:v>golf baby shower</x:v>
      </x:c>
      <x:c r="V1315" s="176" t="str">
        <x:v>golf shower invite</x:v>
      </x:c>
      <x:c r="W1315" s="176" t="str">
        <x:v>country club baby</x:v>
      </x:c>
      <x:c r="X1315" s="176" t="str">
        <x:v>baby shower golf</x:v>
      </x:c>
      <x:c r="Y1315" s="176" t="str">
        <x:v>canva template</x:v>
      </x:c>
      <x:c r="Z1315" s="176" t="str">
        <x:v>golf invite</x:v>
      </x:c>
      <x:c r="AA1315" s="176" t="str">
        <x:v>sage baby shower</x:v>
      </x:c>
      <x:c r="AB1315" s="176" t="str">
        <x:v>neutral shower</x:v>
      </x:c>
      <x:c r="AC1315" s="176" t="str">
        <x:v>preppy baby</x:v>
      </x:c>
      <x:c r="AD1315" s="176" t="str">
        <x:v>editable invite</x:v>
      </x:c>
      <x:c r="AE1315" s="176" t="str">
        <x:v>old money baby</x:v>
      </x:c>
      <x:c r="AF1315" s="176" t="str">
        <x:v>gingham invite</x:v>
      </x:c>
      <x:c r="AG1315" s="176" t="str">
        <x:v>golf party invite</x:v>
      </x:c>
      <x:c r="AH1315" s="249" t="str">
        <x:v>Adjacent</x:v>
      </x:c>
      <x:c r="AI1315" s="249" t="str">
        <x:v>Single invitation</x:v>
      </x:c>
      <x:c r="AJ1315" s="249" t="str">
        <x:v>Digital/printable</x:v>
      </x:c>
      <x:c r="AK1315" s="249" t="str">
        <x:v>Baby shower invitation without bundle language</x:v>
      </x:c>
      <x:c r="AL1315" s="250" t="n">
        <x:v>2</x:v>
      </x:c>
      <x:c r="AM1315" s="244" t="str">
        <x:f>IF($AH1315="Direct",$E1315,"")</x:f>
      </x:c>
      <x:c r="AN1315" s="245" t="n">
        <x:f>IF($AH1315="Direct",$F1315,0)</x:f>
        <x:v>0</x:v>
      </x:c>
      <x:c r="AO1315" s="246" t="n">
        <x:f>IF($AH1315="Direct",$G1315,0)</x:f>
        <x:v>0</x:v>
      </x:c>
      <x:c r="AP1315" s="176" t="n">
        <x:f>IF($AH1315="Direct",1,0)</x:f>
        <x:v>0</x:v>
      </x:c>
      <x:c r="AQ1315" s="176" t="n">
        <x:f>IF(AND($AH1315="Direct",$F1315&gt;0),1,0)</x:f>
        <x:v>0</x:v>
      </x:c>
      <x:c r="AR1315" s="176" t="str">
        <x:v>No</x:v>
      </x:c>
    </x:row>
    <x:row r="1316">
      <x:c r="A1316" s="176" t="str">
        <x:v>Pink Bow Baby Shower Website Invitation, Coquette Baby Girl Digital Invite with RSVP, Editable Canva Shower Template</x:v>
      </x:c>
      <x:c r="B1316" s="176" t="str">
        <x:v>https://www.etsy.com/listing/4491448659/pink-bow-baby-shower-website-invitation</x:v>
      </x:c>
      <x:c r="C1316" s="176" t="str">
        <x:v>thehanger05</x:v>
      </x:c>
      <x:c r="D1316" s="176" t="str">
        <x:v>https://www.etsy.com/shop/thehanger05</x:v>
      </x:c>
      <x:c r="E1316" s="244" t="n">
        <x:v>31.99</x:v>
      </x:c>
      <x:c r="F1316" s="245" t="n">
        <x:v>4</x:v>
      </x:c>
      <x:c r="G1316" s="246" t="n">
        <x:v>128</x:v>
      </x:c>
      <x:c r="H1316" s="247" t="n">
        <x:v>-100</x:v>
      </x:c>
      <x:c r="I1316" s="245" t="n">
        <x:v>7</x:v>
      </x:c>
      <x:c r="J1316" s="245" t="n">
        <x:v>1</x:v>
      </x:c>
      <x:c r="K1316" s="176" t="str">
        <x:v>3 Mo.</x:v>
      </x:c>
      <x:c r="L1316" s="245" t="n">
        <x:v>7</x:v>
      </x:c>
      <x:c r="M1316" s="245" t="n">
        <x:v>0</x:v>
      </x:c>
      <x:c r="N1316" s="245" t="n">
        <x:v>172</x:v>
      </x:c>
      <x:c r="O1316" s="176" t="str">
        <x:v>Paper &amp; Party Supplies</x:v>
      </x:c>
      <x:c r="P1316" s="245" t="n">
        <x:v>38</x:v>
      </x:c>
      <x:c r="Q1316" s="245" t="n">
        <x:v>25</x:v>
      </x:c>
      <x:c r="R1316" s="248" t="n">
        <x:v>4.07</x:v>
      </x:c>
      <x:c r="S1316" s="245" t="n">
        <x:v>4375</x:v>
      </x:c>
      <x:c r="T1316" s="176" t="str">
        <x:v>rsvp birthday,online invite,baby in bloom,bloom baby shower,digital shower,shower website,floral baby shower,pink baby shower,rsvp baby shower,pink bow shower,coquette baby,bow baby shower,ribbon baby shower</x:v>
      </x:c>
      <x:c r="U1316" s="176" t="str">
        <x:v>rsvp birthday</x:v>
      </x:c>
      <x:c r="V1316" s="176" t="str">
        <x:v>online invite</x:v>
      </x:c>
      <x:c r="W1316" s="176" t="str">
        <x:v>baby in bloom</x:v>
      </x:c>
      <x:c r="X1316" s="176" t="str">
        <x:v>bloom baby shower</x:v>
      </x:c>
      <x:c r="Y1316" s="176" t="str">
        <x:v>digital shower</x:v>
      </x:c>
      <x:c r="Z1316" s="176" t="str">
        <x:v>shower website</x:v>
      </x:c>
      <x:c r="AA1316" s="176" t="str">
        <x:v>floral baby shower</x:v>
      </x:c>
      <x:c r="AB1316" s="176" t="str">
        <x:v>pink baby shower</x:v>
      </x:c>
      <x:c r="AC1316" s="176" t="str">
        <x:v>rsvp baby shower</x:v>
      </x:c>
      <x:c r="AD1316" s="176" t="str">
        <x:v>pink bow shower</x:v>
      </x:c>
      <x:c r="AE1316" s="176" t="str">
        <x:v>coquette baby</x:v>
      </x:c>
      <x:c r="AF1316" s="176" t="str">
        <x:v>bow baby shower</x:v>
      </x:c>
      <x:c r="AG1316" s="176" t="str">
        <x:v>ribbon baby shower</x:v>
      </x:c>
      <x:c r="AH1316" s="249" t="str">
        <x:v>Adjacent</x:v>
      </x:c>
      <x:c r="AI1316" s="249" t="str">
        <x:v>Single invitation</x:v>
      </x:c>
      <x:c r="AJ1316" s="249" t="str">
        <x:v>Digital/printable</x:v>
      </x:c>
      <x:c r="AK1316" s="249" t="str">
        <x:v>Baby shower invitation without bundle language</x:v>
      </x:c>
      <x:c r="AL1316" s="250" t="n">
        <x:v>3</x:v>
      </x:c>
      <x:c r="AM1316" s="244" t="str">
        <x:f>IF($AH1316="Direct",$E1316,"")</x:f>
      </x:c>
      <x:c r="AN1316" s="245" t="n">
        <x:f>IF($AH1316="Direct",$F1316,0)</x:f>
        <x:v>0</x:v>
      </x:c>
      <x:c r="AO1316" s="246" t="n">
        <x:f>IF($AH1316="Direct",$G1316,0)</x:f>
        <x:v>0</x:v>
      </x:c>
      <x:c r="AP1316" s="176" t="n">
        <x:f>IF($AH1316="Direct",1,0)</x:f>
        <x:v>0</x:v>
      </x:c>
      <x:c r="AQ1316" s="176" t="n">
        <x:f>IF(AND($AH1316="Direct",$F1316&gt;0),1,0)</x:f>
        <x:v>0</x:v>
      </x:c>
      <x:c r="AR1316" s="176" t="str">
        <x:v>No</x:v>
      </x:c>
    </x:row>
    <x:row r="1317">
      <x:c r="A1317" s="176" t="str">
        <x:v>Blue Toile De Jouy Baby Shower Invitation Bundle (Chinoiserie): Invitation, Books for Baby, Diaper Raffle, Thank You Card</x:v>
      </x:c>
      <x:c r="B1317" s="176" t="str">
        <x:v>https://www.etsy.com/listing/4371852006/blue-toile-de-jouy-baby-shower</x:v>
      </x:c>
      <x:c r="C1317" s="176" t="str">
        <x:v>blanchepaperie</x:v>
      </x:c>
      <x:c r="D1317" s="176" t="str">
        <x:v>https://www.etsy.com/shop/blanchepaperie</x:v>
      </x:c>
      <x:c r="E1317" s="244" t="n">
        <x:v>15.99</x:v>
      </x:c>
      <x:c r="F1317" s="245" t="n">
        <x:v>8</x:v>
      </x:c>
      <x:c r="G1317" s="246" t="n">
        <x:v>128</x:v>
      </x:c>
      <x:c r="H1317" s="247" t="n">
        <x:v>-100</x:v>
      </x:c>
      <x:c r="I1317" s="245" t="n">
        <x:v>16</x:v>
      </x:c>
      <x:c r="J1317" s="245" t="n">
        <x:v>1</x:v>
      </x:c>
      <x:c r="K1317" s="176" t="str">
        <x:v>11 Mo.</x:v>
      </x:c>
      <x:c r="L1317" s="245" t="n">
        <x:v>13</x:v>
      </x:c>
      <x:c r="M1317" s="245" t="n">
        <x:v>0</x:v>
      </x:c>
      <x:c r="N1317" s="245" t="n">
        <x:v>198</x:v>
      </x:c>
      <x:c r="O1317" s="176" t="str">
        <x:v>Paper &amp; Party Supplies</x:v>
      </x:c>
      <x:c r="P1317" s="245" t="n">
        <x:v>107</x:v>
      </x:c>
      <x:c r="Q1317" s="245" t="n">
        <x:v>0</x:v>
      </x:c>
      <x:c r="R1317" s="248" t="n">
        <x:v>8.08</x:v>
      </x:c>
      <x:c r="S1317" s="245" t="n">
        <x:v>58716</x:v>
      </x:c>
      <x:c r="T1317" s="176" t="str">
        <x:v>instant download,baby shower invite,baby shower bundle,baby shower kit,chinoiserie invite,toile de jouy invite,blue toile invite,toile baby shower,toile de jouy baby,blue toile de jouy,blue chinoiserie,toile shower set,toile shower kit</x:v>
      </x:c>
      <x:c r="U1317" s="176" t="str">
        <x:v>instant download</x:v>
      </x:c>
      <x:c r="V1317" s="176" t="str">
        <x:v>baby shower invite</x:v>
      </x:c>
      <x:c r="W1317" s="176" t="str">
        <x:v>baby shower bundle</x:v>
      </x:c>
      <x:c r="X1317" s="176" t="str">
        <x:v>baby shower kit</x:v>
      </x:c>
      <x:c r="Y1317" s="176" t="str">
        <x:v>chinoiserie invite</x:v>
      </x:c>
      <x:c r="Z1317" s="176" t="str">
        <x:v>toile de jouy invite</x:v>
      </x:c>
      <x:c r="AA1317" s="176" t="str">
        <x:v>blue toile invite</x:v>
      </x:c>
      <x:c r="AB1317" s="176" t="str">
        <x:v>toile baby shower</x:v>
      </x:c>
      <x:c r="AC1317" s="176" t="str">
        <x:v>toile de jouy baby</x:v>
      </x:c>
      <x:c r="AD1317" s="176" t="str">
        <x:v>blue toile de jouy</x:v>
      </x:c>
      <x:c r="AE1317" s="176" t="str">
        <x:v>blue chinoiserie</x:v>
      </x:c>
      <x:c r="AF1317" s="176" t="str">
        <x:v>toile shower set</x:v>
      </x:c>
      <x:c r="AG1317" s="176" t="str">
        <x:v>toile shower kit</x:v>
      </x:c>
      <x:c r="AH1317" s="249" t="str">
        <x:v>Direct</x:v>
      </x:c>
      <x:c r="AI1317" s="249" t="str">
        <x:v>Invitation suite</x:v>
      </x:c>
      <x:c r="AJ1317" s="249" t="str">
        <x:v>Digital/printable</x:v>
      </x:c>
      <x:c r="AK1317" s="249" t="str">
        <x:v>Title explicitly combines baby shower + invitation + bundle/set/suite</x:v>
      </x:c>
      <x:c r="AL1317" s="250" t="n">
        <x:v>11</x:v>
      </x:c>
      <x:c r="AM1317" s="244" t="n">
        <x:f>IF($AH1317="Direct",$E1317,"")</x:f>
        <x:v>15.99</x:v>
      </x:c>
      <x:c r="AN1317" s="245" t="n">
        <x:f>IF($AH1317="Direct",$F1317,0)</x:f>
        <x:v>8</x:v>
      </x:c>
      <x:c r="AO1317" s="246" t="n">
        <x:f>IF($AH1317="Direct",$G1317,0)</x:f>
        <x:v>128</x:v>
      </x:c>
      <x:c r="AP1317" s="176" t="n">
        <x:f>IF($AH1317="Direct",1,0)</x:f>
        <x:v>1</x:v>
      </x:c>
      <x:c r="AQ1317" s="176" t="n">
        <x:f>IF(AND($AH1317="Direct",$F1317&gt;0),1,0)</x:f>
        <x:v>1</x:v>
      </x:c>
      <x:c r="AR1317" s="176" t="str">
        <x:v>No</x:v>
      </x:c>
    </x:row>
    <x:row r="1318">
      <x:c r="A1318" s="176" t="str">
        <x:v>Precious Moments Baby Shower Invitation | Babygirl theme invitation | Digital Invite</x:v>
      </x:c>
      <x:c r="B1318" s="176" t="str">
        <x:v>https://www.etsy.com/listing/4467413720/precious-moments-baby-shower-invitation</x:v>
      </x:c>
      <x:c r="C1318" s="176" t="str">
        <x:v>XoDigiMari</x:v>
      </x:c>
      <x:c r="D1318" s="176" t="str">
        <x:v>https://www.etsy.com/shop/XoDigiMari</x:v>
      </x:c>
      <x:c r="E1318" s="244" t="n">
        <x:v>7.99</x:v>
      </x:c>
      <x:c r="F1318" s="245" t="n">
        <x:v>16</x:v>
      </x:c>
      <x:c r="G1318" s="246" t="n">
        <x:v>128</x:v>
      </x:c>
      <x:c r="H1318" s="247" t="n">
        <x:v>300</x:v>
      </x:c>
      <x:c r="I1318" s="245" t="n">
        <x:v>3</x:v>
      </x:c>
      <x:c r="J1318" s="245" t="n">
        <x:v>1</x:v>
      </x:c>
      <x:c r="K1318" s="176" t="str">
        <x:v>4 Mo.</x:v>
      </x:c>
      <x:c r="L1318" s="245" t="n">
        <x:v>68</x:v>
      </x:c>
      <x:c r="M1318" s="245" t="n">
        <x:v>0</x:v>
      </x:c>
      <x:c r="N1318" s="245" t="n">
        <x:v>1275</x:v>
      </x:c>
      <x:c r="O1318" s="176" t="str">
        <x:v>Paper &amp; Party Supplies</x:v>
      </x:c>
      <x:c r="P1318" s="245" t="n">
        <x:v>4</x:v>
      </x:c>
      <x:c r="Q1318" s="245" t="n">
        <x:v>75</x:v>
      </x:c>
      <x:c r="R1318" s="248" t="n">
        <x:v>0.24</x:v>
      </x:c>
      <x:c r="S1318" s="245" t="n">
        <x:v>48</x:v>
      </x:c>
      <x:c r="T1318" s="176" t="str">
        <x:v>precious moments,preciousmomentsbaby,baby shower,babygirl,invitation,baby shower invite,baby invitation,invite for baby,new baby,vintage invite,pink invite,babygirl party,spring baby shower</x:v>
      </x:c>
      <x:c r="U1318" s="176" t="str">
        <x:v>precious moments</x:v>
      </x:c>
      <x:c r="V1318" s="176" t="str">
        <x:v>preciousmomentsbaby</x:v>
      </x:c>
      <x:c r="W1318" s="176" t="str">
        <x:v>baby shower</x:v>
      </x:c>
      <x:c r="X1318" s="176" t="str">
        <x:v>babygirl</x:v>
      </x:c>
      <x:c r="Y1318" s="176" t="str">
        <x:v>invitation</x:v>
      </x:c>
      <x:c r="Z1318" s="176" t="str">
        <x:v>baby shower invite</x:v>
      </x:c>
      <x:c r="AA1318" s="176" t="str">
        <x:v>baby invitation</x:v>
      </x:c>
      <x:c r="AB1318" s="176" t="str">
        <x:v>invite for baby</x:v>
      </x:c>
      <x:c r="AC1318" s="176" t="str">
        <x:v>new baby</x:v>
      </x:c>
      <x:c r="AD1318" s="176" t="str">
        <x:v>vintage invite</x:v>
      </x:c>
      <x:c r="AE1318" s="176" t="str">
        <x:v>pink invite</x:v>
      </x:c>
      <x:c r="AF1318" s="176" t="str">
        <x:v>babygirl party</x:v>
      </x:c>
      <x:c r="AG1318" s="176" t="str">
        <x:v>spring baby shower</x:v>
      </x:c>
      <x:c r="AH1318" s="249" t="str">
        <x:v>Adjacent</x:v>
      </x:c>
      <x:c r="AI1318" s="249" t="str">
        <x:v>Single invitation</x:v>
      </x:c>
      <x:c r="AJ1318" s="249" t="str">
        <x:v>Digital/printable</x:v>
      </x:c>
      <x:c r="AK1318" s="249" t="str">
        <x:v>Baby shower invitation without bundle language</x:v>
      </x:c>
      <x:c r="AL1318" s="250" t="n">
        <x:v>4</x:v>
      </x:c>
      <x:c r="AM1318" s="244" t="str">
        <x:f>IF($AH1318="Direct",$E1318,"")</x:f>
      </x:c>
      <x:c r="AN1318" s="245" t="n">
        <x:f>IF($AH1318="Direct",$F1318,0)</x:f>
        <x:v>0</x:v>
      </x:c>
      <x:c r="AO1318" s="246" t="n">
        <x:f>IF($AH1318="Direct",$G1318,0)</x:f>
        <x:v>0</x:v>
      </x:c>
      <x:c r="AP1318" s="176" t="n">
        <x:f>IF($AH1318="Direct",1,0)</x:f>
        <x:v>0</x:v>
      </x:c>
      <x:c r="AQ1318" s="176" t="n">
        <x:f>IF(AND($AH1318="Direct",$F1318&gt;0),1,0)</x:f>
        <x:v>0</x:v>
      </x:c>
      <x:c r="AR1318" s="176" t="str">
        <x:v>No</x:v>
      </x:c>
    </x:row>
    <x:row r="1319">
      <x:c r="A1319" s="176" t="str">
        <x:v>Animated Cielito Lindo Baptism Invitation | Mexican Bautizo Editable Template | Talavera Papel Picado Digital Invite</x:v>
      </x:c>
      <x:c r="B1319" s="176" t="str">
        <x:v>https://www.etsy.com/listing/4328613182/animated-cielito-lindo-baptism</x:v>
      </x:c>
      <x:c r="C1319" s="176" t="str">
        <x:v>VideoInviteDesigns</x:v>
      </x:c>
      <x:c r="D1319" s="176" t="str">
        <x:v>https://www.etsy.com/shop/VideoInviteDesigns</x:v>
      </x:c>
      <x:c r="E1319" s="244" t="n">
        <x:v>10.63</x:v>
      </x:c>
      <x:c r="F1319" s="245" t="n">
        <x:v>12</x:v>
      </x:c>
      <x:c r="G1319" s="246" t="n">
        <x:v>128</x:v>
      </x:c>
      <x:c r="H1319" s="247" t="n">
        <x:v>0</x:v>
      </x:c>
      <x:c r="I1319" s="245" t="n">
        <x:v>9</x:v>
      </x:c>
      <x:c r="J1319" s="245" t="n">
        <x:v>1</x:v>
      </x:c>
      <x:c r="K1319" s="176" t="str">
        <x:v>12 Mo.</x:v>
      </x:c>
      <x:c r="L1319" s="245" t="n">
        <x:v>6</x:v>
      </x:c>
      <x:c r="M1319" s="245" t="n">
        <x:v>0</x:v>
      </x:c>
      <x:c r="N1319" s="245" t="n">
        <x:v>188</x:v>
      </x:c>
      <x:c r="O1319" s="176" t="str">
        <x:v>Paper &amp; Party Supplies</x:v>
      </x:c>
      <x:c r="P1319" s="245" t="n">
        <x:v>45</x:v>
      </x:c>
      <x:c r="Q1319" s="245" t="n">
        <x:v>0</x:v>
      </x:c>
      <x:c r="R1319" s="248" t="n">
        <x:v>4.79</x:v>
      </x:c>
      <x:c r="S1319" s="245" t="n">
        <x:v>4434</x:v>
      </x:c>
      <x:c r="T1319" s="176" t="str">
        <x:v>baptism invitation,bautizo fiesta,invitation template,talavera invitation,editable template,bautizo invitation,cielito lindo invite,papel picado invite,mexican baby shower,mexican bautizo,invitation digital,talavera theme,animated invitation</x:v>
      </x:c>
      <x:c r="U1319" s="176" t="str">
        <x:v>baptism invitation</x:v>
      </x:c>
      <x:c r="V1319" s="176" t="str">
        <x:v>bautizo fiesta</x:v>
      </x:c>
      <x:c r="W1319" s="176" t="str">
        <x:v>invitation template</x:v>
      </x:c>
      <x:c r="X1319" s="176" t="str">
        <x:v>talavera invitation</x:v>
      </x:c>
      <x:c r="Y1319" s="176" t="str">
        <x:v>editable template</x:v>
      </x:c>
      <x:c r="Z1319" s="176" t="str">
        <x:v>bautizo invitation</x:v>
      </x:c>
      <x:c r="AA1319" s="176" t="str">
        <x:v>cielito lindo invite</x:v>
      </x:c>
      <x:c r="AB1319" s="176" t="str">
        <x:v>papel picado invite</x:v>
      </x:c>
      <x:c r="AC1319" s="176" t="str">
        <x:v>mexican baby shower</x:v>
      </x:c>
      <x:c r="AD1319" s="176" t="str">
        <x:v>mexican bautizo</x:v>
      </x:c>
      <x:c r="AE1319" s="176" t="str">
        <x:v>invitation digital</x:v>
      </x:c>
      <x:c r="AF1319" s="176" t="str">
        <x:v>talavera theme</x:v>
      </x:c>
      <x:c r="AG1319" s="176" t="str">
        <x:v>animated invitation</x:v>
      </x:c>
      <x:c r="AH1319" s="249" t="str">
        <x:v>Off-niche</x:v>
      </x:c>
      <x:c r="AI1319" s="249" t="str">
        <x:v>Other</x:v>
      </x:c>
      <x:c r="AJ1319" s="249" t="str">
        <x:v>Digital/printable</x:v>
      </x:c>
      <x:c r="AK1319" s="249" t="str">
        <x:v>Title is outside the baby-shower invitation-bundle market</x:v>
      </x:c>
      <x:c r="AL1319" s="250" t="n">
        <x:v>12</x:v>
      </x:c>
      <x:c r="AM1319" s="244" t="str">
        <x:f>IF($AH1319="Direct",$E1319,"")</x:f>
      </x:c>
      <x:c r="AN1319" s="245" t="n">
        <x:f>IF($AH1319="Direct",$F1319,0)</x:f>
        <x:v>0</x:v>
      </x:c>
      <x:c r="AO1319" s="246" t="n">
        <x:f>IF($AH1319="Direct",$G1319,0)</x:f>
        <x:v>0</x:v>
      </x:c>
      <x:c r="AP1319" s="176" t="n">
        <x:f>IF($AH1319="Direct",1,0)</x:f>
        <x:v>0</x:v>
      </x:c>
      <x:c r="AQ1319" s="176" t="n">
        <x:f>IF(AND($AH1319="Direct",$F1319&gt;0),1,0)</x:f>
        <x:v>0</x:v>
      </x:c>
      <x:c r="AR1319" s="176" t="str">
        <x:v>No</x:v>
      </x:c>
    </x:row>
    <x:row r="1320">
      <x:c r="A1320" s="176" t="str">
        <x:v>Coquette Baby Shower RSVP Website Template, Pink Bow Baby Shower Invitation, Baby Girl Canva Event Website</x:v>
      </x:c>
      <x:c r="B1320" s="176" t="str">
        <x:v>https://www.etsy.com/listing/4511433888/coquette-baby-shower-rsvp-website</x:v>
      </x:c>
      <x:c r="C1320" s="176" t="str">
        <x:v>KRISMAXdesigns</x:v>
      </x:c>
      <x:c r="D1320" s="176" t="str">
        <x:v>https://www.etsy.com/shop/KRISMAXdesigns</x:v>
      </x:c>
      <x:c r="E1320" s="244" t="n">
        <x:v>15.94</x:v>
      </x:c>
      <x:c r="F1320" s="245" t="n">
        <x:v>8</x:v>
      </x:c>
      <x:c r="G1320" s="246" t="n">
        <x:v>128</x:v>
      </x:c>
      <x:c r="H1320" s="247" t="n">
        <x:v>0</x:v>
      </x:c>
      <x:c r="I1320" s="245" t="n">
        <x:v>8</x:v>
      </x:c>
      <x:c r="J1320" s="245" t="n">
        <x:v>1</x:v>
      </x:c>
      <x:c r="K1320" s="176" t="str">
        <x:v>2 Mo.</x:v>
      </x:c>
      <x:c r="L1320" s="245" t="n">
        <x:v>24</x:v>
      </x:c>
      <x:c r="M1320" s="245" t="n">
        <x:v>1</x:v>
      </x:c>
      <x:c r="N1320" s="245" t="n">
        <x:v>344</x:v>
      </x:c>
      <x:c r="O1320" s="176" t="str">
        <x:v>Paper &amp; Party Supplies</x:v>
      </x:c>
      <x:c r="P1320" s="245" t="n">
        <x:v>47</x:v>
      </x:c>
      <x:c r="Q1320" s="245" t="n">
        <x:v>45</x:v>
      </x:c>
      <x:c r="R1320" s="248" t="n">
        <x:v>2.33</x:v>
      </x:c>
      <x:c r="S1320" s="245" t="n">
        <x:v>31983</x:v>
      </x:c>
      <x:c r="T1320" s="176" t="str">
        <x:v>coquette baby,pink bow shower,baby shower site,bow baby shower,baby girl invite,feminine shower,baby shower rsvp,editable website,rsvp baby site,online baby invite,luxury baby,pink ribbon baby,canva website</x:v>
      </x:c>
      <x:c r="U1320" s="176" t="str">
        <x:v>coquette baby</x:v>
      </x:c>
      <x:c r="V1320" s="176" t="str">
        <x:v>pink bow shower</x:v>
      </x:c>
      <x:c r="W1320" s="176" t="str">
        <x:v>baby shower site</x:v>
      </x:c>
      <x:c r="X1320" s="176" t="str">
        <x:v>bow baby shower</x:v>
      </x:c>
      <x:c r="Y1320" s="176" t="str">
        <x:v>baby girl invite</x:v>
      </x:c>
      <x:c r="Z1320" s="176" t="str">
        <x:v>feminine shower</x:v>
      </x:c>
      <x:c r="AA1320" s="176" t="str">
        <x:v>baby shower rsvp</x:v>
      </x:c>
      <x:c r="AB1320" s="176" t="str">
        <x:v>editable website</x:v>
      </x:c>
      <x:c r="AC1320" s="176" t="str">
        <x:v>rsvp baby site</x:v>
      </x:c>
      <x:c r="AD1320" s="176" t="str">
        <x:v>online baby invite</x:v>
      </x:c>
      <x:c r="AE1320" s="176" t="str">
        <x:v>luxury baby</x:v>
      </x:c>
      <x:c r="AF1320" s="176" t="str">
        <x:v>pink ribbon baby</x:v>
      </x:c>
      <x:c r="AG1320" s="176" t="str">
        <x:v>canva website</x:v>
      </x:c>
      <x:c r="AH1320" s="249" t="str">
        <x:v>Adjacent</x:v>
      </x:c>
      <x:c r="AI1320" s="249" t="str">
        <x:v>Single invitation</x:v>
      </x:c>
      <x:c r="AJ1320" s="249" t="str">
        <x:v>Digital/printable</x:v>
      </x:c>
      <x:c r="AK1320" s="249" t="str">
        <x:v>Baby shower invitation without bundle language</x:v>
      </x:c>
      <x:c r="AL1320" s="250" t="n">
        <x:v>2</x:v>
      </x:c>
      <x:c r="AM1320" s="244" t="str">
        <x:f>IF($AH1320="Direct",$E1320,"")</x:f>
      </x:c>
      <x:c r="AN1320" s="245" t="n">
        <x:f>IF($AH1320="Direct",$F1320,0)</x:f>
        <x:v>0</x:v>
      </x:c>
      <x:c r="AO1320" s="246" t="n">
        <x:f>IF($AH1320="Direct",$G1320,0)</x:f>
        <x:v>0</x:v>
      </x:c>
      <x:c r="AP1320" s="176" t="n">
        <x:f>IF($AH1320="Direct",1,0)</x:f>
        <x:v>0</x:v>
      </x:c>
      <x:c r="AQ1320" s="176" t="n">
        <x:f>IF(AND($AH1320="Direct",$F1320&gt;0),1,0)</x:f>
        <x:v>0</x:v>
      </x:c>
      <x:c r="AR1320" s="176" t="str">
        <x:v>No</x:v>
      </x:c>
    </x:row>
    <x:row r="1321">
      <x:c r="A1321" s="176" t="str">
        <x:v>Here Comes The Son Clipart for Baby Shower Invitations, Baby Boy Retro 70s 60s Theme Party Decor for Kids, Sunshine Baby Shower Graphics</x:v>
      </x:c>
      <x:c r="B1321" s="176" t="str">
        <x:v>https://www.etsy.com/listing/4484883809/here-comes-the-son-clipart-for-baby</x:v>
      </x:c>
      <x:c r="C1321" s="176" t="str">
        <x:v>DigitalMinnieDesigns</x:v>
      </x:c>
      <x:c r="D1321" s="176" t="str">
        <x:v>https://www.etsy.com/shop/DigitalMinnieDesigns</x:v>
      </x:c>
      <x:c r="E1321" s="244" t="n">
        <x:v>7.5</x:v>
      </x:c>
      <x:c r="F1321" s="245" t="n">
        <x:v>17</x:v>
      </x:c>
      <x:c r="G1321" s="246" t="n">
        <x:v>128</x:v>
      </x:c>
      <x:c r="H1321" s="247" t="n">
        <x:v>0</x:v>
      </x:c>
      <x:c r="I1321" s="245" t="n">
        <x:v>27</x:v>
      </x:c>
      <x:c r="J1321" s="245" t="n">
        <x:v>2</x:v>
      </x:c>
      <x:c r="K1321" s="176" t="str">
        <x:v>3 Mo.</x:v>
      </x:c>
      <x:c r="L1321" s="245" t="n">
        <x:v>31</x:v>
      </x:c>
      <x:c r="M1321" s="245" t="n">
        <x:v>1</x:v>
      </x:c>
      <x:c r="N1321" s="245" t="n">
        <x:v>409</x:v>
      </x:c>
      <x:c r="O1321" s="176" t="str">
        <x:v>Craft Supplies &amp; Tools</x:v>
      </x:c>
      <x:c r="P1321" s="245" t="n">
        <x:v>14</x:v>
      </x:c>
      <x:c r="Q1321" s="245" t="n">
        <x:v>42</x:v>
      </x:c>
      <x:c r="R1321" s="248" t="n">
        <x:v>6.6</x:v>
      </x:c>
      <x:c r="S1321" s="245" t="n">
        <x:v>1437</x:v>
      </x:c>
      <x:c r="T1321" s="176" t="str">
        <x:v>here comes the son,baby shower clipart,sunshine clipart,cute sun clipart,1st trip around sun,here comes the sun,baby boy clipart,watercolor sun png,baby shower boy svg,gender reveal png,sunshine baby png,instant download,summer clipart</x:v>
      </x:c>
      <x:c r="U1321" s="176" t="str">
        <x:v>here comes the son</x:v>
      </x:c>
      <x:c r="V1321" s="176" t="str">
        <x:v>baby shower clipart</x:v>
      </x:c>
      <x:c r="W1321" s="176" t="str">
        <x:v>sunshine clipart</x:v>
      </x:c>
      <x:c r="X1321" s="176" t="str">
        <x:v>cute sun clipart</x:v>
      </x:c>
      <x:c r="Y1321" s="176" t="str">
        <x:v>1st trip around sun</x:v>
      </x:c>
      <x:c r="Z1321" s="176" t="str">
        <x:v>here comes the sun</x:v>
      </x:c>
      <x:c r="AA1321" s="176" t="str">
        <x:v>baby boy clipart</x:v>
      </x:c>
      <x:c r="AB1321" s="176" t="str">
        <x:v>watercolor sun png</x:v>
      </x:c>
      <x:c r="AC1321" s="176" t="str">
        <x:v>baby shower boy svg</x:v>
      </x:c>
      <x:c r="AD1321" s="176" t="str">
        <x:v>gender reveal png</x:v>
      </x:c>
      <x:c r="AE1321" s="176" t="str">
        <x:v>sunshine baby png</x:v>
      </x:c>
      <x:c r="AF1321" s="176" t="str">
        <x:v>instant download</x:v>
      </x:c>
      <x:c r="AG1321" s="176" t="str">
        <x:v>summer clipart</x:v>
      </x:c>
      <x:c r="AH1321" s="249" t="str">
        <x:v>Off-niche</x:v>
      </x:c>
      <x:c r="AI1321" s="249" t="str">
        <x:v>Asset or broad template pack</x:v>
      </x:c>
      <x:c r="AJ1321" s="249" t="str">
        <x:v>Digital/printable</x:v>
      </x:c>
      <x:c r="AK1321" s="249" t="str">
        <x:v>Excluded asset pack or multi-event template collection</x:v>
      </x:c>
      <x:c r="AL1321" s="250" t="n">
        <x:v>3</x:v>
      </x:c>
      <x:c r="AM1321" s="244" t="str">
        <x:f>IF($AH1321="Direct",$E1321,"")</x:f>
      </x:c>
      <x:c r="AN1321" s="245" t="n">
        <x:f>IF($AH1321="Direct",$F1321,0)</x:f>
        <x:v>0</x:v>
      </x:c>
      <x:c r="AO1321" s="246" t="n">
        <x:f>IF($AH1321="Direct",$G1321,0)</x:f>
        <x:v>0</x:v>
      </x:c>
      <x:c r="AP1321" s="176" t="n">
        <x:f>IF($AH1321="Direct",1,0)</x:f>
        <x:v>0</x:v>
      </x:c>
      <x:c r="AQ1321" s="176" t="n">
        <x:f>IF(AND($AH1321="Direct",$F1321&gt;0),1,0)</x:f>
        <x:v>0</x:v>
      </x:c>
      <x:c r="AR1321" s="176" t="str">
        <x:v>No</x:v>
      </x:c>
    </x:row>
    <x:row r="1322">
      <x:c r="A1322" s="176" t="str">
        <x:v>12 Sea You Soon Baby Shower Sign Bundle | 8x10&amp;quot; &amp; 5x7&amp;quot; | Editable Canva Template + Ready-to-Print PDF | Instant Download | SY1</x:v>
      </x:c>
      <x:c r="B1322" s="176" t="str">
        <x:v>https://www.etsy.com/listing/4438599794/12-sea-you-soon-baby-shower-sign-bundle</x:v>
      </x:c>
      <x:c r="C1322" s="176" t="str">
        <x:v>MaePaperie</x:v>
      </x:c>
      <x:c r="D1322" s="176" t="str">
        <x:v>https://www.etsy.com/shop/MaePaperie</x:v>
      </x:c>
      <x:c r="E1322" s="244" t="n">
        <x:v>8.5</x:v>
      </x:c>
      <x:c r="F1322" s="245" t="n">
        <x:v>15</x:v>
      </x:c>
      <x:c r="G1322" s="246" t="n">
        <x:v>128</x:v>
      </x:c>
      <x:c r="H1322" s="247" t="n">
        <x:v>0</x:v>
      </x:c>
      <x:c r="I1322" s="245" t="n">
        <x:v>46</x:v>
      </x:c>
      <x:c r="J1322" s="245" t="n">
        <x:v>4</x:v>
      </x:c>
      <x:c r="K1322" s="176" t="str">
        <x:v>6 Mo.</x:v>
      </x:c>
      <x:c r="L1322" s="245" t="n">
        <x:v>37</x:v>
      </x:c>
      <x:c r="M1322" s="245" t="n">
        <x:v>1</x:v>
      </x:c>
      <x:c r="N1322" s="245" t="n">
        <x:v>1300</x:v>
      </x:c>
      <x:c r="O1322" s="176" t="str">
        <x:v>Paper &amp; Party Supplies</x:v>
      </x:c>
      <x:c r="P1322" s="245" t="n">
        <x:v>11</x:v>
      </x:c>
      <x:c r="Q1322" s="245" t="n">
        <x:v>57</x:v>
      </x:c>
      <x:c r="R1322" s="248" t="n">
        <x:v>3.54</x:v>
      </x:c>
      <x:c r="S1322" s="245" t="n">
        <x:v>1770</x:v>
      </x:c>
      <x:c r="T1322" s="176" t="str">
        <x:v>editable baby shower,baby shower template,instant baby shower,coastal baby shower,ocean baby invite,ocean baby theme,sea you baby shower,digital baby signs,printable baby signs,editable baby signs,sea you soon signs,baby shower signs,instant baby signs</x:v>
      </x:c>
      <x:c r="U1322" s="176" t="str">
        <x:v>editable baby shower</x:v>
      </x:c>
      <x:c r="V1322" s="176" t="str">
        <x:v>baby shower template</x:v>
      </x:c>
      <x:c r="W1322" s="176" t="str">
        <x:v>instant baby shower</x:v>
      </x:c>
      <x:c r="X1322" s="176" t="str">
        <x:v>coastal baby shower</x:v>
      </x:c>
      <x:c r="Y1322" s="176" t="str">
        <x:v>ocean baby invite</x:v>
      </x:c>
      <x:c r="Z1322" s="176" t="str">
        <x:v>ocean baby theme</x:v>
      </x:c>
      <x:c r="AA1322" s="176" t="str">
        <x:v>sea you baby shower</x:v>
      </x:c>
      <x:c r="AB1322" s="176" t="str">
        <x:v>digital baby signs</x:v>
      </x:c>
      <x:c r="AC1322" s="176" t="str">
        <x:v>printable baby signs</x:v>
      </x:c>
      <x:c r="AD1322" s="176" t="str">
        <x:v>editable baby signs</x:v>
      </x:c>
      <x:c r="AE1322" s="176" t="str">
        <x:v>sea you soon signs</x:v>
      </x:c>
      <x:c r="AF1322" s="176" t="str">
        <x:v>baby shower signs</x:v>
      </x:c>
      <x:c r="AG1322" s="176" t="str">
        <x:v>instant baby signs</x:v>
      </x:c>
      <x:c r="AH1322" s="249" t="str">
        <x:v>Adjacent</x:v>
      </x:c>
      <x:c r="AI1322" s="249" t="str">
        <x:v>Other bundle</x:v>
      </x:c>
      <x:c r="AJ1322" s="249" t="str">
        <x:v>Digital/printable</x:v>
      </x:c>
      <x:c r="AK1322" s="249" t="str">
        <x:v>Baby shower bundle without invitation language</x:v>
      </x:c>
      <x:c r="AL1322" s="250" t="n">
        <x:v>6</x:v>
      </x:c>
      <x:c r="AM1322" s="244" t="str">
        <x:f>IF($AH1322="Direct",$E1322,"")</x:f>
      </x:c>
      <x:c r="AN1322" s="245" t="n">
        <x:f>IF($AH1322="Direct",$F1322,0)</x:f>
        <x:v>0</x:v>
      </x:c>
      <x:c r="AO1322" s="246" t="n">
        <x:f>IF($AH1322="Direct",$G1322,0)</x:f>
        <x:v>0</x:v>
      </x:c>
      <x:c r="AP1322" s="176" t="n">
        <x:f>IF($AH1322="Direct",1,0)</x:f>
        <x:v>0</x:v>
      </x:c>
      <x:c r="AQ1322" s="176" t="n">
        <x:f>IF(AND($AH1322="Direct",$F1322&gt;0),1,0)</x:f>
        <x:v>0</x:v>
      </x:c>
      <x:c r="AR1322" s="176" t="str">
        <x:v>No</x:v>
      </x:c>
    </x:row>
    <x:row r="1323">
      <x:c r="A1323" s="176" t="str">
        <x:v>Berry Sweet Girl Baby Shower Invitation Party Bundle:  Printable Pink Red Strawberry, Coquette Bow Sprinkle, Summer Gingham Hearts</x:v>
      </x:c>
      <x:c r="B1323" s="176" t="str">
        <x:v>https://www.etsy.com/listing/4458410005/berry-sweet-girl-baby-shower-invitation</x:v>
      </x:c>
      <x:c r="C1323" s="176" t="str">
        <x:v>coucouprintables</x:v>
      </x:c>
      <x:c r="D1323" s="176" t="str">
        <x:v>https://www.etsy.com/shop/coucouprintables</x:v>
      </x:c>
      <x:c r="E1323" s="244" t="n">
        <x:v>31.86</x:v>
      </x:c>
      <x:c r="F1323" s="245" t="n">
        <x:v>4</x:v>
      </x:c>
      <x:c r="G1323" s="246" t="n">
        <x:v>127</x:v>
      </x:c>
      <x:c r="H1323" s="247" t="n">
        <x:v>-100</x:v>
      </x:c>
      <x:c r="I1323" s="245" t="n">
        <x:v>20</x:v>
      </x:c>
      <x:c r="J1323" s="245" t="n">
        <x:v>2</x:v>
      </x:c>
      <x:c r="K1323" s="176" t="str">
        <x:v>5 Mo.</x:v>
      </x:c>
      <x:c r="L1323" s="245" t="n">
        <x:v>73</x:v>
      </x:c>
      <x:c r="M1323" s="245" t="n">
        <x:v>0</x:v>
      </x:c>
      <x:c r="N1323" s="245" t="n">
        <x:v>1922</x:v>
      </x:c>
      <x:c r="O1323" s="176" t="str">
        <x:v>Paper &amp; Party Supplies</x:v>
      </x:c>
      <x:c r="P1323" s="245" t="n">
        <x:v>22</x:v>
      </x:c>
      <x:c r="Q1323" s="245" t="n">
        <x:v>93</x:v>
      </x:c>
      <x:c r="R1323" s="248" t="n">
        <x:v>1.04</x:v>
      </x:c>
      <x:c r="S1323" s="245" t="n">
        <x:v>6503</x:v>
      </x:c>
      <x:c r="T1323" s="176" t="str">
        <x:v>baby shower bundle,party bundle,baby shower evite,pink bow girly,red coquette bow,pink and red,berry sweet,strawberries,summer baby shower,pink baby sprinkles,fruits berries,red love heart,gingham checkers</x:v>
      </x:c>
      <x:c r="U1323" s="176" t="str">
        <x:v>baby shower bundle</x:v>
      </x:c>
      <x:c r="V1323" s="176" t="str">
        <x:v>party bundle</x:v>
      </x:c>
      <x:c r="W1323" s="176" t="str">
        <x:v>baby shower evite</x:v>
      </x:c>
      <x:c r="X1323" s="176" t="str">
        <x:v>pink bow girly</x:v>
      </x:c>
      <x:c r="Y1323" s="176" t="str">
        <x:v>red coquette bow</x:v>
      </x:c>
      <x:c r="Z1323" s="176" t="str">
        <x:v>pink and red</x:v>
      </x:c>
      <x:c r="AA1323" s="176" t="str">
        <x:v>berry sweet</x:v>
      </x:c>
      <x:c r="AB1323" s="176" t="str">
        <x:v>strawberries</x:v>
      </x:c>
      <x:c r="AC1323" s="176" t="str">
        <x:v>summer baby shower</x:v>
      </x:c>
      <x:c r="AD1323" s="176" t="str">
        <x:v>pink baby sprinkles</x:v>
      </x:c>
      <x:c r="AE1323" s="176" t="str">
        <x:v>fruits berries</x:v>
      </x:c>
      <x:c r="AF1323" s="176" t="str">
        <x:v>red love heart</x:v>
      </x:c>
      <x:c r="AG1323" s="176" t="str">
        <x:v>gingham checkers</x:v>
      </x:c>
      <x:c r="AH1323" s="249" t="str">
        <x:v>Direct</x:v>
      </x:c>
      <x:c r="AI1323" s="249" t="str">
        <x:v>Invitation suite</x:v>
      </x:c>
      <x:c r="AJ1323" s="249" t="str">
        <x:v>Digital/printable</x:v>
      </x:c>
      <x:c r="AK1323" s="249" t="str">
        <x:v>Title explicitly combines baby shower + invitation + bundle/set/suite</x:v>
      </x:c>
      <x:c r="AL1323" s="250" t="n">
        <x:v>5</x:v>
      </x:c>
      <x:c r="AM1323" s="244" t="n">
        <x:f>IF($AH1323="Direct",$E1323,"")</x:f>
        <x:v>31.86</x:v>
      </x:c>
      <x:c r="AN1323" s="245" t="n">
        <x:f>IF($AH1323="Direct",$F1323,0)</x:f>
        <x:v>4</x:v>
      </x:c>
      <x:c r="AO1323" s="246" t="n">
        <x:f>IF($AH1323="Direct",$G1323,0)</x:f>
        <x:v>127</x:v>
      </x:c>
      <x:c r="AP1323" s="176" t="n">
        <x:f>IF($AH1323="Direct",1,0)</x:f>
        <x:v>1</x:v>
      </x:c>
      <x:c r="AQ1323" s="176" t="n">
        <x:f>IF(AND($AH1323="Direct",$F1323&gt;0),1,0)</x:f>
        <x:v>1</x:v>
      </x:c>
      <x:c r="AR1323" s="176" t="str">
        <x:v>No</x:v>
      </x:c>
    </x:row>
    <x:row r="1324">
      <x:c r="A1324" s="176" t="str">
        <x:v>Green Gingham Silly Goose Baby Shower Invitation Template, A New Silly Goose is about to be on the loose, Baby Shower Invite, Goose Theme</x:v>
      </x:c>
      <x:c r="B1324" s="176" t="str">
        <x:v>https://www.etsy.com/listing/4381077176/green-gingham-silly-goose-baby-shower</x:v>
      </x:c>
      <x:c r="C1324" s="176" t="str">
        <x:v>CasaDeDigitalDreams</x:v>
      </x:c>
      <x:c r="D1324" s="176" t="str">
        <x:v>https://www.etsy.com/shop/CasaDeDigitalDreams</x:v>
      </x:c>
      <x:c r="E1324" s="244" t="n">
        <x:v>6.37</x:v>
      </x:c>
      <x:c r="F1324" s="245" t="n">
        <x:v>20</x:v>
      </x:c>
      <x:c r="G1324" s="246" t="n">
        <x:v>127</x:v>
      </x:c>
      <x:c r="H1324" s="247" t="n">
        <x:v>-100</x:v>
      </x:c>
      <x:c r="I1324" s="245" t="n">
        <x:v>162</x:v>
      </x:c>
      <x:c r="J1324" s="245" t="n">
        <x:v>17</x:v>
      </x:c>
      <x:c r="K1324" s="176" t="str">
        <x:v>9 Mo.</x:v>
      </x:c>
      <x:c r="L1324" s="245" t="n">
        <x:v>340</x:v>
      </x:c>
      <x:c r="M1324" s="245" t="n">
        <x:v>2</x:v>
      </x:c>
      <x:c r="N1324" s="245" t="n">
        <x:v>6709</x:v>
      </x:c>
      <x:c r="O1324" s="176" t="str">
        <x:v>Paper &amp; Party Supplies</x:v>
      </x:c>
      <x:c r="P1324" s="245" t="n">
        <x:v>30</x:v>
      </x:c>
      <x:c r="Q1324" s="245" t="n">
        <x:v>100</x:v>
      </x:c>
      <x:c r="R1324" s="248" t="n">
        <x:v>2.41</x:v>
      </x:c>
      <x:c r="S1324" s="245" t="n">
        <x:v>3308</x:v>
      </x:c>
      <x:c r="T1324" s="176" t="str">
        <x:v>new silly goose baby,silly goose invite,goose baby shower,goose bow invite,green gingham,green silly goose,goose theme baby,one silly goose,gender neutral,vintage silly goose,green bow invitation,invitation template,digital download</x:v>
      </x:c>
      <x:c r="U1324" s="176" t="str">
        <x:v>new silly goose baby</x:v>
      </x:c>
      <x:c r="V1324" s="176" t="str">
        <x:v>silly goose invite</x:v>
      </x:c>
      <x:c r="W1324" s="176" t="str">
        <x:v>goose baby shower</x:v>
      </x:c>
      <x:c r="X1324" s="176" t="str">
        <x:v>goose bow invite</x:v>
      </x:c>
      <x:c r="Y1324" s="176" t="str">
        <x:v>green gingham</x:v>
      </x:c>
      <x:c r="Z1324" s="176" t="str">
        <x:v>green silly goose</x:v>
      </x:c>
      <x:c r="AA1324" s="176" t="str">
        <x:v>goose theme baby</x:v>
      </x:c>
      <x:c r="AB1324" s="176" t="str">
        <x:v>one silly goose</x:v>
      </x:c>
      <x:c r="AC1324" s="176" t="str">
        <x:v>gender neutral</x:v>
      </x:c>
      <x:c r="AD1324" s="176" t="str">
        <x:v>vintage silly goose</x:v>
      </x:c>
      <x:c r="AE1324" s="176" t="str">
        <x:v>green bow invitation</x:v>
      </x:c>
      <x:c r="AF1324" s="176" t="str">
        <x:v>invitation template</x:v>
      </x:c>
      <x:c r="AG1324" s="176" t="str">
        <x:v>digital download</x:v>
      </x:c>
      <x:c r="AH1324" s="249" t="str">
        <x:v>Adjacent</x:v>
      </x:c>
      <x:c r="AI1324" s="249" t="str">
        <x:v>Single invitation</x:v>
      </x:c>
      <x:c r="AJ1324" s="249" t="str">
        <x:v>Digital/printable</x:v>
      </x:c>
      <x:c r="AK1324" s="249" t="str">
        <x:v>Baby shower invitation without bundle language</x:v>
      </x:c>
      <x:c r="AL1324" s="250" t="n">
        <x:v>9</x:v>
      </x:c>
      <x:c r="AM1324" s="244" t="str">
        <x:f>IF($AH1324="Direct",$E1324,"")</x:f>
      </x:c>
      <x:c r="AN1324" s="245" t="n">
        <x:f>IF($AH1324="Direct",$F1324,0)</x:f>
        <x:v>0</x:v>
      </x:c>
      <x:c r="AO1324" s="246" t="n">
        <x:f>IF($AH1324="Direct",$G1324,0)</x:f>
        <x:v>0</x:v>
      </x:c>
      <x:c r="AP1324" s="176" t="n">
        <x:f>IF($AH1324="Direct",1,0)</x:f>
        <x:v>0</x:v>
      </x:c>
      <x:c r="AQ1324" s="176" t="n">
        <x:f>IF(AND($AH1324="Direct",$F1324&gt;0),1,0)</x:f>
        <x:v>0</x:v>
      </x:c>
      <x:c r="AR1324" s="176" t="str">
        <x:v>No</x:v>
      </x:c>
    </x:row>
    <x:row r="1325">
      <x:c r="A1325" s="176" t="str">
        <x:v>Butterfly Baby Shower Invitation, Butterfly Kisses &amp; Baby Wishes Invitation, Baby Shower Butterfly, Butterfly Baby Shower Evite, CPCBS180</x:v>
      </x:c>
      <x:c r="B1325" s="176" t="str">
        <x:v>https://www.etsy.com/listing/1897288503/butterfly-baby-shower-invitation</x:v>
      </x:c>
      <x:c r="C1325" s="176" t="str">
        <x:v>CloverPaperieCove</x:v>
      </x:c>
      <x:c r="D1325" s="176" t="str">
        <x:v>https://www.etsy.com/shop/CloverPaperieCove</x:v>
      </x:c>
      <x:c r="E1325" s="244" t="n">
        <x:v>6.37</x:v>
      </x:c>
      <x:c r="F1325" s="245" t="n">
        <x:v>20</x:v>
      </x:c>
      <x:c r="G1325" s="246" t="n">
        <x:v>127</x:v>
      </x:c>
      <x:c r="H1325" s="247" t="n">
        <x:v>200</x:v>
      </x:c>
      <x:c r="I1325" s="245" t="n">
        <x:v>66</x:v>
      </x:c>
      <x:c r="J1325" s="245" t="n">
        <x:v>5</x:v>
      </x:c>
      <x:c r="K1325" s="176" t="str">
        <x:v>15 Mo.</x:v>
      </x:c>
      <x:c r="L1325" s="245" t="n">
        <x:v>43</x:v>
      </x:c>
      <x:c r="M1325" s="245" t="n">
        <x:v>0</x:v>
      </x:c>
      <x:c r="N1325" s="245" t="n">
        <x:v>794</x:v>
      </x:c>
      <x:c r="O1325" s="176" t="str">
        <x:v>Paper &amp; Party Supplies</x:v>
      </x:c>
      <x:c r="P1325" s="245" t="n">
        <x:v>16</x:v>
      </x:c>
      <x:c r="Q1325" s="245" t="n">
        <x:v>25</x:v>
      </x:c>
      <x:c r="R1325" s="248" t="n">
        <x:v>8.31</x:v>
      </x:c>
      <x:c r="S1325" s="245" t="n">
        <x:v>7007</x:v>
      </x:c>
      <x:c r="T1325" s="176" t="str"/>
      <x:c r="U1325" s="176" t="str">
        <x:v>--</x:v>
      </x:c>
      <x:c r="V1325" s="176" t="str">
        <x:v>--</x:v>
      </x:c>
      <x:c r="W1325" s="176" t="str">
        <x:v>--</x:v>
      </x:c>
      <x:c r="X1325" s="176" t="str">
        <x:v>--</x:v>
      </x:c>
      <x:c r="Y1325" s="176" t="str">
        <x:v>--</x:v>
      </x:c>
      <x:c r="Z1325" s="176" t="str">
        <x:v>--</x:v>
      </x:c>
      <x:c r="AA1325" s="176" t="str">
        <x:v>--</x:v>
      </x:c>
      <x:c r="AB1325" s="176" t="str">
        <x:v>--</x:v>
      </x:c>
      <x:c r="AC1325" s="176" t="str">
        <x:v>--</x:v>
      </x:c>
      <x:c r="AD1325" s="176" t="str">
        <x:v>--</x:v>
      </x:c>
      <x:c r="AE1325" s="176" t="str">
        <x:v>--</x:v>
      </x:c>
      <x:c r="AF1325" s="176" t="str">
        <x:v>--</x:v>
      </x:c>
      <x:c r="AG1325" s="176" t="str">
        <x:v>--</x:v>
      </x:c>
      <x:c r="AH1325" s="249" t="str">
        <x:v>Adjacent</x:v>
      </x:c>
      <x:c r="AI1325" s="249" t="str">
        <x:v>Single invitation</x:v>
      </x:c>
      <x:c r="AJ1325" s="249" t="str">
        <x:v>Unclear format</x:v>
      </x:c>
      <x:c r="AK1325" s="249" t="str">
        <x:v>Baby shower invitation without bundle language</x:v>
      </x:c>
      <x:c r="AL1325" s="250" t="n">
        <x:v>15</x:v>
      </x:c>
      <x:c r="AM1325" s="244" t="str">
        <x:f>IF($AH1325="Direct",$E1325,"")</x:f>
      </x:c>
      <x:c r="AN1325" s="245" t="n">
        <x:f>IF($AH1325="Direct",$F1325,0)</x:f>
        <x:v>0</x:v>
      </x:c>
      <x:c r="AO1325" s="246" t="n">
        <x:f>IF($AH1325="Direct",$G1325,0)</x:f>
        <x:v>0</x:v>
      </x:c>
      <x:c r="AP1325" s="176" t="n">
        <x:f>IF($AH1325="Direct",1,0)</x:f>
        <x:v>0</x:v>
      </x:c>
      <x:c r="AQ1325" s="176" t="n">
        <x:f>IF(AND($AH1325="Direct",$F1325&gt;0),1,0)</x:f>
        <x:v>0</x:v>
      </x:c>
      <x:c r="AR1325" s="176" t="str">
        <x:v>No</x:v>
      </x:c>
    </x:row>
    <x:row r="1326">
      <x:c r="A1326" s="176" t="str">
        <x:v>Let the Adventure Begin Woodland Baby Shower Invite Bundle Boy Woodland Baby Shower Bundle Boy Adventure Awaits Invite Bundle CPCBS311</x:v>
      </x:c>
      <x:c r="B1326" s="176" t="str">
        <x:v>https://www.etsy.com/listing/4382688114/let-the-adventure-begin-woodland-baby</x:v>
      </x:c>
      <x:c r="C1326" s="176" t="str">
        <x:v>CloverPaperieCove</x:v>
      </x:c>
      <x:c r="D1326" s="176" t="str">
        <x:v>https://www.etsy.com/shop/CloverPaperieCove</x:v>
      </x:c>
      <x:c r="E1326" s="244" t="n">
        <x:v>9.09</x:v>
      </x:c>
      <x:c r="F1326" s="245" t="n">
        <x:v>14</x:v>
      </x:c>
      <x:c r="G1326" s="246" t="n">
        <x:v>127</x:v>
      </x:c>
      <x:c r="H1326" s="247" t="n">
        <x:v>0</x:v>
      </x:c>
      <x:c r="I1326" s="245" t="n">
        <x:v>42</x:v>
      </x:c>
      <x:c r="J1326" s="245" t="n">
        <x:v>3</x:v>
      </x:c>
      <x:c r="K1326" s="176" t="str">
        <x:v>9 Mo.</x:v>
      </x:c>
      <x:c r="L1326" s="245" t="n">
        <x:v>43</x:v>
      </x:c>
      <x:c r="M1326" s="245" t="n">
        <x:v>0</x:v>
      </x:c>
      <x:c r="N1326" s="245" t="n">
        <x:v>615</x:v>
      </x:c>
      <x:c r="O1326" s="176" t="str">
        <x:v>Paper &amp; Party Supplies</x:v>
      </x:c>
      <x:c r="P1326" s="245" t="n">
        <x:v>16</x:v>
      </x:c>
      <x:c r="Q1326" s="245" t="n">
        <x:v>30</x:v>
      </x:c>
      <x:c r="R1326" s="248" t="n">
        <x:v>6.83</x:v>
      </x:c>
      <x:c r="S1326" s="245" t="n">
        <x:v>7007</x:v>
      </x:c>
      <x:c r="T1326" s="176" t="str">
        <x:v>adventure awaits,woodland baby shower,woodland animals,woodland boy shower,baby shower bundle,boy baby shower,nature baby shower,woodland adventure,baby boy woodland,greenery woodland,baby shower mountain,baby shower invite,nature baby boy</x:v>
      </x:c>
      <x:c r="U1326" s="176" t="str">
        <x:v>adventure awaits</x:v>
      </x:c>
      <x:c r="V1326" s="176" t="str">
        <x:v>woodland baby shower</x:v>
      </x:c>
      <x:c r="W1326" s="176" t="str">
        <x:v>woodland animals</x:v>
      </x:c>
      <x:c r="X1326" s="176" t="str">
        <x:v>woodland boy shower</x:v>
      </x:c>
      <x:c r="Y1326" s="176" t="str">
        <x:v>baby shower bundle</x:v>
      </x:c>
      <x:c r="Z1326" s="176" t="str">
        <x:v>boy baby shower</x:v>
      </x:c>
      <x:c r="AA1326" s="176" t="str">
        <x:v>nature baby shower</x:v>
      </x:c>
      <x:c r="AB1326" s="176" t="str">
        <x:v>woodland adventure</x:v>
      </x:c>
      <x:c r="AC1326" s="176" t="str">
        <x:v>baby boy woodland</x:v>
      </x:c>
      <x:c r="AD1326" s="176" t="str">
        <x:v>greenery woodland</x:v>
      </x:c>
      <x:c r="AE1326" s="176" t="str">
        <x:v>baby shower mountain</x:v>
      </x:c>
      <x:c r="AF1326" s="176" t="str">
        <x:v>baby shower invite</x:v>
      </x:c>
      <x:c r="AG1326" s="176" t="str">
        <x:v>nature baby boy</x:v>
      </x:c>
      <x:c r="AH1326" s="249" t="str">
        <x:v>Direct</x:v>
      </x:c>
      <x:c r="AI1326" s="249" t="str">
        <x:v>Invitation suite</x:v>
      </x:c>
      <x:c r="AJ1326" s="249" t="str">
        <x:v>Unclear format</x:v>
      </x:c>
      <x:c r="AK1326" s="249" t="str">
        <x:v>Title explicitly combines baby shower + invitation + bundle/set/suite</x:v>
      </x:c>
      <x:c r="AL1326" s="250" t="n">
        <x:v>9</x:v>
      </x:c>
      <x:c r="AM1326" s="244" t="n">
        <x:f>IF($AH1326="Direct",$E1326,"")</x:f>
        <x:v>9.09</x:v>
      </x:c>
      <x:c r="AN1326" s="245" t="n">
        <x:f>IF($AH1326="Direct",$F1326,0)</x:f>
        <x:v>14</x:v>
      </x:c>
      <x:c r="AO1326" s="246" t="n">
        <x:f>IF($AH1326="Direct",$G1326,0)</x:f>
        <x:v>127</x:v>
      </x:c>
      <x:c r="AP1326" s="176" t="n">
        <x:f>IF($AH1326="Direct",1,0)</x:f>
        <x:v>1</x:v>
      </x:c>
      <x:c r="AQ1326" s="176" t="n">
        <x:f>IF(AND($AH1326="Direct",$F1326&gt;0),1,0)</x:f>
        <x:v>1</x:v>
      </x:c>
      <x:c r="AR1326" s="176" t="str">
        <x:v>No</x:v>
      </x:c>
    </x:row>
    <x:row r="1327">
      <x:c r="A1327" s="176" t="str">
        <x:v>Star Wars Baby Shower Invitation Star Wars Party E-Invitation Star Wars Party Invitation Star Wars twins  Baby Shower Jedi Baby Shower Bash</x:v>
      </x:c>
      <x:c r="B1327" s="176" t="str">
        <x:v>https://www.etsy.com/listing/1814879200/star-wars-baby-shower-invitation-star</x:v>
      </x:c>
      <x:c r="C1327" s="176" t="str">
        <x:v>TheGenderCompany</x:v>
      </x:c>
      <x:c r="D1327" s="176" t="str">
        <x:v>https://www.etsy.com/shop/TheGenderCompany</x:v>
      </x:c>
      <x:c r="E1327" s="244" t="n">
        <x:v>9.78</x:v>
      </x:c>
      <x:c r="F1327" s="245" t="n">
        <x:v>13</x:v>
      </x:c>
      <x:c r="G1327" s="246" t="n">
        <x:v>127</x:v>
      </x:c>
      <x:c r="H1327" s="247" t="n">
        <x:v>-100</x:v>
      </x:c>
      <x:c r="I1327" s="245" t="n">
        <x:v>241</x:v>
      </x:c>
      <x:c r="J1327" s="245" t="n">
        <x:v>22</x:v>
      </x:c>
      <x:c r="K1327" s="176" t="str">
        <x:v>20 Mo.</x:v>
      </x:c>
      <x:c r="L1327" s="245" t="n">
        <x:v>143</x:v>
      </x:c>
      <x:c r="M1327" s="245" t="n">
        <x:v>1</x:v>
      </x:c>
      <x:c r="N1327" s="245" t="n">
        <x:v>3425</x:v>
      </x:c>
      <x:c r="O1327" s="176" t="str">
        <x:v>Paper &amp; Party Supplies</x:v>
      </x:c>
      <x:c r="P1327" s="245" t="n">
        <x:v>56</x:v>
      </x:c>
      <x:c r="Q1327" s="245" t="n">
        <x:v>51</x:v>
      </x:c>
      <x:c r="R1327" s="248" t="n">
        <x:v>7.04</x:v>
      </x:c>
      <x:c r="S1327" s="245" t="n">
        <x:v>3857</x:v>
      </x:c>
      <x:c r="T1327" s="176" t="str">
        <x:v>starwars invitation,starwars card,starwars prints,starwars printables,starwars invite,starwars party,starwars kids party,starwar baby shower,starwars baby shower,starwars babyshower,star wars babyshower,jedi is coming,star wars shower</x:v>
      </x:c>
      <x:c r="U1327" s="176" t="str">
        <x:v>starwars invitation</x:v>
      </x:c>
      <x:c r="V1327" s="176" t="str">
        <x:v>starwars card</x:v>
      </x:c>
      <x:c r="W1327" s="176" t="str">
        <x:v>starwars prints</x:v>
      </x:c>
      <x:c r="X1327" s="176" t="str">
        <x:v>starwars printables</x:v>
      </x:c>
      <x:c r="Y1327" s="176" t="str">
        <x:v>starwars invite</x:v>
      </x:c>
      <x:c r="Z1327" s="176" t="str">
        <x:v>starwars party</x:v>
      </x:c>
      <x:c r="AA1327" s="176" t="str">
        <x:v>starwars kids party</x:v>
      </x:c>
      <x:c r="AB1327" s="176" t="str">
        <x:v>starwar baby shower</x:v>
      </x:c>
      <x:c r="AC1327" s="176" t="str">
        <x:v>starwars baby shower</x:v>
      </x:c>
      <x:c r="AD1327" s="176" t="str">
        <x:v>starwars babyshower</x:v>
      </x:c>
      <x:c r="AE1327" s="176" t="str">
        <x:v>star wars babyshower</x:v>
      </x:c>
      <x:c r="AF1327" s="176" t="str">
        <x:v>jedi is coming</x:v>
      </x:c>
      <x:c r="AG1327" s="176" t="str">
        <x:v>star wars shower</x:v>
      </x:c>
      <x:c r="AH1327" s="249" t="str">
        <x:v>Adjacent</x:v>
      </x:c>
      <x:c r="AI1327" s="249" t="str">
        <x:v>Single invitation</x:v>
      </x:c>
      <x:c r="AJ1327" s="249" t="str">
        <x:v>Digital/printable</x:v>
      </x:c>
      <x:c r="AK1327" s="249" t="str">
        <x:v>Baby shower invitation without bundle language</x:v>
      </x:c>
      <x:c r="AL1327" s="250" t="n">
        <x:v>20</x:v>
      </x:c>
      <x:c r="AM1327" s="244" t="str">
        <x:f>IF($AH1327="Direct",$E1327,"")</x:f>
      </x:c>
      <x:c r="AN1327" s="245" t="n">
        <x:f>IF($AH1327="Direct",$F1327,0)</x:f>
        <x:v>0</x:v>
      </x:c>
      <x:c r="AO1327" s="246" t="n">
        <x:f>IF($AH1327="Direct",$G1327,0)</x:f>
        <x:v>0</x:v>
      </x:c>
      <x:c r="AP1327" s="176" t="n">
        <x:f>IF($AH1327="Direct",1,0)</x:f>
        <x:v>0</x:v>
      </x:c>
      <x:c r="AQ1327" s="176" t="n">
        <x:f>IF(AND($AH1327="Direct",$F1327&gt;0),1,0)</x:f>
        <x:v>0</x:v>
      </x:c>
      <x:c r="AR1327" s="176" t="str">
        <x:v>Yes</x:v>
      </x:c>
    </x:row>
    <x:row r="1328">
      <x:c r="A1328" s="176" t="str">
        <x:v>Teddy Bear Gender Reveal Baby Shower Invitation Template Neutral Invite What Will Baby Be?</x:v>
      </x:c>
      <x:c r="B1328" s="176" t="str">
        <x:v>https://www.etsy.com/listing/4447569045/teddy-bear-gender-reveal-baby-shower</x:v>
      </x:c>
      <x:c r="C1328" s="176" t="str">
        <x:v>TheStarlitReverie</x:v>
      </x:c>
      <x:c r="D1328" s="176" t="str">
        <x:v>https://www.etsy.com/shop/TheStarlitReverie</x:v>
      </x:c>
      <x:c r="E1328" s="244" t="n">
        <x:v>7.94</x:v>
      </x:c>
      <x:c r="F1328" s="245" t="n">
        <x:v>16</x:v>
      </x:c>
      <x:c r="G1328" s="246" t="n">
        <x:v>127</x:v>
      </x:c>
      <x:c r="H1328" s="247" t="n">
        <x:v>0</x:v>
      </x:c>
      <x:c r="I1328" s="245" t="n">
        <x:v>31</x:v>
      </x:c>
      <x:c r="J1328" s="245" t="n">
        <x:v>2</x:v>
      </x:c>
      <x:c r="K1328" s="176" t="str">
        <x:v>6 Mo.</x:v>
      </x:c>
      <x:c r="L1328" s="245" t="n">
        <x:v>13</x:v>
      </x:c>
      <x:c r="M1328" s="245" t="n">
        <x:v>0</x:v>
      </x:c>
      <x:c r="N1328" s="245" t="n">
        <x:v>294</x:v>
      </x:c>
      <x:c r="O1328" s="176" t="str">
        <x:v>Paper &amp; Party Supplies</x:v>
      </x:c>
      <x:c r="P1328" s="245" t="n">
        <x:v>16</x:v>
      </x:c>
      <x:c r="Q1328" s="245" t="n">
        <x:v>25</x:v>
      </x:c>
      <x:c r="R1328" s="248" t="n">
        <x:v>10.54</x:v>
      </x:c>
      <x:c r="S1328" s="245" t="n">
        <x:v>9022</x:v>
      </x:c>
      <x:c r="T1328" s="176" t="str">
        <x:v>gender reveal,teddy bear invite,he or she,baby shower,printable invitation,balloon theme,blue and pink,editable template,neutral invite,boho bear,cute animals,digital download,canva template</x:v>
      </x:c>
      <x:c r="U1328" s="176" t="str">
        <x:v>gender reveal</x:v>
      </x:c>
      <x:c r="V1328" s="176" t="str">
        <x:v>teddy bear invite</x:v>
      </x:c>
      <x:c r="W1328" s="176" t="str">
        <x:v>he or she</x:v>
      </x:c>
      <x:c r="X1328" s="176" t="str">
        <x:v>baby shower</x:v>
      </x:c>
      <x:c r="Y1328" s="176" t="str">
        <x:v>printable invitation</x:v>
      </x:c>
      <x:c r="Z1328" s="176" t="str">
        <x:v>balloon theme</x:v>
      </x:c>
      <x:c r="AA1328" s="176" t="str">
        <x:v>blue and pink</x:v>
      </x:c>
      <x:c r="AB1328" s="176" t="str">
        <x:v>editable template</x:v>
      </x:c>
      <x:c r="AC1328" s="176" t="str">
        <x:v>neutral invite</x:v>
      </x:c>
      <x:c r="AD1328" s="176" t="str">
        <x:v>boho bear</x:v>
      </x:c>
      <x:c r="AE1328" s="176" t="str">
        <x:v>cute animals</x:v>
      </x:c>
      <x:c r="AF1328" s="176" t="str">
        <x:v>digital download</x:v>
      </x:c>
      <x:c r="AG1328" s="176" t="str">
        <x:v>canva template</x:v>
      </x:c>
      <x:c r="AH1328" s="249" t="str">
        <x:v>Adjacent</x:v>
      </x:c>
      <x:c r="AI1328" s="249" t="str">
        <x:v>Single invitation</x:v>
      </x:c>
      <x:c r="AJ1328" s="249" t="str">
        <x:v>Digital/printable</x:v>
      </x:c>
      <x:c r="AK1328" s="249" t="str">
        <x:v>Baby shower invitation without bundle language</x:v>
      </x:c>
      <x:c r="AL1328" s="250" t="n">
        <x:v>6</x:v>
      </x:c>
      <x:c r="AM1328" s="244" t="str">
        <x:f>IF($AH1328="Direct",$E1328,"")</x:f>
      </x:c>
      <x:c r="AN1328" s="245" t="n">
        <x:f>IF($AH1328="Direct",$F1328,0)</x:f>
        <x:v>0</x:v>
      </x:c>
      <x:c r="AO1328" s="246" t="n">
        <x:f>IF($AH1328="Direct",$G1328,0)</x:f>
        <x:v>0</x:v>
      </x:c>
      <x:c r="AP1328" s="176" t="n">
        <x:f>IF($AH1328="Direct",1,0)</x:f>
        <x:v>0</x:v>
      </x:c>
      <x:c r="AQ1328" s="176" t="n">
        <x:f>IF(AND($AH1328="Direct",$F1328&gt;0),1,0)</x:f>
        <x:v>0</x:v>
      </x:c>
      <x:c r="AR1328" s="176" t="str">
        <x:v>No</x:v>
      </x:c>
    </x:row>
    <x:row r="1329">
      <x:c r="A1329" s="176" t="str">
        <x:v>Grandmillennial Baby Shower Invitation Template, Pink &amp; Sage Green Bow, Vintage Classic Baby Girl Invite, Editable Canva Digital</x:v>
      </x:c>
      <x:c r="B1329" s="176" t="str">
        <x:v>https://www.etsy.com/listing/4468522786/grandmillennial-baby-shower-invitation</x:v>
      </x:c>
      <x:c r="C1329" s="176" t="str">
        <x:v>Bambooza</x:v>
      </x:c>
      <x:c r="D1329" s="176" t="str">
        <x:v>https://www.etsy.com/shop/Bambooza</x:v>
      </x:c>
      <x:c r="E1329" s="244" t="n">
        <x:v>9.77</x:v>
      </x:c>
      <x:c r="F1329" s="245" t="n">
        <x:v>13</x:v>
      </x:c>
      <x:c r="G1329" s="246" t="n">
        <x:v>127</x:v>
      </x:c>
      <x:c r="H1329" s="247" t="n">
        <x:v>0</x:v>
      </x:c>
      <x:c r="I1329" s="245" t="n">
        <x:v>11</x:v>
      </x:c>
      <x:c r="J1329" s="245" t="n">
        <x:v>1</x:v>
      </x:c>
      <x:c r="K1329" s="176" t="str">
        <x:v>4 Mo.</x:v>
      </x:c>
      <x:c r="L1329" s="245" t="n">
        <x:v>50</x:v>
      </x:c>
      <x:c r="M1329" s="245" t="n">
        <x:v>0</x:v>
      </x:c>
      <x:c r="N1329" s="245" t="n">
        <x:v>590</x:v>
      </x:c>
      <x:c r="O1329" s="176" t="str">
        <x:v>Paper &amp; Party Supplies</x:v>
      </x:c>
      <x:c r="P1329" s="245" t="n">
        <x:v>135</x:v>
      </x:c>
      <x:c r="Q1329" s="245" t="n">
        <x:v>45</x:v>
      </x:c>
      <x:c r="R1329" s="248" t="n">
        <x:v>1.86</x:v>
      </x:c>
      <x:c r="S1329" s="245" t="n">
        <x:v>3032</x:v>
      </x:c>
      <x:c r="T1329" s="176" t="str">
        <x:v>grandmillennial,baby shower invite,shower invite,invite template,canva editable,canva template,editable invite,digital invite,baby shower temp,pink bow invite,pink sage invite,sage green invite,striped invite</x:v>
      </x:c>
      <x:c r="U1329" s="176" t="str">
        <x:v>grandmillennial</x:v>
      </x:c>
      <x:c r="V1329" s="176" t="str">
        <x:v>baby shower invite</x:v>
      </x:c>
      <x:c r="W1329" s="176" t="str">
        <x:v>shower invite</x:v>
      </x:c>
      <x:c r="X1329" s="176" t="str">
        <x:v>invite template</x:v>
      </x:c>
      <x:c r="Y1329" s="176" t="str">
        <x:v>canva editable</x:v>
      </x:c>
      <x:c r="Z1329" s="176" t="str">
        <x:v>canva template</x:v>
      </x:c>
      <x:c r="AA1329" s="176" t="str">
        <x:v>editable invite</x:v>
      </x:c>
      <x:c r="AB1329" s="176" t="str">
        <x:v>digital invite</x:v>
      </x:c>
      <x:c r="AC1329" s="176" t="str">
        <x:v>baby shower temp</x:v>
      </x:c>
      <x:c r="AD1329" s="176" t="str">
        <x:v>pink bow invite</x:v>
      </x:c>
      <x:c r="AE1329" s="176" t="str">
        <x:v>pink sage invite</x:v>
      </x:c>
      <x:c r="AF1329" s="176" t="str">
        <x:v>sage green invite</x:v>
      </x:c>
      <x:c r="AG1329" s="176" t="str">
        <x:v>striped invite</x:v>
      </x:c>
      <x:c r="AH1329" s="249" t="str">
        <x:v>Adjacent</x:v>
      </x:c>
      <x:c r="AI1329" s="249" t="str">
        <x:v>Single invitation</x:v>
      </x:c>
      <x:c r="AJ1329" s="249" t="str">
        <x:v>Digital/printable</x:v>
      </x:c>
      <x:c r="AK1329" s="249" t="str">
        <x:v>Baby shower invitation without bundle language</x:v>
      </x:c>
      <x:c r="AL1329" s="250" t="n">
        <x:v>4</x:v>
      </x:c>
      <x:c r="AM1329" s="244" t="str">
        <x:f>IF($AH1329="Direct",$E1329,"")</x:f>
      </x:c>
      <x:c r="AN1329" s="245" t="n">
        <x:f>IF($AH1329="Direct",$F1329,0)</x:f>
        <x:v>0</x:v>
      </x:c>
      <x:c r="AO1329" s="246" t="n">
        <x:f>IF($AH1329="Direct",$G1329,0)</x:f>
        <x:v>0</x:v>
      </x:c>
      <x:c r="AP1329" s="176" t="n">
        <x:f>IF($AH1329="Direct",1,0)</x:f>
        <x:v>0</x:v>
      </x:c>
      <x:c r="AQ1329" s="176" t="n">
        <x:f>IF(AND($AH1329="Direct",$F1329&gt;0),1,0)</x:f>
        <x:v>0</x:v>
      </x:c>
      <x:c r="AR1329" s="176" t="str">
        <x:v>No</x:v>
      </x:c>
    </x:row>
    <x:row r="1330">
      <x:c r="A1330" s="176" t="str">
        <x:v>Baby is Brewing Cupcake Toppers (Digital Download Editable Canva Template)</x:v>
      </x:c>
      <x:c r="B1330" s="176" t="str">
        <x:v>https://www.etsy.com/listing/4436879595/baby-is-brewing-cupcake-toppers-digital</x:v>
      </x:c>
      <x:c r="C1330" s="176" t="str">
        <x:v>PrintedPeachStudios</x:v>
      </x:c>
      <x:c r="D1330" s="176" t="str">
        <x:v>https://www.etsy.com/shop/PrintedPeachStudios</x:v>
      </x:c>
      <x:c r="E1330" s="244" t="n">
        <x:v>11.54</x:v>
      </x:c>
      <x:c r="F1330" s="245" t="n">
        <x:v>11</x:v>
      </x:c>
      <x:c r="G1330" s="246" t="n">
        <x:v>127</x:v>
      </x:c>
      <x:c r="H1330" s="247" t="n">
        <x:v>200</x:v>
      </x:c>
      <x:c r="I1330" s="245" t="n">
        <x:v>12</x:v>
      </x:c>
      <x:c r="J1330" s="245" t="n">
        <x:v>1</x:v>
      </x:c>
      <x:c r="K1330" s="176" t="str">
        <x:v>6 Mo.</x:v>
      </x:c>
      <x:c r="L1330" s="245" t="n">
        <x:v>2</x:v>
      </x:c>
      <x:c r="M1330" s="245" t="n">
        <x:v>0</x:v>
      </x:c>
      <x:c r="N1330" s="245" t="n">
        <x:v>88</x:v>
      </x:c>
      <x:c r="O1330" s="176" t="str">
        <x:v>Paper &amp; Party Supplies</x:v>
      </x:c>
      <x:c r="P1330" s="245" t="n">
        <x:v>26</x:v>
      </x:c>
      <x:c r="Q1330" s="245" t="n">
        <x:v>0</x:v>
      </x:c>
      <x:c r="R1330" s="248" t="n">
        <x:v>13.64</x:v>
      </x:c>
      <x:c r="S1330" s="245" t="n">
        <x:v>5008</x:v>
      </x:c>
      <x:c r="T1330" s="176" t="str">
        <x:v>canva,coffee party,love is brewing,coffee theme,latte theme party,espresso party,baby shower,baby invite,shower invite,baby is brewing,coffee baby shower,brewing baby shower,cupcake toppers</x:v>
      </x:c>
      <x:c r="U1330" s="176" t="str">
        <x:v>canva</x:v>
      </x:c>
      <x:c r="V1330" s="176" t="str">
        <x:v>coffee party</x:v>
      </x:c>
      <x:c r="W1330" s="176" t="str">
        <x:v>love is brewing</x:v>
      </x:c>
      <x:c r="X1330" s="176" t="str">
        <x:v>coffee theme</x:v>
      </x:c>
      <x:c r="Y1330" s="176" t="str">
        <x:v>latte theme party</x:v>
      </x:c>
      <x:c r="Z1330" s="176" t="str">
        <x:v>espresso party</x:v>
      </x:c>
      <x:c r="AA1330" s="176" t="str">
        <x:v>baby shower</x:v>
      </x:c>
      <x:c r="AB1330" s="176" t="str">
        <x:v>baby invite</x:v>
      </x:c>
      <x:c r="AC1330" s="176" t="str">
        <x:v>shower invite</x:v>
      </x:c>
      <x:c r="AD1330" s="176" t="str">
        <x:v>baby is brewing</x:v>
      </x:c>
      <x:c r="AE1330" s="176" t="str">
        <x:v>coffee baby shower</x:v>
      </x:c>
      <x:c r="AF1330" s="176" t="str">
        <x:v>brewing baby shower</x:v>
      </x:c>
      <x:c r="AG1330" s="176" t="str">
        <x:v>cupcake toppers</x:v>
      </x:c>
      <x:c r="AH1330" s="249" t="str">
        <x:v>Off-niche</x:v>
      </x:c>
      <x:c r="AI1330" s="249" t="str">
        <x:v>Other</x:v>
      </x:c>
      <x:c r="AJ1330" s="249" t="str">
        <x:v>Digital/printable</x:v>
      </x:c>
      <x:c r="AK1330" s="249" t="str">
        <x:v>Title is outside the baby-shower invitation-bundle market</x:v>
      </x:c>
      <x:c r="AL1330" s="250" t="n">
        <x:v>6</x:v>
      </x:c>
      <x:c r="AM1330" s="244" t="str">
        <x:f>IF($AH1330="Direct",$E1330,"")</x:f>
      </x:c>
      <x:c r="AN1330" s="245" t="n">
        <x:f>IF($AH1330="Direct",$F1330,0)</x:f>
        <x:v>0</x:v>
      </x:c>
      <x:c r="AO1330" s="246" t="n">
        <x:f>IF($AH1330="Direct",$G1330,0)</x:f>
        <x:v>0</x:v>
      </x:c>
      <x:c r="AP1330" s="176" t="n">
        <x:f>IF($AH1330="Direct",1,0)</x:f>
        <x:v>0</x:v>
      </x:c>
      <x:c r="AQ1330" s="176" t="n">
        <x:f>IF(AND($AH1330="Direct",$F1330&gt;0),1,0)</x:f>
        <x:v>0</x:v>
      </x:c>
      <x:c r="AR1330" s="176" t="str">
        <x:v>No</x:v>
      </x:c>
    </x:row>
    <x:row r="1331">
      <x:c r="A1331" s="176" t="str">
        <x:v>Babyland Minnie Mouse Babyshower Invitation,  (Digital File) 0044</x:v>
      </x:c>
      <x:c r="B1331" s="176" t="str">
        <x:v>https://www.etsy.com/listing/1719146208/babyland-minnie-mouse-babyshower</x:v>
      </x:c>
      <x:c r="C1331" s="176" t="str">
        <x:v>jespartyprintables</x:v>
      </x:c>
      <x:c r="D1331" s="176" t="str">
        <x:v>https://www.etsy.com/shop/jespartyprintables</x:v>
      </x:c>
      <x:c r="E1331" s="244" t="n">
        <x:v>9.7</x:v>
      </x:c>
      <x:c r="F1331" s="245" t="n">
        <x:v>13</x:v>
      </x:c>
      <x:c r="G1331" s="246" t="n">
        <x:v>126</x:v>
      </x:c>
      <x:c r="H1331" s="247" t="n">
        <x:v>0</x:v>
      </x:c>
      <x:c r="I1331" s="245" t="n">
        <x:v>93</x:v>
      </x:c>
      <x:c r="J1331" s="245" t="n">
        <x:v>7</x:v>
      </x:c>
      <x:c r="K1331" s="176" t="str">
        <x:v>26 Mo.</x:v>
      </x:c>
      <x:c r="L1331" s="245" t="n">
        <x:v>166</x:v>
      </x:c>
      <x:c r="M1331" s="245" t="n">
        <x:v>0</x:v>
      </x:c>
      <x:c r="N1331" s="245" t="n">
        <x:v>3748</x:v>
      </x:c>
      <x:c r="O1331" s="176" t="str">
        <x:v>Paper &amp; Party Supplies</x:v>
      </x:c>
      <x:c r="P1331" s="245" t="n">
        <x:v>50</x:v>
      </x:c>
      <x:c r="Q1331" s="245" t="n">
        <x:v>45</x:v>
      </x:c>
      <x:c r="R1331" s="248" t="n">
        <x:v>2.48</x:v>
      </x:c>
      <x:c r="S1331" s="245" t="n">
        <x:v>104455</x:v>
      </x:c>
      <x:c r="T1331" s="176" t="str">
        <x:v>babyland,disneyland shower,minnie baby shower,disneyland party,disneyland birthday,babyland invitation</x:v>
      </x:c>
      <x:c r="U1331" s="176" t="str">
        <x:v>babyland</x:v>
      </x:c>
      <x:c r="V1331" s="176" t="str">
        <x:v>disneyland shower</x:v>
      </x:c>
      <x:c r="W1331" s="176" t="str">
        <x:v>minnie baby shower</x:v>
      </x:c>
      <x:c r="X1331" s="176" t="str">
        <x:v>disneyland party</x:v>
      </x:c>
      <x:c r="Y1331" s="176" t="str">
        <x:v>disneyland birthday</x:v>
      </x:c>
      <x:c r="Z1331" s="176" t="str">
        <x:v>babyland invitation</x:v>
      </x:c>
      <x:c r="AA1331" s="176" t="str">
        <x:v>--</x:v>
      </x:c>
      <x:c r="AB1331" s="176" t="str">
        <x:v>--</x:v>
      </x:c>
      <x:c r="AC1331" s="176" t="str">
        <x:v>--</x:v>
      </x:c>
      <x:c r="AD1331" s="176" t="str">
        <x:v>--</x:v>
      </x:c>
      <x:c r="AE1331" s="176" t="str">
        <x:v>--</x:v>
      </x:c>
      <x:c r="AF1331" s="176" t="str">
        <x:v>--</x:v>
      </x:c>
      <x:c r="AG1331" s="176" t="str">
        <x:v>--</x:v>
      </x:c>
      <x:c r="AH1331" s="249" t="str">
        <x:v>Off-niche</x:v>
      </x:c>
      <x:c r="AI1331" s="249" t="str">
        <x:v>Other</x:v>
      </x:c>
      <x:c r="AJ1331" s="249" t="str">
        <x:v>Digital/printable</x:v>
      </x:c>
      <x:c r="AK1331" s="249" t="str">
        <x:v>Title is outside the baby-shower invitation-bundle market</x:v>
      </x:c>
      <x:c r="AL1331" s="250" t="n">
        <x:v>26</x:v>
      </x:c>
      <x:c r="AM1331" s="244" t="str">
        <x:f>IF($AH1331="Direct",$E1331,"")</x:f>
      </x:c>
      <x:c r="AN1331" s="245" t="n">
        <x:f>IF($AH1331="Direct",$F1331,0)</x:f>
        <x:v>0</x:v>
      </x:c>
      <x:c r="AO1331" s="246" t="n">
        <x:f>IF($AH1331="Direct",$G1331,0)</x:f>
        <x:v>0</x:v>
      </x:c>
      <x:c r="AP1331" s="176" t="n">
        <x:f>IF($AH1331="Direct",1,0)</x:f>
        <x:v>0</x:v>
      </x:c>
      <x:c r="AQ1331" s="176" t="n">
        <x:f>IF(AND($AH1331="Direct",$F1331&gt;0),1,0)</x:f>
        <x:v>0</x:v>
      </x:c>
      <x:c r="AR1331" s="176" t="str">
        <x:v>Yes</x:v>
      </x:c>
    </x:row>
    <x:row r="1332">
      <x:c r="A1332" s="176" t="str">
        <x:v>Cielito Lindo Baby Shower Bundle, Editable Invitation, Mexican Talavera Invite, Papel Picado Baby Shower Templates, Baby Shower Games, Canva</x:v>
      </x:c>
      <x:c r="B1332" s="176" t="str">
        <x:v>https://www.etsy.com/listing/1881335128/cielito-lindo-baby-shower-bundle</x:v>
      </x:c>
      <x:c r="C1332" s="176" t="str">
        <x:v>PerfectPixPrints</x:v>
      </x:c>
      <x:c r="D1332" s="176" t="str">
        <x:v>https://www.etsy.com/shop/PerfectPixPrints</x:v>
      </x:c>
      <x:c r="E1332" s="244" t="n">
        <x:v>14</x:v>
      </x:c>
      <x:c r="F1332" s="245" t="n">
        <x:v>9</x:v>
      </x:c>
      <x:c r="G1332" s="246" t="n">
        <x:v>126</x:v>
      </x:c>
      <x:c r="H1332" s="247" t="n">
        <x:v>0</x:v>
      </x:c>
      <x:c r="I1332" s="245" t="n">
        <x:v>41</x:v>
      </x:c>
      <x:c r="J1332" s="245" t="n">
        <x:v>5</x:v>
      </x:c>
      <x:c r="K1332" s="176" t="str">
        <x:v>16 Mo.</x:v>
      </x:c>
      <x:c r="L1332" s="245" t="n">
        <x:v>35</x:v>
      </x:c>
      <x:c r="M1332" s="245" t="n">
        <x:v>0</x:v>
      </x:c>
      <x:c r="N1332" s="245" t="n">
        <x:v>1698</x:v>
      </x:c>
      <x:c r="O1332" s="176" t="str">
        <x:v>Paper &amp; Party Supplies</x:v>
      </x:c>
      <x:c r="P1332" s="245" t="n">
        <x:v>22</x:v>
      </x:c>
      <x:c r="Q1332" s="245" t="n">
        <x:v>39</x:v>
      </x:c>
      <x:c r="R1332" s="248" t="n">
        <x:v>2.41</x:v>
      </x:c>
      <x:c r="S1332" s="245" t="n">
        <x:v>4217</x:v>
      </x:c>
      <x:c r="T1332" s="176" t="str">
        <x:v>editable template,digital invite,editable printable,baby shower,baby shower invite,girl baby shower,pink bow baby,printable invitation,baby girl invite,talavera invitation,mexican floral,baby in bloom,welcome sign</x:v>
      </x:c>
      <x:c r="U1332" s="176" t="str">
        <x:v>editable template</x:v>
      </x:c>
      <x:c r="V1332" s="176" t="str">
        <x:v>digital invite</x:v>
      </x:c>
      <x:c r="W1332" s="176" t="str">
        <x:v>editable printable</x:v>
      </x:c>
      <x:c r="X1332" s="176" t="str">
        <x:v>baby shower</x:v>
      </x:c>
      <x:c r="Y1332" s="176" t="str">
        <x:v>baby shower invite</x:v>
      </x:c>
      <x:c r="Z1332" s="176" t="str">
        <x:v>girl baby shower</x:v>
      </x:c>
      <x:c r="AA1332" s="176" t="str">
        <x:v>pink bow baby</x:v>
      </x:c>
      <x:c r="AB1332" s="176" t="str">
        <x:v>printable invitation</x:v>
      </x:c>
      <x:c r="AC1332" s="176" t="str">
        <x:v>baby girl invite</x:v>
      </x:c>
      <x:c r="AD1332" s="176" t="str">
        <x:v>talavera invitation</x:v>
      </x:c>
      <x:c r="AE1332" s="176" t="str">
        <x:v>mexican floral</x:v>
      </x:c>
      <x:c r="AF1332" s="176" t="str">
        <x:v>baby in bloom</x:v>
      </x:c>
      <x:c r="AG1332" s="176" t="str">
        <x:v>welcome sign</x:v>
      </x:c>
      <x:c r="AH1332" s="249" t="str">
        <x:v>Direct</x:v>
      </x:c>
      <x:c r="AI1332" s="249" t="str">
        <x:v>Complete event bundle</x:v>
      </x:c>
      <x:c r="AJ1332" s="249" t="str">
        <x:v>Digital/printable</x:v>
      </x:c>
      <x:c r="AK1332" s="249" t="str">
        <x:v>Title explicitly combines baby shower + invitation + bundle/set/suite</x:v>
      </x:c>
      <x:c r="AL1332" s="250" t="n">
        <x:v>16</x:v>
      </x:c>
      <x:c r="AM1332" s="244" t="n">
        <x:f>IF($AH1332="Direct",$E1332,"")</x:f>
        <x:v>14</x:v>
      </x:c>
      <x:c r="AN1332" s="245" t="n">
        <x:f>IF($AH1332="Direct",$F1332,0)</x:f>
        <x:v>9</x:v>
      </x:c>
      <x:c r="AO1332" s="246" t="n">
        <x:f>IF($AH1332="Direct",$G1332,0)</x:f>
        <x:v>126</x:v>
      </x:c>
      <x:c r="AP1332" s="176" t="n">
        <x:f>IF($AH1332="Direct",1,0)</x:f>
        <x:v>1</x:v>
      </x:c>
      <x:c r="AQ1332" s="176" t="n">
        <x:f>IF(AND($AH1332="Direct",$F1332&gt;0),1,0)</x:f>
        <x:v>1</x:v>
      </x:c>
      <x:c r="AR1332" s="176" t="str">
        <x:v>No</x:v>
      </x:c>
    </x:row>
    <x:row r="1333">
      <x:c r="A1333" s="176" t="str">
        <x:v>Baby is Brewing Baby Shower Invitation Template, Coffee Baby Shower Invite, Canva Editable</x:v>
      </x:c>
      <x:c r="B1333" s="176" t="str">
        <x:v>https://www.etsy.com/listing/4446754437/baby-is-brewing-baby-shower-invitation</x:v>
      </x:c>
      <x:c r="C1333" s="176" t="str">
        <x:v>EmilyLanePaperie</x:v>
      </x:c>
      <x:c r="D1333" s="176" t="str">
        <x:v>https://www.etsy.com/shop/EmilyLanePaperie</x:v>
      </x:c>
      <x:c r="E1333" s="244" t="n">
        <x:v>10.5</x:v>
      </x:c>
      <x:c r="F1333" s="245" t="n">
        <x:v>12</x:v>
      </x:c>
      <x:c r="G1333" s="246" t="n">
        <x:v>126</x:v>
      </x:c>
      <x:c r="H1333" s="247" t="n">
        <x:v>200</x:v>
      </x:c>
      <x:c r="I1333" s="245" t="n">
        <x:v>36</x:v>
      </x:c>
      <x:c r="J1333" s="245" t="n">
        <x:v>3</x:v>
      </x:c>
      <x:c r="K1333" s="176" t="str">
        <x:v>7 Mo.</x:v>
      </x:c>
      <x:c r="L1333" s="245" t="n">
        <x:v>93</x:v>
      </x:c>
      <x:c r="M1333" s="245" t="n">
        <x:v>0</x:v>
      </x:c>
      <x:c r="N1333" s="245" t="n">
        <x:v>1590</x:v>
      </x:c>
      <x:c r="O1333" s="176" t="str">
        <x:v>Paper &amp; Party Supplies</x:v>
      </x:c>
      <x:c r="P1333" s="245" t="n">
        <x:v>63</x:v>
      </x:c>
      <x:c r="Q1333" s="245" t="n">
        <x:v>60</x:v>
      </x:c>
      <x:c r="R1333" s="248" t="n">
        <x:v>2.26</x:v>
      </x:c>
      <x:c r="S1333" s="245" t="n">
        <x:v>96714</x:v>
      </x:c>
      <x:c r="T1333" s="176" t="str">
        <x:v>editable invitation,editable template,digital invitation,baby shower invite,invitation template,baby shower,bbs165,baby is brewing,coffee baby shower,printable invitation,gender neutral,coffee baby invite,brown invitation</x:v>
      </x:c>
      <x:c r="U1333" s="176" t="str">
        <x:v>editable invitation</x:v>
      </x:c>
      <x:c r="V1333" s="176" t="str">
        <x:v>editable template</x:v>
      </x:c>
      <x:c r="W1333" s="176" t="str">
        <x:v>digital invitation</x:v>
      </x:c>
      <x:c r="X1333" s="176" t="str">
        <x:v>baby shower invite</x:v>
      </x:c>
      <x:c r="Y1333" s="176" t="str">
        <x:v>invitation template</x:v>
      </x:c>
      <x:c r="Z1333" s="176" t="str">
        <x:v>baby shower</x:v>
      </x:c>
      <x:c r="AA1333" s="176" t="str">
        <x:v>bbs165</x:v>
      </x:c>
      <x:c r="AB1333" s="176" t="str">
        <x:v>baby is brewing</x:v>
      </x:c>
      <x:c r="AC1333" s="176" t="str">
        <x:v>coffee baby shower</x:v>
      </x:c>
      <x:c r="AD1333" s="176" t="str">
        <x:v>printable invitation</x:v>
      </x:c>
      <x:c r="AE1333" s="176" t="str">
        <x:v>gender neutral</x:v>
      </x:c>
      <x:c r="AF1333" s="176" t="str">
        <x:v>coffee baby invite</x:v>
      </x:c>
      <x:c r="AG1333" s="176" t="str">
        <x:v>brown invitation</x:v>
      </x:c>
      <x:c r="AH1333" s="249" t="str">
        <x:v>Adjacent</x:v>
      </x:c>
      <x:c r="AI1333" s="249" t="str">
        <x:v>Single invitation</x:v>
      </x:c>
      <x:c r="AJ1333" s="249" t="str">
        <x:v>Digital/printable</x:v>
      </x:c>
      <x:c r="AK1333" s="249" t="str">
        <x:v>Baby shower invitation without bundle language</x:v>
      </x:c>
      <x:c r="AL1333" s="250" t="n">
        <x:v>7</x:v>
      </x:c>
      <x:c r="AM1333" s="244" t="str">
        <x:f>IF($AH1333="Direct",$E1333,"")</x:f>
      </x:c>
      <x:c r="AN1333" s="245" t="n">
        <x:f>IF($AH1333="Direct",$F1333,0)</x:f>
        <x:v>0</x:v>
      </x:c>
      <x:c r="AO1333" s="246" t="n">
        <x:f>IF($AH1333="Direct",$G1333,0)</x:f>
        <x:v>0</x:v>
      </x:c>
      <x:c r="AP1333" s="176" t="n">
        <x:f>IF($AH1333="Direct",1,0)</x:f>
        <x:v>0</x:v>
      </x:c>
      <x:c r="AQ1333" s="176" t="n">
        <x:f>IF(AND($AH1333="Direct",$F1333&gt;0),1,0)</x:f>
        <x:v>0</x:v>
      </x:c>
      <x:c r="AR1333" s="176" t="str">
        <x:v>No</x:v>
      </x:c>
    </x:row>
    <x:row r="1334">
      <x:c r="A1334" s="176" t="str">
        <x:v>Princess and the Frog Tiana Baby Shower Video Invitation</x:v>
      </x:c>
      <x:c r="B1334" s="176" t="str">
        <x:v>https://www.etsy.com/listing/1257013807/princess-and-the-frog-tiana-baby-shower</x:v>
      </x:c>
      <x:c r="C1334" s="176" t="str">
        <x:v>SparklyInvites</x:v>
      </x:c>
      <x:c r="D1334" s="176" t="str">
        <x:v>https://www.etsy.com/shop/SparklyInvites</x:v>
      </x:c>
      <x:c r="E1334" s="244" t="n">
        <x:v>14</x:v>
      </x:c>
      <x:c r="F1334" s="245" t="n">
        <x:v>9</x:v>
      </x:c>
      <x:c r="G1334" s="246" t="n">
        <x:v>126</x:v>
      </x:c>
      <x:c r="H1334" s="247" t="n">
        <x:v>0</x:v>
      </x:c>
      <x:c r="I1334" s="245" t="n">
        <x:v>325</x:v>
      </x:c>
      <x:c r="J1334" s="245" t="n">
        <x:v>37</x:v>
      </x:c>
      <x:c r="K1334" s="176" t="str">
        <x:v>50 Mo.</x:v>
      </x:c>
      <x:c r="L1334" s="245" t="n">
        <x:v>356</x:v>
      </x:c>
      <x:c r="M1334" s="245" t="n">
        <x:v>1</x:v>
      </x:c>
      <x:c r="N1334" s="245" t="n">
        <x:v>11885</x:v>
      </x:c>
      <x:c r="O1334" s="176" t="str">
        <x:v>Paper &amp; Party Supplies</x:v>
      </x:c>
      <x:c r="P1334" s="245" t="n">
        <x:v>88</x:v>
      </x:c>
      <x:c r="Q1334" s="245" t="n">
        <x:v>63</x:v>
      </x:c>
      <x:c r="R1334" s="248" t="n">
        <x:v>2.73</x:v>
      </x:c>
      <x:c r="S1334" s="245" t="n">
        <x:v>22922</x:v>
      </x:c>
      <x:c r="T1334" s="176" t="str">
        <x:v>video invitation,disney princess,princess invite,princess invitation,princess frog,princess tiana,princess baby shower,tiana birthday,baby shower video</x:v>
      </x:c>
      <x:c r="U1334" s="176" t="str">
        <x:v>video invitation</x:v>
      </x:c>
      <x:c r="V1334" s="176" t="str">
        <x:v>disney princess</x:v>
      </x:c>
      <x:c r="W1334" s="176" t="str">
        <x:v>princess invite</x:v>
      </x:c>
      <x:c r="X1334" s="176" t="str">
        <x:v>princess invitation</x:v>
      </x:c>
      <x:c r="Y1334" s="176" t="str">
        <x:v>princess frog</x:v>
      </x:c>
      <x:c r="Z1334" s="176" t="str">
        <x:v>princess tiana</x:v>
      </x:c>
      <x:c r="AA1334" s="176" t="str">
        <x:v>princess baby shower</x:v>
      </x:c>
      <x:c r="AB1334" s="176" t="str">
        <x:v>tiana birthday</x:v>
      </x:c>
      <x:c r="AC1334" s="176" t="str">
        <x:v>baby shower video</x:v>
      </x:c>
      <x:c r="AD1334" s="176" t="str">
        <x:v>--</x:v>
      </x:c>
      <x:c r="AE1334" s="176" t="str">
        <x:v>--</x:v>
      </x:c>
      <x:c r="AF1334" s="176" t="str">
        <x:v>--</x:v>
      </x:c>
      <x:c r="AG1334" s="176" t="str">
        <x:v>--</x:v>
      </x:c>
      <x:c r="AH1334" s="249" t="str">
        <x:v>Adjacent</x:v>
      </x:c>
      <x:c r="AI1334" s="249" t="str">
        <x:v>Single invitation</x:v>
      </x:c>
      <x:c r="AJ1334" s="249" t="str">
        <x:v>Unclear format</x:v>
      </x:c>
      <x:c r="AK1334" s="249" t="str">
        <x:v>Baby shower invitation without bundle language</x:v>
      </x:c>
      <x:c r="AL1334" s="250" t="n">
        <x:v>50</x:v>
      </x:c>
      <x:c r="AM1334" s="244" t="str">
        <x:f>IF($AH1334="Direct",$E1334,"")</x:f>
      </x:c>
      <x:c r="AN1334" s="245" t="n">
        <x:f>IF($AH1334="Direct",$F1334,0)</x:f>
        <x:v>0</x:v>
      </x:c>
      <x:c r="AO1334" s="246" t="n">
        <x:f>IF($AH1334="Direct",$G1334,0)</x:f>
        <x:v>0</x:v>
      </x:c>
      <x:c r="AP1334" s="176" t="n">
        <x:f>IF($AH1334="Direct",1,0)</x:f>
        <x:v>0</x:v>
      </x:c>
      <x:c r="AQ1334" s="176" t="n">
        <x:f>IF(AND($AH1334="Direct",$F1334&gt;0),1,0)</x:f>
        <x:v>0</x:v>
      </x:c>
      <x:c r="AR1334" s="176" t="str">
        <x:v>Yes</x:v>
      </x:c>
    </x:row>
    <x:row r="1335">
      <x:c r="A1335" s="176" t="str">
        <x:v>Blue Ghost A Little Boo Is Almost Due Winnie PNG, Blue Halloween Baby Shower, Family Halloween Baby Shower Invitation, Instant Download</x:v>
      </x:c>
      <x:c r="B1335" s="176" t="str">
        <x:v>https://www.etsy.com/listing/4376423105/blue-ghost-a-little-boo-is-almost-due</x:v>
      </x:c>
      <x:c r="C1335" s="176" t="str">
        <x:v>mylittlepinkelephant</x:v>
      </x:c>
      <x:c r="D1335" s="176" t="str">
        <x:v>https://www.etsy.com/shop/mylittlepinkelephant</x:v>
      </x:c>
      <x:c r="E1335" s="244" t="n">
        <x:v>9</x:v>
      </x:c>
      <x:c r="F1335" s="245" t="n">
        <x:v>14</x:v>
      </x:c>
      <x:c r="G1335" s="246" t="n">
        <x:v>126</x:v>
      </x:c>
      <x:c r="H1335" s="247" t="n">
        <x:v>0</x:v>
      </x:c>
      <x:c r="I1335" s="245" t="n">
        <x:v>66</x:v>
      </x:c>
      <x:c r="J1335" s="245" t="n">
        <x:v>5</x:v>
      </x:c>
      <x:c r="K1335" s="176" t="str">
        <x:v>10 Mo.</x:v>
      </x:c>
      <x:c r="L1335" s="245" t="n">
        <x:v>8</x:v>
      </x:c>
      <x:c r="M1335" s="245" t="n">
        <x:v>1</x:v>
      </x:c>
      <x:c r="N1335" s="245" t="n">
        <x:v>671</x:v>
      </x:c>
      <x:c r="O1335" s="176" t="str">
        <x:v>Art &amp; Collectibles</x:v>
      </x:c>
      <x:c r="P1335" s="245" t="n">
        <x:v>29</x:v>
      </x:c>
      <x:c r="Q1335" s="245" t="n">
        <x:v>30</x:v>
      </x:c>
      <x:c r="R1335" s="248" t="n">
        <x:v>9.84</x:v>
      </x:c>
      <x:c r="S1335" s="245" t="n">
        <x:v>11165</x:v>
      </x:c>
      <x:c r="T1335" s="176" t="str">
        <x:v>my 1st halloween,halloween baby,first halloween,halloween t-shirt,halloween treat bag,halloween invitation,a little boo,halloween clip art,halloween design,winnie halloween,blue ghost halloween,cute ghost halloween,blue baby shower</x:v>
      </x:c>
      <x:c r="U1335" s="176" t="str">
        <x:v>my 1st halloween</x:v>
      </x:c>
      <x:c r="V1335" s="176" t="str">
        <x:v>halloween baby</x:v>
      </x:c>
      <x:c r="W1335" s="176" t="str">
        <x:v>first halloween</x:v>
      </x:c>
      <x:c r="X1335" s="176" t="str">
        <x:v>halloween t-shirt</x:v>
      </x:c>
      <x:c r="Y1335" s="176" t="str">
        <x:v>halloween treat bag</x:v>
      </x:c>
      <x:c r="Z1335" s="176" t="str">
        <x:v>halloween invitation</x:v>
      </x:c>
      <x:c r="AA1335" s="176" t="str">
        <x:v>a little boo</x:v>
      </x:c>
      <x:c r="AB1335" s="176" t="str">
        <x:v>halloween clip art</x:v>
      </x:c>
      <x:c r="AC1335" s="176" t="str">
        <x:v>halloween design</x:v>
      </x:c>
      <x:c r="AD1335" s="176" t="str">
        <x:v>winnie halloween</x:v>
      </x:c>
      <x:c r="AE1335" s="176" t="str">
        <x:v>blue ghost halloween</x:v>
      </x:c>
      <x:c r="AF1335" s="176" t="str">
        <x:v>cute ghost halloween</x:v>
      </x:c>
      <x:c r="AG1335" s="176" t="str">
        <x:v>blue baby shower</x:v>
      </x:c>
      <x:c r="AH1335" s="249" t="str">
        <x:v>Off-niche</x:v>
      </x:c>
      <x:c r="AI1335" s="249" t="str">
        <x:v>Asset or broad template pack</x:v>
      </x:c>
      <x:c r="AJ1335" s="249" t="str">
        <x:v>Digital/printable</x:v>
      </x:c>
      <x:c r="AK1335" s="249" t="str">
        <x:v>Excluded asset pack or multi-event template collection</x:v>
      </x:c>
      <x:c r="AL1335" s="250" t="n">
        <x:v>10</x:v>
      </x:c>
      <x:c r="AM1335" s="244" t="str">
        <x:f>IF($AH1335="Direct",$E1335,"")</x:f>
      </x:c>
      <x:c r="AN1335" s="245" t="n">
        <x:f>IF($AH1335="Direct",$F1335,0)</x:f>
        <x:v>0</x:v>
      </x:c>
      <x:c r="AO1335" s="246" t="n">
        <x:f>IF($AH1335="Direct",$G1335,0)</x:f>
        <x:v>0</x:v>
      </x:c>
      <x:c r="AP1335" s="176" t="n">
        <x:f>IF($AH1335="Direct",1,0)</x:f>
        <x:v>0</x:v>
      </x:c>
      <x:c r="AQ1335" s="176" t="n">
        <x:f>IF(AND($AH1335="Direct",$F1335&gt;0),1,0)</x:f>
        <x:v>0</x:v>
      </x:c>
      <x:c r="AR1335" s="176" t="str">
        <x:v>Yes</x:v>
      </x:c>
    </x:row>
    <x:row r="1336">
      <x:c r="A1336" s="176" t="str">
        <x:v>Cafe Bebe Baby Shower Invitation Suite, Stripe Background, Coffee, Baby is Brewing, Books for Baby, Thank you, Canva Template</x:v>
      </x:c>
      <x:c r="B1336" s="176" t="str">
        <x:v>https://www.etsy.com/listing/4453745599/cafe-bebe-baby-shower-invitation-suite</x:v>
      </x:c>
      <x:c r="C1336" s="176" t="str">
        <x:v>CherryLittleDesignCo</x:v>
      </x:c>
      <x:c r="D1336" s="176" t="str">
        <x:v>https://www.etsy.com/shop/CherryLittleDesignCo</x:v>
      </x:c>
      <x:c r="E1336" s="244" t="n">
        <x:v>10.5</x:v>
      </x:c>
      <x:c r="F1336" s="245" t="n">
        <x:v>12</x:v>
      </x:c>
      <x:c r="G1336" s="246" t="n">
        <x:v>126</x:v>
      </x:c>
      <x:c r="H1336" s="247" t="n">
        <x:v>0</x:v>
      </x:c>
      <x:c r="I1336" s="245" t="n">
        <x:v>12</x:v>
      </x:c>
      <x:c r="J1336" s="245" t="n">
        <x:v>1</x:v>
      </x:c>
      <x:c r="K1336" s="176" t="str">
        <x:v>5 Mo.</x:v>
      </x:c>
      <x:c r="L1336" s="245" t="n">
        <x:v>37</x:v>
      </x:c>
      <x:c r="M1336" s="245" t="n">
        <x:v>0</x:v>
      </x:c>
      <x:c r="N1336" s="245" t="n">
        <x:v>583</x:v>
      </x:c>
      <x:c r="O1336" s="176" t="str">
        <x:v>Paper &amp; Party Supplies</x:v>
      </x:c>
      <x:c r="P1336" s="245" t="n">
        <x:v>84</x:v>
      </x:c>
      <x:c r="Q1336" s="245" t="n">
        <x:v>39</x:v>
      </x:c>
      <x:c r="R1336" s="248" t="n">
        <x:v>2.06</x:v>
      </x:c>
      <x:c r="S1336" s="245" t="n">
        <x:v>62843</x:v>
      </x:c>
      <x:c r="T1336" s="176" t="str">
        <x:v>coffee theme,invite,invitation,baby shower,coffee baby shower,a baby is brewing,baby is brewing,brewing baby shower,canva template,stripe coffee invite,stripe background,stripe,thank you card</x:v>
      </x:c>
      <x:c r="U1336" s="176" t="str">
        <x:v>coffee theme</x:v>
      </x:c>
      <x:c r="V1336" s="176" t="str">
        <x:v>invite</x:v>
      </x:c>
      <x:c r="W1336" s="176" t="str">
        <x:v>invitation</x:v>
      </x:c>
      <x:c r="X1336" s="176" t="str">
        <x:v>baby shower</x:v>
      </x:c>
      <x:c r="Y1336" s="176" t="str">
        <x:v>coffee baby shower</x:v>
      </x:c>
      <x:c r="Z1336" s="176" t="str">
        <x:v>a baby is brewing</x:v>
      </x:c>
      <x:c r="AA1336" s="176" t="str">
        <x:v>baby is brewing</x:v>
      </x:c>
      <x:c r="AB1336" s="176" t="str">
        <x:v>brewing baby shower</x:v>
      </x:c>
      <x:c r="AC1336" s="176" t="str">
        <x:v>canva template</x:v>
      </x:c>
      <x:c r="AD1336" s="176" t="str">
        <x:v>stripe coffee invite</x:v>
      </x:c>
      <x:c r="AE1336" s="176" t="str">
        <x:v>stripe background</x:v>
      </x:c>
      <x:c r="AF1336" s="176" t="str">
        <x:v>stripe</x:v>
      </x:c>
      <x:c r="AG1336" s="176" t="str">
        <x:v>thank you card</x:v>
      </x:c>
      <x:c r="AH1336" s="249" t="str">
        <x:v>Direct</x:v>
      </x:c>
      <x:c r="AI1336" s="249" t="str">
        <x:v>Invitation suite</x:v>
      </x:c>
      <x:c r="AJ1336" s="249" t="str">
        <x:v>Digital/printable</x:v>
      </x:c>
      <x:c r="AK1336" s="249" t="str">
        <x:v>Title explicitly combines baby shower + invitation + bundle/set/suite</x:v>
      </x:c>
      <x:c r="AL1336" s="250" t="n">
        <x:v>5</x:v>
      </x:c>
      <x:c r="AM1336" s="244" t="n">
        <x:f>IF($AH1336="Direct",$E1336,"")</x:f>
        <x:v>10.5</x:v>
      </x:c>
      <x:c r="AN1336" s="245" t="n">
        <x:f>IF($AH1336="Direct",$F1336,0)</x:f>
        <x:v>12</x:v>
      </x:c>
      <x:c r="AO1336" s="246" t="n">
        <x:f>IF($AH1336="Direct",$G1336,0)</x:f>
        <x:v>126</x:v>
      </x:c>
      <x:c r="AP1336" s="176" t="n">
        <x:f>IF($AH1336="Direct",1,0)</x:f>
        <x:v>1</x:v>
      </x:c>
      <x:c r="AQ1336" s="176" t="n">
        <x:f>IF(AND($AH1336="Direct",$F1336&gt;0),1,0)</x:f>
        <x:v>1</x:v>
      </x:c>
      <x:c r="AR1336" s="176" t="str">
        <x:v>No</x:v>
      </x:c>
    </x:row>
    <x:row r="1337">
      <x:c r="A1337" s="176" t="str">
        <x:v>BS51, Editable Baby Shower Invitation ,A little honey is on the way, – Instant Access, girls  baby, Template, BS51</x:v>
      </x:c>
      <x:c r="B1337" s="176" t="str">
        <x:v>https://www.etsy.com/listing/4449768300/bs51-editable-baby-shower-invitation-a</x:v>
      </x:c>
      <x:c r="C1337" s="176" t="str">
        <x:v>PartypaperKraft</x:v>
      </x:c>
      <x:c r="D1337" s="176" t="str">
        <x:v>https://www.etsy.com/shop/PartypaperKraft</x:v>
      </x:c>
      <x:c r="E1337" s="244" t="n">
        <x:v>7</x:v>
      </x:c>
      <x:c r="F1337" s="245" t="n">
        <x:v>18</x:v>
      </x:c>
      <x:c r="G1337" s="246" t="n">
        <x:v>126</x:v>
      </x:c>
      <x:c r="H1337" s="247" t="n">
        <x:v>0</x:v>
      </x:c>
      <x:c r="I1337" s="245" t="n">
        <x:v>89</x:v>
      </x:c>
      <x:c r="J1337" s="245" t="n">
        <x:v>5</x:v>
      </x:c>
      <x:c r="K1337" s="176" t="str">
        <x:v>6 Mo.</x:v>
      </x:c>
      <x:c r="L1337" s="245" t="n">
        <x:v>94</x:v>
      </x:c>
      <x:c r="M1337" s="245" t="n">
        <x:v>1</x:v>
      </x:c>
      <x:c r="N1337" s="245" t="n">
        <x:v>4954</x:v>
      </x:c>
      <x:c r="O1337" s="176" t="str">
        <x:v>Weddings</x:v>
      </x:c>
      <x:c r="P1337" s="245" t="n">
        <x:v>8</x:v>
      </x:c>
      <x:c r="Q1337" s="245" t="n">
        <x:v>100</x:v>
      </x:c>
      <x:c r="R1337" s="248" t="n">
        <x:v>1.8</x:v>
      </x:c>
      <x:c r="S1337" s="245" t="n">
        <x:v>107</x:v>
      </x:c>
      <x:c r="T1337" s="176" t="str">
        <x:v>baby shower,baby shower template,printable invitation,baby boy shower,baby girl shower,baby shower bundle,invitation,partypaperkraft,editable invitation,tidypatterns,gender neutral,paperminxprintables,blushberrypaper</x:v>
      </x:c>
      <x:c r="U1337" s="176" t="str">
        <x:v>baby shower</x:v>
      </x:c>
      <x:c r="V1337" s="176" t="str">
        <x:v>baby shower template</x:v>
      </x:c>
      <x:c r="W1337" s="176" t="str">
        <x:v>printable invitation</x:v>
      </x:c>
      <x:c r="X1337" s="176" t="str">
        <x:v>baby boy shower</x:v>
      </x:c>
      <x:c r="Y1337" s="176" t="str">
        <x:v>baby girl shower</x:v>
      </x:c>
      <x:c r="Z1337" s="176" t="str">
        <x:v>baby shower bundle</x:v>
      </x:c>
      <x:c r="AA1337" s="176" t="str">
        <x:v>invitation</x:v>
      </x:c>
      <x:c r="AB1337" s="176" t="str">
        <x:v>partypaperkraft</x:v>
      </x:c>
      <x:c r="AC1337" s="176" t="str">
        <x:v>editable invitation</x:v>
      </x:c>
      <x:c r="AD1337" s="176" t="str">
        <x:v>tidypatterns</x:v>
      </x:c>
      <x:c r="AE1337" s="176" t="str">
        <x:v>gender neutral</x:v>
      </x:c>
      <x:c r="AF1337" s="176" t="str">
        <x:v>paperminxprintables</x:v>
      </x:c>
      <x:c r="AG1337" s="176" t="str">
        <x:v>blushberrypaper</x:v>
      </x:c>
      <x:c r="AH1337" s="249" t="str">
        <x:v>Adjacent</x:v>
      </x:c>
      <x:c r="AI1337" s="249" t="str">
        <x:v>Single invitation</x:v>
      </x:c>
      <x:c r="AJ1337" s="249" t="str">
        <x:v>Digital/printable</x:v>
      </x:c>
      <x:c r="AK1337" s="249" t="str">
        <x:v>Baby shower invitation without bundle language</x:v>
      </x:c>
      <x:c r="AL1337" s="250" t="n">
        <x:v>6</x:v>
      </x:c>
      <x:c r="AM1337" s="244" t="str">
        <x:f>IF($AH1337="Direct",$E1337,"")</x:f>
      </x:c>
      <x:c r="AN1337" s="245" t="n">
        <x:f>IF($AH1337="Direct",$F1337,0)</x:f>
        <x:v>0</x:v>
      </x:c>
      <x:c r="AO1337" s="246" t="n">
        <x:f>IF($AH1337="Direct",$G1337,0)</x:f>
        <x:v>0</x:v>
      </x:c>
      <x:c r="AP1337" s="176" t="n">
        <x:f>IF($AH1337="Direct",1,0)</x:f>
        <x:v>0</x:v>
      </x:c>
      <x:c r="AQ1337" s="176" t="n">
        <x:f>IF(AND($AH1337="Direct",$F1337&gt;0),1,0)</x:f>
        <x:v>0</x:v>
      </x:c>
      <x:c r="AR1337" s="176" t="str">
        <x:v>No</x:v>
      </x:c>
    </x:row>
    <x:row r="1338">
      <x:c r="A1338" s="176" t="str">
        <x:v>Baby Brunch Shower Invitation Template: Editable Breakfast Theme (Digital Download)</x:v>
      </x:c>
      <x:c r="B1338" s="176" t="str">
        <x:v>https://www.etsy.com/listing/4299723417/baby-brunch-shower-invitation-template</x:v>
      </x:c>
      <x:c r="C1338" s="176" t="str">
        <x:v>SunniestDaysShop</x:v>
      </x:c>
      <x:c r="D1338" s="176" t="str">
        <x:v>https://www.etsy.com/shop/SunniestDaysShop</x:v>
      </x:c>
      <x:c r="E1338" s="244" t="n">
        <x:v>10.5</x:v>
      </x:c>
      <x:c r="F1338" s="245" t="n">
        <x:v>12</x:v>
      </x:c>
      <x:c r="G1338" s="246" t="n">
        <x:v>126</x:v>
      </x:c>
      <x:c r="H1338" s="247" t="n">
        <x:v>0</x:v>
      </x:c>
      <x:c r="I1338" s="245" t="n">
        <x:v>7</x:v>
      </x:c>
      <x:c r="J1338" s="245" t="n">
        <x:v>1</x:v>
      </x:c>
      <x:c r="K1338" s="176" t="str">
        <x:v>14 Mo.</x:v>
      </x:c>
      <x:c r="L1338" s="245" t="n">
        <x:v>2</x:v>
      </x:c>
      <x:c r="M1338" s="245" t="n">
        <x:v>0</x:v>
      </x:c>
      <x:c r="N1338" s="245" t="n">
        <x:v>184</x:v>
      </x:c>
      <x:c r="O1338" s="176" t="str">
        <x:v>Paper &amp; Party Supplies</x:v>
      </x:c>
      <x:c r="P1338" s="245" t="n">
        <x:v>18</x:v>
      </x:c>
      <x:c r="Q1338" s="245" t="n">
        <x:v>0</x:v>
      </x:c>
      <x:c r="R1338" s="248" t="n">
        <x:v>3.8</x:v>
      </x:c>
      <x:c r="S1338" s="245" t="n">
        <x:v>863</x:v>
      </x:c>
      <x:c r="T1338" s="176" t="str">
        <x:v>baby shower,baby boy,evite,invite,baby,gender neutral,baby girl,modern,brunch,breakfast,sprinkle,donut,coffee</x:v>
      </x:c>
      <x:c r="U1338" s="176" t="str">
        <x:v>baby shower</x:v>
      </x:c>
      <x:c r="V1338" s="176" t="str">
        <x:v>baby boy</x:v>
      </x:c>
      <x:c r="W1338" s="176" t="str">
        <x:v>evite</x:v>
      </x:c>
      <x:c r="X1338" s="176" t="str">
        <x:v>invite</x:v>
      </x:c>
      <x:c r="Y1338" s="176" t="str">
        <x:v>baby</x:v>
      </x:c>
      <x:c r="Z1338" s="176" t="str">
        <x:v>gender neutral</x:v>
      </x:c>
      <x:c r="AA1338" s="176" t="str">
        <x:v>baby girl</x:v>
      </x:c>
      <x:c r="AB1338" s="176" t="str">
        <x:v>modern</x:v>
      </x:c>
      <x:c r="AC1338" s="176" t="str">
        <x:v>brunch</x:v>
      </x:c>
      <x:c r="AD1338" s="176" t="str">
        <x:v>breakfast</x:v>
      </x:c>
      <x:c r="AE1338" s="176" t="str">
        <x:v>sprinkle</x:v>
      </x:c>
      <x:c r="AF1338" s="176" t="str">
        <x:v>donut</x:v>
      </x:c>
      <x:c r="AG1338" s="176" t="str">
        <x:v>coffee</x:v>
      </x:c>
      <x:c r="AH1338" s="249" t="str">
        <x:v>Off-niche</x:v>
      </x:c>
      <x:c r="AI1338" s="249" t="str">
        <x:v>Other</x:v>
      </x:c>
      <x:c r="AJ1338" s="249" t="str">
        <x:v>Digital/printable</x:v>
      </x:c>
      <x:c r="AK1338" s="249" t="str">
        <x:v>Title is outside the baby-shower invitation-bundle market</x:v>
      </x:c>
      <x:c r="AL1338" s="250" t="n">
        <x:v>14</x:v>
      </x:c>
      <x:c r="AM1338" s="244" t="str">
        <x:f>IF($AH1338="Direct",$E1338,"")</x:f>
      </x:c>
      <x:c r="AN1338" s="245" t="n">
        <x:f>IF($AH1338="Direct",$F1338,0)</x:f>
        <x:v>0</x:v>
      </x:c>
      <x:c r="AO1338" s="246" t="n">
        <x:f>IF($AH1338="Direct",$G1338,0)</x:f>
        <x:v>0</x:v>
      </x:c>
      <x:c r="AP1338" s="176" t="n">
        <x:f>IF($AH1338="Direct",1,0)</x:f>
        <x:v>0</x:v>
      </x:c>
      <x:c r="AQ1338" s="176" t="n">
        <x:f>IF(AND($AH1338="Direct",$F1338&gt;0),1,0)</x:f>
        <x:v>0</x:v>
      </x:c>
      <x:c r="AR1338" s="176" t="str">
        <x:v>No</x:v>
      </x:c>
    </x:row>
    <x:row r="1339">
      <x:c r="A1339" s="176" t="str">
        <x:v>Suspension cire parfumées, cadeaux invités, mariage, baptême, fleurs séchées, souvenirs personnalisés, baby shower, communion</x:v>
      </x:c>
      <x:c r="B1339" s="176" t="str">
        <x:v>https://www.etsy.com/listing/1519871677/suspension-cire-cadeaux-invites-mariage</x:v>
      </x:c>
      <x:c r="C1339" s="176" t="str">
        <x:v>feetonchoix</x:v>
      </x:c>
      <x:c r="D1339" s="176" t="str">
        <x:v>https://www.etsy.com/shop/feetonchoix</x:v>
      </x:c>
      <x:c r="E1339" s="244" t="n">
        <x:v>2.68</x:v>
      </x:c>
      <x:c r="F1339" s="245" t="n">
        <x:v>47</x:v>
      </x:c>
      <x:c r="G1339" s="246" t="n">
        <x:v>126</x:v>
      </x:c>
      <x:c r="H1339" s="247" t="n">
        <x:v>-67</x:v>
      </x:c>
      <x:c r="I1339" s="245" t="n">
        <x:v>143</x:v>
      </x:c>
      <x:c r="J1339" s="245" t="n">
        <x:v>53</x:v>
      </x:c>
      <x:c r="K1339" s="176" t="str">
        <x:v>36 Mo.</x:v>
      </x:c>
      <x:c r="L1339" s="245" t="n">
        <x:v>343</x:v>
      </x:c>
      <x:c r="M1339" s="245" t="n">
        <x:v>1</x:v>
      </x:c>
      <x:c r="N1339" s="245" t="n">
        <x:v>11208</x:v>
      </x:c>
      <x:c r="O1339" s="176" t="str">
        <x:v>Weddings</x:v>
      </x:c>
      <x:c r="P1339" s="245" t="n">
        <x:v>49</x:v>
      </x:c>
      <x:c r="Q1339" s="245" t="n">
        <x:v>75</x:v>
      </x:c>
      <x:c r="R1339" s="248" t="n">
        <x:v>1.28</x:v>
      </x:c>
      <x:c r="S1339" s="245" t="n">
        <x:v>2885</x:v>
      </x:c>
      <x:c r="T1339" s="176" t="str">
        <x:v>fleurs séchées,cire,suspensions,cadeaux,mariage,invités,personnalisés,parfum,bohème,champêtre,wedding,boho,wedding thank you</x:v>
      </x:c>
      <x:c r="U1339" s="176" t="str">
        <x:v>fleurs séchées</x:v>
      </x:c>
      <x:c r="V1339" s="176" t="str">
        <x:v>cire</x:v>
      </x:c>
      <x:c r="W1339" s="176" t="str">
        <x:v>suspensions</x:v>
      </x:c>
      <x:c r="X1339" s="176" t="str">
        <x:v>cadeaux</x:v>
      </x:c>
      <x:c r="Y1339" s="176" t="str">
        <x:v>mariage</x:v>
      </x:c>
      <x:c r="Z1339" s="176" t="str">
        <x:v>invités</x:v>
      </x:c>
      <x:c r="AA1339" s="176" t="str">
        <x:v>personnalisés</x:v>
      </x:c>
      <x:c r="AB1339" s="176" t="str">
        <x:v>parfum</x:v>
      </x:c>
      <x:c r="AC1339" s="176" t="str">
        <x:v>bohème</x:v>
      </x:c>
      <x:c r="AD1339" s="176" t="str">
        <x:v>champêtre</x:v>
      </x:c>
      <x:c r="AE1339" s="176" t="str">
        <x:v>wedding</x:v>
      </x:c>
      <x:c r="AF1339" s="176" t="str">
        <x:v>boho</x:v>
      </x:c>
      <x:c r="AG1339" s="176" t="str">
        <x:v>wedding thank you</x:v>
      </x:c>
      <x:c r="AH1339" s="249" t="str">
        <x:v>Adjacent</x:v>
      </x:c>
      <x:c r="AI1339" s="249" t="str">
        <x:v>Other baby shower</x:v>
      </x:c>
      <x:c r="AJ1339" s="249" t="str">
        <x:v>Unclear format</x:v>
      </x:c>
      <x:c r="AK1339" s="249" t="str">
        <x:v>Baby shower item outside the direct bundle definition</x:v>
      </x:c>
      <x:c r="AL1339" s="250" t="n">
        <x:v>36</x:v>
      </x:c>
      <x:c r="AM1339" s="244" t="str">
        <x:f>IF($AH1339="Direct",$E1339,"")</x:f>
      </x:c>
      <x:c r="AN1339" s="245" t="n">
        <x:f>IF($AH1339="Direct",$F1339,0)</x:f>
        <x:v>0</x:v>
      </x:c>
      <x:c r="AO1339" s="246" t="n">
        <x:f>IF($AH1339="Direct",$G1339,0)</x:f>
        <x:v>0</x:v>
      </x:c>
      <x:c r="AP1339" s="176" t="n">
        <x:f>IF($AH1339="Direct",1,0)</x:f>
        <x:v>0</x:v>
      </x:c>
      <x:c r="AQ1339" s="176" t="n">
        <x:f>IF(AND($AH1339="Direct",$F1339&gt;0),1,0)</x:f>
        <x:v>0</x:v>
      </x:c>
      <x:c r="AR1339" s="176" t="str">
        <x:v>No</x:v>
      </x:c>
    </x:row>
    <x:row r="1340">
      <x:c r="A1340" s="176" t="str">
        <x:v>Winnie the Pooh 3D Letters, Pooh Bear First Birthday Decorations, Baby Shower Decor, Hundred Acre Wood Party</x:v>
      </x:c>
      <x:c r="B1340" s="176" t="str">
        <x:v>https://www.etsy.com/listing/4430258115/winnie-the-pooh-3d-letters-pooh-bear</x:v>
      </x:c>
      <x:c r="C1340" s="176" t="str">
        <x:v>Luhkrafts</x:v>
      </x:c>
      <x:c r="D1340" s="176" t="str">
        <x:v>https://www.etsy.com/shop/Luhkrafts</x:v>
      </x:c>
      <x:c r="E1340" s="244" t="n">
        <x:v>20.99</x:v>
      </x:c>
      <x:c r="F1340" s="245" t="n">
        <x:v>6</x:v>
      </x:c>
      <x:c r="G1340" s="246" t="n">
        <x:v>126</x:v>
      </x:c>
      <x:c r="H1340" s="247" t="n">
        <x:v>0</x:v>
      </x:c>
      <x:c r="I1340" s="245" t="n">
        <x:v>9</x:v>
      </x:c>
      <x:c r="J1340" s="245" t="n">
        <x:v>2</x:v>
      </x:c>
      <x:c r="K1340" s="176" t="str">
        <x:v>7 Mo.</x:v>
      </x:c>
      <x:c r="L1340" s="245" t="n">
        <x:v>38</x:v>
      </x:c>
      <x:c r="M1340" s="245" t="n">
        <x:v>0</x:v>
      </x:c>
      <x:c r="N1340" s="245" t="n">
        <x:v>754</x:v>
      </x:c>
      <x:c r="O1340" s="176" t="str">
        <x:v>Paper &amp; Party Supplies</x:v>
      </x:c>
      <x:c r="P1340" s="245" t="n">
        <x:v>30</x:v>
      </x:c>
      <x:c r="Q1340" s="245" t="n">
        <x:v>36</x:v>
      </x:c>
      <x:c r="R1340" s="248" t="n">
        <x:v>1.19</x:v>
      </x:c>
      <x:c r="S1340" s="245" t="n">
        <x:v>1545</x:v>
      </x:c>
      <x:c r="T1340" s="176" t="str">
        <x:v>winnie the pooh deco,pooh bear party,pooh 3d letters,first birthday party,baby shower decor,pooh invitations,baby shower party,hundred acre wood,pooh birthday decor,baby boy shower,baby girl shower,gender neutral baby,cake table decor</x:v>
      </x:c>
      <x:c r="U1340" s="176" t="str">
        <x:v>winnie the pooh deco</x:v>
      </x:c>
      <x:c r="V1340" s="176" t="str">
        <x:v>pooh bear party</x:v>
      </x:c>
      <x:c r="W1340" s="176" t="str">
        <x:v>pooh 3d letters</x:v>
      </x:c>
      <x:c r="X1340" s="176" t="str">
        <x:v>first birthday party</x:v>
      </x:c>
      <x:c r="Y1340" s="176" t="str">
        <x:v>baby shower decor</x:v>
      </x:c>
      <x:c r="Z1340" s="176" t="str">
        <x:v>pooh invitations</x:v>
      </x:c>
      <x:c r="AA1340" s="176" t="str">
        <x:v>baby shower party</x:v>
      </x:c>
      <x:c r="AB1340" s="176" t="str">
        <x:v>hundred acre wood</x:v>
      </x:c>
      <x:c r="AC1340" s="176" t="str">
        <x:v>pooh birthday decor</x:v>
      </x:c>
      <x:c r="AD1340" s="176" t="str">
        <x:v>baby boy shower</x:v>
      </x:c>
      <x:c r="AE1340" s="176" t="str">
        <x:v>baby girl shower</x:v>
      </x:c>
      <x:c r="AF1340" s="176" t="str">
        <x:v>gender neutral baby</x:v>
      </x:c>
      <x:c r="AG1340" s="176" t="str">
        <x:v>cake table decor</x:v>
      </x:c>
      <x:c r="AH1340" s="249" t="str">
        <x:v>Adjacent</x:v>
      </x:c>
      <x:c r="AI1340" s="249" t="str">
        <x:v>Other baby shower</x:v>
      </x:c>
      <x:c r="AJ1340" s="249" t="str">
        <x:v>Unclear format</x:v>
      </x:c>
      <x:c r="AK1340" s="249" t="str">
        <x:v>Baby shower item outside the direct bundle definition</x:v>
      </x:c>
      <x:c r="AL1340" s="250" t="n">
        <x:v>7</x:v>
      </x:c>
      <x:c r="AM1340" s="244" t="str">
        <x:f>IF($AH1340="Direct",$E1340,"")</x:f>
      </x:c>
      <x:c r="AN1340" s="245" t="n">
        <x:f>IF($AH1340="Direct",$F1340,0)</x:f>
        <x:v>0</x:v>
      </x:c>
      <x:c r="AO1340" s="246" t="n">
        <x:f>IF($AH1340="Direct",$G1340,0)</x:f>
        <x:v>0</x:v>
      </x:c>
      <x:c r="AP1340" s="176" t="n">
        <x:f>IF($AH1340="Direct",1,0)</x:f>
        <x:v>0</x:v>
      </x:c>
      <x:c r="AQ1340" s="176" t="n">
        <x:f>IF(AND($AH1340="Direct",$F1340&gt;0),1,0)</x:f>
        <x:v>0</x:v>
      </x:c>
      <x:c r="AR1340" s="176" t="str">
        <x:v>Yes</x:v>
      </x:c>
    </x:row>
    <x:row r="1341">
      <x:c r="A1341" s="176" t="str">
        <x:v>Berry Bridal Shower Invitation, Watercolor Fruit, Editable Template (PDF)</x:v>
      </x:c>
      <x:c r="B1341" s="176" t="str">
        <x:v>https://www.etsy.com/listing/4318765554/berry-bridal-shower-invitation</x:v>
      </x:c>
      <x:c r="C1341" s="176" t="str">
        <x:v>BradleyEvents</x:v>
      </x:c>
      <x:c r="D1341" s="176" t="str">
        <x:v>https://www.etsy.com/shop/BradleyEvents</x:v>
      </x:c>
      <x:c r="E1341" s="244" t="n">
        <x:v>8.99</x:v>
      </x:c>
      <x:c r="F1341" s="245" t="n">
        <x:v>14</x:v>
      </x:c>
      <x:c r="G1341" s="246" t="n">
        <x:v>126</x:v>
      </x:c>
      <x:c r="H1341" s="247" t="n">
        <x:v>-100</x:v>
      </x:c>
      <x:c r="I1341" s="245" t="n">
        <x:v>23</x:v>
      </x:c>
      <x:c r="J1341" s="245" t="n">
        <x:v>2</x:v>
      </x:c>
      <x:c r="K1341" s="176" t="str">
        <x:v>13 Mo.</x:v>
      </x:c>
      <x:c r="L1341" s="245" t="n">
        <x:v>69</x:v>
      </x:c>
      <x:c r="M1341" s="245" t="n">
        <x:v>0</x:v>
      </x:c>
      <x:c r="N1341" s="245" t="n">
        <x:v>1287</x:v>
      </x:c>
      <x:c r="O1341" s="176" t="str">
        <x:v>Paper &amp; Party Supplies</x:v>
      </x:c>
      <x:c r="P1341" s="245" t="n">
        <x:v>16</x:v>
      </x:c>
      <x:c r="Q1341" s="245" t="n">
        <x:v>36</x:v>
      </x:c>
      <x:c r="R1341" s="248" t="n">
        <x:v>1.79</x:v>
      </x:c>
      <x:c r="S1341" s="245" t="n">
        <x:v>1039</x:v>
      </x:c>
      <x:c r="T1341" s="176" t="str">
        <x:v>berry in love,berry baby shower,digital invitation,shower invitation,fresh off the market,wedding invitation,bride to be invite,wedding invite,editable invite,canva template,wedding template,berry sweet,berry invite</x:v>
      </x:c>
      <x:c r="U1341" s="176" t="str">
        <x:v>berry in love</x:v>
      </x:c>
      <x:c r="V1341" s="176" t="str">
        <x:v>berry baby shower</x:v>
      </x:c>
      <x:c r="W1341" s="176" t="str">
        <x:v>digital invitation</x:v>
      </x:c>
      <x:c r="X1341" s="176" t="str">
        <x:v>shower invitation</x:v>
      </x:c>
      <x:c r="Y1341" s="176" t="str">
        <x:v>fresh off the market</x:v>
      </x:c>
      <x:c r="Z1341" s="176" t="str">
        <x:v>wedding invitation</x:v>
      </x:c>
      <x:c r="AA1341" s="176" t="str">
        <x:v>bride to be invite</x:v>
      </x:c>
      <x:c r="AB1341" s="176" t="str">
        <x:v>wedding invite</x:v>
      </x:c>
      <x:c r="AC1341" s="176" t="str">
        <x:v>editable invite</x:v>
      </x:c>
      <x:c r="AD1341" s="176" t="str">
        <x:v>canva template</x:v>
      </x:c>
      <x:c r="AE1341" s="176" t="str">
        <x:v>wedding template</x:v>
      </x:c>
      <x:c r="AF1341" s="176" t="str">
        <x:v>berry sweet</x:v>
      </x:c>
      <x:c r="AG1341" s="176" t="str">
        <x:v>berry invite</x:v>
      </x:c>
      <x:c r="AH1341" s="249" t="str">
        <x:v>Off-niche</x:v>
      </x:c>
      <x:c r="AI1341" s="249" t="str">
        <x:v>Other</x:v>
      </x:c>
      <x:c r="AJ1341" s="249" t="str">
        <x:v>Digital/printable</x:v>
      </x:c>
      <x:c r="AK1341" s="249" t="str">
        <x:v>Title is outside the baby-shower invitation-bundle market</x:v>
      </x:c>
      <x:c r="AL1341" s="250" t="n">
        <x:v>13</x:v>
      </x:c>
      <x:c r="AM1341" s="244" t="str">
        <x:f>IF($AH1341="Direct",$E1341,"")</x:f>
      </x:c>
      <x:c r="AN1341" s="245" t="n">
        <x:f>IF($AH1341="Direct",$F1341,0)</x:f>
        <x:v>0</x:v>
      </x:c>
      <x:c r="AO1341" s="246" t="n">
        <x:f>IF($AH1341="Direct",$G1341,0)</x:f>
        <x:v>0</x:v>
      </x:c>
      <x:c r="AP1341" s="176" t="n">
        <x:f>IF($AH1341="Direct",1,0)</x:f>
        <x:v>0</x:v>
      </x:c>
      <x:c r="AQ1341" s="176" t="n">
        <x:f>IF(AND($AH1341="Direct",$F1341&gt;0),1,0)</x:f>
        <x:v>0</x:v>
      </x:c>
      <x:c r="AR1341" s="176" t="str">
        <x:v>No</x:v>
      </x:c>
    </x:row>
    <x:row r="1342">
      <x:c r="A1342" s="176" t="str">
        <x:v>Flintstones Watercolor Clipart Set, Cartoon PNG, High Resolution, Digital Download</x:v>
      </x:c>
      <x:c r="B1342" s="176" t="str">
        <x:v>https://www.etsy.com/listing/4456019277/flintstones-watercolor-clipart-set</x:v>
      </x:c>
      <x:c r="C1342" s="176" t="str">
        <x:v>JustPeachyClipart</x:v>
      </x:c>
      <x:c r="D1342" s="176" t="str">
        <x:v>https://www.etsy.com/shop/JustPeachyClipart</x:v>
      </x:c>
      <x:c r="E1342" s="244" t="n">
        <x:v>6.99</x:v>
      </x:c>
      <x:c r="F1342" s="245" t="n">
        <x:v>18</x:v>
      </x:c>
      <x:c r="G1342" s="246" t="n">
        <x:v>126</x:v>
      </x:c>
      <x:c r="H1342" s="247" t="n">
        <x:v>0</x:v>
      </x:c>
      <x:c r="I1342" s="245" t="n">
        <x:v>89</x:v>
      </x:c>
      <x:c r="J1342" s="245" t="n">
        <x:v>5</x:v>
      </x:c>
      <x:c r="K1342" s="176" t="str">
        <x:v>6 Mo.</x:v>
      </x:c>
      <x:c r="L1342" s="245" t="n">
        <x:v>43</x:v>
      </x:c>
      <x:c r="M1342" s="245" t="n">
        <x:v>1</x:v>
      </x:c>
      <x:c r="N1342" s="245" t="n">
        <x:v>1415</x:v>
      </x:c>
      <x:c r="O1342" s="176" t="str">
        <x:v>Craft Supplies &amp; Tools</x:v>
      </x:c>
      <x:c r="P1342" s="245" t="n">
        <x:v>44</x:v>
      </x:c>
      <x:c r="Q1342" s="245" t="n">
        <x:v>63</x:v>
      </x:c>
      <x:c r="R1342" s="248" t="n">
        <x:v>6.29</x:v>
      </x:c>
      <x:c r="S1342" s="245" t="n">
        <x:v>16560</x:v>
      </x:c>
      <x:c r="T1342" s="176" t="str">
        <x:v>flintstones png,flintstones svg,flintstones clipart,watercolor clipart,birthday invitation,baby shower decor,flintstones party,pebbles flintstone,fred flintstone,dino flintstone,wilma flintstone,flintstones,flintston watercolor</x:v>
      </x:c>
      <x:c r="U1342" s="176" t="str">
        <x:v>flintstones png</x:v>
      </x:c>
      <x:c r="V1342" s="176" t="str">
        <x:v>flintstones svg</x:v>
      </x:c>
      <x:c r="W1342" s="176" t="str">
        <x:v>flintstones clipart</x:v>
      </x:c>
      <x:c r="X1342" s="176" t="str">
        <x:v>watercolor clipart</x:v>
      </x:c>
      <x:c r="Y1342" s="176" t="str">
        <x:v>birthday invitation</x:v>
      </x:c>
      <x:c r="Z1342" s="176" t="str">
        <x:v>baby shower decor</x:v>
      </x:c>
      <x:c r="AA1342" s="176" t="str">
        <x:v>flintstones party</x:v>
      </x:c>
      <x:c r="AB1342" s="176" t="str">
        <x:v>pebbles flintstone</x:v>
      </x:c>
      <x:c r="AC1342" s="176" t="str">
        <x:v>fred flintstone</x:v>
      </x:c>
      <x:c r="AD1342" s="176" t="str">
        <x:v>dino flintstone</x:v>
      </x:c>
      <x:c r="AE1342" s="176" t="str">
        <x:v>wilma flintstone</x:v>
      </x:c>
      <x:c r="AF1342" s="176" t="str">
        <x:v>flintstones</x:v>
      </x:c>
      <x:c r="AG1342" s="176" t="str">
        <x:v>flintston watercolor</x:v>
      </x:c>
      <x:c r="AH1342" s="249" t="str">
        <x:v>Off-niche</x:v>
      </x:c>
      <x:c r="AI1342" s="249" t="str">
        <x:v>Asset or broad template pack</x:v>
      </x:c>
      <x:c r="AJ1342" s="249" t="str">
        <x:v>Digital/printable</x:v>
      </x:c>
      <x:c r="AK1342" s="249" t="str">
        <x:v>Excluded asset pack or multi-event template collection</x:v>
      </x:c>
      <x:c r="AL1342" s="250" t="n">
        <x:v>6</x:v>
      </x:c>
      <x:c r="AM1342" s="244" t="str">
        <x:f>IF($AH1342="Direct",$E1342,"")</x:f>
      </x:c>
      <x:c r="AN1342" s="245" t="n">
        <x:f>IF($AH1342="Direct",$F1342,0)</x:f>
        <x:v>0</x:v>
      </x:c>
      <x:c r="AO1342" s="246" t="n">
        <x:f>IF($AH1342="Direct",$G1342,0)</x:f>
        <x:v>0</x:v>
      </x:c>
      <x:c r="AP1342" s="176" t="n">
        <x:f>IF($AH1342="Direct",1,0)</x:f>
        <x:v>0</x:v>
      </x:c>
      <x:c r="AQ1342" s="176" t="n">
        <x:f>IF(AND($AH1342="Direct",$F1342&gt;0),1,0)</x:f>
        <x:v>0</x:v>
      </x:c>
      <x:c r="AR1342" s="176" t="str">
        <x:v>No</x:v>
      </x:c>
    </x:row>
    <x:row r="1343">
      <x:c r="A1343" s="176" t="str">
        <x:v>Mouse Shaped Balloon Watercolor Clipart Set (Digital Download)</x:v>
      </x:c>
      <x:c r="B1343" s="176" t="str">
        <x:v>https://www.etsy.com/listing/4411530525/mouse-shaped-balloon-watercolor-clipart</x:v>
      </x:c>
      <x:c r="C1343" s="176" t="str">
        <x:v>JustPeachyClipart</x:v>
      </x:c>
      <x:c r="D1343" s="176" t="str">
        <x:v>https://www.etsy.com/shop/JustPeachyClipart</x:v>
      </x:c>
      <x:c r="E1343" s="244" t="n">
        <x:v>6.99</x:v>
      </x:c>
      <x:c r="F1343" s="245" t="n">
        <x:v>18</x:v>
      </x:c>
      <x:c r="G1343" s="246" t="n">
        <x:v>126</x:v>
      </x:c>
      <x:c r="H1343" s="247" t="n">
        <x:v>0</x:v>
      </x:c>
      <x:c r="I1343" s="245" t="n">
        <x:v>33</x:v>
      </x:c>
      <x:c r="J1343" s="245" t="n">
        <x:v>2</x:v>
      </x:c>
      <x:c r="K1343" s="176" t="str">
        <x:v>8 Mo.</x:v>
      </x:c>
      <x:c r="L1343" s="245" t="n">
        <x:v>31</x:v>
      </x:c>
      <x:c r="M1343" s="245" t="n">
        <x:v>0</x:v>
      </x:c>
      <x:c r="N1343" s="245" t="n">
        <x:v>344</x:v>
      </x:c>
      <x:c r="O1343" s="176" t="str">
        <x:v>Craft Supplies &amp; Tools</x:v>
      </x:c>
      <x:c r="P1343" s="245" t="n">
        <x:v>43</x:v>
      </x:c>
      <x:c r="Q1343" s="245" t="n">
        <x:v>0</x:v>
      </x:c>
      <x:c r="R1343" s="248" t="n">
        <x:v>9.59</x:v>
      </x:c>
      <x:c r="S1343" s="245" t="n">
        <x:v>16489</x:v>
      </x:c>
      <x:c r="T1343" s="176" t="str">
        <x:v>nursery print,birthday invitation,watercolor clipart,card making,kids cartoon,mouse balloon png,mouse balloon svg,balloon clipart,scrapbooking,tumbler wrap,birthday decor,baby shower,balloon png</x:v>
      </x:c>
      <x:c r="U1343" s="176" t="str">
        <x:v>nursery print</x:v>
      </x:c>
      <x:c r="V1343" s="176" t="str">
        <x:v>birthday invitation</x:v>
      </x:c>
      <x:c r="W1343" s="176" t="str">
        <x:v>watercolor clipart</x:v>
      </x:c>
      <x:c r="X1343" s="176" t="str">
        <x:v>card making</x:v>
      </x:c>
      <x:c r="Y1343" s="176" t="str">
        <x:v>kids cartoon</x:v>
      </x:c>
      <x:c r="Z1343" s="176" t="str">
        <x:v>mouse balloon png</x:v>
      </x:c>
      <x:c r="AA1343" s="176" t="str">
        <x:v>mouse balloon svg</x:v>
      </x:c>
      <x:c r="AB1343" s="176" t="str">
        <x:v>balloon clipart</x:v>
      </x:c>
      <x:c r="AC1343" s="176" t="str">
        <x:v>scrapbooking</x:v>
      </x:c>
      <x:c r="AD1343" s="176" t="str">
        <x:v>tumbler wrap</x:v>
      </x:c>
      <x:c r="AE1343" s="176" t="str">
        <x:v>birthday decor</x:v>
      </x:c>
      <x:c r="AF1343" s="176" t="str">
        <x:v>baby shower</x:v>
      </x:c>
      <x:c r="AG1343" s="176" t="str">
        <x:v>balloon png</x:v>
      </x:c>
      <x:c r="AH1343" s="249" t="str">
        <x:v>Off-niche</x:v>
      </x:c>
      <x:c r="AI1343" s="249" t="str">
        <x:v>Asset or broad template pack</x:v>
      </x:c>
      <x:c r="AJ1343" s="249" t="str">
        <x:v>Digital/printable</x:v>
      </x:c>
      <x:c r="AK1343" s="249" t="str">
        <x:v>Excluded asset pack or multi-event template collection</x:v>
      </x:c>
      <x:c r="AL1343" s="250" t="n">
        <x:v>8</x:v>
      </x:c>
      <x:c r="AM1343" s="244" t="str">
        <x:f>IF($AH1343="Direct",$E1343,"")</x:f>
      </x:c>
      <x:c r="AN1343" s="245" t="n">
        <x:f>IF($AH1343="Direct",$F1343,0)</x:f>
        <x:v>0</x:v>
      </x:c>
      <x:c r="AO1343" s="246" t="n">
        <x:f>IF($AH1343="Direct",$G1343,0)</x:f>
        <x:v>0</x:v>
      </x:c>
      <x:c r="AP1343" s="176" t="n">
        <x:f>IF($AH1343="Direct",1,0)</x:f>
        <x:v>0</x:v>
      </x:c>
      <x:c r="AQ1343" s="176" t="n">
        <x:f>IF(AND($AH1343="Direct",$F1343&gt;0),1,0)</x:f>
        <x:v>0</x:v>
      </x:c>
      <x:c r="AR1343" s="176" t="str">
        <x:v>No</x:v>
      </x:c>
    </x:row>
    <x:row r="1344">
      <x:c r="A1344" s="176" t="str">
        <x:v>Classic Peter Rabbit and Friends Clipart, Digital 30 Bundle Clip Art, Transparent PNG, DIY Baby Shower Birthday Invitation Party Decor</x:v>
      </x:c>
      <x:c r="B1344" s="176" t="str">
        <x:v>https://www.etsy.com/listing/4453612518/classic-peter-rabbit-and-friends-clipart</x:v>
      </x:c>
      <x:c r="C1344" s="176" t="str">
        <x:v>DustyLilacPaperie</x:v>
      </x:c>
      <x:c r="D1344" s="176" t="str">
        <x:v>https://www.etsy.com/shop/DustyLilacPaperie</x:v>
      </x:c>
      <x:c r="E1344" s="244" t="n">
        <x:v>7.4</x:v>
      </x:c>
      <x:c r="F1344" s="245" t="n">
        <x:v>17</x:v>
      </x:c>
      <x:c r="G1344" s="246" t="n">
        <x:v>126</x:v>
      </x:c>
      <x:c r="H1344" s="247" t="n">
        <x:v>0</x:v>
      </x:c>
      <x:c r="I1344" s="245" t="n">
        <x:v>65</x:v>
      </x:c>
      <x:c r="J1344" s="245" t="n">
        <x:v>4</x:v>
      </x:c>
      <x:c r="K1344" s="176" t="str">
        <x:v>5 Mo.</x:v>
      </x:c>
      <x:c r="L1344" s="245" t="n">
        <x:v>125</x:v>
      </x:c>
      <x:c r="M1344" s="245" t="n">
        <x:v>1</x:v>
      </x:c>
      <x:c r="N1344" s="245" t="n">
        <x:v>3011</x:v>
      </x:c>
      <x:c r="O1344" s="176" t="str">
        <x:v>Craft Supplies &amp; Tools</x:v>
      </x:c>
      <x:c r="P1344" s="245" t="n">
        <x:v>95</x:v>
      </x:c>
      <x:c r="Q1344" s="245" t="n">
        <x:v>100</x:v>
      </x:c>
      <x:c r="R1344" s="248" t="n">
        <x:v>2.16</x:v>
      </x:c>
      <x:c r="S1344" s="245" t="n">
        <x:v>18714</x:v>
      </x:c>
      <x:c r="T1344" s="176" t="str">
        <x:v>classic peter rabbit,bunny and friends,digital clipart,30 bundle clip art,transparent png,diy baby shower,birthday invitation,party decor crafts,beatrix potter art,cute illustrations,nursery scrapbooking,vintage characters,cottage commercial</x:v>
      </x:c>
      <x:c r="U1344" s="176" t="str">
        <x:v>classic peter rabbit</x:v>
      </x:c>
      <x:c r="V1344" s="176" t="str">
        <x:v>bunny and friends</x:v>
      </x:c>
      <x:c r="W1344" s="176" t="str">
        <x:v>digital clipart</x:v>
      </x:c>
      <x:c r="X1344" s="176" t="str">
        <x:v>30 bundle clip art</x:v>
      </x:c>
      <x:c r="Y1344" s="176" t="str">
        <x:v>transparent png</x:v>
      </x:c>
      <x:c r="Z1344" s="176" t="str">
        <x:v>diy baby shower</x:v>
      </x:c>
      <x:c r="AA1344" s="176" t="str">
        <x:v>birthday invitation</x:v>
      </x:c>
      <x:c r="AB1344" s="176" t="str">
        <x:v>party decor crafts</x:v>
      </x:c>
      <x:c r="AC1344" s="176" t="str">
        <x:v>beatrix potter art</x:v>
      </x:c>
      <x:c r="AD1344" s="176" t="str">
        <x:v>cute illustrations</x:v>
      </x:c>
      <x:c r="AE1344" s="176" t="str">
        <x:v>nursery scrapbooking</x:v>
      </x:c>
      <x:c r="AF1344" s="176" t="str">
        <x:v>vintage characters</x:v>
      </x:c>
      <x:c r="AG1344" s="176" t="str">
        <x:v>cottage commercial</x:v>
      </x:c>
      <x:c r="AH1344" s="249" t="str">
        <x:v>Off-niche</x:v>
      </x:c>
      <x:c r="AI1344" s="249" t="str">
        <x:v>Asset or broad template pack</x:v>
      </x:c>
      <x:c r="AJ1344" s="249" t="str">
        <x:v>Digital/printable</x:v>
      </x:c>
      <x:c r="AK1344" s="249" t="str">
        <x:v>Excluded asset pack or multi-event template collection</x:v>
      </x:c>
      <x:c r="AL1344" s="250" t="n">
        <x:v>5</x:v>
      </x:c>
      <x:c r="AM1344" s="244" t="str">
        <x:f>IF($AH1344="Direct",$E1344,"")</x:f>
      </x:c>
      <x:c r="AN1344" s="245" t="n">
        <x:f>IF($AH1344="Direct",$F1344,0)</x:f>
        <x:v>0</x:v>
      </x:c>
      <x:c r="AO1344" s="246" t="n">
        <x:f>IF($AH1344="Direct",$G1344,0)</x:f>
        <x:v>0</x:v>
      </x:c>
      <x:c r="AP1344" s="176" t="n">
        <x:f>IF($AH1344="Direct",1,0)</x:f>
        <x:v>0</x:v>
      </x:c>
      <x:c r="AQ1344" s="176" t="n">
        <x:f>IF(AND($AH1344="Direct",$F1344&gt;0),1,0)</x:f>
        <x:v>0</x:v>
      </x:c>
      <x:c r="AR1344" s="176" t="str">
        <x:v>Yes</x:v>
      </x:c>
    </x:row>
    <x:row r="1345">
      <x:c r="A1345" s="176" t="str">
        <x:v>Hand Drawn Sip and See Invitation, Baby Meet and Greet, Canva Template (Digital Download)</x:v>
      </x:c>
      <x:c r="B1345" s="176" t="str">
        <x:v>https://www.etsy.com/listing/1823724217/hand-drawn-sip-and-see-invitation-baby</x:v>
      </x:c>
      <x:c r="C1345" s="176" t="str">
        <x:v>StudioSKD</x:v>
      </x:c>
      <x:c r="D1345" s="176" t="str">
        <x:v>https://www.etsy.com/shop/StudioSKD</x:v>
      </x:c>
      <x:c r="E1345" s="244" t="n">
        <x:v>10.45</x:v>
      </x:c>
      <x:c r="F1345" s="245" t="n">
        <x:v>12</x:v>
      </x:c>
      <x:c r="G1345" s="246" t="n">
        <x:v>125</x:v>
      </x:c>
      <x:c r="H1345" s="247" t="n">
        <x:v>200</x:v>
      </x:c>
      <x:c r="I1345" s="245" t="n">
        <x:v>12</x:v>
      </x:c>
      <x:c r="J1345" s="245" t="n">
        <x:v>1</x:v>
      </x:c>
      <x:c r="K1345" s="176" t="str">
        <x:v>20 Mo.</x:v>
      </x:c>
      <x:c r="L1345" s="245" t="n">
        <x:v>25</x:v>
      </x:c>
      <x:c r="M1345" s="245" t="n">
        <x:v>0</x:v>
      </x:c>
      <x:c r="N1345" s="245" t="n">
        <x:v>420</x:v>
      </x:c>
      <x:c r="O1345" s="176" t="str">
        <x:v>Paper &amp; Party Supplies</x:v>
      </x:c>
      <x:c r="P1345" s="245" t="n">
        <x:v>66</x:v>
      </x:c>
      <x:c r="Q1345" s="245" t="n">
        <x:v>0</x:v>
      </x:c>
      <x:c r="R1345" s="248" t="n">
        <x:v>2.86</x:v>
      </x:c>
      <x:c r="S1345" s="245" t="n">
        <x:v>6432</x:v>
      </x:c>
      <x:c r="T1345" s="176" t="str">
        <x:v>sip and see invite,baby shower,invitation template,meet and greet,baby announcement,meet the baby,baby shower invite,see the baby,baby sprinkle,hand drawn,sip and see,hand drawn invite,drinks and nibbles</x:v>
      </x:c>
      <x:c r="U1345" s="176" t="str">
        <x:v>sip and see invite</x:v>
      </x:c>
      <x:c r="V1345" s="176" t="str">
        <x:v>baby shower</x:v>
      </x:c>
      <x:c r="W1345" s="176" t="str">
        <x:v>invitation template</x:v>
      </x:c>
      <x:c r="X1345" s="176" t="str">
        <x:v>meet and greet</x:v>
      </x:c>
      <x:c r="Y1345" s="176" t="str">
        <x:v>baby announcement</x:v>
      </x:c>
      <x:c r="Z1345" s="176" t="str">
        <x:v>meet the baby</x:v>
      </x:c>
      <x:c r="AA1345" s="176" t="str">
        <x:v>baby shower invite</x:v>
      </x:c>
      <x:c r="AB1345" s="176" t="str">
        <x:v>see the baby</x:v>
      </x:c>
      <x:c r="AC1345" s="176" t="str">
        <x:v>baby sprinkle</x:v>
      </x:c>
      <x:c r="AD1345" s="176" t="str">
        <x:v>hand drawn</x:v>
      </x:c>
      <x:c r="AE1345" s="176" t="str">
        <x:v>sip and see</x:v>
      </x:c>
      <x:c r="AF1345" s="176" t="str">
        <x:v>hand drawn invite</x:v>
      </x:c>
      <x:c r="AG1345" s="176" t="str">
        <x:v>drinks and nibbles</x:v>
      </x:c>
      <x:c r="AH1345" s="249" t="str">
        <x:v>Off-niche</x:v>
      </x:c>
      <x:c r="AI1345" s="249" t="str">
        <x:v>Other</x:v>
      </x:c>
      <x:c r="AJ1345" s="249" t="str">
        <x:v>Digital/printable</x:v>
      </x:c>
      <x:c r="AK1345" s="249" t="str">
        <x:v>Title is outside the baby-shower invitation-bundle market</x:v>
      </x:c>
      <x:c r="AL1345" s="250" t="n">
        <x:v>20</x:v>
      </x:c>
      <x:c r="AM1345" s="244" t="str">
        <x:f>IF($AH1345="Direct",$E1345,"")</x:f>
      </x:c>
      <x:c r="AN1345" s="245" t="n">
        <x:f>IF($AH1345="Direct",$F1345,0)</x:f>
        <x:v>0</x:v>
      </x:c>
      <x:c r="AO1345" s="246" t="n">
        <x:f>IF($AH1345="Direct",$G1345,0)</x:f>
        <x:v>0</x:v>
      </x:c>
      <x:c r="AP1345" s="176" t="n">
        <x:f>IF($AH1345="Direct",1,0)</x:f>
        <x:v>0</x:v>
      </x:c>
      <x:c r="AQ1345" s="176" t="n">
        <x:f>IF(AND($AH1345="Direct",$F1345&gt;0),1,0)</x:f>
        <x:v>0</x:v>
      </x:c>
      <x:c r="AR1345" s="176" t="str">
        <x:v>No</x:v>
      </x:c>
    </x:row>
    <x:row r="1346">
      <x:c r="A1346" s="176" t="str">
        <x:v>Baby Shower Welcome Sign, Teddy Bear Baby Shower, We Can Bearly Wait Baby Shower Invite, Blue Boy Boho Bear Baby Shower, Canva Editable</x:v>
      </x:c>
      <x:c r="B1346" s="176" t="str">
        <x:v>https://www.etsy.com/listing/4471452414/baby-shower-welcome-sign-teddy-bear-baby</x:v>
      </x:c>
      <x:c r="C1346" s="176" t="str">
        <x:v>MontiesPaperie</x:v>
      </x:c>
      <x:c r="D1346" s="176" t="str">
        <x:v>https://www.etsy.com/shop/MontiesPaperie</x:v>
      </x:c>
      <x:c r="E1346" s="244" t="n">
        <x:v>1.99</x:v>
      </x:c>
      <x:c r="F1346" s="245" t="n">
        <x:v>63</x:v>
      </x:c>
      <x:c r="G1346" s="246" t="n">
        <x:v>125</x:v>
      </x:c>
      <x:c r="H1346" s="247" t="n">
        <x:v>-100</x:v>
      </x:c>
      <x:c r="I1346" s="245" t="n">
        <x:v>158</x:v>
      </x:c>
      <x:c r="J1346" s="245" t="n">
        <x:v>6</x:v>
      </x:c>
      <x:c r="K1346" s="176" t="str">
        <x:v>4 Mo.</x:v>
      </x:c>
      <x:c r="L1346" s="245" t="n">
        <x:v>66</x:v>
      </x:c>
      <x:c r="M1346" s="245" t="n">
        <x:v>2</x:v>
      </x:c>
      <x:c r="N1346" s="245" t="n">
        <x:v>1565</x:v>
      </x:c>
      <x:c r="O1346" s="176" t="str">
        <x:v>Paper &amp; Party Supplies</x:v>
      </x:c>
      <x:c r="P1346" s="245" t="n">
        <x:v>6</x:v>
      </x:c>
      <x:c r="Q1346" s="245" t="n">
        <x:v>96</x:v>
      </x:c>
      <x:c r="R1346" s="248" t="n">
        <x:v>10.1</x:v>
      </x:c>
      <x:c r="S1346" s="245" t="n">
        <x:v>2349</x:v>
      </x:c>
      <x:c r="T1346" s="176" t="str">
        <x:v>bear baby shower,boho bear,boy bear shower,baby shower invite,editable invitation,bear invitation,blue bear invite,boho bear invite,we can bearly wait,bear balloon,balloon bear shower,boy bear invitation,brown bear</x:v>
      </x:c>
      <x:c r="U1346" s="176" t="str">
        <x:v>bear baby shower</x:v>
      </x:c>
      <x:c r="V1346" s="176" t="str">
        <x:v>boho bear</x:v>
      </x:c>
      <x:c r="W1346" s="176" t="str">
        <x:v>boy bear shower</x:v>
      </x:c>
      <x:c r="X1346" s="176" t="str">
        <x:v>baby shower invite</x:v>
      </x:c>
      <x:c r="Y1346" s="176" t="str">
        <x:v>editable invitation</x:v>
      </x:c>
      <x:c r="Z1346" s="176" t="str">
        <x:v>bear invitation</x:v>
      </x:c>
      <x:c r="AA1346" s="176" t="str">
        <x:v>blue bear invite</x:v>
      </x:c>
      <x:c r="AB1346" s="176" t="str">
        <x:v>boho bear invite</x:v>
      </x:c>
      <x:c r="AC1346" s="176" t="str">
        <x:v>we can bearly wait</x:v>
      </x:c>
      <x:c r="AD1346" s="176" t="str">
        <x:v>bear balloon</x:v>
      </x:c>
      <x:c r="AE1346" s="176" t="str">
        <x:v>balloon bear shower</x:v>
      </x:c>
      <x:c r="AF1346" s="176" t="str">
        <x:v>boy bear invitation</x:v>
      </x:c>
      <x:c r="AG1346" s="176" t="str">
        <x:v>brown bear</x:v>
      </x:c>
      <x:c r="AH1346" s="249" t="str">
        <x:v>Adjacent</x:v>
      </x:c>
      <x:c r="AI1346" s="249" t="str">
        <x:v>Single invitation</x:v>
      </x:c>
      <x:c r="AJ1346" s="249" t="str">
        <x:v>Digital/printable</x:v>
      </x:c>
      <x:c r="AK1346" s="249" t="str">
        <x:v>Baby shower invitation without bundle language</x:v>
      </x:c>
      <x:c r="AL1346" s="250" t="n">
        <x:v>4</x:v>
      </x:c>
      <x:c r="AM1346" s="244" t="str">
        <x:f>IF($AH1346="Direct",$E1346,"")</x:f>
      </x:c>
      <x:c r="AN1346" s="245" t="n">
        <x:f>IF($AH1346="Direct",$F1346,0)</x:f>
        <x:v>0</x:v>
      </x:c>
      <x:c r="AO1346" s="246" t="n">
        <x:f>IF($AH1346="Direct",$G1346,0)</x:f>
        <x:v>0</x:v>
      </x:c>
      <x:c r="AP1346" s="176" t="n">
        <x:f>IF($AH1346="Direct",1,0)</x:f>
        <x:v>0</x:v>
      </x:c>
      <x:c r="AQ1346" s="176" t="n">
        <x:f>IF(AND($AH1346="Direct",$F1346&gt;0),1,0)</x:f>
        <x:v>0</x:v>
      </x:c>
      <x:c r="AR1346" s="176" t="str">
        <x:v>No</x:v>
      </x:c>
    </x:row>
    <x:row r="1347">
      <x:c r="A1347" s="176" t="str">
        <x:v>Toy Story First Rodeo Invitation: Woody and Bullseye (Editable Template)</x:v>
      </x:c>
      <x:c r="B1347" s="176" t="str">
        <x:v>https://www.etsy.com/listing/4307501455/toy-story-first-rodeo-invitation-woody</x:v>
      </x:c>
      <x:c r="C1347" s="176" t="str">
        <x:v>NiftyGeekArts</x:v>
      </x:c>
      <x:c r="D1347" s="176" t="str">
        <x:v>https://www.etsy.com/shop/NiftyGeekArts</x:v>
      </x:c>
      <x:c r="E1347" s="244" t="n">
        <x:v>6.95</x:v>
      </x:c>
      <x:c r="F1347" s="245" t="n">
        <x:v>18</x:v>
      </x:c>
      <x:c r="G1347" s="246" t="n">
        <x:v>125</x:v>
      </x:c>
      <x:c r="H1347" s="247" t="n">
        <x:v>0</x:v>
      </x:c>
      <x:c r="I1347" s="245" t="n">
        <x:v>17</x:v>
      </x:c>
      <x:c r="J1347" s="245" t="n">
        <x:v>2</x:v>
      </x:c>
      <x:c r="K1347" s="176" t="str">
        <x:v>14 Mo.</x:v>
      </x:c>
      <x:c r="L1347" s="245" t="n">
        <x:v>51</x:v>
      </x:c>
      <x:c r="M1347" s="245" t="n">
        <x:v>0</x:v>
      </x:c>
      <x:c r="N1347" s="245" t="n">
        <x:v>1043</x:v>
      </x:c>
      <x:c r="O1347" s="176" t="str">
        <x:v>Paper &amp; Party Supplies</x:v>
      </x:c>
      <x:c r="P1347" s="245" t="n">
        <x:v>18</x:v>
      </x:c>
      <x:c r="Q1347" s="245" t="n">
        <x:v>30</x:v>
      </x:c>
      <x:c r="R1347" s="248" t="n">
        <x:v>1.63</x:v>
      </x:c>
      <x:c r="S1347" s="245" t="n">
        <x:v>816</x:v>
      </x:c>
      <x:c r="T1347" s="176" t="str">
        <x:v>boy story invite,woody baby shower,toy story  baby,first rodeo,farm ranch birthday,toy story invite,woody bullseye,canva template,woody birthday card,toy story birthday,cowboy birthday boy,bullseye party card,western bday invite</x:v>
      </x:c>
      <x:c r="U1347" s="176" t="str">
        <x:v>boy story invite</x:v>
      </x:c>
      <x:c r="V1347" s="176" t="str">
        <x:v>woody baby shower</x:v>
      </x:c>
      <x:c r="W1347" s="176" t="str">
        <x:v>toy story  baby</x:v>
      </x:c>
      <x:c r="X1347" s="176" t="str">
        <x:v>first rodeo</x:v>
      </x:c>
      <x:c r="Y1347" s="176" t="str">
        <x:v>farm ranch birthday</x:v>
      </x:c>
      <x:c r="Z1347" s="176" t="str">
        <x:v>toy story invite</x:v>
      </x:c>
      <x:c r="AA1347" s="176" t="str">
        <x:v>woody bullseye</x:v>
      </x:c>
      <x:c r="AB1347" s="176" t="str">
        <x:v>canva template</x:v>
      </x:c>
      <x:c r="AC1347" s="176" t="str">
        <x:v>woody birthday card</x:v>
      </x:c>
      <x:c r="AD1347" s="176" t="str">
        <x:v>toy story birthday</x:v>
      </x:c>
      <x:c r="AE1347" s="176" t="str">
        <x:v>cowboy birthday boy</x:v>
      </x:c>
      <x:c r="AF1347" s="176" t="str">
        <x:v>bullseye party card</x:v>
      </x:c>
      <x:c r="AG1347" s="176" t="str">
        <x:v>western bday invite</x:v>
      </x:c>
      <x:c r="AH1347" s="249" t="str">
        <x:v>Off-niche</x:v>
      </x:c>
      <x:c r="AI1347" s="249" t="str">
        <x:v>Other</x:v>
      </x:c>
      <x:c r="AJ1347" s="249" t="str">
        <x:v>Digital/printable</x:v>
      </x:c>
      <x:c r="AK1347" s="249" t="str">
        <x:v>Title is outside the baby-shower invitation-bundle market</x:v>
      </x:c>
      <x:c r="AL1347" s="250" t="n">
        <x:v>14</x:v>
      </x:c>
      <x:c r="AM1347" s="244" t="str">
        <x:f>IF($AH1347="Direct",$E1347,"")</x:f>
      </x:c>
      <x:c r="AN1347" s="245" t="n">
        <x:f>IF($AH1347="Direct",$F1347,0)</x:f>
        <x:v>0</x:v>
      </x:c>
      <x:c r="AO1347" s="246" t="n">
        <x:f>IF($AH1347="Direct",$G1347,0)</x:f>
        <x:v>0</x:v>
      </x:c>
      <x:c r="AP1347" s="176" t="n">
        <x:f>IF($AH1347="Direct",1,0)</x:f>
        <x:v>0</x:v>
      </x:c>
      <x:c r="AQ1347" s="176" t="n">
        <x:f>IF(AND($AH1347="Direct",$F1347&gt;0),1,0)</x:f>
        <x:v>0</x:v>
      </x:c>
      <x:c r="AR1347" s="176" t="str">
        <x:v>No</x:v>
      </x:c>
    </x:row>
    <x:row r="1348">
      <x:c r="A1348" s="176" t="str">
        <x:v>Editable Honey Bee Baby Shower Invitation, A Little Honey Is On The Way Shower Invite, Neutral Wild Flower Digital Evite (Canva Template)</x:v>
      </x:c>
      <x:c r="B1348" s="176" t="str">
        <x:v>https://www.etsy.com/listing/4459299397/editable-honey-bee-baby-shower</x:v>
      </x:c>
      <x:c r="C1348" s="176" t="str">
        <x:v>CraftyPrintablessCo</x:v>
      </x:c>
      <x:c r="D1348" s="176" t="str">
        <x:v>https://www.etsy.com/shop/CraftyPrintablessCo</x:v>
      </x:c>
      <x:c r="E1348" s="244" t="n">
        <x:v>13.9</x:v>
      </x:c>
      <x:c r="F1348" s="245" t="n">
        <x:v>9</x:v>
      </x:c>
      <x:c r="G1348" s="246" t="n">
        <x:v>125</x:v>
      </x:c>
      <x:c r="H1348" s="247" t="n">
        <x:v>0</x:v>
      </x:c>
      <x:c r="I1348" s="245" t="n">
        <x:v>24</x:v>
      </x:c>
      <x:c r="J1348" s="245" t="n">
        <x:v>3</x:v>
      </x:c>
      <x:c r="K1348" s="176" t="str">
        <x:v>5 Mo.</x:v>
      </x:c>
      <x:c r="L1348" s="245" t="n">
        <x:v>16</x:v>
      </x:c>
      <x:c r="M1348" s="245" t="n">
        <x:v>1</x:v>
      </x:c>
      <x:c r="N1348" s="245" t="n">
        <x:v>553</x:v>
      </x:c>
      <x:c r="O1348" s="176" t="str">
        <x:v>Paper &amp; Party Supplies</x:v>
      </x:c>
      <x:c r="P1348" s="245" t="n">
        <x:v>7</x:v>
      </x:c>
      <x:c r="Q1348" s="245" t="n">
        <x:v>39</x:v>
      </x:c>
      <x:c r="R1348" s="248" t="n">
        <x:v>4.34</x:v>
      </x:c>
      <x:c r="S1348" s="245" t="n">
        <x:v>427</x:v>
      </x:c>
      <x:c r="T1348" s="176" t="str">
        <x:v>invitation digitale,rsvp online form,baby registry,baby shower evite,smartphone invite,baby shower fille,digital baby shower,gender neutral mama,phone friendly,animated website,electronic bumble,spring event garden,honeycomb brunch web</x:v>
      </x:c>
      <x:c r="U1348" s="176" t="str">
        <x:v>invitation digitale</x:v>
      </x:c>
      <x:c r="V1348" s="176" t="str">
        <x:v>rsvp online form</x:v>
      </x:c>
      <x:c r="W1348" s="176" t="str">
        <x:v>baby registry</x:v>
      </x:c>
      <x:c r="X1348" s="176" t="str">
        <x:v>baby shower evite</x:v>
      </x:c>
      <x:c r="Y1348" s="176" t="str">
        <x:v>smartphone invite</x:v>
      </x:c>
      <x:c r="Z1348" s="176" t="str">
        <x:v>baby shower fille</x:v>
      </x:c>
      <x:c r="AA1348" s="176" t="str">
        <x:v>digital baby shower</x:v>
      </x:c>
      <x:c r="AB1348" s="176" t="str">
        <x:v>gender neutral mama</x:v>
      </x:c>
      <x:c r="AC1348" s="176" t="str">
        <x:v>phone friendly</x:v>
      </x:c>
      <x:c r="AD1348" s="176" t="str">
        <x:v>animated website</x:v>
      </x:c>
      <x:c r="AE1348" s="176" t="str">
        <x:v>electronic bumble</x:v>
      </x:c>
      <x:c r="AF1348" s="176" t="str">
        <x:v>spring event garden</x:v>
      </x:c>
      <x:c r="AG1348" s="176" t="str">
        <x:v>honeycomb brunch web</x:v>
      </x:c>
      <x:c r="AH1348" s="249" t="str">
        <x:v>Adjacent</x:v>
      </x:c>
      <x:c r="AI1348" s="249" t="str">
        <x:v>Single invitation</x:v>
      </x:c>
      <x:c r="AJ1348" s="249" t="str">
        <x:v>Digital/printable</x:v>
      </x:c>
      <x:c r="AK1348" s="249" t="str">
        <x:v>Baby shower invitation without bundle language</x:v>
      </x:c>
      <x:c r="AL1348" s="250" t="n">
        <x:v>5</x:v>
      </x:c>
      <x:c r="AM1348" s="244" t="str">
        <x:f>IF($AH1348="Direct",$E1348,"")</x:f>
      </x:c>
      <x:c r="AN1348" s="245" t="n">
        <x:f>IF($AH1348="Direct",$F1348,0)</x:f>
        <x:v>0</x:v>
      </x:c>
      <x:c r="AO1348" s="246" t="n">
        <x:f>IF($AH1348="Direct",$G1348,0)</x:f>
        <x:v>0</x:v>
      </x:c>
      <x:c r="AP1348" s="176" t="n">
        <x:f>IF($AH1348="Direct",1,0)</x:f>
        <x:v>0</x:v>
      </x:c>
      <x:c r="AQ1348" s="176" t="n">
        <x:f>IF(AND($AH1348="Direct",$F1348&gt;0),1,0)</x:f>
        <x:v>0</x:v>
      </x:c>
      <x:c r="AR1348" s="176" t="str">
        <x:v>No</x:v>
      </x:c>
    </x:row>
    <x:row r="1349">
      <x:c r="A1349" s="176" t="str">
        <x:v>She&amp;#39;s Ready to Pop Soda Baby Shower Invitation for Baby Boy, Customizable Template, Digital Download, Blue Soda Theme Invite - BS98A</x:v>
      </x:c>
      <x:c r="B1349" s="176" t="str">
        <x:v>https://www.etsy.com/listing/4391727824/shes-ready-to-pop-soda-baby-shower</x:v>
      </x:c>
      <x:c r="C1349" s="176" t="str">
        <x:v>KiaraPaperie</x:v>
      </x:c>
      <x:c r="D1349" s="176" t="str">
        <x:v>https://www.etsy.com/shop/KiaraPaperie</x:v>
      </x:c>
      <x:c r="E1349" s="244" t="n">
        <x:v>8.93</x:v>
      </x:c>
      <x:c r="F1349" s="245" t="n">
        <x:v>14</x:v>
      </x:c>
      <x:c r="G1349" s="246" t="n">
        <x:v>125</x:v>
      </x:c>
      <x:c r="H1349" s="247" t="n">
        <x:v>0</x:v>
      </x:c>
      <x:c r="I1349" s="245" t="n">
        <x:v>14</x:v>
      </x:c>
      <x:c r="J1349" s="245" t="n">
        <x:v>1</x:v>
      </x:c>
      <x:c r="K1349" s="176" t="str">
        <x:v>9 Mo.</x:v>
      </x:c>
      <x:c r="L1349" s="245" t="n">
        <x:v>1</x:v>
      </x:c>
      <x:c r="M1349" s="245" t="n">
        <x:v>0</x:v>
      </x:c>
      <x:c r="N1349" s="245" t="n">
        <x:v>80</x:v>
      </x:c>
      <x:c r="O1349" s="176" t="str">
        <x:v>Paper &amp; Party Supplies</x:v>
      </x:c>
      <x:c r="P1349" s="245" t="n">
        <x:v>15</x:v>
      </x:c>
      <x:c r="Q1349" s="245" t="n">
        <x:v>0</x:v>
      </x:c>
      <x:c r="R1349" s="248" t="n">
        <x:v>17.5</x:v>
      </x:c>
      <x:c r="S1349" s="245" t="n">
        <x:v>3953</x:v>
      </x:c>
      <x:c r="T1349" s="176" t="str">
        <x:v>baby shower invite,ready to pop invite,she's ready to pop,shes ready to pop,invitation template,soda pop baby shower,ready to pop shower,boy baby shower,summer baby shower,editable baby shower,cola baby shower,canva template,blue soda bow</x:v>
      </x:c>
      <x:c r="U1349" s="176" t="str">
        <x:v>baby shower invite</x:v>
      </x:c>
      <x:c r="V1349" s="176" t="str">
        <x:v>ready to pop invite</x:v>
      </x:c>
      <x:c r="W1349" s="176" t="str">
        <x:v>she's ready to pop</x:v>
      </x:c>
      <x:c r="X1349" s="176" t="str">
        <x:v>shes ready to pop</x:v>
      </x:c>
      <x:c r="Y1349" s="176" t="str">
        <x:v>invitation template</x:v>
      </x:c>
      <x:c r="Z1349" s="176" t="str">
        <x:v>soda pop baby shower</x:v>
      </x:c>
      <x:c r="AA1349" s="176" t="str">
        <x:v>ready to pop shower</x:v>
      </x:c>
      <x:c r="AB1349" s="176" t="str">
        <x:v>boy baby shower</x:v>
      </x:c>
      <x:c r="AC1349" s="176" t="str">
        <x:v>summer baby shower</x:v>
      </x:c>
      <x:c r="AD1349" s="176" t="str">
        <x:v>editable baby shower</x:v>
      </x:c>
      <x:c r="AE1349" s="176" t="str">
        <x:v>cola baby shower</x:v>
      </x:c>
      <x:c r="AF1349" s="176" t="str">
        <x:v>canva template</x:v>
      </x:c>
      <x:c r="AG1349" s="176" t="str">
        <x:v>blue soda bow</x:v>
      </x:c>
      <x:c r="AH1349" s="249" t="str">
        <x:v>Adjacent</x:v>
      </x:c>
      <x:c r="AI1349" s="249" t="str">
        <x:v>Single invitation</x:v>
      </x:c>
      <x:c r="AJ1349" s="249" t="str">
        <x:v>Digital/printable</x:v>
      </x:c>
      <x:c r="AK1349" s="249" t="str">
        <x:v>Baby shower invitation without bundle language</x:v>
      </x:c>
      <x:c r="AL1349" s="250" t="n">
        <x:v>9</x:v>
      </x:c>
      <x:c r="AM1349" s="244" t="str">
        <x:f>IF($AH1349="Direct",$E1349,"")</x:f>
      </x:c>
      <x:c r="AN1349" s="245" t="n">
        <x:f>IF($AH1349="Direct",$F1349,0)</x:f>
        <x:v>0</x:v>
      </x:c>
      <x:c r="AO1349" s="246" t="n">
        <x:f>IF($AH1349="Direct",$G1349,0)</x:f>
        <x:v>0</x:v>
      </x:c>
      <x:c r="AP1349" s="176" t="n">
        <x:f>IF($AH1349="Direct",1,0)</x:f>
        <x:v>0</x:v>
      </x:c>
      <x:c r="AQ1349" s="176" t="n">
        <x:f>IF(AND($AH1349="Direct",$F1349&gt;0),1,0)</x:f>
        <x:v>0</x:v>
      </x:c>
      <x:c r="AR1349" s="176" t="str">
        <x:v>No</x:v>
      </x:c>
    </x:row>
    <x:row r="1350">
      <x:c r="A1350" s="176" t="str">
        <x:v>A New Chapter Begins Baby Shower Invitation with QR Code, Editable Template, Storybook Digital Invite, Hand Drawn Whimsical Bow - BS92C</x:v>
      </x:c>
      <x:c r="B1350" s="176" t="str">
        <x:v>https://www.etsy.com/listing/4386560555/a-new-chapter-begins-baby-shower</x:v>
      </x:c>
      <x:c r="C1350" s="176" t="str">
        <x:v>KiaraPaperie</x:v>
      </x:c>
      <x:c r="D1350" s="176" t="str">
        <x:v>https://www.etsy.com/shop/KiaraPaperie</x:v>
      </x:c>
      <x:c r="E1350" s="244" t="n">
        <x:v>8.93</x:v>
      </x:c>
      <x:c r="F1350" s="245" t="n">
        <x:v>14</x:v>
      </x:c>
      <x:c r="G1350" s="246" t="n">
        <x:v>125</x:v>
      </x:c>
      <x:c r="H1350" s="247" t="n">
        <x:v>0</x:v>
      </x:c>
      <x:c r="I1350" s="245" t="n">
        <x:v>14</x:v>
      </x:c>
      <x:c r="J1350" s="245" t="n">
        <x:v>1</x:v>
      </x:c>
      <x:c r="K1350" s="176" t="str">
        <x:v>9 Mo.</x:v>
      </x:c>
      <x:c r="L1350" s="245" t="n">
        <x:v>5</x:v>
      </x:c>
      <x:c r="M1350" s="245" t="n">
        <x:v>0</x:v>
      </x:c>
      <x:c r="N1350" s="245" t="n">
        <x:v>50</x:v>
      </x:c>
      <x:c r="O1350" s="176" t="str">
        <x:v>Paper &amp; Party Supplies</x:v>
      </x:c>
      <x:c r="P1350" s="245" t="n">
        <x:v>15</x:v>
      </x:c>
      <x:c r="Q1350" s="245" t="n">
        <x:v>0</x:v>
      </x:c>
      <x:c r="R1350" s="248" t="n">
        <x:v>28</x:v>
      </x:c>
      <x:c r="S1350" s="245" t="n">
        <x:v>3953</x:v>
      </x:c>
      <x:c r="T1350" s="176" t="str">
        <x:v>digital download,wildflower invite,a new chapter begins,storybook invitation,vintage storybook,next chapter begins,book theme,new chapter invite,storybook shower,babyshower storybook,literary baby shower,hand drawn whimsical,coquette bow</x:v>
      </x:c>
      <x:c r="U1350" s="176" t="str">
        <x:v>digital download</x:v>
      </x:c>
      <x:c r="V1350" s="176" t="str">
        <x:v>wildflower invite</x:v>
      </x:c>
      <x:c r="W1350" s="176" t="str">
        <x:v>a new chapter begins</x:v>
      </x:c>
      <x:c r="X1350" s="176" t="str">
        <x:v>storybook invitation</x:v>
      </x:c>
      <x:c r="Y1350" s="176" t="str">
        <x:v>vintage storybook</x:v>
      </x:c>
      <x:c r="Z1350" s="176" t="str">
        <x:v>next chapter begins</x:v>
      </x:c>
      <x:c r="AA1350" s="176" t="str">
        <x:v>book theme</x:v>
      </x:c>
      <x:c r="AB1350" s="176" t="str">
        <x:v>new chapter invite</x:v>
      </x:c>
      <x:c r="AC1350" s="176" t="str">
        <x:v>storybook shower</x:v>
      </x:c>
      <x:c r="AD1350" s="176" t="str">
        <x:v>babyshower storybook</x:v>
      </x:c>
      <x:c r="AE1350" s="176" t="str">
        <x:v>literary baby shower</x:v>
      </x:c>
      <x:c r="AF1350" s="176" t="str">
        <x:v>hand drawn whimsical</x:v>
      </x:c>
      <x:c r="AG1350" s="176" t="str">
        <x:v>coquette bow</x:v>
      </x:c>
      <x:c r="AH1350" s="249" t="str">
        <x:v>Adjacent</x:v>
      </x:c>
      <x:c r="AI1350" s="249" t="str">
        <x:v>Single invitation</x:v>
      </x:c>
      <x:c r="AJ1350" s="249" t="str">
        <x:v>Digital/printable</x:v>
      </x:c>
      <x:c r="AK1350" s="249" t="str">
        <x:v>Baby shower invitation without bundle language</x:v>
      </x:c>
      <x:c r="AL1350" s="250" t="n">
        <x:v>9</x:v>
      </x:c>
      <x:c r="AM1350" s="244" t="str">
        <x:f>IF($AH1350="Direct",$E1350,"")</x:f>
      </x:c>
      <x:c r="AN1350" s="245" t="n">
        <x:f>IF($AH1350="Direct",$F1350,0)</x:f>
        <x:v>0</x:v>
      </x:c>
      <x:c r="AO1350" s="246" t="n">
        <x:f>IF($AH1350="Direct",$G1350,0)</x:f>
        <x:v>0</x:v>
      </x:c>
      <x:c r="AP1350" s="176" t="n">
        <x:f>IF($AH1350="Direct",1,0)</x:f>
        <x:v>0</x:v>
      </x:c>
      <x:c r="AQ1350" s="176" t="n">
        <x:f>IF(AND($AH1350="Direct",$F1350&gt;0),1,0)</x:f>
        <x:v>0</x:v>
      </x:c>
      <x:c r="AR1350" s="176" t="str">
        <x:v>No</x:v>
      </x:c>
    </x:row>
    <x:row r="1351">
      <x:c r="A1351" s="176" t="str">
        <x:v>Classic Winnie the Pooh Baby Shower Website Invitation (Digital Download)</x:v>
      </x:c>
      <x:c r="B1351" s="176" t="str">
        <x:v>https://www.etsy.com/listing/4474526451/classic-winnie-the-pooh-baby-shower</x:v>
      </x:c>
      <x:c r="C1351" s="176" t="str">
        <x:v>studioinvitaz</x:v>
      </x:c>
      <x:c r="D1351" s="176" t="str">
        <x:v>https://www.etsy.com/shop/studioinvitaz</x:v>
      </x:c>
      <x:c r="E1351" s="244" t="n">
        <x:v>25</x:v>
      </x:c>
      <x:c r="F1351" s="245" t="n">
        <x:v>5</x:v>
      </x:c>
      <x:c r="G1351" s="246" t="n">
        <x:v>125</x:v>
      </x:c>
      <x:c r="H1351" s="247" t="n">
        <x:v>0</x:v>
      </x:c>
      <x:c r="I1351" s="245" t="n">
        <x:v>67</x:v>
      </x:c>
      <x:c r="J1351" s="245" t="n">
        <x:v>6</x:v>
      </x:c>
      <x:c r="K1351" s="176" t="str">
        <x:v>4 Mo.</x:v>
      </x:c>
      <x:c r="L1351" s="245" t="n">
        <x:v>110</x:v>
      </x:c>
      <x:c r="M1351" s="245" t="n">
        <x:v>2</x:v>
      </x:c>
      <x:c r="N1351" s="245" t="n">
        <x:v>3607</x:v>
      </x:c>
      <x:c r="O1351" s="176" t="str">
        <x:v>Paper &amp; Party Supplies</x:v>
      </x:c>
      <x:c r="P1351" s="245" t="n">
        <x:v>5</x:v>
      </x:c>
      <x:c r="Q1351" s="245" t="n">
        <x:v>100</x:v>
      </x:c>
      <x:c r="R1351" s="248" t="n">
        <x:v>1.86</x:v>
      </x:c>
      <x:c r="S1351" s="245" t="n">
        <x:v>291</x:v>
      </x:c>
      <x:c r="T1351" s="176" t="str">
        <x:v>little hunny invite,mobile invitation,electronic invite,classic pooh theme,rsvp website,baby shower registry,neutral baby shower,instant download,virtual invitation,canva website,digital invitation,winnie the pooh,winnie pooh shower</x:v>
      </x:c>
      <x:c r="U1351" s="176" t="str">
        <x:v>little hunny invite</x:v>
      </x:c>
      <x:c r="V1351" s="176" t="str">
        <x:v>mobile invitation</x:v>
      </x:c>
      <x:c r="W1351" s="176" t="str">
        <x:v>electronic invite</x:v>
      </x:c>
      <x:c r="X1351" s="176" t="str">
        <x:v>classic pooh theme</x:v>
      </x:c>
      <x:c r="Y1351" s="176" t="str">
        <x:v>rsvp website</x:v>
      </x:c>
      <x:c r="Z1351" s="176" t="str">
        <x:v>baby shower registry</x:v>
      </x:c>
      <x:c r="AA1351" s="176" t="str">
        <x:v>neutral baby shower</x:v>
      </x:c>
      <x:c r="AB1351" s="176" t="str">
        <x:v>instant download</x:v>
      </x:c>
      <x:c r="AC1351" s="176" t="str">
        <x:v>virtual invitation</x:v>
      </x:c>
      <x:c r="AD1351" s="176" t="str">
        <x:v>canva website</x:v>
      </x:c>
      <x:c r="AE1351" s="176" t="str">
        <x:v>digital invitation</x:v>
      </x:c>
      <x:c r="AF1351" s="176" t="str">
        <x:v>winnie the pooh</x:v>
      </x:c>
      <x:c r="AG1351" s="176" t="str">
        <x:v>winnie pooh shower</x:v>
      </x:c>
      <x:c r="AH1351" s="249" t="str">
        <x:v>Adjacent</x:v>
      </x:c>
      <x:c r="AI1351" s="249" t="str">
        <x:v>Single invitation</x:v>
      </x:c>
      <x:c r="AJ1351" s="249" t="str">
        <x:v>Digital/printable</x:v>
      </x:c>
      <x:c r="AK1351" s="249" t="str">
        <x:v>Baby shower invitation without bundle language</x:v>
      </x:c>
      <x:c r="AL1351" s="250" t="n">
        <x:v>4</x:v>
      </x:c>
      <x:c r="AM1351" s="244" t="str">
        <x:f>IF($AH1351="Direct",$E1351,"")</x:f>
      </x:c>
      <x:c r="AN1351" s="245" t="n">
        <x:f>IF($AH1351="Direct",$F1351,0)</x:f>
        <x:v>0</x:v>
      </x:c>
      <x:c r="AO1351" s="246" t="n">
        <x:f>IF($AH1351="Direct",$G1351,0)</x:f>
        <x:v>0</x:v>
      </x:c>
      <x:c r="AP1351" s="176" t="n">
        <x:f>IF($AH1351="Direct",1,0)</x:f>
        <x:v>0</x:v>
      </x:c>
      <x:c r="AQ1351" s="176" t="n">
        <x:f>IF(AND($AH1351="Direct",$F1351&gt;0),1,0)</x:f>
        <x:v>0</x:v>
      </x:c>
      <x:c r="AR1351" s="176" t="str">
        <x:v>Yes</x:v>
      </x:c>
    </x:row>
    <x:row r="1352">
      <x:c r="A1352" s="176" t="str">
        <x:v>Swan Princess Baby Shower rsvp websites,Elegant white swan Pink Bow Baby Shower editable inviting minimaliste baby shower 7PS</x:v>
      </x:c>
      <x:c r="B1352" s="176" t="str">
        <x:v>https://www.etsy.com/listing/4514609390/swan-princess-baby-shower-rsvp</x:v>
      </x:c>
      <x:c r="C1352" s="176" t="str">
        <x:v>glamplate</x:v>
      </x:c>
      <x:c r="D1352" s="176" t="str">
        <x:v>https://www.etsy.com/shop/glamplate</x:v>
      </x:c>
      <x:c r="E1352" s="244" t="n">
        <x:v>25</x:v>
      </x:c>
      <x:c r="F1352" s="245" t="n">
        <x:v>5</x:v>
      </x:c>
      <x:c r="G1352" s="246" t="n">
        <x:v>125</x:v>
      </x:c>
      <x:c r="H1352" s="247" t="n">
        <x:v>0</x:v>
      </x:c>
      <x:c r="I1352" s="245" t="n">
        <x:v>5</x:v>
      </x:c>
      <x:c r="J1352" s="245" t="n">
        <x:v>0</x:v>
      </x:c>
      <x:c r="K1352" s="176" t="str">
        <x:v>1 Mo.</x:v>
      </x:c>
      <x:c r="L1352" s="245" t="n">
        <x:v>6</x:v>
      </x:c>
      <x:c r="M1352" s="245" t="n">
        <x:v>0</x:v>
      </x:c>
      <x:c r="N1352" s="245" t="n">
        <x:v>175</x:v>
      </x:c>
      <x:c r="O1352" s="176" t="str">
        <x:v>Paper &amp; Party Supplies</x:v>
      </x:c>
      <x:c r="P1352" s="245" t="n">
        <x:v>19</x:v>
      </x:c>
      <x:c r="Q1352" s="245" t="n">
        <x:v>51</x:v>
      </x:c>
      <x:c r="R1352" s="248" t="n">
        <x:v>2.86</x:v>
      </x:c>
      <x:c r="S1352" s="245" t="n">
        <x:v>6093</x:v>
      </x:c>
      <x:c r="T1352" s="176" t="str">
        <x:v>editable inviting,invitation rsvp qr,online rsvp invite,shower rsvp,coquette bow-themed,coquett invitation,baby shower elegance,pink babi shower,girl babi shower,pink coquettful bow,swan baby shower,princess swan,littleprincess</x:v>
      </x:c>
      <x:c r="U1352" s="176" t="str">
        <x:v>editable inviting</x:v>
      </x:c>
      <x:c r="V1352" s="176" t="str">
        <x:v>invitation rsvp qr</x:v>
      </x:c>
      <x:c r="W1352" s="176" t="str">
        <x:v>online rsvp invite</x:v>
      </x:c>
      <x:c r="X1352" s="176" t="str">
        <x:v>shower rsvp</x:v>
      </x:c>
      <x:c r="Y1352" s="176" t="str">
        <x:v>coquette bow-themed</x:v>
      </x:c>
      <x:c r="Z1352" s="176" t="str">
        <x:v>coquett invitation</x:v>
      </x:c>
      <x:c r="AA1352" s="176" t="str">
        <x:v>baby shower elegance</x:v>
      </x:c>
      <x:c r="AB1352" s="176" t="str">
        <x:v>pink babi shower</x:v>
      </x:c>
      <x:c r="AC1352" s="176" t="str">
        <x:v>girl babi shower</x:v>
      </x:c>
      <x:c r="AD1352" s="176" t="str">
        <x:v>pink coquettful bow</x:v>
      </x:c>
      <x:c r="AE1352" s="176" t="str">
        <x:v>swan baby shower</x:v>
      </x:c>
      <x:c r="AF1352" s="176" t="str">
        <x:v>princess swan</x:v>
      </x:c>
      <x:c r="AG1352" s="176" t="str">
        <x:v>littleprincess</x:v>
      </x:c>
      <x:c r="AH1352" s="249" t="str">
        <x:v>Adjacent</x:v>
      </x:c>
      <x:c r="AI1352" s="249" t="str">
        <x:v>Other baby shower</x:v>
      </x:c>
      <x:c r="AJ1352" s="249" t="str">
        <x:v>Digital/printable</x:v>
      </x:c>
      <x:c r="AK1352" s="249" t="str">
        <x:v>Baby shower item outside the direct bundle definition</x:v>
      </x:c>
      <x:c r="AL1352" s="250" t="n">
        <x:v>1</x:v>
      </x:c>
      <x:c r="AM1352" s="244" t="str">
        <x:f>IF($AH1352="Direct",$E1352,"")</x:f>
      </x:c>
      <x:c r="AN1352" s="245" t="n">
        <x:f>IF($AH1352="Direct",$F1352,0)</x:f>
        <x:v>0</x:v>
      </x:c>
      <x:c r="AO1352" s="246" t="n">
        <x:f>IF($AH1352="Direct",$G1352,0)</x:f>
        <x:v>0</x:v>
      </x:c>
      <x:c r="AP1352" s="176" t="n">
        <x:f>IF($AH1352="Direct",1,0)</x:f>
        <x:v>0</x:v>
      </x:c>
      <x:c r="AQ1352" s="176" t="n">
        <x:f>IF(AND($AH1352="Direct",$F1352&gt;0),1,0)</x:f>
        <x:v>0</x:v>
      </x:c>
      <x:c r="AR1352" s="176" t="str">
        <x:v>Yes</x:v>
      </x:c>
    </x:row>
    <x:row r="1353">
      <x:c r="A1353" s="176" t="str">
        <x:v>Blue cloud 9 baby shower inviting,online rsvp invite,heaven sent rsvp websites,cloud theme boy baby shower envelop invitation editable 9C1</x:v>
      </x:c>
      <x:c r="B1353" s="176" t="str">
        <x:v>https://www.etsy.com/listing/4483626625/blue-cloud-9-baby-shower-invitingonline</x:v>
      </x:c>
      <x:c r="C1353" s="176" t="str">
        <x:v>glamplate</x:v>
      </x:c>
      <x:c r="D1353" s="176" t="str">
        <x:v>https://www.etsy.com/shop/glamplate</x:v>
      </x:c>
      <x:c r="E1353" s="244" t="n">
        <x:v>25</x:v>
      </x:c>
      <x:c r="F1353" s="245" t="n">
        <x:v>5</x:v>
      </x:c>
      <x:c r="G1353" s="246" t="n">
        <x:v>125</x:v>
      </x:c>
      <x:c r="H1353" s="247" t="n">
        <x:v>0</x:v>
      </x:c>
      <x:c r="I1353" s="245" t="n">
        <x:v>12</x:v>
      </x:c>
      <x:c r="J1353" s="245" t="n">
        <x:v>1</x:v>
      </x:c>
      <x:c r="K1353" s="176" t="str">
        <x:v>3 Mo.</x:v>
      </x:c>
      <x:c r="L1353" s="245" t="n">
        <x:v>27</x:v>
      </x:c>
      <x:c r="M1353" s="245" t="n">
        <x:v>0</x:v>
      </x:c>
      <x:c r="N1353" s="245" t="n">
        <x:v>517</x:v>
      </x:c>
      <x:c r="O1353" s="176" t="str">
        <x:v>Paper &amp; Party Supplies</x:v>
      </x:c>
      <x:c r="P1353" s="245" t="n">
        <x:v>19</x:v>
      </x:c>
      <x:c r="Q1353" s="245" t="n">
        <x:v>51</x:v>
      </x:c>
      <x:c r="R1353" s="248" t="n">
        <x:v>2.32</x:v>
      </x:c>
      <x:c r="S1353" s="245" t="n">
        <x:v>6093</x:v>
      </x:c>
      <x:c r="T1353" s="176" t="str">
        <x:v>editable inviting,instantdownloaded,online rsvp invite,baby shower elegance,cloud 9 baby,heaven-sent,envelop invitation,diaper books thank,registry baby shower,cloud theme boy,cloud invite baby,cloudnine,cloud sky blues</x:v>
      </x:c>
      <x:c r="U1353" s="176" t="str">
        <x:v>editable inviting</x:v>
      </x:c>
      <x:c r="V1353" s="176" t="str">
        <x:v>instantdownloaded</x:v>
      </x:c>
      <x:c r="W1353" s="176" t="str">
        <x:v>online rsvp invite</x:v>
      </x:c>
      <x:c r="X1353" s="176" t="str">
        <x:v>baby shower elegance</x:v>
      </x:c>
      <x:c r="Y1353" s="176" t="str">
        <x:v>cloud 9 baby</x:v>
      </x:c>
      <x:c r="Z1353" s="176" t="str">
        <x:v>heaven-sent</x:v>
      </x:c>
      <x:c r="AA1353" s="176" t="str">
        <x:v>envelop invitation</x:v>
      </x:c>
      <x:c r="AB1353" s="176" t="str">
        <x:v>diaper books thank</x:v>
      </x:c>
      <x:c r="AC1353" s="176" t="str">
        <x:v>registry baby shower</x:v>
      </x:c>
      <x:c r="AD1353" s="176" t="str">
        <x:v>cloud theme boy</x:v>
      </x:c>
      <x:c r="AE1353" s="176" t="str">
        <x:v>cloud invite baby</x:v>
      </x:c>
      <x:c r="AF1353" s="176" t="str">
        <x:v>cloudnine</x:v>
      </x:c>
      <x:c r="AG1353" s="176" t="str">
        <x:v>cloud sky blues</x:v>
      </x:c>
      <x:c r="AH1353" s="249" t="str">
        <x:v>Adjacent</x:v>
      </x:c>
      <x:c r="AI1353" s="249" t="str">
        <x:v>Single invitation</x:v>
      </x:c>
      <x:c r="AJ1353" s="249" t="str">
        <x:v>Digital/printable</x:v>
      </x:c>
      <x:c r="AK1353" s="249" t="str">
        <x:v>Baby shower invitation without bundle language</x:v>
      </x:c>
      <x:c r="AL1353" s="250" t="n">
        <x:v>3</x:v>
      </x:c>
      <x:c r="AM1353" s="244" t="str">
        <x:f>IF($AH1353="Direct",$E1353,"")</x:f>
      </x:c>
      <x:c r="AN1353" s="245" t="n">
        <x:f>IF($AH1353="Direct",$F1353,0)</x:f>
        <x:v>0</x:v>
      </x:c>
      <x:c r="AO1353" s="246" t="n">
        <x:f>IF($AH1353="Direct",$G1353,0)</x:f>
        <x:v>0</x:v>
      </x:c>
      <x:c r="AP1353" s="176" t="n">
        <x:f>IF($AH1353="Direct",1,0)</x:f>
        <x:v>0</x:v>
      </x:c>
      <x:c r="AQ1353" s="176" t="n">
        <x:f>IF(AND($AH1353="Direct",$F1353&gt;0),1,0)</x:f>
        <x:v>0</x:v>
      </x:c>
      <x:c r="AR1353" s="176" t="str">
        <x:v>No</x:v>
      </x:c>
    </x:row>
    <x:row r="1354">
      <x:c r="A1354" s="176" t="str">
        <x:v>Sea You Soon Baby Shower Website Invitation with RSVP | Editable Canva Template, Digital Invite</x:v>
      </x:c>
      <x:c r="B1354" s="176" t="str">
        <x:v>https://www.etsy.com/listing/4494885432/sea-you-soon-baby-shower-website</x:v>
      </x:c>
      <x:c r="C1354" s="176" t="str">
        <x:v>TheInviteStudioxoxo</x:v>
      </x:c>
      <x:c r="D1354" s="176" t="str">
        <x:v>https://www.etsy.com/shop/TheInviteStudioxoxo</x:v>
      </x:c>
      <x:c r="E1354" s="244" t="n">
        <x:v>24.99</x:v>
      </x:c>
      <x:c r="F1354" s="245" t="n">
        <x:v>5</x:v>
      </x:c>
      <x:c r="G1354" s="246" t="n">
        <x:v>125</x:v>
      </x:c>
      <x:c r="H1354" s="247" t="n">
        <x:v>0</x:v>
      </x:c>
      <x:c r="I1354" s="245" t="n">
        <x:v>7</x:v>
      </x:c>
      <x:c r="J1354" s="245" t="n">
        <x:v>0</x:v>
      </x:c>
      <x:c r="K1354" s="176" t="str">
        <x:v>3 Mo.</x:v>
      </x:c>
      <x:c r="L1354" s="245" t="n">
        <x:v>8</x:v>
      </x:c>
      <x:c r="M1354" s="245" t="n">
        <x:v>0</x:v>
      </x:c>
      <x:c r="N1354" s="245" t="n">
        <x:v>262</x:v>
      </x:c>
      <x:c r="O1354" s="176" t="str">
        <x:v>Paper &amp; Party Supplies</x:v>
      </x:c>
      <x:c r="P1354" s="245" t="n">
        <x:v>32</x:v>
      </x:c>
      <x:c r="Q1354" s="245" t="n">
        <x:v>33</x:v>
      </x:c>
      <x:c r="R1354" s="248" t="n">
        <x:v>2.67</x:v>
      </x:c>
      <x:c r="S1354" s="245" t="n">
        <x:v>2632</x:v>
      </x:c>
      <x:c r="T1354" s="176" t="str">
        <x:v>online rsvp invite,rsvp baby shower,editable template,rsvp online form,website invitation,canva web template,baby shower invite,sea you soon,shell baby shower,beach baby invite,ocean baby invite,summer baby invite,sea theme shower</x:v>
      </x:c>
      <x:c r="U1354" s="176" t="str">
        <x:v>online rsvp invite</x:v>
      </x:c>
      <x:c r="V1354" s="176" t="str">
        <x:v>rsvp baby shower</x:v>
      </x:c>
      <x:c r="W1354" s="176" t="str">
        <x:v>editable template</x:v>
      </x:c>
      <x:c r="X1354" s="176" t="str">
        <x:v>rsvp online form</x:v>
      </x:c>
      <x:c r="Y1354" s="176" t="str">
        <x:v>website invitation</x:v>
      </x:c>
      <x:c r="Z1354" s="176" t="str">
        <x:v>canva web template</x:v>
      </x:c>
      <x:c r="AA1354" s="176" t="str">
        <x:v>baby shower invite</x:v>
      </x:c>
      <x:c r="AB1354" s="176" t="str">
        <x:v>sea you soon</x:v>
      </x:c>
      <x:c r="AC1354" s="176" t="str">
        <x:v>shell baby shower</x:v>
      </x:c>
      <x:c r="AD1354" s="176" t="str">
        <x:v>beach baby invite</x:v>
      </x:c>
      <x:c r="AE1354" s="176" t="str">
        <x:v>ocean baby invite</x:v>
      </x:c>
      <x:c r="AF1354" s="176" t="str">
        <x:v>summer baby invite</x:v>
      </x:c>
      <x:c r="AG1354" s="176" t="str">
        <x:v>sea theme shower</x:v>
      </x:c>
      <x:c r="AH1354" s="249" t="str">
        <x:v>Adjacent</x:v>
      </x:c>
      <x:c r="AI1354" s="249" t="str">
        <x:v>Single invitation</x:v>
      </x:c>
      <x:c r="AJ1354" s="249" t="str">
        <x:v>Digital/printable</x:v>
      </x:c>
      <x:c r="AK1354" s="249" t="str">
        <x:v>Baby shower invitation without bundle language</x:v>
      </x:c>
      <x:c r="AL1354" s="250" t="n">
        <x:v>3</x:v>
      </x:c>
      <x:c r="AM1354" s="244" t="str">
        <x:f>IF($AH1354="Direct",$E1354,"")</x:f>
      </x:c>
      <x:c r="AN1354" s="245" t="n">
        <x:f>IF($AH1354="Direct",$F1354,0)</x:f>
        <x:v>0</x:v>
      </x:c>
      <x:c r="AO1354" s="246" t="n">
        <x:f>IF($AH1354="Direct",$G1354,0)</x:f>
        <x:v>0</x:v>
      </x:c>
      <x:c r="AP1354" s="176" t="n">
        <x:f>IF($AH1354="Direct",1,0)</x:f>
        <x:v>0</x:v>
      </x:c>
      <x:c r="AQ1354" s="176" t="n">
        <x:f>IF(AND($AH1354="Direct",$F1354&gt;0),1,0)</x:f>
        <x:v>0</x:v>
      </x:c>
      <x:c r="AR1354" s="176" t="str">
        <x:v>No</x:v>
      </x:c>
    </x:row>
    <x:row r="1355">
      <x:c r="A1355" s="176" t="str">
        <x:v>Pink Cielito Lindo Baby Shower Website Invitation, Mexican Baby Shower Invite Template, Editable Canva Design, RSVP, Papel Picado Theme</x:v>
      </x:c>
      <x:c r="B1355" s="176" t="str">
        <x:v>https://www.etsy.com/listing/4523852653/pink-cielito-lindo-baby-shower-website</x:v>
      </x:c>
      <x:c r="C1355" s="176" t="str">
        <x:v>TheInviteStudioxoxo</x:v>
      </x:c>
      <x:c r="D1355" s="176" t="str">
        <x:v>https://www.etsy.com/shop/TheInviteStudioxoxo</x:v>
      </x:c>
      <x:c r="E1355" s="244" t="n">
        <x:v>24.99</x:v>
      </x:c>
      <x:c r="F1355" s="245" t="n">
        <x:v>5</x:v>
      </x:c>
      <x:c r="G1355" s="246" t="n">
        <x:v>125</x:v>
      </x:c>
      <x:c r="H1355" s="247" t="n">
        <x:v>0</x:v>
      </x:c>
      <x:c r="I1355" s="245" t="n">
        <x:v>18</x:v>
      </x:c>
      <x:c r="J1355" s="245" t="n">
        <x:v>0</x:v>
      </x:c>
      <x:c r="K1355" s="176" t="str">
        <x:v>1 Mo.</x:v>
      </x:c>
      <x:c r="L1355" s="245" t="n">
        <x:v>5</x:v>
      </x:c>
      <x:c r="M1355" s="245" t="n">
        <x:v>0</x:v>
      </x:c>
      <x:c r="N1355" s="245" t="n">
        <x:v>431</x:v>
      </x:c>
      <x:c r="O1355" s="176" t="str">
        <x:v>Paper &amp; Party Supplies</x:v>
      </x:c>
      <x:c r="P1355" s="245" t="n">
        <x:v>32</x:v>
      </x:c>
      <x:c r="Q1355" s="245" t="n">
        <x:v>99</x:v>
      </x:c>
      <x:c r="R1355" s="248" t="n">
        <x:v>4.18</x:v>
      </x:c>
      <x:c r="S1355" s="245" t="n">
        <x:v>2632</x:v>
      </x:c>
      <x:c r="T1355" s="176" t="str">
        <x:v>online rsvp invite,rsvp baby shower,editable template,website invitation,baby shower invite,baby shower rsvp,baby shower website,papel picado shower,talavera invitation,cielito lindo party,mexican baby shower,talavera theme,dusty blush pink</x:v>
      </x:c>
      <x:c r="U1355" s="176" t="str">
        <x:v>online rsvp invite</x:v>
      </x:c>
      <x:c r="V1355" s="176" t="str">
        <x:v>rsvp baby shower</x:v>
      </x:c>
      <x:c r="W1355" s="176" t="str">
        <x:v>editable template</x:v>
      </x:c>
      <x:c r="X1355" s="176" t="str">
        <x:v>website invitation</x:v>
      </x:c>
      <x:c r="Y1355" s="176" t="str">
        <x:v>baby shower invite</x:v>
      </x:c>
      <x:c r="Z1355" s="176" t="str">
        <x:v>baby shower rsvp</x:v>
      </x:c>
      <x:c r="AA1355" s="176" t="str">
        <x:v>baby shower website</x:v>
      </x:c>
      <x:c r="AB1355" s="176" t="str">
        <x:v>papel picado shower</x:v>
      </x:c>
      <x:c r="AC1355" s="176" t="str">
        <x:v>talavera invitation</x:v>
      </x:c>
      <x:c r="AD1355" s="176" t="str">
        <x:v>cielito lindo party</x:v>
      </x:c>
      <x:c r="AE1355" s="176" t="str">
        <x:v>mexican baby shower</x:v>
      </x:c>
      <x:c r="AF1355" s="176" t="str">
        <x:v>talavera theme</x:v>
      </x:c>
      <x:c r="AG1355" s="176" t="str">
        <x:v>dusty blush pink</x:v>
      </x:c>
      <x:c r="AH1355" s="249" t="str">
        <x:v>Adjacent</x:v>
      </x:c>
      <x:c r="AI1355" s="249" t="str">
        <x:v>Single invitation</x:v>
      </x:c>
      <x:c r="AJ1355" s="249" t="str">
        <x:v>Digital/printable</x:v>
      </x:c>
      <x:c r="AK1355" s="249" t="str">
        <x:v>Baby shower invitation without bundle language</x:v>
      </x:c>
      <x:c r="AL1355" s="250" t="n">
        <x:v>1</x:v>
      </x:c>
      <x:c r="AM1355" s="244" t="str">
        <x:f>IF($AH1355="Direct",$E1355,"")</x:f>
      </x:c>
      <x:c r="AN1355" s="245" t="n">
        <x:f>IF($AH1355="Direct",$F1355,0)</x:f>
        <x:v>0</x:v>
      </x:c>
      <x:c r="AO1355" s="246" t="n">
        <x:f>IF($AH1355="Direct",$G1355,0)</x:f>
        <x:v>0</x:v>
      </x:c>
      <x:c r="AP1355" s="176" t="n">
        <x:f>IF($AH1355="Direct",1,0)</x:f>
        <x:v>0</x:v>
      </x:c>
      <x:c r="AQ1355" s="176" t="n">
        <x:f>IF(AND($AH1355="Direct",$F1355&gt;0),1,0)</x:f>
        <x:v>0</x:v>
      </x:c>
      <x:c r="AR1355" s="176" t="str">
        <x:v>No</x:v>
      </x:c>
    </x:row>
    <x:row r="1356">
      <x:c r="A1356" s="176" t="str">
        <x:v>Baby Shower Sign, Baby Shower Welcome Sign, Baby Shower Decorations, Baby Shower Invitations, Blue hydrangea baby shower, Baby shower gift</x:v>
      </x:c>
      <x:c r="B1356" s="176" t="str">
        <x:v>https://www.etsy.com/listing/561498784/baby-shower-sign-baby-shower-welcome</x:v>
      </x:c>
      <x:c r="C1356" s="176" t="str">
        <x:v>LeoAriesWorkart</x:v>
      </x:c>
      <x:c r="D1356" s="176" t="str">
        <x:v>https://www.etsy.com/shop/LeoAriesWorkart</x:v>
      </x:c>
      <x:c r="E1356" s="244" t="n">
        <x:v>20.8</x:v>
      </x:c>
      <x:c r="F1356" s="245" t="n">
        <x:v>6</x:v>
      </x:c>
      <x:c r="G1356" s="246" t="n">
        <x:v>125</x:v>
      </x:c>
      <x:c r="H1356" s="247" t="n">
        <x:v>0</x:v>
      </x:c>
      <x:c r="I1356" s="245" t="n">
        <x:v>12</x:v>
      </x:c>
      <x:c r="J1356" s="245" t="n">
        <x:v>2</x:v>
      </x:c>
      <x:c r="K1356" s="176" t="str">
        <x:v>104 Mo.</x:v>
      </x:c>
      <x:c r="L1356" s="245" t="n">
        <x:v>10</x:v>
      </x:c>
      <x:c r="M1356" s="245" t="n">
        <x:v>0</x:v>
      </x:c>
      <x:c r="N1356" s="245" t="n">
        <x:v>320</x:v>
      </x:c>
      <x:c r="O1356" s="176" t="str">
        <x:v>Paper &amp; Party Supplies</x:v>
      </x:c>
      <x:c r="P1356" s="245" t="n">
        <x:v>116</x:v>
      </x:c>
      <x:c r="Q1356" s="245" t="n">
        <x:v>0</x:v>
      </x:c>
      <x:c r="R1356" s="248" t="n">
        <x:v>3.75</x:v>
      </x:c>
      <x:c r="S1356" s="245" t="n">
        <x:v>9562</x:v>
      </x:c>
      <x:c r="T1356" s="176" t="str">
        <x:v>reception sign,welcome sign,wedding sign,bridal shower sign,boho bridal shower,bridal shower decor,shower welcome sign,baby shower sign,baby shower,shower signs,blue hydrangea decor,baby shower girl,baby shower boy</x:v>
      </x:c>
      <x:c r="U1356" s="176" t="str">
        <x:v>reception sign</x:v>
      </x:c>
      <x:c r="V1356" s="176" t="str">
        <x:v>welcome sign</x:v>
      </x:c>
      <x:c r="W1356" s="176" t="str">
        <x:v>wedding sign</x:v>
      </x:c>
      <x:c r="X1356" s="176" t="str">
        <x:v>bridal shower sign</x:v>
      </x:c>
      <x:c r="Y1356" s="176" t="str">
        <x:v>boho bridal shower</x:v>
      </x:c>
      <x:c r="Z1356" s="176" t="str">
        <x:v>bridal shower decor</x:v>
      </x:c>
      <x:c r="AA1356" s="176" t="str">
        <x:v>shower welcome sign</x:v>
      </x:c>
      <x:c r="AB1356" s="176" t="str">
        <x:v>baby shower sign</x:v>
      </x:c>
      <x:c r="AC1356" s="176" t="str">
        <x:v>baby shower</x:v>
      </x:c>
      <x:c r="AD1356" s="176" t="str">
        <x:v>shower signs</x:v>
      </x:c>
      <x:c r="AE1356" s="176" t="str">
        <x:v>blue hydrangea decor</x:v>
      </x:c>
      <x:c r="AF1356" s="176" t="str">
        <x:v>baby shower girl</x:v>
      </x:c>
      <x:c r="AG1356" s="176" t="str">
        <x:v>baby shower boy</x:v>
      </x:c>
      <x:c r="AH1356" s="249" t="str">
        <x:v>Adjacent</x:v>
      </x:c>
      <x:c r="AI1356" s="249" t="str">
        <x:v>Single invitation</x:v>
      </x:c>
      <x:c r="AJ1356" s="249" t="str">
        <x:v>Unclear format</x:v>
      </x:c>
      <x:c r="AK1356" s="249" t="str">
        <x:v>Baby shower invitation without bundle language</x:v>
      </x:c>
      <x:c r="AL1356" s="250" t="n">
        <x:v>104</x:v>
      </x:c>
      <x:c r="AM1356" s="244" t="str">
        <x:f>IF($AH1356="Direct",$E1356,"")</x:f>
      </x:c>
      <x:c r="AN1356" s="245" t="n">
        <x:f>IF($AH1356="Direct",$F1356,0)</x:f>
        <x:v>0</x:v>
      </x:c>
      <x:c r="AO1356" s="246" t="n">
        <x:f>IF($AH1356="Direct",$G1356,0)</x:f>
        <x:v>0</x:v>
      </x:c>
      <x:c r="AP1356" s="176" t="n">
        <x:f>IF($AH1356="Direct",1,0)</x:f>
        <x:v>0</x:v>
      </x:c>
      <x:c r="AQ1356" s="176" t="n">
        <x:f>IF(AND($AH1356="Direct",$F1356&gt;0),1,0)</x:f>
        <x:v>0</x:v>
      </x:c>
      <x:c r="AR1356" s="176" t="str">
        <x:v>No</x:v>
      </x:c>
    </x:row>
    <x:row r="1357">
      <x:c r="A1357" s="176" t="str">
        <x:v>Neutral Boho Baby Shower Invitation Template Sage Green Baby Clothesline Wildflower Baby On The Way Editable Printable Digital Download</x:v>
      </x:c>
      <x:c r="B1357" s="176" t="str">
        <x:v>https://www.etsy.com/listing/4463265515/neutral-boho-baby-shower-invitation</x:v>
      </x:c>
      <x:c r="C1357" s="176" t="str">
        <x:v>lavantainvites</x:v>
      </x:c>
      <x:c r="D1357" s="176" t="str">
        <x:v>https://www.etsy.com/shop/lavantainvites</x:v>
      </x:c>
      <x:c r="E1357" s="244" t="n">
        <x:v>6.91</x:v>
      </x:c>
      <x:c r="F1357" s="245" t="n">
        <x:v>18</x:v>
      </x:c>
      <x:c r="G1357" s="246" t="n">
        <x:v>124</x:v>
      </x:c>
      <x:c r="H1357" s="247" t="n">
        <x:v>0</x:v>
      </x:c>
      <x:c r="I1357" s="245" t="n">
        <x:v>26</x:v>
      </x:c>
      <x:c r="J1357" s="245" t="n">
        <x:v>2</x:v>
      </x:c>
      <x:c r="K1357" s="176" t="str">
        <x:v>6 Mo.</x:v>
      </x:c>
      <x:c r="L1357" s="245" t="n">
        <x:v>5</x:v>
      </x:c>
      <x:c r="M1357" s="245" t="n">
        <x:v>0</x:v>
      </x:c>
      <x:c r="N1357" s="245" t="n">
        <x:v>244</x:v>
      </x:c>
      <x:c r="O1357" s="176" t="str">
        <x:v>Paper &amp; Party Supplies</x:v>
      </x:c>
      <x:c r="P1357" s="245" t="n">
        <x:v>15</x:v>
      </x:c>
      <x:c r="Q1357" s="245" t="n">
        <x:v>0</x:v>
      </x:c>
      <x:c r="R1357" s="248" t="n">
        <x:v>10.66</x:v>
      </x:c>
      <x:c r="S1357" s="245" t="n">
        <x:v>1451</x:v>
      </x:c>
      <x:c r="T1357" s="176" t="str">
        <x:v>neutral baby shower,boho baby invite,sage green shower,baby clothes invite,baby on the way,wildflower invite,gender neutral,editable invite,digital download,printable shower,minimalist baby,baby shower invite,clothesline</x:v>
      </x:c>
      <x:c r="U1357" s="176" t="str">
        <x:v>neutral baby shower</x:v>
      </x:c>
      <x:c r="V1357" s="176" t="str">
        <x:v>boho baby invite</x:v>
      </x:c>
      <x:c r="W1357" s="176" t="str">
        <x:v>sage green shower</x:v>
      </x:c>
      <x:c r="X1357" s="176" t="str">
        <x:v>baby clothes invite</x:v>
      </x:c>
      <x:c r="Y1357" s="176" t="str">
        <x:v>baby on the way</x:v>
      </x:c>
      <x:c r="Z1357" s="176" t="str">
        <x:v>wildflower invite</x:v>
      </x:c>
      <x:c r="AA1357" s="176" t="str">
        <x:v>gender neutral</x:v>
      </x:c>
      <x:c r="AB1357" s="176" t="str">
        <x:v>editable invite</x:v>
      </x:c>
      <x:c r="AC1357" s="176" t="str">
        <x:v>digital download</x:v>
      </x:c>
      <x:c r="AD1357" s="176" t="str">
        <x:v>printable shower</x:v>
      </x:c>
      <x:c r="AE1357" s="176" t="str">
        <x:v>minimalist baby</x:v>
      </x:c>
      <x:c r="AF1357" s="176" t="str">
        <x:v>baby shower invite</x:v>
      </x:c>
      <x:c r="AG1357" s="176" t="str">
        <x:v>clothesline</x:v>
      </x:c>
      <x:c r="AH1357" s="249" t="str">
        <x:v>Adjacent</x:v>
      </x:c>
      <x:c r="AI1357" s="249" t="str">
        <x:v>Single invitation</x:v>
      </x:c>
      <x:c r="AJ1357" s="249" t="str">
        <x:v>Digital/printable</x:v>
      </x:c>
      <x:c r="AK1357" s="249" t="str">
        <x:v>Baby shower invitation without bundle language</x:v>
      </x:c>
      <x:c r="AL1357" s="250" t="n">
        <x:v>6</x:v>
      </x:c>
      <x:c r="AM1357" s="244" t="str">
        <x:f>IF($AH1357="Direct",$E1357,"")</x:f>
      </x:c>
      <x:c r="AN1357" s="245" t="n">
        <x:f>IF($AH1357="Direct",$F1357,0)</x:f>
        <x:v>0</x:v>
      </x:c>
      <x:c r="AO1357" s="246" t="n">
        <x:f>IF($AH1357="Direct",$G1357,0)</x:f>
        <x:v>0</x:v>
      </x:c>
      <x:c r="AP1357" s="176" t="n">
        <x:f>IF($AH1357="Direct",1,0)</x:f>
        <x:v>0</x:v>
      </x:c>
      <x:c r="AQ1357" s="176" t="n">
        <x:f>IF(AND($AH1357="Direct",$F1357&gt;0),1,0)</x:f>
        <x:v>0</x:v>
      </x:c>
      <x:c r="AR1357" s="176" t="str">
        <x:v>No</x:v>
      </x:c>
    </x:row>
    <x:row r="1358">
      <x:c r="A1358" s="176" t="str">
        <x:v>Classic Winnie the Pooh Baby Shower Welcome Sign, Winnie The Pooh Girl Baby Shower, Little Hunny Party Signage Classic Pooh Bear 18x24</x:v>
      </x:c>
      <x:c r="B1358" s="176" t="str">
        <x:v>https://www.etsy.com/listing/4457359561/classic-winnie-the-pooh-baby-shower</x:v>
      </x:c>
      <x:c r="C1358" s="176" t="str">
        <x:v>InspiredDesignShoppe</x:v>
      </x:c>
      <x:c r="D1358" s="176" t="str">
        <x:v>https://www.etsy.com/shop/InspiredDesignShoppe</x:v>
      </x:c>
      <x:c r="E1358" s="244" t="n">
        <x:v>29.99</x:v>
      </x:c>
      <x:c r="F1358" s="245" t="n">
        <x:v>2</x:v>
      </x:c>
      <x:c r="G1358" s="246" t="n">
        <x:v>124</x:v>
      </x:c>
      <x:c r="H1358" s="247" t="n">
        <x:v>100</x:v>
      </x:c>
      <x:c r="I1358" s="245" t="n">
        <x:v>23</x:v>
      </x:c>
      <x:c r="J1358" s="245" t="n">
        <x:v>8</x:v>
      </x:c>
      <x:c r="K1358" s="176" t="str">
        <x:v>5 Mo.</x:v>
      </x:c>
      <x:c r="L1358" s="245" t="n">
        <x:v>73</x:v>
      </x:c>
      <x:c r="M1358" s="245" t="n">
        <x:v>2</x:v>
      </x:c>
      <x:c r="N1358" s="245" t="n">
        <x:v>2768</x:v>
      </x:c>
      <x:c r="O1358" s="176" t="str">
        <x:v>Home &amp; Living</x:v>
      </x:c>
      <x:c r="P1358" s="245" t="n">
        <x:v>115</x:v>
      </x:c>
      <x:c r="Q1358" s="245" t="n">
        <x:v>100</x:v>
      </x:c>
      <x:c r="R1358" s="248" t="n">
        <x:v>0.83</x:v>
      </x:c>
      <x:c r="S1358" s="245" t="n">
        <x:v>5630</x:v>
      </x:c>
      <x:c r="T1358" s="176" t="str">
        <x:v>hunny baby shower,pooh baby shower set,winnie pooh invite,winnie pooh sign,classic winnie,pooh welcome sign,winnie pooh baby,baby shower sign,classic winnie pooh,winnie the pooh,digital template,gender neutral baby,pooh bear baby</x:v>
      </x:c>
      <x:c r="U1358" s="176" t="str">
        <x:v>hunny baby shower</x:v>
      </x:c>
      <x:c r="V1358" s="176" t="str">
        <x:v>pooh baby shower set</x:v>
      </x:c>
      <x:c r="W1358" s="176" t="str">
        <x:v>winnie pooh invite</x:v>
      </x:c>
      <x:c r="X1358" s="176" t="str">
        <x:v>winnie pooh sign</x:v>
      </x:c>
      <x:c r="Y1358" s="176" t="str">
        <x:v>classic winnie</x:v>
      </x:c>
      <x:c r="Z1358" s="176" t="str">
        <x:v>pooh welcome sign</x:v>
      </x:c>
      <x:c r="AA1358" s="176" t="str">
        <x:v>winnie pooh baby</x:v>
      </x:c>
      <x:c r="AB1358" s="176" t="str">
        <x:v>baby shower sign</x:v>
      </x:c>
      <x:c r="AC1358" s="176" t="str">
        <x:v>classic winnie pooh</x:v>
      </x:c>
      <x:c r="AD1358" s="176" t="str">
        <x:v>winnie the pooh</x:v>
      </x:c>
      <x:c r="AE1358" s="176" t="str">
        <x:v>digital template</x:v>
      </x:c>
      <x:c r="AF1358" s="176" t="str">
        <x:v>gender neutral baby</x:v>
      </x:c>
      <x:c r="AG1358" s="176" t="str">
        <x:v>pooh bear baby</x:v>
      </x:c>
      <x:c r="AH1358" s="249" t="str">
        <x:v>Adjacent</x:v>
      </x:c>
      <x:c r="AI1358" s="249" t="str">
        <x:v>Other baby shower</x:v>
      </x:c>
      <x:c r="AJ1358" s="249" t="str">
        <x:v>Digital/printable</x:v>
      </x:c>
      <x:c r="AK1358" s="249" t="str">
        <x:v>Baby shower item outside the direct bundle definition</x:v>
      </x:c>
      <x:c r="AL1358" s="250" t="n">
        <x:v>5</x:v>
      </x:c>
      <x:c r="AM1358" s="244" t="str">
        <x:f>IF($AH1358="Direct",$E1358,"")</x:f>
      </x:c>
      <x:c r="AN1358" s="245" t="n">
        <x:f>IF($AH1358="Direct",$F1358,0)</x:f>
        <x:v>0</x:v>
      </x:c>
      <x:c r="AO1358" s="246" t="n">
        <x:f>IF($AH1358="Direct",$G1358,0)</x:f>
        <x:v>0</x:v>
      </x:c>
      <x:c r="AP1358" s="176" t="n">
        <x:f>IF($AH1358="Direct",1,0)</x:f>
        <x:v>0</x:v>
      </x:c>
      <x:c r="AQ1358" s="176" t="n">
        <x:f>IF(AND($AH1358="Direct",$F1358&gt;0),1,0)</x:f>
        <x:v>0</x:v>
      </x:c>
      <x:c r="AR1358" s="176" t="str">
        <x:v>Yes</x:v>
      </x:c>
    </x:row>
    <x:row r="1359">
      <x:c r="A1359" s="176" t="str">
        <x:v>Baby Is Brewing Baby Shower Invitation Girl Blush Pink Coffee Latte Cafe Theme Invite Editable Printable Instant Download 5x7 Template</x:v>
      </x:c>
      <x:c r="B1359" s="176" t="str">
        <x:v>https://www.etsy.com/listing/4447881987/baby-is-brewing-baby-shower-invitation</x:v>
      </x:c>
      <x:c r="C1359" s="176" t="str">
        <x:v>lavantainvites</x:v>
      </x:c>
      <x:c r="D1359" s="176" t="str">
        <x:v>https://www.etsy.com/shop/lavantainvites</x:v>
      </x:c>
      <x:c r="E1359" s="244" t="n">
        <x:v>10.36</x:v>
      </x:c>
      <x:c r="F1359" s="245" t="n">
        <x:v>12</x:v>
      </x:c>
      <x:c r="G1359" s="246" t="n">
        <x:v>124</x:v>
      </x:c>
      <x:c r="H1359" s="247" t="n">
        <x:v>-100</x:v>
      </x:c>
      <x:c r="I1359" s="245" t="n">
        <x:v>13</x:v>
      </x:c>
      <x:c r="J1359" s="245" t="n">
        <x:v>1</x:v>
      </x:c>
      <x:c r="K1359" s="176" t="str">
        <x:v>7 Mo.</x:v>
      </x:c>
      <x:c r="L1359" s="245" t="n">
        <x:v>46</x:v>
      </x:c>
      <x:c r="M1359" s="245" t="n">
        <x:v>0</x:v>
      </x:c>
      <x:c r="N1359" s="245" t="n">
        <x:v>791</x:v>
      </x:c>
      <x:c r="O1359" s="176" t="str">
        <x:v>Paper &amp; Party Supplies</x:v>
      </x:c>
      <x:c r="P1359" s="245" t="n">
        <x:v>15</x:v>
      </x:c>
      <x:c r="Q1359" s="245" t="n">
        <x:v>39</x:v>
      </x:c>
      <x:c r="R1359" s="248" t="n">
        <x:v>1.64</x:v>
      </x:c>
      <x:c r="S1359" s="245" t="n">
        <x:v>1451</x:v>
      </x:c>
      <x:c r="T1359" s="176" t="str">
        <x:v>coffee baby shower,a baby is brewing,brewing baby shower,baby is brewing,baby shower invite,shower invitation,invitation template,brewing coffee baby,baby bow brewing,latte shower,coffee theme,girl baby shower,pink bow</x:v>
      </x:c>
      <x:c r="U1359" s="176" t="str">
        <x:v>coffee baby shower</x:v>
      </x:c>
      <x:c r="V1359" s="176" t="str">
        <x:v>a baby is brewing</x:v>
      </x:c>
      <x:c r="W1359" s="176" t="str">
        <x:v>brewing baby shower</x:v>
      </x:c>
      <x:c r="X1359" s="176" t="str">
        <x:v>baby is brewing</x:v>
      </x:c>
      <x:c r="Y1359" s="176" t="str">
        <x:v>baby shower invite</x:v>
      </x:c>
      <x:c r="Z1359" s="176" t="str">
        <x:v>shower invitation</x:v>
      </x:c>
      <x:c r="AA1359" s="176" t="str">
        <x:v>invitation template</x:v>
      </x:c>
      <x:c r="AB1359" s="176" t="str">
        <x:v>brewing coffee baby</x:v>
      </x:c>
      <x:c r="AC1359" s="176" t="str">
        <x:v>baby bow brewing</x:v>
      </x:c>
      <x:c r="AD1359" s="176" t="str">
        <x:v>latte shower</x:v>
      </x:c>
      <x:c r="AE1359" s="176" t="str">
        <x:v>coffee theme</x:v>
      </x:c>
      <x:c r="AF1359" s="176" t="str">
        <x:v>girl baby shower</x:v>
      </x:c>
      <x:c r="AG1359" s="176" t="str">
        <x:v>pink bow</x:v>
      </x:c>
      <x:c r="AH1359" s="249" t="str">
        <x:v>Adjacent</x:v>
      </x:c>
      <x:c r="AI1359" s="249" t="str">
        <x:v>Single invitation</x:v>
      </x:c>
      <x:c r="AJ1359" s="249" t="str">
        <x:v>Digital/printable</x:v>
      </x:c>
      <x:c r="AK1359" s="249" t="str">
        <x:v>Baby shower invitation without bundle language</x:v>
      </x:c>
      <x:c r="AL1359" s="250" t="n">
        <x:v>7</x:v>
      </x:c>
      <x:c r="AM1359" s="244" t="str">
        <x:f>IF($AH1359="Direct",$E1359,"")</x:f>
      </x:c>
      <x:c r="AN1359" s="245" t="n">
        <x:f>IF($AH1359="Direct",$F1359,0)</x:f>
        <x:v>0</x:v>
      </x:c>
      <x:c r="AO1359" s="246" t="n">
        <x:f>IF($AH1359="Direct",$G1359,0)</x:f>
        <x:v>0</x:v>
      </x:c>
      <x:c r="AP1359" s="176" t="n">
        <x:f>IF($AH1359="Direct",1,0)</x:f>
        <x:v>0</x:v>
      </x:c>
      <x:c r="AQ1359" s="176" t="n">
        <x:f>IF(AND($AH1359="Direct",$F1359&gt;0),1,0)</x:f>
        <x:v>0</x:v>
      </x:c>
      <x:c r="AR1359" s="176" t="str">
        <x:v>No</x:v>
      </x:c>
    </x:row>
    <x:row r="1360">
      <x:c r="A1360" s="176" t="str">
        <x:v>A Little Wild One Is On the Way Baby Shower Invitation, Editable Jungle Baby Shower Invite, Greenery Safari Animals Baby Shower, Printable</x:v>
      </x:c>
      <x:c r="B1360" s="176" t="str">
        <x:v>https://www.etsy.com/listing/4336356065/a-little-wild-one-is-on-the-way-baby</x:v>
      </x:c>
      <x:c r="C1360" s="176" t="str">
        <x:v>HDTemplatesBoutique</x:v>
      </x:c>
      <x:c r="D1360" s="176" t="str">
        <x:v>https://www.etsy.com/shop/HDTemplatesBoutique</x:v>
      </x:c>
      <x:c r="E1360" s="244" t="n">
        <x:v>11.3</x:v>
      </x:c>
      <x:c r="F1360" s="245" t="n">
        <x:v>11</x:v>
      </x:c>
      <x:c r="G1360" s="246" t="n">
        <x:v>124</x:v>
      </x:c>
      <x:c r="H1360" s="247" t="n">
        <x:v>0</x:v>
      </x:c>
      <x:c r="I1360" s="245" t="n">
        <x:v>32</x:v>
      </x:c>
      <x:c r="J1360" s="245" t="n">
        <x:v>3</x:v>
      </x:c>
      <x:c r="K1360" s="176" t="str">
        <x:v>12 Mo.</x:v>
      </x:c>
      <x:c r="L1360" s="245" t="n">
        <x:v>6</x:v>
      </x:c>
      <x:c r="M1360" s="245" t="n">
        <x:v>0</x:v>
      </x:c>
      <x:c r="N1360" s="245" t="n">
        <x:v>273</x:v>
      </x:c>
      <x:c r="O1360" s="176" t="str">
        <x:v>Paper &amp; Party Supplies</x:v>
      </x:c>
      <x:c r="P1360" s="245" t="n">
        <x:v>15</x:v>
      </x:c>
      <x:c r="Q1360" s="245" t="n">
        <x:v>0</x:v>
      </x:c>
      <x:c r="R1360" s="248" t="n">
        <x:v>11.72</x:v>
      </x:c>
      <x:c r="S1360" s="245" t="n">
        <x:v>9439</x:v>
      </x:c>
      <x:c r="T1360" s="176" t="str">
        <x:v>greenery safari,safari jungle,safari baby shower,wild baby shower,wild one shower,baby safari animals,greenery baby shower,boy baby shower,wild animals invite,safari animal invite,greenery invite,jungle baby shower,safari invitation</x:v>
      </x:c>
      <x:c r="U1360" s="176" t="str">
        <x:v>greenery safari</x:v>
      </x:c>
      <x:c r="V1360" s="176" t="str">
        <x:v>safari jungle</x:v>
      </x:c>
      <x:c r="W1360" s="176" t="str">
        <x:v>safari baby shower</x:v>
      </x:c>
      <x:c r="X1360" s="176" t="str">
        <x:v>wild baby shower</x:v>
      </x:c>
      <x:c r="Y1360" s="176" t="str">
        <x:v>wild one shower</x:v>
      </x:c>
      <x:c r="Z1360" s="176" t="str">
        <x:v>baby safari animals</x:v>
      </x:c>
      <x:c r="AA1360" s="176" t="str">
        <x:v>greenery baby shower</x:v>
      </x:c>
      <x:c r="AB1360" s="176" t="str">
        <x:v>boy baby shower</x:v>
      </x:c>
      <x:c r="AC1360" s="176" t="str">
        <x:v>wild animals invite</x:v>
      </x:c>
      <x:c r="AD1360" s="176" t="str">
        <x:v>safari animal invite</x:v>
      </x:c>
      <x:c r="AE1360" s="176" t="str">
        <x:v>greenery invite</x:v>
      </x:c>
      <x:c r="AF1360" s="176" t="str">
        <x:v>jungle baby shower</x:v>
      </x:c>
      <x:c r="AG1360" s="176" t="str">
        <x:v>safari invitation</x:v>
      </x:c>
      <x:c r="AH1360" s="249" t="str">
        <x:v>Adjacent</x:v>
      </x:c>
      <x:c r="AI1360" s="249" t="str">
        <x:v>Single invitation</x:v>
      </x:c>
      <x:c r="AJ1360" s="249" t="str">
        <x:v>Digital/printable</x:v>
      </x:c>
      <x:c r="AK1360" s="249" t="str">
        <x:v>Baby shower invitation without bundle language</x:v>
      </x:c>
      <x:c r="AL1360" s="250" t="n">
        <x:v>12</x:v>
      </x:c>
      <x:c r="AM1360" s="244" t="str">
        <x:f>IF($AH1360="Direct",$E1360,"")</x:f>
      </x:c>
      <x:c r="AN1360" s="245" t="n">
        <x:f>IF($AH1360="Direct",$F1360,0)</x:f>
        <x:v>0</x:v>
      </x:c>
      <x:c r="AO1360" s="246" t="n">
        <x:f>IF($AH1360="Direct",$G1360,0)</x:f>
        <x:v>0</x:v>
      </x:c>
      <x:c r="AP1360" s="176" t="n">
        <x:f>IF($AH1360="Direct",1,0)</x:f>
        <x:v>0</x:v>
      </x:c>
      <x:c r="AQ1360" s="176" t="n">
        <x:f>IF(AND($AH1360="Direct",$F1360&gt;0),1,0)</x:f>
        <x:v>0</x:v>
      </x:c>
      <x:c r="AR1360" s="176" t="str">
        <x:v>No</x:v>
      </x:c>
    </x:row>
    <x:row r="1361">
      <x:c r="A1361" s="176" t="str">
        <x:v>Printed Welcome Baby Invite: Meet and Greet Invitation</x:v>
      </x:c>
      <x:c r="B1361" s="176" t="str">
        <x:v>https://www.etsy.com/listing/4422448978/printed-welcome-baby-invite-meet-and</x:v>
      </x:c>
      <x:c r="C1361" s="176" t="str">
        <x:v>ViolaMirabilisDesign</x:v>
      </x:c>
      <x:c r="D1361" s="176" t="str">
        <x:v>https://www.etsy.com/shop/ViolaMirabilisDesign</x:v>
      </x:c>
      <x:c r="E1361" s="244" t="n">
        <x:v>22.99</x:v>
      </x:c>
      <x:c r="F1361" s="245" t="n">
        <x:v>1</x:v>
      </x:c>
      <x:c r="G1361" s="246" t="n">
        <x:v>124</x:v>
      </x:c>
      <x:c r="H1361" s="247" t="n">
        <x:v>0</x:v>
      </x:c>
      <x:c r="I1361" s="245" t="n">
        <x:v>1</x:v>
      </x:c>
      <x:c r="J1361" s="245" t="n">
        <x:v>1</x:v>
      </x:c>
      <x:c r="K1361" s="176" t="str">
        <x:v>7 Mo.</x:v>
      </x:c>
      <x:c r="L1361" s="245" t="n">
        <x:v>1</x:v>
      </x:c>
      <x:c r="M1361" s="245" t="n">
        <x:v>0</x:v>
      </x:c>
      <x:c r="N1361" s="245" t="n">
        <x:v>42</x:v>
      </x:c>
      <x:c r="O1361" s="176" t="str">
        <x:v>Paper &amp; Party Supplies</x:v>
      </x:c>
      <x:c r="P1361" s="245" t="n">
        <x:v>129</x:v>
      </x:c>
      <x:c r="Q1361" s="245" t="n">
        <x:v>0</x:v>
      </x:c>
      <x:c r="R1361" s="248" t="n">
        <x:v>2.38</x:v>
      </x:c>
      <x:c r="S1361" s="245" t="n">
        <x:v>249930</x:v>
      </x:c>
      <x:c r="T1361" s="176" t="str">
        <x:v>printed welcome baby,welcome baby invite,printed invitation,baby shower invites,baby invitation,sip and see invite,meet and greet,invitation girl,invitation boy,it's a baby sprinkle,oh boy invitation,baby sprinkle,baby sprinkle invite</x:v>
      </x:c>
      <x:c r="U1361" s="176" t="str">
        <x:v>printed welcome baby</x:v>
      </x:c>
      <x:c r="V1361" s="176" t="str">
        <x:v>welcome baby invite</x:v>
      </x:c>
      <x:c r="W1361" s="176" t="str">
        <x:v>printed invitation</x:v>
      </x:c>
      <x:c r="X1361" s="176" t="str">
        <x:v>baby shower invites</x:v>
      </x:c>
      <x:c r="Y1361" s="176" t="str">
        <x:v>baby invitation</x:v>
      </x:c>
      <x:c r="Z1361" s="176" t="str">
        <x:v>sip and see invite</x:v>
      </x:c>
      <x:c r="AA1361" s="176" t="str">
        <x:v>meet and greet</x:v>
      </x:c>
      <x:c r="AB1361" s="176" t="str">
        <x:v>invitation girl</x:v>
      </x:c>
      <x:c r="AC1361" s="176" t="str">
        <x:v>invitation boy</x:v>
      </x:c>
      <x:c r="AD1361" s="176" t="str">
        <x:v>it's a baby sprinkle</x:v>
      </x:c>
      <x:c r="AE1361" s="176" t="str">
        <x:v>oh boy invitation</x:v>
      </x:c>
      <x:c r="AF1361" s="176" t="str">
        <x:v>baby sprinkle</x:v>
      </x:c>
      <x:c r="AG1361" s="176" t="str">
        <x:v>baby sprinkle invite</x:v>
      </x:c>
      <x:c r="AH1361" s="249" t="str">
        <x:v>Off-niche</x:v>
      </x:c>
      <x:c r="AI1361" s="249" t="str">
        <x:v>Other</x:v>
      </x:c>
      <x:c r="AJ1361" s="249" t="str">
        <x:v>Unclear format</x:v>
      </x:c>
      <x:c r="AK1361" s="249" t="str">
        <x:v>Title is outside the baby-shower invitation-bundle market</x:v>
      </x:c>
      <x:c r="AL1361" s="250" t="n">
        <x:v>7</x:v>
      </x:c>
      <x:c r="AM1361" s="244" t="str">
        <x:f>IF($AH1361="Direct",$E1361,"")</x:f>
      </x:c>
      <x:c r="AN1361" s="245" t="n">
        <x:f>IF($AH1361="Direct",$F1361,0)</x:f>
        <x:v>0</x:v>
      </x:c>
      <x:c r="AO1361" s="246" t="n">
        <x:f>IF($AH1361="Direct",$G1361,0)</x:f>
        <x:v>0</x:v>
      </x:c>
      <x:c r="AP1361" s="176" t="n">
        <x:f>IF($AH1361="Direct",1,0)</x:f>
        <x:v>0</x:v>
      </x:c>
      <x:c r="AQ1361" s="176" t="n">
        <x:f>IF(AND($AH1361="Direct",$F1361&gt;0),1,0)</x:f>
        <x:v>0</x:v>
      </x:c>
      <x:c r="AR1361" s="176" t="str">
        <x:v>No</x:v>
      </x:c>
    </x:row>
    <x:row r="1362">
      <x:c r="A1362" s="176" t="str">
        <x:v>Neutral Baby Sprinkle Invitation | Vintage Stroller, Minimal Green Design (Canva Editable)</x:v>
      </x:c>
      <x:c r="B1362" s="176" t="str">
        <x:v>https://www.etsy.com/listing/4489456960/neutral-baby-sprinkle-invitation-vintage</x:v>
      </x:c>
      <x:c r="C1362" s="176" t="str">
        <x:v>PapervibesNL</x:v>
      </x:c>
      <x:c r="D1362" s="176" t="str">
        <x:v>https://www.etsy.com/shop/PapervibesNL</x:v>
      </x:c>
      <x:c r="E1362" s="244" t="n">
        <x:v>6.18</x:v>
      </x:c>
      <x:c r="F1362" s="245" t="n">
        <x:v>20</x:v>
      </x:c>
      <x:c r="G1362" s="246" t="n">
        <x:v>124</x:v>
      </x:c>
      <x:c r="H1362" s="247" t="n">
        <x:v>0</x:v>
      </x:c>
      <x:c r="I1362" s="245" t="n">
        <x:v>19</x:v>
      </x:c>
      <x:c r="J1362" s="245" t="n">
        <x:v>1</x:v>
      </x:c>
      <x:c r="K1362" s="176" t="str">
        <x:v>3 Mo.</x:v>
      </x:c>
      <x:c r="L1362" s="245" t="n">
        <x:v>2</x:v>
      </x:c>
      <x:c r="M1362" s="245" t="n">
        <x:v>0</x:v>
      </x:c>
      <x:c r="N1362" s="245" t="n">
        <x:v>43</x:v>
      </x:c>
      <x:c r="O1362" s="176" t="str">
        <x:v>Paper &amp; Party Supplies</x:v>
      </x:c>
      <x:c r="P1362" s="245" t="n">
        <x:v>16</x:v>
      </x:c>
      <x:c r="Q1362" s="245" t="n">
        <x:v>0</x:v>
      </x:c>
      <x:c r="R1362" s="248" t="n">
        <x:v>44.19</x:v>
      </x:c>
      <x:c r="S1362" s="245" t="n">
        <x:v>338</x:v>
      </x:c>
      <x:c r="T1362" s="176" t="str">
        <x:v>baby sprinkle invite,baby shower invite,editable canva,sage green invite,boho baby shower,vintage pram invite,printable invite,neutral baby invite,girl shower invite,digital invitation,stroller baby invite,pastel baby shower,minimalist invite</x:v>
      </x:c>
      <x:c r="U1362" s="176" t="str">
        <x:v>baby sprinkle invite</x:v>
      </x:c>
      <x:c r="V1362" s="176" t="str">
        <x:v>baby shower invite</x:v>
      </x:c>
      <x:c r="W1362" s="176" t="str">
        <x:v>editable canva</x:v>
      </x:c>
      <x:c r="X1362" s="176" t="str">
        <x:v>sage green invite</x:v>
      </x:c>
      <x:c r="Y1362" s="176" t="str">
        <x:v>boho baby shower</x:v>
      </x:c>
      <x:c r="Z1362" s="176" t="str">
        <x:v>vintage pram invite</x:v>
      </x:c>
      <x:c r="AA1362" s="176" t="str">
        <x:v>printable invite</x:v>
      </x:c>
      <x:c r="AB1362" s="176" t="str">
        <x:v>neutral baby invite</x:v>
      </x:c>
      <x:c r="AC1362" s="176" t="str">
        <x:v>girl shower invite</x:v>
      </x:c>
      <x:c r="AD1362" s="176" t="str">
        <x:v>digital invitation</x:v>
      </x:c>
      <x:c r="AE1362" s="176" t="str">
        <x:v>stroller baby invite</x:v>
      </x:c>
      <x:c r="AF1362" s="176" t="str">
        <x:v>pastel baby shower</x:v>
      </x:c>
      <x:c r="AG1362" s="176" t="str">
        <x:v>minimalist invite</x:v>
      </x:c>
      <x:c r="AH1362" s="249" t="str">
        <x:v>Adjacent</x:v>
      </x:c>
      <x:c r="AI1362" s="249" t="str">
        <x:v>Single invitation</x:v>
      </x:c>
      <x:c r="AJ1362" s="249" t="str">
        <x:v>Digital/printable</x:v>
      </x:c>
      <x:c r="AK1362" s="249" t="str">
        <x:v>Baby shower invitation without bundle language</x:v>
      </x:c>
      <x:c r="AL1362" s="250" t="n">
        <x:v>3</x:v>
      </x:c>
      <x:c r="AM1362" s="244" t="str">
        <x:f>IF($AH1362="Direct",$E1362,"")</x:f>
      </x:c>
      <x:c r="AN1362" s="245" t="n">
        <x:f>IF($AH1362="Direct",$F1362,0)</x:f>
        <x:v>0</x:v>
      </x:c>
      <x:c r="AO1362" s="246" t="n">
        <x:f>IF($AH1362="Direct",$G1362,0)</x:f>
        <x:v>0</x:v>
      </x:c>
      <x:c r="AP1362" s="176" t="n">
        <x:f>IF($AH1362="Direct",1,0)</x:f>
        <x:v>0</x:v>
      </x:c>
      <x:c r="AQ1362" s="176" t="n">
        <x:f>IF(AND($AH1362="Direct",$F1362&gt;0),1,0)</x:f>
        <x:v>0</x:v>
      </x:c>
      <x:c r="AR1362" s="176" t="str">
        <x:v>No</x:v>
      </x:c>
    </x:row>
    <x:row r="1363">
      <x:c r="A1363" s="176" t="str">
        <x:v>Moon and Stars Baby Shower Invite | Neutral Pink Baby Sprinkle Invitation |   Canva Template</x:v>
      </x:c>
      <x:c r="B1363" s="176" t="str">
        <x:v>https://www.etsy.com/listing/4461914349/moon-and-stars-baby-shower-invite</x:v>
      </x:c>
      <x:c r="C1363" s="176" t="str">
        <x:v>PapervibesNL</x:v>
      </x:c>
      <x:c r="D1363" s="176" t="str">
        <x:v>https://www.etsy.com/shop/PapervibesNL</x:v>
      </x:c>
      <x:c r="E1363" s="244" t="n">
        <x:v>6.18</x:v>
      </x:c>
      <x:c r="F1363" s="245" t="n">
        <x:v>20</x:v>
      </x:c>
      <x:c r="G1363" s="246" t="n">
        <x:v>124</x:v>
      </x:c>
      <x:c r="H1363" s="247" t="n">
        <x:v>0</x:v>
      </x:c>
      <x:c r="I1363" s="245" t="n">
        <x:v>8</x:v>
      </x:c>
      <x:c r="J1363" s="245" t="n">
        <x:v>1</x:v>
      </x:c>
      <x:c r="K1363" s="176" t="str">
        <x:v>5 Mo.</x:v>
      </x:c>
      <x:c r="L1363" s="245" t="n">
        <x:v>2</x:v>
      </x:c>
      <x:c r="M1363" s="245" t="n">
        <x:v>0</x:v>
      </x:c>
      <x:c r="N1363" s="245" t="n">
        <x:v>37</x:v>
      </x:c>
      <x:c r="O1363" s="176" t="str">
        <x:v>Paper &amp; Party Supplies</x:v>
      </x:c>
      <x:c r="P1363" s="245" t="n">
        <x:v>16</x:v>
      </x:c>
      <x:c r="Q1363" s="245" t="n">
        <x:v>0</x:v>
      </x:c>
      <x:c r="R1363" s="248" t="n">
        <x:v>21.62</x:v>
      </x:c>
      <x:c r="S1363" s="245" t="n">
        <x:v>338</x:v>
      </x:c>
      <x:c r="T1363" s="176" t="str">
        <x:v>baby sprinkle invite,moon baby shower,stars baby invite,neutral baby shower,blush baby shower,second baby shower,moon and stars,minimal baby invite,pink baby sprinkle,editable invite,canva template,instant download,printable invite</x:v>
      </x:c>
      <x:c r="U1363" s="176" t="str">
        <x:v>baby sprinkle invite</x:v>
      </x:c>
      <x:c r="V1363" s="176" t="str">
        <x:v>moon baby shower</x:v>
      </x:c>
      <x:c r="W1363" s="176" t="str">
        <x:v>stars baby invite</x:v>
      </x:c>
      <x:c r="X1363" s="176" t="str">
        <x:v>neutral baby shower</x:v>
      </x:c>
      <x:c r="Y1363" s="176" t="str">
        <x:v>blush baby shower</x:v>
      </x:c>
      <x:c r="Z1363" s="176" t="str">
        <x:v>second baby shower</x:v>
      </x:c>
      <x:c r="AA1363" s="176" t="str">
        <x:v>moon and stars</x:v>
      </x:c>
      <x:c r="AB1363" s="176" t="str">
        <x:v>minimal baby invite</x:v>
      </x:c>
      <x:c r="AC1363" s="176" t="str">
        <x:v>pink baby sprinkle</x:v>
      </x:c>
      <x:c r="AD1363" s="176" t="str">
        <x:v>editable invite</x:v>
      </x:c>
      <x:c r="AE1363" s="176" t="str">
        <x:v>canva template</x:v>
      </x:c>
      <x:c r="AF1363" s="176" t="str">
        <x:v>instant download</x:v>
      </x:c>
      <x:c r="AG1363" s="176" t="str">
        <x:v>printable invite</x:v>
      </x:c>
      <x:c r="AH1363" s="249" t="str">
        <x:v>Adjacent</x:v>
      </x:c>
      <x:c r="AI1363" s="249" t="str">
        <x:v>Single invitation</x:v>
      </x:c>
      <x:c r="AJ1363" s="249" t="str">
        <x:v>Digital/printable</x:v>
      </x:c>
      <x:c r="AK1363" s="249" t="str">
        <x:v>Baby shower invitation without bundle language</x:v>
      </x:c>
      <x:c r="AL1363" s="250" t="n">
        <x:v>5</x:v>
      </x:c>
      <x:c r="AM1363" s="244" t="str">
        <x:f>IF($AH1363="Direct",$E1363,"")</x:f>
      </x:c>
      <x:c r="AN1363" s="245" t="n">
        <x:f>IF($AH1363="Direct",$F1363,0)</x:f>
        <x:v>0</x:v>
      </x:c>
      <x:c r="AO1363" s="246" t="n">
        <x:f>IF($AH1363="Direct",$G1363,0)</x:f>
        <x:v>0</x:v>
      </x:c>
      <x:c r="AP1363" s="176" t="n">
        <x:f>IF($AH1363="Direct",1,0)</x:f>
        <x:v>0</x:v>
      </x:c>
      <x:c r="AQ1363" s="176" t="n">
        <x:f>IF(AND($AH1363="Direct",$F1363&gt;0),1,0)</x:f>
        <x:v>0</x:v>
      </x:c>
      <x:c r="AR1363" s="176" t="str">
        <x:v>No</x:v>
      </x:c>
    </x:row>
    <x:row r="1364">
      <x:c r="A1364" s="176" t="str">
        <x:v>Baby in Bloom Invitation | Pastel Floral Garden Baby Sprinkle Invite | Editable Canva Template</x:v>
      </x:c>
      <x:c r="B1364" s="176" t="str">
        <x:v>https://www.etsy.com/listing/4462470228/baby-in-bloom-invitation-pastel-floral</x:v>
      </x:c>
      <x:c r="C1364" s="176" t="str">
        <x:v>PapervibesNL</x:v>
      </x:c>
      <x:c r="D1364" s="176" t="str">
        <x:v>https://www.etsy.com/shop/PapervibesNL</x:v>
      </x:c>
      <x:c r="E1364" s="244" t="n">
        <x:v>6.18</x:v>
      </x:c>
      <x:c r="F1364" s="245" t="n">
        <x:v>20</x:v>
      </x:c>
      <x:c r="G1364" s="246" t="n">
        <x:v>124</x:v>
      </x:c>
      <x:c r="H1364" s="247" t="n">
        <x:v>0</x:v>
      </x:c>
      <x:c r="I1364" s="245" t="n">
        <x:v>16</x:v>
      </x:c>
      <x:c r="J1364" s="245" t="n">
        <x:v>2</x:v>
      </x:c>
      <x:c r="K1364" s="176" t="str">
        <x:v>5 Mo.</x:v>
      </x:c>
      <x:c r="L1364" s="245" t="n">
        <x:v>127</x:v>
      </x:c>
      <x:c r="M1364" s="245" t="n">
        <x:v>0</x:v>
      </x:c>
      <x:c r="N1364" s="245" t="n">
        <x:v>1501</x:v>
      </x:c>
      <x:c r="O1364" s="176" t="str">
        <x:v>Paper &amp; Party Supplies</x:v>
      </x:c>
      <x:c r="P1364" s="245" t="n">
        <x:v>16</x:v>
      </x:c>
      <x:c r="Q1364" s="245" t="n">
        <x:v>75</x:v>
      </x:c>
      <x:c r="R1364" s="248" t="n">
        <x:v>1.07</x:v>
      </x:c>
      <x:c r="S1364" s="245" t="n">
        <x:v>338</x:v>
      </x:c>
      <x:c r="T1364" s="176" t="str">
        <x:v>baby in bloom,baby sprinkle,floral baby invite,pastel baby shower,spring baby invite,girl baby shower,floral sprinkle,editable invite,canva template,printable invite,instant download,vintage baby card,pastel floral card</x:v>
      </x:c>
      <x:c r="U1364" s="176" t="str">
        <x:v>baby in bloom</x:v>
      </x:c>
      <x:c r="V1364" s="176" t="str">
        <x:v>baby sprinkle</x:v>
      </x:c>
      <x:c r="W1364" s="176" t="str">
        <x:v>floral baby invite</x:v>
      </x:c>
      <x:c r="X1364" s="176" t="str">
        <x:v>pastel baby shower</x:v>
      </x:c>
      <x:c r="Y1364" s="176" t="str">
        <x:v>spring baby invite</x:v>
      </x:c>
      <x:c r="Z1364" s="176" t="str">
        <x:v>girl baby shower</x:v>
      </x:c>
      <x:c r="AA1364" s="176" t="str">
        <x:v>floral sprinkle</x:v>
      </x:c>
      <x:c r="AB1364" s="176" t="str">
        <x:v>editable invite</x:v>
      </x:c>
      <x:c r="AC1364" s="176" t="str">
        <x:v>canva template</x:v>
      </x:c>
      <x:c r="AD1364" s="176" t="str">
        <x:v>printable invite</x:v>
      </x:c>
      <x:c r="AE1364" s="176" t="str">
        <x:v>instant download</x:v>
      </x:c>
      <x:c r="AF1364" s="176" t="str">
        <x:v>vintage baby card</x:v>
      </x:c>
      <x:c r="AG1364" s="176" t="str">
        <x:v>pastel floral card</x:v>
      </x:c>
      <x:c r="AH1364" s="249" t="str">
        <x:v>Adjacent</x:v>
      </x:c>
      <x:c r="AI1364" s="249" t="str">
        <x:v>Single invitation</x:v>
      </x:c>
      <x:c r="AJ1364" s="249" t="str">
        <x:v>Digital/printable</x:v>
      </x:c>
      <x:c r="AK1364" s="249" t="str">
        <x:v>Baby shower invitation without bundle language</x:v>
      </x:c>
      <x:c r="AL1364" s="250" t="n">
        <x:v>5</x:v>
      </x:c>
      <x:c r="AM1364" s="244" t="str">
        <x:f>IF($AH1364="Direct",$E1364,"")</x:f>
      </x:c>
      <x:c r="AN1364" s="245" t="n">
        <x:f>IF($AH1364="Direct",$F1364,0)</x:f>
        <x:v>0</x:v>
      </x:c>
      <x:c r="AO1364" s="246" t="n">
        <x:f>IF($AH1364="Direct",$G1364,0)</x:f>
        <x:v>0</x:v>
      </x:c>
      <x:c r="AP1364" s="176" t="n">
        <x:f>IF($AH1364="Direct",1,0)</x:f>
        <x:v>0</x:v>
      </x:c>
      <x:c r="AQ1364" s="176" t="n">
        <x:f>IF(AND($AH1364="Direct",$F1364&gt;0),1,0)</x:f>
        <x:v>0</x:v>
      </x:c>
      <x:c r="AR1364" s="176" t="str">
        <x:v>No</x:v>
      </x:c>
    </x:row>
    <x:row r="1365">
      <x:c r="A1365" s="176" t="str">
        <x:v>Floral Bow Baby Shower Invitation Template: Coquette Vintage Girl Invite (Canva Editable) VB1</x:v>
      </x:c>
      <x:c r="B1365" s="176" t="str">
        <x:v>https://www.etsy.com/listing/4500455423/floral-bow-baby-shower-invitation</x:v>
      </x:c>
      <x:c r="C1365" s="176" t="str">
        <x:v>COCOCARDTEMPLATE</x:v>
      </x:c>
      <x:c r="D1365" s="176" t="str">
        <x:v>https://www.etsy.com/shop/COCOCARDTEMPLATE</x:v>
      </x:c>
      <x:c r="E1365" s="244" t="n">
        <x:v>7.65</x:v>
      </x:c>
      <x:c r="F1365" s="245" t="n">
        <x:v>16</x:v>
      </x:c>
      <x:c r="G1365" s="246" t="n">
        <x:v>123</x:v>
      </x:c>
      <x:c r="H1365" s="247" t="n">
        <x:v>0</x:v>
      </x:c>
      <x:c r="I1365" s="245" t="n">
        <x:v>36</x:v>
      </x:c>
      <x:c r="J1365" s="245" t="n">
        <x:v>2</x:v>
      </x:c>
      <x:c r="K1365" s="176" t="str">
        <x:v>2 Mo.</x:v>
      </x:c>
      <x:c r="L1365" s="245" t="n">
        <x:v>116</x:v>
      </x:c>
      <x:c r="M1365" s="245" t="n">
        <x:v>1</x:v>
      </x:c>
      <x:c r="N1365" s="245" t="n">
        <x:v>1624</x:v>
      </x:c>
      <x:c r="O1365" s="176" t="str">
        <x:v>Paper &amp; Party Supplies</x:v>
      </x:c>
      <x:c r="P1365" s="245" t="n">
        <x:v>11</x:v>
      </x:c>
      <x:c r="Q1365" s="245" t="n">
        <x:v>100</x:v>
      </x:c>
      <x:c r="R1365" s="248" t="n">
        <x:v>2.22</x:v>
      </x:c>
      <x:c r="S1365" s="245" t="n">
        <x:v>4457</x:v>
      </x:c>
      <x:c r="T1365" s="176" t="str">
        <x:v>editable template,baby shower invite,floral baby shower,baby girl invite,pink toile,floral shower decor,vintage classic bow,coquette shower,instant download,vintage baby shower,pink green invite,garden baby brunch,grandmillenial baby</x:v>
      </x:c>
      <x:c r="U1365" s="176" t="str">
        <x:v>editable template</x:v>
      </x:c>
      <x:c r="V1365" s="176" t="str">
        <x:v>baby shower invite</x:v>
      </x:c>
      <x:c r="W1365" s="176" t="str">
        <x:v>floral baby shower</x:v>
      </x:c>
      <x:c r="X1365" s="176" t="str">
        <x:v>baby girl invite</x:v>
      </x:c>
      <x:c r="Y1365" s="176" t="str">
        <x:v>pink toile</x:v>
      </x:c>
      <x:c r="Z1365" s="176" t="str">
        <x:v>floral shower decor</x:v>
      </x:c>
      <x:c r="AA1365" s="176" t="str">
        <x:v>vintage classic bow</x:v>
      </x:c>
      <x:c r="AB1365" s="176" t="str">
        <x:v>coquette shower</x:v>
      </x:c>
      <x:c r="AC1365" s="176" t="str">
        <x:v>instant download</x:v>
      </x:c>
      <x:c r="AD1365" s="176" t="str">
        <x:v>vintage baby shower</x:v>
      </x:c>
      <x:c r="AE1365" s="176" t="str">
        <x:v>pink green invite</x:v>
      </x:c>
      <x:c r="AF1365" s="176" t="str">
        <x:v>garden baby brunch</x:v>
      </x:c>
      <x:c r="AG1365" s="176" t="str">
        <x:v>grandmillenial baby</x:v>
      </x:c>
      <x:c r="AH1365" s="249" t="str">
        <x:v>Adjacent</x:v>
      </x:c>
      <x:c r="AI1365" s="249" t="str">
        <x:v>Single invitation</x:v>
      </x:c>
      <x:c r="AJ1365" s="249" t="str">
        <x:v>Digital/printable</x:v>
      </x:c>
      <x:c r="AK1365" s="249" t="str">
        <x:v>Baby shower invitation without bundle language</x:v>
      </x:c>
      <x:c r="AL1365" s="250" t="n">
        <x:v>2</x:v>
      </x:c>
      <x:c r="AM1365" s="244" t="str">
        <x:f>IF($AH1365="Direct",$E1365,"")</x:f>
      </x:c>
      <x:c r="AN1365" s="245" t="n">
        <x:f>IF($AH1365="Direct",$F1365,0)</x:f>
        <x:v>0</x:v>
      </x:c>
      <x:c r="AO1365" s="246" t="n">
        <x:f>IF($AH1365="Direct",$G1365,0)</x:f>
        <x:v>0</x:v>
      </x:c>
      <x:c r="AP1365" s="176" t="n">
        <x:f>IF($AH1365="Direct",1,0)</x:f>
        <x:v>0</x:v>
      </x:c>
      <x:c r="AQ1365" s="176" t="n">
        <x:f>IF(AND($AH1365="Direct",$F1365&gt;0),1,0)</x:f>
        <x:v>0</x:v>
      </x:c>
      <x:c r="AR1365" s="176" t="str">
        <x:v>No</x:v>
      </x:c>
    </x:row>
    <x:row r="1366">
      <x:c r="A1366" s="176" t="str">
        <x:v>Handdrawn Watercolor Stripes and Wavy Borders PNG Bundle, USA Patriotic Red White and Blue Invitation Frames, American Summer Invite Clipart</x:v>
      </x:c>
      <x:c r="B1366" s="176" t="str">
        <x:v>https://www.etsy.com/listing/4494935450/handdrawn-watercolor-stripes-and-wavy</x:v>
      </x:c>
      <x:c r="C1366" s="176" t="str">
        <x:v>SaraHenleyDesigns</x:v>
      </x:c>
      <x:c r="D1366" s="176" t="str">
        <x:v>https://www.etsy.com/shop/SaraHenleyDesigns</x:v>
      </x:c>
      <x:c r="E1366" s="244" t="n">
        <x:v>8.75</x:v>
      </x:c>
      <x:c r="F1366" s="245" t="n">
        <x:v>14</x:v>
      </x:c>
      <x:c r="G1366" s="246" t="n">
        <x:v>123</x:v>
      </x:c>
      <x:c r="H1366" s="247" t="n">
        <x:v>0</x:v>
      </x:c>
      <x:c r="I1366" s="245" t="n">
        <x:v>13</x:v>
      </x:c>
      <x:c r="J1366" s="245" t="n">
        <x:v>1</x:v>
      </x:c>
      <x:c r="K1366" s="176" t="str">
        <x:v>3 Mo.</x:v>
      </x:c>
      <x:c r="L1366" s="245" t="n">
        <x:v>76</x:v>
      </x:c>
      <x:c r="M1366" s="245" t="n">
        <x:v>0</x:v>
      </x:c>
      <x:c r="N1366" s="245" t="n">
        <x:v>552</x:v>
      </x:c>
      <x:c r="O1366" s="176" t="str">
        <x:v>Craft Supplies &amp; Tools</x:v>
      </x:c>
      <x:c r="P1366" s="245" t="n">
        <x:v>17</x:v>
      </x:c>
      <x:c r="Q1366" s="245" t="n">
        <x:v>51</x:v>
      </x:c>
      <x:c r="R1366" s="248" t="n">
        <x:v>2.36</x:v>
      </x:c>
      <x:c r="S1366" s="245" t="n">
        <x:v>761</x:v>
      </x:c>
      <x:c r="T1366" s="176" t="str">
        <x:v>wavy border frames,hand drawn wedding,whimsical fun doodle,digital download png,scallop edge bundle,squiggle retro wave,stripe summer invite,handdrawn watercolor,playful 4th july usa,preppy vintage retro,canva menu coastal,red blue invitation,baby shower clipart</x:v>
      </x:c>
      <x:c r="U1366" s="176" t="str">
        <x:v>wavy border frames</x:v>
      </x:c>
      <x:c r="V1366" s="176" t="str">
        <x:v>hand drawn wedding</x:v>
      </x:c>
      <x:c r="W1366" s="176" t="str">
        <x:v>whimsical fun doodle</x:v>
      </x:c>
      <x:c r="X1366" s="176" t="str">
        <x:v>digital download png</x:v>
      </x:c>
      <x:c r="Y1366" s="176" t="str">
        <x:v>scallop edge bundle</x:v>
      </x:c>
      <x:c r="Z1366" s="176" t="str">
        <x:v>squiggle retro wave</x:v>
      </x:c>
      <x:c r="AA1366" s="176" t="str">
        <x:v>stripe summer invite</x:v>
      </x:c>
      <x:c r="AB1366" s="176" t="str">
        <x:v>handdrawn watercolor</x:v>
      </x:c>
      <x:c r="AC1366" s="176" t="str">
        <x:v>playful 4th july usa</x:v>
      </x:c>
      <x:c r="AD1366" s="176" t="str">
        <x:v>preppy vintage retro</x:v>
      </x:c>
      <x:c r="AE1366" s="176" t="str">
        <x:v>canva menu coastal</x:v>
      </x:c>
      <x:c r="AF1366" s="176" t="str">
        <x:v>red blue invitation</x:v>
      </x:c>
      <x:c r="AG1366" s="176" t="str">
        <x:v>baby shower clipart</x:v>
      </x:c>
      <x:c r="AH1366" s="249" t="str">
        <x:v>Off-niche</x:v>
      </x:c>
      <x:c r="AI1366" s="249" t="str">
        <x:v>Asset or broad template pack</x:v>
      </x:c>
      <x:c r="AJ1366" s="249" t="str">
        <x:v>Digital/printable</x:v>
      </x:c>
      <x:c r="AK1366" s="249" t="str">
        <x:v>Excluded asset pack or multi-event template collection</x:v>
      </x:c>
      <x:c r="AL1366" s="250" t="n">
        <x:v>3</x:v>
      </x:c>
      <x:c r="AM1366" s="244" t="str">
        <x:f>IF($AH1366="Direct",$E1366,"")</x:f>
      </x:c>
      <x:c r="AN1366" s="245" t="n">
        <x:f>IF($AH1366="Direct",$F1366,0)</x:f>
        <x:v>0</x:v>
      </x:c>
      <x:c r="AO1366" s="246" t="n">
        <x:f>IF($AH1366="Direct",$G1366,0)</x:f>
        <x:v>0</x:v>
      </x:c>
      <x:c r="AP1366" s="176" t="n">
        <x:f>IF($AH1366="Direct",1,0)</x:f>
        <x:v>0</x:v>
      </x:c>
      <x:c r="AQ1366" s="176" t="n">
        <x:f>IF(AND($AH1366="Direct",$F1366&gt;0),1,0)</x:f>
        <x:v>0</x:v>
      </x:c>
      <x:c r="AR1366" s="176" t="str">
        <x:v>No</x:v>
      </x:c>
    </x:row>
    <x:row r="1367">
      <x:c r="A1367" s="176" t="str">
        <x:v>Momosa Bar Sign Template, Mimosa Bar Sign and Juice Tag, Wildflower Baby Shower Sign Bubbly Bar Sign, Floral Baby Shower Mimosa Sign, 5B</x:v>
      </x:c>
      <x:c r="B1367" s="176" t="str">
        <x:v>https://www.etsy.com/listing/1729444038/momosa-bar-sign-template-mimosa-bar-sign</x:v>
      </x:c>
      <x:c r="C1367" s="176" t="str">
        <x:v>BellabooPrintables</x:v>
      </x:c>
      <x:c r="D1367" s="176" t="str">
        <x:v>https://www.etsy.com/shop/BellabooPrintables</x:v>
      </x:c>
      <x:c r="E1367" s="244" t="n">
        <x:v>6.1</x:v>
      </x:c>
      <x:c r="F1367" s="245" t="n">
        <x:v>20</x:v>
      </x:c>
      <x:c r="G1367" s="246" t="n">
        <x:v>122</x:v>
      </x:c>
      <x:c r="H1367" s="247" t="n">
        <x:v>0</x:v>
      </x:c>
      <x:c r="I1367" s="245" t="n">
        <x:v>112</x:v>
      </x:c>
      <x:c r="J1367" s="245" t="n">
        <x:v>6</x:v>
      </x:c>
      <x:c r="K1367" s="176" t="str">
        <x:v>25 Mo.</x:v>
      </x:c>
      <x:c r="L1367" s="245" t="n">
        <x:v>63</x:v>
      </x:c>
      <x:c r="M1367" s="245" t="n">
        <x:v>0</x:v>
      </x:c>
      <x:c r="N1367" s="245" t="n">
        <x:v>2089</x:v>
      </x:c>
      <x:c r="O1367" s="176" t="str">
        <x:v>Paper &amp; Party Supplies</x:v>
      </x:c>
      <x:c r="P1367" s="245" t="n">
        <x:v>53</x:v>
      </x:c>
      <x:c r="Q1367" s="245" t="n">
        <x:v>33</x:v>
      </x:c>
      <x:c r="R1367" s="248" t="n">
        <x:v>5.36</x:v>
      </x:c>
      <x:c r="S1367" s="245" t="n">
        <x:v>22185</x:v>
      </x:c>
      <x:c r="T1367" s="176" t="str">
        <x:v>floral baby shower,boho baby shower,wildflower baby,baby shower decor,baby shower invite,baby shower sign,boho mimosa bar,mimosa bar sign,momosa baby shower,momosa bar sign,mom-osa bar sign,bubbly bar sign,baby shower bar sign</x:v>
      </x:c>
      <x:c r="U1367" s="176" t="str">
        <x:v>floral baby shower</x:v>
      </x:c>
      <x:c r="V1367" s="176" t="str">
        <x:v>boho baby shower</x:v>
      </x:c>
      <x:c r="W1367" s="176" t="str">
        <x:v>wildflower baby</x:v>
      </x:c>
      <x:c r="X1367" s="176" t="str">
        <x:v>baby shower decor</x:v>
      </x:c>
      <x:c r="Y1367" s="176" t="str">
        <x:v>baby shower invite</x:v>
      </x:c>
      <x:c r="Z1367" s="176" t="str">
        <x:v>baby shower sign</x:v>
      </x:c>
      <x:c r="AA1367" s="176" t="str">
        <x:v>boho mimosa bar</x:v>
      </x:c>
      <x:c r="AB1367" s="176" t="str">
        <x:v>mimosa bar sign</x:v>
      </x:c>
      <x:c r="AC1367" s="176" t="str">
        <x:v>momosa baby shower</x:v>
      </x:c>
      <x:c r="AD1367" s="176" t="str">
        <x:v>momosa bar sign</x:v>
      </x:c>
      <x:c r="AE1367" s="176" t="str">
        <x:v>mom-osa bar sign</x:v>
      </x:c>
      <x:c r="AF1367" s="176" t="str">
        <x:v>bubbly bar sign</x:v>
      </x:c>
      <x:c r="AG1367" s="176" t="str">
        <x:v>baby shower bar sign</x:v>
      </x:c>
      <x:c r="AH1367" s="249" t="str">
        <x:v>Adjacent</x:v>
      </x:c>
      <x:c r="AI1367" s="249" t="str">
        <x:v>Other baby shower</x:v>
      </x:c>
      <x:c r="AJ1367" s="249" t="str">
        <x:v>Digital/printable</x:v>
      </x:c>
      <x:c r="AK1367" s="249" t="str">
        <x:v>Baby shower item outside the direct bundle definition</x:v>
      </x:c>
      <x:c r="AL1367" s="250" t="n">
        <x:v>25</x:v>
      </x:c>
      <x:c r="AM1367" s="244" t="str">
        <x:f>IF($AH1367="Direct",$E1367,"")</x:f>
      </x:c>
      <x:c r="AN1367" s="245" t="n">
        <x:f>IF($AH1367="Direct",$F1367,0)</x:f>
        <x:v>0</x:v>
      </x:c>
      <x:c r="AO1367" s="246" t="n">
        <x:f>IF($AH1367="Direct",$G1367,0)</x:f>
        <x:v>0</x:v>
      </x:c>
      <x:c r="AP1367" s="176" t="n">
        <x:f>IF($AH1367="Direct",1,0)</x:f>
        <x:v>0</x:v>
      </x:c>
      <x:c r="AQ1367" s="176" t="n">
        <x:f>IF(AND($AH1367="Direct",$F1367&gt;0),1,0)</x:f>
        <x:v>0</x:v>
      </x:c>
      <x:c r="AR1367" s="176" t="str">
        <x:v>No</x:v>
      </x:c>
    </x:row>
    <x:row r="1368">
      <x:c r="A1368" s="176" t="str">
        <x:v>Baby Shower Invitation Customized Little Bunny On The Way Digital Invite Template Editable Animated Video</x:v>
      </x:c>
      <x:c r="B1368" s="176" t="str">
        <x:v>https://www.etsy.com/listing/4460553936/baby-shower-invitation-customized-little</x:v>
      </x:c>
      <x:c r="C1368" s="176" t="str">
        <x:v>IvoryChapterStudio</x:v>
      </x:c>
      <x:c r="D1368" s="176" t="str">
        <x:v>https://www.etsy.com/shop/IvoryChapterStudio</x:v>
      </x:c>
      <x:c r="E1368" s="244" t="n">
        <x:v>6.41</x:v>
      </x:c>
      <x:c r="F1368" s="245" t="n">
        <x:v>19</x:v>
      </x:c>
      <x:c r="G1368" s="246" t="n">
        <x:v>122</x:v>
      </x:c>
      <x:c r="H1368" s="247" t="n">
        <x:v>0</x:v>
      </x:c>
      <x:c r="I1368" s="245" t="n">
        <x:v>15</x:v>
      </x:c>
      <x:c r="J1368" s="245" t="n">
        <x:v>1</x:v>
      </x:c>
      <x:c r="K1368" s="176" t="str">
        <x:v>6 Mo.</x:v>
      </x:c>
      <x:c r="L1368" s="245" t="n">
        <x:v>5</x:v>
      </x:c>
      <x:c r="M1368" s="245" t="n">
        <x:v>0</x:v>
      </x:c>
      <x:c r="N1368" s="245" t="n">
        <x:v>174</x:v>
      </x:c>
      <x:c r="O1368" s="176" t="str">
        <x:v>Paper &amp; Party Supplies</x:v>
      </x:c>
      <x:c r="P1368" s="245" t="n">
        <x:v>9</x:v>
      </x:c>
      <x:c r="Q1368" s="245" t="n">
        <x:v>0</x:v>
      </x:c>
      <x:c r="R1368" s="248" t="n">
        <x:v>8.62</x:v>
      </x:c>
      <x:c r="S1368" s="245" t="n">
        <x:v>832</x:v>
      </x:c>
      <x:c r="T1368" s="176" t="str">
        <x:v>printable invitation,invitation template,birthday invitation,1st birthday,1st birthday girl,some bunny is one,bunny invitation,rabbit invitation,bunny birthday party,bunny birthday,daisy invitation,bunny is turning,1b168</x:v>
      </x:c>
      <x:c r="U1368" s="176" t="str">
        <x:v>printable invitation</x:v>
      </x:c>
      <x:c r="V1368" s="176" t="str">
        <x:v>invitation template</x:v>
      </x:c>
      <x:c r="W1368" s="176" t="str">
        <x:v>birthday invitation</x:v>
      </x:c>
      <x:c r="X1368" s="176" t="str">
        <x:v>1st birthday</x:v>
      </x:c>
      <x:c r="Y1368" s="176" t="str">
        <x:v>1st birthday girl</x:v>
      </x:c>
      <x:c r="Z1368" s="176" t="str">
        <x:v>some bunny is one</x:v>
      </x:c>
      <x:c r="AA1368" s="176" t="str">
        <x:v>bunny invitation</x:v>
      </x:c>
      <x:c r="AB1368" s="176" t="str">
        <x:v>rabbit invitation</x:v>
      </x:c>
      <x:c r="AC1368" s="176" t="str">
        <x:v>bunny birthday party</x:v>
      </x:c>
      <x:c r="AD1368" s="176" t="str">
        <x:v>bunny birthday</x:v>
      </x:c>
      <x:c r="AE1368" s="176" t="str">
        <x:v>daisy invitation</x:v>
      </x:c>
      <x:c r="AF1368" s="176" t="str">
        <x:v>bunny is turning</x:v>
      </x:c>
      <x:c r="AG1368" s="176" t="str">
        <x:v>1b168</x:v>
      </x:c>
      <x:c r="AH1368" s="249" t="str">
        <x:v>Adjacent</x:v>
      </x:c>
      <x:c r="AI1368" s="249" t="str">
        <x:v>Single invitation</x:v>
      </x:c>
      <x:c r="AJ1368" s="249" t="str">
        <x:v>Digital/printable</x:v>
      </x:c>
      <x:c r="AK1368" s="249" t="str">
        <x:v>Baby shower invitation without bundle language</x:v>
      </x:c>
      <x:c r="AL1368" s="250" t="n">
        <x:v>6</x:v>
      </x:c>
      <x:c r="AM1368" s="244" t="str">
        <x:f>IF($AH1368="Direct",$E1368,"")</x:f>
      </x:c>
      <x:c r="AN1368" s="245" t="n">
        <x:f>IF($AH1368="Direct",$F1368,0)</x:f>
        <x:v>0</x:v>
      </x:c>
      <x:c r="AO1368" s="246" t="n">
        <x:f>IF($AH1368="Direct",$G1368,0)</x:f>
        <x:v>0</x:v>
      </x:c>
      <x:c r="AP1368" s="176" t="n">
        <x:f>IF($AH1368="Direct",1,0)</x:f>
        <x:v>0</x:v>
      </x:c>
      <x:c r="AQ1368" s="176" t="n">
        <x:f>IF(AND($AH1368="Direct",$F1368&gt;0),1,0)</x:f>
        <x:v>0</x:v>
      </x:c>
      <x:c r="AR1368" s="176" t="str">
        <x:v>No</x:v>
      </x:c>
    </x:row>
    <x:row r="1369">
      <x:c r="A1369" s="176" t="str">
        <x:v>Taco &amp;#39;Bout A Baby Shower Invitation, Fiesta Baby Shower Invite, Taco Baby Shower, Cactus Baby Shower Invite, Mexican Baby Shower, BS095</x:v>
      </x:c>
      <x:c r="B1369" s="176" t="str">
        <x:v>https://www.etsy.com/listing/1130370014/taco-bout-a-baby-shower-invitation</x:v>
      </x:c>
      <x:c r="C1369" s="176" t="str">
        <x:v>DahliaPaperBoutique</x:v>
      </x:c>
      <x:c r="D1369" s="176" t="str">
        <x:v>https://www.etsy.com/shop/DahliaPaperBoutique</x:v>
      </x:c>
      <x:c r="E1369" s="244" t="n">
        <x:v>7.15</x:v>
      </x:c>
      <x:c r="F1369" s="245" t="n">
        <x:v>17</x:v>
      </x:c>
      <x:c r="G1369" s="246" t="n">
        <x:v>122</x:v>
      </x:c>
      <x:c r="H1369" s="247" t="n">
        <x:v>0</x:v>
      </x:c>
      <x:c r="I1369" s="245" t="n">
        <x:v>135</x:v>
      </x:c>
      <x:c r="J1369" s="245" t="n">
        <x:v>8</x:v>
      </x:c>
      <x:c r="K1369" s="176" t="str">
        <x:v>55 Mo.</x:v>
      </x:c>
      <x:c r="L1369" s="245" t="n">
        <x:v>159</x:v>
      </x:c>
      <x:c r="M1369" s="245" t="n">
        <x:v>0</x:v>
      </x:c>
      <x:c r="N1369" s="245" t="n">
        <x:v>4232</x:v>
      </x:c>
      <x:c r="O1369" s="176" t="str">
        <x:v>Paper &amp; Party Supplies</x:v>
      </x:c>
      <x:c r="P1369" s="245" t="n">
        <x:v>71</x:v>
      </x:c>
      <x:c r="Q1369" s="245" t="n">
        <x:v>33</x:v>
      </x:c>
      <x:c r="R1369" s="248" t="n">
        <x:v>3.19</x:v>
      </x:c>
      <x:c r="S1369" s="245" t="n">
        <x:v>221207</x:v>
      </x:c>
      <x:c r="T1369" s="176" t="str">
        <x:v>gender neutral,baby shower invite,unisex baby shower,editable baby invite,unisex baby invite,taco baby shower,taco bout a baby,mexican baby shower,fiesta baby shower,fiesta invitation,editable taco invite,taco invite template,cactus invitation</x:v>
      </x:c>
      <x:c r="U1369" s="176" t="str">
        <x:v>gender neutral</x:v>
      </x:c>
      <x:c r="V1369" s="176" t="str">
        <x:v>baby shower invite</x:v>
      </x:c>
      <x:c r="W1369" s="176" t="str">
        <x:v>unisex baby shower</x:v>
      </x:c>
      <x:c r="X1369" s="176" t="str">
        <x:v>editable baby invite</x:v>
      </x:c>
      <x:c r="Y1369" s="176" t="str">
        <x:v>unisex baby invite</x:v>
      </x:c>
      <x:c r="Z1369" s="176" t="str">
        <x:v>taco baby shower</x:v>
      </x:c>
      <x:c r="AA1369" s="176" t="str">
        <x:v>taco bout a baby</x:v>
      </x:c>
      <x:c r="AB1369" s="176" t="str">
        <x:v>mexican baby shower</x:v>
      </x:c>
      <x:c r="AC1369" s="176" t="str">
        <x:v>fiesta baby shower</x:v>
      </x:c>
      <x:c r="AD1369" s="176" t="str">
        <x:v>fiesta invitation</x:v>
      </x:c>
      <x:c r="AE1369" s="176" t="str">
        <x:v>editable taco invite</x:v>
      </x:c>
      <x:c r="AF1369" s="176" t="str">
        <x:v>taco invite template</x:v>
      </x:c>
      <x:c r="AG1369" s="176" t="str">
        <x:v>cactus invitation</x:v>
      </x:c>
      <x:c r="AH1369" s="249" t="str">
        <x:v>Adjacent</x:v>
      </x:c>
      <x:c r="AI1369" s="249" t="str">
        <x:v>Single invitation</x:v>
      </x:c>
      <x:c r="AJ1369" s="249" t="str">
        <x:v>Digital/printable</x:v>
      </x:c>
      <x:c r="AK1369" s="249" t="str">
        <x:v>Baby shower invitation without bundle language</x:v>
      </x:c>
      <x:c r="AL1369" s="250" t="n">
        <x:v>55</x:v>
      </x:c>
      <x:c r="AM1369" s="244" t="str">
        <x:f>IF($AH1369="Direct",$E1369,"")</x:f>
      </x:c>
      <x:c r="AN1369" s="245" t="n">
        <x:f>IF($AH1369="Direct",$F1369,0)</x:f>
        <x:v>0</x:v>
      </x:c>
      <x:c r="AO1369" s="246" t="n">
        <x:f>IF($AH1369="Direct",$G1369,0)</x:f>
        <x:v>0</x:v>
      </x:c>
      <x:c r="AP1369" s="176" t="n">
        <x:f>IF($AH1369="Direct",1,0)</x:f>
        <x:v>0</x:v>
      </x:c>
      <x:c r="AQ1369" s="176" t="n">
        <x:f>IF(AND($AH1369="Direct",$F1369&gt;0),1,0)</x:f>
        <x:v>0</x:v>
      </x:c>
      <x:c r="AR1369" s="176" t="str">
        <x:v>No</x:v>
      </x:c>
    </x:row>
    <x:row r="1370">
      <x:c r="A1370" s="176" t="str">
        <x:v>Where The Wild Things Are Baby Shower Invitation, EDITABLE Jungle Adventure Party Invite Template, Gender Neutral, Instant Download BS140</x:v>
      </x:c>
      <x:c r="B1370" s="176" t="str">
        <x:v>https://www.etsy.com/listing/1177002208/where-the-wild-things-are-baby-shower</x:v>
      </x:c>
      <x:c r="C1370" s="176" t="str">
        <x:v>DahliaPaperBoutique</x:v>
      </x:c>
      <x:c r="D1370" s="176" t="str">
        <x:v>https://www.etsy.com/shop/DahliaPaperBoutique</x:v>
      </x:c>
      <x:c r="E1370" s="244" t="n">
        <x:v>7.15</x:v>
      </x:c>
      <x:c r="F1370" s="245" t="n">
        <x:v>17</x:v>
      </x:c>
      <x:c r="G1370" s="246" t="n">
        <x:v>122</x:v>
      </x:c>
      <x:c r="H1370" s="247" t="n">
        <x:v>-100</x:v>
      </x:c>
      <x:c r="I1370" s="245" t="n">
        <x:v>405</x:v>
      </x:c>
      <x:c r="J1370" s="245" t="n">
        <x:v>24</x:v>
      </x:c>
      <x:c r="K1370" s="176" t="str">
        <x:v>52 Mo.</x:v>
      </x:c>
      <x:c r="L1370" s="245" t="n">
        <x:v>163</x:v>
      </x:c>
      <x:c r="M1370" s="245" t="n">
        <x:v>0</x:v>
      </x:c>
      <x:c r="N1370" s="245" t="n">
        <x:v>4785</x:v>
      </x:c>
      <x:c r="O1370" s="176" t="str">
        <x:v>Paper &amp; Party Supplies</x:v>
      </x:c>
      <x:c r="P1370" s="245" t="n">
        <x:v>71</x:v>
      </x:c>
      <x:c r="Q1370" s="245" t="n">
        <x:v>36</x:v>
      </x:c>
      <x:c r="R1370" s="248" t="n">
        <x:v>8.46</x:v>
      </x:c>
      <x:c r="S1370" s="245" t="n">
        <x:v>221207</x:v>
      </x:c>
      <x:c r="T1370" s="176" t="str">
        <x:v>invitation template,printable invitation,baby shower invite,gender neutral baby,children book invite,wild things party,fantasy baby shower,book invitation,adventure invitation,wild baby sprinkle,editable invitation,whimsical invite,jungle safari invite</x:v>
      </x:c>
      <x:c r="U1370" s="176" t="str">
        <x:v>invitation template</x:v>
      </x:c>
      <x:c r="V1370" s="176" t="str">
        <x:v>printable invitation</x:v>
      </x:c>
      <x:c r="W1370" s="176" t="str">
        <x:v>baby shower invite</x:v>
      </x:c>
      <x:c r="X1370" s="176" t="str">
        <x:v>gender neutral baby</x:v>
      </x:c>
      <x:c r="Y1370" s="176" t="str">
        <x:v>children book invite</x:v>
      </x:c>
      <x:c r="Z1370" s="176" t="str">
        <x:v>wild things party</x:v>
      </x:c>
      <x:c r="AA1370" s="176" t="str">
        <x:v>fantasy baby shower</x:v>
      </x:c>
      <x:c r="AB1370" s="176" t="str">
        <x:v>book invitation</x:v>
      </x:c>
      <x:c r="AC1370" s="176" t="str">
        <x:v>adventure invitation</x:v>
      </x:c>
      <x:c r="AD1370" s="176" t="str">
        <x:v>wild baby sprinkle</x:v>
      </x:c>
      <x:c r="AE1370" s="176" t="str">
        <x:v>editable invitation</x:v>
      </x:c>
      <x:c r="AF1370" s="176" t="str">
        <x:v>whimsical invite</x:v>
      </x:c>
      <x:c r="AG1370" s="176" t="str">
        <x:v>jungle safari invite</x:v>
      </x:c>
      <x:c r="AH1370" s="249" t="str">
        <x:v>Adjacent</x:v>
      </x:c>
      <x:c r="AI1370" s="249" t="str">
        <x:v>Single invitation</x:v>
      </x:c>
      <x:c r="AJ1370" s="249" t="str">
        <x:v>Digital/printable</x:v>
      </x:c>
      <x:c r="AK1370" s="249" t="str">
        <x:v>Baby shower invitation without bundle language</x:v>
      </x:c>
      <x:c r="AL1370" s="250" t="n">
        <x:v>52</x:v>
      </x:c>
      <x:c r="AM1370" s="244" t="str">
        <x:f>IF($AH1370="Direct",$E1370,"")</x:f>
      </x:c>
      <x:c r="AN1370" s="245" t="n">
        <x:f>IF($AH1370="Direct",$F1370,0)</x:f>
        <x:v>0</x:v>
      </x:c>
      <x:c r="AO1370" s="246" t="n">
        <x:f>IF($AH1370="Direct",$G1370,0)</x:f>
        <x:v>0</x:v>
      </x:c>
      <x:c r="AP1370" s="176" t="n">
        <x:f>IF($AH1370="Direct",1,0)</x:f>
        <x:v>0</x:v>
      </x:c>
      <x:c r="AQ1370" s="176" t="n">
        <x:f>IF(AND($AH1370="Direct",$F1370&gt;0),1,0)</x:f>
        <x:v>0</x:v>
      </x:c>
      <x:c r="AR1370" s="176" t="str">
        <x:v>No</x:v>
      </x:c>
    </x:row>
    <x:row r="1371">
      <x:c r="A1371" s="176" t="str">
        <x:v>Baseball Baby Shower Invitation, EDITABLE Little Slugger on the Way Baby Sprinkle Template, Rookie All Star Baby Boy Digital Invite, BS509</x:v>
      </x:c>
      <x:c r="B1371" s="176" t="str">
        <x:v>https://www.etsy.com/listing/1740335359/baseball-baby-shower-invitation-editable</x:v>
      </x:c>
      <x:c r="C1371" s="176" t="str">
        <x:v>DahliaPaperBoutique</x:v>
      </x:c>
      <x:c r="D1371" s="176" t="str">
        <x:v>https://www.etsy.com/shop/DahliaPaperBoutique</x:v>
      </x:c>
      <x:c r="E1371" s="244" t="n">
        <x:v>7.15</x:v>
      </x:c>
      <x:c r="F1371" s="245" t="n">
        <x:v>17</x:v>
      </x:c>
      <x:c r="G1371" s="246" t="n">
        <x:v>122</x:v>
      </x:c>
      <x:c r="H1371" s="247" t="n">
        <x:v>300</x:v>
      </x:c>
      <x:c r="I1371" s="245" t="n">
        <x:v>33</x:v>
      </x:c>
      <x:c r="J1371" s="245" t="n">
        <x:v>2</x:v>
      </x:c>
      <x:c r="K1371" s="176" t="str">
        <x:v>26 Mo.</x:v>
      </x:c>
      <x:c r="L1371" s="245" t="n">
        <x:v>41</x:v>
      </x:c>
      <x:c r="M1371" s="245" t="n">
        <x:v>0</x:v>
      </x:c>
      <x:c r="N1371" s="245" t="n">
        <x:v>1289</x:v>
      </x:c>
      <x:c r="O1371" s="176" t="str">
        <x:v>Paper &amp; Party Supplies</x:v>
      </x:c>
      <x:c r="P1371" s="245" t="n">
        <x:v>71</x:v>
      </x:c>
      <x:c r="Q1371" s="245" t="n">
        <x:v>25</x:v>
      </x:c>
      <x:c r="R1371" s="248" t="n">
        <x:v>2.56</x:v>
      </x:c>
      <x:c r="S1371" s="245" t="n">
        <x:v>221207</x:v>
      </x:c>
      <x:c r="T1371" s="176" t="str">
        <x:v>boy or girl reveal,baby digital invite,printable baby boy,baby boy template,baseball baby shower,sports baby shower,slugger on the way,baseball baby invite,batter up invitation,baby athlete evite,baseball boy invite,swing on over invite,oh boy baseball card</x:v>
      </x:c>
      <x:c r="U1371" s="176" t="str">
        <x:v>boy or girl reveal</x:v>
      </x:c>
      <x:c r="V1371" s="176" t="str">
        <x:v>baby digital invite</x:v>
      </x:c>
      <x:c r="W1371" s="176" t="str">
        <x:v>printable baby boy</x:v>
      </x:c>
      <x:c r="X1371" s="176" t="str">
        <x:v>baby boy template</x:v>
      </x:c>
      <x:c r="Y1371" s="176" t="str">
        <x:v>baseball baby shower</x:v>
      </x:c>
      <x:c r="Z1371" s="176" t="str">
        <x:v>sports baby shower</x:v>
      </x:c>
      <x:c r="AA1371" s="176" t="str">
        <x:v>slugger on the way</x:v>
      </x:c>
      <x:c r="AB1371" s="176" t="str">
        <x:v>baseball baby invite</x:v>
      </x:c>
      <x:c r="AC1371" s="176" t="str">
        <x:v>batter up invitation</x:v>
      </x:c>
      <x:c r="AD1371" s="176" t="str">
        <x:v>baby athlete evite</x:v>
      </x:c>
      <x:c r="AE1371" s="176" t="str">
        <x:v>baseball boy invite</x:v>
      </x:c>
      <x:c r="AF1371" s="176" t="str">
        <x:v>swing on over invite</x:v>
      </x:c>
      <x:c r="AG1371" s="176" t="str">
        <x:v>oh boy baseball card</x:v>
      </x:c>
      <x:c r="AH1371" s="249" t="str">
        <x:v>Adjacent</x:v>
      </x:c>
      <x:c r="AI1371" s="249" t="str">
        <x:v>Single invitation</x:v>
      </x:c>
      <x:c r="AJ1371" s="249" t="str">
        <x:v>Digital/printable</x:v>
      </x:c>
      <x:c r="AK1371" s="249" t="str">
        <x:v>Baby shower invitation without bundle language</x:v>
      </x:c>
      <x:c r="AL1371" s="250" t="n">
        <x:v>26</x:v>
      </x:c>
      <x:c r="AM1371" s="244" t="str">
        <x:f>IF($AH1371="Direct",$E1371,"")</x:f>
      </x:c>
      <x:c r="AN1371" s="245" t="n">
        <x:f>IF($AH1371="Direct",$F1371,0)</x:f>
        <x:v>0</x:v>
      </x:c>
      <x:c r="AO1371" s="246" t="n">
        <x:f>IF($AH1371="Direct",$G1371,0)</x:f>
        <x:v>0</x:v>
      </x:c>
      <x:c r="AP1371" s="176" t="n">
        <x:f>IF($AH1371="Direct",1,0)</x:f>
        <x:v>0</x:v>
      </x:c>
      <x:c r="AQ1371" s="176" t="n">
        <x:f>IF(AND($AH1371="Direct",$F1371&gt;0),1,0)</x:f>
        <x:v>0</x:v>
      </x:c>
      <x:c r="AR1371" s="176" t="str">
        <x:v>No</x:v>
      </x:c>
    </x:row>
    <x:row r="1372">
      <x:c r="A1372" s="176" t="str">
        <x:v>Baby on Board Baby Shower Invitation, Editable Surf Board Beach Baby Shower Invite, Surf&amp;#39;s Up, Surfing Summer Boy Shower Template, BS240</x:v>
      </x:c>
      <x:c r="B1372" s="176" t="str">
        <x:v>https://www.etsy.com/listing/1681212301/baby-on-board-baby-shower-invitation</x:v>
      </x:c>
      <x:c r="C1372" s="176" t="str">
        <x:v>DahliaPaperBoutique</x:v>
      </x:c>
      <x:c r="D1372" s="176" t="str">
        <x:v>https://www.etsy.com/shop/DahliaPaperBoutique</x:v>
      </x:c>
      <x:c r="E1372" s="244" t="n">
        <x:v>7.15</x:v>
      </x:c>
      <x:c r="F1372" s="245" t="n">
        <x:v>17</x:v>
      </x:c>
      <x:c r="G1372" s="246" t="n">
        <x:v>122</x:v>
      </x:c>
      <x:c r="H1372" s="247" t="n">
        <x:v>0</x:v>
      </x:c>
      <x:c r="I1372" s="245" t="n">
        <x:v>219</x:v>
      </x:c>
      <x:c r="J1372" s="245" t="n">
        <x:v>13</x:v>
      </x:c>
      <x:c r="K1372" s="176" t="str">
        <x:v>29 Mo.</x:v>
      </x:c>
      <x:c r="L1372" s="245" t="n">
        <x:v>187</x:v>
      </x:c>
      <x:c r="M1372" s="245" t="n">
        <x:v>0</x:v>
      </x:c>
      <x:c r="N1372" s="245" t="n">
        <x:v>5120</x:v>
      </x:c>
      <x:c r="O1372" s="176" t="str">
        <x:v>Paper &amp; Party Supplies</x:v>
      </x:c>
      <x:c r="P1372" s="245" t="n">
        <x:v>71</x:v>
      </x:c>
      <x:c r="Q1372" s="245" t="n">
        <x:v>51</x:v>
      </x:c>
      <x:c r="R1372" s="248" t="n">
        <x:v>4.28</x:v>
      </x:c>
      <x:c r="S1372" s="245" t="n">
        <x:v>221207</x:v>
      </x:c>
      <x:c r="T1372" s="176" t="str">
        <x:v>invitation template,printable invitation,baby shower invite,baby on board invite,surfing invitation,surf baby invite,surf baby shower,beach baby shower,tropical baby shower,boy baby shower,blue baby shower,boy surf shower,blue surf invite</x:v>
      </x:c>
      <x:c r="U1372" s="176" t="str">
        <x:v>invitation template</x:v>
      </x:c>
      <x:c r="V1372" s="176" t="str">
        <x:v>printable invitation</x:v>
      </x:c>
      <x:c r="W1372" s="176" t="str">
        <x:v>baby shower invite</x:v>
      </x:c>
      <x:c r="X1372" s="176" t="str">
        <x:v>baby on board invite</x:v>
      </x:c>
      <x:c r="Y1372" s="176" t="str">
        <x:v>surfing invitation</x:v>
      </x:c>
      <x:c r="Z1372" s="176" t="str">
        <x:v>surf baby invite</x:v>
      </x:c>
      <x:c r="AA1372" s="176" t="str">
        <x:v>surf baby shower</x:v>
      </x:c>
      <x:c r="AB1372" s="176" t="str">
        <x:v>beach baby shower</x:v>
      </x:c>
      <x:c r="AC1372" s="176" t="str">
        <x:v>tropical baby shower</x:v>
      </x:c>
      <x:c r="AD1372" s="176" t="str">
        <x:v>boy baby shower</x:v>
      </x:c>
      <x:c r="AE1372" s="176" t="str">
        <x:v>blue baby shower</x:v>
      </x:c>
      <x:c r="AF1372" s="176" t="str">
        <x:v>boy surf shower</x:v>
      </x:c>
      <x:c r="AG1372" s="176" t="str">
        <x:v>blue surf invite</x:v>
      </x:c>
      <x:c r="AH1372" s="249" t="str">
        <x:v>Adjacent</x:v>
      </x:c>
      <x:c r="AI1372" s="249" t="str">
        <x:v>Single invitation</x:v>
      </x:c>
      <x:c r="AJ1372" s="249" t="str">
        <x:v>Digital/printable</x:v>
      </x:c>
      <x:c r="AK1372" s="249" t="str">
        <x:v>Baby shower invitation without bundle language</x:v>
      </x:c>
      <x:c r="AL1372" s="250" t="n">
        <x:v>29</x:v>
      </x:c>
      <x:c r="AM1372" s="244" t="str">
        <x:f>IF($AH1372="Direct",$E1372,"")</x:f>
      </x:c>
      <x:c r="AN1372" s="245" t="n">
        <x:f>IF($AH1372="Direct",$F1372,0)</x:f>
        <x:v>0</x:v>
      </x:c>
      <x:c r="AO1372" s="246" t="n">
        <x:f>IF($AH1372="Direct",$G1372,0)</x:f>
        <x:v>0</x:v>
      </x:c>
      <x:c r="AP1372" s="176" t="n">
        <x:f>IF($AH1372="Direct",1,0)</x:f>
        <x:v>0</x:v>
      </x:c>
      <x:c r="AQ1372" s="176" t="n">
        <x:f>IF(AND($AH1372="Direct",$F1372&gt;0),1,0)</x:f>
        <x:v>0</x:v>
      </x:c>
      <x:c r="AR1372" s="176" t="str">
        <x:v>No</x:v>
      </x:c>
    </x:row>
    <x:row r="1373">
      <x:c r="A1373" s="176" t="str">
        <x:v>Cutie Pie Baby Shower Bundle Cutie Pie Baby Shower Invitation Fall Thanksgiving Baby Shower Little Cutie Baby Shower Autumn Baby Shower</x:v>
      </x:c>
      <x:c r="B1373" s="176" t="str">
        <x:v>https://www.etsy.com/listing/4351356381/cutie-pie-baby-shower-bundle-cutie-pie</x:v>
      </x:c>
      <x:c r="C1373" s="176" t="str">
        <x:v>OnyxPaperBoutique</x:v>
      </x:c>
      <x:c r="D1373" s="176" t="str">
        <x:v>https://www.etsy.com/shop/OnyxPaperBoutique</x:v>
      </x:c>
      <x:c r="E1373" s="244" t="n">
        <x:v>30</x:v>
      </x:c>
      <x:c r="F1373" s="245" t="n">
        <x:v>4</x:v>
      </x:c>
      <x:c r="G1373" s="246" t="n">
        <x:v>121</x:v>
      </x:c>
      <x:c r="H1373" s="247" t="n">
        <x:v>100</x:v>
      </x:c>
      <x:c r="I1373" s="245" t="n">
        <x:v>37</x:v>
      </x:c>
      <x:c r="J1373" s="245" t="n">
        <x:v>5</x:v>
      </x:c>
      <x:c r="K1373" s="176" t="str">
        <x:v>12 Mo.</x:v>
      </x:c>
      <x:c r="L1373" s="245" t="n">
        <x:v>56</x:v>
      </x:c>
      <x:c r="M1373" s="245" t="n">
        <x:v>0</x:v>
      </x:c>
      <x:c r="N1373" s="245" t="n">
        <x:v>1585</x:v>
      </x:c>
      <x:c r="O1373" s="176" t="str">
        <x:v>Paper &amp; Party Supplies</x:v>
      </x:c>
      <x:c r="P1373" s="245" t="n">
        <x:v>34</x:v>
      </x:c>
      <x:c r="Q1373" s="245" t="n">
        <x:v>42</x:v>
      </x:c>
      <x:c r="R1373" s="248" t="n">
        <x:v>2.33</x:v>
      </x:c>
      <x:c r="S1373" s="245" t="n">
        <x:v>1618</x:v>
      </x:c>
      <x:c r="T1373" s="176" t="str">
        <x:v>cutie pie baby,pie baby shower,cutie pie shower,sweet as pie,baby sprinkle fall,autumn baby shower,autumn baby invite,fall invitation,fall baby shower,baby shower invite,baby invite bundle,baby shower decor,baby shower bundle</x:v>
      </x:c>
      <x:c r="U1373" s="176" t="str">
        <x:v>cutie pie baby</x:v>
      </x:c>
      <x:c r="V1373" s="176" t="str">
        <x:v>pie baby shower</x:v>
      </x:c>
      <x:c r="W1373" s="176" t="str">
        <x:v>cutie pie shower</x:v>
      </x:c>
      <x:c r="X1373" s="176" t="str">
        <x:v>sweet as pie</x:v>
      </x:c>
      <x:c r="Y1373" s="176" t="str">
        <x:v>baby sprinkle fall</x:v>
      </x:c>
      <x:c r="Z1373" s="176" t="str">
        <x:v>autumn baby shower</x:v>
      </x:c>
      <x:c r="AA1373" s="176" t="str">
        <x:v>autumn baby invite</x:v>
      </x:c>
      <x:c r="AB1373" s="176" t="str">
        <x:v>fall invitation</x:v>
      </x:c>
      <x:c r="AC1373" s="176" t="str">
        <x:v>fall baby shower</x:v>
      </x:c>
      <x:c r="AD1373" s="176" t="str">
        <x:v>baby shower invite</x:v>
      </x:c>
      <x:c r="AE1373" s="176" t="str">
        <x:v>baby invite bundle</x:v>
      </x:c>
      <x:c r="AF1373" s="176" t="str">
        <x:v>baby shower decor</x:v>
      </x:c>
      <x:c r="AG1373" s="176" t="str">
        <x:v>baby shower bundle</x:v>
      </x:c>
      <x:c r="AH1373" s="249" t="str">
        <x:v>Direct</x:v>
      </x:c>
      <x:c r="AI1373" s="249" t="str">
        <x:v>Invitation suite</x:v>
      </x:c>
      <x:c r="AJ1373" s="249" t="str">
        <x:v>Unclear format</x:v>
      </x:c>
      <x:c r="AK1373" s="249" t="str">
        <x:v>Title explicitly combines baby shower + invitation + bundle/set/suite</x:v>
      </x:c>
      <x:c r="AL1373" s="250" t="n">
        <x:v>12</x:v>
      </x:c>
      <x:c r="AM1373" s="244" t="n">
        <x:f>IF($AH1373="Direct",$E1373,"")</x:f>
        <x:v>30</x:v>
      </x:c>
      <x:c r="AN1373" s="245" t="n">
        <x:f>IF($AH1373="Direct",$F1373,0)</x:f>
        <x:v>4</x:v>
      </x:c>
      <x:c r="AO1373" s="246" t="n">
        <x:f>IF($AH1373="Direct",$G1373,0)</x:f>
        <x:v>121</x:v>
      </x:c>
      <x:c r="AP1373" s="176" t="n">
        <x:f>IF($AH1373="Direct",1,0)</x:f>
        <x:v>1</x:v>
      </x:c>
      <x:c r="AQ1373" s="176" t="n">
        <x:f>IF(AND($AH1373="Direct",$F1373&gt;0),1,0)</x:f>
        <x:v>1</x:v>
      </x:c>
      <x:c r="AR1373" s="176" t="str">
        <x:v>No</x:v>
      </x:c>
    </x:row>
    <x:row r="1374">
      <x:c r="A1374" s="176" t="str">
        <x:v>Watercolor Landscape Backgrounds PNG Bundle, 62 Spring Meadow, Forest, Ocean Scenes, Nursery Baby Shower Invite Backgrounds, Commercial Use</x:v>
      </x:c>
      <x:c r="B1374" s="176" t="str">
        <x:v>https://www.etsy.com/listing/4488451420/watercolor-landscape-backgrounds-png</x:v>
      </x:c>
      <x:c r="C1374" s="176" t="str">
        <x:v>BluebelleandBrush</x:v>
      </x:c>
      <x:c r="D1374" s="176" t="str">
        <x:v>https://www.etsy.com/shop/BluebelleandBrush</x:v>
      </x:c>
      <x:c r="E1374" s="244" t="n">
        <x:v>8.64</x:v>
      </x:c>
      <x:c r="F1374" s="245" t="n">
        <x:v>14</x:v>
      </x:c>
      <x:c r="G1374" s="246" t="n">
        <x:v>121</x:v>
      </x:c>
      <x:c r="H1374" s="247" t="n">
        <x:v>100</x:v>
      </x:c>
      <x:c r="I1374" s="245" t="n">
        <x:v>43</x:v>
      </x:c>
      <x:c r="J1374" s="245" t="n">
        <x:v>7</x:v>
      </x:c>
      <x:c r="K1374" s="176" t="str">
        <x:v>3 Mo.</x:v>
      </x:c>
      <x:c r="L1374" s="245" t="n">
        <x:v>93</x:v>
      </x:c>
      <x:c r="M1374" s="245" t="n">
        <x:v>2</x:v>
      </x:c>
      <x:c r="N1374" s="245" t="n">
        <x:v>906</x:v>
      </x:c>
      <x:c r="O1374" s="176" t="str">
        <x:v>Craft Supplies &amp; Tools</x:v>
      </x:c>
      <x:c r="P1374" s="245" t="n">
        <x:v>4</x:v>
      </x:c>
      <x:c r="Q1374" s="245" t="n">
        <x:v>78</x:v>
      </x:c>
      <x:c r="R1374" s="248" t="n">
        <x:v>4.75</x:v>
      </x:c>
      <x:c r="S1374" s="245" t="n">
        <x:v>2333</x:v>
      </x:c>
      <x:c r="T1374" s="176" t="str">
        <x:v>meadow clipart,invite background,storybook landscape,watercolor meadow,spring background,enchanted forest,digital papers,fairytale background,forest landscape,autumn background,ocean scene,nursery background,commercial use</x:v>
      </x:c>
      <x:c r="U1374" s="176" t="str">
        <x:v>meadow clipart</x:v>
      </x:c>
      <x:c r="V1374" s="176" t="str">
        <x:v>invite background</x:v>
      </x:c>
      <x:c r="W1374" s="176" t="str">
        <x:v>storybook landscape</x:v>
      </x:c>
      <x:c r="X1374" s="176" t="str">
        <x:v>watercolor meadow</x:v>
      </x:c>
      <x:c r="Y1374" s="176" t="str">
        <x:v>spring background</x:v>
      </x:c>
      <x:c r="Z1374" s="176" t="str">
        <x:v>enchanted forest</x:v>
      </x:c>
      <x:c r="AA1374" s="176" t="str">
        <x:v>digital papers</x:v>
      </x:c>
      <x:c r="AB1374" s="176" t="str">
        <x:v>fairytale background</x:v>
      </x:c>
      <x:c r="AC1374" s="176" t="str">
        <x:v>forest landscape</x:v>
      </x:c>
      <x:c r="AD1374" s="176" t="str">
        <x:v>autumn background</x:v>
      </x:c>
      <x:c r="AE1374" s="176" t="str">
        <x:v>ocean scene</x:v>
      </x:c>
      <x:c r="AF1374" s="176" t="str">
        <x:v>nursery background</x:v>
      </x:c>
      <x:c r="AG1374" s="176" t="str">
        <x:v>commercial use</x:v>
      </x:c>
      <x:c r="AH1374" s="249" t="str">
        <x:v>Off-niche</x:v>
      </x:c>
      <x:c r="AI1374" s="249" t="str">
        <x:v>Asset or broad template pack</x:v>
      </x:c>
      <x:c r="AJ1374" s="249" t="str">
        <x:v>Digital/printable</x:v>
      </x:c>
      <x:c r="AK1374" s="249" t="str">
        <x:v>Excluded asset pack or multi-event template collection</x:v>
      </x:c>
      <x:c r="AL1374" s="250" t="n">
        <x:v>3</x:v>
      </x:c>
      <x:c r="AM1374" s="244" t="str">
        <x:f>IF($AH1374="Direct",$E1374,"")</x:f>
      </x:c>
      <x:c r="AN1374" s="245" t="n">
        <x:f>IF($AH1374="Direct",$F1374,0)</x:f>
        <x:v>0</x:v>
      </x:c>
      <x:c r="AO1374" s="246" t="n">
        <x:f>IF($AH1374="Direct",$G1374,0)</x:f>
        <x:v>0</x:v>
      </x:c>
      <x:c r="AP1374" s="176" t="n">
        <x:f>IF($AH1374="Direct",1,0)</x:f>
        <x:v>0</x:v>
      </x:c>
      <x:c r="AQ1374" s="176" t="n">
        <x:f>IF(AND($AH1374="Direct",$F1374&gt;0),1,0)</x:f>
        <x:v>0</x:v>
      </x:c>
      <x:c r="AR1374" s="176" t="str">
        <x:v>No</x:v>
      </x:c>
    </x:row>
    <x:row r="1375">
      <x:c r="A1375" s="176" t="str">
        <x:v>Blueberry Baby Shower Clipart – Watercolor Berry First Birthday Transparent PNG, Sweet One (Digital Download, Commercial Use)</x:v>
      </x:c>
      <x:c r="B1375" s="176" t="str">
        <x:v>https://www.etsy.com/listing/4432313934/blueberry-first-birthday-clipart-blue</x:v>
      </x:c>
      <x:c r="C1375" s="176" t="str">
        <x:v>HedgehugDesignsSt</x:v>
      </x:c>
      <x:c r="D1375" s="176" t="str">
        <x:v>https://www.etsy.com/shop/HedgehugDesignsSt</x:v>
      </x:c>
      <x:c r="E1375" s="244" t="n">
        <x:v>9.3</x:v>
      </x:c>
      <x:c r="F1375" s="245" t="n">
        <x:v>13</x:v>
      </x:c>
      <x:c r="G1375" s="246" t="n">
        <x:v>121</x:v>
      </x:c>
      <x:c r="H1375" s="247" t="n">
        <x:v>0</x:v>
      </x:c>
      <x:c r="I1375" s="245" t="n">
        <x:v>9</x:v>
      </x:c>
      <x:c r="J1375" s="245" t="n">
        <x:v>1</x:v>
      </x:c>
      <x:c r="K1375" s="176" t="str">
        <x:v>7 Mo.</x:v>
      </x:c>
      <x:c r="L1375" s="245" t="n">
        <x:v>20</x:v>
      </x:c>
      <x:c r="M1375" s="245" t="n">
        <x:v>0</x:v>
      </x:c>
      <x:c r="N1375" s="245" t="n">
        <x:v>140</x:v>
      </x:c>
      <x:c r="O1375" s="176" t="str">
        <x:v>Craft Supplies &amp; Tools</x:v>
      </x:c>
      <x:c r="P1375" s="245" t="n">
        <x:v>21</x:v>
      </x:c>
      <x:c r="Q1375" s="245" t="n">
        <x:v>0</x:v>
      </x:c>
      <x:c r="R1375" s="248" t="n">
        <x:v>6.43</x:v>
      </x:c>
      <x:c r="S1375" s="245" t="n">
        <x:v>2103</x:v>
      </x:c>
      <x:c r="T1375" s="176" t="str">
        <x:v>berry first birthday,watercolor clipart,digital download,baby shower invite,blueberry birthday,berry sweet party,baby shower fun,fruit graphics,sweet one clipart,baby celebration,blueberry designs,berry clipart set,invitations art</x:v>
      </x:c>
      <x:c r="U1375" s="176" t="str">
        <x:v>berry first birthday</x:v>
      </x:c>
      <x:c r="V1375" s="176" t="str">
        <x:v>watercolor clipart</x:v>
      </x:c>
      <x:c r="W1375" s="176" t="str">
        <x:v>digital download</x:v>
      </x:c>
      <x:c r="X1375" s="176" t="str">
        <x:v>baby shower invite</x:v>
      </x:c>
      <x:c r="Y1375" s="176" t="str">
        <x:v>blueberry birthday</x:v>
      </x:c>
      <x:c r="Z1375" s="176" t="str">
        <x:v>berry sweet party</x:v>
      </x:c>
      <x:c r="AA1375" s="176" t="str">
        <x:v>baby shower fun</x:v>
      </x:c>
      <x:c r="AB1375" s="176" t="str">
        <x:v>fruit graphics</x:v>
      </x:c>
      <x:c r="AC1375" s="176" t="str">
        <x:v>sweet one clipart</x:v>
      </x:c>
      <x:c r="AD1375" s="176" t="str">
        <x:v>baby celebration</x:v>
      </x:c>
      <x:c r="AE1375" s="176" t="str">
        <x:v>blueberry designs</x:v>
      </x:c>
      <x:c r="AF1375" s="176" t="str">
        <x:v>berry clipart set</x:v>
      </x:c>
      <x:c r="AG1375" s="176" t="str">
        <x:v>invitations art</x:v>
      </x:c>
      <x:c r="AH1375" s="249" t="str">
        <x:v>Off-niche</x:v>
      </x:c>
      <x:c r="AI1375" s="249" t="str">
        <x:v>Asset or broad template pack</x:v>
      </x:c>
      <x:c r="AJ1375" s="249" t="str">
        <x:v>Digital/printable</x:v>
      </x:c>
      <x:c r="AK1375" s="249" t="str">
        <x:v>Excluded asset pack or multi-event template collection</x:v>
      </x:c>
      <x:c r="AL1375" s="250" t="n">
        <x:v>7</x:v>
      </x:c>
      <x:c r="AM1375" s="244" t="str">
        <x:f>IF($AH1375="Direct",$E1375,"")</x:f>
      </x:c>
      <x:c r="AN1375" s="245" t="n">
        <x:f>IF($AH1375="Direct",$F1375,0)</x:f>
        <x:v>0</x:v>
      </x:c>
      <x:c r="AO1375" s="246" t="n">
        <x:f>IF($AH1375="Direct",$G1375,0)</x:f>
        <x:v>0</x:v>
      </x:c>
      <x:c r="AP1375" s="176" t="n">
        <x:f>IF($AH1375="Direct",1,0)</x:f>
        <x:v>0</x:v>
      </x:c>
      <x:c r="AQ1375" s="176" t="n">
        <x:f>IF(AND($AH1375="Direct",$F1375&gt;0),1,0)</x:f>
        <x:v>0</x:v>
      </x:c>
      <x:c r="AR1375" s="176" t="str">
        <x:v>No</x:v>
      </x:c>
    </x:row>
    <x:row r="1376">
      <x:c r="A1376" s="176" t="str">
        <x:v>Winnie the Pooh Baby Shower Invitation: Neutral Theme (Digital Template)</x:v>
      </x:c>
      <x:c r="B1376" s="176" t="str">
        <x:v>https://www.etsy.com/listing/1878404895/winnie-the-pooh-baby-shower-invitation</x:v>
      </x:c>
      <x:c r="C1376" s="176" t="str">
        <x:v>TaylorandFox</x:v>
      </x:c>
      <x:c r="D1376" s="176" t="str">
        <x:v>https://www.etsy.com/shop/TaylorandFox</x:v>
      </x:c>
      <x:c r="E1376" s="244" t="n">
        <x:v>10.99</x:v>
      </x:c>
      <x:c r="F1376" s="245" t="n">
        <x:v>11</x:v>
      </x:c>
      <x:c r="G1376" s="246" t="n">
        <x:v>121</x:v>
      </x:c>
      <x:c r="H1376" s="247" t="n">
        <x:v>0</x:v>
      </x:c>
      <x:c r="I1376" s="245" t="n">
        <x:v>87</x:v>
      </x:c>
      <x:c r="J1376" s="245" t="n">
        <x:v>8</x:v>
      </x:c>
      <x:c r="K1376" s="176" t="str">
        <x:v>18 Mo.</x:v>
      </x:c>
      <x:c r="L1376" s="245" t="n">
        <x:v>135</x:v>
      </x:c>
      <x:c r="M1376" s="245" t="n">
        <x:v>0</x:v>
      </x:c>
      <x:c r="N1376" s="245" t="n">
        <x:v>3836</x:v>
      </x:c>
      <x:c r="O1376" s="176" t="str">
        <x:v>Paper &amp; Party Supplies</x:v>
      </x:c>
      <x:c r="P1376" s="245" t="n">
        <x:v>96</x:v>
      </x:c>
      <x:c r="Q1376" s="245" t="n">
        <x:v>60</x:v>
      </x:c>
      <x:c r="R1376" s="248" t="n">
        <x:v>2.27</x:v>
      </x:c>
      <x:c r="S1376" s="245" t="n">
        <x:v>15286</x:v>
      </x:c>
      <x:c r="T1376" s="176" t="str">
        <x:v>winnie the pooh,baby shower,invitation,classic pooh,baby shower pooh,winnie shower,pooh bear,baby pooh,bear baby shower,winnie invitation,winnie pooh invite,winnie theme,pooh baby shower</x:v>
      </x:c>
      <x:c r="U1376" s="176" t="str">
        <x:v>winnie the pooh</x:v>
      </x:c>
      <x:c r="V1376" s="176" t="str">
        <x:v>baby shower</x:v>
      </x:c>
      <x:c r="W1376" s="176" t="str">
        <x:v>invitation</x:v>
      </x:c>
      <x:c r="X1376" s="176" t="str">
        <x:v>classic pooh</x:v>
      </x:c>
      <x:c r="Y1376" s="176" t="str">
        <x:v>baby shower pooh</x:v>
      </x:c>
      <x:c r="Z1376" s="176" t="str">
        <x:v>winnie shower</x:v>
      </x:c>
      <x:c r="AA1376" s="176" t="str">
        <x:v>pooh bear</x:v>
      </x:c>
      <x:c r="AB1376" s="176" t="str">
        <x:v>baby pooh</x:v>
      </x:c>
      <x:c r="AC1376" s="176" t="str">
        <x:v>bear baby shower</x:v>
      </x:c>
      <x:c r="AD1376" s="176" t="str">
        <x:v>winnie invitation</x:v>
      </x:c>
      <x:c r="AE1376" s="176" t="str">
        <x:v>winnie pooh invite</x:v>
      </x:c>
      <x:c r="AF1376" s="176" t="str">
        <x:v>winnie theme</x:v>
      </x:c>
      <x:c r="AG1376" s="176" t="str">
        <x:v>pooh baby shower</x:v>
      </x:c>
      <x:c r="AH1376" s="249" t="str">
        <x:v>Adjacent</x:v>
      </x:c>
      <x:c r="AI1376" s="249" t="str">
        <x:v>Single invitation</x:v>
      </x:c>
      <x:c r="AJ1376" s="249" t="str">
        <x:v>Digital/printable</x:v>
      </x:c>
      <x:c r="AK1376" s="249" t="str">
        <x:v>Baby shower invitation without bundle language</x:v>
      </x:c>
      <x:c r="AL1376" s="250" t="n">
        <x:v>18</x:v>
      </x:c>
      <x:c r="AM1376" s="244" t="str">
        <x:f>IF($AH1376="Direct",$E1376,"")</x:f>
      </x:c>
      <x:c r="AN1376" s="245" t="n">
        <x:f>IF($AH1376="Direct",$F1376,0)</x:f>
        <x:v>0</x:v>
      </x:c>
      <x:c r="AO1376" s="246" t="n">
        <x:f>IF($AH1376="Direct",$G1376,0)</x:f>
        <x:v>0</x:v>
      </x:c>
      <x:c r="AP1376" s="176" t="n">
        <x:f>IF($AH1376="Direct",1,0)</x:f>
        <x:v>0</x:v>
      </x:c>
      <x:c r="AQ1376" s="176" t="n">
        <x:f>IF(AND($AH1376="Direct",$F1376&gt;0),1,0)</x:f>
        <x:v>0</x:v>
      </x:c>
      <x:c r="AR1376" s="176" t="str">
        <x:v>Yes</x:v>
      </x:c>
    </x:row>
    <x:row r="1377">
      <x:c r="A1377" s="176" t="str">
        <x:v>Classic Winnie the Pooh Baby Shower Invitation, Classic Winnie the Pooh Baby Shower Invite, Baby Shower Invitation Neutral, Editable</x:v>
      </x:c>
      <x:c r="B1377" s="176" t="str">
        <x:v>https://www.etsy.com/listing/1668952324/classic-winnie-the-pooh-baby-shower</x:v>
      </x:c>
      <x:c r="C1377" s="176" t="str">
        <x:v>CherryLittleDesignCo</x:v>
      </x:c>
      <x:c r="D1377" s="176" t="str">
        <x:v>https://www.etsy.com/shop/CherryLittleDesignCo</x:v>
      </x:c>
      <x:c r="E1377" s="244" t="n">
        <x:v>10</x:v>
      </x:c>
      <x:c r="F1377" s="245" t="n">
        <x:v>12</x:v>
      </x:c>
      <x:c r="G1377" s="246" t="n">
        <x:v>120</x:v>
      </x:c>
      <x:c r="H1377" s="247" t="n">
        <x:v>0</x:v>
      </x:c>
      <x:c r="I1377" s="245" t="n">
        <x:v>883</x:v>
      </x:c>
      <x:c r="J1377" s="245" t="n">
        <x:v>73</x:v>
      </x:c>
      <x:c r="K1377" s="176" t="str">
        <x:v>29 Mo.</x:v>
      </x:c>
      <x:c r="L1377" s="245" t="n">
        <x:v>1563</x:v>
      </x:c>
      <x:c r="M1377" s="245" t="n">
        <x:v>3</x:v>
      </x:c>
      <x:c r="N1377" s="245" t="n">
        <x:v>45173</x:v>
      </x:c>
      <x:c r="O1377" s="176" t="str">
        <x:v>Paper &amp; Party Supplies</x:v>
      </x:c>
      <x:c r="P1377" s="245" t="n">
        <x:v>84</x:v>
      </x:c>
      <x:c r="Q1377" s="245" t="n">
        <x:v>100</x:v>
      </x:c>
      <x:c r="R1377" s="248" t="n">
        <x:v>1.95</x:v>
      </x:c>
      <x:c r="S1377" s="245" t="n">
        <x:v>62843</x:v>
      </x:c>
      <x:c r="T1377" s="176" t="str">
        <x:v>baby shower invite,baby shower bundle,pooh baby shower,editable printable,classic winnie,winnie the pooh,baby shower,invite,invitation,winnie the pooh baby,gender neutral baby,hunny baby shower,bear baby shower</x:v>
      </x:c>
      <x:c r="U1377" s="176" t="str">
        <x:v>baby shower invite</x:v>
      </x:c>
      <x:c r="V1377" s="176" t="str">
        <x:v>baby shower bundle</x:v>
      </x:c>
      <x:c r="W1377" s="176" t="str">
        <x:v>pooh baby shower</x:v>
      </x:c>
      <x:c r="X1377" s="176" t="str">
        <x:v>editable printable</x:v>
      </x:c>
      <x:c r="Y1377" s="176" t="str">
        <x:v>classic winnie</x:v>
      </x:c>
      <x:c r="Z1377" s="176" t="str">
        <x:v>winnie the pooh</x:v>
      </x:c>
      <x:c r="AA1377" s="176" t="str">
        <x:v>baby shower</x:v>
      </x:c>
      <x:c r="AB1377" s="176" t="str">
        <x:v>invite</x:v>
      </x:c>
      <x:c r="AC1377" s="176" t="str">
        <x:v>invitation</x:v>
      </x:c>
      <x:c r="AD1377" s="176" t="str">
        <x:v>winnie the pooh baby</x:v>
      </x:c>
      <x:c r="AE1377" s="176" t="str">
        <x:v>gender neutral baby</x:v>
      </x:c>
      <x:c r="AF1377" s="176" t="str">
        <x:v>hunny baby shower</x:v>
      </x:c>
      <x:c r="AG1377" s="176" t="str">
        <x:v>bear baby shower</x:v>
      </x:c>
      <x:c r="AH1377" s="249" t="str">
        <x:v>Adjacent</x:v>
      </x:c>
      <x:c r="AI1377" s="249" t="str">
        <x:v>Single invitation</x:v>
      </x:c>
      <x:c r="AJ1377" s="249" t="str">
        <x:v>Digital/printable</x:v>
      </x:c>
      <x:c r="AK1377" s="249" t="str">
        <x:v>Baby shower invitation without bundle language</x:v>
      </x:c>
      <x:c r="AL1377" s="250" t="n">
        <x:v>29</x:v>
      </x:c>
      <x:c r="AM1377" s="244" t="str">
        <x:f>IF($AH1377="Direct",$E1377,"")</x:f>
      </x:c>
      <x:c r="AN1377" s="245" t="n">
        <x:f>IF($AH1377="Direct",$F1377,0)</x:f>
        <x:v>0</x:v>
      </x:c>
      <x:c r="AO1377" s="246" t="n">
        <x:f>IF($AH1377="Direct",$G1377,0)</x:f>
        <x:v>0</x:v>
      </x:c>
      <x:c r="AP1377" s="176" t="n">
        <x:f>IF($AH1377="Direct",1,0)</x:f>
        <x:v>0</x:v>
      </x:c>
      <x:c r="AQ1377" s="176" t="n">
        <x:f>IF(AND($AH1377="Direct",$F1377&gt;0),1,0)</x:f>
        <x:v>0</x:v>
      </x:c>
      <x:c r="AR1377" s="176" t="str">
        <x:v>Yes</x:v>
      </x:c>
    </x:row>
    <x:row r="1378">
      <x:c r="A1378" s="176" t="str">
        <x:v>Wildflowers women birthday invitation, Editable spring flower adult bday party template Floral gender neutral baby shower evite Bachelorette</x:v>
      </x:c>
      <x:c r="B1378" s="176" t="str">
        <x:v>https://www.etsy.com/listing/1753076012/wildflowers-women-birthday-invitation</x:v>
      </x:c>
      <x:c r="C1378" s="176" t="str">
        <x:v>EventEvites</x:v>
      </x:c>
      <x:c r="D1378" s="176" t="str">
        <x:v>https://www.etsy.com/shop/EventEvites</x:v>
      </x:c>
      <x:c r="E1378" s="244" t="n">
        <x:v>10</x:v>
      </x:c>
      <x:c r="F1378" s="245" t="n">
        <x:v>12</x:v>
      </x:c>
      <x:c r="G1378" s="246" t="n">
        <x:v>120</x:v>
      </x:c>
      <x:c r="H1378" s="247" t="n">
        <x:v>0</x:v>
      </x:c>
      <x:c r="I1378" s="245" t="n">
        <x:v>122</x:v>
      </x:c>
      <x:c r="J1378" s="245" t="n">
        <x:v>12</x:v>
      </x:c>
      <x:c r="K1378" s="176" t="str">
        <x:v>24 Mo.</x:v>
      </x:c>
      <x:c r="L1378" s="245" t="n">
        <x:v>166</x:v>
      </x:c>
      <x:c r="M1378" s="245" t="n">
        <x:v>1</x:v>
      </x:c>
      <x:c r="N1378" s="245" t="n">
        <x:v>3285</x:v>
      </x:c>
      <x:c r="O1378" s="176" t="str">
        <x:v>Paper &amp; Party Supplies</x:v>
      </x:c>
      <x:c r="P1378" s="245" t="n">
        <x:v>33</x:v>
      </x:c>
      <x:c r="Q1378" s="245" t="n">
        <x:v>45</x:v>
      </x:c>
      <x:c r="R1378" s="248" t="n">
        <x:v>3.71</x:v>
      </x:c>
      <x:c r="S1378" s="245" t="n">
        <x:v>5979</x:v>
      </x:c>
      <x:c r="T1378" s="176" t="str">
        <x:v>wildflower invites,electronic template,woman invitation,baby in bloom card,meadow flowers,elegant baby shower,garden bday invite,gender neutral evite,spring kid birthday,summer bday party,wild flower birthday,phone invite by text,wf1bs</x:v>
      </x:c>
      <x:c r="U1378" s="176" t="str">
        <x:v>wildflower invites</x:v>
      </x:c>
      <x:c r="V1378" s="176" t="str">
        <x:v>electronic template</x:v>
      </x:c>
      <x:c r="W1378" s="176" t="str">
        <x:v>woman invitation</x:v>
      </x:c>
      <x:c r="X1378" s="176" t="str">
        <x:v>baby in bloom card</x:v>
      </x:c>
      <x:c r="Y1378" s="176" t="str">
        <x:v>meadow flowers</x:v>
      </x:c>
      <x:c r="Z1378" s="176" t="str">
        <x:v>elegant baby shower</x:v>
      </x:c>
      <x:c r="AA1378" s="176" t="str">
        <x:v>garden bday invite</x:v>
      </x:c>
      <x:c r="AB1378" s="176" t="str">
        <x:v>gender neutral evite</x:v>
      </x:c>
      <x:c r="AC1378" s="176" t="str">
        <x:v>spring kid birthday</x:v>
      </x:c>
      <x:c r="AD1378" s="176" t="str">
        <x:v>summer bday party</x:v>
      </x:c>
      <x:c r="AE1378" s="176" t="str">
        <x:v>wild flower birthday</x:v>
      </x:c>
      <x:c r="AF1378" s="176" t="str">
        <x:v>phone invite by text</x:v>
      </x:c>
      <x:c r="AG1378" s="176" t="str">
        <x:v>wf1bs</x:v>
      </x:c>
      <x:c r="AH1378" s="249" t="str">
        <x:v>Adjacent</x:v>
      </x:c>
      <x:c r="AI1378" s="249" t="str">
        <x:v>Single invitation</x:v>
      </x:c>
      <x:c r="AJ1378" s="249" t="str">
        <x:v>Digital/printable</x:v>
      </x:c>
      <x:c r="AK1378" s="249" t="str">
        <x:v>Baby shower invitation without bundle language</x:v>
      </x:c>
      <x:c r="AL1378" s="250" t="n">
        <x:v>24</x:v>
      </x:c>
      <x:c r="AM1378" s="244" t="str">
        <x:f>IF($AH1378="Direct",$E1378,"")</x:f>
      </x:c>
      <x:c r="AN1378" s="245" t="n">
        <x:f>IF($AH1378="Direct",$F1378,0)</x:f>
        <x:v>0</x:v>
      </x:c>
      <x:c r="AO1378" s="246" t="n">
        <x:f>IF($AH1378="Direct",$G1378,0)</x:f>
        <x:v>0</x:v>
      </x:c>
      <x:c r="AP1378" s="176" t="n">
        <x:f>IF($AH1378="Direct",1,0)</x:f>
        <x:v>0</x:v>
      </x:c>
      <x:c r="AQ1378" s="176" t="n">
        <x:f>IF(AND($AH1378="Direct",$F1378&gt;0),1,0)</x:f>
        <x:v>0</x:v>
      </x:c>
      <x:c r="AR1378" s="176" t="str">
        <x:v>No</x:v>
      </x:c>
    </x:row>
    <x:row r="1379">
      <x:c r="A1379" s="176" t="str">
        <x:v>Ladybug Baby Shower Invitation Bundle: Editable Template (Digital Download</x:v>
      </x:c>
      <x:c r="B1379" s="176" t="str">
        <x:v>https://www.etsy.com/listing/4315472863/ladybug-baby-shower-invitation-bundle</x:v>
      </x:c>
      <x:c r="C1379" s="176" t="str">
        <x:v>PoppyPNGinvites</x:v>
      </x:c>
      <x:c r="D1379" s="176" t="str">
        <x:v>https://www.etsy.com/shop/PoppyPNGinvites</x:v>
      </x:c>
      <x:c r="E1379" s="244" t="n">
        <x:v>10</x:v>
      </x:c>
      <x:c r="F1379" s="245" t="n">
        <x:v>12</x:v>
      </x:c>
      <x:c r="G1379" s="246" t="n">
        <x:v>120</x:v>
      </x:c>
      <x:c r="H1379" s="247" t="n">
        <x:v>0</x:v>
      </x:c>
      <x:c r="I1379" s="245" t="n">
        <x:v>7</x:v>
      </x:c>
      <x:c r="J1379" s="245" t="n">
        <x:v>1</x:v>
      </x:c>
      <x:c r="K1379" s="176" t="str">
        <x:v>13 Mo.</x:v>
      </x:c>
      <x:c r="L1379" s="245" t="n">
        <x:v>21</x:v>
      </x:c>
      <x:c r="M1379" s="245" t="n">
        <x:v>0</x:v>
      </x:c>
      <x:c r="N1379" s="245" t="n">
        <x:v>636</x:v>
      </x:c>
      <x:c r="O1379" s="176" t="str">
        <x:v>Paper &amp; Party Supplies</x:v>
      </x:c>
      <x:c r="P1379" s="245" t="n">
        <x:v>23</x:v>
      </x:c>
      <x:c r="Q1379" s="245" t="n">
        <x:v>25</x:v>
      </x:c>
      <x:c r="R1379" s="248" t="n">
        <x:v>1.1</x:v>
      </x:c>
      <x:c r="S1379" s="245" t="n">
        <x:v>684</x:v>
      </x:c>
      <x:c r="T1379" s="176" t="str">
        <x:v>invite template,baby shower invite,baby sprinkle invite,personalized invite,customized invite,custom invitation,locally grown decor,ladybug baby shower,pink and red invite,invitation bundle,baby shower for girl,invitation suite,summer baby shower</x:v>
      </x:c>
      <x:c r="U1379" s="176" t="str">
        <x:v>invite template</x:v>
      </x:c>
      <x:c r="V1379" s="176" t="str">
        <x:v>baby shower invite</x:v>
      </x:c>
      <x:c r="W1379" s="176" t="str">
        <x:v>baby sprinkle invite</x:v>
      </x:c>
      <x:c r="X1379" s="176" t="str">
        <x:v>personalized invite</x:v>
      </x:c>
      <x:c r="Y1379" s="176" t="str">
        <x:v>customized invite</x:v>
      </x:c>
      <x:c r="Z1379" s="176" t="str">
        <x:v>custom invitation</x:v>
      </x:c>
      <x:c r="AA1379" s="176" t="str">
        <x:v>locally grown decor</x:v>
      </x:c>
      <x:c r="AB1379" s="176" t="str">
        <x:v>ladybug baby shower</x:v>
      </x:c>
      <x:c r="AC1379" s="176" t="str">
        <x:v>pink and red invite</x:v>
      </x:c>
      <x:c r="AD1379" s="176" t="str">
        <x:v>invitation bundle</x:v>
      </x:c>
      <x:c r="AE1379" s="176" t="str">
        <x:v>baby shower for girl</x:v>
      </x:c>
      <x:c r="AF1379" s="176" t="str">
        <x:v>invitation suite</x:v>
      </x:c>
      <x:c r="AG1379" s="176" t="str">
        <x:v>summer baby shower</x:v>
      </x:c>
      <x:c r="AH1379" s="249" t="str">
        <x:v>Direct</x:v>
      </x:c>
      <x:c r="AI1379" s="249" t="str">
        <x:v>Invitation suite</x:v>
      </x:c>
      <x:c r="AJ1379" s="249" t="str">
        <x:v>Digital/printable</x:v>
      </x:c>
      <x:c r="AK1379" s="249" t="str">
        <x:v>Title explicitly combines baby shower + invitation + bundle/set/suite</x:v>
      </x:c>
      <x:c r="AL1379" s="250" t="n">
        <x:v>13</x:v>
      </x:c>
      <x:c r="AM1379" s="244" t="n">
        <x:f>IF($AH1379="Direct",$E1379,"")</x:f>
        <x:v>10</x:v>
      </x:c>
      <x:c r="AN1379" s="245" t="n">
        <x:f>IF($AH1379="Direct",$F1379,0)</x:f>
        <x:v>12</x:v>
      </x:c>
      <x:c r="AO1379" s="246" t="n">
        <x:f>IF($AH1379="Direct",$G1379,0)</x:f>
        <x:v>120</x:v>
      </x:c>
      <x:c r="AP1379" s="176" t="n">
        <x:f>IF($AH1379="Direct",1,0)</x:f>
        <x:v>1</x:v>
      </x:c>
      <x:c r="AQ1379" s="176" t="n">
        <x:f>IF(AND($AH1379="Direct",$F1379&gt;0),1,0)</x:f>
        <x:v>1</x:v>
      </x:c>
      <x:c r="AR1379" s="176" t="str">
        <x:v>No</x:v>
      </x:c>
    </x:row>
    <x:row r="1380">
      <x:c r="A1380" s="176" t="str">
        <x:v>4th of July Baby Shower Invitation, Patriotic Baby Shower Invitation, Red White and Due Baby Shower, American, BabyQ Shower, Printable DIY</x:v>
      </x:c>
      <x:c r="B1380" s="176" t="str">
        <x:v>https://www.etsy.com/listing/1469003551/4th-of-july-baby-shower-invitation</x:v>
      </x:c>
      <x:c r="C1380" s="176" t="str">
        <x:v>CadencePaige</x:v>
      </x:c>
      <x:c r="D1380" s="176" t="str">
        <x:v>https://www.etsy.com/shop/CadencePaige</x:v>
      </x:c>
      <x:c r="E1380" s="244" t="n">
        <x:v>10</x:v>
      </x:c>
      <x:c r="F1380" s="245" t="n">
        <x:v>12</x:v>
      </x:c>
      <x:c r="G1380" s="246" t="n">
        <x:v>120</x:v>
      </x:c>
      <x:c r="H1380" s="247" t="n">
        <x:v>0</x:v>
      </x:c>
      <x:c r="I1380" s="245" t="n">
        <x:v>135</x:v>
      </x:c>
      <x:c r="J1380" s="245" t="n">
        <x:v>11</x:v>
      </x:c>
      <x:c r="K1380" s="176" t="str">
        <x:v>39 Mo.</x:v>
      </x:c>
      <x:c r="L1380" s="245" t="n">
        <x:v>169</x:v>
      </x:c>
      <x:c r="M1380" s="245" t="n">
        <x:v>0</x:v>
      </x:c>
      <x:c r="N1380" s="245" t="n">
        <x:v>5057</x:v>
      </x:c>
      <x:c r="O1380" s="176" t="str">
        <x:v>Paper &amp; Party Supplies</x:v>
      </x:c>
      <x:c r="P1380" s="245" t="n">
        <x:v>183</x:v>
      </x:c>
      <x:c r="Q1380" s="245" t="n">
        <x:v>42</x:v>
      </x:c>
      <x:c r="R1380" s="248" t="n">
        <x:v>2.67</x:v>
      </x:c>
      <x:c r="S1380" s="245" t="n">
        <x:v>68644</x:v>
      </x:c>
      <x:c r="T1380" s="176" t="str">
        <x:v>baby-q shower,bbq baby shower,baby couples shower,baby shower invite,picnic baby shower,backyard baby shower,gender neutral,backyard shower,baby shower picnic,coed baby shower,patriotic shower,4th of july baby,american shower</x:v>
      </x:c>
      <x:c r="U1380" s="176" t="str">
        <x:v>baby-q shower</x:v>
      </x:c>
      <x:c r="V1380" s="176" t="str">
        <x:v>bbq baby shower</x:v>
      </x:c>
      <x:c r="W1380" s="176" t="str">
        <x:v>baby couples shower</x:v>
      </x:c>
      <x:c r="X1380" s="176" t="str">
        <x:v>baby shower invite</x:v>
      </x:c>
      <x:c r="Y1380" s="176" t="str">
        <x:v>picnic baby shower</x:v>
      </x:c>
      <x:c r="Z1380" s="176" t="str">
        <x:v>backyard baby shower</x:v>
      </x:c>
      <x:c r="AA1380" s="176" t="str">
        <x:v>gender neutral</x:v>
      </x:c>
      <x:c r="AB1380" s="176" t="str">
        <x:v>backyard shower</x:v>
      </x:c>
      <x:c r="AC1380" s="176" t="str">
        <x:v>baby shower picnic</x:v>
      </x:c>
      <x:c r="AD1380" s="176" t="str">
        <x:v>coed baby shower</x:v>
      </x:c>
      <x:c r="AE1380" s="176" t="str">
        <x:v>patriotic shower</x:v>
      </x:c>
      <x:c r="AF1380" s="176" t="str">
        <x:v>4th of july baby</x:v>
      </x:c>
      <x:c r="AG1380" s="176" t="str">
        <x:v>american shower</x:v>
      </x:c>
      <x:c r="AH1380" s="249" t="str">
        <x:v>Adjacent</x:v>
      </x:c>
      <x:c r="AI1380" s="249" t="str">
        <x:v>Single invitation</x:v>
      </x:c>
      <x:c r="AJ1380" s="249" t="str">
        <x:v>Digital/printable</x:v>
      </x:c>
      <x:c r="AK1380" s="249" t="str">
        <x:v>Baby shower invitation without bundle language</x:v>
      </x:c>
      <x:c r="AL1380" s="250" t="n">
        <x:v>39</x:v>
      </x:c>
      <x:c r="AM1380" s="244" t="str">
        <x:f>IF($AH1380="Direct",$E1380,"")</x:f>
      </x:c>
      <x:c r="AN1380" s="245" t="n">
        <x:f>IF($AH1380="Direct",$F1380,0)</x:f>
        <x:v>0</x:v>
      </x:c>
      <x:c r="AO1380" s="246" t="n">
        <x:f>IF($AH1380="Direct",$G1380,0)</x:f>
        <x:v>0</x:v>
      </x:c>
      <x:c r="AP1380" s="176" t="n">
        <x:f>IF($AH1380="Direct",1,0)</x:f>
        <x:v>0</x:v>
      </x:c>
      <x:c r="AQ1380" s="176" t="n">
        <x:f>IF(AND($AH1380="Direct",$F1380&gt;0),1,0)</x:f>
        <x:v>0</x:v>
      </x:c>
      <x:c r="AR1380" s="176" t="str">
        <x:v>No</x:v>
      </x:c>
    </x:row>
    <x:row r="1381">
      <x:c r="A1381" s="176" t="str">
        <x:v>Peter Rabbit Baby Shower Invitation Bundle | Editable Flopsy Bunny Baby Shower Invite Set | Blue Bow Bunny Baby Shower Invite Pack | BS16</x:v>
      </x:c>
      <x:c r="B1381" s="176" t="str">
        <x:v>https://www.etsy.com/listing/4329676755/peter-rabbit-baby-shower-invitation</x:v>
      </x:c>
      <x:c r="C1381" s="176" t="str">
        <x:v>MangoStyleCo</x:v>
      </x:c>
      <x:c r="D1381" s="176" t="str">
        <x:v>https://www.etsy.com/shop/MangoStyleCo</x:v>
      </x:c>
      <x:c r="E1381" s="244" t="n">
        <x:v>10</x:v>
      </x:c>
      <x:c r="F1381" s="245" t="n">
        <x:v>12</x:v>
      </x:c>
      <x:c r="G1381" s="246" t="n">
        <x:v>120</x:v>
      </x:c>
      <x:c r="H1381" s="247" t="n">
        <x:v>0</x:v>
      </x:c>
      <x:c r="I1381" s="245" t="n">
        <x:v>33</x:v>
      </x:c>
      <x:c r="J1381" s="245" t="n">
        <x:v>3</x:v>
      </x:c>
      <x:c r="K1381" s="176" t="str">
        <x:v>12 Mo.</x:v>
      </x:c>
      <x:c r="L1381" s="245" t="n">
        <x:v>33</x:v>
      </x:c>
      <x:c r="M1381" s="245" t="n">
        <x:v>0</x:v>
      </x:c>
      <x:c r="N1381" s="245" t="n">
        <x:v>810</x:v>
      </x:c>
      <x:c r="O1381" s="176" t="str">
        <x:v>Paper &amp; Party Supplies</x:v>
      </x:c>
      <x:c r="P1381" s="245" t="n">
        <x:v>17</x:v>
      </x:c>
      <x:c r="Q1381" s="245" t="n">
        <x:v>30</x:v>
      </x:c>
      <x:c r="R1381" s="248" t="n">
        <x:v>4.07</x:v>
      </x:c>
      <x:c r="S1381" s="245" t="n">
        <x:v>4902</x:v>
      </x:c>
      <x:c r="T1381" s="176" t="str">
        <x:v>baby shower bundle,books for baby card,peter rabbit invite,rabbit invitation,flopsy bunny invite,a little bunny,thank you card,boy baby party,blue bow baby shower,diaper raffle ticket,bunny invite set,floral bunny package,editable template</x:v>
      </x:c>
      <x:c r="U1381" s="176" t="str">
        <x:v>baby shower bundle</x:v>
      </x:c>
      <x:c r="V1381" s="176" t="str">
        <x:v>books for baby card</x:v>
      </x:c>
      <x:c r="W1381" s="176" t="str">
        <x:v>peter rabbit invite</x:v>
      </x:c>
      <x:c r="X1381" s="176" t="str">
        <x:v>rabbit invitation</x:v>
      </x:c>
      <x:c r="Y1381" s="176" t="str">
        <x:v>flopsy bunny invite</x:v>
      </x:c>
      <x:c r="Z1381" s="176" t="str">
        <x:v>a little bunny</x:v>
      </x:c>
      <x:c r="AA1381" s="176" t="str">
        <x:v>thank you card</x:v>
      </x:c>
      <x:c r="AB1381" s="176" t="str">
        <x:v>boy baby party</x:v>
      </x:c>
      <x:c r="AC1381" s="176" t="str">
        <x:v>blue bow baby shower</x:v>
      </x:c>
      <x:c r="AD1381" s="176" t="str">
        <x:v>diaper raffle ticket</x:v>
      </x:c>
      <x:c r="AE1381" s="176" t="str">
        <x:v>bunny invite set</x:v>
      </x:c>
      <x:c r="AF1381" s="176" t="str">
        <x:v>floral bunny package</x:v>
      </x:c>
      <x:c r="AG1381" s="176" t="str">
        <x:v>editable template</x:v>
      </x:c>
      <x:c r="AH1381" s="249" t="str">
        <x:v>Direct</x:v>
      </x:c>
      <x:c r="AI1381" s="249" t="str">
        <x:v>Invitation suite</x:v>
      </x:c>
      <x:c r="AJ1381" s="249" t="str">
        <x:v>Digital/printable</x:v>
      </x:c>
      <x:c r="AK1381" s="249" t="str">
        <x:v>Title explicitly combines baby shower + invitation + bundle/set/suite</x:v>
      </x:c>
      <x:c r="AL1381" s="250" t="n">
        <x:v>12</x:v>
      </x:c>
      <x:c r="AM1381" s="244" t="n">
        <x:f>IF($AH1381="Direct",$E1381,"")</x:f>
        <x:v>10</x:v>
      </x:c>
      <x:c r="AN1381" s="245" t="n">
        <x:f>IF($AH1381="Direct",$F1381,0)</x:f>
        <x:v>12</x:v>
      </x:c>
      <x:c r="AO1381" s="246" t="n">
        <x:f>IF($AH1381="Direct",$G1381,0)</x:f>
        <x:v>120</x:v>
      </x:c>
      <x:c r="AP1381" s="176" t="n">
        <x:f>IF($AH1381="Direct",1,0)</x:f>
        <x:v>1</x:v>
      </x:c>
      <x:c r="AQ1381" s="176" t="n">
        <x:f>IF(AND($AH1381="Direct",$F1381&gt;0),1,0)</x:f>
        <x:v>1</x:v>
      </x:c>
      <x:c r="AR1381" s="176" t="str">
        <x:v>Yes</x:v>
      </x:c>
    </x:row>
    <x:row r="1382">
      <x:c r="A1382" s="176" t="str">
        <x:v>A Baby is Brewing Baby Shower Invitation, Pink Stripe Baby is Brewing Baby Shower Invite, Coffee Baby Shower, Girl, 5x7&amp;quot;, Canva Template</x:v>
      </x:c>
      <x:c r="B1382" s="176" t="str">
        <x:v>https://www.etsy.com/listing/4442660563/a-baby-is-brewing-baby-shower-invitation</x:v>
      </x:c>
      <x:c r="C1382" s="176" t="str">
        <x:v>CherryLittleDesignCo</x:v>
      </x:c>
      <x:c r="D1382" s="176" t="str">
        <x:v>https://www.etsy.com/shop/CherryLittleDesignCo</x:v>
      </x:c>
      <x:c r="E1382" s="244" t="n">
        <x:v>10</x:v>
      </x:c>
      <x:c r="F1382" s="245" t="n">
        <x:v>12</x:v>
      </x:c>
      <x:c r="G1382" s="246" t="n">
        <x:v>120</x:v>
      </x:c>
      <x:c r="H1382" s="247" t="n">
        <x:v>0</x:v>
      </x:c>
      <x:c r="I1382" s="245" t="n">
        <x:v>12</x:v>
      </x:c>
      <x:c r="J1382" s="245" t="n">
        <x:v>1</x:v>
      </x:c>
      <x:c r="K1382" s="176" t="str">
        <x:v>6 Mo.</x:v>
      </x:c>
      <x:c r="L1382" s="245" t="n">
        <x:v>12</x:v>
      </x:c>
      <x:c r="M1382" s="245" t="n">
        <x:v>0</x:v>
      </x:c>
      <x:c r="N1382" s="245" t="n">
        <x:v>292</x:v>
      </x:c>
      <x:c r="O1382" s="176" t="str">
        <x:v>Paper &amp; Party Supplies</x:v>
      </x:c>
      <x:c r="P1382" s="245" t="n">
        <x:v>84</x:v>
      </x:c>
      <x:c r="Q1382" s="245" t="n">
        <x:v>25</x:v>
      </x:c>
      <x:c r="R1382" s="248" t="n">
        <x:v>4.11</x:v>
      </x:c>
      <x:c r="S1382" s="245" t="n">
        <x:v>62843</x:v>
      </x:c>
      <x:c r="T1382" s="176" t="str">
        <x:v>coffee theme,invite,invitation,baby shower,coffee baby shower,a baby is brewing,baby is brewing,brewing baby shower,coffee baby decor,stripe coffee invite,stripe background,pink stripe,girl baby shower</x:v>
      </x:c>
      <x:c r="U1382" s="176" t="str">
        <x:v>coffee theme</x:v>
      </x:c>
      <x:c r="V1382" s="176" t="str">
        <x:v>invite</x:v>
      </x:c>
      <x:c r="W1382" s="176" t="str">
        <x:v>invitation</x:v>
      </x:c>
      <x:c r="X1382" s="176" t="str">
        <x:v>baby shower</x:v>
      </x:c>
      <x:c r="Y1382" s="176" t="str">
        <x:v>coffee baby shower</x:v>
      </x:c>
      <x:c r="Z1382" s="176" t="str">
        <x:v>a baby is brewing</x:v>
      </x:c>
      <x:c r="AA1382" s="176" t="str">
        <x:v>baby is brewing</x:v>
      </x:c>
      <x:c r="AB1382" s="176" t="str">
        <x:v>brewing baby shower</x:v>
      </x:c>
      <x:c r="AC1382" s="176" t="str">
        <x:v>coffee baby decor</x:v>
      </x:c>
      <x:c r="AD1382" s="176" t="str">
        <x:v>stripe coffee invite</x:v>
      </x:c>
      <x:c r="AE1382" s="176" t="str">
        <x:v>stripe background</x:v>
      </x:c>
      <x:c r="AF1382" s="176" t="str">
        <x:v>pink stripe</x:v>
      </x:c>
      <x:c r="AG1382" s="176" t="str">
        <x:v>girl baby shower</x:v>
      </x:c>
      <x:c r="AH1382" s="249" t="str">
        <x:v>Adjacent</x:v>
      </x:c>
      <x:c r="AI1382" s="249" t="str">
        <x:v>Single invitation</x:v>
      </x:c>
      <x:c r="AJ1382" s="249" t="str">
        <x:v>Digital/printable</x:v>
      </x:c>
      <x:c r="AK1382" s="249" t="str">
        <x:v>Baby shower invitation without bundle language</x:v>
      </x:c>
      <x:c r="AL1382" s="250" t="n">
        <x:v>6</x:v>
      </x:c>
      <x:c r="AM1382" s="244" t="str">
        <x:f>IF($AH1382="Direct",$E1382,"")</x:f>
      </x:c>
      <x:c r="AN1382" s="245" t="n">
        <x:f>IF($AH1382="Direct",$F1382,0)</x:f>
        <x:v>0</x:v>
      </x:c>
      <x:c r="AO1382" s="246" t="n">
        <x:f>IF($AH1382="Direct",$G1382,0)</x:f>
        <x:v>0</x:v>
      </x:c>
      <x:c r="AP1382" s="176" t="n">
        <x:f>IF($AH1382="Direct",1,0)</x:f>
        <x:v>0</x:v>
      </x:c>
      <x:c r="AQ1382" s="176" t="n">
        <x:f>IF(AND($AH1382="Direct",$F1382&gt;0),1,0)</x:f>
        <x:v>0</x:v>
      </x:c>
      <x:c r="AR1382" s="176" t="str">
        <x:v>No</x:v>
      </x:c>
    </x:row>
    <x:row r="1383">
      <x:c r="A1383" s="176" t="str">
        <x:v>Bun in the Oven Burgers on the Grill Invitation for Boy Baby Shower Cookout Boy Baby-Q Shower Boy Baby Sprinkle in Blue Gingham Digital</x:v>
      </x:c>
      <x:c r="B1383" s="176" t="str">
        <x:v>https://www.etsy.com/listing/1678958424/bun-in-the-oven-burgers-on-the-grill</x:v>
      </x:c>
      <x:c r="C1383" s="176" t="str">
        <x:v>CadencePaige</x:v>
      </x:c>
      <x:c r="D1383" s="176" t="str">
        <x:v>https://www.etsy.com/shop/CadencePaige</x:v>
      </x:c>
      <x:c r="E1383" s="244" t="n">
        <x:v>10</x:v>
      </x:c>
      <x:c r="F1383" s="245" t="n">
        <x:v>12</x:v>
      </x:c>
      <x:c r="G1383" s="246" t="n">
        <x:v>120</x:v>
      </x:c>
      <x:c r="H1383" s="247" t="n">
        <x:v>0</x:v>
      </x:c>
      <x:c r="I1383" s="245" t="n">
        <x:v>111</x:v>
      </x:c>
      <x:c r="J1383" s="245" t="n">
        <x:v>9</x:v>
      </x:c>
      <x:c r="K1383" s="176" t="str">
        <x:v>28 Mo.</x:v>
      </x:c>
      <x:c r="L1383" s="245" t="n">
        <x:v>150</x:v>
      </x:c>
      <x:c r="M1383" s="245" t="n">
        <x:v>0</x:v>
      </x:c>
      <x:c r="N1383" s="245" t="n">
        <x:v>3533</x:v>
      </x:c>
      <x:c r="O1383" s="176" t="str">
        <x:v>Paper &amp; Party Supplies</x:v>
      </x:c>
      <x:c r="P1383" s="245" t="n">
        <x:v>183</x:v>
      </x:c>
      <x:c r="Q1383" s="245" t="n">
        <x:v>42</x:v>
      </x:c>
      <x:c r="R1383" s="248" t="n">
        <x:v>3.14</x:v>
      </x:c>
      <x:c r="S1383" s="245" t="n">
        <x:v>68644</x:v>
      </x:c>
      <x:c r="T1383" s="176" t="str">
        <x:v>baby-q shower,bbq baby shower,baby couples shower,backyard baby shower,gender neutral,baby shower cookout,coed babyq shower,invitation for,bbq baby sprinkle,burgers on the grill,backyard cookout,boy baby shower,baby boy</x:v>
      </x:c>
      <x:c r="U1383" s="176" t="str">
        <x:v>baby-q shower</x:v>
      </x:c>
      <x:c r="V1383" s="176" t="str">
        <x:v>bbq baby shower</x:v>
      </x:c>
      <x:c r="W1383" s="176" t="str">
        <x:v>baby couples shower</x:v>
      </x:c>
      <x:c r="X1383" s="176" t="str">
        <x:v>backyard baby shower</x:v>
      </x:c>
      <x:c r="Y1383" s="176" t="str">
        <x:v>gender neutral</x:v>
      </x:c>
      <x:c r="Z1383" s="176" t="str">
        <x:v>baby shower cookout</x:v>
      </x:c>
      <x:c r="AA1383" s="176" t="str">
        <x:v>coed babyq shower</x:v>
      </x:c>
      <x:c r="AB1383" s="176" t="str">
        <x:v>invitation for</x:v>
      </x:c>
      <x:c r="AC1383" s="176" t="str">
        <x:v>bbq baby sprinkle</x:v>
      </x:c>
      <x:c r="AD1383" s="176" t="str">
        <x:v>burgers on the grill</x:v>
      </x:c>
      <x:c r="AE1383" s="176" t="str">
        <x:v>backyard cookout</x:v>
      </x:c>
      <x:c r="AF1383" s="176" t="str">
        <x:v>boy baby shower</x:v>
      </x:c>
      <x:c r="AG1383" s="176" t="str">
        <x:v>baby boy</x:v>
      </x:c>
      <x:c r="AH1383" s="249" t="str">
        <x:v>Adjacent</x:v>
      </x:c>
      <x:c r="AI1383" s="249" t="str">
        <x:v>Single invitation</x:v>
      </x:c>
      <x:c r="AJ1383" s="249" t="str">
        <x:v>Digital/printable</x:v>
      </x:c>
      <x:c r="AK1383" s="249" t="str">
        <x:v>Baby shower invitation without bundle language</x:v>
      </x:c>
      <x:c r="AL1383" s="250" t="n">
        <x:v>28</x:v>
      </x:c>
      <x:c r="AM1383" s="244" t="str">
        <x:f>IF($AH1383="Direct",$E1383,"")</x:f>
      </x:c>
      <x:c r="AN1383" s="245" t="n">
        <x:f>IF($AH1383="Direct",$F1383,0)</x:f>
        <x:v>0</x:v>
      </x:c>
      <x:c r="AO1383" s="246" t="n">
        <x:f>IF($AH1383="Direct",$G1383,0)</x:f>
        <x:v>0</x:v>
      </x:c>
      <x:c r="AP1383" s="176" t="n">
        <x:f>IF($AH1383="Direct",1,0)</x:f>
        <x:v>0</x:v>
      </x:c>
      <x:c r="AQ1383" s="176" t="n">
        <x:f>IF(AND($AH1383="Direct",$F1383&gt;0),1,0)</x:f>
        <x:v>0</x:v>
      </x:c>
      <x:c r="AR1383" s="176" t="str">
        <x:v>No</x:v>
      </x:c>
    </x:row>
    <x:row r="1384">
      <x:c r="A1384" s="176" t="str">
        <x:v>Blue Jean Baby Shower Invitation, a Blue Jean Baby is on the Way Invite, 5x7&amp;quot; Canva Template, Striped  Background, Denim Baby Clothes</x:v>
      </x:c>
      <x:c r="B1384" s="176" t="str">
        <x:v>https://www.etsy.com/listing/4400683784/blue-jean-baby-shower-invitation-a-blue</x:v>
      </x:c>
      <x:c r="C1384" s="176" t="str">
        <x:v>CherryLittleDesignCo</x:v>
      </x:c>
      <x:c r="D1384" s="176" t="str">
        <x:v>https://www.etsy.com/shop/CherryLittleDesignCo</x:v>
      </x:c>
      <x:c r="E1384" s="244" t="n">
        <x:v>10</x:v>
      </x:c>
      <x:c r="F1384" s="245" t="n">
        <x:v>12</x:v>
      </x:c>
      <x:c r="G1384" s="246" t="n">
        <x:v>120</x:v>
      </x:c>
      <x:c r="H1384" s="247" t="n">
        <x:v>0</x:v>
      </x:c>
      <x:c r="I1384" s="245" t="n">
        <x:v>48</x:v>
      </x:c>
      <x:c r="J1384" s="245" t="n">
        <x:v>4</x:v>
      </x:c>
      <x:c r="K1384" s="176" t="str">
        <x:v>8 Mo.</x:v>
      </x:c>
      <x:c r="L1384" s="245" t="n">
        <x:v>34</x:v>
      </x:c>
      <x:c r="M1384" s="245" t="n">
        <x:v>1</x:v>
      </x:c>
      <x:c r="N1384" s="245" t="n">
        <x:v>937</x:v>
      </x:c>
      <x:c r="O1384" s="176" t="str">
        <x:v>Paper &amp; Party Supplies</x:v>
      </x:c>
      <x:c r="P1384" s="245" t="n">
        <x:v>84</x:v>
      </x:c>
      <x:c r="Q1384" s="245" t="n">
        <x:v>39</x:v>
      </x:c>
      <x:c r="R1384" s="248" t="n">
        <x:v>5.12</x:v>
      </x:c>
      <x:c r="S1384" s="245" t="n">
        <x:v>62843</x:v>
      </x:c>
      <x:c r="T1384" s="176" t="str">
        <x:v>invite,invitation,baby shower,canva template,a blue jean baby,is on the way invite,jean baby shower,blue jean,baby shower invite,boy baby shower,jeans baby shower,denim baby shower,stripe blue jean</x:v>
      </x:c>
      <x:c r="U1384" s="176" t="str">
        <x:v>invite</x:v>
      </x:c>
      <x:c r="V1384" s="176" t="str">
        <x:v>invitation</x:v>
      </x:c>
      <x:c r="W1384" s="176" t="str">
        <x:v>baby shower</x:v>
      </x:c>
      <x:c r="X1384" s="176" t="str">
        <x:v>canva template</x:v>
      </x:c>
      <x:c r="Y1384" s="176" t="str">
        <x:v>a blue jean baby</x:v>
      </x:c>
      <x:c r="Z1384" s="176" t="str">
        <x:v>is on the way invite</x:v>
      </x:c>
      <x:c r="AA1384" s="176" t="str">
        <x:v>jean baby shower</x:v>
      </x:c>
      <x:c r="AB1384" s="176" t="str">
        <x:v>blue jean</x:v>
      </x:c>
      <x:c r="AC1384" s="176" t="str">
        <x:v>baby shower invite</x:v>
      </x:c>
      <x:c r="AD1384" s="176" t="str">
        <x:v>boy baby shower</x:v>
      </x:c>
      <x:c r="AE1384" s="176" t="str">
        <x:v>jeans baby shower</x:v>
      </x:c>
      <x:c r="AF1384" s="176" t="str">
        <x:v>denim baby shower</x:v>
      </x:c>
      <x:c r="AG1384" s="176" t="str">
        <x:v>stripe blue jean</x:v>
      </x:c>
      <x:c r="AH1384" s="249" t="str">
        <x:v>Adjacent</x:v>
      </x:c>
      <x:c r="AI1384" s="249" t="str">
        <x:v>Single invitation</x:v>
      </x:c>
      <x:c r="AJ1384" s="249" t="str">
        <x:v>Digital/printable</x:v>
      </x:c>
      <x:c r="AK1384" s="249" t="str">
        <x:v>Baby shower invitation without bundle language</x:v>
      </x:c>
      <x:c r="AL1384" s="250" t="n">
        <x:v>8</x:v>
      </x:c>
      <x:c r="AM1384" s="244" t="str">
        <x:f>IF($AH1384="Direct",$E1384,"")</x:f>
      </x:c>
      <x:c r="AN1384" s="245" t="n">
        <x:f>IF($AH1384="Direct",$F1384,0)</x:f>
        <x:v>0</x:v>
      </x:c>
      <x:c r="AO1384" s="246" t="n">
        <x:f>IF($AH1384="Direct",$G1384,0)</x:f>
        <x:v>0</x:v>
      </x:c>
      <x:c r="AP1384" s="176" t="n">
        <x:f>IF($AH1384="Direct",1,0)</x:f>
        <x:v>0</x:v>
      </x:c>
      <x:c r="AQ1384" s="176" t="n">
        <x:f>IF(AND($AH1384="Direct",$F1384&gt;0),1,0)</x:f>
        <x:v>0</x:v>
      </x:c>
      <x:c r="AR1384" s="176" t="str">
        <x:v>No</x:v>
      </x:c>
    </x:row>
    <x:row r="1385">
      <x:c r="A1385" s="176" t="str">
        <x:v>Christian Easter Watercolor Clipart,  Watercolor Jesus PNG, Bible Story, People, Religious Clipart, He Is Risen, Nursery &amp; Sunday School</x:v>
      </x:c>
      <x:c r="B1385" s="176" t="str">
        <x:v>https://www.etsy.com/listing/4473420504/christian-easter-watercolor-clipart</x:v>
      </x:c>
      <x:c r="C1385" s="176" t="str">
        <x:v>LittleBearAndBirds</x:v>
      </x:c>
      <x:c r="D1385" s="176" t="str">
        <x:v>https://www.etsy.com/shop/LittleBearAndBirds</x:v>
      </x:c>
      <x:c r="E1385" s="244" t="n">
        <x:v>8</x:v>
      </x:c>
      <x:c r="F1385" s="245" t="n">
        <x:v>15</x:v>
      </x:c>
      <x:c r="G1385" s="246" t="n">
        <x:v>120</x:v>
      </x:c>
      <x:c r="H1385" s="247" t="n">
        <x:v>0</x:v>
      </x:c>
      <x:c r="I1385" s="245" t="n">
        <x:v>11</x:v>
      </x:c>
      <x:c r="J1385" s="245" t="n">
        <x:v>1</x:v>
      </x:c>
      <x:c r="K1385" s="176" t="str">
        <x:v>4 Mo.</x:v>
      </x:c>
      <x:c r="L1385" s="245" t="n">
        <x:v>18</x:v>
      </x:c>
      <x:c r="M1385" s="245" t="n">
        <x:v>0</x:v>
      </x:c>
      <x:c r="N1385" s="245" t="n">
        <x:v>359</x:v>
      </x:c>
      <x:c r="O1385" s="176" t="str">
        <x:v>Craft Supplies &amp; Tools</x:v>
      </x:c>
      <x:c r="P1385" s="245" t="n">
        <x:v>17</x:v>
      </x:c>
      <x:c r="Q1385" s="245" t="n">
        <x:v>33</x:v>
      </x:c>
      <x:c r="R1385" s="248" t="n">
        <x:v>3.06</x:v>
      </x:c>
      <x:c r="S1385" s="245" t="n">
        <x:v>1390</x:v>
      </x:c>
      <x:c r="T1385" s="176" t="str">
        <x:v>scrapbook printables,nursery wall decor,cute stationary stikers,birthday party graphics,baby shower invitations,watercolour easter png,christian easter clipart,resurrection day clipart,kids easter clipart religious,easter clip art christian,biblical easter clipart,watercolor jesus png,easter lamb watercolor</x:v>
      </x:c>
      <x:c r="U1385" s="176" t="str">
        <x:v>scrapbook printables</x:v>
      </x:c>
      <x:c r="V1385" s="176" t="str">
        <x:v>nursery wall decor</x:v>
      </x:c>
      <x:c r="W1385" s="176" t="str">
        <x:v>cute stationary stikers</x:v>
      </x:c>
      <x:c r="X1385" s="176" t="str">
        <x:v>birthday party graphics</x:v>
      </x:c>
      <x:c r="Y1385" s="176" t="str">
        <x:v>baby shower invitations</x:v>
      </x:c>
      <x:c r="Z1385" s="176" t="str">
        <x:v>watercolour easter png</x:v>
      </x:c>
      <x:c r="AA1385" s="176" t="str">
        <x:v>christian easter clipart</x:v>
      </x:c>
      <x:c r="AB1385" s="176" t="str">
        <x:v>resurrection day clipart</x:v>
      </x:c>
      <x:c r="AC1385" s="176" t="str">
        <x:v>kids easter clipart religious</x:v>
      </x:c>
      <x:c r="AD1385" s="176" t="str">
        <x:v>easter clip art christian</x:v>
      </x:c>
      <x:c r="AE1385" s="176" t="str">
        <x:v>biblical easter clipart</x:v>
      </x:c>
      <x:c r="AF1385" s="176" t="str">
        <x:v>watercolor jesus png</x:v>
      </x:c>
      <x:c r="AG1385" s="176" t="str">
        <x:v>easter lamb watercolor</x:v>
      </x:c>
      <x:c r="AH1385" s="249" t="str">
        <x:v>Off-niche</x:v>
      </x:c>
      <x:c r="AI1385" s="249" t="str">
        <x:v>Asset or broad template pack</x:v>
      </x:c>
      <x:c r="AJ1385" s="249" t="str">
        <x:v>Digital/printable</x:v>
      </x:c>
      <x:c r="AK1385" s="249" t="str">
        <x:v>Excluded asset pack or multi-event template collection</x:v>
      </x:c>
      <x:c r="AL1385" s="250" t="n">
        <x:v>4</x:v>
      </x:c>
      <x:c r="AM1385" s="244" t="str">
        <x:f>IF($AH1385="Direct",$E1385,"")</x:f>
      </x:c>
      <x:c r="AN1385" s="245" t="n">
        <x:f>IF($AH1385="Direct",$F1385,0)</x:f>
        <x:v>0</x:v>
      </x:c>
      <x:c r="AO1385" s="246" t="n">
        <x:f>IF($AH1385="Direct",$G1385,0)</x:f>
        <x:v>0</x:v>
      </x:c>
      <x:c r="AP1385" s="176" t="n">
        <x:f>IF($AH1385="Direct",1,0)</x:f>
        <x:v>0</x:v>
      </x:c>
      <x:c r="AQ1385" s="176" t="n">
        <x:f>IF(AND($AH1385="Direct",$F1385&gt;0),1,0)</x:f>
        <x:v>0</x:v>
      </x:c>
      <x:c r="AR1385" s="176" t="str">
        <x:v>No</x:v>
      </x:c>
    </x:row>
    <x:row r="1386">
      <x:c r="A1386" s="176" t="str">
        <x:v>Winnie-the-Pooh second Birthday Invitation, Editable Canvas Template (6 x 8 inches). High Quality</x:v>
      </x:c>
      <x:c r="B1386" s="176" t="str">
        <x:v>https://www.etsy.com/listing/4509566733/winnie-the-pooh-second-birthday</x:v>
      </x:c>
      <x:c r="C1386" s="176" t="str">
        <x:v>JesiaArtStudio</x:v>
      </x:c>
      <x:c r="D1386" s="176" t="str">
        <x:v>https://www.etsy.com/shop/JesiaArtStudio</x:v>
      </x:c>
      <x:c r="E1386" s="244" t="n">
        <x:v>8</x:v>
      </x:c>
      <x:c r="F1386" s="245" t="n">
        <x:v>15</x:v>
      </x:c>
      <x:c r="G1386" s="246" t="n">
        <x:v>120</x:v>
      </x:c>
      <x:c r="H1386" s="247" t="n">
        <x:v>0</x:v>
      </x:c>
      <x:c r="I1386" s="245" t="n">
        <x:v>14</x:v>
      </x:c>
      <x:c r="J1386" s="245" t="n">
        <x:v>1</x:v>
      </x:c>
      <x:c r="K1386" s="176" t="str">
        <x:v>3 Mo.</x:v>
      </x:c>
      <x:c r="L1386" s="245" t="n">
        <x:v>22</x:v>
      </x:c>
      <x:c r="M1386" s="245" t="n">
        <x:v>0</x:v>
      </x:c>
      <x:c r="N1386" s="245" t="n">
        <x:v>260</x:v>
      </x:c>
      <x:c r="O1386" s="176" t="str">
        <x:v>Craft Supplies &amp; Tools</x:v>
      </x:c>
      <x:c r="P1386" s="245" t="n">
        <x:v>7</x:v>
      </x:c>
      <x:c r="Q1386" s="245" t="n">
        <x:v>33</x:v>
      </x:c>
      <x:c r="R1386" s="248" t="n">
        <x:v>5.38</x:v>
      </x:c>
      <x:c r="S1386" s="245" t="n">
        <x:v>1553</x:v>
      </x:c>
      <x:c r="T1386" s="176" t="str">
        <x:v>template,birthday,invitation,second,two,2,winnie,card,canva,baby shower,pooh,boy,editable</x:v>
      </x:c>
      <x:c r="U1386" s="176" t="str">
        <x:v>template</x:v>
      </x:c>
      <x:c r="V1386" s="176" t="str">
        <x:v>birthday</x:v>
      </x:c>
      <x:c r="W1386" s="176" t="str">
        <x:v>invitation</x:v>
      </x:c>
      <x:c r="X1386" s="176" t="str">
        <x:v>second</x:v>
      </x:c>
      <x:c r="Y1386" s="176" t="str">
        <x:v>two</x:v>
      </x:c>
      <x:c r="Z1386" s="176" t="str">
        <x:v>2</x:v>
      </x:c>
      <x:c r="AA1386" s="176" t="str">
        <x:v>winnie</x:v>
      </x:c>
      <x:c r="AB1386" s="176" t="str">
        <x:v>card</x:v>
      </x:c>
      <x:c r="AC1386" s="176" t="str">
        <x:v>canva</x:v>
      </x:c>
      <x:c r="AD1386" s="176" t="str">
        <x:v>baby shower</x:v>
      </x:c>
      <x:c r="AE1386" s="176" t="str">
        <x:v>pooh</x:v>
      </x:c>
      <x:c r="AF1386" s="176" t="str">
        <x:v>boy</x:v>
      </x:c>
      <x:c r="AG1386" s="176" t="str">
        <x:v>editable</x:v>
      </x:c>
      <x:c r="AH1386" s="249" t="str">
        <x:v>Off-niche</x:v>
      </x:c>
      <x:c r="AI1386" s="249" t="str">
        <x:v>Other</x:v>
      </x:c>
      <x:c r="AJ1386" s="249" t="str">
        <x:v>Digital/printable</x:v>
      </x:c>
      <x:c r="AK1386" s="249" t="str">
        <x:v>Title is outside the baby-shower invitation-bundle market</x:v>
      </x:c>
      <x:c r="AL1386" s="250" t="n">
        <x:v>3</x:v>
      </x:c>
      <x:c r="AM1386" s="244" t="str">
        <x:f>IF($AH1386="Direct",$E1386,"")</x:f>
      </x:c>
      <x:c r="AN1386" s="245" t="n">
        <x:f>IF($AH1386="Direct",$F1386,0)</x:f>
        <x:v>0</x:v>
      </x:c>
      <x:c r="AO1386" s="246" t="n">
        <x:f>IF($AH1386="Direct",$G1386,0)</x:f>
        <x:v>0</x:v>
      </x:c>
      <x:c r="AP1386" s="176" t="n">
        <x:f>IF($AH1386="Direct",1,0)</x:f>
        <x:v>0</x:v>
      </x:c>
      <x:c r="AQ1386" s="176" t="n">
        <x:f>IF(AND($AH1386="Direct",$F1386&gt;0),1,0)</x:f>
        <x:v>0</x:v>
      </x:c>
      <x:c r="AR1386" s="176" t="str">
        <x:v>Yes</x:v>
      </x:c>
    </x:row>
    <x:row r="1387">
      <x:c r="A1387" s="176" t="str">
        <x:v>Printed Sage Green Baby Shower Invitations: Boho Eucalyptus Design</x:v>
      </x:c>
      <x:c r="B1387" s="176" t="str">
        <x:v>https://www.etsy.com/listing/1550183876/printed-sage-green-baby-shower</x:v>
      </x:c>
      <x:c r="C1387" s="176" t="str">
        <x:v>WhiteLaceDesign</x:v>
      </x:c>
      <x:c r="D1387" s="176" t="str">
        <x:v>https://www.etsy.com/shop/WhiteLaceDesign</x:v>
      </x:c>
      <x:c r="E1387" s="244" t="n">
        <x:v>20</x:v>
      </x:c>
      <x:c r="F1387" s="245" t="n">
        <x:v>6</x:v>
      </x:c>
      <x:c r="G1387" s="246" t="n">
        <x:v>120</x:v>
      </x:c>
      <x:c r="H1387" s="247" t="n">
        <x:v>0</x:v>
      </x:c>
      <x:c r="I1387" s="245" t="n">
        <x:v>44</x:v>
      </x:c>
      <x:c r="J1387" s="245" t="n">
        <x:v>13</x:v>
      </x:c>
      <x:c r="K1387" s="176" t="str">
        <x:v>34 Mo.</x:v>
      </x:c>
      <x:c r="L1387" s="245" t="n">
        <x:v>118</x:v>
      </x:c>
      <x:c r="M1387" s="245" t="n">
        <x:v>0</x:v>
      </x:c>
      <x:c r="N1387" s="245" t="n">
        <x:v>3064</x:v>
      </x:c>
      <x:c r="O1387" s="176" t="str">
        <x:v>Paper &amp; Party Supplies</x:v>
      </x:c>
      <x:c r="P1387" s="245" t="n">
        <x:v>137</x:v>
      </x:c>
      <x:c r="Q1387" s="245" t="n">
        <x:v>33</x:v>
      </x:c>
      <x:c r="R1387" s="248" t="n">
        <x:v>1.44</x:v>
      </x:c>
      <x:c r="S1387" s="245" t="n">
        <x:v>18334</x:v>
      </x:c>
      <x:c r="T1387" s="176" t="str">
        <x:v>white lace design,birthday baby shower,baby shower invite,boho baby shower,bohemian baby,rustic baby shower,boho diaper raffle,printed baby shower,boy or girl shower,sage green baby,eucalyptus shower,greenery modern,trendy shower</x:v>
      </x:c>
      <x:c r="U1387" s="176" t="str">
        <x:v>white lace design</x:v>
      </x:c>
      <x:c r="V1387" s="176" t="str">
        <x:v>birthday baby shower</x:v>
      </x:c>
      <x:c r="W1387" s="176" t="str">
        <x:v>baby shower invite</x:v>
      </x:c>
      <x:c r="X1387" s="176" t="str">
        <x:v>boho baby shower</x:v>
      </x:c>
      <x:c r="Y1387" s="176" t="str">
        <x:v>bohemian baby</x:v>
      </x:c>
      <x:c r="Z1387" s="176" t="str">
        <x:v>rustic baby shower</x:v>
      </x:c>
      <x:c r="AA1387" s="176" t="str">
        <x:v>boho diaper raffle</x:v>
      </x:c>
      <x:c r="AB1387" s="176" t="str">
        <x:v>printed baby shower</x:v>
      </x:c>
      <x:c r="AC1387" s="176" t="str">
        <x:v>boy or girl shower</x:v>
      </x:c>
      <x:c r="AD1387" s="176" t="str">
        <x:v>sage green baby</x:v>
      </x:c>
      <x:c r="AE1387" s="176" t="str">
        <x:v>eucalyptus shower</x:v>
      </x:c>
      <x:c r="AF1387" s="176" t="str">
        <x:v>greenery modern</x:v>
      </x:c>
      <x:c r="AG1387" s="176" t="str">
        <x:v>trendy shower</x:v>
      </x:c>
      <x:c r="AH1387" s="249" t="str">
        <x:v>Adjacent</x:v>
      </x:c>
      <x:c r="AI1387" s="249" t="str">
        <x:v>Single invitation</x:v>
      </x:c>
      <x:c r="AJ1387" s="249" t="str">
        <x:v>Unclear format</x:v>
      </x:c>
      <x:c r="AK1387" s="249" t="str">
        <x:v>Baby shower invitation without bundle language</x:v>
      </x:c>
      <x:c r="AL1387" s="250" t="n">
        <x:v>34</x:v>
      </x:c>
      <x:c r="AM1387" s="244" t="str">
        <x:f>IF($AH1387="Direct",$E1387,"")</x:f>
      </x:c>
      <x:c r="AN1387" s="245" t="n">
        <x:f>IF($AH1387="Direct",$F1387,0)</x:f>
        <x:v>0</x:v>
      </x:c>
      <x:c r="AO1387" s="246" t="n">
        <x:f>IF($AH1387="Direct",$G1387,0)</x:f>
        <x:v>0</x:v>
      </x:c>
      <x:c r="AP1387" s="176" t="n">
        <x:f>IF($AH1387="Direct",1,0)</x:f>
        <x:v>0</x:v>
      </x:c>
      <x:c r="AQ1387" s="176" t="n">
        <x:f>IF(AND($AH1387="Direct",$F1387&gt;0),1,0)</x:f>
        <x:v>0</x:v>
      </x:c>
      <x:c r="AR1387" s="176" t="str">
        <x:v>No</x:v>
      </x:c>
    </x:row>
    <x:row r="1388">
      <x:c r="A1388" s="176" t="str">
        <x:v>Editable Sunshine Baby Shower Invitation Bundle, A Little Ray Of Sunshine Baby Shower Invite, Gender Neutral Sunshine Baby Shower, BSBS01</x:v>
      </x:c>
      <x:c r="B1388" s="176" t="str">
        <x:v>https://www.etsy.com/listing/1689168554/editable-sunshine-baby-shower-invitation</x:v>
      </x:c>
      <x:c r="C1388" s="176" t="str">
        <x:v>LinleyDesignPlanet</x:v>
      </x:c>
      <x:c r="D1388" s="176" t="str">
        <x:v>https://www.etsy.com/shop/LinleyDesignPlanet</x:v>
      </x:c>
      <x:c r="E1388" s="244" t="n">
        <x:v>12</x:v>
      </x:c>
      <x:c r="F1388" s="245" t="n">
        <x:v>10</x:v>
      </x:c>
      <x:c r="G1388" s="246" t="n">
        <x:v>120</x:v>
      </x:c>
      <x:c r="H1388" s="247" t="n">
        <x:v>0</x:v>
      </x:c>
      <x:c r="I1388" s="245" t="n">
        <x:v>29</x:v>
      </x:c>
      <x:c r="J1388" s="245" t="n">
        <x:v>3</x:v>
      </x:c>
      <x:c r="K1388" s="176" t="str">
        <x:v>28 Mo.</x:v>
      </x:c>
      <x:c r="L1388" s="245" t="n">
        <x:v>63</x:v>
      </x:c>
      <x:c r="M1388" s="245" t="n">
        <x:v>0</x:v>
      </x:c>
      <x:c r="N1388" s="245" t="n">
        <x:v>1183</x:v>
      </x:c>
      <x:c r="O1388" s="176" t="str">
        <x:v>Paper &amp; Party Supplies</x:v>
      </x:c>
      <x:c r="P1388" s="245" t="n">
        <x:v>54</x:v>
      </x:c>
      <x:c r="Q1388" s="245" t="n">
        <x:v>0</x:v>
      </x:c>
      <x:c r="R1388" s="248" t="n">
        <x:v>2.45</x:v>
      </x:c>
      <x:c r="S1388" s="245" t="n">
        <x:v>56788</x:v>
      </x:c>
      <x:c r="T1388" s="176" t="str">
        <x:v>baby shower invite,boho sun invitation,boho sunshine invite,boho sunshine shower,boy sunshine invite,sun baby shower,sun invitation,sunshine baby shower,sunshine invitation,a little ray of sun,girl sun baby shower,gender neutral sun,baby shower bundle</x:v>
      </x:c>
      <x:c r="U1388" s="176" t="str">
        <x:v>baby shower invite</x:v>
      </x:c>
      <x:c r="V1388" s="176" t="str">
        <x:v>boho sun invitation</x:v>
      </x:c>
      <x:c r="W1388" s="176" t="str">
        <x:v>boho sunshine invite</x:v>
      </x:c>
      <x:c r="X1388" s="176" t="str">
        <x:v>boho sunshine shower</x:v>
      </x:c>
      <x:c r="Y1388" s="176" t="str">
        <x:v>boy sunshine invite</x:v>
      </x:c>
      <x:c r="Z1388" s="176" t="str">
        <x:v>sun baby shower</x:v>
      </x:c>
      <x:c r="AA1388" s="176" t="str">
        <x:v>sun invitation</x:v>
      </x:c>
      <x:c r="AB1388" s="176" t="str">
        <x:v>sunshine baby shower</x:v>
      </x:c>
      <x:c r="AC1388" s="176" t="str">
        <x:v>sunshine invitation</x:v>
      </x:c>
      <x:c r="AD1388" s="176" t="str">
        <x:v>a little ray of sun</x:v>
      </x:c>
      <x:c r="AE1388" s="176" t="str">
        <x:v>girl sun baby shower</x:v>
      </x:c>
      <x:c r="AF1388" s="176" t="str">
        <x:v>gender neutral sun</x:v>
      </x:c>
      <x:c r="AG1388" s="176" t="str">
        <x:v>baby shower bundle</x:v>
      </x:c>
      <x:c r="AH1388" s="249" t="str">
        <x:v>Direct</x:v>
      </x:c>
      <x:c r="AI1388" s="249" t="str">
        <x:v>Invitation suite</x:v>
      </x:c>
      <x:c r="AJ1388" s="249" t="str">
        <x:v>Digital/printable</x:v>
      </x:c>
      <x:c r="AK1388" s="249" t="str">
        <x:v>Title explicitly combines baby shower + invitation + bundle/set/suite</x:v>
      </x:c>
      <x:c r="AL1388" s="250" t="n">
        <x:v>28</x:v>
      </x:c>
      <x:c r="AM1388" s="244" t="n">
        <x:f>IF($AH1388="Direct",$E1388,"")</x:f>
        <x:v>12</x:v>
      </x:c>
      <x:c r="AN1388" s="245" t="n">
        <x:f>IF($AH1388="Direct",$F1388,0)</x:f>
        <x:v>10</x:v>
      </x:c>
      <x:c r="AO1388" s="246" t="n">
        <x:f>IF($AH1388="Direct",$G1388,0)</x:f>
        <x:v>120</x:v>
      </x:c>
      <x:c r="AP1388" s="176" t="n">
        <x:f>IF($AH1388="Direct",1,0)</x:f>
        <x:v>1</x:v>
      </x:c>
      <x:c r="AQ1388" s="176" t="n">
        <x:f>IF(AND($AH1388="Direct",$F1388&gt;0),1,0)</x:f>
        <x:v>1</x:v>
      </x:c>
      <x:c r="AR1388" s="176" t="str">
        <x:v>No</x:v>
      </x:c>
    </x:row>
    <x:row r="1389">
      <x:c r="A1389" s="176" t="str">
        <x:v>Bubbles And Brews Baby Shower, Bottles and Brews Baby Shower, Bubbly Theme Baby Shower Invite, Babies Are Brewing Invite, Couples Shower TIN</x:v>
      </x:c>
      <x:c r="B1389" s="176" t="str">
        <x:v>https://www.etsy.com/listing/4318206969/bubbles-and-brews-baby-shower-bottles</x:v>
      </x:c>
      <x:c r="C1389" s="176" t="str">
        <x:v>LoveStoryCoDesign</x:v>
      </x:c>
      <x:c r="D1389" s="176" t="str">
        <x:v>https://www.etsy.com/shop/LoveStoryCoDesign</x:v>
      </x:c>
      <x:c r="E1389" s="244" t="n">
        <x:v>12</x:v>
      </x:c>
      <x:c r="F1389" s="245" t="n">
        <x:v>10</x:v>
      </x:c>
      <x:c r="G1389" s="246" t="n">
        <x:v>120</x:v>
      </x:c>
      <x:c r="H1389" s="247" t="n">
        <x:v>200</x:v>
      </x:c>
      <x:c r="I1389" s="245" t="n">
        <x:v>11</x:v>
      </x:c>
      <x:c r="J1389" s="245" t="n">
        <x:v>1</x:v>
      </x:c>
      <x:c r="K1389" s="176" t="str">
        <x:v>13 Mo.</x:v>
      </x:c>
      <x:c r="L1389" s="245" t="n">
        <x:v>3</x:v>
      </x:c>
      <x:c r="M1389" s="245" t="n">
        <x:v>0</x:v>
      </x:c>
      <x:c r="N1389" s="245" t="n">
        <x:v>49</x:v>
      </x:c>
      <x:c r="O1389" s="176" t="str">
        <x:v>Paper &amp; Party Supplies</x:v>
      </x:c>
      <x:c r="P1389" s="245" t="n">
        <x:v>36</x:v>
      </x:c>
      <x:c r="Q1389" s="245" t="n">
        <x:v>0</x:v>
      </x:c>
      <x:c r="R1389" s="248" t="n">
        <x:v>22.45</x:v>
      </x:c>
      <x:c r="S1389" s="245" t="n">
        <x:v>11172</x:v>
      </x:c>
      <x:c r="T1389" s="176" t="str">
        <x:v>bubbles and brews,bubbles brew baby,baby brewing shower,couple baby shower,bubbles baby shower,brews baby shower,baby bottle shower,bottles and brews,babies and brew,couples baby bash,babies are brewing,popping bottles baby,baby shower co ed</x:v>
      </x:c>
      <x:c r="U1389" s="176" t="str">
        <x:v>bubbles and brews</x:v>
      </x:c>
      <x:c r="V1389" s="176" t="str">
        <x:v>bubbles brew baby</x:v>
      </x:c>
      <x:c r="W1389" s="176" t="str">
        <x:v>baby brewing shower</x:v>
      </x:c>
      <x:c r="X1389" s="176" t="str">
        <x:v>couple baby shower</x:v>
      </x:c>
      <x:c r="Y1389" s="176" t="str">
        <x:v>bubbles baby shower</x:v>
      </x:c>
      <x:c r="Z1389" s="176" t="str">
        <x:v>brews baby shower</x:v>
      </x:c>
      <x:c r="AA1389" s="176" t="str">
        <x:v>baby bottle shower</x:v>
      </x:c>
      <x:c r="AB1389" s="176" t="str">
        <x:v>bottles and brews</x:v>
      </x:c>
      <x:c r="AC1389" s="176" t="str">
        <x:v>babies and brew</x:v>
      </x:c>
      <x:c r="AD1389" s="176" t="str">
        <x:v>couples baby bash</x:v>
      </x:c>
      <x:c r="AE1389" s="176" t="str">
        <x:v>babies are brewing</x:v>
      </x:c>
      <x:c r="AF1389" s="176" t="str">
        <x:v>popping bottles baby</x:v>
      </x:c>
      <x:c r="AG1389" s="176" t="str">
        <x:v>baby shower co ed</x:v>
      </x:c>
      <x:c r="AH1389" s="249" t="str">
        <x:v>Adjacent</x:v>
      </x:c>
      <x:c r="AI1389" s="249" t="str">
        <x:v>Single invitation</x:v>
      </x:c>
      <x:c r="AJ1389" s="249" t="str">
        <x:v>Unclear format</x:v>
      </x:c>
      <x:c r="AK1389" s="249" t="str">
        <x:v>Baby shower invitation without bundle language</x:v>
      </x:c>
      <x:c r="AL1389" s="250" t="n">
        <x:v>13</x:v>
      </x:c>
      <x:c r="AM1389" s="244" t="str">
        <x:f>IF($AH1389="Direct",$E1389,"")</x:f>
      </x:c>
      <x:c r="AN1389" s="245" t="n">
        <x:f>IF($AH1389="Direct",$F1389,0)</x:f>
        <x:v>0</x:v>
      </x:c>
      <x:c r="AO1389" s="246" t="n">
        <x:f>IF($AH1389="Direct",$G1389,0)</x:f>
        <x:v>0</x:v>
      </x:c>
      <x:c r="AP1389" s="176" t="n">
        <x:f>IF($AH1389="Direct",1,0)</x:f>
        <x:v>0</x:v>
      </x:c>
      <x:c r="AQ1389" s="176" t="n">
        <x:f>IF(AND($AH1389="Direct",$F1389&gt;0),1,0)</x:f>
        <x:v>0</x:v>
      </x:c>
      <x:c r="AR1389" s="176" t="str">
        <x:v>No</x:v>
      </x:c>
    </x:row>
    <x:row r="1390">
      <x:c r="A1390" s="176" t="str">
        <x:v>Watercolor Pink  Bow Ribbons Clipart set, Coquette Bow Frame Png, Soft Pastel Blush Pink Bow, Hand Drawn Coquette Ribbon Frames, Pastel Pink</x:v>
      </x:c>
      <x:c r="B1390" s="176" t="str">
        <x:v>https://www.etsy.com/listing/4318829751/watercolor-pink-bow-ribbons-clipart-set</x:v>
      </x:c>
      <x:c r="C1390" s="176" t="str">
        <x:v>PolemPollyArt</x:v>
      </x:c>
      <x:c r="D1390" s="176" t="str">
        <x:v>https://www.etsy.com/shop/PolemPollyArt</x:v>
      </x:c>
      <x:c r="E1390" s="244" t="n">
        <x:v>15</x:v>
      </x:c>
      <x:c r="F1390" s="245" t="n">
        <x:v>8</x:v>
      </x:c>
      <x:c r="G1390" s="246" t="n">
        <x:v>120</x:v>
      </x:c>
      <x:c r="H1390" s="247" t="n">
        <x:v>0</x:v>
      </x:c>
      <x:c r="I1390" s="245" t="n">
        <x:v>53</x:v>
      </x:c>
      <x:c r="J1390" s="245" t="n">
        <x:v>7</x:v>
      </x:c>
      <x:c r="K1390" s="176" t="str">
        <x:v>13 Mo.</x:v>
      </x:c>
      <x:c r="L1390" s="245" t="n">
        <x:v>355</x:v>
      </x:c>
      <x:c r="M1390" s="245" t="n">
        <x:v>1</x:v>
      </x:c>
      <x:c r="N1390" s="245" t="n">
        <x:v>7313</x:v>
      </x:c>
      <x:c r="O1390" s="176" t="str">
        <x:v>Craft Supplies &amp; Tools</x:v>
      </x:c>
      <x:c r="P1390" s="245" t="n">
        <x:v>69</x:v>
      </x:c>
      <x:c r="Q1390" s="245" t="n">
        <x:v>100</x:v>
      </x:c>
      <x:c r="R1390" s="248" t="n">
        <x:v>0.72</x:v>
      </x:c>
      <x:c r="S1390" s="245" t="n">
        <x:v>10689</x:v>
      </x:c>
      <x:c r="T1390" s="176" t="str">
        <x:v>baby shower clipart,digital files,pastel pink bows,pink bow png,pink watercolor bows,watercolor bows,invitations clipart,pink ribbon frames,pink ribbons clipart,watercolor clipart,wedding clipart,coquette clipart,coquette watercolor</x:v>
      </x:c>
      <x:c r="U1390" s="176" t="str">
        <x:v>baby shower clipart</x:v>
      </x:c>
      <x:c r="V1390" s="176" t="str">
        <x:v>digital files</x:v>
      </x:c>
      <x:c r="W1390" s="176" t="str">
        <x:v>pastel pink bows</x:v>
      </x:c>
      <x:c r="X1390" s="176" t="str">
        <x:v>pink bow png</x:v>
      </x:c>
      <x:c r="Y1390" s="176" t="str">
        <x:v>pink watercolor bows</x:v>
      </x:c>
      <x:c r="Z1390" s="176" t="str">
        <x:v>watercolor bows</x:v>
      </x:c>
      <x:c r="AA1390" s="176" t="str">
        <x:v>invitations clipart</x:v>
      </x:c>
      <x:c r="AB1390" s="176" t="str">
        <x:v>pink ribbon frames</x:v>
      </x:c>
      <x:c r="AC1390" s="176" t="str">
        <x:v>pink ribbons clipart</x:v>
      </x:c>
      <x:c r="AD1390" s="176" t="str">
        <x:v>watercolor clipart</x:v>
      </x:c>
      <x:c r="AE1390" s="176" t="str">
        <x:v>wedding clipart</x:v>
      </x:c>
      <x:c r="AF1390" s="176" t="str">
        <x:v>coquette clipart</x:v>
      </x:c>
      <x:c r="AG1390" s="176" t="str">
        <x:v>coquette watercolor</x:v>
      </x:c>
      <x:c r="AH1390" s="249" t="str">
        <x:v>Off-niche</x:v>
      </x:c>
      <x:c r="AI1390" s="249" t="str">
        <x:v>Asset or broad template pack</x:v>
      </x:c>
      <x:c r="AJ1390" s="249" t="str">
        <x:v>Digital/printable</x:v>
      </x:c>
      <x:c r="AK1390" s="249" t="str">
        <x:v>Excluded asset pack or multi-event template collection</x:v>
      </x:c>
      <x:c r="AL1390" s="250" t="n">
        <x:v>13</x:v>
      </x:c>
      <x:c r="AM1390" s="244" t="str">
        <x:f>IF($AH1390="Direct",$E1390,"")</x:f>
      </x:c>
      <x:c r="AN1390" s="245" t="n">
        <x:f>IF($AH1390="Direct",$F1390,0)</x:f>
        <x:v>0</x:v>
      </x:c>
      <x:c r="AO1390" s="246" t="n">
        <x:f>IF($AH1390="Direct",$G1390,0)</x:f>
        <x:v>0</x:v>
      </x:c>
      <x:c r="AP1390" s="176" t="n">
        <x:f>IF($AH1390="Direct",1,0)</x:f>
        <x:v>0</x:v>
      </x:c>
      <x:c r="AQ1390" s="176" t="n">
        <x:f>IF(AND($AH1390="Direct",$F1390&gt;0),1,0)</x:f>
        <x:v>0</x:v>
      </x:c>
      <x:c r="AR1390" s="176" t="str">
        <x:v>No</x:v>
      </x:c>
    </x:row>
    <x:row r="1391">
      <x:c r="A1391" s="176" t="str">
        <x:v>Floral Baby Shower Invitation Suite Canva Template Flowers Pink Bow Baby Girl Baby Shower Invite Digital Download Printable Coquette Shower</x:v>
      </x:c>
      <x:c r="B1391" s="176" t="str">
        <x:v>https://www.etsy.com/listing/4334488056/floral-baby-shower-invitation-suite</x:v>
      </x:c>
      <x:c r="C1391" s="176" t="str">
        <x:v>MulberryStPaperGoods</x:v>
      </x:c>
      <x:c r="D1391" s="176" t="str">
        <x:v>https://www.etsy.com/shop/MulberryStPaperGoods</x:v>
      </x:c>
      <x:c r="E1391" s="244" t="n">
        <x:v>8</x:v>
      </x:c>
      <x:c r="F1391" s="245" t="n">
        <x:v>15</x:v>
      </x:c>
      <x:c r="G1391" s="246" t="n">
        <x:v>120</x:v>
      </x:c>
      <x:c r="H1391" s="247" t="n">
        <x:v>0</x:v>
      </x:c>
      <x:c r="I1391" s="245" t="n">
        <x:v>30</x:v>
      </x:c>
      <x:c r="J1391" s="245" t="n">
        <x:v>2</x:v>
      </x:c>
      <x:c r="K1391" s="176" t="str">
        <x:v>13 Mo.</x:v>
      </x:c>
      <x:c r="L1391" s="245" t="n">
        <x:v>99</x:v>
      </x:c>
      <x:c r="M1391" s="245" t="n">
        <x:v>0</x:v>
      </x:c>
      <x:c r="N1391" s="245" t="n">
        <x:v>1473</x:v>
      </x:c>
      <x:c r="O1391" s="176" t="str">
        <x:v>Paper &amp; Party Supplies</x:v>
      </x:c>
      <x:c r="P1391" s="245" t="n">
        <x:v>56</x:v>
      </x:c>
      <x:c r="Q1391" s="245" t="n">
        <x:v>39</x:v>
      </x:c>
      <x:c r="R1391" s="248" t="n">
        <x:v>2.04</x:v>
      </x:c>
      <x:c r="S1391" s="245" t="n">
        <x:v>106572</x:v>
      </x:c>
      <x:c r="T1391" s="176" t="str">
        <x:v>editable baby shower,canva template,digital download,coquette baby shower,pink bow,flowers baby shower,cute floral,printable shower,invitation template,baby in bloom,digital invitation,baby shower invites,watercolor flowers</x:v>
      </x:c>
      <x:c r="U1391" s="176" t="str">
        <x:v>editable baby shower</x:v>
      </x:c>
      <x:c r="V1391" s="176" t="str">
        <x:v>canva template</x:v>
      </x:c>
      <x:c r="W1391" s="176" t="str">
        <x:v>digital download</x:v>
      </x:c>
      <x:c r="X1391" s="176" t="str">
        <x:v>coquette baby shower</x:v>
      </x:c>
      <x:c r="Y1391" s="176" t="str">
        <x:v>pink bow</x:v>
      </x:c>
      <x:c r="Z1391" s="176" t="str">
        <x:v>flowers baby shower</x:v>
      </x:c>
      <x:c r="AA1391" s="176" t="str">
        <x:v>cute floral</x:v>
      </x:c>
      <x:c r="AB1391" s="176" t="str">
        <x:v>printable shower</x:v>
      </x:c>
      <x:c r="AC1391" s="176" t="str">
        <x:v>invitation template</x:v>
      </x:c>
      <x:c r="AD1391" s="176" t="str">
        <x:v>baby in bloom</x:v>
      </x:c>
      <x:c r="AE1391" s="176" t="str">
        <x:v>digital invitation</x:v>
      </x:c>
      <x:c r="AF1391" s="176" t="str">
        <x:v>baby shower invites</x:v>
      </x:c>
      <x:c r="AG1391" s="176" t="str">
        <x:v>watercolor flowers</x:v>
      </x:c>
      <x:c r="AH1391" s="249" t="str">
        <x:v>Direct</x:v>
      </x:c>
      <x:c r="AI1391" s="249" t="str">
        <x:v>Invitation suite</x:v>
      </x:c>
      <x:c r="AJ1391" s="249" t="str">
        <x:v>Digital/printable</x:v>
      </x:c>
      <x:c r="AK1391" s="249" t="str">
        <x:v>Title explicitly combines baby shower + invitation + bundle/set/suite</x:v>
      </x:c>
      <x:c r="AL1391" s="250" t="n">
        <x:v>13</x:v>
      </x:c>
      <x:c r="AM1391" s="244" t="n">
        <x:f>IF($AH1391="Direct",$E1391,"")</x:f>
        <x:v>8</x:v>
      </x:c>
      <x:c r="AN1391" s="245" t="n">
        <x:f>IF($AH1391="Direct",$F1391,0)</x:f>
        <x:v>15</x:v>
      </x:c>
      <x:c r="AO1391" s="246" t="n">
        <x:f>IF($AH1391="Direct",$G1391,0)</x:f>
        <x:v>120</x:v>
      </x:c>
      <x:c r="AP1391" s="176" t="n">
        <x:f>IF($AH1391="Direct",1,0)</x:f>
        <x:v>1</x:v>
      </x:c>
      <x:c r="AQ1391" s="176" t="n">
        <x:f>IF(AND($AH1391="Direct",$F1391&gt;0),1,0)</x:f>
        <x:v>1</x:v>
      </x:c>
      <x:c r="AR1391" s="176" t="str">
        <x:v>No</x:v>
      </x:c>
    </x:row>
    <x:row r="1392">
      <x:c r="A1392" s="176" t="str">
        <x:v>New Chapter Begins Baby Shower Invitation | Storybook Printable;e Invitation | Editable Canva Once upon a time Baby Shower</x:v>
      </x:c>
      <x:c r="B1392" s="176" t="str">
        <x:v>https://www.etsy.com/listing/4498384095/new-chapter-begins-baby-shower</x:v>
      </x:c>
      <x:c r="C1392" s="176" t="str">
        <x:v>DreamyLoly</x:v>
      </x:c>
      <x:c r="D1392" s="176" t="str">
        <x:v>https://www.etsy.com/shop/DreamyLoly</x:v>
      </x:c>
      <x:c r="E1392" s="244" t="n">
        <x:v>8</x:v>
      </x:c>
      <x:c r="F1392" s="245" t="n">
        <x:v>15</x:v>
      </x:c>
      <x:c r="G1392" s="246" t="n">
        <x:v>120</x:v>
      </x:c>
      <x:c r="H1392" s="247" t="n">
        <x:v>0</x:v>
      </x:c>
      <x:c r="I1392" s="245" t="n">
        <x:v>12</x:v>
      </x:c>
      <x:c r="J1392" s="245" t="n">
        <x:v>1</x:v>
      </x:c>
      <x:c r="K1392" s="176" t="str">
        <x:v>2 Mo.</x:v>
      </x:c>
      <x:c r="L1392" s="245" t="n">
        <x:v>21</x:v>
      </x:c>
      <x:c r="M1392" s="245" t="n">
        <x:v>1</x:v>
      </x:c>
      <x:c r="N1392" s="245" t="n">
        <x:v>565</x:v>
      </x:c>
      <x:c r="O1392" s="176" t="str">
        <x:v>Paper &amp; Party Supplies</x:v>
      </x:c>
      <x:c r="P1392" s="245" t="n">
        <x:v>11</x:v>
      </x:c>
      <x:c r="Q1392" s="245" t="n">
        <x:v>69</x:v>
      </x:c>
      <x:c r="R1392" s="248" t="n">
        <x:v>2.12</x:v>
      </x:c>
      <x:c r="S1392" s="245" t="n">
        <x:v>1786</x:v>
      </x:c>
      <x:c r="T1392" s="176" t="str">
        <x:v>new chapter begins,once upon a time,storybook baby showe,baby shower,neutral baby shower,vintage baby shower,winnie baby shower,fairytale story,rsvp baby shower,books for baby,gift registry,diaper raffle,baby shower bundle</x:v>
      </x:c>
      <x:c r="U1392" s="176" t="str">
        <x:v>new chapter begins</x:v>
      </x:c>
      <x:c r="V1392" s="176" t="str">
        <x:v>once upon a time</x:v>
      </x:c>
      <x:c r="W1392" s="176" t="str">
        <x:v>storybook baby showe</x:v>
      </x:c>
      <x:c r="X1392" s="176" t="str">
        <x:v>baby shower</x:v>
      </x:c>
      <x:c r="Y1392" s="176" t="str">
        <x:v>neutral baby shower</x:v>
      </x:c>
      <x:c r="Z1392" s="176" t="str">
        <x:v>vintage baby shower</x:v>
      </x:c>
      <x:c r="AA1392" s="176" t="str">
        <x:v>winnie baby shower</x:v>
      </x:c>
      <x:c r="AB1392" s="176" t="str">
        <x:v>fairytale story</x:v>
      </x:c>
      <x:c r="AC1392" s="176" t="str">
        <x:v>rsvp baby shower</x:v>
      </x:c>
      <x:c r="AD1392" s="176" t="str">
        <x:v>books for baby</x:v>
      </x:c>
      <x:c r="AE1392" s="176" t="str">
        <x:v>gift registry</x:v>
      </x:c>
      <x:c r="AF1392" s="176" t="str">
        <x:v>diaper raffle</x:v>
      </x:c>
      <x:c r="AG1392" s="176" t="str">
        <x:v>baby shower bundle</x:v>
      </x:c>
      <x:c r="AH1392" s="249" t="str">
        <x:v>Adjacent</x:v>
      </x:c>
      <x:c r="AI1392" s="249" t="str">
        <x:v>Single invitation</x:v>
      </x:c>
      <x:c r="AJ1392" s="249" t="str">
        <x:v>Digital/printable</x:v>
      </x:c>
      <x:c r="AK1392" s="249" t="str">
        <x:v>Baby shower invitation without bundle language</x:v>
      </x:c>
      <x:c r="AL1392" s="250" t="n">
        <x:v>2</x:v>
      </x:c>
      <x:c r="AM1392" s="244" t="str">
        <x:f>IF($AH1392="Direct",$E1392,"")</x:f>
      </x:c>
      <x:c r="AN1392" s="245" t="n">
        <x:f>IF($AH1392="Direct",$F1392,0)</x:f>
        <x:v>0</x:v>
      </x:c>
      <x:c r="AO1392" s="246" t="n">
        <x:f>IF($AH1392="Direct",$G1392,0)</x:f>
        <x:v>0</x:v>
      </x:c>
      <x:c r="AP1392" s="176" t="n">
        <x:f>IF($AH1392="Direct",1,0)</x:f>
        <x:v>0</x:v>
      </x:c>
      <x:c r="AQ1392" s="176" t="n">
        <x:f>IF(AND($AH1392="Direct",$F1392&gt;0),1,0)</x:f>
        <x:v>0</x:v>
      </x:c>
      <x:c r="AR1392" s="176" t="str">
        <x:v>Yes</x:v>
      </x:c>
    </x:row>
    <x:row r="1393">
      <x:c r="A1393" s="176" t="str">
        <x:v>Winnie the Pooh Baby Shower Digital Invitation RSVP template, We Can Bearly Wait Editable Teddy Bear, trackable rsvp Baby Shower, WP001</x:v>
      </x:c>
      <x:c r="B1393" s="176" t="str">
        <x:v>https://www.etsy.com/listing/4421976425/winnie-the-pooh-baby-shower-digital</x:v>
      </x:c>
      <x:c r="C1393" s="176" t="str">
        <x:v>socutestories</x:v>
      </x:c>
      <x:c r="D1393" s="176" t="str">
        <x:v>https://www.etsy.com/shop/socutestories</x:v>
      </x:c>
      <x:c r="E1393" s="244" t="n">
        <x:v>30</x:v>
      </x:c>
      <x:c r="F1393" s="245" t="n">
        <x:v>4</x:v>
      </x:c>
      <x:c r="G1393" s="246" t="n">
        <x:v>120</x:v>
      </x:c>
      <x:c r="H1393" s="247" t="n">
        <x:v>-100</x:v>
      </x:c>
      <x:c r="I1393" s="245" t="n">
        <x:v>11</x:v>
      </x:c>
      <x:c r="J1393" s="245" t="n">
        <x:v>1</x:v>
      </x:c>
      <x:c r="K1393" s="176" t="str">
        <x:v>7 Mo.</x:v>
      </x:c>
      <x:c r="L1393" s="245" t="n">
        <x:v>15</x:v>
      </x:c>
      <x:c r="M1393" s="245" t="n">
        <x:v>0</x:v>
      </x:c>
      <x:c r="N1393" s="245" t="n">
        <x:v>489</x:v>
      </x:c>
      <x:c r="O1393" s="176" t="str">
        <x:v>Paper &amp; Party Supplies</x:v>
      </x:c>
      <x:c r="P1393" s="245" t="n">
        <x:v>52</x:v>
      </x:c>
      <x:c r="Q1393" s="245" t="n">
        <x:v>30</x:v>
      </x:c>
      <x:c r="R1393" s="248" t="n">
        <x:v>2.25</x:v>
      </x:c>
      <x:c r="S1393" s="245" t="n">
        <x:v>27623</x:v>
      </x:c>
      <x:c r="T1393" s="176" t="str">
        <x:v>we can bearly wait,baby shower evite,baby shower invite,shower invitation,shower template,baby shower,digital invite,we can bearly,clickable rsvp,brown bearly wait,winnie the pooh,pooh baby shower,winnie baby shower</x:v>
      </x:c>
      <x:c r="U1393" s="176" t="str">
        <x:v>we can bearly wait</x:v>
      </x:c>
      <x:c r="V1393" s="176" t="str">
        <x:v>baby shower evite</x:v>
      </x:c>
      <x:c r="W1393" s="176" t="str">
        <x:v>baby shower invite</x:v>
      </x:c>
      <x:c r="X1393" s="176" t="str">
        <x:v>shower invitation</x:v>
      </x:c>
      <x:c r="Y1393" s="176" t="str">
        <x:v>shower template</x:v>
      </x:c>
      <x:c r="Z1393" s="176" t="str">
        <x:v>baby shower</x:v>
      </x:c>
      <x:c r="AA1393" s="176" t="str">
        <x:v>digital invite</x:v>
      </x:c>
      <x:c r="AB1393" s="176" t="str">
        <x:v>we can bearly</x:v>
      </x:c>
      <x:c r="AC1393" s="176" t="str">
        <x:v>clickable rsvp</x:v>
      </x:c>
      <x:c r="AD1393" s="176" t="str">
        <x:v>brown bearly wait</x:v>
      </x:c>
      <x:c r="AE1393" s="176" t="str">
        <x:v>winnie the pooh</x:v>
      </x:c>
      <x:c r="AF1393" s="176" t="str">
        <x:v>pooh baby shower</x:v>
      </x:c>
      <x:c r="AG1393" s="176" t="str">
        <x:v>winnie baby shower</x:v>
      </x:c>
      <x:c r="AH1393" s="249" t="str">
        <x:v>Adjacent</x:v>
      </x:c>
      <x:c r="AI1393" s="249" t="str">
        <x:v>Single invitation</x:v>
      </x:c>
      <x:c r="AJ1393" s="249" t="str">
        <x:v>Digital/printable</x:v>
      </x:c>
      <x:c r="AK1393" s="249" t="str">
        <x:v>Baby shower invitation without bundle language</x:v>
      </x:c>
      <x:c r="AL1393" s="250" t="n">
        <x:v>7</x:v>
      </x:c>
      <x:c r="AM1393" s="244" t="str">
        <x:f>IF($AH1393="Direct",$E1393,"")</x:f>
      </x:c>
      <x:c r="AN1393" s="245" t="n">
        <x:f>IF($AH1393="Direct",$F1393,0)</x:f>
        <x:v>0</x:v>
      </x:c>
      <x:c r="AO1393" s="246" t="n">
        <x:f>IF($AH1393="Direct",$G1393,0)</x:f>
        <x:v>0</x:v>
      </x:c>
      <x:c r="AP1393" s="176" t="n">
        <x:f>IF($AH1393="Direct",1,0)</x:f>
        <x:v>0</x:v>
      </x:c>
      <x:c r="AQ1393" s="176" t="n">
        <x:f>IF(AND($AH1393="Direct",$F1393&gt;0),1,0)</x:f>
        <x:v>0</x:v>
      </x:c>
      <x:c r="AR1393" s="176" t="str">
        <x:v>Yes</x:v>
      </x:c>
    </x:row>
    <x:row r="1394">
      <x:c r="A1394" s="176" t="str">
        <x:v>Adventure Awaits Baby Shower Bundle, Travel Baby Shower Set, Adventure Shower  Invitation, Travel Adventure Baby Shower Decoration AA2</x:v>
      </x:c>
      <x:c r="B1394" s="176" t="str">
        <x:v>https://www.etsy.com/listing/1791883216/adventure-awaits-baby-shower-bundle</x:v>
      </x:c>
      <x:c r="C1394" s="176" t="str">
        <x:v>CyberWizardCo</x:v>
      </x:c>
      <x:c r="D1394" s="176" t="str">
        <x:v>https://www.etsy.com/shop/CyberWizardCo</x:v>
      </x:c>
      <x:c r="E1394" s="244" t="n">
        <x:v>30</x:v>
      </x:c>
      <x:c r="F1394" s="245" t="n">
        <x:v>4</x:v>
      </x:c>
      <x:c r="G1394" s="246" t="n">
        <x:v>120</x:v>
      </x:c>
      <x:c r="H1394" s="247" t="n">
        <x:v>-100</x:v>
      </x:c>
      <x:c r="I1394" s="245" t="n">
        <x:v>24</x:v>
      </x:c>
      <x:c r="J1394" s="245" t="n">
        <x:v>2</x:v>
      </x:c>
      <x:c r="K1394" s="176" t="str">
        <x:v>21 Mo.</x:v>
      </x:c>
      <x:c r="L1394" s="245" t="n">
        <x:v>12</x:v>
      </x:c>
      <x:c r="M1394" s="245" t="n">
        <x:v>0</x:v>
      </x:c>
      <x:c r="N1394" s="245" t="n">
        <x:v>353</x:v>
      </x:c>
      <x:c r="O1394" s="176" t="str">
        <x:v>Paper &amp; Party Supplies</x:v>
      </x:c>
      <x:c r="P1394" s="245" t="n">
        <x:v>30</x:v>
      </x:c>
      <x:c r="Q1394" s="245" t="n">
        <x:v>0</x:v>
      </x:c>
      <x:c r="R1394" s="248" t="n">
        <x:v>6.8</x:v>
      </x:c>
      <x:c r="S1394" s="245" t="n">
        <x:v>7144</x:v>
      </x:c>
      <x:c r="T1394" s="176" t="str">
        <x:v>adventure awaits,adventure begins,adventure invitation,baby shower bundle,boy adventure awaits,boy shower set,passport invitation,travel baby shower,around the world,adventure baby,travel adventure,adventure decor,baby shower suite</x:v>
      </x:c>
      <x:c r="U1394" s="176" t="str">
        <x:v>adventure awaits</x:v>
      </x:c>
      <x:c r="V1394" s="176" t="str">
        <x:v>adventure begins</x:v>
      </x:c>
      <x:c r="W1394" s="176" t="str">
        <x:v>adventure invitation</x:v>
      </x:c>
      <x:c r="X1394" s="176" t="str">
        <x:v>baby shower bundle</x:v>
      </x:c>
      <x:c r="Y1394" s="176" t="str">
        <x:v>boy adventure awaits</x:v>
      </x:c>
      <x:c r="Z1394" s="176" t="str">
        <x:v>boy shower set</x:v>
      </x:c>
      <x:c r="AA1394" s="176" t="str">
        <x:v>passport invitation</x:v>
      </x:c>
      <x:c r="AB1394" s="176" t="str">
        <x:v>travel baby shower</x:v>
      </x:c>
      <x:c r="AC1394" s="176" t="str">
        <x:v>around the world</x:v>
      </x:c>
      <x:c r="AD1394" s="176" t="str">
        <x:v>adventure baby</x:v>
      </x:c>
      <x:c r="AE1394" s="176" t="str">
        <x:v>travel adventure</x:v>
      </x:c>
      <x:c r="AF1394" s="176" t="str">
        <x:v>adventure decor</x:v>
      </x:c>
      <x:c r="AG1394" s="176" t="str">
        <x:v>baby shower suite</x:v>
      </x:c>
      <x:c r="AH1394" s="249" t="str">
        <x:v>Direct</x:v>
      </x:c>
      <x:c r="AI1394" s="249" t="str">
        <x:v>Complete event bundle</x:v>
      </x:c>
      <x:c r="AJ1394" s="249" t="str">
        <x:v>Unclear format</x:v>
      </x:c>
      <x:c r="AK1394" s="249" t="str">
        <x:v>Title explicitly combines baby shower + invitation + bundle/set/suite</x:v>
      </x:c>
      <x:c r="AL1394" s="250" t="n">
        <x:v>21</x:v>
      </x:c>
      <x:c r="AM1394" s="244" t="n">
        <x:f>IF($AH1394="Direct",$E1394,"")</x:f>
        <x:v>30</x:v>
      </x:c>
      <x:c r="AN1394" s="245" t="n">
        <x:f>IF($AH1394="Direct",$F1394,0)</x:f>
        <x:v>4</x:v>
      </x:c>
      <x:c r="AO1394" s="246" t="n">
        <x:f>IF($AH1394="Direct",$G1394,0)</x:f>
        <x:v>120</x:v>
      </x:c>
      <x:c r="AP1394" s="176" t="n">
        <x:f>IF($AH1394="Direct",1,0)</x:f>
        <x:v>1</x:v>
      </x:c>
      <x:c r="AQ1394" s="176" t="n">
        <x:f>IF(AND($AH1394="Direct",$F1394&gt;0),1,0)</x:f>
        <x:v>1</x:v>
      </x:c>
      <x:c r="AR1394" s="176" t="str">
        <x:v>No</x:v>
      </x:c>
    </x:row>
    <x:row r="1395">
      <x:c r="A1395" s="176" t="str">
        <x:v>Winnie the Pooh girl Baby Shower Digital Invitation RSVP template, We Can Bearly Wait Teddy pink Bear, trackable rsvp Baby Shower, WP007</x:v>
      </x:c>
      <x:c r="B1395" s="176" t="str">
        <x:v>https://www.etsy.com/listing/4435678712/winnie-the-pooh-girl-baby-shower-digital</x:v>
      </x:c>
      <x:c r="C1395" s="176" t="str">
        <x:v>socutestories</x:v>
      </x:c>
      <x:c r="D1395" s="176" t="str">
        <x:v>https://www.etsy.com/shop/socutestories</x:v>
      </x:c>
      <x:c r="E1395" s="244" t="n">
        <x:v>12</x:v>
      </x:c>
      <x:c r="F1395" s="245" t="n">
        <x:v>10</x:v>
      </x:c>
      <x:c r="G1395" s="246" t="n">
        <x:v>120</x:v>
      </x:c>
      <x:c r="H1395" s="247" t="n">
        <x:v>-100</x:v>
      </x:c>
      <x:c r="I1395" s="245" t="n">
        <x:v>34</x:v>
      </x:c>
      <x:c r="J1395" s="245" t="n">
        <x:v>3</x:v>
      </x:c>
      <x:c r="K1395" s="176" t="str">
        <x:v>6 Mo.</x:v>
      </x:c>
      <x:c r="L1395" s="245" t="n">
        <x:v>110</x:v>
      </x:c>
      <x:c r="M1395" s="245" t="n">
        <x:v>1</x:v>
      </x:c>
      <x:c r="N1395" s="245" t="n">
        <x:v>2974</x:v>
      </x:c>
      <x:c r="O1395" s="176" t="str">
        <x:v>Paper &amp; Party Supplies</x:v>
      </x:c>
      <x:c r="P1395" s="245" t="n">
        <x:v>52</x:v>
      </x:c>
      <x:c r="Q1395" s="245" t="n">
        <x:v>100</x:v>
      </x:c>
      <x:c r="R1395" s="248" t="n">
        <x:v>1.14</x:v>
      </x:c>
      <x:c r="S1395" s="245" t="n">
        <x:v>27623</x:v>
      </x:c>
      <x:c r="T1395" s="176" t="str">
        <x:v>baby shower evite,baby shower invite,shower template,baby shower,clickable rsvp,winnie the pooh,pooh baby shower,winnie baby shower,pink winnie pooh,girl winnie pooh,floral arch,winnie pooh floral,girl winnie invite</x:v>
      </x:c>
      <x:c r="U1395" s="176" t="str">
        <x:v>baby shower evite</x:v>
      </x:c>
      <x:c r="V1395" s="176" t="str">
        <x:v>baby shower invite</x:v>
      </x:c>
      <x:c r="W1395" s="176" t="str">
        <x:v>shower template</x:v>
      </x:c>
      <x:c r="X1395" s="176" t="str">
        <x:v>baby shower</x:v>
      </x:c>
      <x:c r="Y1395" s="176" t="str">
        <x:v>clickable rsvp</x:v>
      </x:c>
      <x:c r="Z1395" s="176" t="str">
        <x:v>winnie the pooh</x:v>
      </x:c>
      <x:c r="AA1395" s="176" t="str">
        <x:v>pooh baby shower</x:v>
      </x:c>
      <x:c r="AB1395" s="176" t="str">
        <x:v>winnie baby shower</x:v>
      </x:c>
      <x:c r="AC1395" s="176" t="str">
        <x:v>pink winnie pooh</x:v>
      </x:c>
      <x:c r="AD1395" s="176" t="str">
        <x:v>girl winnie pooh</x:v>
      </x:c>
      <x:c r="AE1395" s="176" t="str">
        <x:v>floral arch</x:v>
      </x:c>
      <x:c r="AF1395" s="176" t="str">
        <x:v>winnie pooh floral</x:v>
      </x:c>
      <x:c r="AG1395" s="176" t="str">
        <x:v>girl winnie invite</x:v>
      </x:c>
      <x:c r="AH1395" s="249" t="str">
        <x:v>Adjacent</x:v>
      </x:c>
      <x:c r="AI1395" s="249" t="str">
        <x:v>Single invitation</x:v>
      </x:c>
      <x:c r="AJ1395" s="249" t="str">
        <x:v>Digital/printable</x:v>
      </x:c>
      <x:c r="AK1395" s="249" t="str">
        <x:v>Baby shower invitation without bundle language</x:v>
      </x:c>
      <x:c r="AL1395" s="250" t="n">
        <x:v>6</x:v>
      </x:c>
      <x:c r="AM1395" s="244" t="str">
        <x:f>IF($AH1395="Direct",$E1395,"")</x:f>
      </x:c>
      <x:c r="AN1395" s="245" t="n">
        <x:f>IF($AH1395="Direct",$F1395,0)</x:f>
        <x:v>0</x:v>
      </x:c>
      <x:c r="AO1395" s="246" t="n">
        <x:f>IF($AH1395="Direct",$G1395,0)</x:f>
        <x:v>0</x:v>
      </x:c>
      <x:c r="AP1395" s="176" t="n">
        <x:f>IF($AH1395="Direct",1,0)</x:f>
        <x:v>0</x:v>
      </x:c>
      <x:c r="AQ1395" s="176" t="n">
        <x:f>IF(AND($AH1395="Direct",$F1395&gt;0),1,0)</x:f>
        <x:v>0</x:v>
      </x:c>
      <x:c r="AR1395" s="176" t="str">
        <x:v>Yes</x:v>
      </x:c>
    </x:row>
    <x:row r="1396">
      <x:c r="A1396" s="176" t="str">
        <x:v>One For The Books Birthday Invitation, First Chapter Birthday Invite, Books Baby Shower Invite, Storybook Theme, Wildflower, 1st, Canva</x:v>
      </x:c>
      <x:c r="B1396" s="176" t="str">
        <x:v>https://www.etsy.com/listing/1885311300/one-for-the-books-birthday-invitation</x:v>
      </x:c>
      <x:c r="C1396" s="176" t="str">
        <x:v>CherryLittleDesignCo</x:v>
      </x:c>
      <x:c r="D1396" s="176" t="str">
        <x:v>https://www.etsy.com/shop/CherryLittleDesignCo</x:v>
      </x:c>
      <x:c r="E1396" s="244" t="n">
        <x:v>10</x:v>
      </x:c>
      <x:c r="F1396" s="245" t="n">
        <x:v>12</x:v>
      </x:c>
      <x:c r="G1396" s="246" t="n">
        <x:v>120</x:v>
      </x:c>
      <x:c r="H1396" s="247" t="n">
        <x:v>0</x:v>
      </x:c>
      <x:c r="I1396" s="245" t="n">
        <x:v>35</x:v>
      </x:c>
      <x:c r="J1396" s="245" t="n">
        <x:v>3</x:v>
      </x:c>
      <x:c r="K1396" s="176" t="str">
        <x:v>15 Mo.</x:v>
      </x:c>
      <x:c r="L1396" s="245" t="n">
        <x:v>65</x:v>
      </x:c>
      <x:c r="M1396" s="245" t="n">
        <x:v>0</x:v>
      </x:c>
      <x:c r="N1396" s="245" t="n">
        <x:v>886</x:v>
      </x:c>
      <x:c r="O1396" s="176" t="str">
        <x:v>Paper &amp; Party Supplies</x:v>
      </x:c>
      <x:c r="P1396" s="245" t="n">
        <x:v>84</x:v>
      </x:c>
      <x:c r="Q1396" s="245" t="n">
        <x:v>25</x:v>
      </x:c>
      <x:c r="R1396" s="248" t="n">
        <x:v>3.95</x:v>
      </x:c>
      <x:c r="S1396" s="245" t="n">
        <x:v>62843</x:v>
      </x:c>
      <x:c r="T1396" s="176" t="str">
        <x:v>invite,invitation,floral,canva template,first birthday,1st birthday,storybook birthday,book theme birthday,wildflower storybook,one fore the books,first chapter invite,girl birthday,1st birthday invite</x:v>
      </x:c>
      <x:c r="U1396" s="176" t="str">
        <x:v>invite</x:v>
      </x:c>
      <x:c r="V1396" s="176" t="str">
        <x:v>invitation</x:v>
      </x:c>
      <x:c r="W1396" s="176" t="str">
        <x:v>floral</x:v>
      </x:c>
      <x:c r="X1396" s="176" t="str">
        <x:v>canva template</x:v>
      </x:c>
      <x:c r="Y1396" s="176" t="str">
        <x:v>first birthday</x:v>
      </x:c>
      <x:c r="Z1396" s="176" t="str">
        <x:v>1st birthday</x:v>
      </x:c>
      <x:c r="AA1396" s="176" t="str">
        <x:v>storybook birthday</x:v>
      </x:c>
      <x:c r="AB1396" s="176" t="str">
        <x:v>book theme birthday</x:v>
      </x:c>
      <x:c r="AC1396" s="176" t="str">
        <x:v>wildflower storybook</x:v>
      </x:c>
      <x:c r="AD1396" s="176" t="str">
        <x:v>one fore the books</x:v>
      </x:c>
      <x:c r="AE1396" s="176" t="str">
        <x:v>first chapter invite</x:v>
      </x:c>
      <x:c r="AF1396" s="176" t="str">
        <x:v>girl birthday</x:v>
      </x:c>
      <x:c r="AG1396" s="176" t="str">
        <x:v>1st birthday invite</x:v>
      </x:c>
      <x:c r="AH1396" s="249" t="str">
        <x:v>Adjacent</x:v>
      </x:c>
      <x:c r="AI1396" s="249" t="str">
        <x:v>Single invitation</x:v>
      </x:c>
      <x:c r="AJ1396" s="249" t="str">
        <x:v>Digital/printable</x:v>
      </x:c>
      <x:c r="AK1396" s="249" t="str">
        <x:v>Baby shower invitation without bundle language</x:v>
      </x:c>
      <x:c r="AL1396" s="250" t="n">
        <x:v>15</x:v>
      </x:c>
      <x:c r="AM1396" s="244" t="str">
        <x:f>IF($AH1396="Direct",$E1396,"")</x:f>
      </x:c>
      <x:c r="AN1396" s="245" t="n">
        <x:f>IF($AH1396="Direct",$F1396,0)</x:f>
        <x:v>0</x:v>
      </x:c>
      <x:c r="AO1396" s="246" t="n">
        <x:f>IF($AH1396="Direct",$G1396,0)</x:f>
        <x:v>0</x:v>
      </x:c>
      <x:c r="AP1396" s="176" t="n">
        <x:f>IF($AH1396="Direct",1,0)</x:f>
        <x:v>0</x:v>
      </x:c>
      <x:c r="AQ1396" s="176" t="n">
        <x:f>IF(AND($AH1396="Direct",$F1396&gt;0),1,0)</x:f>
        <x:v>0</x:v>
      </x:c>
      <x:c r="AR1396" s="176" t="str">
        <x:v>No</x:v>
      </x:c>
    </x:row>
    <x:row r="1397">
      <x:c r="A1397" s="176" t="str">
        <x:v>Fairy Baby Shower Bundle | Magical Fairy Baby Shower Invitation Pack | Girl Fairy Baby Shower Games | Floral Fairy Baby Shower Decor | BS5</x:v>
      </x:c>
      <x:c r="B1397" s="176" t="str">
        <x:v>https://www.etsy.com/listing/1878668710/fairy-baby-shower-bundle-magical-fairy</x:v>
      </x:c>
      <x:c r="C1397" s="176" t="str">
        <x:v>MangoStyleCo</x:v>
      </x:c>
      <x:c r="D1397" s="176" t="str">
        <x:v>https://www.etsy.com/shop/MangoStyleCo</x:v>
      </x:c>
      <x:c r="E1397" s="244" t="n">
        <x:v>30</x:v>
      </x:c>
      <x:c r="F1397" s="245" t="n">
        <x:v>4</x:v>
      </x:c>
      <x:c r="G1397" s="246" t="n">
        <x:v>120</x:v>
      </x:c>
      <x:c r="H1397" s="247" t="n">
        <x:v>200</x:v>
      </x:c>
      <x:c r="I1397" s="245" t="n">
        <x:v>66</x:v>
      </x:c>
      <x:c r="J1397" s="245" t="n">
        <x:v>6</x:v>
      </x:c>
      <x:c r="K1397" s="176" t="str">
        <x:v>16 Mo.</x:v>
      </x:c>
      <x:c r="L1397" s="245" t="n">
        <x:v>97</x:v>
      </x:c>
      <x:c r="M1397" s="245" t="n">
        <x:v>0</x:v>
      </x:c>
      <x:c r="N1397" s="245" t="n">
        <x:v>3990</x:v>
      </x:c>
      <x:c r="O1397" s="176" t="str">
        <x:v>Paper &amp; Party Supplies</x:v>
      </x:c>
      <x:c r="P1397" s="245" t="n">
        <x:v>17</x:v>
      </x:c>
      <x:c r="Q1397" s="245" t="n">
        <x:v>66</x:v>
      </x:c>
      <x:c r="R1397" s="248" t="n">
        <x:v>1.65</x:v>
      </x:c>
      <x:c r="S1397" s="245" t="n">
        <x:v>4902</x:v>
      </x:c>
      <x:c r="T1397" s="176" t="str">
        <x:v>fairy baby shower,fairy party bundle,fairy party decor,baby shower bundle,fairy invitation,fairy invite bundle,floral fairy games,enchanted garden,baby shower package,fairy princess party,magical fairy invite,girl baby shower,fairy butterfly set</x:v>
      </x:c>
      <x:c r="U1397" s="176" t="str">
        <x:v>fairy baby shower</x:v>
      </x:c>
      <x:c r="V1397" s="176" t="str">
        <x:v>fairy party bundle</x:v>
      </x:c>
      <x:c r="W1397" s="176" t="str">
        <x:v>fairy party decor</x:v>
      </x:c>
      <x:c r="X1397" s="176" t="str">
        <x:v>baby shower bundle</x:v>
      </x:c>
      <x:c r="Y1397" s="176" t="str">
        <x:v>fairy invitation</x:v>
      </x:c>
      <x:c r="Z1397" s="176" t="str">
        <x:v>fairy invite bundle</x:v>
      </x:c>
      <x:c r="AA1397" s="176" t="str">
        <x:v>floral fairy games</x:v>
      </x:c>
      <x:c r="AB1397" s="176" t="str">
        <x:v>enchanted garden</x:v>
      </x:c>
      <x:c r="AC1397" s="176" t="str">
        <x:v>baby shower package</x:v>
      </x:c>
      <x:c r="AD1397" s="176" t="str">
        <x:v>fairy princess party</x:v>
      </x:c>
      <x:c r="AE1397" s="176" t="str">
        <x:v>magical fairy invite</x:v>
      </x:c>
      <x:c r="AF1397" s="176" t="str">
        <x:v>girl baby shower</x:v>
      </x:c>
      <x:c r="AG1397" s="176" t="str">
        <x:v>fairy butterfly set</x:v>
      </x:c>
      <x:c r="AH1397" s="249" t="str">
        <x:v>Direct</x:v>
      </x:c>
      <x:c r="AI1397" s="249" t="str">
        <x:v>Complete event bundle</x:v>
      </x:c>
      <x:c r="AJ1397" s="249" t="str">
        <x:v>Unclear format</x:v>
      </x:c>
      <x:c r="AK1397" s="249" t="str">
        <x:v>Title explicitly combines baby shower + invitation + bundle/set/suite</x:v>
      </x:c>
      <x:c r="AL1397" s="250" t="n">
        <x:v>16</x:v>
      </x:c>
      <x:c r="AM1397" s="244" t="n">
        <x:f>IF($AH1397="Direct",$E1397,"")</x:f>
        <x:v>30</x:v>
      </x:c>
      <x:c r="AN1397" s="245" t="n">
        <x:f>IF($AH1397="Direct",$F1397,0)</x:f>
        <x:v>4</x:v>
      </x:c>
      <x:c r="AO1397" s="246" t="n">
        <x:f>IF($AH1397="Direct",$G1397,0)</x:f>
        <x:v>120</x:v>
      </x:c>
      <x:c r="AP1397" s="176" t="n">
        <x:f>IF($AH1397="Direct",1,0)</x:f>
        <x:v>1</x:v>
      </x:c>
      <x:c r="AQ1397" s="176" t="n">
        <x:f>IF(AND($AH1397="Direct",$F1397&gt;0),1,0)</x:f>
        <x:v>1</x:v>
      </x:c>
      <x:c r="AR1397" s="176" t="str">
        <x:v>Yes</x:v>
      </x:c>
    </x:row>
    <x:row r="1398">
      <x:c r="A1398" s="176" t="str">
        <x:v>Mermaid Baby Shower Invitation Under the Sea Baby Shower Invite Little Mermaid Pink Purple Teal Whimsical Sea Ocean Sprinkle EDITABLE BS37V</x:v>
      </x:c>
      <x:c r="B1398" s="176" t="str">
        <x:v>https://www.etsy.com/listing/1389310804/mermaid-baby-shower-invitation-under-the</x:v>
      </x:c>
      <x:c r="C1398" s="176" t="str">
        <x:v>PartyPartyDesignShop</x:v>
      </x:c>
      <x:c r="D1398" s="176" t="str">
        <x:v>https://www.etsy.com/shop/PartyPartyDesignShop</x:v>
      </x:c>
      <x:c r="E1398" s="244" t="n">
        <x:v>10</x:v>
      </x:c>
      <x:c r="F1398" s="245" t="n">
        <x:v>12</x:v>
      </x:c>
      <x:c r="G1398" s="246" t="n">
        <x:v>120</x:v>
      </x:c>
      <x:c r="H1398" s="247" t="n">
        <x:v>-100</x:v>
      </x:c>
      <x:c r="I1398" s="245" t="n">
        <x:v>145</x:v>
      </x:c>
      <x:c r="J1398" s="245" t="n">
        <x:v>8</x:v>
      </x:c>
      <x:c r="K1398" s="176" t="str">
        <x:v>43 Mo.</x:v>
      </x:c>
      <x:c r="L1398" s="245" t="n">
        <x:v>132</x:v>
      </x:c>
      <x:c r="M1398" s="245" t="n">
        <x:v>0</x:v>
      </x:c>
      <x:c r="N1398" s="245" t="n">
        <x:v>4367</x:v>
      </x:c>
      <x:c r="O1398" s="176" t="str">
        <x:v>Paper &amp; Party Supplies</x:v>
      </x:c>
      <x:c r="P1398" s="245" t="n">
        <x:v>65</x:v>
      </x:c>
      <x:c r="Q1398" s="245" t="n">
        <x:v>36</x:v>
      </x:c>
      <x:c r="R1398" s="248" t="n">
        <x:v>3.32</x:v>
      </x:c>
      <x:c r="S1398" s="245" t="n">
        <x:v>107538</x:v>
      </x:c>
      <x:c r="T1398" s="176" t="str">
        <x:v>under the sea invite,under the sea,sea baby shower,sea animals invite,sea invitation,mermaid invite,nautical baby shower,ocean baby shower,mermaid baby shower,mermaid party invite,little mermaid baby,nautical invitation,mermaid invitation</x:v>
      </x:c>
      <x:c r="U1398" s="176" t="str">
        <x:v>under the sea invite</x:v>
      </x:c>
      <x:c r="V1398" s="176" t="str">
        <x:v>under the sea</x:v>
      </x:c>
      <x:c r="W1398" s="176" t="str">
        <x:v>sea baby shower</x:v>
      </x:c>
      <x:c r="X1398" s="176" t="str">
        <x:v>sea animals invite</x:v>
      </x:c>
      <x:c r="Y1398" s="176" t="str">
        <x:v>sea invitation</x:v>
      </x:c>
      <x:c r="Z1398" s="176" t="str">
        <x:v>mermaid invite</x:v>
      </x:c>
      <x:c r="AA1398" s="176" t="str">
        <x:v>nautical baby shower</x:v>
      </x:c>
      <x:c r="AB1398" s="176" t="str">
        <x:v>ocean baby shower</x:v>
      </x:c>
      <x:c r="AC1398" s="176" t="str">
        <x:v>mermaid baby shower</x:v>
      </x:c>
      <x:c r="AD1398" s="176" t="str">
        <x:v>mermaid party invite</x:v>
      </x:c>
      <x:c r="AE1398" s="176" t="str">
        <x:v>little mermaid baby</x:v>
      </x:c>
      <x:c r="AF1398" s="176" t="str">
        <x:v>nautical invitation</x:v>
      </x:c>
      <x:c r="AG1398" s="176" t="str">
        <x:v>mermaid invitation</x:v>
      </x:c>
      <x:c r="AH1398" s="249" t="str">
        <x:v>Adjacent</x:v>
      </x:c>
      <x:c r="AI1398" s="249" t="str">
        <x:v>Single invitation</x:v>
      </x:c>
      <x:c r="AJ1398" s="249" t="str">
        <x:v>Digital/printable</x:v>
      </x:c>
      <x:c r="AK1398" s="249" t="str">
        <x:v>Baby shower invitation without bundle language</x:v>
      </x:c>
      <x:c r="AL1398" s="250" t="n">
        <x:v>43</x:v>
      </x:c>
      <x:c r="AM1398" s="244" t="str">
        <x:f>IF($AH1398="Direct",$E1398,"")</x:f>
      </x:c>
      <x:c r="AN1398" s="245" t="n">
        <x:f>IF($AH1398="Direct",$F1398,0)</x:f>
        <x:v>0</x:v>
      </x:c>
      <x:c r="AO1398" s="246" t="n">
        <x:f>IF($AH1398="Direct",$G1398,0)</x:f>
        <x:v>0</x:v>
      </x:c>
      <x:c r="AP1398" s="176" t="n">
        <x:f>IF($AH1398="Direct",1,0)</x:f>
        <x:v>0</x:v>
      </x:c>
      <x:c r="AQ1398" s="176" t="n">
        <x:f>IF(AND($AH1398="Direct",$F1398&gt;0),1,0)</x:f>
        <x:v>0</x:v>
      </x:c>
      <x:c r="AR1398" s="176" t="str">
        <x:v>No</x:v>
      </x:c>
    </x:row>
    <x:row r="1399">
      <x:c r="A1399" s="176" t="str">
        <x:v>Space boy baby shower invitation, Digital galaxy baby shower invite, Editable astronaut outer space evite, space birthday party template</x:v>
      </x:c>
      <x:c r="B1399" s="176" t="str">
        <x:v>https://www.etsy.com/listing/1570804484/space-boy-baby-shower-invitation-digital</x:v>
      </x:c>
      <x:c r="C1399" s="176" t="str">
        <x:v>EventEvites</x:v>
      </x:c>
      <x:c r="D1399" s="176" t="str">
        <x:v>https://www.etsy.com/shop/EventEvites</x:v>
      </x:c>
      <x:c r="E1399" s="244" t="n">
        <x:v>10</x:v>
      </x:c>
      <x:c r="F1399" s="245" t="n">
        <x:v>12</x:v>
      </x:c>
      <x:c r="G1399" s="246" t="n">
        <x:v>120</x:v>
      </x:c>
      <x:c r="H1399" s="247" t="n">
        <x:v>0</x:v>
      </x:c>
      <x:c r="I1399" s="245" t="n">
        <x:v>301</x:v>
      </x:c>
      <x:c r="J1399" s="245" t="n">
        <x:v>26</x:v>
      </x:c>
      <x:c r="K1399" s="176" t="str">
        <x:v>33 Mo.</x:v>
      </x:c>
      <x:c r="L1399" s="245" t="n">
        <x:v>215</x:v>
      </x:c>
      <x:c r="M1399" s="245" t="n">
        <x:v>1</x:v>
      </x:c>
      <x:c r="N1399" s="245" t="n">
        <x:v>8002</x:v>
      </x:c>
      <x:c r="O1399" s="176" t="str">
        <x:v>Paper &amp; Party Supplies</x:v>
      </x:c>
      <x:c r="P1399" s="245" t="n">
        <x:v>33</x:v>
      </x:c>
      <x:c r="Q1399" s="245" t="n">
        <x:v>66</x:v>
      </x:c>
      <x:c r="R1399" s="248" t="n">
        <x:v>3.76</x:v>
      </x:c>
      <x:c r="S1399" s="245" t="n">
        <x:v>5979</x:v>
      </x:c>
      <x:c r="T1399" s="176" t="str">
        <x:v>boy baby shower,first birthday,boys birthday,astronaut party,boy space birthday,boy space invitation,galaxy birthday,galaxy baby shower,space baby shower,boy astronaut invite,outer space,editable template,sbb222</x:v>
      </x:c>
      <x:c r="U1399" s="176" t="str">
        <x:v>boy baby shower</x:v>
      </x:c>
      <x:c r="V1399" s="176" t="str">
        <x:v>first birthday</x:v>
      </x:c>
      <x:c r="W1399" s="176" t="str">
        <x:v>boys birthday</x:v>
      </x:c>
      <x:c r="X1399" s="176" t="str">
        <x:v>astronaut party</x:v>
      </x:c>
      <x:c r="Y1399" s="176" t="str">
        <x:v>boy space birthday</x:v>
      </x:c>
      <x:c r="Z1399" s="176" t="str">
        <x:v>boy space invitation</x:v>
      </x:c>
      <x:c r="AA1399" s="176" t="str">
        <x:v>galaxy birthday</x:v>
      </x:c>
      <x:c r="AB1399" s="176" t="str">
        <x:v>galaxy baby shower</x:v>
      </x:c>
      <x:c r="AC1399" s="176" t="str">
        <x:v>space baby shower</x:v>
      </x:c>
      <x:c r="AD1399" s="176" t="str">
        <x:v>boy astronaut invite</x:v>
      </x:c>
      <x:c r="AE1399" s="176" t="str">
        <x:v>outer space</x:v>
      </x:c>
      <x:c r="AF1399" s="176" t="str">
        <x:v>editable template</x:v>
      </x:c>
      <x:c r="AG1399" s="176" t="str">
        <x:v>sbb222</x:v>
      </x:c>
      <x:c r="AH1399" s="249" t="str">
        <x:v>Adjacent</x:v>
      </x:c>
      <x:c r="AI1399" s="249" t="str">
        <x:v>Single invitation</x:v>
      </x:c>
      <x:c r="AJ1399" s="249" t="str">
        <x:v>Digital/printable</x:v>
      </x:c>
      <x:c r="AK1399" s="249" t="str">
        <x:v>Baby shower invitation without bundle language</x:v>
      </x:c>
      <x:c r="AL1399" s="250" t="n">
        <x:v>33</x:v>
      </x:c>
      <x:c r="AM1399" s="244" t="str">
        <x:f>IF($AH1399="Direct",$E1399,"")</x:f>
      </x:c>
      <x:c r="AN1399" s="245" t="n">
        <x:f>IF($AH1399="Direct",$F1399,0)</x:f>
        <x:v>0</x:v>
      </x:c>
      <x:c r="AO1399" s="246" t="n">
        <x:f>IF($AH1399="Direct",$G1399,0)</x:f>
        <x:v>0</x:v>
      </x:c>
      <x:c r="AP1399" s="176" t="n">
        <x:f>IF($AH1399="Direct",1,0)</x:f>
        <x:v>0</x:v>
      </x:c>
      <x:c r="AQ1399" s="176" t="n">
        <x:f>IF(AND($AH1399="Direct",$F1399&gt;0),1,0)</x:f>
        <x:v>0</x:v>
      </x:c>
      <x:c r="AR1399" s="176" t="str">
        <x:v>No</x:v>
      </x:c>
    </x:row>
    <x:row r="1400">
      <x:c r="A1400" s="176" t="str">
        <x:v>Stork Baby Shower Invitation:  Special Delivery, Gender Neutral (Editable Template)</x:v>
      </x:c>
      <x:c r="B1400" s="176" t="str">
        <x:v>https://www.etsy.com/listing/4505946582/stork-baby-shower-invitation-special</x:v>
      </x:c>
      <x:c r="C1400" s="176" t="str">
        <x:v>LoveStoryCoDesign</x:v>
      </x:c>
      <x:c r="D1400" s="176" t="str">
        <x:v>https://www.etsy.com/shop/LoveStoryCoDesign</x:v>
      </x:c>
      <x:c r="E1400" s="244" t="n">
        <x:v>12</x:v>
      </x:c>
      <x:c r="F1400" s="245" t="n">
        <x:v>10</x:v>
      </x:c>
      <x:c r="G1400" s="246" t="n">
        <x:v>120</x:v>
      </x:c>
      <x:c r="H1400" s="247" t="n">
        <x:v>-100</x:v>
      </x:c>
      <x:c r="I1400" s="245" t="n">
        <x:v>11</x:v>
      </x:c>
      <x:c r="J1400" s="245" t="n">
        <x:v>1</x:v>
      </x:c>
      <x:c r="K1400" s="176" t="str">
        <x:v>2 Mo.</x:v>
      </x:c>
      <x:c r="L1400" s="245" t="n">
        <x:v>2</x:v>
      </x:c>
      <x:c r="M1400" s="245" t="n">
        <x:v>1</x:v>
      </x:c>
      <x:c r="N1400" s="245" t="n">
        <x:v>62</x:v>
      </x:c>
      <x:c r="O1400" s="176" t="str">
        <x:v>Paper &amp; Party Supplies</x:v>
      </x:c>
      <x:c r="P1400" s="245" t="n">
        <x:v>36</x:v>
      </x:c>
      <x:c r="Q1400" s="245" t="n">
        <x:v>0</x:v>
      </x:c>
      <x:c r="R1400" s="248" t="n">
        <x:v>17.74</x:v>
      </x:c>
      <x:c r="S1400" s="245" t="n">
        <x:v>11172</x:v>
      </x:c>
      <x:c r="T1400" s="176" t="str">
        <x:v>stork baby shower,stork baby girl,stork baby boy,stork gender neutral,special delivery,delivery stork baby,special stork baby,gender neutral stork,boho stork shower,boho stork baby,simple stork baby,simple stork shower,stork clouds baby</x:v>
      </x:c>
      <x:c r="U1400" s="176" t="str">
        <x:v>stork baby shower</x:v>
      </x:c>
      <x:c r="V1400" s="176" t="str">
        <x:v>stork baby girl</x:v>
      </x:c>
      <x:c r="W1400" s="176" t="str">
        <x:v>stork baby boy</x:v>
      </x:c>
      <x:c r="X1400" s="176" t="str">
        <x:v>stork gender neutral</x:v>
      </x:c>
      <x:c r="Y1400" s="176" t="str">
        <x:v>special delivery</x:v>
      </x:c>
      <x:c r="Z1400" s="176" t="str">
        <x:v>delivery stork baby</x:v>
      </x:c>
      <x:c r="AA1400" s="176" t="str">
        <x:v>special stork baby</x:v>
      </x:c>
      <x:c r="AB1400" s="176" t="str">
        <x:v>gender neutral stork</x:v>
      </x:c>
      <x:c r="AC1400" s="176" t="str">
        <x:v>boho stork shower</x:v>
      </x:c>
      <x:c r="AD1400" s="176" t="str">
        <x:v>boho stork baby</x:v>
      </x:c>
      <x:c r="AE1400" s="176" t="str">
        <x:v>simple stork baby</x:v>
      </x:c>
      <x:c r="AF1400" s="176" t="str">
        <x:v>simple stork shower</x:v>
      </x:c>
      <x:c r="AG1400" s="176" t="str">
        <x:v>stork clouds baby</x:v>
      </x:c>
      <x:c r="AH1400" s="249" t="str">
        <x:v>Adjacent</x:v>
      </x:c>
      <x:c r="AI1400" s="249" t="str">
        <x:v>Single invitation</x:v>
      </x:c>
      <x:c r="AJ1400" s="249" t="str">
        <x:v>Digital/printable</x:v>
      </x:c>
      <x:c r="AK1400" s="249" t="str">
        <x:v>Baby shower invitation without bundle language</x:v>
      </x:c>
      <x:c r="AL1400" s="250" t="n">
        <x:v>2</x:v>
      </x:c>
      <x:c r="AM1400" s="244" t="str">
        <x:f>IF($AH1400="Direct",$E1400,"")</x:f>
      </x:c>
      <x:c r="AN1400" s="245" t="n">
        <x:f>IF($AH1400="Direct",$F1400,0)</x:f>
        <x:v>0</x:v>
      </x:c>
      <x:c r="AO1400" s="246" t="n">
        <x:f>IF($AH1400="Direct",$G1400,0)</x:f>
        <x:v>0</x:v>
      </x:c>
      <x:c r="AP1400" s="176" t="n">
        <x:f>IF($AH1400="Direct",1,0)</x:f>
        <x:v>0</x:v>
      </x:c>
      <x:c r="AQ1400" s="176" t="n">
        <x:f>IF(AND($AH1400="Direct",$F1400&gt;0),1,0)</x:f>
        <x:v>0</x:v>
      </x:c>
      <x:c r="AR1400" s="176" t="str">
        <x:v>No</x:v>
      </x:c>
    </x:row>
    <x:row r="1401">
      <x:c r="A1401" s="176" t="str">
        <x:v>A Little Sweet Baby Shower Invitation Bundle | Candyland Baby Shower Invitation Set | Donut Candy Ice Cream Baby Shower Invite Pack | BS14</x:v>
      </x:c>
      <x:c r="B1401" s="176" t="str">
        <x:v>https://www.etsy.com/listing/4314383109/a-little-sweet-baby-shower-invitation</x:v>
      </x:c>
      <x:c r="C1401" s="176" t="str">
        <x:v>MangoStyleCo</x:v>
      </x:c>
      <x:c r="D1401" s="176" t="str">
        <x:v>https://www.etsy.com/shop/MangoStyleCo</x:v>
      </x:c>
      <x:c r="E1401" s="244" t="n">
        <x:v>10</x:v>
      </x:c>
      <x:c r="F1401" s="245" t="n">
        <x:v>12</x:v>
      </x:c>
      <x:c r="G1401" s="246" t="n">
        <x:v>120</x:v>
      </x:c>
      <x:c r="H1401" s="247" t="n">
        <x:v>0</x:v>
      </x:c>
      <x:c r="I1401" s="245" t="n">
        <x:v>11</x:v>
      </x:c>
      <x:c r="J1401" s="245" t="n">
        <x:v>1</x:v>
      </x:c>
      <x:c r="K1401" s="176" t="str">
        <x:v>13 Mo.</x:v>
      </x:c>
      <x:c r="L1401" s="245" t="n">
        <x:v>13</x:v>
      </x:c>
      <x:c r="M1401" s="245" t="n">
        <x:v>0</x:v>
      </x:c>
      <x:c r="N1401" s="245" t="n">
        <x:v>712</x:v>
      </x:c>
      <x:c r="O1401" s="176" t="str">
        <x:v>Paper &amp; Party Supplies</x:v>
      </x:c>
      <x:c r="P1401" s="245" t="n">
        <x:v>17</x:v>
      </x:c>
      <x:c r="Q1401" s="245" t="n">
        <x:v>25</x:v>
      </x:c>
      <x:c r="R1401" s="248" t="n">
        <x:v>1.54</x:v>
      </x:c>
      <x:c r="S1401" s="245" t="n">
        <x:v>4902</x:v>
      </x:c>
      <x:c r="T1401" s="176" t="str">
        <x:v>baby shower bundle,books for baby card,sweet invite set,sweet celebration,summer invitation,cupcake macaroons,dessert thank you,donut shower pack,pink candy ice cream,sweet treats invite,diaper raffle ticket,candy land invite,editable template</x:v>
      </x:c>
      <x:c r="U1401" s="176" t="str">
        <x:v>baby shower bundle</x:v>
      </x:c>
      <x:c r="V1401" s="176" t="str">
        <x:v>books for baby card</x:v>
      </x:c>
      <x:c r="W1401" s="176" t="str">
        <x:v>sweet invite set</x:v>
      </x:c>
      <x:c r="X1401" s="176" t="str">
        <x:v>sweet celebration</x:v>
      </x:c>
      <x:c r="Y1401" s="176" t="str">
        <x:v>summer invitation</x:v>
      </x:c>
      <x:c r="Z1401" s="176" t="str">
        <x:v>cupcake macaroons</x:v>
      </x:c>
      <x:c r="AA1401" s="176" t="str">
        <x:v>dessert thank you</x:v>
      </x:c>
      <x:c r="AB1401" s="176" t="str">
        <x:v>donut shower pack</x:v>
      </x:c>
      <x:c r="AC1401" s="176" t="str">
        <x:v>pink candy ice cream</x:v>
      </x:c>
      <x:c r="AD1401" s="176" t="str">
        <x:v>sweet treats invite</x:v>
      </x:c>
      <x:c r="AE1401" s="176" t="str">
        <x:v>diaper raffle ticket</x:v>
      </x:c>
      <x:c r="AF1401" s="176" t="str">
        <x:v>candy land invite</x:v>
      </x:c>
      <x:c r="AG1401" s="176" t="str">
        <x:v>editable template</x:v>
      </x:c>
      <x:c r="AH1401" s="249" t="str">
        <x:v>Direct</x:v>
      </x:c>
      <x:c r="AI1401" s="249" t="str">
        <x:v>Invitation suite</x:v>
      </x:c>
      <x:c r="AJ1401" s="249" t="str">
        <x:v>Digital/printable</x:v>
      </x:c>
      <x:c r="AK1401" s="249" t="str">
        <x:v>Title explicitly combines baby shower + invitation + bundle/set/suite</x:v>
      </x:c>
      <x:c r="AL1401" s="250" t="n">
        <x:v>13</x:v>
      </x:c>
      <x:c r="AM1401" s="244" t="n">
        <x:f>IF($AH1401="Direct",$E1401,"")</x:f>
        <x:v>10</x:v>
      </x:c>
      <x:c r="AN1401" s="245" t="n">
        <x:f>IF($AH1401="Direct",$F1401,0)</x:f>
        <x:v>12</x:v>
      </x:c>
      <x:c r="AO1401" s="246" t="n">
        <x:f>IF($AH1401="Direct",$G1401,0)</x:f>
        <x:v>120</x:v>
      </x:c>
      <x:c r="AP1401" s="176" t="n">
        <x:f>IF($AH1401="Direct",1,0)</x:f>
        <x:v>1</x:v>
      </x:c>
      <x:c r="AQ1401" s="176" t="n">
        <x:f>IF(AND($AH1401="Direct",$F1401&gt;0),1,0)</x:f>
        <x:v>1</x:v>
      </x:c>
      <x:c r="AR1401" s="176" t="str">
        <x:v>No</x:v>
      </x:c>
    </x:row>
    <x:row r="1402">
      <x:c r="A1402" s="176" t="str">
        <x:v>Baby in Bloom for Boy Baby Shower Invitation Floral Template Bundle Party Supplies</x:v>
      </x:c>
      <x:c r="B1402" s="176" t="str">
        <x:v>https://www.etsy.com/listing/4457924485/baby-in-bloom-for-boy-baby-shower</x:v>
      </x:c>
      <x:c r="C1402" s="176" t="str">
        <x:v>ClaudiaDigitalsPH</x:v>
      </x:c>
      <x:c r="D1402" s="176" t="str">
        <x:v>https://www.etsy.com/shop/ClaudiaDigitalsPH</x:v>
      </x:c>
      <x:c r="E1402" s="244" t="n">
        <x:v>40</x:v>
      </x:c>
      <x:c r="F1402" s="245" t="n">
        <x:v>3</x:v>
      </x:c>
      <x:c r="G1402" s="246" t="n">
        <x:v>120</x:v>
      </x:c>
      <x:c r="H1402" s="247" t="n">
        <x:v>-100</x:v>
      </x:c>
      <x:c r="I1402" s="245" t="n">
        <x:v>7</x:v>
      </x:c>
      <x:c r="J1402" s="245" t="n">
        <x:v>1</x:v>
      </x:c>
      <x:c r="K1402" s="176" t="str">
        <x:v>5 Mo.</x:v>
      </x:c>
      <x:c r="L1402" s="245" t="n">
        <x:v>5</x:v>
      </x:c>
      <x:c r="M1402" s="245" t="n">
        <x:v>0</x:v>
      </x:c>
      <x:c r="N1402" s="245" t="n">
        <x:v>107</x:v>
      </x:c>
      <x:c r="O1402" s="176" t="str">
        <x:v>Paper &amp; Party Supplies</x:v>
      </x:c>
      <x:c r="P1402" s="245" t="n">
        <x:v>13</x:v>
      </x:c>
      <x:c r="Q1402" s="245" t="n">
        <x:v>0</x:v>
      </x:c>
      <x:c r="R1402" s="248" t="n">
        <x:v>6.54</x:v>
      </x:c>
      <x:c r="S1402" s="245" t="n">
        <x:v>1983</x:v>
      </x:c>
      <x:c r="T1402" s="176" t="str">
        <x:v>baby in bloom blue,baby shower for boy,vintage carriage,grand millennial,minimal blue stripes,unique floral theme,editable free canva,flowers hydrangeas,violet blue flower,decor decoration,welcome sign banner,favor tags toppers,toppers games menu</x:v>
      </x:c>
      <x:c r="U1402" s="176" t="str">
        <x:v>baby in bloom blue</x:v>
      </x:c>
      <x:c r="V1402" s="176" t="str">
        <x:v>baby shower for boy</x:v>
      </x:c>
      <x:c r="W1402" s="176" t="str">
        <x:v>vintage carriage</x:v>
      </x:c>
      <x:c r="X1402" s="176" t="str">
        <x:v>grand millennial</x:v>
      </x:c>
      <x:c r="Y1402" s="176" t="str">
        <x:v>minimal blue stripes</x:v>
      </x:c>
      <x:c r="Z1402" s="176" t="str">
        <x:v>unique floral theme</x:v>
      </x:c>
      <x:c r="AA1402" s="176" t="str">
        <x:v>editable free canva</x:v>
      </x:c>
      <x:c r="AB1402" s="176" t="str">
        <x:v>flowers hydrangeas</x:v>
      </x:c>
      <x:c r="AC1402" s="176" t="str">
        <x:v>violet blue flower</x:v>
      </x:c>
      <x:c r="AD1402" s="176" t="str">
        <x:v>decor decoration</x:v>
      </x:c>
      <x:c r="AE1402" s="176" t="str">
        <x:v>welcome sign banner</x:v>
      </x:c>
      <x:c r="AF1402" s="176" t="str">
        <x:v>favor tags toppers</x:v>
      </x:c>
      <x:c r="AG1402" s="176" t="str">
        <x:v>toppers games menu</x:v>
      </x:c>
      <x:c r="AH1402" s="249" t="str">
        <x:v>Direct</x:v>
      </x:c>
      <x:c r="AI1402" s="249" t="str">
        <x:v>Invitation suite</x:v>
      </x:c>
      <x:c r="AJ1402" s="249" t="str">
        <x:v>Digital/printable</x:v>
      </x:c>
      <x:c r="AK1402" s="249" t="str">
        <x:v>Title explicitly combines baby shower + invitation + bundle/set/suite</x:v>
      </x:c>
      <x:c r="AL1402" s="250" t="n">
        <x:v>5</x:v>
      </x:c>
      <x:c r="AM1402" s="244" t="n">
        <x:f>IF($AH1402="Direct",$E1402,"")</x:f>
        <x:v>40</x:v>
      </x:c>
      <x:c r="AN1402" s="245" t="n">
        <x:f>IF($AH1402="Direct",$F1402,0)</x:f>
        <x:v>3</x:v>
      </x:c>
      <x:c r="AO1402" s="246" t="n">
        <x:f>IF($AH1402="Direct",$G1402,0)</x:f>
        <x:v>120</x:v>
      </x:c>
      <x:c r="AP1402" s="176" t="n">
        <x:f>IF($AH1402="Direct",1,0)</x:f>
        <x:v>1</x:v>
      </x:c>
      <x:c r="AQ1402" s="176" t="n">
        <x:f>IF(AND($AH1402="Direct",$F1402&gt;0),1,0)</x:f>
        <x:v>1</x:v>
      </x:c>
      <x:c r="AR1402" s="176" t="str">
        <x:v>No</x:v>
      </x:c>
    </x:row>
    <x:row r="1403">
      <x:c r="A1403" s="176" t="str">
        <x:v>Love Bug Baby Shower Bundle, Love Bug Theme Decor, Invitation Set, Decorations, Lovebug, Ladybug, Spring, Garden Insect Digital Download LB7</x:v>
      </x:c>
      <x:c r="B1403" s="176" t="str">
        <x:v>https://www.etsy.com/listing/4456836256/love-bug-baby-shower-bundle-garden-theme</x:v>
      </x:c>
      <x:c r="C1403" s="176" t="str">
        <x:v>GingerGreyStudios</x:v>
      </x:c>
      <x:c r="D1403" s="176" t="str">
        <x:v>https://www.etsy.com/shop/GingerGreyStudios</x:v>
      </x:c>
      <x:c r="E1403" s="244" t="n">
        <x:v>29.99</x:v>
      </x:c>
      <x:c r="F1403" s="245" t="n">
        <x:v>4</x:v>
      </x:c>
      <x:c r="G1403" s="246" t="n">
        <x:v>120</x:v>
      </x:c>
      <x:c r="H1403" s="247" t="n">
        <x:v>0</x:v>
      </x:c>
      <x:c r="I1403" s="245" t="n">
        <x:v>18</x:v>
      </x:c>
      <x:c r="J1403" s="245" t="n">
        <x:v>5</x:v>
      </x:c>
      <x:c r="K1403" s="176" t="str">
        <x:v>5 Mo.</x:v>
      </x:c>
      <x:c r="L1403" s="245" t="n">
        <x:v>31</x:v>
      </x:c>
      <x:c r="M1403" s="245" t="n">
        <x:v>1</x:v>
      </x:c>
      <x:c r="N1403" s="245" t="n">
        <x:v>1245</x:v>
      </x:c>
      <x:c r="O1403" s="176" t="str">
        <x:v>Paper &amp; Party Supplies</x:v>
      </x:c>
      <x:c r="P1403" s="245" t="n">
        <x:v>160</x:v>
      </x:c>
      <x:c r="Q1403" s="245" t="n">
        <x:v>66</x:v>
      </x:c>
      <x:c r="R1403" s="248" t="n">
        <x:v>1.45</x:v>
      </x:c>
      <x:c r="S1403" s="245" t="n">
        <x:v>5987</x:v>
      </x:c>
      <x:c r="T1403" s="176" t="str">
        <x:v>printable editable,ladybug june spring,love bug baby shower,lovebug baby shower,baby shower bundle,love bug party decor,love bug decorations,bug invite bundle,garden insect party,summer butterfly,canva template girl,set pack package,baby shower decor</x:v>
      </x:c>
      <x:c r="U1403" s="176" t="str">
        <x:v>printable editable</x:v>
      </x:c>
      <x:c r="V1403" s="176" t="str">
        <x:v>ladybug june spring</x:v>
      </x:c>
      <x:c r="W1403" s="176" t="str">
        <x:v>love bug baby shower</x:v>
      </x:c>
      <x:c r="X1403" s="176" t="str">
        <x:v>lovebug baby shower</x:v>
      </x:c>
      <x:c r="Y1403" s="176" t="str">
        <x:v>baby shower bundle</x:v>
      </x:c>
      <x:c r="Z1403" s="176" t="str">
        <x:v>love bug party decor</x:v>
      </x:c>
      <x:c r="AA1403" s="176" t="str">
        <x:v>love bug decorations</x:v>
      </x:c>
      <x:c r="AB1403" s="176" t="str">
        <x:v>bug invite bundle</x:v>
      </x:c>
      <x:c r="AC1403" s="176" t="str">
        <x:v>garden insect party</x:v>
      </x:c>
      <x:c r="AD1403" s="176" t="str">
        <x:v>summer butterfly</x:v>
      </x:c>
      <x:c r="AE1403" s="176" t="str">
        <x:v>canva template girl</x:v>
      </x:c>
      <x:c r="AF1403" s="176" t="str">
        <x:v>set pack package</x:v>
      </x:c>
      <x:c r="AG1403" s="176" t="str">
        <x:v>baby shower decor</x:v>
      </x:c>
      <x:c r="AH1403" s="249" t="str">
        <x:v>Direct</x:v>
      </x:c>
      <x:c r="AI1403" s="249" t="str">
        <x:v>Complete event bundle</x:v>
      </x:c>
      <x:c r="AJ1403" s="249" t="str">
        <x:v>Digital/printable</x:v>
      </x:c>
      <x:c r="AK1403" s="249" t="str">
        <x:v>Title explicitly combines baby shower + invitation + bundle/set/suite</x:v>
      </x:c>
      <x:c r="AL1403" s="250" t="n">
        <x:v>5</x:v>
      </x:c>
      <x:c r="AM1403" s="244" t="n">
        <x:f>IF($AH1403="Direct",$E1403,"")</x:f>
        <x:v>29.99</x:v>
      </x:c>
      <x:c r="AN1403" s="245" t="n">
        <x:f>IF($AH1403="Direct",$F1403,0)</x:f>
        <x:v>4</x:v>
      </x:c>
      <x:c r="AO1403" s="246" t="n">
        <x:f>IF($AH1403="Direct",$G1403,0)</x:f>
        <x:v>120</x:v>
      </x:c>
      <x:c r="AP1403" s="176" t="n">
        <x:f>IF($AH1403="Direct",1,0)</x:f>
        <x:v>1</x:v>
      </x:c>
      <x:c r="AQ1403" s="176" t="n">
        <x:f>IF(AND($AH1403="Direct",$F1403&gt;0),1,0)</x:f>
        <x:v>1</x:v>
      </x:c>
      <x:c r="AR1403" s="176" t="str">
        <x:v>No</x:v>
      </x:c>
    </x:row>
    <x:row r="1404">
      <x:c r="A1404" s="176" t="str">
        <x:v>Twinkle Twinkle Little Star Baby Shower Bundle, Boy Blue Moon Stars Invitation Set, Digital Download, Party Decoration Decor Games Signs TWB</x:v>
      </x:c>
      <x:c r="B1404" s="176" t="str">
        <x:v>https://www.etsy.com/listing/4497996029/twinkle-twinkle-little-star-baby-shower</x:v>
      </x:c>
      <x:c r="C1404" s="176" t="str">
        <x:v>GingerGreyStudios</x:v>
      </x:c>
      <x:c r="D1404" s="176" t="str">
        <x:v>https://www.etsy.com/shop/GingerGreyStudios</x:v>
      </x:c>
      <x:c r="E1404" s="244" t="n">
        <x:v>29.99</x:v>
      </x:c>
      <x:c r="F1404" s="245" t="n">
        <x:v>4</x:v>
      </x:c>
      <x:c r="G1404" s="246" t="n">
        <x:v>120</x:v>
      </x:c>
      <x:c r="H1404" s="247" t="n">
        <x:v>0</x:v>
      </x:c>
      <x:c r="I1404" s="245" t="n">
        <x:v>3</x:v>
      </x:c>
      <x:c r="J1404" s="245" t="n">
        <x:v>1</x:v>
      </x:c>
      <x:c r="K1404" s="176" t="str">
        <x:v>2 Mo.</x:v>
      </x:c>
      <x:c r="L1404" s="245" t="n">
        <x:v>6</x:v>
      </x:c>
      <x:c r="M1404" s="245" t="n">
        <x:v>1</x:v>
      </x:c>
      <x:c r="N1404" s="245" t="n">
        <x:v>294</x:v>
      </x:c>
      <x:c r="O1404" s="176" t="str">
        <x:v>Paper &amp; Party Supplies</x:v>
      </x:c>
      <x:c r="P1404" s="245" t="n">
        <x:v>160</x:v>
      </x:c>
      <x:c r="Q1404" s="245" t="n">
        <x:v>45</x:v>
      </x:c>
      <x:c r="R1404" s="248" t="n">
        <x:v>1.02</x:v>
      </x:c>
      <x:c r="S1404" s="245" t="n">
        <x:v>5987</x:v>
      </x:c>
      <x:c r="T1404" s="176" t="str">
        <x:v>baby shower bundle,boy baby shower,canva template,celestial luxe theme,boy shower theme,baby shower suite,editable printable,boy baby bundle,star shower decor,moon and stars,twinkle little star,star invite bundle,boy baby invitation</x:v>
      </x:c>
      <x:c r="U1404" s="176" t="str">
        <x:v>baby shower bundle</x:v>
      </x:c>
      <x:c r="V1404" s="176" t="str">
        <x:v>boy baby shower</x:v>
      </x:c>
      <x:c r="W1404" s="176" t="str">
        <x:v>canva template</x:v>
      </x:c>
      <x:c r="X1404" s="176" t="str">
        <x:v>celestial luxe theme</x:v>
      </x:c>
      <x:c r="Y1404" s="176" t="str">
        <x:v>boy shower theme</x:v>
      </x:c>
      <x:c r="Z1404" s="176" t="str">
        <x:v>baby shower suite</x:v>
      </x:c>
      <x:c r="AA1404" s="176" t="str">
        <x:v>editable printable</x:v>
      </x:c>
      <x:c r="AB1404" s="176" t="str">
        <x:v>boy baby bundle</x:v>
      </x:c>
      <x:c r="AC1404" s="176" t="str">
        <x:v>star shower decor</x:v>
      </x:c>
      <x:c r="AD1404" s="176" t="str">
        <x:v>moon and stars</x:v>
      </x:c>
      <x:c r="AE1404" s="176" t="str">
        <x:v>twinkle little star</x:v>
      </x:c>
      <x:c r="AF1404" s="176" t="str">
        <x:v>star invite bundle</x:v>
      </x:c>
      <x:c r="AG1404" s="176" t="str">
        <x:v>boy baby invitation</x:v>
      </x:c>
      <x:c r="AH1404" s="249" t="str">
        <x:v>Direct</x:v>
      </x:c>
      <x:c r="AI1404" s="249" t="str">
        <x:v>Complete event bundle</x:v>
      </x:c>
      <x:c r="AJ1404" s="249" t="str">
        <x:v>Digital/printable</x:v>
      </x:c>
      <x:c r="AK1404" s="249" t="str">
        <x:v>Title explicitly combines baby shower + invitation + bundle/set/suite</x:v>
      </x:c>
      <x:c r="AL1404" s="250" t="n">
        <x:v>2</x:v>
      </x:c>
      <x:c r="AM1404" s="244" t="n">
        <x:f>IF($AH1404="Direct",$E1404,"")</x:f>
        <x:v>29.99</x:v>
      </x:c>
      <x:c r="AN1404" s="245" t="n">
        <x:f>IF($AH1404="Direct",$F1404,0)</x:f>
        <x:v>4</x:v>
      </x:c>
      <x:c r="AO1404" s="246" t="n">
        <x:f>IF($AH1404="Direct",$G1404,0)</x:f>
        <x:v>120</x:v>
      </x:c>
      <x:c r="AP1404" s="176" t="n">
        <x:f>IF($AH1404="Direct",1,0)</x:f>
        <x:v>1</x:v>
      </x:c>
      <x:c r="AQ1404" s="176" t="n">
        <x:f>IF(AND($AH1404="Direct",$F1404&gt;0),1,0)</x:f>
        <x:v>1</x:v>
      </x:c>
      <x:c r="AR1404" s="176" t="str">
        <x:v>No</x:v>
      </x:c>
    </x:row>
    <x:row r="1405">
      <x:c r="A1405" s="176" t="str">
        <x:v>Woodland animals baby shower centerpiece decorations, Woodland themed centerpieces boy girl, set of 8 woodland animals on stands, woodland</x:v>
      </x:c>
      <x:c r="B1405" s="176" t="str">
        <x:v>https://www.etsy.com/listing/1245960320/woodland-animals-baby-shower-centerpiece</x:v>
      </x:c>
      <x:c r="C1405" s="176" t="str">
        <x:v>PerfectPartyProject</x:v>
      </x:c>
      <x:c r="D1405" s="176" t="str">
        <x:v>https://www.etsy.com/shop/PerfectPartyProject</x:v>
      </x:c>
      <x:c r="E1405" s="244" t="n">
        <x:v>23.99</x:v>
      </x:c>
      <x:c r="F1405" s="245" t="n">
        <x:v>5</x:v>
      </x:c>
      <x:c r="G1405" s="246" t="n">
        <x:v>120</x:v>
      </x:c>
      <x:c r="H1405" s="247" t="n">
        <x:v>0</x:v>
      </x:c>
      <x:c r="I1405" s="245" t="n">
        <x:v>495</x:v>
      </x:c>
      <x:c r="J1405" s="245" t="n">
        <x:v>106</x:v>
      </x:c>
      <x:c r="K1405" s="176" t="str">
        <x:v>49 Mo.</x:v>
      </x:c>
      <x:c r="L1405" s="245" t="n">
        <x:v>656</x:v>
      </x:c>
      <x:c r="M1405" s="245" t="n">
        <x:v>2</x:v>
      </x:c>
      <x:c r="N1405" s="245" t="n">
        <x:v>23505</x:v>
      </x:c>
      <x:c r="O1405" s="176" t="str">
        <x:v>Paper &amp; Party Supplies</x:v>
      </x:c>
      <x:c r="P1405" s="245" t="n">
        <x:v>114</x:v>
      </x:c>
      <x:c r="Q1405" s="245" t="n">
        <x:v>100</x:v>
      </x:c>
      <x:c r="R1405" s="248" t="n">
        <x:v>2.11</x:v>
      </x:c>
      <x:c r="S1405" s="245" t="n">
        <x:v>13766</x:v>
      </x:c>
      <x:c r="T1405" s="176" t="str">
        <x:v>woodland theme gift,baby shower woodland,woodland invitation,stand up animals,deer baby shower,animals on stands,free standing animal,woodland gift,baby shower gift,animal centerpieces,woodland centerpiece,woodland animal,woodland nursery</x:v>
      </x:c>
      <x:c r="U1405" s="176" t="str">
        <x:v>woodland theme gift</x:v>
      </x:c>
      <x:c r="V1405" s="176" t="str">
        <x:v>baby shower woodland</x:v>
      </x:c>
      <x:c r="W1405" s="176" t="str">
        <x:v>woodland invitation</x:v>
      </x:c>
      <x:c r="X1405" s="176" t="str">
        <x:v>stand up animals</x:v>
      </x:c>
      <x:c r="Y1405" s="176" t="str">
        <x:v>deer baby shower</x:v>
      </x:c>
      <x:c r="Z1405" s="176" t="str">
        <x:v>animals on stands</x:v>
      </x:c>
      <x:c r="AA1405" s="176" t="str">
        <x:v>free standing animal</x:v>
      </x:c>
      <x:c r="AB1405" s="176" t="str">
        <x:v>woodland gift</x:v>
      </x:c>
      <x:c r="AC1405" s="176" t="str">
        <x:v>baby shower gift</x:v>
      </x:c>
      <x:c r="AD1405" s="176" t="str">
        <x:v>animal centerpieces</x:v>
      </x:c>
      <x:c r="AE1405" s="176" t="str">
        <x:v>woodland centerpiece</x:v>
      </x:c>
      <x:c r="AF1405" s="176" t="str">
        <x:v>woodland animal</x:v>
      </x:c>
      <x:c r="AG1405" s="176" t="str">
        <x:v>woodland nursery</x:v>
      </x:c>
      <x:c r="AH1405" s="249" t="str">
        <x:v>Adjacent</x:v>
      </x:c>
      <x:c r="AI1405" s="249" t="str">
        <x:v>Games/decor bundle</x:v>
      </x:c>
      <x:c r="AJ1405" s="249" t="str">
        <x:v>Unclear format</x:v>
      </x:c>
      <x:c r="AK1405" s="249" t="str">
        <x:v>Baby shower bundle without invitation language</x:v>
      </x:c>
      <x:c r="AL1405" s="250" t="n">
        <x:v>49</x:v>
      </x:c>
      <x:c r="AM1405" s="244" t="str">
        <x:f>IF($AH1405="Direct",$E1405,"")</x:f>
      </x:c>
      <x:c r="AN1405" s="245" t="n">
        <x:f>IF($AH1405="Direct",$F1405,0)</x:f>
        <x:v>0</x:v>
      </x:c>
      <x:c r="AO1405" s="246" t="n">
        <x:f>IF($AH1405="Direct",$G1405,0)</x:f>
        <x:v>0</x:v>
      </x:c>
      <x:c r="AP1405" s="176" t="n">
        <x:f>IF($AH1405="Direct",1,0)</x:f>
        <x:v>0</x:v>
      </x:c>
      <x:c r="AQ1405" s="176" t="n">
        <x:f>IF(AND($AH1405="Direct",$F1405&gt;0),1,0)</x:f>
        <x:v>0</x:v>
      </x:c>
      <x:c r="AR1405" s="176" t="str">
        <x:v>No</x:v>
      </x:c>
    </x:row>
    <x:row r="1406">
      <x:c r="A1406" s="176" t="str">
        <x:v>Minimalist Party Mockup Mega Bundle, 50+ Clean Birthday Event Mockup Collection Canva Template &amp; PSD</x:v>
      </x:c>
      <x:c r="B1406" s="176" t="str">
        <x:v>https://www.etsy.com/listing/4505735688/minimalist-party-mockup-mega-bundle-50</x:v>
      </x:c>
      <x:c r="C1406" s="176" t="str">
        <x:v>zeyhappyplace</x:v>
      </x:c>
      <x:c r="D1406" s="176" t="str">
        <x:v>https://www.etsy.com/shop/zeyhappyplace</x:v>
      </x:c>
      <x:c r="E1406" s="244" t="n">
        <x:v>19.99</x:v>
      </x:c>
      <x:c r="F1406" s="245" t="n">
        <x:v>6</x:v>
      </x:c>
      <x:c r="G1406" s="246" t="n">
        <x:v>120</x:v>
      </x:c>
      <x:c r="H1406" s="247" t="n">
        <x:v>0</x:v>
      </x:c>
      <x:c r="I1406" s="245" t="n">
        <x:v>16</x:v>
      </x:c>
      <x:c r="J1406" s="245" t="n">
        <x:v>3</x:v>
      </x:c>
      <x:c r="K1406" s="176" t="str">
        <x:v>2 Mo.</x:v>
      </x:c>
      <x:c r="L1406" s="245" t="n">
        <x:v>75</x:v>
      </x:c>
      <x:c r="M1406" s="245" t="n">
        <x:v>2</x:v>
      </x:c>
      <x:c r="N1406" s="245" t="n">
        <x:v>973</x:v>
      </x:c>
      <x:c r="O1406" s="176" t="str">
        <x:v>Paper &amp; Party Supplies</x:v>
      </x:c>
      <x:c r="P1406" s="245" t="n">
        <x:v>44</x:v>
      </x:c>
      <x:c r="Q1406" s="245" t="n">
        <x:v>99</x:v>
      </x:c>
      <x:c r="R1406" s="248" t="n">
        <x:v>1.64</x:v>
      </x:c>
      <x:c r="S1406" s="245" t="n">
        <x:v>15505</x:v>
      </x:c>
      <x:c r="T1406" s="176" t="str">
        <x:v>candy wrapper mockup,bday party bundle,invite mockup bundle,whole shop bundle,babyshower party,mockup collection,party favor mockups,canva birthday mock,mockup bundle invite,baby shower bundle,newborn card mockup,wholeshope bundle,wholeshop bundle</x:v>
      </x:c>
      <x:c r="U1406" s="176" t="str">
        <x:v>candy wrapper mockup</x:v>
      </x:c>
      <x:c r="V1406" s="176" t="str">
        <x:v>bday party bundle</x:v>
      </x:c>
      <x:c r="W1406" s="176" t="str">
        <x:v>invite mockup bundle</x:v>
      </x:c>
      <x:c r="X1406" s="176" t="str">
        <x:v>whole shop bundle</x:v>
      </x:c>
      <x:c r="Y1406" s="176" t="str">
        <x:v>babyshower party</x:v>
      </x:c>
      <x:c r="Z1406" s="176" t="str">
        <x:v>mockup collection</x:v>
      </x:c>
      <x:c r="AA1406" s="176" t="str">
        <x:v>party favor mockups</x:v>
      </x:c>
      <x:c r="AB1406" s="176" t="str">
        <x:v>canva birthday mock</x:v>
      </x:c>
      <x:c r="AC1406" s="176" t="str">
        <x:v>mockup bundle invite</x:v>
      </x:c>
      <x:c r="AD1406" s="176" t="str">
        <x:v>baby shower bundle</x:v>
      </x:c>
      <x:c r="AE1406" s="176" t="str">
        <x:v>newborn card mockup</x:v>
      </x:c>
      <x:c r="AF1406" s="176" t="str">
        <x:v>wholeshope bundle</x:v>
      </x:c>
      <x:c r="AG1406" s="176" t="str">
        <x:v>wholeshop bundle</x:v>
      </x:c>
      <x:c r="AH1406" s="249" t="str">
        <x:v>Off-niche</x:v>
      </x:c>
      <x:c r="AI1406" s="249" t="str">
        <x:v>Other</x:v>
      </x:c>
      <x:c r="AJ1406" s="249" t="str">
        <x:v>Digital/printable</x:v>
      </x:c>
      <x:c r="AK1406" s="249" t="str">
        <x:v>Title is outside the baby-shower invitation-bundle market</x:v>
      </x:c>
      <x:c r="AL1406" s="250" t="n">
        <x:v>2</x:v>
      </x:c>
      <x:c r="AM1406" s="244" t="str">
        <x:f>IF($AH1406="Direct",$E1406,"")</x:f>
      </x:c>
      <x:c r="AN1406" s="245" t="n">
        <x:f>IF($AH1406="Direct",$F1406,0)</x:f>
        <x:v>0</x:v>
      </x:c>
      <x:c r="AO1406" s="246" t="n">
        <x:f>IF($AH1406="Direct",$G1406,0)</x:f>
        <x:v>0</x:v>
      </x:c>
      <x:c r="AP1406" s="176" t="n">
        <x:f>IF($AH1406="Direct",1,0)</x:f>
        <x:v>0</x:v>
      </x:c>
      <x:c r="AQ1406" s="176" t="n">
        <x:f>IF(AND($AH1406="Direct",$F1406&gt;0),1,0)</x:f>
        <x:v>0</x:v>
      </x:c>
      <x:c r="AR1406" s="176" t="str">
        <x:v>No</x:v>
      </x:c>
    </x:row>
    <x:row r="1407">
      <x:c r="A1407" s="176" t="str">
        <x:v>Blue Teddy Shower Bundle Digital Invitation Set Bear Baby Shower Printable Boy Game Template Gingham Party Decor We Can Bearly Wait Theme</x:v>
      </x:c>
      <x:c r="B1407" s="176" t="str">
        <x:v>https://www.etsy.com/listing/4393223997/blue-teddy-shower-bundle-digital</x:v>
      </x:c>
      <x:c r="C1407" s="176" t="str">
        <x:v>NikaylaRaeCo</x:v>
      </x:c>
      <x:c r="D1407" s="176" t="str">
        <x:v>https://www.etsy.com/shop/NikaylaRaeCo</x:v>
      </x:c>
      <x:c r="E1407" s="244" t="n">
        <x:v>39.97</x:v>
      </x:c>
      <x:c r="F1407" s="245" t="n">
        <x:v>3</x:v>
      </x:c>
      <x:c r="G1407" s="246" t="n">
        <x:v>120</x:v>
      </x:c>
      <x:c r="H1407" s="247" t="n">
        <x:v>0</x:v>
      </x:c>
      <x:c r="I1407" s="245" t="n">
        <x:v>99</x:v>
      </x:c>
      <x:c r="J1407" s="245" t="n">
        <x:v>24</x:v>
      </x:c>
      <x:c r="K1407" s="176" t="str">
        <x:v>10 Mo.</x:v>
      </x:c>
      <x:c r="L1407" s="245" t="n">
        <x:v>137</x:v>
      </x:c>
      <x:c r="M1407" s="245" t="n">
        <x:v>2</x:v>
      </x:c>
      <x:c r="N1407" s="245" t="n">
        <x:v>5263</x:v>
      </x:c>
      <x:c r="O1407" s="176" t="str">
        <x:v>Paper &amp; Party Supplies</x:v>
      </x:c>
      <x:c r="P1407" s="245" t="n">
        <x:v>19</x:v>
      </x:c>
      <x:c r="Q1407" s="245" t="n">
        <x:v>100</x:v>
      </x:c>
      <x:c r="R1407" s="248" t="n">
        <x:v>1.88</x:v>
      </x:c>
      <x:c r="S1407" s="245" t="n">
        <x:v>11946</x:v>
      </x:c>
      <x:c r="T1407" s="176" t="str">
        <x:v>blue teddy shower,shower bundle,digital invitation,invitation set,bear baby shower,baby shower games,printable boy game,game template,gingham party,bearly wait theme,teddy bear theme,baby shower decor,blue plaid bundle</x:v>
      </x:c>
      <x:c r="U1407" s="176" t="str">
        <x:v>blue teddy shower</x:v>
      </x:c>
      <x:c r="V1407" s="176" t="str">
        <x:v>shower bundle</x:v>
      </x:c>
      <x:c r="W1407" s="176" t="str">
        <x:v>digital invitation</x:v>
      </x:c>
      <x:c r="X1407" s="176" t="str">
        <x:v>invitation set</x:v>
      </x:c>
      <x:c r="Y1407" s="176" t="str">
        <x:v>bear baby shower</x:v>
      </x:c>
      <x:c r="Z1407" s="176" t="str">
        <x:v>baby shower games</x:v>
      </x:c>
      <x:c r="AA1407" s="176" t="str">
        <x:v>printable boy game</x:v>
      </x:c>
      <x:c r="AB1407" s="176" t="str">
        <x:v>game template</x:v>
      </x:c>
      <x:c r="AC1407" s="176" t="str">
        <x:v>gingham party</x:v>
      </x:c>
      <x:c r="AD1407" s="176" t="str">
        <x:v>bearly wait theme</x:v>
      </x:c>
      <x:c r="AE1407" s="176" t="str">
        <x:v>teddy bear theme</x:v>
      </x:c>
      <x:c r="AF1407" s="176" t="str">
        <x:v>baby shower decor</x:v>
      </x:c>
      <x:c r="AG1407" s="176" t="str">
        <x:v>blue plaid bundle</x:v>
      </x:c>
      <x:c r="AH1407" s="249" t="str">
        <x:v>Direct</x:v>
      </x:c>
      <x:c r="AI1407" s="249" t="str">
        <x:v>Complete event bundle</x:v>
      </x:c>
      <x:c r="AJ1407" s="249" t="str">
        <x:v>Digital/printable</x:v>
      </x:c>
      <x:c r="AK1407" s="249" t="str">
        <x:v>Title explicitly combines baby shower + invitation + bundle/set/suite</x:v>
      </x:c>
      <x:c r="AL1407" s="250" t="n">
        <x:v>10</x:v>
      </x:c>
      <x:c r="AM1407" s="244" t="n">
        <x:f>IF($AH1407="Direct",$E1407,"")</x:f>
        <x:v>39.97</x:v>
      </x:c>
      <x:c r="AN1407" s="245" t="n">
        <x:f>IF($AH1407="Direct",$F1407,0)</x:f>
        <x:v>3</x:v>
      </x:c>
      <x:c r="AO1407" s="246" t="n">
        <x:f>IF($AH1407="Direct",$G1407,0)</x:f>
        <x:v>120</x:v>
      </x:c>
      <x:c r="AP1407" s="176" t="n">
        <x:f>IF($AH1407="Direct",1,0)</x:f>
        <x:v>1</x:v>
      </x:c>
      <x:c r="AQ1407" s="176" t="n">
        <x:f>IF(AND($AH1407="Direct",$F1407&gt;0),1,0)</x:f>
        <x:v>1</x:v>
      </x:c>
      <x:c r="AR1407" s="176" t="str">
        <x:v>No</x:v>
      </x:c>
    </x:row>
    <x:row r="1408">
      <x:c r="A1408" s="176" t="str">
        <x:v>Editable Woodland Baby Shower Invitation Set Greenery Woodland Animals Forest Baby Shower Its a Boy Invitation Template Corjl 0120</x:v>
      </x:c>
      <x:c r="B1408" s="176" t="str">
        <x:v>https://www.etsy.com/listing/1676917969/editable-woodland-baby-shower-invitation</x:v>
      </x:c>
      <x:c r="C1408" s="176" t="str">
        <x:v>StrawberryPartyPrint</x:v>
      </x:c>
      <x:c r="D1408" s="176" t="str">
        <x:v>https://www.etsy.com/shop/StrawberryPartyPrint</x:v>
      </x:c>
      <x:c r="E1408" s="244" t="n">
        <x:v>11.99</x:v>
      </x:c>
      <x:c r="F1408" s="245" t="n">
        <x:v>10</x:v>
      </x:c>
      <x:c r="G1408" s="246" t="n">
        <x:v>120</x:v>
      </x:c>
      <x:c r="H1408" s="247" t="n">
        <x:v>0</x:v>
      </x:c>
      <x:c r="I1408" s="245" t="n">
        <x:v>243</x:v>
      </x:c>
      <x:c r="J1408" s="245" t="n">
        <x:v>24</x:v>
      </x:c>
      <x:c r="K1408" s="176" t="str">
        <x:v>29 Mo.</x:v>
      </x:c>
      <x:c r="L1408" s="245" t="n">
        <x:v>212</x:v>
      </x:c>
      <x:c r="M1408" s="245" t="n">
        <x:v>1</x:v>
      </x:c>
      <x:c r="N1408" s="245" t="n">
        <x:v>7393</x:v>
      </x:c>
      <x:c r="O1408" s="176" t="str">
        <x:v>Paper &amp; Party Supplies</x:v>
      </x:c>
      <x:c r="P1408" s="245" t="n">
        <x:v>123</x:v>
      </x:c>
      <x:c r="Q1408" s="245" t="n">
        <x:v>69</x:v>
      </x:c>
      <x:c r="R1408" s="248" t="n">
        <x:v>3.29</x:v>
      </x:c>
      <x:c r="S1408" s="245" t="n">
        <x:v>336382</x:v>
      </x:c>
      <x:c r="T1408" s="176" t="str">
        <x:v>woodland,baby shower bundle,woodland baby shower,woodland invitation,baby shower invites,woodland animals,forest baby shower,printable,camping baby,its a boy,diaper raffle ticket,editable,adventure begins</x:v>
      </x:c>
      <x:c r="U1408" s="176" t="str">
        <x:v>woodland</x:v>
      </x:c>
      <x:c r="V1408" s="176" t="str">
        <x:v>baby shower bundle</x:v>
      </x:c>
      <x:c r="W1408" s="176" t="str">
        <x:v>woodland baby shower</x:v>
      </x:c>
      <x:c r="X1408" s="176" t="str">
        <x:v>woodland invitation</x:v>
      </x:c>
      <x:c r="Y1408" s="176" t="str">
        <x:v>baby shower invites</x:v>
      </x:c>
      <x:c r="Z1408" s="176" t="str">
        <x:v>woodland animals</x:v>
      </x:c>
      <x:c r="AA1408" s="176" t="str">
        <x:v>forest baby shower</x:v>
      </x:c>
      <x:c r="AB1408" s="176" t="str">
        <x:v>printable</x:v>
      </x:c>
      <x:c r="AC1408" s="176" t="str">
        <x:v>camping baby</x:v>
      </x:c>
      <x:c r="AD1408" s="176" t="str">
        <x:v>its a boy</x:v>
      </x:c>
      <x:c r="AE1408" s="176" t="str">
        <x:v>diaper raffle ticket</x:v>
      </x:c>
      <x:c r="AF1408" s="176" t="str">
        <x:v>editable</x:v>
      </x:c>
      <x:c r="AG1408" s="176" t="str">
        <x:v>adventure begins</x:v>
      </x:c>
      <x:c r="AH1408" s="249" t="str">
        <x:v>Direct</x:v>
      </x:c>
      <x:c r="AI1408" s="249" t="str">
        <x:v>Invitation suite</x:v>
      </x:c>
      <x:c r="AJ1408" s="249" t="str">
        <x:v>Digital/printable</x:v>
      </x:c>
      <x:c r="AK1408" s="249" t="str">
        <x:v>Title explicitly combines baby shower + invitation + bundle/set/suite</x:v>
      </x:c>
      <x:c r="AL1408" s="250" t="n">
        <x:v>29</x:v>
      </x:c>
      <x:c r="AM1408" s="244" t="n">
        <x:f>IF($AH1408="Direct",$E1408,"")</x:f>
        <x:v>11.99</x:v>
      </x:c>
      <x:c r="AN1408" s="245" t="n">
        <x:f>IF($AH1408="Direct",$F1408,0)</x:f>
        <x:v>10</x:v>
      </x:c>
      <x:c r="AO1408" s="246" t="n">
        <x:f>IF($AH1408="Direct",$G1408,0)</x:f>
        <x:v>120</x:v>
      </x:c>
      <x:c r="AP1408" s="176" t="n">
        <x:f>IF($AH1408="Direct",1,0)</x:f>
        <x:v>1</x:v>
      </x:c>
      <x:c r="AQ1408" s="176" t="n">
        <x:f>IF(AND($AH1408="Direct",$F1408&gt;0),1,0)</x:f>
        <x:v>1</x:v>
      </x:c>
      <x:c r="AR1408" s="176" t="str">
        <x:v>No</x:v>
      </x:c>
    </x:row>
    <x:row r="1409">
      <x:c r="A1409" s="176" t="str">
        <x:v>Coquette Vintage Pink Bow Baby Shower Welcome Sign, Some bunny is on the way Sign, Baby Shower 18x24, Boho, Floral, Bunny Digital Easter</x:v>
      </x:c>
      <x:c r="B1409" s="176" t="str">
        <x:v>https://www.etsy.com/listing/1885680652/coquette-vintage-pink-bow-baby-shower</x:v>
      </x:c>
      <x:c r="C1409" s="176" t="str">
        <x:v>AestheticGirlyy</x:v>
      </x:c>
      <x:c r="D1409" s="176" t="str">
        <x:v>https://www.etsy.com/shop/AestheticGirlyy</x:v>
      </x:c>
      <x:c r="E1409" s="244" t="n">
        <x:v>11.99</x:v>
      </x:c>
      <x:c r="F1409" s="245" t="n">
        <x:v>10</x:v>
      </x:c>
      <x:c r="G1409" s="246" t="n">
        <x:v>120</x:v>
      </x:c>
      <x:c r="H1409" s="247" t="n">
        <x:v>-100</x:v>
      </x:c>
      <x:c r="I1409" s="245" t="n">
        <x:v>47</x:v>
      </x:c>
      <x:c r="J1409" s="245" t="n">
        <x:v>4</x:v>
      </x:c>
      <x:c r="K1409" s="176" t="str">
        <x:v>15 Mo.</x:v>
      </x:c>
      <x:c r="L1409" s="245" t="n">
        <x:v>64</x:v>
      </x:c>
      <x:c r="M1409" s="245" t="n">
        <x:v>0</x:v>
      </x:c>
      <x:c r="N1409" s="245" t="n">
        <x:v>1425</x:v>
      </x:c>
      <x:c r="O1409" s="176" t="str">
        <x:v>Paper &amp; Party Supplies</x:v>
      </x:c>
      <x:c r="P1409" s="245" t="n">
        <x:v>35</x:v>
      </x:c>
      <x:c r="Q1409" s="245" t="n">
        <x:v>36</x:v>
      </x:c>
      <x:c r="R1409" s="248" t="n">
        <x:v>3.3</x:v>
      </x:c>
      <x:c r="S1409" s="245" t="n">
        <x:v>73047</x:v>
      </x:c>
      <x:c r="T1409" s="176" t="str">
        <x:v>some bunny,blush pink floral,baby shower invite,bunny baby shower,floral baby shower,vintage baby shower,easter baby shower,welcome sign,digital sign,boho baby shower,bunny welcome sign,baby shower,coquette sign</x:v>
      </x:c>
      <x:c r="U1409" s="176" t="str">
        <x:v>some bunny</x:v>
      </x:c>
      <x:c r="V1409" s="176" t="str">
        <x:v>blush pink floral</x:v>
      </x:c>
      <x:c r="W1409" s="176" t="str">
        <x:v>baby shower invite</x:v>
      </x:c>
      <x:c r="X1409" s="176" t="str">
        <x:v>bunny baby shower</x:v>
      </x:c>
      <x:c r="Y1409" s="176" t="str">
        <x:v>floral baby shower</x:v>
      </x:c>
      <x:c r="Z1409" s="176" t="str">
        <x:v>vintage baby shower</x:v>
      </x:c>
      <x:c r="AA1409" s="176" t="str">
        <x:v>easter baby shower</x:v>
      </x:c>
      <x:c r="AB1409" s="176" t="str">
        <x:v>welcome sign</x:v>
      </x:c>
      <x:c r="AC1409" s="176" t="str">
        <x:v>digital sign</x:v>
      </x:c>
      <x:c r="AD1409" s="176" t="str">
        <x:v>boho baby shower</x:v>
      </x:c>
      <x:c r="AE1409" s="176" t="str">
        <x:v>bunny welcome sign</x:v>
      </x:c>
      <x:c r="AF1409" s="176" t="str">
        <x:v>baby shower</x:v>
      </x:c>
      <x:c r="AG1409" s="176" t="str">
        <x:v>coquette sign</x:v>
      </x:c>
      <x:c r="AH1409" s="249" t="str">
        <x:v>Adjacent</x:v>
      </x:c>
      <x:c r="AI1409" s="249" t="str">
        <x:v>Other baby shower</x:v>
      </x:c>
      <x:c r="AJ1409" s="249" t="str">
        <x:v>Digital/printable</x:v>
      </x:c>
      <x:c r="AK1409" s="249" t="str">
        <x:v>Baby shower item outside the direct bundle definition</x:v>
      </x:c>
      <x:c r="AL1409" s="250" t="n">
        <x:v>15</x:v>
      </x:c>
      <x:c r="AM1409" s="244" t="str">
        <x:f>IF($AH1409="Direct",$E1409,"")</x:f>
      </x:c>
      <x:c r="AN1409" s="245" t="n">
        <x:f>IF($AH1409="Direct",$F1409,0)</x:f>
        <x:v>0</x:v>
      </x:c>
      <x:c r="AO1409" s="246" t="n">
        <x:f>IF($AH1409="Direct",$G1409,0)</x:f>
        <x:v>0</x:v>
      </x:c>
      <x:c r="AP1409" s="176" t="n">
        <x:f>IF($AH1409="Direct",1,0)</x:f>
        <x:v>0</x:v>
      </x:c>
      <x:c r="AQ1409" s="176" t="n">
        <x:f>IF(AND($AH1409="Direct",$F1409&gt;0),1,0)</x:f>
        <x:v>0</x:v>
      </x:c>
      <x:c r="AR1409" s="176" t="str">
        <x:v>No</x:v>
      </x:c>
    </x:row>
    <x:row r="1410">
      <x:c r="A1410" s="176" t="str">
        <x:v>Bun in the Oven Baby Shower Invitation, Editable Hand Drawn Invite, Whimsical Gender Neutral Baby Shower, Coquette Bow Aesthetic</x:v>
      </x:c>
      <x:c r="B1410" s="176" t="str">
        <x:v>https://www.etsy.com/listing/4393924976/bun-in-the-oven-baby-shower-invitation</x:v>
      </x:c>
      <x:c r="C1410" s="176" t="str">
        <x:v>AestheticGirlyy</x:v>
      </x:c>
      <x:c r="D1410" s="176" t="str">
        <x:v>https://www.etsy.com/shop/AestheticGirlyy</x:v>
      </x:c>
      <x:c r="E1410" s="244" t="n">
        <x:v>11.99</x:v>
      </x:c>
      <x:c r="F1410" s="245" t="n">
        <x:v>10</x:v>
      </x:c>
      <x:c r="G1410" s="246" t="n">
        <x:v>120</x:v>
      </x:c>
      <x:c r="H1410" s="247" t="n">
        <x:v>-100</x:v>
      </x:c>
      <x:c r="I1410" s="245" t="n">
        <x:v>117</x:v>
      </x:c>
      <x:c r="J1410" s="245" t="n">
        <x:v>10</x:v>
      </x:c>
      <x:c r="K1410" s="176" t="str">
        <x:v>9 Mo.</x:v>
      </x:c>
      <x:c r="L1410" s="245" t="n">
        <x:v>180</x:v>
      </x:c>
      <x:c r="M1410" s="245" t="n">
        <x:v>1</x:v>
      </x:c>
      <x:c r="N1410" s="245" t="n">
        <x:v>2795</x:v>
      </x:c>
      <x:c r="O1410" s="176" t="str">
        <x:v>Paper &amp; Party Supplies</x:v>
      </x:c>
      <x:c r="P1410" s="245" t="n">
        <x:v>35</x:v>
      </x:c>
      <x:c r="Q1410" s="245" t="n">
        <x:v>78</x:v>
      </x:c>
      <x:c r="R1410" s="248" t="n">
        <x:v>4.19</x:v>
      </x:c>
      <x:c r="S1410" s="245" t="n">
        <x:v>73047</x:v>
      </x:c>
      <x:c r="T1410" s="176" t="str">
        <x:v>digital invite,digital invitation,boho baby shower,baby shower bundle,bun in the oven,bakery baby shower,cafe baby shower,french baby shower,editable template,digital download,hand drawn invite,gender neutral,aesthetic invite</x:v>
      </x:c>
      <x:c r="U1410" s="176" t="str">
        <x:v>digital invite</x:v>
      </x:c>
      <x:c r="V1410" s="176" t="str">
        <x:v>digital invitation</x:v>
      </x:c>
      <x:c r="W1410" s="176" t="str">
        <x:v>boho baby shower</x:v>
      </x:c>
      <x:c r="X1410" s="176" t="str">
        <x:v>baby shower bundle</x:v>
      </x:c>
      <x:c r="Y1410" s="176" t="str">
        <x:v>bun in the oven</x:v>
      </x:c>
      <x:c r="Z1410" s="176" t="str">
        <x:v>bakery baby shower</x:v>
      </x:c>
      <x:c r="AA1410" s="176" t="str">
        <x:v>cafe baby shower</x:v>
      </x:c>
      <x:c r="AB1410" s="176" t="str">
        <x:v>french baby shower</x:v>
      </x:c>
      <x:c r="AC1410" s="176" t="str">
        <x:v>editable template</x:v>
      </x:c>
      <x:c r="AD1410" s="176" t="str">
        <x:v>digital download</x:v>
      </x:c>
      <x:c r="AE1410" s="176" t="str">
        <x:v>hand drawn invite</x:v>
      </x:c>
      <x:c r="AF1410" s="176" t="str">
        <x:v>gender neutral</x:v>
      </x:c>
      <x:c r="AG1410" s="176" t="str">
        <x:v>aesthetic invite</x:v>
      </x:c>
      <x:c r="AH1410" s="249" t="str">
        <x:v>Adjacent</x:v>
      </x:c>
      <x:c r="AI1410" s="249" t="str">
        <x:v>Single invitation</x:v>
      </x:c>
      <x:c r="AJ1410" s="249" t="str">
        <x:v>Digital/printable</x:v>
      </x:c>
      <x:c r="AK1410" s="249" t="str">
        <x:v>Baby shower invitation without bundle language</x:v>
      </x:c>
      <x:c r="AL1410" s="250" t="n">
        <x:v>9</x:v>
      </x:c>
      <x:c r="AM1410" s="244" t="str">
        <x:f>IF($AH1410="Direct",$E1410,"")</x:f>
      </x:c>
      <x:c r="AN1410" s="245" t="n">
        <x:f>IF($AH1410="Direct",$F1410,0)</x:f>
        <x:v>0</x:v>
      </x:c>
      <x:c r="AO1410" s="246" t="n">
        <x:f>IF($AH1410="Direct",$G1410,0)</x:f>
        <x:v>0</x:v>
      </x:c>
      <x:c r="AP1410" s="176" t="n">
        <x:f>IF($AH1410="Direct",1,0)</x:f>
        <x:v>0</x:v>
      </x:c>
      <x:c r="AQ1410" s="176" t="n">
        <x:f>IF(AND($AH1410="Direct",$F1410&gt;0),1,0)</x:f>
        <x:v>0</x:v>
      </x:c>
      <x:c r="AR1410" s="176" t="str">
        <x:v>No</x:v>
      </x:c>
    </x:row>
    <x:row r="1411">
      <x:c r="A1411" s="176" t="str">
        <x:v>Pink Baby Shower Invitation Template, Vintage Girl Nursery Toys Invite, Teddy Bear Rocking Horse, Floral Editable Printable Download</x:v>
      </x:c>
      <x:c r="B1411" s="176" t="str">
        <x:v>https://www.etsy.com/listing/4494772332/pink-baby-shower-invitation-template</x:v>
      </x:c>
      <x:c r="C1411" s="176" t="str">
        <x:v>SoireeStationeryCo</x:v>
      </x:c>
      <x:c r="D1411" s="176" t="str">
        <x:v>https://www.etsy.com/shop/SoireeStationeryCo</x:v>
      </x:c>
      <x:c r="E1411" s="244" t="n">
        <x:v>11.99</x:v>
      </x:c>
      <x:c r="F1411" s="245" t="n">
        <x:v>10</x:v>
      </x:c>
      <x:c r="G1411" s="246" t="n">
        <x:v>120</x:v>
      </x:c>
      <x:c r="H1411" s="247" t="n">
        <x:v>0</x:v>
      </x:c>
      <x:c r="I1411" s="245" t="n">
        <x:v>33</x:v>
      </x:c>
      <x:c r="J1411" s="245" t="n">
        <x:v>2</x:v>
      </x:c>
      <x:c r="K1411" s="176" t="str">
        <x:v>4 Mo.</x:v>
      </x:c>
      <x:c r="L1411" s="245" t="n">
        <x:v>145</x:v>
      </x:c>
      <x:c r="M1411" s="245" t="n">
        <x:v>1</x:v>
      </x:c>
      <x:c r="N1411" s="245" t="n">
        <x:v>2558</x:v>
      </x:c>
      <x:c r="O1411" s="176" t="str">
        <x:v>Paper &amp; Party Supplies</x:v>
      </x:c>
      <x:c r="P1411" s="245" t="n">
        <x:v>39</x:v>
      </x:c>
      <x:c r="Q1411" s="245" t="n">
        <x:v>100</x:v>
      </x:c>
      <x:c r="R1411" s="248" t="n">
        <x:v>1.29</x:v>
      </x:c>
      <x:c r="S1411" s="245" t="n">
        <x:v>5678</x:v>
      </x:c>
      <x:c r="T1411" s="176" t="str">
        <x:v>pink baby shower,girl shower invite,vintage nursery,rocking horse,teddy bear invite,editable invite,floral baby invite,baby girl invite,storybook shower,pink floral invite,classic girl,digital invite,baby in bloom</x:v>
      </x:c>
      <x:c r="U1411" s="176" t="str">
        <x:v>pink baby shower</x:v>
      </x:c>
      <x:c r="V1411" s="176" t="str">
        <x:v>girl shower invite</x:v>
      </x:c>
      <x:c r="W1411" s="176" t="str">
        <x:v>vintage nursery</x:v>
      </x:c>
      <x:c r="X1411" s="176" t="str">
        <x:v>rocking horse</x:v>
      </x:c>
      <x:c r="Y1411" s="176" t="str">
        <x:v>teddy bear invite</x:v>
      </x:c>
      <x:c r="Z1411" s="176" t="str">
        <x:v>editable invite</x:v>
      </x:c>
      <x:c r="AA1411" s="176" t="str">
        <x:v>floral baby invite</x:v>
      </x:c>
      <x:c r="AB1411" s="176" t="str">
        <x:v>baby girl invite</x:v>
      </x:c>
      <x:c r="AC1411" s="176" t="str">
        <x:v>storybook shower</x:v>
      </x:c>
      <x:c r="AD1411" s="176" t="str">
        <x:v>pink floral invite</x:v>
      </x:c>
      <x:c r="AE1411" s="176" t="str">
        <x:v>classic girl</x:v>
      </x:c>
      <x:c r="AF1411" s="176" t="str">
        <x:v>digital invite</x:v>
      </x:c>
      <x:c r="AG1411" s="176" t="str">
        <x:v>baby in bloom</x:v>
      </x:c>
      <x:c r="AH1411" s="249" t="str">
        <x:v>Adjacent</x:v>
      </x:c>
      <x:c r="AI1411" s="249" t="str">
        <x:v>Single invitation</x:v>
      </x:c>
      <x:c r="AJ1411" s="249" t="str">
        <x:v>Digital/printable</x:v>
      </x:c>
      <x:c r="AK1411" s="249" t="str">
        <x:v>Baby shower invitation without bundle language</x:v>
      </x:c>
      <x:c r="AL1411" s="250" t="n">
        <x:v>4</x:v>
      </x:c>
      <x:c r="AM1411" s="244" t="str">
        <x:f>IF($AH1411="Direct",$E1411,"")</x:f>
      </x:c>
      <x:c r="AN1411" s="245" t="n">
        <x:f>IF($AH1411="Direct",$F1411,0)</x:f>
        <x:v>0</x:v>
      </x:c>
      <x:c r="AO1411" s="246" t="n">
        <x:f>IF($AH1411="Direct",$G1411,0)</x:f>
        <x:v>0</x:v>
      </x:c>
      <x:c r="AP1411" s="176" t="n">
        <x:f>IF($AH1411="Direct",1,0)</x:f>
        <x:v>0</x:v>
      </x:c>
      <x:c r="AQ1411" s="176" t="n">
        <x:f>IF(AND($AH1411="Direct",$F1411&gt;0),1,0)</x:f>
        <x:v>0</x:v>
      </x:c>
      <x:c r="AR1411" s="176" t="str">
        <x:v>No</x:v>
      </x:c>
    </x:row>
    <x:row r="1412">
      <x:c r="A1412" s="176" t="str">
        <x:v>Highland Cow And Sunflower Baby Shower Invitation, Editable Digital Template, Fall/Autumn - 018</x:v>
      </x:c>
      <x:c r="B1412" s="176" t="str">
        <x:v>https://www.etsy.com/listing/4363168444/highland-cow-and-sunflower-baby-shower</x:v>
      </x:c>
      <x:c r="C1412" s="176" t="str">
        <x:v>DesignsByMillieMae</x:v>
      </x:c>
      <x:c r="D1412" s="176" t="str">
        <x:v>https://www.etsy.com/shop/DesignsByMillieMae</x:v>
      </x:c>
      <x:c r="E1412" s="244" t="n">
        <x:v>9.99</x:v>
      </x:c>
      <x:c r="F1412" s="245" t="n">
        <x:v>12</x:v>
      </x:c>
      <x:c r="G1412" s="246" t="n">
        <x:v>120</x:v>
      </x:c>
      <x:c r="H1412" s="247" t="n">
        <x:v>0</x:v>
      </x:c>
      <x:c r="I1412" s="245" t="n">
        <x:v>12</x:v>
      </x:c>
      <x:c r="J1412" s="245" t="n">
        <x:v>1</x:v>
      </x:c>
      <x:c r="K1412" s="176" t="str">
        <x:v>10 Mo.</x:v>
      </x:c>
      <x:c r="L1412" s="245" t="n">
        <x:v>13</x:v>
      </x:c>
      <x:c r="M1412" s="245" t="n">
        <x:v>0</x:v>
      </x:c>
      <x:c r="N1412" s="245" t="n">
        <x:v>172</x:v>
      </x:c>
      <x:c r="O1412" s="176" t="str">
        <x:v>Paper &amp; Party Supplies</x:v>
      </x:c>
      <x:c r="P1412" s="245" t="n">
        <x:v>54</x:v>
      </x:c>
      <x:c r="Q1412" s="245" t="n">
        <x:v>0</x:v>
      </x:c>
      <x:c r="R1412" s="248" t="n">
        <x:v>6.98</x:v>
      </x:c>
      <x:c r="S1412" s="245" t="n">
        <x:v>9376</x:v>
      </x:c>
      <x:c r="T1412" s="176" t="str">
        <x:v>highland cow shower,holy cow baby shower,holy cow invitation,highland cow baby,boho cow baby shower,sunflower cow shower,boy cow baby shower,girl cow baby shower,ranch baby shower,highland cow invites,girl highland cow,baby shower invite,sunflower cow invite</x:v>
      </x:c>
      <x:c r="U1412" s="176" t="str">
        <x:v>highland cow shower</x:v>
      </x:c>
      <x:c r="V1412" s="176" t="str">
        <x:v>holy cow baby shower</x:v>
      </x:c>
      <x:c r="W1412" s="176" t="str">
        <x:v>holy cow invitation</x:v>
      </x:c>
      <x:c r="X1412" s="176" t="str">
        <x:v>highland cow baby</x:v>
      </x:c>
      <x:c r="Y1412" s="176" t="str">
        <x:v>boho cow baby shower</x:v>
      </x:c>
      <x:c r="Z1412" s="176" t="str">
        <x:v>sunflower cow shower</x:v>
      </x:c>
      <x:c r="AA1412" s="176" t="str">
        <x:v>boy cow baby shower</x:v>
      </x:c>
      <x:c r="AB1412" s="176" t="str">
        <x:v>girl cow baby shower</x:v>
      </x:c>
      <x:c r="AC1412" s="176" t="str">
        <x:v>ranch baby shower</x:v>
      </x:c>
      <x:c r="AD1412" s="176" t="str">
        <x:v>highland cow invites</x:v>
      </x:c>
      <x:c r="AE1412" s="176" t="str">
        <x:v>girl highland cow</x:v>
      </x:c>
      <x:c r="AF1412" s="176" t="str">
        <x:v>baby shower invite</x:v>
      </x:c>
      <x:c r="AG1412" s="176" t="str">
        <x:v>sunflower cow invite</x:v>
      </x:c>
      <x:c r="AH1412" s="249" t="str">
        <x:v>Adjacent</x:v>
      </x:c>
      <x:c r="AI1412" s="249" t="str">
        <x:v>Single invitation</x:v>
      </x:c>
      <x:c r="AJ1412" s="249" t="str">
        <x:v>Digital/printable</x:v>
      </x:c>
      <x:c r="AK1412" s="249" t="str">
        <x:v>Baby shower invitation without bundle language</x:v>
      </x:c>
      <x:c r="AL1412" s="250" t="n">
        <x:v>10</x:v>
      </x:c>
      <x:c r="AM1412" s="244" t="str">
        <x:f>IF($AH1412="Direct",$E1412,"")</x:f>
      </x:c>
      <x:c r="AN1412" s="245" t="n">
        <x:f>IF($AH1412="Direct",$F1412,0)</x:f>
        <x:v>0</x:v>
      </x:c>
      <x:c r="AO1412" s="246" t="n">
        <x:f>IF($AH1412="Direct",$G1412,0)</x:f>
        <x:v>0</x:v>
      </x:c>
      <x:c r="AP1412" s="176" t="n">
        <x:f>IF($AH1412="Direct",1,0)</x:f>
        <x:v>0</x:v>
      </x:c>
      <x:c r="AQ1412" s="176" t="n">
        <x:f>IF(AND($AH1412="Direct",$F1412&gt;0),1,0)</x:f>
        <x:v>0</x:v>
      </x:c>
      <x:c r="AR1412" s="176" t="str">
        <x:v>No</x:v>
      </x:c>
    </x:row>
    <x:row r="1413">
      <x:c r="A1413" s="176" t="str">
        <x:v>Custom Baby Shower Foam Board Poster Sign, Baby Shower &amp; Event Custom Printing Foamcore Sign, Welcome Sign, Announcement Sign, Personalized</x:v>
      </x:c>
      <x:c r="B1413" s="176" t="str">
        <x:v>https://www.etsy.com/listing/1256411965/custom-baby-shower-foam-board-poster</x:v>
      </x:c>
      <x:c r="C1413" s="176" t="str">
        <x:v>MojoSticker</x:v>
      </x:c>
      <x:c r="D1413" s="176" t="str">
        <x:v>https://www.etsy.com/shop/MojoSticker</x:v>
      </x:c>
      <x:c r="E1413" s="244" t="n">
        <x:v>19.98</x:v>
      </x:c>
      <x:c r="F1413" s="245" t="n">
        <x:v>6</x:v>
      </x:c>
      <x:c r="G1413" s="246" t="n">
        <x:v>120</x:v>
      </x:c>
      <x:c r="H1413" s="247" t="n">
        <x:v>0</x:v>
      </x:c>
      <x:c r="I1413" s="245" t="n">
        <x:v>46</x:v>
      </x:c>
      <x:c r="J1413" s="245" t="n">
        <x:v>8</x:v>
      </x:c>
      <x:c r="K1413" s="176" t="str">
        <x:v>49 Mo.</x:v>
      </x:c>
      <x:c r="L1413" s="245" t="n">
        <x:v>17</x:v>
      </x:c>
      <x:c r="M1413" s="245" t="n">
        <x:v>0</x:v>
      </x:c>
      <x:c r="N1413" s="245" t="n">
        <x:v>3386</x:v>
      </x:c>
      <x:c r="O1413" s="176" t="str">
        <x:v>Paper &amp; Party Supplies</x:v>
      </x:c>
      <x:c r="P1413" s="245" t="n">
        <x:v>71</x:v>
      </x:c>
      <x:c r="Q1413" s="245" t="n">
        <x:v>30</x:v>
      </x:c>
      <x:c r="R1413" s="248" t="n">
        <x:v>1.36</x:v>
      </x:c>
      <x:c r="S1413" s="245" t="n">
        <x:v>187013</x:v>
      </x:c>
      <x:c r="T1413" s="176" t="str">
        <x:v>personalized,custom sign,printed sign,foamcore sign,welcome sign,announcement sign,seating chart,custom foamcore sign,invitations sign,custom foam board,baby shower foamcore,baby shower sign,baby shower photo</x:v>
      </x:c>
      <x:c r="U1413" s="176" t="str">
        <x:v>personalized</x:v>
      </x:c>
      <x:c r="V1413" s="176" t="str">
        <x:v>custom sign</x:v>
      </x:c>
      <x:c r="W1413" s="176" t="str">
        <x:v>printed sign</x:v>
      </x:c>
      <x:c r="X1413" s="176" t="str">
        <x:v>foamcore sign</x:v>
      </x:c>
      <x:c r="Y1413" s="176" t="str">
        <x:v>welcome sign</x:v>
      </x:c>
      <x:c r="Z1413" s="176" t="str">
        <x:v>announcement sign</x:v>
      </x:c>
      <x:c r="AA1413" s="176" t="str">
        <x:v>seating chart</x:v>
      </x:c>
      <x:c r="AB1413" s="176" t="str">
        <x:v>custom foamcore sign</x:v>
      </x:c>
      <x:c r="AC1413" s="176" t="str">
        <x:v>invitations sign</x:v>
      </x:c>
      <x:c r="AD1413" s="176" t="str">
        <x:v>custom foam board</x:v>
      </x:c>
      <x:c r="AE1413" s="176" t="str">
        <x:v>baby shower foamcore</x:v>
      </x:c>
      <x:c r="AF1413" s="176" t="str">
        <x:v>baby shower sign</x:v>
      </x:c>
      <x:c r="AG1413" s="176" t="str">
        <x:v>baby shower photo</x:v>
      </x:c>
      <x:c r="AH1413" s="249" t="str">
        <x:v>Adjacent</x:v>
      </x:c>
      <x:c r="AI1413" s="249" t="str">
        <x:v>Other baby shower</x:v>
      </x:c>
      <x:c r="AJ1413" s="249" t="str">
        <x:v>Unclear format</x:v>
      </x:c>
      <x:c r="AK1413" s="249" t="str">
        <x:v>Baby shower item outside the direct bundle definition</x:v>
      </x:c>
      <x:c r="AL1413" s="250" t="n">
        <x:v>49</x:v>
      </x:c>
      <x:c r="AM1413" s="244" t="str">
        <x:f>IF($AH1413="Direct",$E1413,"")</x:f>
      </x:c>
      <x:c r="AN1413" s="245" t="n">
        <x:f>IF($AH1413="Direct",$F1413,0)</x:f>
        <x:v>0</x:v>
      </x:c>
      <x:c r="AO1413" s="246" t="n">
        <x:f>IF($AH1413="Direct",$G1413,0)</x:f>
        <x:v>0</x:v>
      </x:c>
      <x:c r="AP1413" s="176" t="n">
        <x:f>IF($AH1413="Direct",1,0)</x:f>
        <x:v>0</x:v>
      </x:c>
      <x:c r="AQ1413" s="176" t="n">
        <x:f>IF(AND($AH1413="Direct",$F1413&gt;0),1,0)</x:f>
        <x:v>0</x:v>
      </x:c>
      <x:c r="AR1413" s="176" t="str">
        <x:v>No</x:v>
      </x:c>
    </x:row>
    <x:row r="1414">
      <x:c r="A1414" s="176" t="str">
        <x:v>Classic Winnie-the-Pooh girl Baby Shower Invitation, Winnie-the-Pooh pink Neutral Baby Shower Invite, Boho, Floral winnie the pooh, WP008</x:v>
      </x:c>
      <x:c r="B1414" s="176" t="str">
        <x:v>https://www.etsy.com/listing/4426647695/classic-winnie-the-pooh-girl-baby-shower</x:v>
      </x:c>
      <x:c r="C1414" s="176" t="str">
        <x:v>socutestories</x:v>
      </x:c>
      <x:c r="D1414" s="176" t="str">
        <x:v>https://www.etsy.com/shop/socutestories</x:v>
      </x:c>
      <x:c r="E1414" s="244" t="n">
        <x:v>9.99</x:v>
      </x:c>
      <x:c r="F1414" s="245" t="n">
        <x:v>12</x:v>
      </x:c>
      <x:c r="G1414" s="246" t="n">
        <x:v>120</x:v>
      </x:c>
      <x:c r="H1414" s="247" t="n">
        <x:v>0</x:v>
      </x:c>
      <x:c r="I1414" s="245" t="n">
        <x:v>11</x:v>
      </x:c>
      <x:c r="J1414" s="245" t="n">
        <x:v>1</x:v>
      </x:c>
      <x:c r="K1414" s="176" t="str">
        <x:v>7 Mo.</x:v>
      </x:c>
      <x:c r="L1414" s="245" t="n">
        <x:v>60</x:v>
      </x:c>
      <x:c r="M1414" s="245" t="n">
        <x:v>0</x:v>
      </x:c>
      <x:c r="N1414" s="245" t="n">
        <x:v>763</x:v>
      </x:c>
      <x:c r="O1414" s="176" t="str">
        <x:v>Paper &amp; Party Supplies</x:v>
      </x:c>
      <x:c r="P1414" s="245" t="n">
        <x:v>52</x:v>
      </x:c>
      <x:c r="Q1414" s="245" t="n">
        <x:v>39</x:v>
      </x:c>
      <x:c r="R1414" s="248" t="n">
        <x:v>1.44</x:v>
      </x:c>
      <x:c r="S1414" s="245" t="n">
        <x:v>27623</x:v>
      </x:c>
      <x:c r="T1414" s="176" t="str">
        <x:v>shower invitation,baby invitation,winnie the pooh,baby shower,pooh baby shower,winnie invite,winnie-the-pooh,baby shower invite,floral winnie,classic winnie,winnie pooh baby,girl winnie pooh,pink winnie the pooh</x:v>
      </x:c>
      <x:c r="U1414" s="176" t="str">
        <x:v>shower invitation</x:v>
      </x:c>
      <x:c r="V1414" s="176" t="str">
        <x:v>baby invitation</x:v>
      </x:c>
      <x:c r="W1414" s="176" t="str">
        <x:v>winnie the pooh</x:v>
      </x:c>
      <x:c r="X1414" s="176" t="str">
        <x:v>baby shower</x:v>
      </x:c>
      <x:c r="Y1414" s="176" t="str">
        <x:v>pooh baby shower</x:v>
      </x:c>
      <x:c r="Z1414" s="176" t="str">
        <x:v>winnie invite</x:v>
      </x:c>
      <x:c r="AA1414" s="176" t="str">
        <x:v>winnie-the-pooh</x:v>
      </x:c>
      <x:c r="AB1414" s="176" t="str">
        <x:v>baby shower invite</x:v>
      </x:c>
      <x:c r="AC1414" s="176" t="str">
        <x:v>floral winnie</x:v>
      </x:c>
      <x:c r="AD1414" s="176" t="str">
        <x:v>classic winnie</x:v>
      </x:c>
      <x:c r="AE1414" s="176" t="str">
        <x:v>winnie pooh baby</x:v>
      </x:c>
      <x:c r="AF1414" s="176" t="str">
        <x:v>girl winnie pooh</x:v>
      </x:c>
      <x:c r="AG1414" s="176" t="str">
        <x:v>pink winnie the pooh</x:v>
      </x:c>
      <x:c r="AH1414" s="249" t="str">
        <x:v>Adjacent</x:v>
      </x:c>
      <x:c r="AI1414" s="249" t="str">
        <x:v>Single invitation</x:v>
      </x:c>
      <x:c r="AJ1414" s="249" t="str">
        <x:v>Unclear format</x:v>
      </x:c>
      <x:c r="AK1414" s="249" t="str">
        <x:v>Baby shower invitation without bundle language</x:v>
      </x:c>
      <x:c r="AL1414" s="250" t="n">
        <x:v>7</x:v>
      </x:c>
      <x:c r="AM1414" s="244" t="str">
        <x:f>IF($AH1414="Direct",$E1414,"")</x:f>
      </x:c>
      <x:c r="AN1414" s="245" t="n">
        <x:f>IF($AH1414="Direct",$F1414,0)</x:f>
        <x:v>0</x:v>
      </x:c>
      <x:c r="AO1414" s="246" t="n">
        <x:f>IF($AH1414="Direct",$G1414,0)</x:f>
        <x:v>0</x:v>
      </x:c>
      <x:c r="AP1414" s="176" t="n">
        <x:f>IF($AH1414="Direct",1,0)</x:f>
        <x:v>0</x:v>
      </x:c>
      <x:c r="AQ1414" s="176" t="n">
        <x:f>IF(AND($AH1414="Direct",$F1414&gt;0),1,0)</x:f>
        <x:v>0</x:v>
      </x:c>
      <x:c r="AR1414" s="176" t="str">
        <x:v>Yes</x:v>
      </x:c>
    </x:row>
    <x:row r="1415">
      <x:c r="A1415" s="176" t="str">
        <x:v>Guess How many Honeycombs Sign &amp; Answer Cards Classic Winnie-the-Pooh Baby Shower Games Signs, Vintage Pooh Printable Digital Boho Aesthetic</x:v>
      </x:c>
      <x:c r="B1415" s="176" t="str">
        <x:v>https://www.etsy.com/listing/4315641920/guess-how-many-honeycombs-sign-answer</x:v>
      </x:c>
      <x:c r="C1415" s="176" t="str">
        <x:v>AestheticGirlyy</x:v>
      </x:c>
      <x:c r="D1415" s="176" t="str">
        <x:v>https://www.etsy.com/shop/AestheticGirlyy</x:v>
      </x:c>
      <x:c r="E1415" s="244" t="n">
        <x:v>5.99</x:v>
      </x:c>
      <x:c r="F1415" s="245" t="n">
        <x:v>20</x:v>
      </x:c>
      <x:c r="G1415" s="246" t="n">
        <x:v>120</x:v>
      </x:c>
      <x:c r="H1415" s="247" t="n">
        <x:v>-100</x:v>
      </x:c>
      <x:c r="I1415" s="245" t="n">
        <x:v>282</x:v>
      </x:c>
      <x:c r="J1415" s="245" t="n">
        <x:v>24</x:v>
      </x:c>
      <x:c r="K1415" s="176" t="str">
        <x:v>13 Mo.</x:v>
      </x:c>
      <x:c r="L1415" s="245" t="n">
        <x:v>225</x:v>
      </x:c>
      <x:c r="M1415" s="245" t="n">
        <x:v>2</x:v>
      </x:c>
      <x:c r="N1415" s="245" t="n">
        <x:v>6223</x:v>
      </x:c>
      <x:c r="O1415" s="176" t="str">
        <x:v>Paper &amp; Party Supplies</x:v>
      </x:c>
      <x:c r="P1415" s="245" t="n">
        <x:v>35</x:v>
      </x:c>
      <x:c r="Q1415" s="245" t="n">
        <x:v>100</x:v>
      </x:c>
      <x:c r="R1415" s="248" t="n">
        <x:v>4.53</x:v>
      </x:c>
      <x:c r="S1415" s="245" t="n">
        <x:v>73047</x:v>
      </x:c>
      <x:c r="T1415" s="176" t="str">
        <x:v>baby shower invite,bear baby shower,teddy baby shower,baby shower sign,gender neutral,boho bear sign,baby welcome sign,baby shower games,how many grahams,winnie pooh,pooh baby shower,guess how many,how many honeycombs</x:v>
      </x:c>
      <x:c r="U1415" s="176" t="str">
        <x:v>baby shower invite</x:v>
      </x:c>
      <x:c r="V1415" s="176" t="str">
        <x:v>bear baby shower</x:v>
      </x:c>
      <x:c r="W1415" s="176" t="str">
        <x:v>teddy baby shower</x:v>
      </x:c>
      <x:c r="X1415" s="176" t="str">
        <x:v>baby shower sign</x:v>
      </x:c>
      <x:c r="Y1415" s="176" t="str">
        <x:v>gender neutral</x:v>
      </x:c>
      <x:c r="Z1415" s="176" t="str">
        <x:v>boho bear sign</x:v>
      </x:c>
      <x:c r="AA1415" s="176" t="str">
        <x:v>baby welcome sign</x:v>
      </x:c>
      <x:c r="AB1415" s="176" t="str">
        <x:v>baby shower games</x:v>
      </x:c>
      <x:c r="AC1415" s="176" t="str">
        <x:v>how many grahams</x:v>
      </x:c>
      <x:c r="AD1415" s="176" t="str">
        <x:v>winnie pooh</x:v>
      </x:c>
      <x:c r="AE1415" s="176" t="str">
        <x:v>pooh baby shower</x:v>
      </x:c>
      <x:c r="AF1415" s="176" t="str">
        <x:v>guess how many</x:v>
      </x:c>
      <x:c r="AG1415" s="176" t="str">
        <x:v>how many honeycombs</x:v>
      </x:c>
      <x:c r="AH1415" s="249" t="str">
        <x:v>Adjacent</x:v>
      </x:c>
      <x:c r="AI1415" s="249" t="str">
        <x:v>Other baby shower</x:v>
      </x:c>
      <x:c r="AJ1415" s="249" t="str">
        <x:v>Digital/printable</x:v>
      </x:c>
      <x:c r="AK1415" s="249" t="str">
        <x:v>Baby shower item outside the direct bundle definition</x:v>
      </x:c>
      <x:c r="AL1415" s="250" t="n">
        <x:v>13</x:v>
      </x:c>
      <x:c r="AM1415" s="244" t="str">
        <x:f>IF($AH1415="Direct",$E1415,"")</x:f>
      </x:c>
      <x:c r="AN1415" s="245" t="n">
        <x:f>IF($AH1415="Direct",$F1415,0)</x:f>
        <x:v>0</x:v>
      </x:c>
      <x:c r="AO1415" s="246" t="n">
        <x:f>IF($AH1415="Direct",$G1415,0)</x:f>
        <x:v>0</x:v>
      </x:c>
      <x:c r="AP1415" s="176" t="n">
        <x:f>IF($AH1415="Direct",1,0)</x:f>
        <x:v>0</x:v>
      </x:c>
      <x:c r="AQ1415" s="176" t="n">
        <x:f>IF(AND($AH1415="Direct",$F1415&gt;0),1,0)</x:f>
        <x:v>0</x:v>
      </x:c>
      <x:c r="AR1415" s="176" t="str">
        <x:v>Yes</x:v>
      </x:c>
    </x:row>
    <x:row r="1416">
      <x:c r="A1416" s="176" t="str">
        <x:v>Cielito Lindo Gender Reveal Invitation: Editable Mexican Theme (Canva Template - Digital Download)</x:v>
      </x:c>
      <x:c r="B1416" s="176" t="str">
        <x:v>https://www.etsy.com/listing/4471823114/cielito-lindo-gender-reveal-invitation</x:v>
      </x:c>
      <x:c r="C1416" s="176" t="str">
        <x:v>YouInvitedStudio</x:v>
      </x:c>
      <x:c r="D1416" s="176" t="str">
        <x:v>https://www.etsy.com/shop/YouInvitedStudio</x:v>
      </x:c>
      <x:c r="E1416" s="244" t="n">
        <x:v>9.21</x:v>
      </x:c>
      <x:c r="F1416" s="245" t="n">
        <x:v>13</x:v>
      </x:c>
      <x:c r="G1416" s="246" t="n">
        <x:v>120</x:v>
      </x:c>
      <x:c r="H1416" s="247" t="n">
        <x:v>0</x:v>
      </x:c>
      <x:c r="I1416" s="245" t="n">
        <x:v>20</x:v>
      </x:c>
      <x:c r="J1416" s="245" t="n">
        <x:v>2</x:v>
      </x:c>
      <x:c r="K1416" s="176" t="str">
        <x:v>4 Mo.</x:v>
      </x:c>
      <x:c r="L1416" s="245" t="n">
        <x:v>19</x:v>
      </x:c>
      <x:c r="M1416" s="245" t="n">
        <x:v>1</x:v>
      </x:c>
      <x:c r="N1416" s="245" t="n">
        <x:v>1046</x:v>
      </x:c>
      <x:c r="O1416" s="176" t="str">
        <x:v>Paper &amp; Party Supplies</x:v>
      </x:c>
      <x:c r="P1416" s="245" t="n">
        <x:v>42</x:v>
      </x:c>
      <x:c r="Q1416" s="245" t="n">
        <x:v>66</x:v>
      </x:c>
      <x:c r="R1416" s="248" t="n">
        <x:v>1.91</x:v>
      </x:c>
      <x:c r="S1416" s="245" t="n">
        <x:v>22893</x:v>
      </x:c>
      <x:c r="T1416" s="176" t="str">
        <x:v>invitation,editable,template,invitation digital,mexican,baby shower,papel picado,cielito lindo,talavera,cielito lindo party,terracotta,gender reveal,boy or girl</x:v>
      </x:c>
      <x:c r="U1416" s="176" t="str">
        <x:v>invitation</x:v>
      </x:c>
      <x:c r="V1416" s="176" t="str">
        <x:v>editable</x:v>
      </x:c>
      <x:c r="W1416" s="176" t="str">
        <x:v>template</x:v>
      </x:c>
      <x:c r="X1416" s="176" t="str">
        <x:v>invitation digital</x:v>
      </x:c>
      <x:c r="Y1416" s="176" t="str">
        <x:v>mexican</x:v>
      </x:c>
      <x:c r="Z1416" s="176" t="str">
        <x:v>baby shower</x:v>
      </x:c>
      <x:c r="AA1416" s="176" t="str">
        <x:v>papel picado</x:v>
      </x:c>
      <x:c r="AB1416" s="176" t="str">
        <x:v>cielito lindo</x:v>
      </x:c>
      <x:c r="AC1416" s="176" t="str">
        <x:v>talavera</x:v>
      </x:c>
      <x:c r="AD1416" s="176" t="str">
        <x:v>cielito lindo party</x:v>
      </x:c>
      <x:c r="AE1416" s="176" t="str">
        <x:v>terracotta</x:v>
      </x:c>
      <x:c r="AF1416" s="176" t="str">
        <x:v>gender reveal</x:v>
      </x:c>
      <x:c r="AG1416" s="176" t="str">
        <x:v>boy or girl</x:v>
      </x:c>
      <x:c r="AH1416" s="249" t="str">
        <x:v>Off-niche</x:v>
      </x:c>
      <x:c r="AI1416" s="249" t="str">
        <x:v>Other</x:v>
      </x:c>
      <x:c r="AJ1416" s="249" t="str">
        <x:v>Digital/printable</x:v>
      </x:c>
      <x:c r="AK1416" s="249" t="str">
        <x:v>Title is outside the baby-shower invitation-bundle market</x:v>
      </x:c>
      <x:c r="AL1416" s="250" t="n">
        <x:v>4</x:v>
      </x:c>
      <x:c r="AM1416" s="244" t="str">
        <x:f>IF($AH1416="Direct",$E1416,"")</x:f>
      </x:c>
      <x:c r="AN1416" s="245" t="n">
        <x:f>IF($AH1416="Direct",$F1416,0)</x:f>
        <x:v>0</x:v>
      </x:c>
      <x:c r="AO1416" s="246" t="n">
        <x:f>IF($AH1416="Direct",$G1416,0)</x:f>
        <x:v>0</x:v>
      </x:c>
      <x:c r="AP1416" s="176" t="n">
        <x:f>IF($AH1416="Direct",1,0)</x:f>
        <x:v>0</x:v>
      </x:c>
      <x:c r="AQ1416" s="176" t="n">
        <x:f>IF(AND($AH1416="Direct",$F1416&gt;0),1,0)</x:f>
        <x:v>0</x:v>
      </x:c>
      <x:c r="AR1416" s="176" t="str">
        <x:v>No</x:v>
      </x:c>
    </x:row>
    <x:row r="1417">
      <x:c r="A1417" s="176" t="str">
        <x:v>Personalised Wedding Scratch Cards, Free Drink Favours, Custom Guest Game</x:v>
      </x:c>
      <x:c r="B1417" s="176" t="str">
        <x:v>https://www.etsy.com/listing/4476918419/personalised-wedding-scratch-cards-free</x:v>
      </x:c>
      <x:c r="C1417" s="176" t="str">
        <x:v>PrettyLittlePrezents</x:v>
      </x:c>
      <x:c r="D1417" s="176" t="str">
        <x:v>https://www.etsy.com/shop/PrettyLittlePrezents</x:v>
      </x:c>
      <x:c r="E1417" s="244" t="n">
        <x:v>19.94</x:v>
      </x:c>
      <x:c r="F1417" s="245" t="n">
        <x:v>6</x:v>
      </x:c>
      <x:c r="G1417" s="246" t="n">
        <x:v>120</x:v>
      </x:c>
      <x:c r="H1417" s="247" t="n">
        <x:v>-100</x:v>
      </x:c>
      <x:c r="I1417" s="245" t="n">
        <x:v>43</x:v>
      </x:c>
      <x:c r="J1417" s="245" t="n">
        <x:v>4</x:v>
      </x:c>
      <x:c r="K1417" s="176" t="str">
        <x:v>4 Mo.</x:v>
      </x:c>
      <x:c r="L1417" s="245" t="n">
        <x:v>48</x:v>
      </x:c>
      <x:c r="M1417" s="245" t="n">
        <x:v>1</x:v>
      </x:c>
      <x:c r="N1417" s="245" t="n">
        <x:v>1491</x:v>
      </x:c>
      <x:c r="O1417" s="176" t="str">
        <x:v>Paper &amp; Party Supplies</x:v>
      </x:c>
      <x:c r="P1417" s="245" t="n">
        <x:v>18</x:v>
      </x:c>
      <x:c r="Q1417" s="245" t="n">
        <x:v>84</x:v>
      </x:c>
      <x:c r="R1417" s="248" t="n">
        <x:v>2.88</x:v>
      </x:c>
      <x:c r="S1417" s="245" t="n">
        <x:v>5559</x:v>
      </x:c>
      <x:c r="T1417" s="176" t="str">
        <x:v>wedding scratch card,custom scratch card,drink token,scratchcards,wedding favours,free drink,wedding invitations,wedding games,wedding favors,wedding decor,wedding,baby shower,party favours</x:v>
      </x:c>
      <x:c r="U1417" s="176" t="str">
        <x:v>wedding scratch card</x:v>
      </x:c>
      <x:c r="V1417" s="176" t="str">
        <x:v>custom scratch card</x:v>
      </x:c>
      <x:c r="W1417" s="176" t="str">
        <x:v>drink token</x:v>
      </x:c>
      <x:c r="X1417" s="176" t="str">
        <x:v>scratchcards</x:v>
      </x:c>
      <x:c r="Y1417" s="176" t="str">
        <x:v>wedding favours</x:v>
      </x:c>
      <x:c r="Z1417" s="176" t="str">
        <x:v>free drink</x:v>
      </x:c>
      <x:c r="AA1417" s="176" t="str">
        <x:v>wedding invitations</x:v>
      </x:c>
      <x:c r="AB1417" s="176" t="str">
        <x:v>wedding games</x:v>
      </x:c>
      <x:c r="AC1417" s="176" t="str">
        <x:v>wedding favors</x:v>
      </x:c>
      <x:c r="AD1417" s="176" t="str">
        <x:v>wedding decor</x:v>
      </x:c>
      <x:c r="AE1417" s="176" t="str">
        <x:v>wedding</x:v>
      </x:c>
      <x:c r="AF1417" s="176" t="str">
        <x:v>baby shower</x:v>
      </x:c>
      <x:c r="AG1417" s="176" t="str">
        <x:v>party favours</x:v>
      </x:c>
      <x:c r="AH1417" s="249" t="str">
        <x:v>Off-niche</x:v>
      </x:c>
      <x:c r="AI1417" s="249" t="str">
        <x:v>Other</x:v>
      </x:c>
      <x:c r="AJ1417" s="249" t="str">
        <x:v>Unclear format</x:v>
      </x:c>
      <x:c r="AK1417" s="249" t="str">
        <x:v>Title is outside the baby-shower invitation-bundle market</x:v>
      </x:c>
      <x:c r="AL1417" s="250" t="n">
        <x:v>4</x:v>
      </x:c>
      <x:c r="AM1417" s="244" t="str">
        <x:f>IF($AH1417="Direct",$E1417,"")</x:f>
      </x:c>
      <x:c r="AN1417" s="245" t="n">
        <x:f>IF($AH1417="Direct",$F1417,0)</x:f>
        <x:v>0</x:v>
      </x:c>
      <x:c r="AO1417" s="246" t="n">
        <x:f>IF($AH1417="Direct",$G1417,0)</x:f>
        <x:v>0</x:v>
      </x:c>
      <x:c r="AP1417" s="176" t="n">
        <x:f>IF($AH1417="Direct",1,0)</x:f>
        <x:v>0</x:v>
      </x:c>
      <x:c r="AQ1417" s="176" t="n">
        <x:f>IF(AND($AH1417="Direct",$F1417&gt;0),1,0)</x:f>
        <x:v>0</x:v>
      </x:c>
      <x:c r="AR1417" s="176" t="str">
        <x:v>No</x:v>
      </x:c>
    </x:row>
    <x:row r="1418">
      <x:c r="A1418" s="176" t="str">
        <x:v>Winnie The Pooh Custom Thank You Cards, 8 ct, Winnie Favor Tags</x:v>
      </x:c>
      <x:c r="B1418" s="176" t="str">
        <x:v>https://www.etsy.com/listing/4372047023/winnie-the-pooh-custom-thank-you-cards-8</x:v>
      </x:c>
      <x:c r="C1418" s="176" t="str">
        <x:v>BestPartyUS</x:v>
      </x:c>
      <x:c r="D1418" s="176" t="str">
        <x:v>https://www.etsy.com/shop/BestPartyUS</x:v>
      </x:c>
      <x:c r="E1418" s="244" t="n">
        <x:v>11.95</x:v>
      </x:c>
      <x:c r="F1418" s="245" t="n">
        <x:v>10</x:v>
      </x:c>
      <x:c r="G1418" s="246" t="n">
        <x:v>120</x:v>
      </x:c>
      <x:c r="H1418" s="247" t="n">
        <x:v>200</x:v>
      </x:c>
      <x:c r="I1418" s="245" t="n">
        <x:v>23</x:v>
      </x:c>
      <x:c r="J1418" s="245" t="n">
        <x:v>2</x:v>
      </x:c>
      <x:c r="K1418" s="176" t="str">
        <x:v>10 Mo.</x:v>
      </x:c>
      <x:c r="L1418" s="245" t="n">
        <x:v>17</x:v>
      </x:c>
      <x:c r="M1418" s="245" t="n">
        <x:v>0</x:v>
      </x:c>
      <x:c r="N1418" s="245" t="n">
        <x:v>623</x:v>
      </x:c>
      <x:c r="O1418" s="176" t="str">
        <x:v>Paper &amp; Party Supplies</x:v>
      </x:c>
      <x:c r="P1418" s="245" t="n">
        <x:v>11</x:v>
      </x:c>
      <x:c r="Q1418" s="245" t="n">
        <x:v>30</x:v>
      </x:c>
      <x:c r="R1418" s="248" t="n">
        <x:v>3.69</x:v>
      </x:c>
      <x:c r="S1418" s="245" t="n">
        <x:v>8864</x:v>
      </x:c>
      <x:c r="T1418" s="176" t="str">
        <x:v>winnie the pooh,pooh bear,baby shower labels,baby shower invites,pooh bear theme,pooh bear invites,pooh bear shower,pooh bear decor,pooh bear party,pooh bear seals,winnie favor tags,winnie thank you,thank you cards</x:v>
      </x:c>
      <x:c r="U1418" s="176" t="str">
        <x:v>winnie the pooh</x:v>
      </x:c>
      <x:c r="V1418" s="176" t="str">
        <x:v>pooh bear</x:v>
      </x:c>
      <x:c r="W1418" s="176" t="str">
        <x:v>baby shower labels</x:v>
      </x:c>
      <x:c r="X1418" s="176" t="str">
        <x:v>baby shower invites</x:v>
      </x:c>
      <x:c r="Y1418" s="176" t="str">
        <x:v>pooh bear theme</x:v>
      </x:c>
      <x:c r="Z1418" s="176" t="str">
        <x:v>pooh bear invites</x:v>
      </x:c>
      <x:c r="AA1418" s="176" t="str">
        <x:v>pooh bear shower</x:v>
      </x:c>
      <x:c r="AB1418" s="176" t="str">
        <x:v>pooh bear decor</x:v>
      </x:c>
      <x:c r="AC1418" s="176" t="str">
        <x:v>pooh bear party</x:v>
      </x:c>
      <x:c r="AD1418" s="176" t="str">
        <x:v>pooh bear seals</x:v>
      </x:c>
      <x:c r="AE1418" s="176" t="str">
        <x:v>winnie favor tags</x:v>
      </x:c>
      <x:c r="AF1418" s="176" t="str">
        <x:v>winnie thank you</x:v>
      </x:c>
      <x:c r="AG1418" s="176" t="str">
        <x:v>thank you cards</x:v>
      </x:c>
      <x:c r="AH1418" s="249" t="str">
        <x:v>Off-niche</x:v>
      </x:c>
      <x:c r="AI1418" s="249" t="str">
        <x:v>Other</x:v>
      </x:c>
      <x:c r="AJ1418" s="249" t="str">
        <x:v>Unclear format</x:v>
      </x:c>
      <x:c r="AK1418" s="249" t="str">
        <x:v>Title is outside the baby-shower invitation-bundle market</x:v>
      </x:c>
      <x:c r="AL1418" s="250" t="n">
        <x:v>10</x:v>
      </x:c>
      <x:c r="AM1418" s="244" t="str">
        <x:f>IF($AH1418="Direct",$E1418,"")</x:f>
      </x:c>
      <x:c r="AN1418" s="245" t="n">
        <x:f>IF($AH1418="Direct",$F1418,0)</x:f>
        <x:v>0</x:v>
      </x:c>
      <x:c r="AO1418" s="246" t="n">
        <x:f>IF($AH1418="Direct",$G1418,0)</x:f>
        <x:v>0</x:v>
      </x:c>
      <x:c r="AP1418" s="176" t="n">
        <x:f>IF($AH1418="Direct",1,0)</x:f>
        <x:v>0</x:v>
      </x:c>
      <x:c r="AQ1418" s="176" t="n">
        <x:f>IF(AND($AH1418="Direct",$F1418&gt;0),1,0)</x:f>
        <x:v>0</x:v>
      </x:c>
      <x:c r="AR1418" s="176" t="str">
        <x:v>Yes</x:v>
      </x:c>
    </x:row>
    <x:row r="1419">
      <x:c r="A1419" s="176" t="str">
        <x:v>Boy Woodland Baby Shower Invitation. Forest Animals Watercolor Greenery Printable Invitation EDITABLE TEMPLATE. WOOD24</x:v>
      </x:c>
      <x:c r="B1419" s="176" t="str">
        <x:v>https://www.etsy.com/listing/715033440/boy-woodland-baby-shower-invitation</x:v>
      </x:c>
      <x:c r="C1419" s="176" t="str">
        <x:v>BlueBunnyPrintables</x:v>
      </x:c>
      <x:c r="D1419" s="176" t="str">
        <x:v>https://www.etsy.com/shop/BlueBunnyPrintables</x:v>
      </x:c>
      <x:c r="E1419" s="244" t="n">
        <x:v>10.85</x:v>
      </x:c>
      <x:c r="F1419" s="245" t="n">
        <x:v>11</x:v>
      </x:c>
      <x:c r="G1419" s="246" t="n">
        <x:v>119</x:v>
      </x:c>
      <x:c r="H1419" s="247" t="n">
        <x:v>-100</x:v>
      </x:c>
      <x:c r="I1419" s="245" t="n">
        <x:v>1683</x:v>
      </x:c>
      <x:c r="J1419" s="245" t="n">
        <x:v>143</x:v>
      </x:c>
      <x:c r="K1419" s="176" t="str">
        <x:v>83 Mo.</x:v>
      </x:c>
      <x:c r="L1419" s="245" t="n">
        <x:v>2983</x:v>
      </x:c>
      <x:c r="M1419" s="245" t="n">
        <x:v>2</x:v>
      </x:c>
      <x:c r="N1419" s="245" t="n">
        <x:v>86220</x:v>
      </x:c>
      <x:c r="O1419" s="176" t="str">
        <x:v>Paper &amp; Party Supplies</x:v>
      </x:c>
      <x:c r="P1419" s="245" t="n">
        <x:v>126</x:v>
      </x:c>
      <x:c r="Q1419" s="245" t="n">
        <x:v>100</x:v>
      </x:c>
      <x:c r="R1419" s="248" t="n">
        <x:v>1.95</x:v>
      </x:c>
      <x:c r="S1419" s="245" t="n">
        <x:v>238945</x:v>
      </x:c>
      <x:c r="T1419" s="176" t="str">
        <x:v>editable template,editable invitation,shower invitation,invitation template,woodland baby shower,forest animals,watercolor greenery,botanical garden,boy baby shower,green leaves,rustic,cute animals,woodland printable</x:v>
      </x:c>
      <x:c r="U1419" s="176" t="str">
        <x:v>editable template</x:v>
      </x:c>
      <x:c r="V1419" s="176" t="str">
        <x:v>editable invitation</x:v>
      </x:c>
      <x:c r="W1419" s="176" t="str">
        <x:v>shower invitation</x:v>
      </x:c>
      <x:c r="X1419" s="176" t="str">
        <x:v>invitation template</x:v>
      </x:c>
      <x:c r="Y1419" s="176" t="str">
        <x:v>woodland baby shower</x:v>
      </x:c>
      <x:c r="Z1419" s="176" t="str">
        <x:v>forest animals</x:v>
      </x:c>
      <x:c r="AA1419" s="176" t="str">
        <x:v>watercolor greenery</x:v>
      </x:c>
      <x:c r="AB1419" s="176" t="str">
        <x:v>botanical garden</x:v>
      </x:c>
      <x:c r="AC1419" s="176" t="str">
        <x:v>boy baby shower</x:v>
      </x:c>
      <x:c r="AD1419" s="176" t="str">
        <x:v>green leaves</x:v>
      </x:c>
      <x:c r="AE1419" s="176" t="str">
        <x:v>rustic</x:v>
      </x:c>
      <x:c r="AF1419" s="176" t="str">
        <x:v>cute animals</x:v>
      </x:c>
      <x:c r="AG1419" s="176" t="str">
        <x:v>woodland printable</x:v>
      </x:c>
      <x:c r="AH1419" s="249" t="str">
        <x:v>Adjacent</x:v>
      </x:c>
      <x:c r="AI1419" s="249" t="str">
        <x:v>Single invitation</x:v>
      </x:c>
      <x:c r="AJ1419" s="249" t="str">
        <x:v>Digital/printable</x:v>
      </x:c>
      <x:c r="AK1419" s="249" t="str">
        <x:v>Baby shower invitation without bundle language</x:v>
      </x:c>
      <x:c r="AL1419" s="250" t="n">
        <x:v>83</x:v>
      </x:c>
      <x:c r="AM1419" s="244" t="str">
        <x:f>IF($AH1419="Direct",$E1419,"")</x:f>
      </x:c>
      <x:c r="AN1419" s="245" t="n">
        <x:f>IF($AH1419="Direct",$F1419,0)</x:f>
        <x:v>0</x:v>
      </x:c>
      <x:c r="AO1419" s="246" t="n">
        <x:f>IF($AH1419="Direct",$G1419,0)</x:f>
        <x:v>0</x:v>
      </x:c>
      <x:c r="AP1419" s="176" t="n">
        <x:f>IF($AH1419="Direct",1,0)</x:f>
        <x:v>0</x:v>
      </x:c>
      <x:c r="AQ1419" s="176" t="n">
        <x:f>IF(AND($AH1419="Direct",$F1419&gt;0),1,0)</x:f>
        <x:v>0</x:v>
      </x:c>
      <x:c r="AR1419" s="176" t="str">
        <x:v>No</x:v>
      </x:c>
    </x:row>
    <x:row r="1420">
      <x:c r="A1420" s="176" t="str">
        <x:v>Bonjour Bebe Invitation | Parisian French Café Pink Bows Baby Shower Party Invite Template Editable Printable Digital Download</x:v>
      </x:c>
      <x:c r="B1420" s="176" t="str">
        <x:v>https://www.etsy.com/listing/4376248336/bonjour-bebe-invitation-o-parisian</x:v>
      </x:c>
      <x:c r="C1420" s="176" t="str">
        <x:v>InviteologyDesigns</x:v>
      </x:c>
      <x:c r="D1420" s="176" t="str">
        <x:v>https://www.etsy.com/shop/InviteologyDesigns</x:v>
      </x:c>
      <x:c r="E1420" s="244" t="n">
        <x:v>8.52</x:v>
      </x:c>
      <x:c r="F1420" s="245" t="n">
        <x:v>14</x:v>
      </x:c>
      <x:c r="G1420" s="246" t="n">
        <x:v>119</x:v>
      </x:c>
      <x:c r="H1420" s="247" t="n">
        <x:v>0</x:v>
      </x:c>
      <x:c r="I1420" s="245" t="n">
        <x:v>10</x:v>
      </x:c>
      <x:c r="J1420" s="245" t="n">
        <x:v>1</x:v>
      </x:c>
      <x:c r="K1420" s="176" t="str">
        <x:v>10 Mo.</x:v>
      </x:c>
      <x:c r="L1420" s="245" t="n">
        <x:v>38</x:v>
      </x:c>
      <x:c r="M1420" s="245" t="n">
        <x:v>0</x:v>
      </x:c>
      <x:c r="N1420" s="245" t="n">
        <x:v>732</x:v>
      </x:c>
      <x:c r="O1420" s="176" t="str">
        <x:v>Paper &amp; Party Supplies</x:v>
      </x:c>
      <x:c r="P1420" s="245" t="n">
        <x:v>13</x:v>
      </x:c>
      <x:c r="Q1420" s="245" t="n">
        <x:v>30</x:v>
      </x:c>
      <x:c r="R1420" s="248" t="n">
        <x:v>1.37</x:v>
      </x:c>
      <x:c r="S1420" s="245" t="n">
        <x:v>1318</x:v>
      </x:c>
      <x:c r="T1420" s="176" t="str">
        <x:v>bonjour bebe,paris,parisian,baby shower,baby shower invite,shower invitation,pink,girl,cafe bebe,invitation template,brunch shower,patisserie,french</x:v>
      </x:c>
      <x:c r="U1420" s="176" t="str">
        <x:v>bonjour bebe</x:v>
      </x:c>
      <x:c r="V1420" s="176" t="str">
        <x:v>paris</x:v>
      </x:c>
      <x:c r="W1420" s="176" t="str">
        <x:v>parisian</x:v>
      </x:c>
      <x:c r="X1420" s="176" t="str">
        <x:v>baby shower</x:v>
      </x:c>
      <x:c r="Y1420" s="176" t="str">
        <x:v>baby shower invite</x:v>
      </x:c>
      <x:c r="Z1420" s="176" t="str">
        <x:v>shower invitation</x:v>
      </x:c>
      <x:c r="AA1420" s="176" t="str">
        <x:v>pink</x:v>
      </x:c>
      <x:c r="AB1420" s="176" t="str">
        <x:v>girl</x:v>
      </x:c>
      <x:c r="AC1420" s="176" t="str">
        <x:v>cafe bebe</x:v>
      </x:c>
      <x:c r="AD1420" s="176" t="str">
        <x:v>invitation template</x:v>
      </x:c>
      <x:c r="AE1420" s="176" t="str">
        <x:v>brunch shower</x:v>
      </x:c>
      <x:c r="AF1420" s="176" t="str">
        <x:v>patisserie</x:v>
      </x:c>
      <x:c r="AG1420" s="176" t="str">
        <x:v>french</x:v>
      </x:c>
      <x:c r="AH1420" s="249" t="str">
        <x:v>Adjacent</x:v>
      </x:c>
      <x:c r="AI1420" s="249" t="str">
        <x:v>Single invitation</x:v>
      </x:c>
      <x:c r="AJ1420" s="249" t="str">
        <x:v>Digital/printable</x:v>
      </x:c>
      <x:c r="AK1420" s="249" t="str">
        <x:v>Baby shower invitation without bundle language</x:v>
      </x:c>
      <x:c r="AL1420" s="250" t="n">
        <x:v>10</x:v>
      </x:c>
      <x:c r="AM1420" s="244" t="str">
        <x:f>IF($AH1420="Direct",$E1420,"")</x:f>
      </x:c>
      <x:c r="AN1420" s="245" t="n">
        <x:f>IF($AH1420="Direct",$F1420,0)</x:f>
        <x:v>0</x:v>
      </x:c>
      <x:c r="AO1420" s="246" t="n">
        <x:f>IF($AH1420="Direct",$G1420,0)</x:f>
        <x:v>0</x:v>
      </x:c>
      <x:c r="AP1420" s="176" t="n">
        <x:f>IF($AH1420="Direct",1,0)</x:f>
        <x:v>0</x:v>
      </x:c>
      <x:c r="AQ1420" s="176" t="n">
        <x:f>IF(AND($AH1420="Direct",$F1420&gt;0),1,0)</x:f>
        <x:v>0</x:v>
      </x:c>
      <x:c r="AR1420" s="176" t="str">
        <x:v>No</x:v>
      </x:c>
    </x:row>
    <x:row r="1421">
      <x:c r="A1421" s="176" t="str">
        <x:v>Little Pumpkin Baby Shower Invitation, Pink Pumpkin Girl Baby Shower Invite, Boho Editable Template, Coquette Bow, Dusty Pink Florals -PP01</x:v>
      </x:c>
      <x:c r="B1421" s="176" t="str">
        <x:v>https://www.etsy.com/listing/4371615642/little-pumpkin-baby-shower-invitation</x:v>
      </x:c>
      <x:c r="C1421" s="176" t="str">
        <x:v>SiimplyPrintable</x:v>
      </x:c>
      <x:c r="D1421" s="176" t="str">
        <x:v>https://www.etsy.com/shop/SiimplyPrintable</x:v>
      </x:c>
      <x:c r="E1421" s="244" t="n">
        <x:v>8.52</x:v>
      </x:c>
      <x:c r="F1421" s="245" t="n">
        <x:v>14</x:v>
      </x:c>
      <x:c r="G1421" s="246" t="n">
        <x:v>119</x:v>
      </x:c>
      <x:c r="H1421" s="247" t="n">
        <x:v>0</x:v>
      </x:c>
      <x:c r="I1421" s="245" t="n">
        <x:v>70</x:v>
      </x:c>
      <x:c r="J1421" s="245" t="n">
        <x:v>6</x:v>
      </x:c>
      <x:c r="K1421" s="176" t="str">
        <x:v>10 Mo.</x:v>
      </x:c>
      <x:c r="L1421" s="245" t="n">
        <x:v>87</x:v>
      </x:c>
      <x:c r="M1421" s="245" t="n">
        <x:v>1</x:v>
      </x:c>
      <x:c r="N1421" s="245" t="n">
        <x:v>2121</x:v>
      </x:c>
      <x:c r="O1421" s="176" t="str">
        <x:v>Paper &amp; Party Supplies</x:v>
      </x:c>
      <x:c r="P1421" s="245" t="n">
        <x:v>89</x:v>
      </x:c>
      <x:c r="Q1421" s="245" t="n">
        <x:v>57</x:v>
      </x:c>
      <x:c r="R1421" s="248" t="n">
        <x:v>3.3</x:v>
      </x:c>
      <x:c r="S1421" s="245" t="n">
        <x:v>4884</x:v>
      </x:c>
      <x:c r="T1421" s="176" t="str">
        <x:v>little pumpkin,is on the way,baby shower invite,fall baby shower,boho baby shower,editable template,autumn shower invite,digital invitation,coquette bow invite,editable invitation,dusty pink floral,pink pumpkin shower,pink bow shower</x:v>
      </x:c>
      <x:c r="U1421" s="176" t="str">
        <x:v>little pumpkin</x:v>
      </x:c>
      <x:c r="V1421" s="176" t="str">
        <x:v>is on the way</x:v>
      </x:c>
      <x:c r="W1421" s="176" t="str">
        <x:v>baby shower invite</x:v>
      </x:c>
      <x:c r="X1421" s="176" t="str">
        <x:v>fall baby shower</x:v>
      </x:c>
      <x:c r="Y1421" s="176" t="str">
        <x:v>boho baby shower</x:v>
      </x:c>
      <x:c r="Z1421" s="176" t="str">
        <x:v>editable template</x:v>
      </x:c>
      <x:c r="AA1421" s="176" t="str">
        <x:v>autumn shower invite</x:v>
      </x:c>
      <x:c r="AB1421" s="176" t="str">
        <x:v>digital invitation</x:v>
      </x:c>
      <x:c r="AC1421" s="176" t="str">
        <x:v>coquette bow invite</x:v>
      </x:c>
      <x:c r="AD1421" s="176" t="str">
        <x:v>editable invitation</x:v>
      </x:c>
      <x:c r="AE1421" s="176" t="str">
        <x:v>dusty pink floral</x:v>
      </x:c>
      <x:c r="AF1421" s="176" t="str">
        <x:v>pink pumpkin shower</x:v>
      </x:c>
      <x:c r="AG1421" s="176" t="str">
        <x:v>pink bow shower</x:v>
      </x:c>
      <x:c r="AH1421" s="249" t="str">
        <x:v>Adjacent</x:v>
      </x:c>
      <x:c r="AI1421" s="249" t="str">
        <x:v>Single invitation</x:v>
      </x:c>
      <x:c r="AJ1421" s="249" t="str">
        <x:v>Digital/printable</x:v>
      </x:c>
      <x:c r="AK1421" s="249" t="str">
        <x:v>Baby shower invitation without bundle language</x:v>
      </x:c>
      <x:c r="AL1421" s="250" t="n">
        <x:v>10</x:v>
      </x:c>
      <x:c r="AM1421" s="244" t="str">
        <x:f>IF($AH1421="Direct",$E1421,"")</x:f>
      </x:c>
      <x:c r="AN1421" s="245" t="n">
        <x:f>IF($AH1421="Direct",$F1421,0)</x:f>
        <x:v>0</x:v>
      </x:c>
      <x:c r="AO1421" s="246" t="n">
        <x:f>IF($AH1421="Direct",$G1421,0)</x:f>
        <x:v>0</x:v>
      </x:c>
      <x:c r="AP1421" s="176" t="n">
        <x:f>IF($AH1421="Direct",1,0)</x:f>
        <x:v>0</x:v>
      </x:c>
      <x:c r="AQ1421" s="176" t="n">
        <x:f>IF(AND($AH1421="Direct",$F1421&gt;0),1,0)</x:f>
        <x:v>0</x:v>
      </x:c>
      <x:c r="AR1421" s="176" t="str">
        <x:v>No</x:v>
      </x:c>
    </x:row>
    <x:row r="1422">
      <x:c r="A1422" s="176" t="str">
        <x:v>Baby in Bloom Invitation: Pink Bow Wildflower Baby Shower (Canva Template)</x:v>
      </x:c>
      <x:c r="B1422" s="176" t="str">
        <x:v>https://www.etsy.com/listing/1844886726/baby-in-bloom-invitation-pink-bow</x:v>
      </x:c>
      <x:c r="C1422" s="176" t="str">
        <x:v>yansdigitaltemplates</x:v>
      </x:c>
      <x:c r="D1422" s="176" t="str">
        <x:v>https://www.etsy.com/shop/yansdigitaltemplates</x:v>
      </x:c>
      <x:c r="E1422" s="244" t="n">
        <x:v>8.5</x:v>
      </x:c>
      <x:c r="F1422" s="245" t="n">
        <x:v>14</x:v>
      </x:c>
      <x:c r="G1422" s="246" t="n">
        <x:v>119</x:v>
      </x:c>
      <x:c r="H1422" s="247" t="n">
        <x:v>-100</x:v>
      </x:c>
      <x:c r="I1422" s="245" t="n">
        <x:v>72</x:v>
      </x:c>
      <x:c r="J1422" s="245" t="n">
        <x:v>6</x:v>
      </x:c>
      <x:c r="K1422" s="176" t="str">
        <x:v>19 Mo.</x:v>
      </x:c>
      <x:c r="L1422" s="245" t="n">
        <x:v>108</x:v>
      </x:c>
      <x:c r="M1422" s="245" t="n">
        <x:v>0</x:v>
      </x:c>
      <x:c r="N1422" s="245" t="n">
        <x:v>2607</x:v>
      </x:c>
      <x:c r="O1422" s="176" t="str">
        <x:v>Paper &amp; Party Supplies</x:v>
      </x:c>
      <x:c r="P1422" s="245" t="n">
        <x:v>30</x:v>
      </x:c>
      <x:c r="Q1422" s="245" t="n">
        <x:v>45</x:v>
      </x:c>
      <x:c r="R1422" s="248" t="n">
        <x:v>2.76</x:v>
      </x:c>
      <x:c r="S1422" s="245" t="n">
        <x:v>2880</x:v>
      </x:c>
      <x:c r="T1422" s="176" t="str">
        <x:v>baby in bloom,girl baby shower,pink bow baby shower,spring baby shower,coquette baby shower,pink baby shower,floral baby shower,invitation,muted blush floral,wildflower shower,wildflower invite,floral invite,floral invitation</x:v>
      </x:c>
      <x:c r="U1422" s="176" t="str">
        <x:v>baby in bloom</x:v>
      </x:c>
      <x:c r="V1422" s="176" t="str">
        <x:v>girl baby shower</x:v>
      </x:c>
      <x:c r="W1422" s="176" t="str">
        <x:v>pink bow baby shower</x:v>
      </x:c>
      <x:c r="X1422" s="176" t="str">
        <x:v>spring baby shower</x:v>
      </x:c>
      <x:c r="Y1422" s="176" t="str">
        <x:v>coquette baby shower</x:v>
      </x:c>
      <x:c r="Z1422" s="176" t="str">
        <x:v>pink baby shower</x:v>
      </x:c>
      <x:c r="AA1422" s="176" t="str">
        <x:v>floral baby shower</x:v>
      </x:c>
      <x:c r="AB1422" s="176" t="str">
        <x:v>invitation</x:v>
      </x:c>
      <x:c r="AC1422" s="176" t="str">
        <x:v>muted blush floral</x:v>
      </x:c>
      <x:c r="AD1422" s="176" t="str">
        <x:v>wildflower shower</x:v>
      </x:c>
      <x:c r="AE1422" s="176" t="str">
        <x:v>wildflower invite</x:v>
      </x:c>
      <x:c r="AF1422" s="176" t="str">
        <x:v>floral invite</x:v>
      </x:c>
      <x:c r="AG1422" s="176" t="str">
        <x:v>floral invitation</x:v>
      </x:c>
      <x:c r="AH1422" s="249" t="str">
        <x:v>Adjacent</x:v>
      </x:c>
      <x:c r="AI1422" s="249" t="str">
        <x:v>Single invitation</x:v>
      </x:c>
      <x:c r="AJ1422" s="249" t="str">
        <x:v>Digital/printable</x:v>
      </x:c>
      <x:c r="AK1422" s="249" t="str">
        <x:v>Baby shower invitation without bundle language</x:v>
      </x:c>
      <x:c r="AL1422" s="250" t="n">
        <x:v>19</x:v>
      </x:c>
      <x:c r="AM1422" s="244" t="str">
        <x:f>IF($AH1422="Direct",$E1422,"")</x:f>
      </x:c>
      <x:c r="AN1422" s="245" t="n">
        <x:f>IF($AH1422="Direct",$F1422,0)</x:f>
        <x:v>0</x:v>
      </x:c>
      <x:c r="AO1422" s="246" t="n">
        <x:f>IF($AH1422="Direct",$G1422,0)</x:f>
        <x:v>0</x:v>
      </x:c>
      <x:c r="AP1422" s="176" t="n">
        <x:f>IF($AH1422="Direct",1,0)</x:f>
        <x:v>0</x:v>
      </x:c>
      <x:c r="AQ1422" s="176" t="n">
        <x:f>IF(AND($AH1422="Direct",$F1422&gt;0),1,0)</x:f>
        <x:v>0</x:v>
      </x:c>
      <x:c r="AR1422" s="176" t="str">
        <x:v>No</x:v>
      </x:c>
    </x:row>
    <x:row r="1423">
      <x:c r="A1423" s="176" t="str">
        <x:v>Editable Its a Boy Baby Shower Invitation, Teddy Bear Blue Balloon Template Printable Digital Download</x:v>
      </x:c>
      <x:c r="B1423" s="176" t="str">
        <x:v>https://www.etsy.com/listing/1649075257/editable-its-a-boy-baby-shower</x:v>
      </x:c>
      <x:c r="C1423" s="176" t="str">
        <x:v>HappyMeBabyShower</x:v>
      </x:c>
      <x:c r="D1423" s="176" t="str">
        <x:v>https://www.etsy.com/shop/HappyMeBabyShower</x:v>
      </x:c>
      <x:c r="E1423" s="244" t="n">
        <x:v>7</x:v>
      </x:c>
      <x:c r="F1423" s="245" t="n">
        <x:v>17</x:v>
      </x:c>
      <x:c r="G1423" s="246" t="n">
        <x:v>119</x:v>
      </x:c>
      <x:c r="H1423" s="247" t="n">
        <x:v>0</x:v>
      </x:c>
      <x:c r="I1423" s="245" t="n">
        <x:v>410</x:v>
      </x:c>
      <x:c r="J1423" s="245" t="n">
        <x:v>26</x:v>
      </x:c>
      <x:c r="K1423" s="176" t="str">
        <x:v>30 Mo.</x:v>
      </x:c>
      <x:c r="L1423" s="245" t="n">
        <x:v>510</x:v>
      </x:c>
      <x:c r="M1423" s="245" t="n">
        <x:v>1</x:v>
      </x:c>
      <x:c r="N1423" s="245" t="n">
        <x:v>16417</x:v>
      </x:c>
      <x:c r="O1423" s="176" t="str">
        <x:v>Paper &amp; Party Supplies</x:v>
      </x:c>
      <x:c r="P1423" s="245" t="n">
        <x:v>33</x:v>
      </x:c>
      <x:c r="Q1423" s="245" t="n">
        <x:v>100</x:v>
      </x:c>
      <x:c r="R1423" s="248" t="n">
        <x:v>2.5</x:v>
      </x:c>
      <x:c r="S1423" s="245" t="n">
        <x:v>17804</x:v>
      </x:c>
      <x:c r="T1423" s="176" t="str">
        <x:v>baby shower invite,boho bear invitation,instant download,it's a boy invite,bear digital invite,teddy bear theme,teddy bear shower,teddy bear invite,its a boy babyshower,editable template,bear blue balloon,printable invitation,we can bearly wait</x:v>
      </x:c>
      <x:c r="U1423" s="176" t="str">
        <x:v>baby shower invite</x:v>
      </x:c>
      <x:c r="V1423" s="176" t="str">
        <x:v>boho bear invitation</x:v>
      </x:c>
      <x:c r="W1423" s="176" t="str">
        <x:v>instant download</x:v>
      </x:c>
      <x:c r="X1423" s="176" t="str">
        <x:v>it's a boy invite</x:v>
      </x:c>
      <x:c r="Y1423" s="176" t="str">
        <x:v>bear digital invite</x:v>
      </x:c>
      <x:c r="Z1423" s="176" t="str">
        <x:v>teddy bear theme</x:v>
      </x:c>
      <x:c r="AA1423" s="176" t="str">
        <x:v>teddy bear shower</x:v>
      </x:c>
      <x:c r="AB1423" s="176" t="str">
        <x:v>teddy bear invite</x:v>
      </x:c>
      <x:c r="AC1423" s="176" t="str">
        <x:v>its a boy babyshower</x:v>
      </x:c>
      <x:c r="AD1423" s="176" t="str">
        <x:v>editable template</x:v>
      </x:c>
      <x:c r="AE1423" s="176" t="str">
        <x:v>bear blue balloon</x:v>
      </x:c>
      <x:c r="AF1423" s="176" t="str">
        <x:v>printable invitation</x:v>
      </x:c>
      <x:c r="AG1423" s="176" t="str">
        <x:v>we can bearly wait</x:v>
      </x:c>
      <x:c r="AH1423" s="249" t="str">
        <x:v>Adjacent</x:v>
      </x:c>
      <x:c r="AI1423" s="249" t="str">
        <x:v>Single invitation</x:v>
      </x:c>
      <x:c r="AJ1423" s="249" t="str">
        <x:v>Digital/printable</x:v>
      </x:c>
      <x:c r="AK1423" s="249" t="str">
        <x:v>Baby shower invitation without bundle language</x:v>
      </x:c>
      <x:c r="AL1423" s="250" t="n">
        <x:v>30</x:v>
      </x:c>
      <x:c r="AM1423" s="244" t="str">
        <x:f>IF($AH1423="Direct",$E1423,"")</x:f>
      </x:c>
      <x:c r="AN1423" s="245" t="n">
        <x:f>IF($AH1423="Direct",$F1423,0)</x:f>
        <x:v>0</x:v>
      </x:c>
      <x:c r="AO1423" s="246" t="n">
        <x:f>IF($AH1423="Direct",$G1423,0)</x:f>
        <x:v>0</x:v>
      </x:c>
      <x:c r="AP1423" s="176" t="n">
        <x:f>IF($AH1423="Direct",1,0)</x:f>
        <x:v>0</x:v>
      </x:c>
      <x:c r="AQ1423" s="176" t="n">
        <x:f>IF(AND($AH1423="Direct",$F1423&gt;0),1,0)</x:f>
        <x:v>0</x:v>
      </x:c>
      <x:c r="AR1423" s="176" t="str">
        <x:v>No</x:v>
      </x:c>
    </x:row>
    <x:row r="1424">
      <x:c r="A1424" s="176" t="str">
        <x:v>Vintage Children&amp;#39;s Book Confetti, 200 Baby Shower Heart-Shaped Confetti, Little Golden Books Confetti</x:v>
      </x:c>
      <x:c r="B1424" s="176" t="str">
        <x:v>https://www.etsy.com/listing/1281575130/vintage-childrens-book-confetti-200-baby</x:v>
      </x:c>
      <x:c r="C1424" s="176" t="str">
        <x:v>PrettyThriftedThings</x:v>
      </x:c>
      <x:c r="D1424" s="176" t="str">
        <x:v>https://www.etsy.com/shop/PrettyThriftedThings</x:v>
      </x:c>
      <x:c r="E1424" s="244" t="n">
        <x:v>3.5</x:v>
      </x:c>
      <x:c r="F1424" s="245" t="n">
        <x:v>34</x:v>
      </x:c>
      <x:c r="G1424" s="246" t="n">
        <x:v>119</x:v>
      </x:c>
      <x:c r="H1424" s="247" t="n">
        <x:v>200</x:v>
      </x:c>
      <x:c r="I1424" s="245" t="n">
        <x:v>330</x:v>
      </x:c>
      <x:c r="J1424" s="245" t="n">
        <x:v>76</x:v>
      </x:c>
      <x:c r="K1424" s="176" t="str">
        <x:v>47 Mo.</x:v>
      </x:c>
      <x:c r="L1424" s="245" t="n">
        <x:v>1395</x:v>
      </x:c>
      <x:c r="M1424" s="245" t="n">
        <x:v>2</x:v>
      </x:c>
      <x:c r="N1424" s="245" t="n">
        <x:v>14397</x:v>
      </x:c>
      <x:c r="O1424" s="176" t="str">
        <x:v>Paper &amp; Party Supplies</x:v>
      </x:c>
      <x:c r="P1424" s="245" t="n">
        <x:v>46</x:v>
      </x:c>
      <x:c r="Q1424" s="245" t="n">
        <x:v>78</x:v>
      </x:c>
      <x:c r="R1424" s="248" t="n">
        <x:v>2.29</x:v>
      </x:c>
      <x:c r="S1424" s="245" t="n">
        <x:v>613</x:v>
      </x:c>
      <x:c r="T1424" s="176" t="str">
        <x:v>book confetti,heart confetti,baby shower decor,baby shower confetti,baby sprinkle decor,paper confetti,sustainable confetti,paper hearts,book theme party,invitation confetti,storybook confetti,fairytale confetti</x:v>
      </x:c>
      <x:c r="U1424" s="176" t="str">
        <x:v>book confetti</x:v>
      </x:c>
      <x:c r="V1424" s="176" t="str">
        <x:v>heart confetti</x:v>
      </x:c>
      <x:c r="W1424" s="176" t="str">
        <x:v>baby shower decor</x:v>
      </x:c>
      <x:c r="X1424" s="176" t="str">
        <x:v>baby shower confetti</x:v>
      </x:c>
      <x:c r="Y1424" s="176" t="str">
        <x:v>baby sprinkle decor</x:v>
      </x:c>
      <x:c r="Z1424" s="176" t="str">
        <x:v>paper confetti</x:v>
      </x:c>
      <x:c r="AA1424" s="176" t="str">
        <x:v>sustainable confetti</x:v>
      </x:c>
      <x:c r="AB1424" s="176" t="str">
        <x:v>paper hearts</x:v>
      </x:c>
      <x:c r="AC1424" s="176" t="str">
        <x:v>book theme party</x:v>
      </x:c>
      <x:c r="AD1424" s="176" t="str">
        <x:v>invitation confetti</x:v>
      </x:c>
      <x:c r="AE1424" s="176" t="str">
        <x:v>storybook confetti</x:v>
      </x:c>
      <x:c r="AF1424" s="176" t="str">
        <x:v>fairytale confetti</x:v>
      </x:c>
      <x:c r="AG1424" s="176" t="str">
        <x:v>--</x:v>
      </x:c>
      <x:c r="AH1424" s="249" t="str">
        <x:v>Adjacent</x:v>
      </x:c>
      <x:c r="AI1424" s="249" t="str">
        <x:v>Other baby shower</x:v>
      </x:c>
      <x:c r="AJ1424" s="249" t="str">
        <x:v>Unclear format</x:v>
      </x:c>
      <x:c r="AK1424" s="249" t="str">
        <x:v>Baby shower item outside the direct bundle definition</x:v>
      </x:c>
      <x:c r="AL1424" s="250" t="n">
        <x:v>47</x:v>
      </x:c>
      <x:c r="AM1424" s="244" t="str">
        <x:f>IF($AH1424="Direct",$E1424,"")</x:f>
      </x:c>
      <x:c r="AN1424" s="245" t="n">
        <x:f>IF($AH1424="Direct",$F1424,0)</x:f>
        <x:v>0</x:v>
      </x:c>
      <x:c r="AO1424" s="246" t="n">
        <x:f>IF($AH1424="Direct",$G1424,0)</x:f>
        <x:v>0</x:v>
      </x:c>
      <x:c r="AP1424" s="176" t="n">
        <x:f>IF($AH1424="Direct",1,0)</x:f>
        <x:v>0</x:v>
      </x:c>
      <x:c r="AQ1424" s="176" t="n">
        <x:f>IF(AND($AH1424="Direct",$F1424&gt;0),1,0)</x:f>
        <x:v>0</x:v>
      </x:c>
      <x:c r="AR1424" s="176" t="str">
        <x:v>No</x:v>
      </x:c>
    </x:row>
    <x:row r="1425">
      <x:c r="A1425" s="176" t="str">
        <x:v>Editable Winnie The Pooh Baby Shower Invitation, Classic Winnie Pooh Baby Shower Invitation, Vintage Winnie Pooh Baby Shower Printable. S1</x:v>
      </x:c>
      <x:c r="B1425" s="176" t="str">
        <x:v>https://www.etsy.com/listing/1857237609/editable-winnie-the-pooh-baby-shower</x:v>
      </x:c>
      <x:c r="C1425" s="176" t="str">
        <x:v>MegaPartyCo</x:v>
      </x:c>
      <x:c r="D1425" s="176" t="str">
        <x:v>https://www.etsy.com/shop/MegaPartyCo</x:v>
      </x:c>
      <x:c r="E1425" s="244" t="n">
        <x:v>9.15</x:v>
      </x:c>
      <x:c r="F1425" s="245" t="n">
        <x:v>13</x:v>
      </x:c>
      <x:c r="G1425" s="246" t="n">
        <x:v>119</x:v>
      </x:c>
      <x:c r="H1425" s="247" t="n">
        <x:v>200</x:v>
      </x:c>
      <x:c r="I1425" s="245" t="n">
        <x:v>540</x:v>
      </x:c>
      <x:c r="J1425" s="245" t="n">
        <x:v>43</x:v>
      </x:c>
      <x:c r="K1425" s="176" t="str">
        <x:v>18 Mo.</x:v>
      </x:c>
      <x:c r="L1425" s="245" t="n">
        <x:v>539</x:v>
      </x:c>
      <x:c r="M1425" s="245" t="n">
        <x:v>2</x:v>
      </x:c>
      <x:c r="N1425" s="245" t="n">
        <x:v>10810</x:v>
      </x:c>
      <x:c r="O1425" s="176" t="str">
        <x:v>Paper &amp; Party Supplies</x:v>
      </x:c>
      <x:c r="P1425" s="245" t="n">
        <x:v>22</x:v>
      </x:c>
      <x:c r="Q1425" s="245" t="n">
        <x:v>100</x:v>
      </x:c>
      <x:c r="R1425" s="248" t="n">
        <x:v>5</x:v>
      </x:c>
      <x:c r="S1425" s="245" t="n">
        <x:v>16841</x:v>
      </x:c>
      <x:c r="T1425" s="176" t="str">
        <x:v>winnie pooh invite,pooh invitation,winnie decorations,classic winnie pooh,pooh baby shower,winnie the pooh,invitation template,baby shower,baby shower decor,baby shower invite,vintage winnie,decorations,neutral gender</x:v>
      </x:c>
      <x:c r="U1425" s="176" t="str">
        <x:v>winnie pooh invite</x:v>
      </x:c>
      <x:c r="V1425" s="176" t="str">
        <x:v>pooh invitation</x:v>
      </x:c>
      <x:c r="W1425" s="176" t="str">
        <x:v>winnie decorations</x:v>
      </x:c>
      <x:c r="X1425" s="176" t="str">
        <x:v>classic winnie pooh</x:v>
      </x:c>
      <x:c r="Y1425" s="176" t="str">
        <x:v>pooh baby shower</x:v>
      </x:c>
      <x:c r="Z1425" s="176" t="str">
        <x:v>winnie the pooh</x:v>
      </x:c>
      <x:c r="AA1425" s="176" t="str">
        <x:v>invitation template</x:v>
      </x:c>
      <x:c r="AB1425" s="176" t="str">
        <x:v>baby shower</x:v>
      </x:c>
      <x:c r="AC1425" s="176" t="str">
        <x:v>baby shower decor</x:v>
      </x:c>
      <x:c r="AD1425" s="176" t="str">
        <x:v>baby shower invite</x:v>
      </x:c>
      <x:c r="AE1425" s="176" t="str">
        <x:v>vintage winnie</x:v>
      </x:c>
      <x:c r="AF1425" s="176" t="str">
        <x:v>decorations</x:v>
      </x:c>
      <x:c r="AG1425" s="176" t="str">
        <x:v>neutral gender</x:v>
      </x:c>
      <x:c r="AH1425" s="249" t="str">
        <x:v>Adjacent</x:v>
      </x:c>
      <x:c r="AI1425" s="249" t="str">
        <x:v>Single invitation</x:v>
      </x:c>
      <x:c r="AJ1425" s="249" t="str">
        <x:v>Digital/printable</x:v>
      </x:c>
      <x:c r="AK1425" s="249" t="str">
        <x:v>Baby shower invitation without bundle language</x:v>
      </x:c>
      <x:c r="AL1425" s="250" t="n">
        <x:v>18</x:v>
      </x:c>
      <x:c r="AM1425" s="244" t="str">
        <x:f>IF($AH1425="Direct",$E1425,"")</x:f>
      </x:c>
      <x:c r="AN1425" s="245" t="n">
        <x:f>IF($AH1425="Direct",$F1425,0)</x:f>
        <x:v>0</x:v>
      </x:c>
      <x:c r="AO1425" s="246" t="n">
        <x:f>IF($AH1425="Direct",$G1425,0)</x:f>
        <x:v>0</x:v>
      </x:c>
      <x:c r="AP1425" s="176" t="n">
        <x:f>IF($AH1425="Direct",1,0)</x:f>
        <x:v>0</x:v>
      </x:c>
      <x:c r="AQ1425" s="176" t="n">
        <x:f>IF(AND($AH1425="Direct",$F1425&gt;0),1,0)</x:f>
        <x:v>0</x:v>
      </x:c>
      <x:c r="AR1425" s="176" t="str">
        <x:v>Yes</x:v>
      </x:c>
    </x:row>
    <x:row r="1426">
      <x:c r="A1426" s="176" t="str">
        <x:v>Editable Winnie The Pooh Baby Shower Invitation, Pink Winnie The Pooh Invitation, Digital Invitation Its a Girl, Pooh Printable Template. S2</x:v>
      </x:c>
      <x:c r="B1426" s="176" t="str">
        <x:v>https://www.etsy.com/listing/1793346629/editable-winnie-the-pooh-baby-shower</x:v>
      </x:c>
      <x:c r="C1426" s="176" t="str">
        <x:v>MegaPartyCo</x:v>
      </x:c>
      <x:c r="D1426" s="176" t="str">
        <x:v>https://www.etsy.com/shop/MegaPartyCo</x:v>
      </x:c>
      <x:c r="E1426" s="244" t="n">
        <x:v>9.15</x:v>
      </x:c>
      <x:c r="F1426" s="245" t="n">
        <x:v>13</x:v>
      </x:c>
      <x:c r="G1426" s="246" t="n">
        <x:v>119</x:v>
      </x:c>
      <x:c r="H1426" s="247" t="n">
        <x:v>0</x:v>
      </x:c>
      <x:c r="I1426" s="245" t="n">
        <x:v>1408</x:v>
      </x:c>
      <x:c r="J1426" s="245" t="n">
        <x:v>112</x:v>
      </x:c>
      <x:c r="K1426" s="176" t="str">
        <x:v>22 Mo.</x:v>
      </x:c>
      <x:c r="L1426" s="245" t="n">
        <x:v>663</x:v>
      </x:c>
      <x:c r="M1426" s="245" t="n">
        <x:v>5</x:v>
      </x:c>
      <x:c r="N1426" s="245" t="n">
        <x:v>32380</x:v>
      </x:c>
      <x:c r="O1426" s="176" t="str">
        <x:v>Paper &amp; Party Supplies</x:v>
      </x:c>
      <x:c r="P1426" s="245" t="n">
        <x:v>22</x:v>
      </x:c>
      <x:c r="Q1426" s="245" t="n">
        <x:v>100</x:v>
      </x:c>
      <x:c r="R1426" s="248" t="n">
        <x:v>4.35</x:v>
      </x:c>
      <x:c r="S1426" s="245" t="n">
        <x:v>16841</x:v>
      </x:c>
      <x:c r="T1426" s="176" t="str">
        <x:v>pooh evite,winnie pooh invite,pooh invitation,pooh baby party,winnie decorations,editable pdf,classic winnie pooh,pooh baby shower,winnie the pooh,editable invitation,invitation template,baby shower,winnie the pooh girl</x:v>
      </x:c>
      <x:c r="U1426" s="176" t="str">
        <x:v>pooh evite</x:v>
      </x:c>
      <x:c r="V1426" s="176" t="str">
        <x:v>winnie pooh invite</x:v>
      </x:c>
      <x:c r="W1426" s="176" t="str">
        <x:v>pooh invitation</x:v>
      </x:c>
      <x:c r="X1426" s="176" t="str">
        <x:v>pooh baby party</x:v>
      </x:c>
      <x:c r="Y1426" s="176" t="str">
        <x:v>winnie decorations</x:v>
      </x:c>
      <x:c r="Z1426" s="176" t="str">
        <x:v>editable pdf</x:v>
      </x:c>
      <x:c r="AA1426" s="176" t="str">
        <x:v>classic winnie pooh</x:v>
      </x:c>
      <x:c r="AB1426" s="176" t="str">
        <x:v>pooh baby shower</x:v>
      </x:c>
      <x:c r="AC1426" s="176" t="str">
        <x:v>winnie the pooh</x:v>
      </x:c>
      <x:c r="AD1426" s="176" t="str">
        <x:v>editable invitation</x:v>
      </x:c>
      <x:c r="AE1426" s="176" t="str">
        <x:v>invitation template</x:v>
      </x:c>
      <x:c r="AF1426" s="176" t="str">
        <x:v>baby shower</x:v>
      </x:c>
      <x:c r="AG1426" s="176" t="str">
        <x:v>winnie the pooh girl</x:v>
      </x:c>
      <x:c r="AH1426" s="249" t="str">
        <x:v>Adjacent</x:v>
      </x:c>
      <x:c r="AI1426" s="249" t="str">
        <x:v>Single invitation</x:v>
      </x:c>
      <x:c r="AJ1426" s="249" t="str">
        <x:v>Digital/printable</x:v>
      </x:c>
      <x:c r="AK1426" s="249" t="str">
        <x:v>Baby shower invitation without bundle language</x:v>
      </x:c>
      <x:c r="AL1426" s="250" t="n">
        <x:v>22</x:v>
      </x:c>
      <x:c r="AM1426" s="244" t="str">
        <x:f>IF($AH1426="Direct",$E1426,"")</x:f>
      </x:c>
      <x:c r="AN1426" s="245" t="n">
        <x:f>IF($AH1426="Direct",$F1426,0)</x:f>
        <x:v>0</x:v>
      </x:c>
      <x:c r="AO1426" s="246" t="n">
        <x:f>IF($AH1426="Direct",$G1426,0)</x:f>
        <x:v>0</x:v>
      </x:c>
      <x:c r="AP1426" s="176" t="n">
        <x:f>IF($AH1426="Direct",1,0)</x:f>
        <x:v>0</x:v>
      </x:c>
      <x:c r="AQ1426" s="176" t="n">
        <x:f>IF(AND($AH1426="Direct",$F1426&gt;0),1,0)</x:f>
        <x:v>0</x:v>
      </x:c>
      <x:c r="AR1426" s="176" t="str">
        <x:v>Yes</x:v>
      </x:c>
    </x:row>
    <x:row r="1427">
      <x:c r="A1427" s="176" t="str">
        <x:v>Fall Twins Baby Shower Invite, Apple Theme (Customizable Digital Invite)</x:v>
      </x:c>
      <x:c r="B1427" s="176" t="str">
        <x:v>https://www.etsy.com/listing/4370994944/two-cuties-baby-shower-invite</x:v>
      </x:c>
      <x:c r="C1427" s="176" t="str">
        <x:v>CarleyMicahPrintable</x:v>
      </x:c>
      <x:c r="D1427" s="176" t="str">
        <x:v>https://www.etsy.com/shop/CarleyMicahPrintable</x:v>
      </x:c>
      <x:c r="E1427" s="244" t="n">
        <x:v>6.99</x:v>
      </x:c>
      <x:c r="F1427" s="245" t="n">
        <x:v>17</x:v>
      </x:c>
      <x:c r="G1427" s="246" t="n">
        <x:v>119</x:v>
      </x:c>
      <x:c r="H1427" s="247" t="n">
        <x:v>0</x:v>
      </x:c>
      <x:c r="I1427" s="245" t="n">
        <x:v>16</x:v>
      </x:c>
      <x:c r="J1427" s="245" t="n">
        <x:v>1</x:v>
      </x:c>
      <x:c r="K1427" s="176" t="str">
        <x:v>11 Mo.</x:v>
      </x:c>
      <x:c r="L1427" s="245" t="n">
        <x:v>5</x:v>
      </x:c>
      <x:c r="M1427" s="245" t="n">
        <x:v>0</x:v>
      </x:c>
      <x:c r="N1427" s="245" t="n">
        <x:v>265</x:v>
      </x:c>
      <x:c r="O1427" s="176" t="str">
        <x:v>Paper &amp; Party Supplies</x:v>
      </x:c>
      <x:c r="P1427" s="245" t="n">
        <x:v>12</x:v>
      </x:c>
      <x:c r="Q1427" s="245" t="n">
        <x:v>0</x:v>
      </x:c>
      <x:c r="R1427" s="248" t="n">
        <x:v>6.04</x:v>
      </x:c>
      <x:c r="S1427" s="245" t="n">
        <x:v>602</x:v>
      </x:c>
      <x:c r="T1427" s="176" t="str">
        <x:v>canva baby shower,fall baby shower,rustic baby shower,autumn baby shower,apple baby shower,twins baby shower,two little cuties,fall twins invite,twin boys invite,twin girl boy invite,girl twins invite,parti invite,electronic invit</x:v>
      </x:c>
      <x:c r="U1427" s="176" t="str">
        <x:v>canva baby shower</x:v>
      </x:c>
      <x:c r="V1427" s="176" t="str">
        <x:v>fall baby shower</x:v>
      </x:c>
      <x:c r="W1427" s="176" t="str">
        <x:v>rustic baby shower</x:v>
      </x:c>
      <x:c r="X1427" s="176" t="str">
        <x:v>autumn baby shower</x:v>
      </x:c>
      <x:c r="Y1427" s="176" t="str">
        <x:v>apple baby shower</x:v>
      </x:c>
      <x:c r="Z1427" s="176" t="str">
        <x:v>twins baby shower</x:v>
      </x:c>
      <x:c r="AA1427" s="176" t="str">
        <x:v>two little cuties</x:v>
      </x:c>
      <x:c r="AB1427" s="176" t="str">
        <x:v>fall twins invite</x:v>
      </x:c>
      <x:c r="AC1427" s="176" t="str">
        <x:v>twin boys invite</x:v>
      </x:c>
      <x:c r="AD1427" s="176" t="str">
        <x:v>twin girl boy invite</x:v>
      </x:c>
      <x:c r="AE1427" s="176" t="str">
        <x:v>girl twins invite</x:v>
      </x:c>
      <x:c r="AF1427" s="176" t="str">
        <x:v>parti invite</x:v>
      </x:c>
      <x:c r="AG1427" s="176" t="str">
        <x:v>electronic invit</x:v>
      </x:c>
      <x:c r="AH1427" s="249" t="str">
        <x:v>Adjacent</x:v>
      </x:c>
      <x:c r="AI1427" s="249" t="str">
        <x:v>Single invitation</x:v>
      </x:c>
      <x:c r="AJ1427" s="249" t="str">
        <x:v>Digital/printable</x:v>
      </x:c>
      <x:c r="AK1427" s="249" t="str">
        <x:v>Baby shower invitation without bundle language</x:v>
      </x:c>
      <x:c r="AL1427" s="250" t="n">
        <x:v>11</x:v>
      </x:c>
      <x:c r="AM1427" s="244" t="str">
        <x:f>IF($AH1427="Direct",$E1427,"")</x:f>
      </x:c>
      <x:c r="AN1427" s="245" t="n">
        <x:f>IF($AH1427="Direct",$F1427,0)</x:f>
        <x:v>0</x:v>
      </x:c>
      <x:c r="AO1427" s="246" t="n">
        <x:f>IF($AH1427="Direct",$G1427,0)</x:f>
        <x:v>0</x:v>
      </x:c>
      <x:c r="AP1427" s="176" t="n">
        <x:f>IF($AH1427="Direct",1,0)</x:f>
        <x:v>0</x:v>
      </x:c>
      <x:c r="AQ1427" s="176" t="n">
        <x:f>IF(AND($AH1427="Direct",$F1427&gt;0),1,0)</x:f>
        <x:v>0</x:v>
      </x:c>
      <x:c r="AR1427" s="176" t="str">
        <x:v>No</x:v>
      </x:c>
    </x:row>
    <x:row r="1428">
      <x:c r="A1428" s="176" t="str">
        <x:v>Baby Shower Animated Invitation, We can bearly wait Party invite, Digital Template, Baby Shower Video Invitation, Gender Neutral Bear Theme</x:v>
      </x:c>
      <x:c r="B1428" s="176" t="str">
        <x:v>https://www.etsy.com/listing/4348995934/baby-shower-animated-invitation-we-can</x:v>
      </x:c>
      <x:c r="C1428" s="176" t="str">
        <x:v>InviteMintStudio</x:v>
      </x:c>
      <x:c r="D1428" s="176" t="str">
        <x:v>https://www.etsy.com/shop/InviteMintStudio</x:v>
      </x:c>
      <x:c r="E1428" s="244" t="n">
        <x:v>6.99</x:v>
      </x:c>
      <x:c r="F1428" s="245" t="n">
        <x:v>17</x:v>
      </x:c>
      <x:c r="G1428" s="246" t="n">
        <x:v>119</x:v>
      </x:c>
      <x:c r="H1428" s="247" t="n">
        <x:v>0</x:v>
      </x:c>
      <x:c r="I1428" s="245" t="n">
        <x:v>115</x:v>
      </x:c>
      <x:c r="J1428" s="245" t="n">
        <x:v>7</x:v>
      </x:c>
      <x:c r="K1428" s="176" t="str">
        <x:v>11 Mo.</x:v>
      </x:c>
      <x:c r="L1428" s="245" t="n">
        <x:v>106</x:v>
      </x:c>
      <x:c r="M1428" s="245" t="n">
        <x:v>1</x:v>
      </x:c>
      <x:c r="N1428" s="245" t="n">
        <x:v>4658</x:v>
      </x:c>
      <x:c r="O1428" s="176" t="str">
        <x:v>Paper &amp; Party Supplies</x:v>
      </x:c>
      <x:c r="P1428" s="245" t="n">
        <x:v>27</x:v>
      </x:c>
      <x:c r="Q1428" s="245" t="n">
        <x:v>99</x:v>
      </x:c>
      <x:c r="R1428" s="248" t="n">
        <x:v>2.47</x:v>
      </x:c>
      <x:c r="S1428" s="245" t="n">
        <x:v>13869</x:v>
      </x:c>
      <x:c r="T1428" s="176" t="str">
        <x:v>baby shower video,animated baby card,bear theme invite,gender neutral temp,digital shower card,bearly wait invite,editable baby temp,baby party video,baby shower evite,cute bear invite,neutral baby card,animated shower vid,baby bear template</x:v>
      </x:c>
      <x:c r="U1428" s="176" t="str">
        <x:v>baby shower video</x:v>
      </x:c>
      <x:c r="V1428" s="176" t="str">
        <x:v>animated baby card</x:v>
      </x:c>
      <x:c r="W1428" s="176" t="str">
        <x:v>bear theme invite</x:v>
      </x:c>
      <x:c r="X1428" s="176" t="str">
        <x:v>gender neutral temp</x:v>
      </x:c>
      <x:c r="Y1428" s="176" t="str">
        <x:v>digital shower card</x:v>
      </x:c>
      <x:c r="Z1428" s="176" t="str">
        <x:v>bearly wait invite</x:v>
      </x:c>
      <x:c r="AA1428" s="176" t="str">
        <x:v>editable baby temp</x:v>
      </x:c>
      <x:c r="AB1428" s="176" t="str">
        <x:v>baby party video</x:v>
      </x:c>
      <x:c r="AC1428" s="176" t="str">
        <x:v>baby shower evite</x:v>
      </x:c>
      <x:c r="AD1428" s="176" t="str">
        <x:v>cute bear invite</x:v>
      </x:c>
      <x:c r="AE1428" s="176" t="str">
        <x:v>neutral baby card</x:v>
      </x:c>
      <x:c r="AF1428" s="176" t="str">
        <x:v>animated shower vid</x:v>
      </x:c>
      <x:c r="AG1428" s="176" t="str">
        <x:v>baby bear template</x:v>
      </x:c>
      <x:c r="AH1428" s="249" t="str">
        <x:v>Adjacent</x:v>
      </x:c>
      <x:c r="AI1428" s="249" t="str">
        <x:v>Single invitation</x:v>
      </x:c>
      <x:c r="AJ1428" s="249" t="str">
        <x:v>Digital/printable</x:v>
      </x:c>
      <x:c r="AK1428" s="249" t="str">
        <x:v>Baby shower invitation without bundle language</x:v>
      </x:c>
      <x:c r="AL1428" s="250" t="n">
        <x:v>11</x:v>
      </x:c>
      <x:c r="AM1428" s="244" t="str">
        <x:f>IF($AH1428="Direct",$E1428,"")</x:f>
      </x:c>
      <x:c r="AN1428" s="245" t="n">
        <x:f>IF($AH1428="Direct",$F1428,0)</x:f>
        <x:v>0</x:v>
      </x:c>
      <x:c r="AO1428" s="246" t="n">
        <x:f>IF($AH1428="Direct",$G1428,0)</x:f>
        <x:v>0</x:v>
      </x:c>
      <x:c r="AP1428" s="176" t="n">
        <x:f>IF($AH1428="Direct",1,0)</x:f>
        <x:v>0</x:v>
      </x:c>
      <x:c r="AQ1428" s="176" t="n">
        <x:f>IF(AND($AH1428="Direct",$F1428&gt;0),1,0)</x:f>
        <x:v>0</x:v>
      </x:c>
      <x:c r="AR1428" s="176" t="str">
        <x:v>No</x:v>
      </x:c>
    </x:row>
    <x:row r="1429">
      <x:c r="A1429" s="176" t="str">
        <x:v>Grandmillenial Baby Shower Invitation, Pink And Sage Green Baby Shower, Girl Vintage Floral, Classic Baby Shower, Canva, 153</x:v>
      </x:c>
      <x:c r="B1429" s="176" t="str">
        <x:v>https://www.etsy.com/listing/4437685473/grandmillenial-baby-shower-invitation</x:v>
      </x:c>
      <x:c r="C1429" s="176" t="str">
        <x:v>Stickearte</x:v>
      </x:c>
      <x:c r="D1429" s="176" t="str">
        <x:v>https://www.etsy.com/shop/Stickearte</x:v>
      </x:c>
      <x:c r="E1429" s="244" t="n">
        <x:v>9.89</x:v>
      </x:c>
      <x:c r="F1429" s="245" t="n">
        <x:v>12</x:v>
      </x:c>
      <x:c r="G1429" s="246" t="n">
        <x:v>119</x:v>
      </x:c>
      <x:c r="H1429" s="247" t="n">
        <x:v>200</x:v>
      </x:c>
      <x:c r="I1429" s="245" t="n">
        <x:v>56</x:v>
      </x:c>
      <x:c r="J1429" s="245" t="n">
        <x:v>4</x:v>
      </x:c>
      <x:c r="K1429" s="176" t="str">
        <x:v>7 Mo.</x:v>
      </x:c>
      <x:c r="L1429" s="245" t="n">
        <x:v>103</x:v>
      </x:c>
      <x:c r="M1429" s="245" t="n">
        <x:v>1</x:v>
      </x:c>
      <x:c r="N1429" s="245" t="n">
        <x:v>1540</x:v>
      </x:c>
      <x:c r="O1429" s="176" t="str">
        <x:v>Paper &amp; Party Supplies</x:v>
      </x:c>
      <x:c r="P1429" s="245" t="n">
        <x:v>124</x:v>
      </x:c>
      <x:c r="Q1429" s="245" t="n">
        <x:v>60</x:v>
      </x:c>
      <x:c r="R1429" s="248" t="n">
        <x:v>3.64</x:v>
      </x:c>
      <x:c r="S1429" s="245" t="n">
        <x:v>311615</x:v>
      </x:c>
      <x:c r="T1429" s="176" t="str">
        <x:v>baby shower invite,invitation template,editable baby,baby shower template,couples baby shower,baby girl shower,girl baby shower,pink baby shower,floral baby shower,vintage baby shower,loveshack babyshower,coquette baby girl,pink and green</x:v>
      </x:c>
      <x:c r="U1429" s="176" t="str">
        <x:v>baby shower invite</x:v>
      </x:c>
      <x:c r="V1429" s="176" t="str">
        <x:v>invitation template</x:v>
      </x:c>
      <x:c r="W1429" s="176" t="str">
        <x:v>editable baby</x:v>
      </x:c>
      <x:c r="X1429" s="176" t="str">
        <x:v>baby shower template</x:v>
      </x:c>
      <x:c r="Y1429" s="176" t="str">
        <x:v>couples baby shower</x:v>
      </x:c>
      <x:c r="Z1429" s="176" t="str">
        <x:v>baby girl shower</x:v>
      </x:c>
      <x:c r="AA1429" s="176" t="str">
        <x:v>girl baby shower</x:v>
      </x:c>
      <x:c r="AB1429" s="176" t="str">
        <x:v>pink baby shower</x:v>
      </x:c>
      <x:c r="AC1429" s="176" t="str">
        <x:v>floral baby shower</x:v>
      </x:c>
      <x:c r="AD1429" s="176" t="str">
        <x:v>vintage baby shower</x:v>
      </x:c>
      <x:c r="AE1429" s="176" t="str">
        <x:v>loveshack babyshower</x:v>
      </x:c>
      <x:c r="AF1429" s="176" t="str">
        <x:v>coquette baby girl</x:v>
      </x:c>
      <x:c r="AG1429" s="176" t="str">
        <x:v>pink and green</x:v>
      </x:c>
      <x:c r="AH1429" s="249" t="str">
        <x:v>Adjacent</x:v>
      </x:c>
      <x:c r="AI1429" s="249" t="str">
        <x:v>Single invitation</x:v>
      </x:c>
      <x:c r="AJ1429" s="249" t="str">
        <x:v>Digital/printable</x:v>
      </x:c>
      <x:c r="AK1429" s="249" t="str">
        <x:v>Baby shower invitation without bundle language</x:v>
      </x:c>
      <x:c r="AL1429" s="250" t="n">
        <x:v>7</x:v>
      </x:c>
      <x:c r="AM1429" s="244" t="str">
        <x:f>IF($AH1429="Direct",$E1429,"")</x:f>
      </x:c>
      <x:c r="AN1429" s="245" t="n">
        <x:f>IF($AH1429="Direct",$F1429,0)</x:f>
        <x:v>0</x:v>
      </x:c>
      <x:c r="AO1429" s="246" t="n">
        <x:f>IF($AH1429="Direct",$G1429,0)</x:f>
        <x:v>0</x:v>
      </x:c>
      <x:c r="AP1429" s="176" t="n">
        <x:f>IF($AH1429="Direct",1,0)</x:f>
        <x:v>0</x:v>
      </x:c>
      <x:c r="AQ1429" s="176" t="n">
        <x:f>IF(AND($AH1429="Direct",$F1429&gt;0),1,0)</x:f>
        <x:v>0</x:v>
      </x:c>
      <x:c r="AR1429" s="176" t="str">
        <x:v>No</x:v>
      </x:c>
    </x:row>
    <x:row r="1430">
      <x:c r="A1430" s="176" t="str">
        <x:v>A Little Cowgirl Is On The Way Invitation, Pink Gingham Western, Western Rodeo, Editable, Canva, 143</x:v>
      </x:c>
      <x:c r="B1430" s="176" t="str">
        <x:v>https://www.etsy.com/listing/4470171491/a-little-cowgirl-is-on-the-way</x:v>
      </x:c>
      <x:c r="C1430" s="176" t="str">
        <x:v>Stickearte</x:v>
      </x:c>
      <x:c r="D1430" s="176" t="str">
        <x:v>https://www.etsy.com/shop/Stickearte</x:v>
      </x:c>
      <x:c r="E1430" s="244" t="n">
        <x:v>9.89</x:v>
      </x:c>
      <x:c r="F1430" s="245" t="n">
        <x:v>12</x:v>
      </x:c>
      <x:c r="G1430" s="246" t="n">
        <x:v>119</x:v>
      </x:c>
      <x:c r="H1430" s="247" t="n">
        <x:v>200</x:v>
      </x:c>
      <x:c r="I1430" s="245" t="n">
        <x:v>14</x:v>
      </x:c>
      <x:c r="J1430" s="245" t="n">
        <x:v>1</x:v>
      </x:c>
      <x:c r="K1430" s="176" t="str">
        <x:v>5 Mo.</x:v>
      </x:c>
      <x:c r="L1430" s="245" t="n">
        <x:v>7</x:v>
      </x:c>
      <x:c r="M1430" s="245" t="n">
        <x:v>0</x:v>
      </x:c>
      <x:c r="N1430" s="245" t="n">
        <x:v>72</x:v>
      </x:c>
      <x:c r="O1430" s="176" t="str">
        <x:v>Paper &amp; Party Supplies</x:v>
      </x:c>
      <x:c r="P1430" s="245" t="n">
        <x:v>124</x:v>
      </x:c>
      <x:c r="Q1430" s="245" t="n">
        <x:v>0</x:v>
      </x:c>
      <x:c r="R1430" s="248" t="n">
        <x:v>19.44</x:v>
      </x:c>
      <x:c r="S1430" s="245" t="n">
        <x:v>311615</x:v>
      </x:c>
      <x:c r="T1430" s="176" t="str">
        <x:v>baby shower invite,invitation template,editable baby,baby shower template,couples baby shower,canva,pink gingham,cowgirl clothesline,cowgirl baby shower,cowgirl invitation,fist rodeo,west baby shower,coquette cowgirl</x:v>
      </x:c>
      <x:c r="U1430" s="176" t="str">
        <x:v>baby shower invite</x:v>
      </x:c>
      <x:c r="V1430" s="176" t="str">
        <x:v>invitation template</x:v>
      </x:c>
      <x:c r="W1430" s="176" t="str">
        <x:v>editable baby</x:v>
      </x:c>
      <x:c r="X1430" s="176" t="str">
        <x:v>baby shower template</x:v>
      </x:c>
      <x:c r="Y1430" s="176" t="str">
        <x:v>couples baby shower</x:v>
      </x:c>
      <x:c r="Z1430" s="176" t="str">
        <x:v>canva</x:v>
      </x:c>
      <x:c r="AA1430" s="176" t="str">
        <x:v>pink gingham</x:v>
      </x:c>
      <x:c r="AB1430" s="176" t="str">
        <x:v>cowgirl clothesline</x:v>
      </x:c>
      <x:c r="AC1430" s="176" t="str">
        <x:v>cowgirl baby shower</x:v>
      </x:c>
      <x:c r="AD1430" s="176" t="str">
        <x:v>cowgirl invitation</x:v>
      </x:c>
      <x:c r="AE1430" s="176" t="str">
        <x:v>fist rodeo</x:v>
      </x:c>
      <x:c r="AF1430" s="176" t="str">
        <x:v>west baby shower</x:v>
      </x:c>
      <x:c r="AG1430" s="176" t="str">
        <x:v>coquette cowgirl</x:v>
      </x:c>
      <x:c r="AH1430" s="249" t="str">
        <x:v>Off-niche</x:v>
      </x:c>
      <x:c r="AI1430" s="249" t="str">
        <x:v>Other</x:v>
      </x:c>
      <x:c r="AJ1430" s="249" t="str">
        <x:v>Digital/printable</x:v>
      </x:c>
      <x:c r="AK1430" s="249" t="str">
        <x:v>Title is outside the baby-shower invitation-bundle market</x:v>
      </x:c>
      <x:c r="AL1430" s="250" t="n">
        <x:v>5</x:v>
      </x:c>
      <x:c r="AM1430" s="244" t="str">
        <x:f>IF($AH1430="Direct",$E1430,"")</x:f>
      </x:c>
      <x:c r="AN1430" s="245" t="n">
        <x:f>IF($AH1430="Direct",$F1430,0)</x:f>
        <x:v>0</x:v>
      </x:c>
      <x:c r="AO1430" s="246" t="n">
        <x:f>IF($AH1430="Direct",$G1430,0)</x:f>
        <x:v>0</x:v>
      </x:c>
      <x:c r="AP1430" s="176" t="n">
        <x:f>IF($AH1430="Direct",1,0)</x:f>
        <x:v>0</x:v>
      </x:c>
      <x:c r="AQ1430" s="176" t="n">
        <x:f>IF(AND($AH1430="Direct",$F1430&gt;0),1,0)</x:f>
        <x:v>0</x:v>
      </x:c>
      <x:c r="AR1430" s="176" t="str">
        <x:v>No</x:v>
      </x:c>
    </x:row>
    <x:row r="1431">
      <x:c r="A1431" s="176" t="str">
        <x:v>Wizardry Baby Clothesline Invitation, Magical Wizard Baby Shower Invitation, Magical Baby Shower Party Invite, Wizard Baby Shower Invitation</x:v>
      </x:c>
      <x:c r="B1431" s="176" t="str">
        <x:v>https://www.etsy.com/listing/4387309793/wizardry-baby-clothesline-invitation</x:v>
      </x:c>
      <x:c r="C1431" s="176" t="str">
        <x:v>ANDISERVICE</x:v>
      </x:c>
      <x:c r="D1431" s="176" t="str">
        <x:v>https://www.etsy.com/shop/ANDISERVICE</x:v>
      </x:c>
      <x:c r="E1431" s="244" t="n">
        <x:v>3.49</x:v>
      </x:c>
      <x:c r="F1431" s="245" t="n">
        <x:v>34</x:v>
      </x:c>
      <x:c r="G1431" s="246" t="n">
        <x:v>119</x:v>
      </x:c>
      <x:c r="H1431" s="247" t="n">
        <x:v>-100</x:v>
      </x:c>
      <x:c r="I1431" s="245" t="n">
        <x:v>265</x:v>
      </x:c>
      <x:c r="J1431" s="245" t="n">
        <x:v>17</x:v>
      </x:c>
      <x:c r="K1431" s="176" t="str">
        <x:v>9 Mo.</x:v>
      </x:c>
      <x:c r="L1431" s="245" t="n">
        <x:v>94</x:v>
      </x:c>
      <x:c r="M1431" s="245" t="n">
        <x:v>2</x:v>
      </x:c>
      <x:c r="N1431" s="245" t="n">
        <x:v>3823</x:v>
      </x:c>
      <x:c r="O1431" s="176" t="str">
        <x:v>Paper &amp; Party Supplies</x:v>
      </x:c>
      <x:c r="P1431" s="245" t="n">
        <x:v>14</x:v>
      </x:c>
      <x:c r="Q1431" s="245" t="n">
        <x:v>99</x:v>
      </x:c>
      <x:c r="R1431" s="248" t="n">
        <x:v>6.93</x:v>
      </x:c>
      <x:c r="S1431" s="245" t="n">
        <x:v>4315</x:v>
      </x:c>
      <x:c r="T1431" s="176" t="str">
        <x:v>baby shower evite,invitation template,baby shower invite,witches and wizards,magic baby shower,wizard baby shower,magical baby shower,baby shower,magical celebration,wizard clothesline,wizard baby boy,modern baby shower,wizard on the way</x:v>
      </x:c>
      <x:c r="U1431" s="176" t="str">
        <x:v>baby shower evite</x:v>
      </x:c>
      <x:c r="V1431" s="176" t="str">
        <x:v>invitation template</x:v>
      </x:c>
      <x:c r="W1431" s="176" t="str">
        <x:v>baby shower invite</x:v>
      </x:c>
      <x:c r="X1431" s="176" t="str">
        <x:v>witches and wizards</x:v>
      </x:c>
      <x:c r="Y1431" s="176" t="str">
        <x:v>magic baby shower</x:v>
      </x:c>
      <x:c r="Z1431" s="176" t="str">
        <x:v>wizard baby shower</x:v>
      </x:c>
      <x:c r="AA1431" s="176" t="str">
        <x:v>magical baby shower</x:v>
      </x:c>
      <x:c r="AB1431" s="176" t="str">
        <x:v>baby shower</x:v>
      </x:c>
      <x:c r="AC1431" s="176" t="str">
        <x:v>magical celebration</x:v>
      </x:c>
      <x:c r="AD1431" s="176" t="str">
        <x:v>wizard clothesline</x:v>
      </x:c>
      <x:c r="AE1431" s="176" t="str">
        <x:v>wizard baby boy</x:v>
      </x:c>
      <x:c r="AF1431" s="176" t="str">
        <x:v>modern baby shower</x:v>
      </x:c>
      <x:c r="AG1431" s="176" t="str">
        <x:v>wizard on the way</x:v>
      </x:c>
      <x:c r="AH1431" s="249" t="str">
        <x:v>Adjacent</x:v>
      </x:c>
      <x:c r="AI1431" s="249" t="str">
        <x:v>Single invitation</x:v>
      </x:c>
      <x:c r="AJ1431" s="249" t="str">
        <x:v>Digital/printable</x:v>
      </x:c>
      <x:c r="AK1431" s="249" t="str">
        <x:v>Baby shower invitation without bundle language</x:v>
      </x:c>
      <x:c r="AL1431" s="250" t="n">
        <x:v>9</x:v>
      </x:c>
      <x:c r="AM1431" s="244" t="str">
        <x:f>IF($AH1431="Direct",$E1431,"")</x:f>
      </x:c>
      <x:c r="AN1431" s="245" t="n">
        <x:f>IF($AH1431="Direct",$F1431,0)</x:f>
        <x:v>0</x:v>
      </x:c>
      <x:c r="AO1431" s="246" t="n">
        <x:f>IF($AH1431="Direct",$G1431,0)</x:f>
        <x:v>0</x:v>
      </x:c>
      <x:c r="AP1431" s="176" t="n">
        <x:f>IF($AH1431="Direct",1,0)</x:f>
        <x:v>0</x:v>
      </x:c>
      <x:c r="AQ1431" s="176" t="n">
        <x:f>IF(AND($AH1431="Direct",$F1431&gt;0),1,0)</x:f>
        <x:v>0</x:v>
      </x:c>
      <x:c r="AR1431" s="176" t="str">
        <x:v>No</x:v>
      </x:c>
    </x:row>
    <x:row r="1432">
      <x:c r="A1432" s="176" t="str">
        <x:v>Here Comes the Son, Digital Baby Shower Invitation Template, Electronic, Textable, Sunshine &amp; Rainbow, Sun, Boho, Retro, Boy, MCP101, CJB</x:v>
      </x:c>
      <x:c r="B1432" s="176" t="str">
        <x:v>https://www.etsy.com/listing/1455101113/here-comes-the-son-digital-baby-shower</x:v>
      </x:c>
      <x:c r="C1432" s="176" t="str">
        <x:v>MyConfettiPrintables</x:v>
      </x:c>
      <x:c r="D1432" s="176" t="str">
        <x:v>https://www.etsy.com/shop/MyConfettiPrintables</x:v>
      </x:c>
      <x:c r="E1432" s="244" t="n">
        <x:v>7.9</x:v>
      </x:c>
      <x:c r="F1432" s="245" t="n">
        <x:v>15</x:v>
      </x:c>
      <x:c r="G1432" s="246" t="n">
        <x:v>119</x:v>
      </x:c>
      <x:c r="H1432" s="247" t="n">
        <x:v>0</x:v>
      </x:c>
      <x:c r="I1432" s="245" t="n">
        <x:v>1852</x:v>
      </x:c>
      <x:c r="J1432" s="245" t="n">
        <x:v>122</x:v>
      </x:c>
      <x:c r="K1432" s="176" t="str">
        <x:v>39 Mo.</x:v>
      </x:c>
      <x:c r="L1432" s="245" t="n">
        <x:v>1178</x:v>
      </x:c>
      <x:c r="M1432" s="245" t="n">
        <x:v>3</x:v>
      </x:c>
      <x:c r="N1432" s="245" t="n">
        <x:v>41287</x:v>
      </x:c>
      <x:c r="O1432" s="176" t="str">
        <x:v>Paper &amp; Party Supplies</x:v>
      </x:c>
      <x:c r="P1432" s="245" t="n">
        <x:v>102</x:v>
      </x:c>
      <x:c r="Q1432" s="245" t="n">
        <x:v>100</x:v>
      </x:c>
      <x:c r="R1432" s="248" t="n">
        <x:v>4.49</x:v>
      </x:c>
      <x:c r="S1432" s="245" t="n">
        <x:v>160474</x:v>
      </x:c>
      <x:c r="T1432" s="176" t="str">
        <x:v>editable,invitation,template,digital,baby shower,evite,textable,electronic,boy baby shower,sunshine,sun,boho,here comes the son</x:v>
      </x:c>
      <x:c r="U1432" s="176" t="str">
        <x:v>editable</x:v>
      </x:c>
      <x:c r="V1432" s="176" t="str">
        <x:v>invitation</x:v>
      </x:c>
      <x:c r="W1432" s="176" t="str">
        <x:v>template</x:v>
      </x:c>
      <x:c r="X1432" s="176" t="str">
        <x:v>digital</x:v>
      </x:c>
      <x:c r="Y1432" s="176" t="str">
        <x:v>baby shower</x:v>
      </x:c>
      <x:c r="Z1432" s="176" t="str">
        <x:v>evite</x:v>
      </x:c>
      <x:c r="AA1432" s="176" t="str">
        <x:v>textable</x:v>
      </x:c>
      <x:c r="AB1432" s="176" t="str">
        <x:v>electronic</x:v>
      </x:c>
      <x:c r="AC1432" s="176" t="str">
        <x:v>boy baby shower</x:v>
      </x:c>
      <x:c r="AD1432" s="176" t="str">
        <x:v>sunshine</x:v>
      </x:c>
      <x:c r="AE1432" s="176" t="str">
        <x:v>sun</x:v>
      </x:c>
      <x:c r="AF1432" s="176" t="str">
        <x:v>boho</x:v>
      </x:c>
      <x:c r="AG1432" s="176" t="str">
        <x:v>here comes the son</x:v>
      </x:c>
      <x:c r="AH1432" s="249" t="str">
        <x:v>Adjacent</x:v>
      </x:c>
      <x:c r="AI1432" s="249" t="str">
        <x:v>Single invitation</x:v>
      </x:c>
      <x:c r="AJ1432" s="249" t="str">
        <x:v>Digital/printable</x:v>
      </x:c>
      <x:c r="AK1432" s="249" t="str">
        <x:v>Baby shower invitation without bundle language</x:v>
      </x:c>
      <x:c r="AL1432" s="250" t="n">
        <x:v>39</x:v>
      </x:c>
      <x:c r="AM1432" s="244" t="str">
        <x:f>IF($AH1432="Direct",$E1432,"")</x:f>
      </x:c>
      <x:c r="AN1432" s="245" t="n">
        <x:f>IF($AH1432="Direct",$F1432,0)</x:f>
        <x:v>0</x:v>
      </x:c>
      <x:c r="AO1432" s="246" t="n">
        <x:f>IF($AH1432="Direct",$G1432,0)</x:f>
        <x:v>0</x:v>
      </x:c>
      <x:c r="AP1432" s="176" t="n">
        <x:f>IF($AH1432="Direct",1,0)</x:f>
        <x:v>0</x:v>
      </x:c>
      <x:c r="AQ1432" s="176" t="n">
        <x:f>IF(AND($AH1432="Direct",$F1432&gt;0),1,0)</x:f>
        <x:v>0</x:v>
      </x:c>
      <x:c r="AR1432" s="176" t="str">
        <x:v>No</x:v>
      </x:c>
    </x:row>
    <x:row r="1433">
      <x:c r="A1433" s="176" t="str">
        <x:v>Little Aviator Clipart Collection, Pilot Boy Airplane PNG, Baby Shower Decor, Vintage Plane Nursery, Clouds Stars Balloon, Complete Bundle</x:v>
      </x:c>
      <x:c r="B1433" s="176" t="str">
        <x:v>https://www.etsy.com/listing/4485408286/little-aviator-clipart-collection-pilot</x:v>
      </x:c>
      <x:c r="C1433" s="176" t="str">
        <x:v>MoonlitClipartCo</x:v>
      </x:c>
      <x:c r="D1433" s="176" t="str">
        <x:v>https://www.etsy.com/shop/MoonlitClipartCo</x:v>
      </x:c>
      <x:c r="E1433" s="244" t="n">
        <x:v>8.46</x:v>
      </x:c>
      <x:c r="F1433" s="245" t="n">
        <x:v>14</x:v>
      </x:c>
      <x:c r="G1433" s="246" t="n">
        <x:v>118</x:v>
      </x:c>
      <x:c r="H1433" s="247" t="n">
        <x:v>-100</x:v>
      </x:c>
      <x:c r="I1433" s="245" t="n">
        <x:v>14</x:v>
      </x:c>
      <x:c r="J1433" s="245" t="n">
        <x:v>1</x:v>
      </x:c>
      <x:c r="K1433" s="176" t="str">
        <x:v>3 Mo.</x:v>
      </x:c>
      <x:c r="L1433" s="245" t="n">
        <x:v>18</x:v>
      </x:c>
      <x:c r="M1433" s="245" t="n">
        <x:v>0</x:v>
      </x:c>
      <x:c r="N1433" s="245" t="n">
        <x:v>168</x:v>
      </x:c>
      <x:c r="O1433" s="176" t="str">
        <x:v>Craft Supplies &amp; Tools</x:v>
      </x:c>
      <x:c r="P1433" s="245" t="n">
        <x:v>20</x:v>
      </x:c>
      <x:c r="Q1433" s="245" t="n">
        <x:v>25</x:v>
      </x:c>
      <x:c r="R1433" s="248" t="n">
        <x:v>8.33</x:v>
      </x:c>
      <x:c r="S1433" s="245" t="n">
        <x:v>648</x:v>
      </x:c>
      <x:c r="T1433" s="176" t="str">
        <x:v>traveler clipart,kid pilot boy,boho party invite,blue airplane,retro sky adventure,birthday party deco,dreamy nursery wall,whimsical aircraft,vintage aviation,watercolor travel,pastel baby shower,little aviator set,flying planes bundle</x:v>
      </x:c>
      <x:c r="U1433" s="176" t="str">
        <x:v>traveler clipart</x:v>
      </x:c>
      <x:c r="V1433" s="176" t="str">
        <x:v>kid pilot boy</x:v>
      </x:c>
      <x:c r="W1433" s="176" t="str">
        <x:v>boho party invite</x:v>
      </x:c>
      <x:c r="X1433" s="176" t="str">
        <x:v>blue airplane</x:v>
      </x:c>
      <x:c r="Y1433" s="176" t="str">
        <x:v>retro sky adventure</x:v>
      </x:c>
      <x:c r="Z1433" s="176" t="str">
        <x:v>birthday party deco</x:v>
      </x:c>
      <x:c r="AA1433" s="176" t="str">
        <x:v>dreamy nursery wall</x:v>
      </x:c>
      <x:c r="AB1433" s="176" t="str">
        <x:v>whimsical aircraft</x:v>
      </x:c>
      <x:c r="AC1433" s="176" t="str">
        <x:v>vintage aviation</x:v>
      </x:c>
      <x:c r="AD1433" s="176" t="str">
        <x:v>watercolor travel</x:v>
      </x:c>
      <x:c r="AE1433" s="176" t="str">
        <x:v>pastel baby shower</x:v>
      </x:c>
      <x:c r="AF1433" s="176" t="str">
        <x:v>little aviator set</x:v>
      </x:c>
      <x:c r="AG1433" s="176" t="str">
        <x:v>flying planes bundle</x:v>
      </x:c>
      <x:c r="AH1433" s="249" t="str">
        <x:v>Off-niche</x:v>
      </x:c>
      <x:c r="AI1433" s="249" t="str">
        <x:v>Asset or broad template pack</x:v>
      </x:c>
      <x:c r="AJ1433" s="249" t="str">
        <x:v>Digital/printable</x:v>
      </x:c>
      <x:c r="AK1433" s="249" t="str">
        <x:v>Excluded asset pack or multi-event template collection</x:v>
      </x:c>
      <x:c r="AL1433" s="250" t="n">
        <x:v>3</x:v>
      </x:c>
      <x:c r="AM1433" s="244" t="str">
        <x:f>IF($AH1433="Direct",$E1433,"")</x:f>
      </x:c>
      <x:c r="AN1433" s="245" t="n">
        <x:f>IF($AH1433="Direct",$F1433,0)</x:f>
        <x:v>0</x:v>
      </x:c>
      <x:c r="AO1433" s="246" t="n">
        <x:f>IF($AH1433="Direct",$G1433,0)</x:f>
        <x:v>0</x:v>
      </x:c>
      <x:c r="AP1433" s="176" t="n">
        <x:f>IF($AH1433="Direct",1,0)</x:f>
        <x:v>0</x:v>
      </x:c>
      <x:c r="AQ1433" s="176" t="n">
        <x:f>IF(AND($AH1433="Direct",$F1433&gt;0),1,0)</x:f>
        <x:v>0</x:v>
      </x:c>
      <x:c r="AR1433" s="176" t="str">
        <x:v>No</x:v>
      </x:c>
    </x:row>
    <x:row r="1434">
      <x:c r="A1434" s="176" t="str">
        <x:v>Animated Baby Shower Invitation Girl | Floral Digital eInvite with Trackable RSVP | Editable Canva Template | Baby in Bloom Theme</x:v>
      </x:c>
      <x:c r="B1434" s="176" t="str">
        <x:v>https://www.etsy.com/listing/4454927607/animated-baby-shower-invitation-girl</x:v>
      </x:c>
      <x:c r="C1434" s="176" t="str">
        <x:v>KRISMAXdesigns</x:v>
      </x:c>
      <x:c r="D1434" s="176" t="str">
        <x:v>https://www.etsy.com/shop/KRISMAXdesigns</x:v>
      </x:c>
      <x:c r="E1434" s="244" t="n">
        <x:v>14.8</x:v>
      </x:c>
      <x:c r="F1434" s="245" t="n">
        <x:v>8</x:v>
      </x:c>
      <x:c r="G1434" s="246" t="n">
        <x:v>118</x:v>
      </x:c>
      <x:c r="H1434" s="247" t="n">
        <x:v>0</x:v>
      </x:c>
      <x:c r="I1434" s="245" t="n">
        <x:v>32</x:v>
      </x:c>
      <x:c r="J1434" s="245" t="n">
        <x:v>4</x:v>
      </x:c>
      <x:c r="K1434" s="176" t="str">
        <x:v>5 Mo.</x:v>
      </x:c>
      <x:c r="L1434" s="245" t="n">
        <x:v>31</x:v>
      </x:c>
      <x:c r="M1434" s="245" t="n">
        <x:v>1</x:v>
      </x:c>
      <x:c r="N1434" s="245" t="n">
        <x:v>745</x:v>
      </x:c>
      <x:c r="O1434" s="176" t="str">
        <x:v>Paper &amp; Party Supplies</x:v>
      </x:c>
      <x:c r="P1434" s="245" t="n">
        <x:v>47</x:v>
      </x:c>
      <x:c r="Q1434" s="245" t="n">
        <x:v>45</x:v>
      </x:c>
      <x:c r="R1434" s="248" t="n">
        <x:v>4.3</x:v>
      </x:c>
      <x:c r="S1434" s="245" t="n">
        <x:v>31983</x:v>
      </x:c>
      <x:c r="T1434" s="176" t="str">
        <x:v>baby shower invite,baby in bloom,girl baby invite,animated invite,floral einvite,canva template,rsvp tracker,editable einvite,pink baby shower,digital invitation,baby rsvp form,diaper raffle card,books for baby</x:v>
      </x:c>
      <x:c r="U1434" s="176" t="str">
        <x:v>baby shower invite</x:v>
      </x:c>
      <x:c r="V1434" s="176" t="str">
        <x:v>baby in bloom</x:v>
      </x:c>
      <x:c r="W1434" s="176" t="str">
        <x:v>girl baby invite</x:v>
      </x:c>
      <x:c r="X1434" s="176" t="str">
        <x:v>animated invite</x:v>
      </x:c>
      <x:c r="Y1434" s="176" t="str">
        <x:v>floral einvite</x:v>
      </x:c>
      <x:c r="Z1434" s="176" t="str">
        <x:v>canva template</x:v>
      </x:c>
      <x:c r="AA1434" s="176" t="str">
        <x:v>rsvp tracker</x:v>
      </x:c>
      <x:c r="AB1434" s="176" t="str">
        <x:v>editable einvite</x:v>
      </x:c>
      <x:c r="AC1434" s="176" t="str">
        <x:v>pink baby shower</x:v>
      </x:c>
      <x:c r="AD1434" s="176" t="str">
        <x:v>digital invitation</x:v>
      </x:c>
      <x:c r="AE1434" s="176" t="str">
        <x:v>baby rsvp form</x:v>
      </x:c>
      <x:c r="AF1434" s="176" t="str">
        <x:v>diaper raffle card</x:v>
      </x:c>
      <x:c r="AG1434" s="176" t="str">
        <x:v>books for baby</x:v>
      </x:c>
      <x:c r="AH1434" s="249" t="str">
        <x:v>Adjacent</x:v>
      </x:c>
      <x:c r="AI1434" s="249" t="str">
        <x:v>Single invitation</x:v>
      </x:c>
      <x:c r="AJ1434" s="249" t="str">
        <x:v>Digital/printable</x:v>
      </x:c>
      <x:c r="AK1434" s="249" t="str">
        <x:v>Baby shower invitation without bundle language</x:v>
      </x:c>
      <x:c r="AL1434" s="250" t="n">
        <x:v>5</x:v>
      </x:c>
      <x:c r="AM1434" s="244" t="str">
        <x:f>IF($AH1434="Direct",$E1434,"")</x:f>
      </x:c>
      <x:c r="AN1434" s="245" t="n">
        <x:f>IF($AH1434="Direct",$F1434,0)</x:f>
        <x:v>0</x:v>
      </x:c>
      <x:c r="AO1434" s="246" t="n">
        <x:f>IF($AH1434="Direct",$G1434,0)</x:f>
        <x:v>0</x:v>
      </x:c>
      <x:c r="AP1434" s="176" t="n">
        <x:f>IF($AH1434="Direct",1,0)</x:f>
        <x:v>0</x:v>
      </x:c>
      <x:c r="AQ1434" s="176" t="n">
        <x:f>IF(AND($AH1434="Direct",$F1434&gt;0),1,0)</x:f>
        <x:v>0</x:v>
      </x:c>
      <x:c r="AR1434" s="176" t="str">
        <x:v>No</x:v>
      </x:c>
    </x:row>
    <x:row r="1435">
      <x:c r="A1435" s="176" t="str">
        <x:v>Baby in Bloom Baby Shower Invitation Template, Floral Butterfly Invite, Diaper Raffle</x:v>
      </x:c>
      <x:c r="B1435" s="176" t="str">
        <x:v>https://www.etsy.com/listing/4460377474/baby-in-bloom-baby-shower-invitation</x:v>
      </x:c>
      <x:c r="C1435" s="176" t="str">
        <x:v>MamaBearPaperie</x:v>
      </x:c>
      <x:c r="D1435" s="176" t="str">
        <x:v>https://www.etsy.com/shop/MamaBearPaperie</x:v>
      </x:c>
      <x:c r="E1435" s="244" t="n">
        <x:v>7.4</x:v>
      </x:c>
      <x:c r="F1435" s="245" t="n">
        <x:v>16</x:v>
      </x:c>
      <x:c r="G1435" s="246" t="n">
        <x:v>118</x:v>
      </x:c>
      <x:c r="H1435" s="247" t="n">
        <x:v>0</x:v>
      </x:c>
      <x:c r="I1435" s="245" t="n">
        <x:v>13</x:v>
      </x:c>
      <x:c r="J1435" s="245" t="n">
        <x:v>1</x:v>
      </x:c>
      <x:c r="K1435" s="176" t="str">
        <x:v>5 Mo.</x:v>
      </x:c>
      <x:c r="L1435" s="245" t="n">
        <x:v>32</x:v>
      </x:c>
      <x:c r="M1435" s="245" t="n">
        <x:v>0</x:v>
      </x:c>
      <x:c r="N1435" s="245" t="n">
        <x:v>499</x:v>
      </x:c>
      <x:c r="O1435" s="176" t="str">
        <x:v>Paper &amp; Party Supplies</x:v>
      </x:c>
      <x:c r="P1435" s="245" t="n">
        <x:v>24</x:v>
      </x:c>
      <x:c r="Q1435" s="245" t="n">
        <x:v>36</x:v>
      </x:c>
      <x:c r="R1435" s="248" t="n">
        <x:v>2.61</x:v>
      </x:c>
      <x:c r="S1435" s="245" t="n">
        <x:v>6061</x:v>
      </x:c>
      <x:c r="T1435" s="176" t="str">
        <x:v>baby shower invite,baby shower template,baby in bloom invite,invitation template,pink floral invite,girl baby shower,floral baby shower,spring baby shower,butterfly invite,garden baby shower,baby girl invite,purple butterfly,butterfly baby</x:v>
      </x:c>
      <x:c r="U1435" s="176" t="str">
        <x:v>baby shower invite</x:v>
      </x:c>
      <x:c r="V1435" s="176" t="str">
        <x:v>baby shower template</x:v>
      </x:c>
      <x:c r="W1435" s="176" t="str">
        <x:v>baby in bloom invite</x:v>
      </x:c>
      <x:c r="X1435" s="176" t="str">
        <x:v>invitation template</x:v>
      </x:c>
      <x:c r="Y1435" s="176" t="str">
        <x:v>pink floral invite</x:v>
      </x:c>
      <x:c r="Z1435" s="176" t="str">
        <x:v>girl baby shower</x:v>
      </x:c>
      <x:c r="AA1435" s="176" t="str">
        <x:v>floral baby shower</x:v>
      </x:c>
      <x:c r="AB1435" s="176" t="str">
        <x:v>spring baby shower</x:v>
      </x:c>
      <x:c r="AC1435" s="176" t="str">
        <x:v>butterfly invite</x:v>
      </x:c>
      <x:c r="AD1435" s="176" t="str">
        <x:v>garden baby shower</x:v>
      </x:c>
      <x:c r="AE1435" s="176" t="str">
        <x:v>baby girl invite</x:v>
      </x:c>
      <x:c r="AF1435" s="176" t="str">
        <x:v>purple butterfly</x:v>
      </x:c>
      <x:c r="AG1435" s="176" t="str">
        <x:v>butterfly baby</x:v>
      </x:c>
      <x:c r="AH1435" s="249" t="str">
        <x:v>Adjacent</x:v>
      </x:c>
      <x:c r="AI1435" s="249" t="str">
        <x:v>Single invitation</x:v>
      </x:c>
      <x:c r="AJ1435" s="249" t="str">
        <x:v>Digital/printable</x:v>
      </x:c>
      <x:c r="AK1435" s="249" t="str">
        <x:v>Baby shower invitation without bundle language</x:v>
      </x:c>
      <x:c r="AL1435" s="250" t="n">
        <x:v>5</x:v>
      </x:c>
      <x:c r="AM1435" s="244" t="str">
        <x:f>IF($AH1435="Direct",$E1435,"")</x:f>
      </x:c>
      <x:c r="AN1435" s="245" t="n">
        <x:f>IF($AH1435="Direct",$F1435,0)</x:f>
        <x:v>0</x:v>
      </x:c>
      <x:c r="AO1435" s="246" t="n">
        <x:f>IF($AH1435="Direct",$G1435,0)</x:f>
        <x:v>0</x:v>
      </x:c>
      <x:c r="AP1435" s="176" t="n">
        <x:f>IF($AH1435="Direct",1,0)</x:f>
        <x:v>0</x:v>
      </x:c>
      <x:c r="AQ1435" s="176" t="n">
        <x:f>IF(AND($AH1435="Direct",$F1435&gt;0),1,0)</x:f>
        <x:v>0</x:v>
      </x:c>
      <x:c r="AR1435" s="176" t="str">
        <x:v>No</x:v>
      </x:c>
    </x:row>
    <x:row r="1436">
      <x:c r="A1436" s="176" t="str">
        <x:v>Woodland Baby Shower Invitation: Forest Animals, Books for Baby (Digital Download)</x:v>
      </x:c>
      <x:c r="B1436" s="176" t="str">
        <x:v>https://www.etsy.com/listing/1863406011/woodland-baby-shower-invitation-forest</x:v>
      </x:c>
      <x:c r="C1436" s="176" t="str">
        <x:v>MamaBearPaperie</x:v>
      </x:c>
      <x:c r="D1436" s="176" t="str">
        <x:v>https://www.etsy.com/shop/MamaBearPaperie</x:v>
      </x:c>
      <x:c r="E1436" s="244" t="n">
        <x:v>7.4</x:v>
      </x:c>
      <x:c r="F1436" s="245" t="n">
        <x:v>16</x:v>
      </x:c>
      <x:c r="G1436" s="246" t="n">
        <x:v>118</x:v>
      </x:c>
      <x:c r="H1436" s="247" t="n">
        <x:v>0</x:v>
      </x:c>
      <x:c r="I1436" s="245" t="n">
        <x:v>27</x:v>
      </x:c>
      <x:c r="J1436" s="245" t="n">
        <x:v>2</x:v>
      </x:c>
      <x:c r="K1436" s="176" t="str">
        <x:v>18 Mo.</x:v>
      </x:c>
      <x:c r="L1436" s="245" t="n">
        <x:v>14</x:v>
      </x:c>
      <x:c r="M1436" s="245" t="n">
        <x:v>0</x:v>
      </x:c>
      <x:c r="N1436" s="245" t="n">
        <x:v>432</x:v>
      </x:c>
      <x:c r="O1436" s="176" t="str">
        <x:v>Paper &amp; Party Supplies</x:v>
      </x:c>
      <x:c r="P1436" s="245" t="n">
        <x:v>24</x:v>
      </x:c>
      <x:c r="Q1436" s="245" t="n">
        <x:v>0</x:v>
      </x:c>
      <x:c r="R1436" s="248" t="n">
        <x:v>6.25</x:v>
      </x:c>
      <x:c r="S1436" s="245" t="n">
        <x:v>6061</x:v>
      </x:c>
      <x:c r="T1436" s="176" t="str">
        <x:v>woodland baby,baby shower invite,woodland shower,boy baby shower,woodland invitation,forest baby shower,invitation template,editable invitation,deer bear fox invite,woodland boy invite,wild one invitation,oh boy invitation,animal invitation</x:v>
      </x:c>
      <x:c r="U1436" s="176" t="str">
        <x:v>woodland baby</x:v>
      </x:c>
      <x:c r="V1436" s="176" t="str">
        <x:v>baby shower invite</x:v>
      </x:c>
      <x:c r="W1436" s="176" t="str">
        <x:v>woodland shower</x:v>
      </x:c>
      <x:c r="X1436" s="176" t="str">
        <x:v>boy baby shower</x:v>
      </x:c>
      <x:c r="Y1436" s="176" t="str">
        <x:v>woodland invitation</x:v>
      </x:c>
      <x:c r="Z1436" s="176" t="str">
        <x:v>forest baby shower</x:v>
      </x:c>
      <x:c r="AA1436" s="176" t="str">
        <x:v>invitation template</x:v>
      </x:c>
      <x:c r="AB1436" s="176" t="str">
        <x:v>editable invitation</x:v>
      </x:c>
      <x:c r="AC1436" s="176" t="str">
        <x:v>deer bear fox invite</x:v>
      </x:c>
      <x:c r="AD1436" s="176" t="str">
        <x:v>woodland boy invite</x:v>
      </x:c>
      <x:c r="AE1436" s="176" t="str">
        <x:v>wild one invitation</x:v>
      </x:c>
      <x:c r="AF1436" s="176" t="str">
        <x:v>oh boy invitation</x:v>
      </x:c>
      <x:c r="AG1436" s="176" t="str">
        <x:v>animal invitation</x:v>
      </x:c>
      <x:c r="AH1436" s="249" t="str">
        <x:v>Adjacent</x:v>
      </x:c>
      <x:c r="AI1436" s="249" t="str">
        <x:v>Single invitation</x:v>
      </x:c>
      <x:c r="AJ1436" s="249" t="str">
        <x:v>Digital/printable</x:v>
      </x:c>
      <x:c r="AK1436" s="249" t="str">
        <x:v>Baby shower invitation without bundle language</x:v>
      </x:c>
      <x:c r="AL1436" s="250" t="n">
        <x:v>18</x:v>
      </x:c>
      <x:c r="AM1436" s="244" t="str">
        <x:f>IF($AH1436="Direct",$E1436,"")</x:f>
      </x:c>
      <x:c r="AN1436" s="245" t="n">
        <x:f>IF($AH1436="Direct",$F1436,0)</x:f>
        <x:v>0</x:v>
      </x:c>
      <x:c r="AO1436" s="246" t="n">
        <x:f>IF($AH1436="Direct",$G1436,0)</x:f>
        <x:v>0</x:v>
      </x:c>
      <x:c r="AP1436" s="176" t="n">
        <x:f>IF($AH1436="Direct",1,0)</x:f>
        <x:v>0</x:v>
      </x:c>
      <x:c r="AQ1436" s="176" t="n">
        <x:f>IF(AND($AH1436="Direct",$F1436&gt;0),1,0)</x:f>
        <x:v>0</x:v>
      </x:c>
      <x:c r="AR1436" s="176" t="str">
        <x:v>No</x:v>
      </x:c>
    </x:row>
    <x:row r="1437">
      <x:c r="A1437" s="176" t="str">
        <x:v>Pink Bow &amp; Citrus Baby Shower BUNDLE | Lemon Floral Sweet Little Girl Printable Templates CANVA</x:v>
      </x:c>
      <x:c r="B1437" s="176" t="str">
        <x:v>https://www.etsy.com/listing/4453023334/pink-bow-citrus-baby-shower-bundle-lemon</x:v>
      </x:c>
      <x:c r="C1437" s="176" t="str">
        <x:v>FreyaEvents</x:v>
      </x:c>
      <x:c r="D1437" s="176" t="str">
        <x:v>https://www.etsy.com/shop/FreyaEvents</x:v>
      </x:c>
      <x:c r="E1437" s="244" t="n">
        <x:v>29.58</x:v>
      </x:c>
      <x:c r="F1437" s="245" t="n">
        <x:v>4</x:v>
      </x:c>
      <x:c r="G1437" s="246" t="n">
        <x:v>118</x:v>
      </x:c>
      <x:c r="H1437" s="247" t="n">
        <x:v>-100</x:v>
      </x:c>
      <x:c r="I1437" s="245" t="n">
        <x:v>37</x:v>
      </x:c>
      <x:c r="J1437" s="245" t="n">
        <x:v>4</x:v>
      </x:c>
      <x:c r="K1437" s="176" t="str">
        <x:v>5 Mo.</x:v>
      </x:c>
      <x:c r="L1437" s="245" t="n">
        <x:v>26</x:v>
      </x:c>
      <x:c r="M1437" s="245" t="n">
        <x:v>1</x:v>
      </x:c>
      <x:c r="N1437" s="245" t="n">
        <x:v>709</x:v>
      </x:c>
      <x:c r="O1437" s="176" t="str">
        <x:v>Paper &amp; Party Supplies</x:v>
      </x:c>
      <x:c r="P1437" s="245" t="n">
        <x:v>73</x:v>
      </x:c>
      <x:c r="Q1437" s="245" t="n">
        <x:v>45</x:v>
      </x:c>
      <x:c r="R1437" s="248" t="n">
        <x:v>5.22</x:v>
      </x:c>
      <x:c r="S1437" s="245" t="n">
        <x:v>24757</x:v>
      </x:c>
      <x:c r="T1437" s="176" t="str">
        <x:v>pink bow baby shower,printable invitation,girl baby shower,editable template,coquette aesthetic,canva template,elegant floral,citrus theme,lemon lemonade,ciao bambina,sweet little girl,baby shower bundle,canva printables</x:v>
      </x:c>
      <x:c r="U1437" s="176" t="str">
        <x:v>pink bow baby shower</x:v>
      </x:c>
      <x:c r="V1437" s="176" t="str">
        <x:v>printable invitation</x:v>
      </x:c>
      <x:c r="W1437" s="176" t="str">
        <x:v>girl baby shower</x:v>
      </x:c>
      <x:c r="X1437" s="176" t="str">
        <x:v>editable template</x:v>
      </x:c>
      <x:c r="Y1437" s="176" t="str">
        <x:v>coquette aesthetic</x:v>
      </x:c>
      <x:c r="Z1437" s="176" t="str">
        <x:v>canva template</x:v>
      </x:c>
      <x:c r="AA1437" s="176" t="str">
        <x:v>elegant floral</x:v>
      </x:c>
      <x:c r="AB1437" s="176" t="str">
        <x:v>citrus theme</x:v>
      </x:c>
      <x:c r="AC1437" s="176" t="str">
        <x:v>lemon lemonade</x:v>
      </x:c>
      <x:c r="AD1437" s="176" t="str">
        <x:v>ciao bambina</x:v>
      </x:c>
      <x:c r="AE1437" s="176" t="str">
        <x:v>sweet little girl</x:v>
      </x:c>
      <x:c r="AF1437" s="176" t="str">
        <x:v>baby shower bundle</x:v>
      </x:c>
      <x:c r="AG1437" s="176" t="str">
        <x:v>canva printables</x:v>
      </x:c>
      <x:c r="AH1437" s="249" t="str">
        <x:v>Adjacent</x:v>
      </x:c>
      <x:c r="AI1437" s="249" t="str">
        <x:v>Other bundle</x:v>
      </x:c>
      <x:c r="AJ1437" s="249" t="str">
        <x:v>Digital/printable</x:v>
      </x:c>
      <x:c r="AK1437" s="249" t="str">
        <x:v>Baby shower bundle without invitation language</x:v>
      </x:c>
      <x:c r="AL1437" s="250" t="n">
        <x:v>5</x:v>
      </x:c>
      <x:c r="AM1437" s="244" t="str">
        <x:f>IF($AH1437="Direct",$E1437,"")</x:f>
      </x:c>
      <x:c r="AN1437" s="245" t="n">
        <x:f>IF($AH1437="Direct",$F1437,0)</x:f>
        <x:v>0</x:v>
      </x:c>
      <x:c r="AO1437" s="246" t="n">
        <x:f>IF($AH1437="Direct",$G1437,0)</x:f>
        <x:v>0</x:v>
      </x:c>
      <x:c r="AP1437" s="176" t="n">
        <x:f>IF($AH1437="Direct",1,0)</x:f>
        <x:v>0</x:v>
      </x:c>
      <x:c r="AQ1437" s="176" t="n">
        <x:f>IF(AND($AH1437="Direct",$F1437&gt;0),1,0)</x:f>
        <x:v>0</x:v>
      </x:c>
      <x:c r="AR1437" s="176" t="str">
        <x:v>No</x:v>
      </x:c>
    </x:row>
    <x:row r="1438">
      <x:c r="A1438" s="176" t="str">
        <x:v>EDITABLE Minnie Mouse Baby Shower Invitation, Disney Minnie Shower Theme, Pink Baby Minnie, It&amp;#39;s a Girl, Minnie Card, mm01 INSTANT DOWNLOAD</x:v>
      </x:c>
      <x:c r="B1438" s="176" t="str">
        <x:v>https://www.etsy.com/listing/1850846782/editable-minnie-mouse-baby-shower</x:v>
      </x:c>
      <x:c r="C1438" s="176" t="str">
        <x:v>ByTeeDesign</x:v>
      </x:c>
      <x:c r="D1438" s="176" t="str">
        <x:v>https://www.etsy.com/shop/ByTeeDesign</x:v>
      </x:c>
      <x:c r="E1438" s="244" t="n">
        <x:v>6.56</x:v>
      </x:c>
      <x:c r="F1438" s="245" t="n">
        <x:v>18</x:v>
      </x:c>
      <x:c r="G1438" s="246" t="n">
        <x:v>118</x:v>
      </x:c>
      <x:c r="H1438" s="247" t="n">
        <x:v>0</x:v>
      </x:c>
      <x:c r="I1438" s="245" t="n">
        <x:v>139</x:v>
      </x:c>
      <x:c r="J1438" s="245" t="n">
        <x:v>16</x:v>
      </x:c>
      <x:c r="K1438" s="176" t="str">
        <x:v>18 Mo.</x:v>
      </x:c>
      <x:c r="L1438" s="245" t="n">
        <x:v>135</x:v>
      </x:c>
      <x:c r="M1438" s="245" t="n">
        <x:v>1</x:v>
      </x:c>
      <x:c r="N1438" s="245" t="n">
        <x:v>4406</x:v>
      </x:c>
      <x:c r="O1438" s="176" t="str">
        <x:v>Paper &amp; Party Supplies</x:v>
      </x:c>
      <x:c r="P1438" s="245" t="n">
        <x:v>75</x:v>
      </x:c>
      <x:c r="Q1438" s="245" t="n">
        <x:v>66</x:v>
      </x:c>
      <x:c r="R1438" s="248" t="n">
        <x:v>3.15</x:v>
      </x:c>
      <x:c r="S1438" s="245" t="n">
        <x:v>30695</x:v>
      </x:c>
      <x:c r="T1438" s="176" t="str">
        <x:v>diy invitation,disney characters,mouse baby shower,disney baby invite,girl shower cards,minnie baby card,minnie invitation,baby invite minnie,baby minnie design,minnie baby print,minnie mouse theme,minnie ears and bows,minnie mouse invite</x:v>
      </x:c>
      <x:c r="U1438" s="176" t="str">
        <x:v>diy invitation</x:v>
      </x:c>
      <x:c r="V1438" s="176" t="str">
        <x:v>disney characters</x:v>
      </x:c>
      <x:c r="W1438" s="176" t="str">
        <x:v>mouse baby shower</x:v>
      </x:c>
      <x:c r="X1438" s="176" t="str">
        <x:v>disney baby invite</x:v>
      </x:c>
      <x:c r="Y1438" s="176" t="str">
        <x:v>girl shower cards</x:v>
      </x:c>
      <x:c r="Z1438" s="176" t="str">
        <x:v>minnie baby card</x:v>
      </x:c>
      <x:c r="AA1438" s="176" t="str">
        <x:v>minnie invitation</x:v>
      </x:c>
      <x:c r="AB1438" s="176" t="str">
        <x:v>baby invite minnie</x:v>
      </x:c>
      <x:c r="AC1438" s="176" t="str">
        <x:v>baby minnie design</x:v>
      </x:c>
      <x:c r="AD1438" s="176" t="str">
        <x:v>minnie baby print</x:v>
      </x:c>
      <x:c r="AE1438" s="176" t="str">
        <x:v>minnie mouse theme</x:v>
      </x:c>
      <x:c r="AF1438" s="176" t="str">
        <x:v>minnie ears and bows</x:v>
      </x:c>
      <x:c r="AG1438" s="176" t="str">
        <x:v>minnie mouse invite</x:v>
      </x:c>
      <x:c r="AH1438" s="249" t="str">
        <x:v>Adjacent</x:v>
      </x:c>
      <x:c r="AI1438" s="249" t="str">
        <x:v>Single invitation</x:v>
      </x:c>
      <x:c r="AJ1438" s="249" t="str">
        <x:v>Digital/printable</x:v>
      </x:c>
      <x:c r="AK1438" s="249" t="str">
        <x:v>Baby shower invitation without bundle language</x:v>
      </x:c>
      <x:c r="AL1438" s="250" t="n">
        <x:v>18</x:v>
      </x:c>
      <x:c r="AM1438" s="244" t="str">
        <x:f>IF($AH1438="Direct",$E1438,"")</x:f>
      </x:c>
      <x:c r="AN1438" s="245" t="n">
        <x:f>IF($AH1438="Direct",$F1438,0)</x:f>
        <x:v>0</x:v>
      </x:c>
      <x:c r="AO1438" s="246" t="n">
        <x:f>IF($AH1438="Direct",$G1438,0)</x:f>
        <x:v>0</x:v>
      </x:c>
      <x:c r="AP1438" s="176" t="n">
        <x:f>IF($AH1438="Direct",1,0)</x:f>
        <x:v>0</x:v>
      </x:c>
      <x:c r="AQ1438" s="176" t="n">
        <x:f>IF(AND($AH1438="Direct",$F1438&gt;0),1,0)</x:f>
        <x:v>0</x:v>
      </x:c>
      <x:c r="AR1438" s="176" t="str">
        <x:v>Yes</x:v>
      </x:c>
    </x:row>
    <x:row r="1439">
      <x:c r="A1439" s="176" t="str">
        <x:v>PRINTED + SHIPPED | Predictions + Advice Card Baby Shower Card | Pink Bow B4</x:v>
      </x:c>
      <x:c r="B1439" s="176" t="str">
        <x:v>https://www.etsy.com/listing/4468691879/printed-shipped-predictions-advice-card</x:v>
      </x:c>
      <x:c r="C1439" s="176" t="str">
        <x:v>AWildBloomDesigns</x:v>
      </x:c>
      <x:c r="D1439" s="176" t="str">
        <x:v>https://www.etsy.com/shop/AWildBloomDesigns</x:v>
      </x:c>
      <x:c r="E1439" s="244" t="n">
        <x:v>3</x:v>
      </x:c>
      <x:c r="F1439" s="245" t="n">
        <x:v>1</x:v>
      </x:c>
      <x:c r="G1439" s="246" t="n">
        <x:v>118</x:v>
      </x:c>
      <x:c r="H1439" s="247" t="n">
        <x:v>0</x:v>
      </x:c>
      <x:c r="I1439" s="245" t="n">
        <x:v>5</x:v>
      </x:c>
      <x:c r="J1439" s="245" t="n">
        <x:v>0</x:v>
      </x:c>
      <x:c r="K1439" s="176" t="str">
        <x:v>4 Mo.</x:v>
      </x:c>
      <x:c r="L1439" s="245" t="n">
        <x:v>25</x:v>
      </x:c>
      <x:c r="M1439" s="245" t="n">
        <x:v>0</x:v>
      </x:c>
      <x:c r="N1439" s="245" t="n">
        <x:v>974</x:v>
      </x:c>
      <x:c r="O1439" s="176" t="str">
        <x:v>Paper &amp; Party Supplies</x:v>
      </x:c>
      <x:c r="P1439" s="245" t="n">
        <x:v>120</x:v>
      </x:c>
      <x:c r="Q1439" s="245" t="n">
        <x:v>66</x:v>
      </x:c>
      <x:c r="R1439" s="248" t="n">
        <x:v>0.51</x:v>
      </x:c>
      <x:c r="S1439" s="245" t="n">
        <x:v>454255</x:v>
      </x:c>
      <x:c r="T1439" s="176" t="str">
        <x:v>beige baby showere,babi shower invite,boho babie shower,baby prediction,guess baby game,prediction card,baby guess game,shower prediction,shower game card,predict template,printable game,baby game card,girl baby shower</x:v>
      </x:c>
      <x:c r="U1439" s="176" t="str">
        <x:v>beige baby showere</x:v>
      </x:c>
      <x:c r="V1439" s="176" t="str">
        <x:v>babi shower invite</x:v>
      </x:c>
      <x:c r="W1439" s="176" t="str">
        <x:v>boho babie shower</x:v>
      </x:c>
      <x:c r="X1439" s="176" t="str">
        <x:v>baby prediction</x:v>
      </x:c>
      <x:c r="Y1439" s="176" t="str">
        <x:v>guess baby game</x:v>
      </x:c>
      <x:c r="Z1439" s="176" t="str">
        <x:v>prediction card</x:v>
      </x:c>
      <x:c r="AA1439" s="176" t="str">
        <x:v>baby guess game</x:v>
      </x:c>
      <x:c r="AB1439" s="176" t="str">
        <x:v>shower prediction</x:v>
      </x:c>
      <x:c r="AC1439" s="176" t="str">
        <x:v>shower game card</x:v>
      </x:c>
      <x:c r="AD1439" s="176" t="str">
        <x:v>predict template</x:v>
      </x:c>
      <x:c r="AE1439" s="176" t="str">
        <x:v>printable game</x:v>
      </x:c>
      <x:c r="AF1439" s="176" t="str">
        <x:v>baby game card</x:v>
      </x:c>
      <x:c r="AG1439" s="176" t="str">
        <x:v>girl baby shower</x:v>
      </x:c>
      <x:c r="AH1439" s="249" t="str">
        <x:v>Adjacent</x:v>
      </x:c>
      <x:c r="AI1439" s="249" t="str">
        <x:v>Other baby shower</x:v>
      </x:c>
      <x:c r="AJ1439" s="249" t="str">
        <x:v>Digital/printable</x:v>
      </x:c>
      <x:c r="AK1439" s="249" t="str">
        <x:v>Baby shower item outside the direct bundle definition</x:v>
      </x:c>
      <x:c r="AL1439" s="250" t="n">
        <x:v>4</x:v>
      </x:c>
      <x:c r="AM1439" s="244" t="str">
        <x:f>IF($AH1439="Direct",$E1439,"")</x:f>
      </x:c>
      <x:c r="AN1439" s="245" t="n">
        <x:f>IF($AH1439="Direct",$F1439,0)</x:f>
        <x:v>0</x:v>
      </x:c>
      <x:c r="AO1439" s="246" t="n">
        <x:f>IF($AH1439="Direct",$G1439,0)</x:f>
        <x:v>0</x:v>
      </x:c>
      <x:c r="AP1439" s="176" t="n">
        <x:f>IF($AH1439="Direct",1,0)</x:f>
        <x:v>0</x:v>
      </x:c>
      <x:c r="AQ1439" s="176" t="n">
        <x:f>IF(AND($AH1439="Direct",$F1439&gt;0),1,0)</x:f>
        <x:v>0</x:v>
      </x:c>
      <x:c r="AR1439" s="176" t="str">
        <x:v>No</x:v>
      </x:c>
    </x:row>
    <x:row r="1440">
      <x:c r="A1440" s="176" t="str">
        <x:v>Mechanic Baby Shower Napkins, Birthday Napkins, Blue Truck Car Tools Napkins, Racing Dinner Napkins, Little Wrench Party Decor</x:v>
      </x:c>
      <x:c r="B1440" s="176" t="str">
        <x:v>https://www.etsy.com/listing/4402248496/mechanic-baby-shower-napkins-birthday</x:v>
      </x:c>
      <x:c r="C1440" s="176" t="str">
        <x:v>Sunnyshw</x:v>
      </x:c>
      <x:c r="D1440" s="176" t="str">
        <x:v>https://www.etsy.com/shop/Sunnyshw</x:v>
      </x:c>
      <x:c r="E1440" s="244" t="n">
        <x:v>29.5</x:v>
      </x:c>
      <x:c r="F1440" s="245" t="n">
        <x:v>4</x:v>
      </x:c>
      <x:c r="G1440" s="246" t="n">
        <x:v>118</x:v>
      </x:c>
      <x:c r="H1440" s="247" t="n">
        <x:v>100</x:v>
      </x:c>
      <x:c r="I1440" s="245" t="n">
        <x:v>6</x:v>
      </x:c>
      <x:c r="J1440" s="245" t="n">
        <x:v>1</x:v>
      </x:c>
      <x:c r="K1440" s="176" t="str">
        <x:v>8 Mo.</x:v>
      </x:c>
      <x:c r="L1440" s="245" t="n">
        <x:v>16</x:v>
      </x:c>
      <x:c r="M1440" s="245" t="n">
        <x:v>0</x:v>
      </x:c>
      <x:c r="N1440" s="245" t="n">
        <x:v>349</x:v>
      </x:c>
      <x:c r="O1440" s="176" t="str">
        <x:v>Paper &amp; Party Supplies</x:v>
      </x:c>
      <x:c r="P1440" s="245" t="n">
        <x:v>15</x:v>
      </x:c>
      <x:c r="Q1440" s="245" t="n">
        <x:v>0</x:v>
      </x:c>
      <x:c r="R1440" s="248" t="n">
        <x:v>1.72</x:v>
      </x:c>
      <x:c r="S1440" s="245" t="n">
        <x:v>531</x:v>
      </x:c>
      <x:c r="T1440" s="176" t="str">
        <x:v>christmas theme,merry little baby,gender neutral,nativity scene,mechanic theme,blue truck invite,personalized napkins,custom napkins,watercolor truck,car baby,mechanic decor,boy shower decor</x:v>
      </x:c>
      <x:c r="U1440" s="176" t="str">
        <x:v>christmas theme</x:v>
      </x:c>
      <x:c r="V1440" s="176" t="str">
        <x:v>merry little baby</x:v>
      </x:c>
      <x:c r="W1440" s="176" t="str">
        <x:v>gender neutral</x:v>
      </x:c>
      <x:c r="X1440" s="176" t="str">
        <x:v>nativity scene</x:v>
      </x:c>
      <x:c r="Y1440" s="176" t="str">
        <x:v>mechanic theme</x:v>
      </x:c>
      <x:c r="Z1440" s="176" t="str">
        <x:v>blue truck invite</x:v>
      </x:c>
      <x:c r="AA1440" s="176" t="str">
        <x:v>personalized napkins</x:v>
      </x:c>
      <x:c r="AB1440" s="176" t="str">
        <x:v>custom napkins</x:v>
      </x:c>
      <x:c r="AC1440" s="176" t="str">
        <x:v>watercolor truck</x:v>
      </x:c>
      <x:c r="AD1440" s="176" t="str">
        <x:v>car baby</x:v>
      </x:c>
      <x:c r="AE1440" s="176" t="str">
        <x:v>mechanic decor</x:v>
      </x:c>
      <x:c r="AF1440" s="176" t="str">
        <x:v>boy shower decor</x:v>
      </x:c>
      <x:c r="AG1440" s="176" t="str">
        <x:v>--</x:v>
      </x:c>
      <x:c r="AH1440" s="249" t="str">
        <x:v>Adjacent</x:v>
      </x:c>
      <x:c r="AI1440" s="249" t="str">
        <x:v>Other baby shower</x:v>
      </x:c>
      <x:c r="AJ1440" s="249" t="str">
        <x:v>Unclear format</x:v>
      </x:c>
      <x:c r="AK1440" s="249" t="str">
        <x:v>Baby shower item outside the direct bundle definition</x:v>
      </x:c>
      <x:c r="AL1440" s="250" t="n">
        <x:v>8</x:v>
      </x:c>
      <x:c r="AM1440" s="244" t="str">
        <x:f>IF($AH1440="Direct",$E1440,"")</x:f>
      </x:c>
      <x:c r="AN1440" s="245" t="n">
        <x:f>IF($AH1440="Direct",$F1440,0)</x:f>
        <x:v>0</x:v>
      </x:c>
      <x:c r="AO1440" s="246" t="n">
        <x:f>IF($AH1440="Direct",$G1440,0)</x:f>
        <x:v>0</x:v>
      </x:c>
      <x:c r="AP1440" s="176" t="n">
        <x:f>IF($AH1440="Direct",1,0)</x:f>
        <x:v>0</x:v>
      </x:c>
      <x:c r="AQ1440" s="176" t="n">
        <x:f>IF(AND($AH1440="Direct",$F1440&gt;0),1,0)</x:f>
        <x:v>0</x:v>
      </x:c>
      <x:c r="AR1440" s="176" t="str">
        <x:v>No</x:v>
      </x:c>
    </x:row>
    <x:row r="1441">
      <x:c r="A1441" s="176" t="str">
        <x:v>Watercolor Mallard Duck Clipart, PNG Digital Illustration Bundle, For Baby Shower Invite, Boy Birthday Party Invitation, Printable Clip Art</x:v>
      </x:c>
      <x:c r="B1441" s="176" t="str">
        <x:v>https://www.etsy.com/listing/1711919517/watercolor-mallard-duck-clipart-png</x:v>
      </x:c>
      <x:c r="C1441" s="176" t="str">
        <x:v>ClipartCentralMarket</x:v>
      </x:c>
      <x:c r="D1441" s="176" t="str">
        <x:v>https://www.etsy.com/shop/ClipartCentralMarket</x:v>
      </x:c>
      <x:c r="E1441" s="244" t="n">
        <x:v>10.7</x:v>
      </x:c>
      <x:c r="F1441" s="245" t="n">
        <x:v>11</x:v>
      </x:c>
      <x:c r="G1441" s="246" t="n">
        <x:v>118</x:v>
      </x:c>
      <x:c r="H1441" s="247" t="n">
        <x:v>0</x:v>
      </x:c>
      <x:c r="I1441" s="245" t="n">
        <x:v>223</x:v>
      </x:c>
      <x:c r="J1441" s="245" t="n">
        <x:v>24</x:v>
      </x:c>
      <x:c r="K1441" s="176" t="str">
        <x:v>27 Mo.</x:v>
      </x:c>
      <x:c r="L1441" s="245" t="n">
        <x:v>609</x:v>
      </x:c>
      <x:c r="M1441" s="245" t="n">
        <x:v>1</x:v>
      </x:c>
      <x:c r="N1441" s="245" t="n">
        <x:v>8293</x:v>
      </x:c>
      <x:c r="O1441" s="176" t="str">
        <x:v>Craft Supplies &amp; Tools</x:v>
      </x:c>
      <x:c r="P1441" s="245" t="n">
        <x:v>34</x:v>
      </x:c>
      <x:c r="Q1441" s="245" t="n">
        <x:v>78</x:v>
      </x:c>
      <x:c r="R1441" s="248" t="n">
        <x:v>2.69</x:v>
      </x:c>
      <x:c r="S1441" s="245" t="n">
        <x:v>4536</x:v>
      </x:c>
      <x:c r="T1441" s="176" t="str">
        <x:v>watercolor clipart,png digital,illustration bundle,baby shower invite,boy birthday party,printable invitation,clip art,mallard duck,minimal aesthetic,duck hunting png,duck sublimation,commercial use,digital download</x:v>
      </x:c>
      <x:c r="U1441" s="176" t="str">
        <x:v>watercolor clipart</x:v>
      </x:c>
      <x:c r="V1441" s="176" t="str">
        <x:v>png digital</x:v>
      </x:c>
      <x:c r="W1441" s="176" t="str">
        <x:v>illustration bundle</x:v>
      </x:c>
      <x:c r="X1441" s="176" t="str">
        <x:v>baby shower invite</x:v>
      </x:c>
      <x:c r="Y1441" s="176" t="str">
        <x:v>boy birthday party</x:v>
      </x:c>
      <x:c r="Z1441" s="176" t="str">
        <x:v>printable invitation</x:v>
      </x:c>
      <x:c r="AA1441" s="176" t="str">
        <x:v>clip art</x:v>
      </x:c>
      <x:c r="AB1441" s="176" t="str">
        <x:v>mallard duck</x:v>
      </x:c>
      <x:c r="AC1441" s="176" t="str">
        <x:v>minimal aesthetic</x:v>
      </x:c>
      <x:c r="AD1441" s="176" t="str">
        <x:v>duck hunting png</x:v>
      </x:c>
      <x:c r="AE1441" s="176" t="str">
        <x:v>duck sublimation</x:v>
      </x:c>
      <x:c r="AF1441" s="176" t="str">
        <x:v>commercial use</x:v>
      </x:c>
      <x:c r="AG1441" s="176" t="str">
        <x:v>digital download</x:v>
      </x:c>
      <x:c r="AH1441" s="249" t="str">
        <x:v>Off-niche</x:v>
      </x:c>
      <x:c r="AI1441" s="249" t="str">
        <x:v>Asset or broad template pack</x:v>
      </x:c>
      <x:c r="AJ1441" s="249" t="str">
        <x:v>Digital/printable</x:v>
      </x:c>
      <x:c r="AK1441" s="249" t="str">
        <x:v>Excluded asset pack or multi-event template collection</x:v>
      </x:c>
      <x:c r="AL1441" s="250" t="n">
        <x:v>27</x:v>
      </x:c>
      <x:c r="AM1441" s="244" t="str">
        <x:f>IF($AH1441="Direct",$E1441,"")</x:f>
      </x:c>
      <x:c r="AN1441" s="245" t="n">
        <x:f>IF($AH1441="Direct",$F1441,0)</x:f>
        <x:v>0</x:v>
      </x:c>
      <x:c r="AO1441" s="246" t="n">
        <x:f>IF($AH1441="Direct",$G1441,0)</x:f>
        <x:v>0</x:v>
      </x:c>
      <x:c r="AP1441" s="176" t="n">
        <x:f>IF($AH1441="Direct",1,0)</x:f>
        <x:v>0</x:v>
      </x:c>
      <x:c r="AQ1441" s="176" t="n">
        <x:f>IF(AND($AH1441="Direct",$F1441&gt;0),1,0)</x:f>
        <x:v>0</x:v>
      </x:c>
      <x:c r="AR1441" s="176" t="str">
        <x:v>No</x:v>
      </x:c>
    </x:row>
    <x:row r="1442">
      <x:c r="A1442" s="176" t="str">
        <x:v>Cherry Bow Baby Shower Invitation: Animated Pearl Design (Digital Download)</x:v>
      </x:c>
      <x:c r="B1442" s="176" t="str">
        <x:v>https://www.etsy.com/listing/4308035138/cherry-bow-baby-shower-invitation</x:v>
      </x:c>
      <x:c r="C1442" s="176" t="str">
        <x:v>HarmonyGlyphs</x:v>
      </x:c>
      <x:c r="D1442" s="176" t="str">
        <x:v>https://www.etsy.com/shop/HarmonyGlyphs</x:v>
      </x:c>
      <x:c r="E1442" s="244" t="n">
        <x:v>8.4</x:v>
      </x:c>
      <x:c r="F1442" s="245" t="n">
        <x:v>14</x:v>
      </x:c>
      <x:c r="G1442" s="246" t="n">
        <x:v>118</x:v>
      </x:c>
      <x:c r="H1442" s="247" t="n">
        <x:v>300</x:v>
      </x:c>
      <x:c r="I1442" s="245" t="n">
        <x:v>90</x:v>
      </x:c>
      <x:c r="J1442" s="245" t="n">
        <x:v>6</x:v>
      </x:c>
      <x:c r="K1442" s="176" t="str">
        <x:v>15 Mo.</x:v>
      </x:c>
      <x:c r="L1442" s="245" t="n">
        <x:v>81</x:v>
      </x:c>
      <x:c r="M1442" s="245" t="n">
        <x:v>0</x:v>
      </x:c>
      <x:c r="N1442" s="245" t="n">
        <x:v>2121</x:v>
      </x:c>
      <x:c r="O1442" s="176" t="str">
        <x:v>Paper &amp; Party Supplies</x:v>
      </x:c>
      <x:c r="P1442" s="245" t="n">
        <x:v>19</x:v>
      </x:c>
      <x:c r="Q1442" s="245" t="n">
        <x:v>45</x:v>
      </x:c>
      <x:c r="R1442" s="248" t="n">
        <x:v>4.24</x:v>
      </x:c>
      <x:c r="S1442" s="245" t="n">
        <x:v>5002</x:v>
      </x:c>
      <x:c r="T1442" s="176" t="str">
        <x:v>minimalistic shower,coquette baby shower,cherry baby shower,baby pink bow shower,pearl bow shower,cherry bow pearl,baby shower e vites,animated baby shower,shower phone invite,vintage invite girl,bow digital invites,cherries bow invite,pearls shower invite</x:v>
      </x:c>
      <x:c r="U1442" s="176" t="str">
        <x:v>minimalistic shower</x:v>
      </x:c>
      <x:c r="V1442" s="176" t="str">
        <x:v>coquette baby shower</x:v>
      </x:c>
      <x:c r="W1442" s="176" t="str">
        <x:v>cherry baby shower</x:v>
      </x:c>
      <x:c r="X1442" s="176" t="str">
        <x:v>baby pink bow shower</x:v>
      </x:c>
      <x:c r="Y1442" s="176" t="str">
        <x:v>pearl bow shower</x:v>
      </x:c>
      <x:c r="Z1442" s="176" t="str">
        <x:v>cherry bow pearl</x:v>
      </x:c>
      <x:c r="AA1442" s="176" t="str">
        <x:v>baby shower e vites</x:v>
      </x:c>
      <x:c r="AB1442" s="176" t="str">
        <x:v>animated baby shower</x:v>
      </x:c>
      <x:c r="AC1442" s="176" t="str">
        <x:v>shower phone invite</x:v>
      </x:c>
      <x:c r="AD1442" s="176" t="str">
        <x:v>vintage invite girl</x:v>
      </x:c>
      <x:c r="AE1442" s="176" t="str">
        <x:v>bow digital invites</x:v>
      </x:c>
      <x:c r="AF1442" s="176" t="str">
        <x:v>cherries bow invite</x:v>
      </x:c>
      <x:c r="AG1442" s="176" t="str">
        <x:v>pearls shower invite</x:v>
      </x:c>
      <x:c r="AH1442" s="249" t="str">
        <x:v>Adjacent</x:v>
      </x:c>
      <x:c r="AI1442" s="249" t="str">
        <x:v>Single invitation</x:v>
      </x:c>
      <x:c r="AJ1442" s="249" t="str">
        <x:v>Digital/printable</x:v>
      </x:c>
      <x:c r="AK1442" s="249" t="str">
        <x:v>Baby shower invitation without bundle language</x:v>
      </x:c>
      <x:c r="AL1442" s="250" t="n">
        <x:v>15</x:v>
      </x:c>
      <x:c r="AM1442" s="244" t="str">
        <x:f>IF($AH1442="Direct",$E1442,"")</x:f>
      </x:c>
      <x:c r="AN1442" s="245" t="n">
        <x:f>IF($AH1442="Direct",$F1442,0)</x:f>
        <x:v>0</x:v>
      </x:c>
      <x:c r="AO1442" s="246" t="n">
        <x:f>IF($AH1442="Direct",$G1442,0)</x:f>
        <x:v>0</x:v>
      </x:c>
      <x:c r="AP1442" s="176" t="n">
        <x:f>IF($AH1442="Direct",1,0)</x:f>
        <x:v>0</x:v>
      </x:c>
      <x:c r="AQ1442" s="176" t="n">
        <x:f>IF(AND($AH1442="Direct",$F1442&gt;0),1,0)</x:f>
        <x:v>0</x:v>
      </x:c>
      <x:c r="AR1442" s="176" t="str">
        <x:v>No</x:v>
      </x:c>
    </x:row>
    <x:row r="1443">
      <x:c r="A1443" s="176" t="str">
        <x:v>A Little Cutie Is On The Way Baby Shower Invitation - Orange Citrus Clementine, Editable &amp; Printable Gender Neutral Invite Template: ALC1</x:v>
      </x:c>
      <x:c r="B1443" s="176" t="str">
        <x:v>https://www.etsy.com/listing/1719457085/a-little-cutie-is-on-the-way-baby-shower</x:v>
      </x:c>
      <x:c r="C1443" s="176" t="str">
        <x:v>OnyxPrintables</x:v>
      </x:c>
      <x:c r="D1443" s="176" t="str">
        <x:v>https://www.etsy.com/shop/OnyxPrintables</x:v>
      </x:c>
      <x:c r="E1443" s="244" t="n">
        <x:v>9.79</x:v>
      </x:c>
      <x:c r="F1443" s="245" t="n">
        <x:v>12</x:v>
      </x:c>
      <x:c r="G1443" s="246" t="n">
        <x:v>117</x:v>
      </x:c>
      <x:c r="H1443" s="247" t="n">
        <x:v>200</x:v>
      </x:c>
      <x:c r="I1443" s="245" t="n">
        <x:v>8</x:v>
      </x:c>
      <x:c r="J1443" s="245" t="n">
        <x:v>1</x:v>
      </x:c>
      <x:c r="K1443" s="176" t="str">
        <x:v>27 Mo.</x:v>
      </x:c>
      <x:c r="L1443" s="245" t="n">
        <x:v>7</x:v>
      </x:c>
      <x:c r="M1443" s="245" t="n">
        <x:v>0</x:v>
      </x:c>
      <x:c r="N1443" s="245" t="n">
        <x:v>174</x:v>
      </x:c>
      <x:c r="O1443" s="176" t="str">
        <x:v>Paper &amp; Party Supplies</x:v>
      </x:c>
      <x:c r="P1443" s="245" t="n">
        <x:v>29</x:v>
      </x:c>
      <x:c r="Q1443" s="245" t="n">
        <x:v>0</x:v>
      </x:c>
      <x:c r="R1443" s="248" t="n">
        <x:v>4.6</x:v>
      </x:c>
      <x:c r="S1443" s="245" t="n">
        <x:v>994</x:v>
      </x:c>
      <x:c r="T1443" s="176" t="str">
        <x:v>citrus baby shower,baby shower invite,a little cutie,editable invitation,summer baby shower,invitation template,little cutie invite,mandarin baby shower,little cutie baby,orange invitation,citrus invite,little cutie shower,tangerine invite</x:v>
      </x:c>
      <x:c r="U1443" s="176" t="str">
        <x:v>citrus baby shower</x:v>
      </x:c>
      <x:c r="V1443" s="176" t="str">
        <x:v>baby shower invite</x:v>
      </x:c>
      <x:c r="W1443" s="176" t="str">
        <x:v>a little cutie</x:v>
      </x:c>
      <x:c r="X1443" s="176" t="str">
        <x:v>editable invitation</x:v>
      </x:c>
      <x:c r="Y1443" s="176" t="str">
        <x:v>summer baby shower</x:v>
      </x:c>
      <x:c r="Z1443" s="176" t="str">
        <x:v>invitation template</x:v>
      </x:c>
      <x:c r="AA1443" s="176" t="str">
        <x:v>little cutie invite</x:v>
      </x:c>
      <x:c r="AB1443" s="176" t="str">
        <x:v>mandarin baby shower</x:v>
      </x:c>
      <x:c r="AC1443" s="176" t="str">
        <x:v>little cutie baby</x:v>
      </x:c>
      <x:c r="AD1443" s="176" t="str">
        <x:v>orange invitation</x:v>
      </x:c>
      <x:c r="AE1443" s="176" t="str">
        <x:v>citrus invite</x:v>
      </x:c>
      <x:c r="AF1443" s="176" t="str">
        <x:v>little cutie shower</x:v>
      </x:c>
      <x:c r="AG1443" s="176" t="str">
        <x:v>tangerine invite</x:v>
      </x:c>
      <x:c r="AH1443" s="249" t="str">
        <x:v>Adjacent</x:v>
      </x:c>
      <x:c r="AI1443" s="249" t="str">
        <x:v>Single invitation</x:v>
      </x:c>
      <x:c r="AJ1443" s="249" t="str">
        <x:v>Digital/printable</x:v>
      </x:c>
      <x:c r="AK1443" s="249" t="str">
        <x:v>Baby shower invitation without bundle language</x:v>
      </x:c>
      <x:c r="AL1443" s="250" t="n">
        <x:v>27</x:v>
      </x:c>
      <x:c r="AM1443" s="244" t="str">
        <x:f>IF($AH1443="Direct",$E1443,"")</x:f>
      </x:c>
      <x:c r="AN1443" s="245" t="n">
        <x:f>IF($AH1443="Direct",$F1443,0)</x:f>
        <x:v>0</x:v>
      </x:c>
      <x:c r="AO1443" s="246" t="n">
        <x:f>IF($AH1443="Direct",$G1443,0)</x:f>
        <x:v>0</x:v>
      </x:c>
      <x:c r="AP1443" s="176" t="n">
        <x:f>IF($AH1443="Direct",1,0)</x:f>
        <x:v>0</x:v>
      </x:c>
      <x:c r="AQ1443" s="176" t="n">
        <x:f>IF(AND($AH1443="Direct",$F1443&gt;0),1,0)</x:f>
        <x:v>0</x:v>
      </x:c>
      <x:c r="AR1443" s="176" t="str">
        <x:v>No</x:v>
      </x:c>
    </x:row>
    <x:row r="1444">
      <x:c r="A1444" s="176" t="str">
        <x:v>Strawberries and Blueberries Gender Reveal Evite, Berry Sweet He or She Electronic Invite, Boy or Girl Baby Shower Digital. Editable | BL04</x:v>
      </x:c>
      <x:c r="B1444" s="176" t="str">
        <x:v>https://www.etsy.com/listing/4318346559/strawberries-and-blueberries-gender</x:v>
      </x:c>
      <x:c r="C1444" s="176" t="str">
        <x:v>PrintabellePlace</x:v>
      </x:c>
      <x:c r="D1444" s="176" t="str">
        <x:v>https://www.etsy.com/shop/PrintabellePlace</x:v>
      </x:c>
      <x:c r="E1444" s="244" t="n">
        <x:v>9.79</x:v>
      </x:c>
      <x:c r="F1444" s="245" t="n">
        <x:v>12</x:v>
      </x:c>
      <x:c r="G1444" s="246" t="n">
        <x:v>117</x:v>
      </x:c>
      <x:c r="H1444" s="247" t="n">
        <x:v>0</x:v>
      </x:c>
      <x:c r="I1444" s="245" t="n">
        <x:v>51</x:v>
      </x:c>
      <x:c r="J1444" s="245" t="n">
        <x:v>5</x:v>
      </x:c>
      <x:c r="K1444" s="176" t="str">
        <x:v>13 Mo.</x:v>
      </x:c>
      <x:c r="L1444" s="245" t="n">
        <x:v>32</x:v>
      </x:c>
      <x:c r="M1444" s="245" t="n">
        <x:v>0</x:v>
      </x:c>
      <x:c r="N1444" s="245" t="n">
        <x:v>826</x:v>
      </x:c>
      <x:c r="O1444" s="176" t="str">
        <x:v>Paper &amp; Party Supplies</x:v>
      </x:c>
      <x:c r="P1444" s="245" t="n">
        <x:v>36</x:v>
      </x:c>
      <x:c r="Q1444" s="245" t="n">
        <x:v>30</x:v>
      </x:c>
      <x:c r="R1444" s="248" t="n">
        <x:v>6.17</x:v>
      </x:c>
      <x:c r="S1444" s="245" t="n">
        <x:v>3349</x:v>
      </x:c>
      <x:c r="T1444" s="176" t="str">
        <x:v>strawberries and fun,blueberries and text,gender reveal party,evite phone message,electronic invite,invitation digital,strawberry girl msg,blueberry and theme,baby shower invite,he or she summer,what will baby be,berry sweet baby be,someone sweet garden</x:v>
      </x:c>
      <x:c r="U1444" s="176" t="str">
        <x:v>strawberries and fun</x:v>
      </x:c>
      <x:c r="V1444" s="176" t="str">
        <x:v>blueberries and text</x:v>
      </x:c>
      <x:c r="W1444" s="176" t="str">
        <x:v>gender reveal party</x:v>
      </x:c>
      <x:c r="X1444" s="176" t="str">
        <x:v>evite phone message</x:v>
      </x:c>
      <x:c r="Y1444" s="176" t="str">
        <x:v>electronic invite</x:v>
      </x:c>
      <x:c r="Z1444" s="176" t="str">
        <x:v>invitation digital</x:v>
      </x:c>
      <x:c r="AA1444" s="176" t="str">
        <x:v>strawberry girl msg</x:v>
      </x:c>
      <x:c r="AB1444" s="176" t="str">
        <x:v>blueberry and theme</x:v>
      </x:c>
      <x:c r="AC1444" s="176" t="str">
        <x:v>baby shower invite</x:v>
      </x:c>
      <x:c r="AD1444" s="176" t="str">
        <x:v>he or she summer</x:v>
      </x:c>
      <x:c r="AE1444" s="176" t="str">
        <x:v>what will baby be</x:v>
      </x:c>
      <x:c r="AF1444" s="176" t="str">
        <x:v>berry sweet baby be</x:v>
      </x:c>
      <x:c r="AG1444" s="176" t="str">
        <x:v>someone sweet garden</x:v>
      </x:c>
      <x:c r="AH1444" s="249" t="str">
        <x:v>Adjacent</x:v>
      </x:c>
      <x:c r="AI1444" s="249" t="str">
        <x:v>Single invitation</x:v>
      </x:c>
      <x:c r="AJ1444" s="249" t="str">
        <x:v>Digital/printable</x:v>
      </x:c>
      <x:c r="AK1444" s="249" t="str">
        <x:v>Baby shower invitation without bundle language</x:v>
      </x:c>
      <x:c r="AL1444" s="250" t="n">
        <x:v>13</x:v>
      </x:c>
      <x:c r="AM1444" s="244" t="str">
        <x:f>IF($AH1444="Direct",$E1444,"")</x:f>
      </x:c>
      <x:c r="AN1444" s="245" t="n">
        <x:f>IF($AH1444="Direct",$F1444,0)</x:f>
        <x:v>0</x:v>
      </x:c>
      <x:c r="AO1444" s="246" t="n">
        <x:f>IF($AH1444="Direct",$G1444,0)</x:f>
        <x:v>0</x:v>
      </x:c>
      <x:c r="AP1444" s="176" t="n">
        <x:f>IF($AH1444="Direct",1,0)</x:f>
        <x:v>0</x:v>
      </x:c>
      <x:c r="AQ1444" s="176" t="n">
        <x:f>IF(AND($AH1444="Direct",$F1444&gt;0),1,0)</x:f>
        <x:v>0</x:v>
      </x:c>
      <x:c r="AR1444" s="176" t="str">
        <x:v>No</x:v>
      </x:c>
    </x:row>
    <x:row r="1445">
      <x:c r="A1445" s="176" t="str">
        <x:v>Baby Brunch Shower Invite Template, Hand-Drawn Design (Digital)</x:v>
      </x:c>
      <x:c r="B1445" s="176" t="str">
        <x:v>https://www.etsy.com/listing/4386142263/baby-brunch-shower-invite-template-hand</x:v>
      </x:c>
      <x:c r="C1445" s="176" t="str">
        <x:v>CharlieAndChi</x:v>
      </x:c>
      <x:c r="D1445" s="176" t="str">
        <x:v>https://www.etsy.com/shop/CharlieAndChi</x:v>
      </x:c>
      <x:c r="E1445" s="244" t="n">
        <x:v>9.79</x:v>
      </x:c>
      <x:c r="F1445" s="245" t="n">
        <x:v>12</x:v>
      </x:c>
      <x:c r="G1445" s="246" t="n">
        <x:v>117</x:v>
      </x:c>
      <x:c r="H1445" s="247" t="n">
        <x:v>0</x:v>
      </x:c>
      <x:c r="I1445" s="245" t="n">
        <x:v>19</x:v>
      </x:c>
      <x:c r="J1445" s="245" t="n">
        <x:v>2</x:v>
      </x:c>
      <x:c r="K1445" s="176" t="str">
        <x:v>9 Mo.</x:v>
      </x:c>
      <x:c r="L1445" s="245" t="n">
        <x:v>8</x:v>
      </x:c>
      <x:c r="M1445" s="245" t="n">
        <x:v>0</x:v>
      </x:c>
      <x:c r="N1445" s="245" t="n">
        <x:v>179</x:v>
      </x:c>
      <x:c r="O1445" s="176" t="str">
        <x:v>Paper &amp; Party Supplies</x:v>
      </x:c>
      <x:c r="P1445" s="245" t="n">
        <x:v>21</x:v>
      </x:c>
      <x:c r="Q1445" s="245" t="n">
        <x:v>0</x:v>
      </x:c>
      <x:c r="R1445" s="248" t="n">
        <x:v>10.61</x:v>
      </x:c>
      <x:c r="S1445" s="245" t="n">
        <x:v>3086</x:v>
      </x:c>
      <x:c r="T1445" s="176" t="str">
        <x:v>baby brunch invite,baby brunch baby,shower invitation,digital baby shower,hand drawn baby,brunch shower,baby shower brunch,modern baby shower,printable baby,sprinkle invite,printable invitation,boy baby sprinke,gender neutral baby</x:v>
      </x:c>
      <x:c r="U1445" s="176" t="str">
        <x:v>baby brunch invite</x:v>
      </x:c>
      <x:c r="V1445" s="176" t="str">
        <x:v>baby brunch baby</x:v>
      </x:c>
      <x:c r="W1445" s="176" t="str">
        <x:v>shower invitation</x:v>
      </x:c>
      <x:c r="X1445" s="176" t="str">
        <x:v>digital baby shower</x:v>
      </x:c>
      <x:c r="Y1445" s="176" t="str">
        <x:v>hand drawn baby</x:v>
      </x:c>
      <x:c r="Z1445" s="176" t="str">
        <x:v>brunch shower</x:v>
      </x:c>
      <x:c r="AA1445" s="176" t="str">
        <x:v>baby shower brunch</x:v>
      </x:c>
      <x:c r="AB1445" s="176" t="str">
        <x:v>modern baby shower</x:v>
      </x:c>
      <x:c r="AC1445" s="176" t="str">
        <x:v>printable baby</x:v>
      </x:c>
      <x:c r="AD1445" s="176" t="str">
        <x:v>sprinkle invite</x:v>
      </x:c>
      <x:c r="AE1445" s="176" t="str">
        <x:v>printable invitation</x:v>
      </x:c>
      <x:c r="AF1445" s="176" t="str">
        <x:v>boy baby sprinke</x:v>
      </x:c>
      <x:c r="AG1445" s="176" t="str">
        <x:v>gender neutral baby</x:v>
      </x:c>
      <x:c r="AH1445" s="249" t="str">
        <x:v>Off-niche</x:v>
      </x:c>
      <x:c r="AI1445" s="249" t="str">
        <x:v>Other</x:v>
      </x:c>
      <x:c r="AJ1445" s="249" t="str">
        <x:v>Digital/printable</x:v>
      </x:c>
      <x:c r="AK1445" s="249" t="str">
        <x:v>Title is outside the baby-shower invitation-bundle market</x:v>
      </x:c>
      <x:c r="AL1445" s="250" t="n">
        <x:v>9</x:v>
      </x:c>
      <x:c r="AM1445" s="244" t="str">
        <x:f>IF($AH1445="Direct",$E1445,"")</x:f>
      </x:c>
      <x:c r="AN1445" s="245" t="n">
        <x:f>IF($AH1445="Direct",$F1445,0)</x:f>
        <x:v>0</x:v>
      </x:c>
      <x:c r="AO1445" s="246" t="n">
        <x:f>IF($AH1445="Direct",$G1445,0)</x:f>
        <x:v>0</x:v>
      </x:c>
      <x:c r="AP1445" s="176" t="n">
        <x:f>IF($AH1445="Direct",1,0)</x:f>
        <x:v>0</x:v>
      </x:c>
      <x:c r="AQ1445" s="176" t="n">
        <x:f>IF(AND($AH1445="Direct",$F1445&gt;0),1,0)</x:f>
        <x:v>0</x:v>
      </x:c>
      <x:c r="AR1445" s="176" t="str">
        <x:v>No</x:v>
      </x:c>
    </x:row>
    <x:row r="1446">
      <x:c r="A1446" s="176" t="str">
        <x:v>Blueberry and Strawberry Baby Shower Invitation, Berry Sweet Baby Is On The Way Invite, Fruit Theme Boy or Girl. Editable, Printable | BL04</x:v>
      </x:c>
      <x:c r="B1446" s="176" t="str">
        <x:v>https://www.etsy.com/listing/4317852473/blueberry-and-strawberry-baby-shower</x:v>
      </x:c>
      <x:c r="C1446" s="176" t="str">
        <x:v>PrintabellePlace</x:v>
      </x:c>
      <x:c r="D1446" s="176" t="str">
        <x:v>https://www.etsy.com/shop/PrintabellePlace</x:v>
      </x:c>
      <x:c r="E1446" s="244" t="n">
        <x:v>9.78</x:v>
      </x:c>
      <x:c r="F1446" s="245" t="n">
        <x:v>12</x:v>
      </x:c>
      <x:c r="G1446" s="246" t="n">
        <x:v>117</x:v>
      </x:c>
      <x:c r="H1446" s="247" t="n">
        <x:v>0</x:v>
      </x:c>
      <x:c r="I1446" s="245" t="n">
        <x:v>10</x:v>
      </x:c>
      <x:c r="J1446" s="245" t="n">
        <x:v>1</x:v>
      </x:c>
      <x:c r="K1446" s="176" t="str">
        <x:v>13 Mo.</x:v>
      </x:c>
      <x:c r="L1446" s="245" t="n">
        <x:v>6</x:v>
      </x:c>
      <x:c r="M1446" s="245" t="n">
        <x:v>0</x:v>
      </x:c>
      <x:c r="N1446" s="245" t="n">
        <x:v>160</x:v>
      </x:c>
      <x:c r="O1446" s="176" t="str">
        <x:v>Paper &amp; Party Supplies</x:v>
      </x:c>
      <x:c r="P1446" s="245" t="n">
        <x:v>36</x:v>
      </x:c>
      <x:c r="Q1446" s="245" t="n">
        <x:v>0</x:v>
      </x:c>
      <x:c r="R1446" s="248" t="n">
        <x:v>6.25</x:v>
      </x:c>
      <x:c r="S1446" s="245" t="n">
        <x:v>3335</x:v>
      </x:c>
      <x:c r="T1446" s="176" t="str">
        <x:v>blueberry and straw,strawberry themed,baby shower invite,invitation printable,invite editable 4x6,strawberry and girl,a berry sweet baby,is on the way evite,berry sweet baby boy,strawberries and fun,blueberries and text,gender neutral party,fruit theme reveal</x:v>
      </x:c>
      <x:c r="U1446" s="176" t="str">
        <x:v>blueberry and straw</x:v>
      </x:c>
      <x:c r="V1446" s="176" t="str">
        <x:v>strawberry themed</x:v>
      </x:c>
      <x:c r="W1446" s="176" t="str">
        <x:v>baby shower invite</x:v>
      </x:c>
      <x:c r="X1446" s="176" t="str">
        <x:v>invitation printable</x:v>
      </x:c>
      <x:c r="Y1446" s="176" t="str">
        <x:v>invite editable 4x6</x:v>
      </x:c>
      <x:c r="Z1446" s="176" t="str">
        <x:v>strawberry and girl</x:v>
      </x:c>
      <x:c r="AA1446" s="176" t="str">
        <x:v>a berry sweet baby</x:v>
      </x:c>
      <x:c r="AB1446" s="176" t="str">
        <x:v>is on the way evite</x:v>
      </x:c>
      <x:c r="AC1446" s="176" t="str">
        <x:v>berry sweet baby boy</x:v>
      </x:c>
      <x:c r="AD1446" s="176" t="str">
        <x:v>strawberries and fun</x:v>
      </x:c>
      <x:c r="AE1446" s="176" t="str">
        <x:v>blueberries and text</x:v>
      </x:c>
      <x:c r="AF1446" s="176" t="str">
        <x:v>gender neutral party</x:v>
      </x:c>
      <x:c r="AG1446" s="176" t="str">
        <x:v>fruit theme reveal</x:v>
      </x:c>
      <x:c r="AH1446" s="249" t="str">
        <x:v>Adjacent</x:v>
      </x:c>
      <x:c r="AI1446" s="249" t="str">
        <x:v>Single invitation</x:v>
      </x:c>
      <x:c r="AJ1446" s="249" t="str">
        <x:v>Digital/printable</x:v>
      </x:c>
      <x:c r="AK1446" s="249" t="str">
        <x:v>Baby shower invitation without bundle language</x:v>
      </x:c>
      <x:c r="AL1446" s="250" t="n">
        <x:v>13</x:v>
      </x:c>
      <x:c r="AM1446" s="244" t="str">
        <x:f>IF($AH1446="Direct",$E1446,"")</x:f>
      </x:c>
      <x:c r="AN1446" s="245" t="n">
        <x:f>IF($AH1446="Direct",$F1446,0)</x:f>
        <x:v>0</x:v>
      </x:c>
      <x:c r="AO1446" s="246" t="n">
        <x:f>IF($AH1446="Direct",$G1446,0)</x:f>
        <x:v>0</x:v>
      </x:c>
      <x:c r="AP1446" s="176" t="n">
        <x:f>IF($AH1446="Direct",1,0)</x:f>
        <x:v>0</x:v>
      </x:c>
      <x:c r="AQ1446" s="176" t="n">
        <x:f>IF(AND($AH1446="Direct",$F1446&gt;0),1,0)</x:f>
        <x:v>0</x:v>
      </x:c>
      <x:c r="AR1446" s="176" t="str">
        <x:v>No</x:v>
      </x:c>
    </x:row>
    <x:row r="1447">
      <x:c r="A1447" s="176" t="str">
        <x:v>Editable Casino Baby Shower Invitation, Poker Design, Lucky Baby Invite Template with QR Registry, Canva (Digital Download) CSN0</x:v>
      </x:c>
      <x:c r="B1447" s="176" t="str">
        <x:v>https://www.etsy.com/listing/4469785678/editable-casino-baby-shower-invitation</x:v>
      </x:c>
      <x:c r="C1447" s="176" t="str">
        <x:v>PartyMamaDecor</x:v>
      </x:c>
      <x:c r="D1447" s="176" t="str">
        <x:v>https://www.etsy.com/shop/PartyMamaDecor</x:v>
      </x:c>
      <x:c r="E1447" s="244" t="n">
        <x:v>10.66</x:v>
      </x:c>
      <x:c r="F1447" s="245" t="n">
        <x:v>11</x:v>
      </x:c>
      <x:c r="G1447" s="246" t="n">
        <x:v>117</x:v>
      </x:c>
      <x:c r="H1447" s="247" t="n">
        <x:v>-100</x:v>
      </x:c>
      <x:c r="I1447" s="245" t="n">
        <x:v>11</x:v>
      </x:c>
      <x:c r="J1447" s="245" t="n">
        <x:v>1</x:v>
      </x:c>
      <x:c r="K1447" s="176" t="str">
        <x:v>4 Mo.</x:v>
      </x:c>
      <x:c r="L1447" s="245" t="n">
        <x:v>1</x:v>
      </x:c>
      <x:c r="M1447" s="245" t="n">
        <x:v>0</x:v>
      </x:c>
      <x:c r="N1447" s="245" t="n">
        <x:v>67</x:v>
      </x:c>
      <x:c r="O1447" s="176" t="str">
        <x:v>Paper &amp; Party Supplies</x:v>
      </x:c>
      <x:c r="P1447" s="245" t="n">
        <x:v>42</x:v>
      </x:c>
      <x:c r="Q1447" s="245" t="n">
        <x:v>0</x:v>
      </x:c>
      <x:c r="R1447" s="248" t="n">
        <x:v>16.42</x:v>
      </x:c>
      <x:c r="S1447" s="245" t="n">
        <x:v>14776</x:v>
      </x:c>
      <x:c r="T1447" s="176" t="str">
        <x:v>baby on the way,co ed invitation,casino design,poker baby,lucky baby,editable template,canva design,casino theme,heart spade clover,playing cards,baby shower invite,red black gold,ace baby on the way</x:v>
      </x:c>
      <x:c r="U1447" s="176" t="str">
        <x:v>baby on the way</x:v>
      </x:c>
      <x:c r="V1447" s="176" t="str">
        <x:v>co ed invitation</x:v>
      </x:c>
      <x:c r="W1447" s="176" t="str">
        <x:v>casino design</x:v>
      </x:c>
      <x:c r="X1447" s="176" t="str">
        <x:v>poker baby</x:v>
      </x:c>
      <x:c r="Y1447" s="176" t="str">
        <x:v>lucky baby</x:v>
      </x:c>
      <x:c r="Z1447" s="176" t="str">
        <x:v>editable template</x:v>
      </x:c>
      <x:c r="AA1447" s="176" t="str">
        <x:v>canva design</x:v>
      </x:c>
      <x:c r="AB1447" s="176" t="str">
        <x:v>casino theme</x:v>
      </x:c>
      <x:c r="AC1447" s="176" t="str">
        <x:v>heart spade clover</x:v>
      </x:c>
      <x:c r="AD1447" s="176" t="str">
        <x:v>playing cards</x:v>
      </x:c>
      <x:c r="AE1447" s="176" t="str">
        <x:v>baby shower invite</x:v>
      </x:c>
      <x:c r="AF1447" s="176" t="str">
        <x:v>red black gold</x:v>
      </x:c>
      <x:c r="AG1447" s="176" t="str">
        <x:v>ace baby on the way</x:v>
      </x:c>
      <x:c r="AH1447" s="249" t="str">
        <x:v>Adjacent</x:v>
      </x:c>
      <x:c r="AI1447" s="249" t="str">
        <x:v>Single invitation</x:v>
      </x:c>
      <x:c r="AJ1447" s="249" t="str">
        <x:v>Digital/printable</x:v>
      </x:c>
      <x:c r="AK1447" s="249" t="str">
        <x:v>Baby shower invitation without bundle language</x:v>
      </x:c>
      <x:c r="AL1447" s="250" t="n">
        <x:v>4</x:v>
      </x:c>
      <x:c r="AM1447" s="244" t="str">
        <x:f>IF($AH1447="Direct",$E1447,"")</x:f>
      </x:c>
      <x:c r="AN1447" s="245" t="n">
        <x:f>IF($AH1447="Direct",$F1447,0)</x:f>
        <x:v>0</x:v>
      </x:c>
      <x:c r="AO1447" s="246" t="n">
        <x:f>IF($AH1447="Direct",$G1447,0)</x:f>
        <x:v>0</x:v>
      </x:c>
      <x:c r="AP1447" s="176" t="n">
        <x:f>IF($AH1447="Direct",1,0)</x:f>
        <x:v>0</x:v>
      </x:c>
      <x:c r="AQ1447" s="176" t="n">
        <x:f>IF(AND($AH1447="Direct",$F1447&gt;0),1,0)</x:f>
        <x:v>0</x:v>
      </x:c>
      <x:c r="AR1447" s="176" t="str">
        <x:v>No</x:v>
      </x:c>
    </x:row>
    <x:row r="1448">
      <x:c r="A1448" s="176" t="str">
        <x:v>Ciao Baby Shower Video Invitation, Lemon Blue Tiles Theme : Editable Canva Template</x:v>
      </x:c>
      <x:c r="B1448" s="176" t="str">
        <x:v>https://www.etsy.com/listing/4338921189/ciao-baby-shower-video-invitation-blue</x:v>
      </x:c>
      <x:c r="C1448" s="176" t="str">
        <x:v>BeansPartyInvites</x:v>
      </x:c>
      <x:c r="D1448" s="176" t="str">
        <x:v>https://www.etsy.com/shop/BeansPartyInvites</x:v>
      </x:c>
      <x:c r="E1448" s="244" t="n">
        <x:v>9.76</x:v>
      </x:c>
      <x:c r="F1448" s="245" t="n">
        <x:v>12</x:v>
      </x:c>
      <x:c r="G1448" s="246" t="n">
        <x:v>117</x:v>
      </x:c>
      <x:c r="H1448" s="247" t="n">
        <x:v>0</x:v>
      </x:c>
      <x:c r="I1448" s="245" t="n">
        <x:v>24</x:v>
      </x:c>
      <x:c r="J1448" s="245" t="n">
        <x:v>2</x:v>
      </x:c>
      <x:c r="K1448" s="176" t="str">
        <x:v>12 Mo.</x:v>
      </x:c>
      <x:c r="L1448" s="245" t="n">
        <x:v>16</x:v>
      </x:c>
      <x:c r="M1448" s="245" t="n">
        <x:v>0</x:v>
      </x:c>
      <x:c r="N1448" s="245" t="n">
        <x:v>500</x:v>
      </x:c>
      <x:c r="O1448" s="176" t="str">
        <x:v>Paper &amp; Party Supplies</x:v>
      </x:c>
      <x:c r="P1448" s="245" t="n">
        <x:v>41</x:v>
      </x:c>
      <x:c r="Q1448" s="245" t="n">
        <x:v>0</x:v>
      </x:c>
      <x:c r="R1448" s="248" t="n">
        <x:v>4.8</x:v>
      </x:c>
      <x:c r="S1448" s="245" t="n">
        <x:v>9670</x:v>
      </x:c>
      <x:c r="T1448" s="176" t="str">
        <x:v>mediterranean invite,coastal baby shower,video invitation,animated invitation,lemon floral invite,lemon summer invite,italian coast party,tuscan video invite,blue tiles invites,baby shower invites,baby shower lemon,greece party evite,ciao little boy card</x:v>
      </x:c>
      <x:c r="U1448" s="176" t="str">
        <x:v>mediterranean invite</x:v>
      </x:c>
      <x:c r="V1448" s="176" t="str">
        <x:v>coastal baby shower</x:v>
      </x:c>
      <x:c r="W1448" s="176" t="str">
        <x:v>video invitation</x:v>
      </x:c>
      <x:c r="X1448" s="176" t="str">
        <x:v>animated invitation</x:v>
      </x:c>
      <x:c r="Y1448" s="176" t="str">
        <x:v>lemon floral invite</x:v>
      </x:c>
      <x:c r="Z1448" s="176" t="str">
        <x:v>lemon summer invite</x:v>
      </x:c>
      <x:c r="AA1448" s="176" t="str">
        <x:v>italian coast party</x:v>
      </x:c>
      <x:c r="AB1448" s="176" t="str">
        <x:v>tuscan video invite</x:v>
      </x:c>
      <x:c r="AC1448" s="176" t="str">
        <x:v>blue tiles invites</x:v>
      </x:c>
      <x:c r="AD1448" s="176" t="str">
        <x:v>baby shower invites</x:v>
      </x:c>
      <x:c r="AE1448" s="176" t="str">
        <x:v>baby shower lemon</x:v>
      </x:c>
      <x:c r="AF1448" s="176" t="str">
        <x:v>greece party evite</x:v>
      </x:c>
      <x:c r="AG1448" s="176" t="str">
        <x:v>ciao little boy card</x:v>
      </x:c>
      <x:c r="AH1448" s="249" t="str">
        <x:v>Adjacent</x:v>
      </x:c>
      <x:c r="AI1448" s="249" t="str">
        <x:v>Single invitation</x:v>
      </x:c>
      <x:c r="AJ1448" s="249" t="str">
        <x:v>Digital/printable</x:v>
      </x:c>
      <x:c r="AK1448" s="249" t="str">
        <x:v>Baby shower invitation without bundle language</x:v>
      </x:c>
      <x:c r="AL1448" s="250" t="n">
        <x:v>12</x:v>
      </x:c>
      <x:c r="AM1448" s="244" t="str">
        <x:f>IF($AH1448="Direct",$E1448,"")</x:f>
      </x:c>
      <x:c r="AN1448" s="245" t="n">
        <x:f>IF($AH1448="Direct",$F1448,0)</x:f>
        <x:v>0</x:v>
      </x:c>
      <x:c r="AO1448" s="246" t="n">
        <x:f>IF($AH1448="Direct",$G1448,0)</x:f>
        <x:v>0</x:v>
      </x:c>
      <x:c r="AP1448" s="176" t="n">
        <x:f>IF($AH1448="Direct",1,0)</x:f>
        <x:v>0</x:v>
      </x:c>
      <x:c r="AQ1448" s="176" t="n">
        <x:f>IF(AND($AH1448="Direct",$F1448&gt;0),1,0)</x:f>
        <x:v>0</x:v>
      </x:c>
      <x:c r="AR1448" s="176" t="str">
        <x:v>No</x:v>
      </x:c>
    </x:row>
    <x:row r="1449">
      <x:c r="A1449" s="176" t="str">
        <x:v>We Can Bearly Wait Baby Shower Editable Invitation Blue Stripe with Bow Boho Brown Teddy Bear Theme Printable for Baby Boy Shower BS44</x:v>
      </x:c>
      <x:c r="B1449" s="176" t="str">
        <x:v>https://www.etsy.com/listing/4448049328/we-can-bearly-wait-baby-shower-editable</x:v>
      </x:c>
      <x:c r="C1449" s="176" t="str">
        <x:v>FairyLovePrints</x:v>
      </x:c>
      <x:c r="D1449" s="176" t="str">
        <x:v>https://www.etsy.com/shop/FairyLovePrints</x:v>
      </x:c>
      <x:c r="E1449" s="244" t="n">
        <x:v>6.5</x:v>
      </x:c>
      <x:c r="F1449" s="245" t="n">
        <x:v>18</x:v>
      </x:c>
      <x:c r="G1449" s="246" t="n">
        <x:v>117</x:v>
      </x:c>
      <x:c r="H1449" s="247" t="n">
        <x:v>0</x:v>
      </x:c>
      <x:c r="I1449" s="245" t="n">
        <x:v>54</x:v>
      </x:c>
      <x:c r="J1449" s="245" t="n">
        <x:v>3</x:v>
      </x:c>
      <x:c r="K1449" s="176" t="str">
        <x:v>6 Mo.</x:v>
      </x:c>
      <x:c r="L1449" s="245" t="n">
        <x:v>188</x:v>
      </x:c>
      <x:c r="M1449" s="245" t="n">
        <x:v>1</x:v>
      </x:c>
      <x:c r="N1449" s="245" t="n">
        <x:v>3135</x:v>
      </x:c>
      <x:c r="O1449" s="176" t="str">
        <x:v>Paper &amp; Party Supplies</x:v>
      </x:c>
      <x:c r="P1449" s="245" t="n">
        <x:v>24</x:v>
      </x:c>
      <x:c r="Q1449" s="245" t="n">
        <x:v>100</x:v>
      </x:c>
      <x:c r="R1449" s="248" t="n">
        <x:v>1.72</x:v>
      </x:c>
      <x:c r="S1449" s="245" t="n">
        <x:v>5756</x:v>
      </x:c>
      <x:c r="T1449" s="176" t="str">
        <x:v>baby shower invite,baby shower template,couple shower,boy bear shower,bear invitation,we can bearly wait,boy bear invitation,bearly wait baby,baby shower for boy,baby shower teddy,teddy bear theme,babyshower printable,boho teddy bear</x:v>
      </x:c>
      <x:c r="U1449" s="176" t="str">
        <x:v>baby shower invite</x:v>
      </x:c>
      <x:c r="V1449" s="176" t="str">
        <x:v>baby shower template</x:v>
      </x:c>
      <x:c r="W1449" s="176" t="str">
        <x:v>couple shower</x:v>
      </x:c>
      <x:c r="X1449" s="176" t="str">
        <x:v>boy bear shower</x:v>
      </x:c>
      <x:c r="Y1449" s="176" t="str">
        <x:v>bear invitation</x:v>
      </x:c>
      <x:c r="Z1449" s="176" t="str">
        <x:v>we can bearly wait</x:v>
      </x:c>
      <x:c r="AA1449" s="176" t="str">
        <x:v>boy bear invitation</x:v>
      </x:c>
      <x:c r="AB1449" s="176" t="str">
        <x:v>bearly wait baby</x:v>
      </x:c>
      <x:c r="AC1449" s="176" t="str">
        <x:v>baby shower for boy</x:v>
      </x:c>
      <x:c r="AD1449" s="176" t="str">
        <x:v>baby shower teddy</x:v>
      </x:c>
      <x:c r="AE1449" s="176" t="str">
        <x:v>teddy bear theme</x:v>
      </x:c>
      <x:c r="AF1449" s="176" t="str">
        <x:v>babyshower printable</x:v>
      </x:c>
      <x:c r="AG1449" s="176" t="str">
        <x:v>boho teddy bear</x:v>
      </x:c>
      <x:c r="AH1449" s="249" t="str">
        <x:v>Adjacent</x:v>
      </x:c>
      <x:c r="AI1449" s="249" t="str">
        <x:v>Single invitation</x:v>
      </x:c>
      <x:c r="AJ1449" s="249" t="str">
        <x:v>Digital/printable</x:v>
      </x:c>
      <x:c r="AK1449" s="249" t="str">
        <x:v>Baby shower invitation without bundle language</x:v>
      </x:c>
      <x:c r="AL1449" s="250" t="n">
        <x:v>6</x:v>
      </x:c>
      <x:c r="AM1449" s="244" t="str">
        <x:f>IF($AH1449="Direct",$E1449,"")</x:f>
      </x:c>
      <x:c r="AN1449" s="245" t="n">
        <x:f>IF($AH1449="Direct",$F1449,0)</x:f>
        <x:v>0</x:v>
      </x:c>
      <x:c r="AO1449" s="246" t="n">
        <x:f>IF($AH1449="Direct",$G1449,0)</x:f>
        <x:v>0</x:v>
      </x:c>
      <x:c r="AP1449" s="176" t="n">
        <x:f>IF($AH1449="Direct",1,0)</x:f>
        <x:v>0</x:v>
      </x:c>
      <x:c r="AQ1449" s="176" t="n">
        <x:f>IF(AND($AH1449="Direct",$F1449&gt;0),1,0)</x:f>
        <x:v>0</x:v>
      </x:c>
      <x:c r="AR1449" s="176" t="str">
        <x:v>No</x:v>
      </x:c>
    </x:row>
    <x:row r="1450">
      <x:c r="A1450" s="176" t="str">
        <x:v>Girl Kidchella Birthday Party Invitation | Babychella Birthday Invite | Babypalooza Party | Music Festival Hippy Birthday | Boho Birthday</x:v>
      </x:c>
      <x:c r="B1450" s="176" t="str">
        <x:v>https://www.etsy.com/listing/4342319483/girl-kidchella-birthday-party-invitation</x:v>
      </x:c>
      <x:c r="C1450" s="176" t="str">
        <x:v>Yayfield</x:v>
      </x:c>
      <x:c r="D1450" s="176" t="str">
        <x:v>https://www.etsy.com/shop/Yayfield</x:v>
      </x:c>
      <x:c r="E1450" s="244" t="n">
        <x:v>9</x:v>
      </x:c>
      <x:c r="F1450" s="245" t="n">
        <x:v>13</x:v>
      </x:c>
      <x:c r="G1450" s="246" t="n">
        <x:v>117</x:v>
      </x:c>
      <x:c r="H1450" s="247" t="n">
        <x:v>0</x:v>
      </x:c>
      <x:c r="I1450" s="245" t="n">
        <x:v>4</x:v>
      </x:c>
      <x:c r="J1450" s="245" t="n">
        <x:v>1</x:v>
      </x:c>
      <x:c r="K1450" s="176" t="str">
        <x:v>12 Mo.</x:v>
      </x:c>
      <x:c r="L1450" s="245" t="n">
        <x:v>13</x:v>
      </x:c>
      <x:c r="M1450" s="245" t="n">
        <x:v>0</x:v>
      </x:c>
      <x:c r="N1450" s="245" t="n">
        <x:v>224</x:v>
      </x:c>
      <x:c r="O1450" s="176" t="str">
        <x:v>Paper &amp; Party Supplies</x:v>
      </x:c>
      <x:c r="P1450" s="245" t="n">
        <x:v>38</x:v>
      </x:c>
      <x:c r="Q1450" s="245" t="n">
        <x:v>0</x:v>
      </x:c>
      <x:c r="R1450" s="248" t="n">
        <x:v>1.79</x:v>
      </x:c>
      <x:c r="S1450" s="245" t="n">
        <x:v>421</x:v>
      </x:c>
      <x:c r="T1450" s="176" t="str">
        <x:v>babychella sign,music festival party,1st birthday girl,1st birthday boy,baby 1st birthday,boho baby shower,baby boho birthday,boho chic baby,boho invitation baby,baby girl retro,baby boy retro,70s party,kidpalooza party</x:v>
      </x:c>
      <x:c r="U1450" s="176" t="str">
        <x:v>babychella sign</x:v>
      </x:c>
      <x:c r="V1450" s="176" t="str">
        <x:v>music festival party</x:v>
      </x:c>
      <x:c r="W1450" s="176" t="str">
        <x:v>1st birthday girl</x:v>
      </x:c>
      <x:c r="X1450" s="176" t="str">
        <x:v>1st birthday boy</x:v>
      </x:c>
      <x:c r="Y1450" s="176" t="str">
        <x:v>baby 1st birthday</x:v>
      </x:c>
      <x:c r="Z1450" s="176" t="str">
        <x:v>boho baby shower</x:v>
      </x:c>
      <x:c r="AA1450" s="176" t="str">
        <x:v>baby boho birthday</x:v>
      </x:c>
      <x:c r="AB1450" s="176" t="str">
        <x:v>boho chic baby</x:v>
      </x:c>
      <x:c r="AC1450" s="176" t="str">
        <x:v>boho invitation baby</x:v>
      </x:c>
      <x:c r="AD1450" s="176" t="str">
        <x:v>baby girl retro</x:v>
      </x:c>
      <x:c r="AE1450" s="176" t="str">
        <x:v>baby boy retro</x:v>
      </x:c>
      <x:c r="AF1450" s="176" t="str">
        <x:v>70s party</x:v>
      </x:c>
      <x:c r="AG1450" s="176" t="str">
        <x:v>kidpalooza party</x:v>
      </x:c>
      <x:c r="AH1450" s="249" t="str">
        <x:v>Off-niche</x:v>
      </x:c>
      <x:c r="AI1450" s="249" t="str">
        <x:v>Other</x:v>
      </x:c>
      <x:c r="AJ1450" s="249" t="str">
        <x:v>Unclear format</x:v>
      </x:c>
      <x:c r="AK1450" s="249" t="str">
        <x:v>Title is outside the baby-shower invitation-bundle market</x:v>
      </x:c>
      <x:c r="AL1450" s="250" t="n">
        <x:v>12</x:v>
      </x:c>
      <x:c r="AM1450" s="244" t="str">
        <x:f>IF($AH1450="Direct",$E1450,"")</x:f>
      </x:c>
      <x:c r="AN1450" s="245" t="n">
        <x:f>IF($AH1450="Direct",$F1450,0)</x:f>
        <x:v>0</x:v>
      </x:c>
      <x:c r="AO1450" s="246" t="n">
        <x:f>IF($AH1450="Direct",$G1450,0)</x:f>
        <x:v>0</x:v>
      </x:c>
      <x:c r="AP1450" s="176" t="n">
        <x:f>IF($AH1450="Direct",1,0)</x:f>
        <x:v>0</x:v>
      </x:c>
      <x:c r="AQ1450" s="176" t="n">
        <x:f>IF(AND($AH1450="Direct",$F1450&gt;0),1,0)</x:f>
        <x:v>0</x:v>
      </x:c>
      <x:c r="AR1450" s="176" t="str">
        <x:v>No</x:v>
      </x:c>
    </x:row>
    <x:row r="1451">
      <x:c r="A1451" s="176" t="str">
        <x:v>Llama Baby Shower Invitation, Editable Template DIGITAL File Download or Printed, Corjl</x:v>
      </x:c>
      <x:c r="B1451" s="176" t="str">
        <x:v>https://www.etsy.com/listing/1738875681/llama-baby-shower-invitation-editable</x:v>
      </x:c>
      <x:c r="C1451" s="176" t="str">
        <x:v>FarmhouseInvitations</x:v>
      </x:c>
      <x:c r="D1451" s="176" t="str">
        <x:v>https://www.etsy.com/shop/FarmhouseInvitations</x:v>
      </x:c>
      <x:c r="E1451" s="244" t="n">
        <x:v>9</x:v>
      </x:c>
      <x:c r="F1451" s="245" t="n">
        <x:v>13</x:v>
      </x:c>
      <x:c r="G1451" s="246" t="n">
        <x:v>117</x:v>
      </x:c>
      <x:c r="H1451" s="247" t="n">
        <x:v>0</x:v>
      </x:c>
      <x:c r="I1451" s="245" t="n">
        <x:v>79</x:v>
      </x:c>
      <x:c r="J1451" s="245" t="n">
        <x:v>6</x:v>
      </x:c>
      <x:c r="K1451" s="176" t="str">
        <x:v>27 Mo.</x:v>
      </x:c>
      <x:c r="L1451" s="245" t="n">
        <x:v>37</x:v>
      </x:c>
      <x:c r="M1451" s="245" t="n">
        <x:v>0</x:v>
      </x:c>
      <x:c r="N1451" s="245" t="n">
        <x:v>738</x:v>
      </x:c>
      <x:c r="O1451" s="176" t="str">
        <x:v>Paper &amp; Party Supplies</x:v>
      </x:c>
      <x:c r="P1451" s="245" t="n">
        <x:v>132</x:v>
      </x:c>
      <x:c r="Q1451" s="245" t="n">
        <x:v>0</x:v>
      </x:c>
      <x:c r="R1451" s="248" t="n">
        <x:v>10.7</x:v>
      </x:c>
      <x:c r="S1451" s="245" t="n">
        <x:v>85865</x:v>
      </x:c>
      <x:c r="T1451" s="176" t="str">
        <x:v>editable template,llama baby shower,a whole llama fun,western baby shower,cactus baby shower,baby shower invite,digital invitation,minimalist invite,modern invitation,boy baby shower,girl baby shower,llama fun invitation,shower invitation</x:v>
      </x:c>
      <x:c r="U1451" s="176" t="str">
        <x:v>editable template</x:v>
      </x:c>
      <x:c r="V1451" s="176" t="str">
        <x:v>llama baby shower</x:v>
      </x:c>
      <x:c r="W1451" s="176" t="str">
        <x:v>a whole llama fun</x:v>
      </x:c>
      <x:c r="X1451" s="176" t="str">
        <x:v>western baby shower</x:v>
      </x:c>
      <x:c r="Y1451" s="176" t="str">
        <x:v>cactus baby shower</x:v>
      </x:c>
      <x:c r="Z1451" s="176" t="str">
        <x:v>baby shower invite</x:v>
      </x:c>
      <x:c r="AA1451" s="176" t="str">
        <x:v>digital invitation</x:v>
      </x:c>
      <x:c r="AB1451" s="176" t="str">
        <x:v>minimalist invite</x:v>
      </x:c>
      <x:c r="AC1451" s="176" t="str">
        <x:v>modern invitation</x:v>
      </x:c>
      <x:c r="AD1451" s="176" t="str">
        <x:v>boy baby shower</x:v>
      </x:c>
      <x:c r="AE1451" s="176" t="str">
        <x:v>girl baby shower</x:v>
      </x:c>
      <x:c r="AF1451" s="176" t="str">
        <x:v>llama fun invitation</x:v>
      </x:c>
      <x:c r="AG1451" s="176" t="str">
        <x:v>shower invitation</x:v>
      </x:c>
      <x:c r="AH1451" s="249" t="str">
        <x:v>Adjacent</x:v>
      </x:c>
      <x:c r="AI1451" s="249" t="str">
        <x:v>Single invitation</x:v>
      </x:c>
      <x:c r="AJ1451" s="249" t="str">
        <x:v>Digital/printable</x:v>
      </x:c>
      <x:c r="AK1451" s="249" t="str">
        <x:v>Baby shower invitation without bundle language</x:v>
      </x:c>
      <x:c r="AL1451" s="250" t="n">
        <x:v>27</x:v>
      </x:c>
      <x:c r="AM1451" s="244" t="str">
        <x:f>IF($AH1451="Direct",$E1451,"")</x:f>
      </x:c>
      <x:c r="AN1451" s="245" t="n">
        <x:f>IF($AH1451="Direct",$F1451,0)</x:f>
        <x:v>0</x:v>
      </x:c>
      <x:c r="AO1451" s="246" t="n">
        <x:f>IF($AH1451="Direct",$G1451,0)</x:f>
        <x:v>0</x:v>
      </x:c>
      <x:c r="AP1451" s="176" t="n">
        <x:f>IF($AH1451="Direct",1,0)</x:f>
        <x:v>0</x:v>
      </x:c>
      <x:c r="AQ1451" s="176" t="n">
        <x:f>IF(AND($AH1451="Direct",$F1451&gt;0),1,0)</x:f>
        <x:v>0</x:v>
      </x:c>
      <x:c r="AR1451" s="176" t="str">
        <x:v>No</x:v>
      </x:c>
    </x:row>
    <x:row r="1452">
      <x:c r="A1452" s="176" t="str">
        <x:v>Sea You Soon Baby Shower Invitation, Beach Baby Shower, Coastal Ocean Baby Invite, Gender Neutral, Editable Canva Template, Digital Download</x:v>
      </x:c>
      <x:c r="B1452" s="176" t="str">
        <x:v>https://www.etsy.com/listing/4344109260/sea-you-soon-baby-shower-invitation</x:v>
      </x:c>
      <x:c r="C1452" s="176" t="str">
        <x:v>CallMeKZ</x:v>
      </x:c>
      <x:c r="D1452" s="176" t="str">
        <x:v>https://www.etsy.com/shop/CallMeKZ</x:v>
      </x:c>
      <x:c r="E1452" s="244" t="n">
        <x:v>9</x:v>
      </x:c>
      <x:c r="F1452" s="245" t="n">
        <x:v>13</x:v>
      </x:c>
      <x:c r="G1452" s="246" t="n">
        <x:v>117</x:v>
      </x:c>
      <x:c r="H1452" s="247" t="n">
        <x:v>0</x:v>
      </x:c>
      <x:c r="I1452" s="245" t="n">
        <x:v>45</x:v>
      </x:c>
      <x:c r="J1452" s="245" t="n">
        <x:v>4</x:v>
      </x:c>
      <x:c r="K1452" s="176" t="str">
        <x:v>12 Mo.</x:v>
      </x:c>
      <x:c r="L1452" s="245" t="n">
        <x:v>132</x:v>
      </x:c>
      <x:c r="M1452" s="245" t="n">
        <x:v>0</x:v>
      </x:c>
      <x:c r="N1452" s="245" t="n">
        <x:v>2293</x:v>
      </x:c>
      <x:c r="O1452" s="176" t="str">
        <x:v>Paper &amp; Party Supplies</x:v>
      </x:c>
      <x:c r="P1452" s="245" t="n">
        <x:v>36</x:v>
      </x:c>
      <x:c r="Q1452" s="245" t="n">
        <x:v>54</x:v>
      </x:c>
      <x:c r="R1452" s="248" t="n">
        <x:v>1.96</x:v>
      </x:c>
      <x:c r="S1452" s="245" t="n">
        <x:v>9583</x:v>
      </x:c>
      <x:c r="T1452" s="176" t="str">
        <x:v>sea you soon invite,beach baby shower,ocean baby invite,coastal baby shower,summer baby invite,tropical baby shower,beach theme invite,neutral baby invite,gender neutral,seashell baby invite,baby boy invite,baby girl beach,beach baby sprinkle</x:v>
      </x:c>
      <x:c r="U1452" s="176" t="str">
        <x:v>sea you soon invite</x:v>
      </x:c>
      <x:c r="V1452" s="176" t="str">
        <x:v>beach baby shower</x:v>
      </x:c>
      <x:c r="W1452" s="176" t="str">
        <x:v>ocean baby invite</x:v>
      </x:c>
      <x:c r="X1452" s="176" t="str">
        <x:v>coastal baby shower</x:v>
      </x:c>
      <x:c r="Y1452" s="176" t="str">
        <x:v>summer baby invite</x:v>
      </x:c>
      <x:c r="Z1452" s="176" t="str">
        <x:v>tropical baby shower</x:v>
      </x:c>
      <x:c r="AA1452" s="176" t="str">
        <x:v>beach theme invite</x:v>
      </x:c>
      <x:c r="AB1452" s="176" t="str">
        <x:v>neutral baby invite</x:v>
      </x:c>
      <x:c r="AC1452" s="176" t="str">
        <x:v>gender neutral</x:v>
      </x:c>
      <x:c r="AD1452" s="176" t="str">
        <x:v>seashell baby invite</x:v>
      </x:c>
      <x:c r="AE1452" s="176" t="str">
        <x:v>baby boy invite</x:v>
      </x:c>
      <x:c r="AF1452" s="176" t="str">
        <x:v>baby girl beach</x:v>
      </x:c>
      <x:c r="AG1452" s="176" t="str">
        <x:v>beach baby sprinkle</x:v>
      </x:c>
      <x:c r="AH1452" s="249" t="str">
        <x:v>Adjacent</x:v>
      </x:c>
      <x:c r="AI1452" s="249" t="str">
        <x:v>Single invitation</x:v>
      </x:c>
      <x:c r="AJ1452" s="249" t="str">
        <x:v>Digital/printable</x:v>
      </x:c>
      <x:c r="AK1452" s="249" t="str">
        <x:v>Baby shower invitation without bundle language</x:v>
      </x:c>
      <x:c r="AL1452" s="250" t="n">
        <x:v>12</x:v>
      </x:c>
      <x:c r="AM1452" s="244" t="str">
        <x:f>IF($AH1452="Direct",$E1452,"")</x:f>
      </x:c>
      <x:c r="AN1452" s="245" t="n">
        <x:f>IF($AH1452="Direct",$F1452,0)</x:f>
        <x:v>0</x:v>
      </x:c>
      <x:c r="AO1452" s="246" t="n">
        <x:f>IF($AH1452="Direct",$G1452,0)</x:f>
        <x:v>0</x:v>
      </x:c>
      <x:c r="AP1452" s="176" t="n">
        <x:f>IF($AH1452="Direct",1,0)</x:f>
        <x:v>0</x:v>
      </x:c>
      <x:c r="AQ1452" s="176" t="n">
        <x:f>IF(AND($AH1452="Direct",$F1452&gt;0),1,0)</x:f>
        <x:v>0</x:v>
      </x:c>
      <x:c r="AR1452" s="176" t="str">
        <x:v>No</x:v>
      </x:c>
    </x:row>
    <x:row r="1453">
      <x:c r="A1453" s="176" t="str">
        <x:v>Baby Shower Brunch Invitation Template, Sage Green Editable Digital Invite or Printed</x:v>
      </x:c>
      <x:c r="B1453" s="176" t="str">
        <x:v>https://www.etsy.com/listing/1025127191/baby-shower-brunch-invitation-template</x:v>
      </x:c>
      <x:c r="C1453" s="176" t="str">
        <x:v>FarmhouseInvitations</x:v>
      </x:c>
      <x:c r="D1453" s="176" t="str">
        <x:v>https://www.etsy.com/shop/FarmhouseInvitations</x:v>
      </x:c>
      <x:c r="E1453" s="244" t="n">
        <x:v>9</x:v>
      </x:c>
      <x:c r="F1453" s="245" t="n">
        <x:v>13</x:v>
      </x:c>
      <x:c r="G1453" s="246" t="n">
        <x:v>117</x:v>
      </x:c>
      <x:c r="H1453" s="247" t="n">
        <x:v>0</x:v>
      </x:c>
      <x:c r="I1453" s="245" t="n">
        <x:v>910</x:v>
      </x:c>
      <x:c r="J1453" s="245" t="n">
        <x:v>69</x:v>
      </x:c>
      <x:c r="K1453" s="176" t="str">
        <x:v>63 Mo.</x:v>
      </x:c>
      <x:c r="L1453" s="245" t="n">
        <x:v>1572</x:v>
      </x:c>
      <x:c r="M1453" s="245" t="n">
        <x:v>1</x:v>
      </x:c>
      <x:c r="N1453" s="245" t="n">
        <x:v>45169</x:v>
      </x:c>
      <x:c r="O1453" s="176" t="str">
        <x:v>Paper &amp; Party Supplies</x:v>
      </x:c>
      <x:c r="P1453" s="245" t="n">
        <x:v>132</x:v>
      </x:c>
      <x:c r="Q1453" s="245" t="n">
        <x:v>100</x:v>
      </x:c>
      <x:c r="R1453" s="248" t="n">
        <x:v>2.01</x:v>
      </x:c>
      <x:c r="S1453" s="245" t="n">
        <x:v>85865</x:v>
      </x:c>
      <x:c r="T1453" s="176" t="str">
        <x:v>baby shower brunch,brunch invitation,baby sprinkle,baby shower invite,eucalyptus leaves,garden baby shower,editable template,brunch baby shower,modern invitation,digital invitation,baby brunch invite,baby brunch bundle,sage green</x:v>
      </x:c>
      <x:c r="U1453" s="176" t="str">
        <x:v>baby shower brunch</x:v>
      </x:c>
      <x:c r="V1453" s="176" t="str">
        <x:v>brunch invitation</x:v>
      </x:c>
      <x:c r="W1453" s="176" t="str">
        <x:v>baby sprinkle</x:v>
      </x:c>
      <x:c r="X1453" s="176" t="str">
        <x:v>baby shower invite</x:v>
      </x:c>
      <x:c r="Y1453" s="176" t="str">
        <x:v>eucalyptus leaves</x:v>
      </x:c>
      <x:c r="Z1453" s="176" t="str">
        <x:v>garden baby shower</x:v>
      </x:c>
      <x:c r="AA1453" s="176" t="str">
        <x:v>editable template</x:v>
      </x:c>
      <x:c r="AB1453" s="176" t="str">
        <x:v>brunch baby shower</x:v>
      </x:c>
      <x:c r="AC1453" s="176" t="str">
        <x:v>modern invitation</x:v>
      </x:c>
      <x:c r="AD1453" s="176" t="str">
        <x:v>digital invitation</x:v>
      </x:c>
      <x:c r="AE1453" s="176" t="str">
        <x:v>baby brunch invite</x:v>
      </x:c>
      <x:c r="AF1453" s="176" t="str">
        <x:v>baby brunch bundle</x:v>
      </x:c>
      <x:c r="AG1453" s="176" t="str">
        <x:v>sage green</x:v>
      </x:c>
      <x:c r="AH1453" s="249" t="str">
        <x:v>Adjacent</x:v>
      </x:c>
      <x:c r="AI1453" s="249" t="str">
        <x:v>Single invitation</x:v>
      </x:c>
      <x:c r="AJ1453" s="249" t="str">
        <x:v>Digital/printable</x:v>
      </x:c>
      <x:c r="AK1453" s="249" t="str">
        <x:v>Baby shower invitation without bundle language</x:v>
      </x:c>
      <x:c r="AL1453" s="250" t="n">
        <x:v>63</x:v>
      </x:c>
      <x:c r="AM1453" s="244" t="str">
        <x:f>IF($AH1453="Direct",$E1453,"")</x:f>
      </x:c>
      <x:c r="AN1453" s="245" t="n">
        <x:f>IF($AH1453="Direct",$F1453,0)</x:f>
        <x:v>0</x:v>
      </x:c>
      <x:c r="AO1453" s="246" t="n">
        <x:f>IF($AH1453="Direct",$G1453,0)</x:f>
        <x:v>0</x:v>
      </x:c>
      <x:c r="AP1453" s="176" t="n">
        <x:f>IF($AH1453="Direct",1,0)</x:f>
        <x:v>0</x:v>
      </x:c>
      <x:c r="AQ1453" s="176" t="n">
        <x:f>IF(AND($AH1453="Direct",$F1453&gt;0),1,0)</x:f>
        <x:v>0</x:v>
      </x:c>
      <x:c r="AR1453" s="176" t="str">
        <x:v>No</x:v>
      </x:c>
    </x:row>
    <x:row r="1454">
      <x:c r="A1454" s="176" t="str">
        <x:v>A Baby is Brewing Baby Shower Invitation, Spooky Theme Baby Invite, Gender Neutral Halloween Editable Canva Template Digital Download</x:v>
      </x:c>
      <x:c r="B1454" s="176" t="str">
        <x:v>https://www.etsy.com/listing/4349249451/a-baby-is-brewing-baby-shower-invitation</x:v>
      </x:c>
      <x:c r="C1454" s="176" t="str">
        <x:v>CallMeKZ</x:v>
      </x:c>
      <x:c r="D1454" s="176" t="str">
        <x:v>https://www.etsy.com/shop/CallMeKZ</x:v>
      </x:c>
      <x:c r="E1454" s="244" t="n">
        <x:v>9</x:v>
      </x:c>
      <x:c r="F1454" s="245" t="n">
        <x:v>13</x:v>
      </x:c>
      <x:c r="G1454" s="246" t="n">
        <x:v>117</x:v>
      </x:c>
      <x:c r="H1454" s="247" t="n">
        <x:v>0</x:v>
      </x:c>
      <x:c r="I1454" s="245" t="n">
        <x:v>34</x:v>
      </x:c>
      <x:c r="J1454" s="245" t="n">
        <x:v>3</x:v>
      </x:c>
      <x:c r="K1454" s="176" t="str">
        <x:v>11 Mo.</x:v>
      </x:c>
      <x:c r="L1454" s="245" t="n">
        <x:v>26</x:v>
      </x:c>
      <x:c r="M1454" s="245" t="n">
        <x:v>0</x:v>
      </x:c>
      <x:c r="N1454" s="245" t="n">
        <x:v>454</x:v>
      </x:c>
      <x:c r="O1454" s="176" t="str">
        <x:v>Paper &amp; Party Supplies</x:v>
      </x:c>
      <x:c r="P1454" s="245" t="n">
        <x:v>36</x:v>
      </x:c>
      <x:c r="Q1454" s="245" t="n">
        <x:v>0</x:v>
      </x:c>
      <x:c r="R1454" s="248" t="n">
        <x:v>7.49</x:v>
      </x:c>
      <x:c r="S1454" s="245" t="n">
        <x:v>9583</x:v>
      </x:c>
      <x:c r="T1454" s="176" t="str">
        <x:v>halloween shower,ghost baby invite,pumpkin baby shower,baby is brewing,baby mobile design,spooky baby shower,gender neutral,october baby,baby brewing invite,brewing baby shower,witchy baby invite,pumpkin baby invite,cauldron baby shower</x:v>
      </x:c>
      <x:c r="U1454" s="176" t="str">
        <x:v>halloween shower</x:v>
      </x:c>
      <x:c r="V1454" s="176" t="str">
        <x:v>ghost baby invite</x:v>
      </x:c>
      <x:c r="W1454" s="176" t="str">
        <x:v>pumpkin baby shower</x:v>
      </x:c>
      <x:c r="X1454" s="176" t="str">
        <x:v>baby is brewing</x:v>
      </x:c>
      <x:c r="Y1454" s="176" t="str">
        <x:v>baby mobile design</x:v>
      </x:c>
      <x:c r="Z1454" s="176" t="str">
        <x:v>spooky baby shower</x:v>
      </x:c>
      <x:c r="AA1454" s="176" t="str">
        <x:v>gender neutral</x:v>
      </x:c>
      <x:c r="AB1454" s="176" t="str">
        <x:v>october baby</x:v>
      </x:c>
      <x:c r="AC1454" s="176" t="str">
        <x:v>baby brewing invite</x:v>
      </x:c>
      <x:c r="AD1454" s="176" t="str">
        <x:v>brewing baby shower</x:v>
      </x:c>
      <x:c r="AE1454" s="176" t="str">
        <x:v>witchy baby invite</x:v>
      </x:c>
      <x:c r="AF1454" s="176" t="str">
        <x:v>pumpkin baby invite</x:v>
      </x:c>
      <x:c r="AG1454" s="176" t="str">
        <x:v>cauldron baby shower</x:v>
      </x:c>
      <x:c r="AH1454" s="249" t="str">
        <x:v>Adjacent</x:v>
      </x:c>
      <x:c r="AI1454" s="249" t="str">
        <x:v>Single invitation</x:v>
      </x:c>
      <x:c r="AJ1454" s="249" t="str">
        <x:v>Digital/printable</x:v>
      </x:c>
      <x:c r="AK1454" s="249" t="str">
        <x:v>Baby shower invitation without bundle language</x:v>
      </x:c>
      <x:c r="AL1454" s="250" t="n">
        <x:v>11</x:v>
      </x:c>
      <x:c r="AM1454" s="244" t="str">
        <x:f>IF($AH1454="Direct",$E1454,"")</x:f>
      </x:c>
      <x:c r="AN1454" s="245" t="n">
        <x:f>IF($AH1454="Direct",$F1454,0)</x:f>
        <x:v>0</x:v>
      </x:c>
      <x:c r="AO1454" s="246" t="n">
        <x:f>IF($AH1454="Direct",$G1454,0)</x:f>
        <x:v>0</x:v>
      </x:c>
      <x:c r="AP1454" s="176" t="n">
        <x:f>IF($AH1454="Direct",1,0)</x:f>
        <x:v>0</x:v>
      </x:c>
      <x:c r="AQ1454" s="176" t="n">
        <x:f>IF(AND($AH1454="Direct",$F1454&gt;0),1,0)</x:f>
        <x:v>0</x:v>
      </x:c>
      <x:c r="AR1454" s="176" t="str">
        <x:v>No</x:v>
      </x:c>
    </x:row>
    <x:row r="1455">
      <x:c r="A1455" s="176" t="str">
        <x:v>We Can Bearly Wait Baby Shower Invitation, Teddy Bear, Editable Digital Invite or Printed</x:v>
      </x:c>
      <x:c r="B1455" s="176" t="str">
        <x:v>https://www.etsy.com/listing/1737341051/teddy-bear-baby-shower-invitation</x:v>
      </x:c>
      <x:c r="C1455" s="176" t="str">
        <x:v>FarmhouseInvitations</x:v>
      </x:c>
      <x:c r="D1455" s="176" t="str">
        <x:v>https://www.etsy.com/shop/FarmhouseInvitations</x:v>
      </x:c>
      <x:c r="E1455" s="244" t="n">
        <x:v>9</x:v>
      </x:c>
      <x:c r="F1455" s="245" t="n">
        <x:v>13</x:v>
      </x:c>
      <x:c r="G1455" s="246" t="n">
        <x:v>117</x:v>
      </x:c>
      <x:c r="H1455" s="247" t="n">
        <x:v>0</x:v>
      </x:c>
      <x:c r="I1455" s="245" t="n">
        <x:v>105</x:v>
      </x:c>
      <x:c r="J1455" s="245" t="n">
        <x:v>8</x:v>
      </x:c>
      <x:c r="K1455" s="176" t="str">
        <x:v>27 Mo.</x:v>
      </x:c>
      <x:c r="L1455" s="245" t="n">
        <x:v>214</x:v>
      </x:c>
      <x:c r="M1455" s="245" t="n">
        <x:v>0</x:v>
      </x:c>
      <x:c r="N1455" s="245" t="n">
        <x:v>4695</x:v>
      </x:c>
      <x:c r="O1455" s="176" t="str">
        <x:v>Paper &amp; Party Supplies</x:v>
      </x:c>
      <x:c r="P1455" s="245" t="n">
        <x:v>132</x:v>
      </x:c>
      <x:c r="Q1455" s="245" t="n">
        <x:v>51</x:v>
      </x:c>
      <x:c r="R1455" s="248" t="n">
        <x:v>2.24</x:v>
      </x:c>
      <x:c r="S1455" s="245" t="n">
        <x:v>85865</x:v>
      </x:c>
      <x:c r="T1455" s="176" t="str">
        <x:v>editable template,corjl digital file,printable download,we can bearly wait,teddy bear theme,gender neutral,boy baby shower,baby shower invite,digital invitation,bearly wait baby,bear baby shower,teddy bear baby,baby shower bundle</x:v>
      </x:c>
      <x:c r="U1455" s="176" t="str">
        <x:v>editable template</x:v>
      </x:c>
      <x:c r="V1455" s="176" t="str">
        <x:v>corjl digital file</x:v>
      </x:c>
      <x:c r="W1455" s="176" t="str">
        <x:v>printable download</x:v>
      </x:c>
      <x:c r="X1455" s="176" t="str">
        <x:v>we can bearly wait</x:v>
      </x:c>
      <x:c r="Y1455" s="176" t="str">
        <x:v>teddy bear theme</x:v>
      </x:c>
      <x:c r="Z1455" s="176" t="str">
        <x:v>gender neutral</x:v>
      </x:c>
      <x:c r="AA1455" s="176" t="str">
        <x:v>boy baby shower</x:v>
      </x:c>
      <x:c r="AB1455" s="176" t="str">
        <x:v>baby shower invite</x:v>
      </x:c>
      <x:c r="AC1455" s="176" t="str">
        <x:v>digital invitation</x:v>
      </x:c>
      <x:c r="AD1455" s="176" t="str">
        <x:v>bearly wait baby</x:v>
      </x:c>
      <x:c r="AE1455" s="176" t="str">
        <x:v>bear baby shower</x:v>
      </x:c>
      <x:c r="AF1455" s="176" t="str">
        <x:v>teddy bear baby</x:v>
      </x:c>
      <x:c r="AG1455" s="176" t="str">
        <x:v>baby shower bundle</x:v>
      </x:c>
      <x:c r="AH1455" s="249" t="str">
        <x:v>Adjacent</x:v>
      </x:c>
      <x:c r="AI1455" s="249" t="str">
        <x:v>Single invitation</x:v>
      </x:c>
      <x:c r="AJ1455" s="249" t="str">
        <x:v>Digital/printable</x:v>
      </x:c>
      <x:c r="AK1455" s="249" t="str">
        <x:v>Baby shower invitation without bundle language</x:v>
      </x:c>
      <x:c r="AL1455" s="250" t="n">
        <x:v>27</x:v>
      </x:c>
      <x:c r="AM1455" s="244" t="str">
        <x:f>IF($AH1455="Direct",$E1455,"")</x:f>
      </x:c>
      <x:c r="AN1455" s="245" t="n">
        <x:f>IF($AH1455="Direct",$F1455,0)</x:f>
        <x:v>0</x:v>
      </x:c>
      <x:c r="AO1455" s="246" t="n">
        <x:f>IF($AH1455="Direct",$G1455,0)</x:f>
        <x:v>0</x:v>
      </x:c>
      <x:c r="AP1455" s="176" t="n">
        <x:f>IF($AH1455="Direct",1,0)</x:f>
        <x:v>0</x:v>
      </x:c>
      <x:c r="AQ1455" s="176" t="n">
        <x:f>IF(AND($AH1455="Direct",$F1455&gt;0),1,0)</x:f>
        <x:v>0</x:v>
      </x:c>
      <x:c r="AR1455" s="176" t="str">
        <x:v>No</x:v>
      </x:c>
    </x:row>
    <x:row r="1456">
      <x:c r="A1456" s="176" t="str">
        <x:v>Safari Boy Baby Shower Invite, Jungle Safari Animals, Editable Template Digital Invitation or Printed</x:v>
      </x:c>
      <x:c r="B1456" s="176" t="str">
        <x:v>https://www.etsy.com/listing/1629836185/safari-baby-shower-invitation-boy-jungle</x:v>
      </x:c>
      <x:c r="C1456" s="176" t="str">
        <x:v>FarmhouseInvitations</x:v>
      </x:c>
      <x:c r="D1456" s="176" t="str">
        <x:v>https://www.etsy.com/shop/FarmhouseInvitations</x:v>
      </x:c>
      <x:c r="E1456" s="244" t="n">
        <x:v>9</x:v>
      </x:c>
      <x:c r="F1456" s="245" t="n">
        <x:v>13</x:v>
      </x:c>
      <x:c r="G1456" s="246" t="n">
        <x:v>117</x:v>
      </x:c>
      <x:c r="H1456" s="247" t="n">
        <x:v>0</x:v>
      </x:c>
      <x:c r="I1456" s="245" t="n">
        <x:v>817</x:v>
      </x:c>
      <x:c r="J1456" s="245" t="n">
        <x:v>62</x:v>
      </x:c>
      <x:c r="K1456" s="176" t="str">
        <x:v>32 Mo.</x:v>
      </x:c>
      <x:c r="L1456" s="245" t="n">
        <x:v>876</x:v>
      </x:c>
      <x:c r="M1456" s="245" t="n">
        <x:v>2</x:v>
      </x:c>
      <x:c r="N1456" s="245" t="n">
        <x:v>27963</x:v>
      </x:c>
      <x:c r="O1456" s="176" t="str">
        <x:v>Paper &amp; Party Supplies</x:v>
      </x:c>
      <x:c r="P1456" s="245" t="n">
        <x:v>132</x:v>
      </x:c>
      <x:c r="Q1456" s="245" t="n">
        <x:v>100</x:v>
      </x:c>
      <x:c r="R1456" s="248" t="n">
        <x:v>2.92</x:v>
      </x:c>
      <x:c r="S1456" s="245" t="n">
        <x:v>85865</x:v>
      </x:c>
      <x:c r="T1456" s="176" t="str">
        <x:v>jungle baby shower,safari baby shower,boy baby shower,safari invitation,jungle invitation,safari animals,baby shower invite,baby shower bundle,digital invitation,its a boy,editable template,wild one baby shower,baby boy safari</x:v>
      </x:c>
      <x:c r="U1456" s="176" t="str">
        <x:v>jungle baby shower</x:v>
      </x:c>
      <x:c r="V1456" s="176" t="str">
        <x:v>safari baby shower</x:v>
      </x:c>
      <x:c r="W1456" s="176" t="str">
        <x:v>boy baby shower</x:v>
      </x:c>
      <x:c r="X1456" s="176" t="str">
        <x:v>safari invitation</x:v>
      </x:c>
      <x:c r="Y1456" s="176" t="str">
        <x:v>jungle invitation</x:v>
      </x:c>
      <x:c r="Z1456" s="176" t="str">
        <x:v>safari animals</x:v>
      </x:c>
      <x:c r="AA1456" s="176" t="str">
        <x:v>baby shower invite</x:v>
      </x:c>
      <x:c r="AB1456" s="176" t="str">
        <x:v>baby shower bundle</x:v>
      </x:c>
      <x:c r="AC1456" s="176" t="str">
        <x:v>digital invitation</x:v>
      </x:c>
      <x:c r="AD1456" s="176" t="str">
        <x:v>its a boy</x:v>
      </x:c>
      <x:c r="AE1456" s="176" t="str">
        <x:v>editable template</x:v>
      </x:c>
      <x:c r="AF1456" s="176" t="str">
        <x:v>wild one baby shower</x:v>
      </x:c>
      <x:c r="AG1456" s="176" t="str">
        <x:v>baby boy safari</x:v>
      </x:c>
      <x:c r="AH1456" s="249" t="str">
        <x:v>Adjacent</x:v>
      </x:c>
      <x:c r="AI1456" s="249" t="str">
        <x:v>Single invitation</x:v>
      </x:c>
      <x:c r="AJ1456" s="249" t="str">
        <x:v>Digital/printable</x:v>
      </x:c>
      <x:c r="AK1456" s="249" t="str">
        <x:v>Baby shower invitation without bundle language</x:v>
      </x:c>
      <x:c r="AL1456" s="250" t="n">
        <x:v>32</x:v>
      </x:c>
      <x:c r="AM1456" s="244" t="str">
        <x:f>IF($AH1456="Direct",$E1456,"")</x:f>
      </x:c>
      <x:c r="AN1456" s="245" t="n">
        <x:f>IF($AH1456="Direct",$F1456,0)</x:f>
        <x:v>0</x:v>
      </x:c>
      <x:c r="AO1456" s="246" t="n">
        <x:f>IF($AH1456="Direct",$G1456,0)</x:f>
        <x:v>0</x:v>
      </x:c>
      <x:c r="AP1456" s="176" t="n">
        <x:f>IF($AH1456="Direct",1,0)</x:f>
        <x:v>0</x:v>
      </x:c>
      <x:c r="AQ1456" s="176" t="n">
        <x:f>IF(AND($AH1456="Direct",$F1456&gt;0),1,0)</x:f>
        <x:v>0</x:v>
      </x:c>
      <x:c r="AR1456" s="176" t="str">
        <x:v>No</x:v>
      </x:c>
    </x:row>
    <x:row r="1457">
      <x:c r="A1457" s="176" t="str">
        <x:v>Peach Baby Shower Invitations, Sweet Little Peach, Fruit Theme, Sprinkle, Brunch, Printed or Digital</x:v>
      </x:c>
      <x:c r="B1457" s="176" t="str">
        <x:v>https://www.etsy.com/listing/645997441/peach-baby-shower-invitations-sweet</x:v>
      </x:c>
      <x:c r="C1457" s="176" t="str">
        <x:v>SavetheDatePrintable</x:v>
      </x:c>
      <x:c r="D1457" s="176" t="str">
        <x:v>https://www.etsy.com/shop/SavetheDatePrintable</x:v>
      </x:c>
      <x:c r="E1457" s="244" t="n">
        <x:v>9</x:v>
      </x:c>
      <x:c r="F1457" s="245" t="n">
        <x:v>1</x:v>
      </x:c>
      <x:c r="G1457" s="246" t="n">
        <x:v>117</x:v>
      </x:c>
      <x:c r="H1457" s="247" t="n">
        <x:v>0</x:v>
      </x:c>
      <x:c r="I1457" s="245" t="n">
        <x:v>561</x:v>
      </x:c>
      <x:c r="J1457" s="245" t="n">
        <x:v>142</x:v>
      </x:c>
      <x:c r="K1457" s="176" t="str">
        <x:v>94 Mo.</x:v>
      </x:c>
      <x:c r="L1457" s="245" t="n">
        <x:v>1306</x:v>
      </x:c>
      <x:c r="M1457" s="245" t="n">
        <x:v>2</x:v>
      </x:c>
      <x:c r="N1457" s="245" t="n">
        <x:v>34732</x:v>
      </x:c>
      <x:c r="O1457" s="176" t="str">
        <x:v>Paper &amp; Party Supplies</x:v>
      </x:c>
      <x:c r="P1457" s="245" t="n">
        <x:v>136</x:v>
      </x:c>
      <x:c r="Q1457" s="245" t="n">
        <x:v>90</x:v>
      </x:c>
      <x:c r="R1457" s="248" t="n">
        <x:v>1.62</x:v>
      </x:c>
      <x:c r="S1457" s="245" t="n">
        <x:v>30693</x:v>
      </x:c>
      <x:c r="T1457" s="176" t="str">
        <x:v>baby shower,shower invitation,cute shower invite,gender neutral,peach baby shower,a little peach,peach on the way,sweet as a peach,georgia peach,peach fruit invite,peach theme shower,sweet peach shower,sweet peach invite</x:v>
      </x:c>
      <x:c r="U1457" s="176" t="str">
        <x:v>baby shower</x:v>
      </x:c>
      <x:c r="V1457" s="176" t="str">
        <x:v>shower invitation</x:v>
      </x:c>
      <x:c r="W1457" s="176" t="str">
        <x:v>cute shower invite</x:v>
      </x:c>
      <x:c r="X1457" s="176" t="str">
        <x:v>gender neutral</x:v>
      </x:c>
      <x:c r="Y1457" s="176" t="str">
        <x:v>peach baby shower</x:v>
      </x:c>
      <x:c r="Z1457" s="176" t="str">
        <x:v>a little peach</x:v>
      </x:c>
      <x:c r="AA1457" s="176" t="str">
        <x:v>peach on the way</x:v>
      </x:c>
      <x:c r="AB1457" s="176" t="str">
        <x:v>sweet as a peach</x:v>
      </x:c>
      <x:c r="AC1457" s="176" t="str">
        <x:v>georgia peach</x:v>
      </x:c>
      <x:c r="AD1457" s="176" t="str">
        <x:v>peach fruit invite</x:v>
      </x:c>
      <x:c r="AE1457" s="176" t="str">
        <x:v>peach theme shower</x:v>
      </x:c>
      <x:c r="AF1457" s="176" t="str">
        <x:v>sweet peach shower</x:v>
      </x:c>
      <x:c r="AG1457" s="176" t="str">
        <x:v>sweet peach invite</x:v>
      </x:c>
      <x:c r="AH1457" s="249" t="str">
        <x:v>Adjacent</x:v>
      </x:c>
      <x:c r="AI1457" s="249" t="str">
        <x:v>Single invitation</x:v>
      </x:c>
      <x:c r="AJ1457" s="249" t="str">
        <x:v>Digital/printable</x:v>
      </x:c>
      <x:c r="AK1457" s="249" t="str">
        <x:v>Baby shower invitation without bundle language</x:v>
      </x:c>
      <x:c r="AL1457" s="250" t="n">
        <x:v>94</x:v>
      </x:c>
      <x:c r="AM1457" s="244" t="str">
        <x:f>IF($AH1457="Direct",$E1457,"")</x:f>
      </x:c>
      <x:c r="AN1457" s="245" t="n">
        <x:f>IF($AH1457="Direct",$F1457,0)</x:f>
        <x:v>0</x:v>
      </x:c>
      <x:c r="AO1457" s="246" t="n">
        <x:f>IF($AH1457="Direct",$G1457,0)</x:f>
        <x:v>0</x:v>
      </x:c>
      <x:c r="AP1457" s="176" t="n">
        <x:f>IF($AH1457="Direct",1,0)</x:f>
        <x:v>0</x:v>
      </x:c>
      <x:c r="AQ1457" s="176" t="n">
        <x:f>IF(AND($AH1457="Direct",$F1457&gt;0),1,0)</x:f>
        <x:v>0</x:v>
      </x:c>
      <x:c r="AR1457" s="176" t="str">
        <x:v>No</x:v>
      </x:c>
    </x:row>
    <x:row r="1458">
      <x:c r="A1458" s="176" t="str">
        <x:v>Ticket Birthday Invitation Boy - Baseball Red Photo Card Baby Shower Party Custom Also Girl Printable Personalized</x:v>
      </x:c>
      <x:c r="B1458" s="176" t="str">
        <x:v>https://www.etsy.com/listing/99544862/ticket-birthday-invitation-boy-baseball</x:v>
      </x:c>
      <x:c r="C1458" s="176" t="str">
        <x:v>pinkthecat</x:v>
      </x:c>
      <x:c r="D1458" s="176" t="str">
        <x:v>https://www.etsy.com/shop/pinkthecat</x:v>
      </x:c>
      <x:c r="E1458" s="244" t="n">
        <x:v>12.99</x:v>
      </x:c>
      <x:c r="F1458" s="245" t="n">
        <x:v>9</x:v>
      </x:c>
      <x:c r="G1458" s="246" t="n">
        <x:v>117</x:v>
      </x:c>
      <x:c r="H1458" s="247" t="n">
        <x:v>-100</x:v>
      </x:c>
      <x:c r="I1458" s="245" t="n">
        <x:v>29</x:v>
      </x:c>
      <x:c r="J1458" s="245" t="n">
        <x:v>3</x:v>
      </x:c>
      <x:c r="K1458" s="176" t="str">
        <x:v>170 Mo.</x:v>
      </x:c>
      <x:c r="L1458" s="245" t="n">
        <x:v>73</x:v>
      </x:c>
      <x:c r="M1458" s="245" t="n">
        <x:v>0</x:v>
      </x:c>
      <x:c r="N1458" s="245" t="n">
        <x:v>250</x:v>
      </x:c>
      <x:c r="O1458" s="176" t="str">
        <x:v>Paper &amp; Party Supplies</x:v>
      </x:c>
      <x:c r="P1458" s="245" t="n">
        <x:v>188</x:v>
      </x:c>
      <x:c r="Q1458" s="245" t="n">
        <x:v>0</x:v>
      </x:c>
      <x:c r="R1458" s="248" t="n">
        <x:v>11.6</x:v>
      </x:c>
      <x:c r="S1458" s="245" t="n">
        <x:v>35116</x:v>
      </x:c>
      <x:c r="T1458" s="176" t="str">
        <x:v>digital file,baseball birthday,baseball party,sports party,birthday invitation,birthday invite,boy baseball party,boy baseball invite,printable invitation,kids birthday party,adult birthday party,adult baseball,printable card</x:v>
      </x:c>
      <x:c r="U1458" s="176" t="str">
        <x:v>digital file</x:v>
      </x:c>
      <x:c r="V1458" s="176" t="str">
        <x:v>baseball birthday</x:v>
      </x:c>
      <x:c r="W1458" s="176" t="str">
        <x:v>baseball party</x:v>
      </x:c>
      <x:c r="X1458" s="176" t="str">
        <x:v>sports party</x:v>
      </x:c>
      <x:c r="Y1458" s="176" t="str">
        <x:v>birthday invitation</x:v>
      </x:c>
      <x:c r="Z1458" s="176" t="str">
        <x:v>birthday invite</x:v>
      </x:c>
      <x:c r="AA1458" s="176" t="str">
        <x:v>boy baseball party</x:v>
      </x:c>
      <x:c r="AB1458" s="176" t="str">
        <x:v>boy baseball invite</x:v>
      </x:c>
      <x:c r="AC1458" s="176" t="str">
        <x:v>printable invitation</x:v>
      </x:c>
      <x:c r="AD1458" s="176" t="str">
        <x:v>kids birthday party</x:v>
      </x:c>
      <x:c r="AE1458" s="176" t="str">
        <x:v>adult birthday party</x:v>
      </x:c>
      <x:c r="AF1458" s="176" t="str">
        <x:v>adult baseball</x:v>
      </x:c>
      <x:c r="AG1458" s="176" t="str">
        <x:v>printable card</x:v>
      </x:c>
      <x:c r="AH1458" s="249" t="str">
        <x:v>Adjacent</x:v>
      </x:c>
      <x:c r="AI1458" s="249" t="str">
        <x:v>Single invitation</x:v>
      </x:c>
      <x:c r="AJ1458" s="249" t="str">
        <x:v>Digital/printable</x:v>
      </x:c>
      <x:c r="AK1458" s="249" t="str">
        <x:v>Baby shower invitation without bundle language</x:v>
      </x:c>
      <x:c r="AL1458" s="250" t="n">
        <x:v>170</x:v>
      </x:c>
      <x:c r="AM1458" s="244" t="str">
        <x:f>IF($AH1458="Direct",$E1458,"")</x:f>
      </x:c>
      <x:c r="AN1458" s="245" t="n">
        <x:f>IF($AH1458="Direct",$F1458,0)</x:f>
        <x:v>0</x:v>
      </x:c>
      <x:c r="AO1458" s="246" t="n">
        <x:f>IF($AH1458="Direct",$G1458,0)</x:f>
        <x:v>0</x:v>
      </x:c>
      <x:c r="AP1458" s="176" t="n">
        <x:f>IF($AH1458="Direct",1,0)</x:f>
        <x:v>0</x:v>
      </x:c>
      <x:c r="AQ1458" s="176" t="n">
        <x:f>IF(AND($AH1458="Direct",$F1458&gt;0),1,0)</x:f>
        <x:v>0</x:v>
      </x:c>
      <x:c r="AR1458" s="176" t="str">
        <x:v>No</x:v>
      </x:c>
    </x:row>
    <x:row r="1459">
      <x:c r="A1459" s="176" t="str">
        <x:v>Winnie the Pooh Baby Shower Invitation Set (Digital Download)</x:v>
      </x:c>
      <x:c r="B1459" s="176" t="str">
        <x:v>https://www.etsy.com/listing/4337585923/winnie-the-pooh-baby-shower-invitation</x:v>
      </x:c>
      <x:c r="C1459" s="176" t="str">
        <x:v>SweetYamDesigns</x:v>
      </x:c>
      <x:c r="D1459" s="176" t="str">
        <x:v>https://www.etsy.com/shop/SweetYamDesigns</x:v>
      </x:c>
      <x:c r="E1459" s="244" t="n">
        <x:v>11.69</x:v>
      </x:c>
      <x:c r="F1459" s="245" t="n">
        <x:v>10</x:v>
      </x:c>
      <x:c r="G1459" s="246" t="n">
        <x:v>117</x:v>
      </x:c>
      <x:c r="H1459" s="247" t="n">
        <x:v>0</x:v>
      </x:c>
      <x:c r="I1459" s="245" t="n">
        <x:v>46</x:v>
      </x:c>
      <x:c r="J1459" s="245" t="n">
        <x:v>5</x:v>
      </x:c>
      <x:c r="K1459" s="176" t="str">
        <x:v>12 Mo.</x:v>
      </x:c>
      <x:c r="L1459" s="245" t="n">
        <x:v>64</x:v>
      </x:c>
      <x:c r="M1459" s="245" t="n">
        <x:v>0</x:v>
      </x:c>
      <x:c r="N1459" s="245" t="n">
        <x:v>1691</x:v>
      </x:c>
      <x:c r="O1459" s="176" t="str">
        <x:v>Paper &amp; Party Supplies</x:v>
      </x:c>
      <x:c r="P1459" s="245" t="n">
        <x:v>109</x:v>
      </x:c>
      <x:c r="Q1459" s="245" t="n">
        <x:v>45</x:v>
      </x:c>
      <x:c r="R1459" s="248" t="n">
        <x:v>2.72</x:v>
      </x:c>
      <x:c r="S1459" s="245" t="n">
        <x:v>13014</x:v>
      </x:c>
      <x:c r="T1459" s="176" t="str">
        <x:v>winnie the pooh,invitation,winnie baby shower,winnie invitation,winnie pooh invite,baby shower invite,baby shower,gender neutral,winnie invitations,canva invite,baby showers,winnie invite,boy baby shower</x:v>
      </x:c>
      <x:c r="U1459" s="176" t="str">
        <x:v>winnie the pooh</x:v>
      </x:c>
      <x:c r="V1459" s="176" t="str">
        <x:v>invitation</x:v>
      </x:c>
      <x:c r="W1459" s="176" t="str">
        <x:v>winnie baby shower</x:v>
      </x:c>
      <x:c r="X1459" s="176" t="str">
        <x:v>winnie invitation</x:v>
      </x:c>
      <x:c r="Y1459" s="176" t="str">
        <x:v>winnie pooh invite</x:v>
      </x:c>
      <x:c r="Z1459" s="176" t="str">
        <x:v>baby shower invite</x:v>
      </x:c>
      <x:c r="AA1459" s="176" t="str">
        <x:v>baby shower</x:v>
      </x:c>
      <x:c r="AB1459" s="176" t="str">
        <x:v>gender neutral</x:v>
      </x:c>
      <x:c r="AC1459" s="176" t="str">
        <x:v>winnie invitations</x:v>
      </x:c>
      <x:c r="AD1459" s="176" t="str">
        <x:v>canva invite</x:v>
      </x:c>
      <x:c r="AE1459" s="176" t="str">
        <x:v>baby showers</x:v>
      </x:c>
      <x:c r="AF1459" s="176" t="str">
        <x:v>winnie invite</x:v>
      </x:c>
      <x:c r="AG1459" s="176" t="str">
        <x:v>boy baby shower</x:v>
      </x:c>
      <x:c r="AH1459" s="249" t="str">
        <x:v>Direct</x:v>
      </x:c>
      <x:c r="AI1459" s="249" t="str">
        <x:v>Invitation suite</x:v>
      </x:c>
      <x:c r="AJ1459" s="249" t="str">
        <x:v>Digital/printable</x:v>
      </x:c>
      <x:c r="AK1459" s="249" t="str">
        <x:v>Title explicitly combines baby shower + invitation + bundle/set/suite</x:v>
      </x:c>
      <x:c r="AL1459" s="250" t="n">
        <x:v>12</x:v>
      </x:c>
      <x:c r="AM1459" s="244" t="n">
        <x:f>IF($AH1459="Direct",$E1459,"")</x:f>
        <x:v>11.69</x:v>
      </x:c>
      <x:c r="AN1459" s="245" t="n">
        <x:f>IF($AH1459="Direct",$F1459,0)</x:f>
        <x:v>10</x:v>
      </x:c>
      <x:c r="AO1459" s="246" t="n">
        <x:f>IF($AH1459="Direct",$G1459,0)</x:f>
        <x:v>117</x:v>
      </x:c>
      <x:c r="AP1459" s="176" t="n">
        <x:f>IF($AH1459="Direct",1,0)</x:f>
        <x:v>1</x:v>
      </x:c>
      <x:c r="AQ1459" s="176" t="n">
        <x:f>IF(AND($AH1459="Direct",$F1459&gt;0),1,0)</x:f>
        <x:v>1</x:v>
      </x:c>
      <x:c r="AR1459" s="176" t="str">
        <x:v>Yes</x:v>
      </x:c>
    </x:row>
    <x:row r="1460">
      <x:c r="A1460" s="176" t="str">
        <x:v>A little fairy is on the way baby shower invitation suite,enchanted baby shower invite,fairy whimsical girl baby shower,EDITABLE template</x:v>
      </x:c>
      <x:c r="B1460" s="176" t="str">
        <x:v>https://www.etsy.com/listing/1854693491/a-little-fairy-is-on-the-way-baby-shower</x:v>
      </x:c>
      <x:c r="C1460" s="176" t="str">
        <x:v>TheOwlEmporiumm</x:v>
      </x:c>
      <x:c r="D1460" s="176" t="str">
        <x:v>https://www.etsy.com/shop/TheOwlEmporiumm</x:v>
      </x:c>
      <x:c r="E1460" s="244" t="n">
        <x:v>8.99</x:v>
      </x:c>
      <x:c r="F1460" s="245" t="n">
        <x:v>13</x:v>
      </x:c>
      <x:c r="G1460" s="246" t="n">
        <x:v>117</x:v>
      </x:c>
      <x:c r="H1460" s="247" t="n">
        <x:v>0</x:v>
      </x:c>
      <x:c r="I1460" s="245" t="n">
        <x:v>63</x:v>
      </x:c>
      <x:c r="J1460" s="245" t="n">
        <x:v>5</x:v>
      </x:c>
      <x:c r="K1460" s="176" t="str">
        <x:v>18 Mo.</x:v>
      </x:c>
      <x:c r="L1460" s="245" t="n">
        <x:v>111</x:v>
      </x:c>
      <x:c r="M1460" s="245" t="n">
        <x:v>0</x:v>
      </x:c>
      <x:c r="N1460" s="245" t="n">
        <x:v>2561</x:v>
      </x:c>
      <x:c r="O1460" s="176" t="str">
        <x:v>Paper &amp; Party Supplies</x:v>
      </x:c>
      <x:c r="P1460" s="245" t="n">
        <x:v>30</x:v>
      </x:c>
      <x:c r="Q1460" s="245" t="n">
        <x:v>45</x:v>
      </x:c>
      <x:c r="R1460" s="248" t="n">
        <x:v>2.46</x:v>
      </x:c>
      <x:c r="S1460" s="245" t="n">
        <x:v>18472</x:v>
      </x:c>
      <x:c r="T1460" s="176" t="str">
        <x:v>editable template,enchanted forest,fairy party invite,customizable invite,butterfly invitation,a little fairy is,on the way invite,fairy baby shower,whimsical baby showe,girl baby shower,unique invitation,books for baby card,diaper raffle card</x:v>
      </x:c>
      <x:c r="U1460" s="176" t="str">
        <x:v>editable template</x:v>
      </x:c>
      <x:c r="V1460" s="176" t="str">
        <x:v>enchanted forest</x:v>
      </x:c>
      <x:c r="W1460" s="176" t="str">
        <x:v>fairy party invite</x:v>
      </x:c>
      <x:c r="X1460" s="176" t="str">
        <x:v>customizable invite</x:v>
      </x:c>
      <x:c r="Y1460" s="176" t="str">
        <x:v>butterfly invitation</x:v>
      </x:c>
      <x:c r="Z1460" s="176" t="str">
        <x:v>a little fairy is</x:v>
      </x:c>
      <x:c r="AA1460" s="176" t="str">
        <x:v>on the way invite</x:v>
      </x:c>
      <x:c r="AB1460" s="176" t="str">
        <x:v>fairy baby shower</x:v>
      </x:c>
      <x:c r="AC1460" s="176" t="str">
        <x:v>whimsical baby showe</x:v>
      </x:c>
      <x:c r="AD1460" s="176" t="str">
        <x:v>girl baby shower</x:v>
      </x:c>
      <x:c r="AE1460" s="176" t="str">
        <x:v>unique invitation</x:v>
      </x:c>
      <x:c r="AF1460" s="176" t="str">
        <x:v>books for baby card</x:v>
      </x:c>
      <x:c r="AG1460" s="176" t="str">
        <x:v>diaper raffle card</x:v>
      </x:c>
      <x:c r="AH1460" s="249" t="str">
        <x:v>Direct</x:v>
      </x:c>
      <x:c r="AI1460" s="249" t="str">
        <x:v>Invitation suite</x:v>
      </x:c>
      <x:c r="AJ1460" s="249" t="str">
        <x:v>Digital/printable</x:v>
      </x:c>
      <x:c r="AK1460" s="249" t="str">
        <x:v>Title explicitly combines baby shower + invitation + bundle/set/suite</x:v>
      </x:c>
      <x:c r="AL1460" s="250" t="n">
        <x:v>18</x:v>
      </x:c>
      <x:c r="AM1460" s="244" t="n">
        <x:f>IF($AH1460="Direct",$E1460,"")</x:f>
        <x:v>8.99</x:v>
      </x:c>
      <x:c r="AN1460" s="245" t="n">
        <x:f>IF($AH1460="Direct",$F1460,0)</x:f>
        <x:v>13</x:v>
      </x:c>
      <x:c r="AO1460" s="246" t="n">
        <x:f>IF($AH1460="Direct",$G1460,0)</x:f>
        <x:v>117</x:v>
      </x:c>
      <x:c r="AP1460" s="176" t="n">
        <x:f>IF($AH1460="Direct",1,0)</x:f>
        <x:v>1</x:v>
      </x:c>
      <x:c r="AQ1460" s="176" t="n">
        <x:f>IF(AND($AH1460="Direct",$F1460&gt;0),1,0)</x:f>
        <x:v>1</x:v>
      </x:c>
      <x:c r="AR1460" s="176" t="str">
        <x:v>No</x:v>
      </x:c>
    </x:row>
    <x:row r="1461">
      <x:c r="A1461" s="176" t="str">
        <x:v>Editable She&amp;#39;ll Be Here Soon Baby Shower Invitation, Pink Under the Sea Seashell Theme, Elegant Coastal Beach Party Template for Girl invite</x:v>
      </x:c>
      <x:c r="B1461" s="176" t="str">
        <x:v>https://www.etsy.com/listing/4442225612/editable-shell-be-here-soon-baby-shower</x:v>
      </x:c>
      <x:c r="C1461" s="176" t="str">
        <x:v>behappyprintable</x:v>
      </x:c>
      <x:c r="D1461" s="176" t="str">
        <x:v>https://www.etsy.com/shop/behappyprintable</x:v>
      </x:c>
      <x:c r="E1461" s="244" t="n">
        <x:v>8.99</x:v>
      </x:c>
      <x:c r="F1461" s="245" t="n">
        <x:v>13</x:v>
      </x:c>
      <x:c r="G1461" s="246" t="n">
        <x:v>117</x:v>
      </x:c>
      <x:c r="H1461" s="247" t="n">
        <x:v>0</x:v>
      </x:c>
      <x:c r="I1461" s="245" t="n">
        <x:v>12</x:v>
      </x:c>
      <x:c r="J1461" s="245" t="n">
        <x:v>1</x:v>
      </x:c>
      <x:c r="K1461" s="176" t="str">
        <x:v>6 Mo.</x:v>
      </x:c>
      <x:c r="L1461" s="245" t="n">
        <x:v>7</x:v>
      </x:c>
      <x:c r="M1461" s="245" t="n">
        <x:v>0</x:v>
      </x:c>
      <x:c r="N1461" s="245" t="n">
        <x:v>160</x:v>
      </x:c>
      <x:c r="O1461" s="176" t="str">
        <x:v>Paper &amp; Party Supplies</x:v>
      </x:c>
      <x:c r="P1461" s="245" t="n">
        <x:v>136</x:v>
      </x:c>
      <x:c r="Q1461" s="245" t="n">
        <x:v>0</x:v>
      </x:c>
      <x:c r="R1461" s="248" t="n">
        <x:v>7.5</x:v>
      </x:c>
      <x:c r="S1461" s="245" t="n">
        <x:v>36715</x:v>
      </x:c>
      <x:c r="T1461" s="176" t="str">
        <x:v>sea you soon,sea baby shower,pink under the sea,seashell theme,coastal beach party,template for girl,she'll be here soon,sea shell invitation,pink bow and pearl,a little she-shell,summer ocean theme,sea shell invite,editale sea shell</x:v>
      </x:c>
      <x:c r="U1461" s="176" t="str">
        <x:v>sea you soon</x:v>
      </x:c>
      <x:c r="V1461" s="176" t="str">
        <x:v>sea baby shower</x:v>
      </x:c>
      <x:c r="W1461" s="176" t="str">
        <x:v>pink under the sea</x:v>
      </x:c>
      <x:c r="X1461" s="176" t="str">
        <x:v>seashell theme</x:v>
      </x:c>
      <x:c r="Y1461" s="176" t="str">
        <x:v>coastal beach party</x:v>
      </x:c>
      <x:c r="Z1461" s="176" t="str">
        <x:v>template for girl</x:v>
      </x:c>
      <x:c r="AA1461" s="176" t="str">
        <x:v>she'll be here soon</x:v>
      </x:c>
      <x:c r="AB1461" s="176" t="str">
        <x:v>sea shell invitation</x:v>
      </x:c>
      <x:c r="AC1461" s="176" t="str">
        <x:v>pink bow and pearl</x:v>
      </x:c>
      <x:c r="AD1461" s="176" t="str">
        <x:v>a little she-shell</x:v>
      </x:c>
      <x:c r="AE1461" s="176" t="str">
        <x:v>summer ocean theme</x:v>
      </x:c>
      <x:c r="AF1461" s="176" t="str">
        <x:v>sea shell invite</x:v>
      </x:c>
      <x:c r="AG1461" s="176" t="str">
        <x:v>editale sea shell</x:v>
      </x:c>
      <x:c r="AH1461" s="249" t="str">
        <x:v>Adjacent</x:v>
      </x:c>
      <x:c r="AI1461" s="249" t="str">
        <x:v>Single invitation</x:v>
      </x:c>
      <x:c r="AJ1461" s="249" t="str">
        <x:v>Digital/printable</x:v>
      </x:c>
      <x:c r="AK1461" s="249" t="str">
        <x:v>Baby shower invitation without bundle language</x:v>
      </x:c>
      <x:c r="AL1461" s="250" t="n">
        <x:v>6</x:v>
      </x:c>
      <x:c r="AM1461" s="244" t="str">
        <x:f>IF($AH1461="Direct",$E1461,"")</x:f>
      </x:c>
      <x:c r="AN1461" s="245" t="n">
        <x:f>IF($AH1461="Direct",$F1461,0)</x:f>
        <x:v>0</x:v>
      </x:c>
      <x:c r="AO1461" s="246" t="n">
        <x:f>IF($AH1461="Direct",$G1461,0)</x:f>
        <x:v>0</x:v>
      </x:c>
      <x:c r="AP1461" s="176" t="n">
        <x:f>IF($AH1461="Direct",1,0)</x:f>
        <x:v>0</x:v>
      </x:c>
      <x:c r="AQ1461" s="176" t="n">
        <x:f>IF(AND($AH1461="Direct",$F1461&gt;0),1,0)</x:f>
        <x:v>0</x:v>
      </x:c>
      <x:c r="AR1461" s="176" t="str">
        <x:v>No</x:v>
      </x:c>
    </x:row>
    <x:row r="1462">
      <x:c r="A1462" s="176" t="str">
        <x:v>Cielito lindo baby shower invitation,Mexican themed baby shower invitation,gender neutral baby shower invite,EDITABLE template,Canva</x:v>
      </x:c>
      <x:c r="B1462" s="176" t="str">
        <x:v>https://www.etsy.com/listing/1770223262/cielito-lindo-baby-shower</x:v>
      </x:c>
      <x:c r="C1462" s="176" t="str">
        <x:v>TheOwlEmporiumm</x:v>
      </x:c>
      <x:c r="D1462" s="176" t="str">
        <x:v>https://www.etsy.com/shop/TheOwlEmporiumm</x:v>
      </x:c>
      <x:c r="E1462" s="244" t="n">
        <x:v>8.99</x:v>
      </x:c>
      <x:c r="F1462" s="245" t="n">
        <x:v>13</x:v>
      </x:c>
      <x:c r="G1462" s="246" t="n">
        <x:v>117</x:v>
      </x:c>
      <x:c r="H1462" s="247" t="n">
        <x:v>0</x:v>
      </x:c>
      <x:c r="I1462" s="245" t="n">
        <x:v>89</x:v>
      </x:c>
      <x:c r="J1462" s="245" t="n">
        <x:v>7</x:v>
      </x:c>
      <x:c r="K1462" s="176" t="str">
        <x:v>23 Mo.</x:v>
      </x:c>
      <x:c r="L1462" s="245" t="n">
        <x:v>132</x:v>
      </x:c>
      <x:c r="M1462" s="245" t="n">
        <x:v>0</x:v>
      </x:c>
      <x:c r="N1462" s="245" t="n">
        <x:v>3907</x:v>
      </x:c>
      <x:c r="O1462" s="176" t="str">
        <x:v>Paper &amp; Party Supplies</x:v>
      </x:c>
      <x:c r="P1462" s="245" t="n">
        <x:v>30</x:v>
      </x:c>
      <x:c r="Q1462" s="245" t="n">
        <x:v>51</x:v>
      </x:c>
      <x:c r="R1462" s="248" t="n">
        <x:v>2.28</x:v>
      </x:c>
      <x:c r="S1462" s="245" t="n">
        <x:v>18472</x:v>
      </x:c>
      <x:c r="T1462" s="176" t="str">
        <x:v>cielito lindo invite,cielito lindo shower,baby shower invite,gender neutral invit,mexican baby shower,spanish baby shower,terracotta invite,editable template,floral invitation,girl baby shower,boy baby shower,unique baby shower,barro cielito lindo</x:v>
      </x:c>
      <x:c r="U1462" s="176" t="str">
        <x:v>cielito lindo invite</x:v>
      </x:c>
      <x:c r="V1462" s="176" t="str">
        <x:v>cielito lindo shower</x:v>
      </x:c>
      <x:c r="W1462" s="176" t="str">
        <x:v>baby shower invite</x:v>
      </x:c>
      <x:c r="X1462" s="176" t="str">
        <x:v>gender neutral invit</x:v>
      </x:c>
      <x:c r="Y1462" s="176" t="str">
        <x:v>mexican baby shower</x:v>
      </x:c>
      <x:c r="Z1462" s="176" t="str">
        <x:v>spanish baby shower</x:v>
      </x:c>
      <x:c r="AA1462" s="176" t="str">
        <x:v>terracotta invite</x:v>
      </x:c>
      <x:c r="AB1462" s="176" t="str">
        <x:v>editable template</x:v>
      </x:c>
      <x:c r="AC1462" s="176" t="str">
        <x:v>floral invitation</x:v>
      </x:c>
      <x:c r="AD1462" s="176" t="str">
        <x:v>girl baby shower</x:v>
      </x:c>
      <x:c r="AE1462" s="176" t="str">
        <x:v>boy baby shower</x:v>
      </x:c>
      <x:c r="AF1462" s="176" t="str">
        <x:v>unique baby shower</x:v>
      </x:c>
      <x:c r="AG1462" s="176" t="str">
        <x:v>barro cielito lindo</x:v>
      </x:c>
      <x:c r="AH1462" s="249" t="str">
        <x:v>Adjacent</x:v>
      </x:c>
      <x:c r="AI1462" s="249" t="str">
        <x:v>Single invitation</x:v>
      </x:c>
      <x:c r="AJ1462" s="249" t="str">
        <x:v>Digital/printable</x:v>
      </x:c>
      <x:c r="AK1462" s="249" t="str">
        <x:v>Baby shower invitation without bundle language</x:v>
      </x:c>
      <x:c r="AL1462" s="250" t="n">
        <x:v>23</x:v>
      </x:c>
      <x:c r="AM1462" s="244" t="str">
        <x:f>IF($AH1462="Direct",$E1462,"")</x:f>
      </x:c>
      <x:c r="AN1462" s="245" t="n">
        <x:f>IF($AH1462="Direct",$F1462,0)</x:f>
        <x:v>0</x:v>
      </x:c>
      <x:c r="AO1462" s="246" t="n">
        <x:f>IF($AH1462="Direct",$G1462,0)</x:f>
        <x:v>0</x:v>
      </x:c>
      <x:c r="AP1462" s="176" t="n">
        <x:f>IF($AH1462="Direct",1,0)</x:f>
        <x:v>0</x:v>
      </x:c>
      <x:c r="AQ1462" s="176" t="n">
        <x:f>IF(AND($AH1462="Direct",$F1462&gt;0),1,0)</x:f>
        <x:v>0</x:v>
      </x:c>
      <x:c r="AR1462" s="176" t="str">
        <x:v>No</x:v>
      </x:c>
    </x:row>
    <x:row r="1463">
      <x:c r="A1463" s="176" t="str">
        <x:v>Gothic Little Boo Baby Shower Invite Set| Spooky Girl Fall Baby Shower | Ghost Invite Bundle | Diaper Raffle | Book Request | Thank You Card</x:v>
      </x:c>
      <x:c r="B1463" s="176" t="str">
        <x:v>https://www.etsy.com/listing/4488066186/gothic-little-boo-baby-shower-invite-set</x:v>
      </x:c>
      <x:c r="C1463" s="176" t="str">
        <x:v>IdealTreasureGifts</x:v>
      </x:c>
      <x:c r="D1463" s="176" t="str">
        <x:v>https://www.etsy.com/shop/IdealTreasureGifts</x:v>
      </x:c>
      <x:c r="E1463" s="244" t="n">
        <x:v>8.99</x:v>
      </x:c>
      <x:c r="F1463" s="245" t="n">
        <x:v>13</x:v>
      </x:c>
      <x:c r="G1463" s="246" t="n">
        <x:v>117</x:v>
      </x:c>
      <x:c r="H1463" s="247" t="n">
        <x:v>-100</x:v>
      </x:c>
      <x:c r="I1463" s="245" t="n">
        <x:v>13</x:v>
      </x:c>
      <x:c r="J1463" s="245" t="n">
        <x:v>1</x:v>
      </x:c>
      <x:c r="K1463" s="176" t="str">
        <x:v>3 Mo.</x:v>
      </x:c>
      <x:c r="L1463" s="245" t="n">
        <x:v>4</x:v>
      </x:c>
      <x:c r="M1463" s="245" t="n">
        <x:v>0</x:v>
      </x:c>
      <x:c r="N1463" s="245" t="n">
        <x:v>114</x:v>
      </x:c>
      <x:c r="O1463" s="176" t="str">
        <x:v>Paper &amp; Party Supplies</x:v>
      </x:c>
      <x:c r="P1463" s="245" t="n">
        <x:v>34</x:v>
      </x:c>
      <x:c r="Q1463" s="245" t="n">
        <x:v>0</x:v>
      </x:c>
      <x:c r="R1463" s="248" t="n">
        <x:v>11.4</x:v>
      </x:c>
      <x:c r="S1463" s="245" t="n">
        <x:v>1463</x:v>
      </x:c>
      <x:c r="T1463" s="176" t="str">
        <x:v>little boo shower,gothic baby shower,ghost baby shower,fall baby shower,spooky baby shower,table sign decor,boo baby invite,halloween baby,diaper raffle,book request card,thank you card,canva template,editable invite</x:v>
      </x:c>
      <x:c r="U1463" s="176" t="str">
        <x:v>little boo shower</x:v>
      </x:c>
      <x:c r="V1463" s="176" t="str">
        <x:v>gothic baby shower</x:v>
      </x:c>
      <x:c r="W1463" s="176" t="str">
        <x:v>ghost baby shower</x:v>
      </x:c>
      <x:c r="X1463" s="176" t="str">
        <x:v>fall baby shower</x:v>
      </x:c>
      <x:c r="Y1463" s="176" t="str">
        <x:v>spooky baby shower</x:v>
      </x:c>
      <x:c r="Z1463" s="176" t="str">
        <x:v>table sign decor</x:v>
      </x:c>
      <x:c r="AA1463" s="176" t="str">
        <x:v>boo baby invite</x:v>
      </x:c>
      <x:c r="AB1463" s="176" t="str">
        <x:v>halloween baby</x:v>
      </x:c>
      <x:c r="AC1463" s="176" t="str">
        <x:v>diaper raffle</x:v>
      </x:c>
      <x:c r="AD1463" s="176" t="str">
        <x:v>book request card</x:v>
      </x:c>
      <x:c r="AE1463" s="176" t="str">
        <x:v>thank you card</x:v>
      </x:c>
      <x:c r="AF1463" s="176" t="str">
        <x:v>canva template</x:v>
      </x:c>
      <x:c r="AG1463" s="176" t="str">
        <x:v>editable invite</x:v>
      </x:c>
      <x:c r="AH1463" s="249" t="str">
        <x:v>Direct</x:v>
      </x:c>
      <x:c r="AI1463" s="249" t="str">
        <x:v>Invitation suite</x:v>
      </x:c>
      <x:c r="AJ1463" s="249" t="str">
        <x:v>Digital/printable</x:v>
      </x:c>
      <x:c r="AK1463" s="249" t="str">
        <x:v>Title explicitly combines baby shower + invitation + bundle/set/suite</x:v>
      </x:c>
      <x:c r="AL1463" s="250" t="n">
        <x:v>3</x:v>
      </x:c>
      <x:c r="AM1463" s="244" t="n">
        <x:f>IF($AH1463="Direct",$E1463,"")</x:f>
        <x:v>8.99</x:v>
      </x:c>
      <x:c r="AN1463" s="245" t="n">
        <x:f>IF($AH1463="Direct",$F1463,0)</x:f>
        <x:v>13</x:v>
      </x:c>
      <x:c r="AO1463" s="246" t="n">
        <x:f>IF($AH1463="Direct",$G1463,0)</x:f>
        <x:v>117</x:v>
      </x:c>
      <x:c r="AP1463" s="176" t="n">
        <x:f>IF($AH1463="Direct",1,0)</x:f>
        <x:v>1</x:v>
      </x:c>
      <x:c r="AQ1463" s="176" t="n">
        <x:f>IF(AND($AH1463="Direct",$F1463&gt;0),1,0)</x:f>
        <x:v>1</x:v>
      </x:c>
      <x:c r="AR1463" s="176" t="str">
        <x:v>No</x:v>
      </x:c>
    </x:row>
    <x:row r="1464">
      <x:c r="A1464" s="176" t="str">
        <x:v>Dusty Blue Frame Clipart Bundle, Watercolor Invitation Frames, Baby Shower Invitation Frame PNG, Birthday Invitation Border Set</x:v>
      </x:c>
      <x:c r="B1464" s="176" t="str">
        <x:v>https://www.etsy.com/listing/4490534497/dusty-blue-frame-clipart-bundle</x:v>
      </x:c>
      <x:c r="C1464" s="176" t="str">
        <x:v>ThePrintableBash</x:v>
      </x:c>
      <x:c r="D1464" s="176" t="str">
        <x:v>https://www.etsy.com/shop/ThePrintableBash</x:v>
      </x:c>
      <x:c r="E1464" s="244" t="n">
        <x:v>6.49</x:v>
      </x:c>
      <x:c r="F1464" s="245" t="n">
        <x:v>18</x:v>
      </x:c>
      <x:c r="G1464" s="246" t="n">
        <x:v>117</x:v>
      </x:c>
      <x:c r="H1464" s="247" t="n">
        <x:v>-100</x:v>
      </x:c>
      <x:c r="I1464" s="245" t="n">
        <x:v>23</x:v>
      </x:c>
      <x:c r="J1464" s="245" t="n">
        <x:v>1</x:v>
      </x:c>
      <x:c r="K1464" s="176" t="str">
        <x:v>3 Mo.</x:v>
      </x:c>
      <x:c r="L1464" s="245" t="n">
        <x:v>130</x:v>
      </x:c>
      <x:c r="M1464" s="245" t="n">
        <x:v>0</x:v>
      </x:c>
      <x:c r="N1464" s="245" t="n">
        <x:v>1147</x:v>
      </x:c>
      <x:c r="O1464" s="176" t="str">
        <x:v>Craft Supplies &amp; Tools</x:v>
      </x:c>
      <x:c r="P1464" s="245" t="n">
        <x:v>14</x:v>
      </x:c>
      <x:c r="Q1464" s="245" t="n">
        <x:v>87</x:v>
      </x:c>
      <x:c r="R1464" s="248" t="n">
        <x:v>2.01</x:v>
      </x:c>
      <x:c r="S1464" s="245" t="n">
        <x:v>595</x:v>
      </x:c>
      <x:c r="T1464" s="176" t="str">
        <x:v>dusty blue frame png,blue frame clipart,invitation frame png,baby shower frame,birthday frame png,watercolor frame set,scalloped frame png,ribbon frame blue,blue border clipart,nursery frame png,blue frame bundle,invitation frame,birthday frame</x:v>
      </x:c>
      <x:c r="U1464" s="176" t="str">
        <x:v>dusty blue frame png</x:v>
      </x:c>
      <x:c r="V1464" s="176" t="str">
        <x:v>blue frame clipart</x:v>
      </x:c>
      <x:c r="W1464" s="176" t="str">
        <x:v>invitation frame png</x:v>
      </x:c>
      <x:c r="X1464" s="176" t="str">
        <x:v>baby shower frame</x:v>
      </x:c>
      <x:c r="Y1464" s="176" t="str">
        <x:v>birthday frame png</x:v>
      </x:c>
      <x:c r="Z1464" s="176" t="str">
        <x:v>watercolor frame set</x:v>
      </x:c>
      <x:c r="AA1464" s="176" t="str">
        <x:v>scalloped frame png</x:v>
      </x:c>
      <x:c r="AB1464" s="176" t="str">
        <x:v>ribbon frame blue</x:v>
      </x:c>
      <x:c r="AC1464" s="176" t="str">
        <x:v>blue border clipart</x:v>
      </x:c>
      <x:c r="AD1464" s="176" t="str">
        <x:v>nursery frame png</x:v>
      </x:c>
      <x:c r="AE1464" s="176" t="str">
        <x:v>blue frame bundle</x:v>
      </x:c>
      <x:c r="AF1464" s="176" t="str">
        <x:v>invitation frame</x:v>
      </x:c>
      <x:c r="AG1464" s="176" t="str">
        <x:v>birthday frame</x:v>
      </x:c>
      <x:c r="AH1464" s="249" t="str">
        <x:v>Off-niche</x:v>
      </x:c>
      <x:c r="AI1464" s="249" t="str">
        <x:v>Asset or broad template pack</x:v>
      </x:c>
      <x:c r="AJ1464" s="249" t="str">
        <x:v>Digital/printable</x:v>
      </x:c>
      <x:c r="AK1464" s="249" t="str">
        <x:v>Excluded asset pack or multi-event template collection</x:v>
      </x:c>
      <x:c r="AL1464" s="250" t="n">
        <x:v>3</x:v>
      </x:c>
      <x:c r="AM1464" s="244" t="str">
        <x:f>IF($AH1464="Direct",$E1464,"")</x:f>
      </x:c>
      <x:c r="AN1464" s="245" t="n">
        <x:f>IF($AH1464="Direct",$F1464,0)</x:f>
        <x:v>0</x:v>
      </x:c>
      <x:c r="AO1464" s="246" t="n">
        <x:f>IF($AH1464="Direct",$G1464,0)</x:f>
        <x:v>0</x:v>
      </x:c>
      <x:c r="AP1464" s="176" t="n">
        <x:f>IF($AH1464="Direct",1,0)</x:f>
        <x:v>0</x:v>
      </x:c>
      <x:c r="AQ1464" s="176" t="n">
        <x:f>IF(AND($AH1464="Direct",$F1464&gt;0),1,0)</x:f>
        <x:v>0</x:v>
      </x:c>
      <x:c r="AR1464" s="176" t="str">
        <x:v>No</x:v>
      </x:c>
    </x:row>
    <x:row r="1465">
      <x:c r="A1465" s="176" t="str">
        <x:v>Little Cutie Pie Watercolor Clipart, Fall Baby Shower PNG, Pumpkin Pie Clip Art, Rustic Autumn Elements, Commercial Use</x:v>
      </x:c>
      <x:c r="B1465" s="176" t="str">
        <x:v>https://www.etsy.com/listing/4509535131/little-cutie-pie-watercolor-clipart-fall</x:v>
      </x:c>
      <x:c r="C1465" s="176" t="str">
        <x:v>ChicClipDesigns</x:v>
      </x:c>
      <x:c r="D1465" s="176" t="str">
        <x:v>https://www.etsy.com/shop/ChicClipDesigns</x:v>
      </x:c>
      <x:c r="E1465" s="244" t="n">
        <x:v>7.3</x:v>
      </x:c>
      <x:c r="F1465" s="245" t="n">
        <x:v>16</x:v>
      </x:c>
      <x:c r="G1465" s="246" t="n">
        <x:v>117</x:v>
      </x:c>
      <x:c r="H1465" s="247" t="n">
        <x:v>0</x:v>
      </x:c>
      <x:c r="I1465" s="245" t="n">
        <x:v>14</x:v>
      </x:c>
      <x:c r="J1465" s="245" t="n">
        <x:v>1</x:v>
      </x:c>
      <x:c r="K1465" s="176" t="str">
        <x:v>2 Mo.</x:v>
      </x:c>
      <x:c r="L1465" s="245" t="n">
        <x:v>9</x:v>
      </x:c>
      <x:c r="M1465" s="245" t="n">
        <x:v>1</x:v>
      </x:c>
      <x:c r="N1465" s="245" t="n">
        <x:v>90</x:v>
      </x:c>
      <x:c r="O1465" s="176" t="str">
        <x:v>Craft Supplies &amp; Tools</x:v>
      </x:c>
      <x:c r="P1465" s="245" t="n">
        <x:v>17</x:v>
      </x:c>
      <x:c r="Q1465" s="245" t="n">
        <x:v>0</x:v>
      </x:c>
      <x:c r="R1465" s="248" t="n">
        <x:v>15.56</x:v>
      </x:c>
      <x:c r="S1465" s="245" t="n">
        <x:v>8712</x:v>
      </x:c>
      <x:c r="T1465" s="176" t="str">
        <x:v>little cutie pie png,pumpkin pies,fall baby shower,thanksgiving clipart,rustic watercolor,baby invite clip art,childrens elements,birthday party decor,red gingham bow,sage green frame,orange fall leaf,eucalyptus greenery,cozy autumn clipart</x:v>
      </x:c>
      <x:c r="U1465" s="176" t="str">
        <x:v>little cutie pie png</x:v>
      </x:c>
      <x:c r="V1465" s="176" t="str">
        <x:v>pumpkin pies</x:v>
      </x:c>
      <x:c r="W1465" s="176" t="str">
        <x:v>fall baby shower</x:v>
      </x:c>
      <x:c r="X1465" s="176" t="str">
        <x:v>thanksgiving clipart</x:v>
      </x:c>
      <x:c r="Y1465" s="176" t="str">
        <x:v>rustic watercolor</x:v>
      </x:c>
      <x:c r="Z1465" s="176" t="str">
        <x:v>baby invite clip art</x:v>
      </x:c>
      <x:c r="AA1465" s="176" t="str">
        <x:v>childrens elements</x:v>
      </x:c>
      <x:c r="AB1465" s="176" t="str">
        <x:v>birthday party decor</x:v>
      </x:c>
      <x:c r="AC1465" s="176" t="str">
        <x:v>red gingham bow</x:v>
      </x:c>
      <x:c r="AD1465" s="176" t="str">
        <x:v>sage green frame</x:v>
      </x:c>
      <x:c r="AE1465" s="176" t="str">
        <x:v>orange fall leaf</x:v>
      </x:c>
      <x:c r="AF1465" s="176" t="str">
        <x:v>eucalyptus greenery</x:v>
      </x:c>
      <x:c r="AG1465" s="176" t="str">
        <x:v>cozy autumn clipart</x:v>
      </x:c>
      <x:c r="AH1465" s="249" t="str">
        <x:v>Off-niche</x:v>
      </x:c>
      <x:c r="AI1465" s="249" t="str">
        <x:v>Asset or broad template pack</x:v>
      </x:c>
      <x:c r="AJ1465" s="249" t="str">
        <x:v>Digital/printable</x:v>
      </x:c>
      <x:c r="AK1465" s="249" t="str">
        <x:v>Excluded asset pack or multi-event template collection</x:v>
      </x:c>
      <x:c r="AL1465" s="250" t="n">
        <x:v>2</x:v>
      </x:c>
      <x:c r="AM1465" s="244" t="str">
        <x:f>IF($AH1465="Direct",$E1465,"")</x:f>
      </x:c>
      <x:c r="AN1465" s="245" t="n">
        <x:f>IF($AH1465="Direct",$F1465,0)</x:f>
        <x:v>0</x:v>
      </x:c>
      <x:c r="AO1465" s="246" t="n">
        <x:f>IF($AH1465="Direct",$G1465,0)</x:f>
        <x:v>0</x:v>
      </x:c>
      <x:c r="AP1465" s="176" t="n">
        <x:f>IF($AH1465="Direct",1,0)</x:f>
        <x:v>0</x:v>
      </x:c>
      <x:c r="AQ1465" s="176" t="n">
        <x:f>IF(AND($AH1465="Direct",$F1465&gt;0),1,0)</x:f>
        <x:v>0</x:v>
      </x:c>
      <x:c r="AR1465" s="176" t="str">
        <x:v>No</x:v>
      </x:c>
    </x:row>
    <x:row r="1466">
      <x:c r="A1466" s="176" t="str">
        <x:v>Teddy Bear Clipart Watercolor Baby Blue Boy Teddy Bear Nursery Art Baby Shower Invitation PNG</x:v>
      </x:c>
      <x:c r="B1466" s="176" t="str">
        <x:v>https://www.etsy.com/listing/4384083462/teddy-bear-clipart-watercolor-baby-blue</x:v>
      </x:c>
      <x:c r="C1466" s="176" t="str">
        <x:v>ChicClipDesigns</x:v>
      </x:c>
      <x:c r="D1466" s="176" t="str">
        <x:v>https://www.etsy.com/shop/ChicClipDesigns</x:v>
      </x:c>
      <x:c r="E1466" s="244" t="n">
        <x:v>7.3</x:v>
      </x:c>
      <x:c r="F1466" s="245" t="n">
        <x:v>16</x:v>
      </x:c>
      <x:c r="G1466" s="246" t="n">
        <x:v>117</x:v>
      </x:c>
      <x:c r="H1466" s="247" t="n">
        <x:v>0</x:v>
      </x:c>
      <x:c r="I1466" s="245" t="n">
        <x:v>194</x:v>
      </x:c>
      <x:c r="J1466" s="245" t="n">
        <x:v>13</x:v>
      </x:c>
      <x:c r="K1466" s="176" t="str">
        <x:v>9 Mo.</x:v>
      </x:c>
      <x:c r="L1466" s="245" t="n">
        <x:v>241</x:v>
      </x:c>
      <x:c r="M1466" s="245" t="n">
        <x:v>1</x:v>
      </x:c>
      <x:c r="N1466" s="245" t="n">
        <x:v>6018</x:v>
      </x:c>
      <x:c r="O1466" s="176" t="str">
        <x:v>Craft Supplies &amp; Tools</x:v>
      </x:c>
      <x:c r="P1466" s="245" t="n">
        <x:v>17</x:v>
      </x:c>
      <x:c r="Q1466" s="245" t="n">
        <x:v>100</x:v>
      </x:c>
      <x:c r="R1466" s="248" t="n">
        <x:v>3.22</x:v>
      </x:c>
      <x:c r="S1466" s="245" t="n">
        <x:v>8712</x:v>
      </x:c>
      <x:c r="T1466" s="176" t="str">
        <x:v>teddy bear blue,baby shower clipart,teddy bear clipart,blue teddy bear,nursery wall art,baby shower invite,boy teddy bear,baby decor clipart,children room art,baby shower decor,blue nursery art,digital bear art,nursery wall decor</x:v>
      </x:c>
      <x:c r="U1466" s="176" t="str">
        <x:v>teddy bear blue</x:v>
      </x:c>
      <x:c r="V1466" s="176" t="str">
        <x:v>baby shower clipart</x:v>
      </x:c>
      <x:c r="W1466" s="176" t="str">
        <x:v>teddy bear clipart</x:v>
      </x:c>
      <x:c r="X1466" s="176" t="str">
        <x:v>blue teddy bear</x:v>
      </x:c>
      <x:c r="Y1466" s="176" t="str">
        <x:v>nursery wall art</x:v>
      </x:c>
      <x:c r="Z1466" s="176" t="str">
        <x:v>baby shower invite</x:v>
      </x:c>
      <x:c r="AA1466" s="176" t="str">
        <x:v>boy teddy bear</x:v>
      </x:c>
      <x:c r="AB1466" s="176" t="str">
        <x:v>baby decor clipart</x:v>
      </x:c>
      <x:c r="AC1466" s="176" t="str">
        <x:v>children room art</x:v>
      </x:c>
      <x:c r="AD1466" s="176" t="str">
        <x:v>baby shower decor</x:v>
      </x:c>
      <x:c r="AE1466" s="176" t="str">
        <x:v>blue nursery art</x:v>
      </x:c>
      <x:c r="AF1466" s="176" t="str">
        <x:v>digital bear art</x:v>
      </x:c>
      <x:c r="AG1466" s="176" t="str">
        <x:v>nursery wall decor</x:v>
      </x:c>
      <x:c r="AH1466" s="249" t="str">
        <x:v>Off-niche</x:v>
      </x:c>
      <x:c r="AI1466" s="249" t="str">
        <x:v>Asset or broad template pack</x:v>
      </x:c>
      <x:c r="AJ1466" s="249" t="str">
        <x:v>Digital/printable</x:v>
      </x:c>
      <x:c r="AK1466" s="249" t="str">
        <x:v>Excluded asset pack or multi-event template collection</x:v>
      </x:c>
      <x:c r="AL1466" s="250" t="n">
        <x:v>9</x:v>
      </x:c>
      <x:c r="AM1466" s="244" t="str">
        <x:f>IF($AH1466="Direct",$E1466,"")</x:f>
      </x:c>
      <x:c r="AN1466" s="245" t="n">
        <x:f>IF($AH1466="Direct",$F1466,0)</x:f>
        <x:v>0</x:v>
      </x:c>
      <x:c r="AO1466" s="246" t="n">
        <x:f>IF($AH1466="Direct",$G1466,0)</x:f>
        <x:v>0</x:v>
      </x:c>
      <x:c r="AP1466" s="176" t="n">
        <x:f>IF($AH1466="Direct",1,0)</x:f>
        <x:v>0</x:v>
      </x:c>
      <x:c r="AQ1466" s="176" t="n">
        <x:f>IF(AND($AH1466="Direct",$F1466&gt;0),1,0)</x:f>
        <x:v>0</x:v>
      </x:c>
      <x:c r="AR1466" s="176" t="str">
        <x:v>No</x:v>
      </x:c>
    </x:row>
    <x:row r="1467">
      <x:c r="A1467" s="176" t="str">
        <x:v>Mini Sized Nautical Mommy to Be Pin, Nautical Mommy to Be Corsage, Nautical Baby Shower, Boy Nautical Shower Pin, Nautical Mommy Pin</x:v>
      </x:c>
      <x:c r="B1467" s="176" t="str">
        <x:v>https://www.etsy.com/listing/659750659/mini-sized-nautical-mommy-to-be-pin</x:v>
      </x:c>
      <x:c r="C1467" s="176" t="str">
        <x:v>TrendyTrinketsbyRnR</x:v>
      </x:c>
      <x:c r="D1467" s="176" t="str">
        <x:v>https://www.etsy.com/shop/TrendyTrinketsbyRnR</x:v>
      </x:c>
      <x:c r="E1467" s="244" t="n">
        <x:v>12.95</x:v>
      </x:c>
      <x:c r="F1467" s="245" t="n">
        <x:v>9</x:v>
      </x:c>
      <x:c r="G1467" s="246" t="n">
        <x:v>117</x:v>
      </x:c>
      <x:c r="H1467" s="247" t="n">
        <x:v>0</x:v>
      </x:c>
      <x:c r="I1467" s="245" t="n">
        <x:v>92</x:v>
      </x:c>
      <x:c r="J1467" s="245" t="n">
        <x:v>22</x:v>
      </x:c>
      <x:c r="K1467" s="176" t="str">
        <x:v>92 Mo.</x:v>
      </x:c>
      <x:c r="L1467" s="245" t="n">
        <x:v>92</x:v>
      </x:c>
      <x:c r="M1467" s="245" t="n">
        <x:v>0</x:v>
      </x:c>
      <x:c r="N1467" s="245" t="n">
        <x:v>1996</x:v>
      </x:c>
      <x:c r="O1467" s="176" t="str">
        <x:v>Accessories</x:v>
      </x:c>
      <x:c r="P1467" s="245" t="n">
        <x:v>112</x:v>
      </x:c>
      <x:c r="Q1467" s="245" t="n">
        <x:v>0</x:v>
      </x:c>
      <x:c r="R1467" s="248" t="n">
        <x:v>4.61</x:v>
      </x:c>
      <x:c r="S1467" s="245" t="n">
        <x:v>11602</x:v>
      </x:c>
      <x:c r="T1467" s="176" t="str">
        <x:v>nautical baby shower,nautical mommy to be,nautical shower,baby boy shower,baby shower favors,mommy to be pin,mommy to be corsage,shower invitations,ribbon corsages,ribbon pin,baby shower pin,baby shower ideas,nautical nursery</x:v>
      </x:c>
      <x:c r="U1467" s="176" t="str">
        <x:v>nautical baby shower</x:v>
      </x:c>
      <x:c r="V1467" s="176" t="str">
        <x:v>nautical mommy to be</x:v>
      </x:c>
      <x:c r="W1467" s="176" t="str">
        <x:v>nautical shower</x:v>
      </x:c>
      <x:c r="X1467" s="176" t="str">
        <x:v>baby boy shower</x:v>
      </x:c>
      <x:c r="Y1467" s="176" t="str">
        <x:v>baby shower favors</x:v>
      </x:c>
      <x:c r="Z1467" s="176" t="str">
        <x:v>mommy to be pin</x:v>
      </x:c>
      <x:c r="AA1467" s="176" t="str">
        <x:v>mommy to be corsage</x:v>
      </x:c>
      <x:c r="AB1467" s="176" t="str">
        <x:v>shower invitations</x:v>
      </x:c>
      <x:c r="AC1467" s="176" t="str">
        <x:v>ribbon corsages</x:v>
      </x:c>
      <x:c r="AD1467" s="176" t="str">
        <x:v>ribbon pin</x:v>
      </x:c>
      <x:c r="AE1467" s="176" t="str">
        <x:v>baby shower pin</x:v>
      </x:c>
      <x:c r="AF1467" s="176" t="str">
        <x:v>baby shower ideas</x:v>
      </x:c>
      <x:c r="AG1467" s="176" t="str">
        <x:v>nautical nursery</x:v>
      </x:c>
      <x:c r="AH1467" s="249" t="str">
        <x:v>Adjacent</x:v>
      </x:c>
      <x:c r="AI1467" s="249" t="str">
        <x:v>Other baby shower</x:v>
      </x:c>
      <x:c r="AJ1467" s="249" t="str">
        <x:v>Unclear format</x:v>
      </x:c>
      <x:c r="AK1467" s="249" t="str">
        <x:v>Baby shower item outside the direct bundle definition</x:v>
      </x:c>
      <x:c r="AL1467" s="250" t="n">
        <x:v>92</x:v>
      </x:c>
      <x:c r="AM1467" s="244" t="str">
        <x:f>IF($AH1467="Direct",$E1467,"")</x:f>
      </x:c>
      <x:c r="AN1467" s="245" t="n">
        <x:f>IF($AH1467="Direct",$F1467,0)</x:f>
        <x:v>0</x:v>
      </x:c>
      <x:c r="AO1467" s="246" t="n">
        <x:f>IF($AH1467="Direct",$G1467,0)</x:f>
        <x:v>0</x:v>
      </x:c>
      <x:c r="AP1467" s="176" t="n">
        <x:f>IF($AH1467="Direct",1,0)</x:f>
        <x:v>0</x:v>
      </x:c>
      <x:c r="AQ1467" s="176" t="n">
        <x:f>IF(AND($AH1467="Direct",$F1467&gt;0),1,0)</x:f>
        <x:v>0</x:v>
      </x:c>
      <x:c r="AR1467" s="176" t="str">
        <x:v>No</x:v>
      </x:c>
    </x:row>
    <x:row r="1468">
      <x:c r="A1468" s="176" t="str">
        <x:v>Heaven Sent Baby Shower Invitation Bundle. Editable Gender Neutral Template. Heaven Cloud Shower Evite. Digital Download. BS9C</x:v>
      </x:c>
      <x:c r="B1468" s="176" t="str">
        <x:v>https://www.etsy.com/listing/4446284327/heaven-sent-baby-shower-invitation</x:v>
      </x:c>
      <x:c r="C1468" s="176" t="str">
        <x:v>FiveLittleLemons</x:v>
      </x:c>
      <x:c r="D1468" s="176" t="str">
        <x:v>https://www.etsy.com/shop/FiveLittleLemons</x:v>
      </x:c>
      <x:c r="E1468" s="244" t="n">
        <x:v>10.55</x:v>
      </x:c>
      <x:c r="F1468" s="245" t="n">
        <x:v>11</x:v>
      </x:c>
      <x:c r="G1468" s="246" t="n">
        <x:v>116</x:v>
      </x:c>
      <x:c r="H1468" s="247" t="n">
        <x:v>0</x:v>
      </x:c>
      <x:c r="I1468" s="245" t="n">
        <x:v>10</x:v>
      </x:c>
      <x:c r="J1468" s="245" t="n">
        <x:v>1</x:v>
      </x:c>
      <x:c r="K1468" s="176" t="str">
        <x:v>6 Mo.</x:v>
      </x:c>
      <x:c r="L1468" s="245" t="n">
        <x:v>2</x:v>
      </x:c>
      <x:c r="M1468" s="245" t="n">
        <x:v>0</x:v>
      </x:c>
      <x:c r="N1468" s="245" t="n">
        <x:v>35</x:v>
      </x:c>
      <x:c r="O1468" s="176" t="str">
        <x:v>Paper &amp; Party Supplies</x:v>
      </x:c>
      <x:c r="P1468" s="245" t="n">
        <x:v>39</x:v>
      </x:c>
      <x:c r="Q1468" s="245" t="n">
        <x:v>0</x:v>
      </x:c>
      <x:c r="R1468" s="248" t="n">
        <x:v>28.57</x:v>
      </x:c>
      <x:c r="S1468" s="245" t="n">
        <x:v>25800</x:v>
      </x:c>
      <x:c r="T1468" s="176" t="str">
        <x:v>baby shower invite,baby shower bundle,piece of heaven,heaven baby shower,cloud 9 baby shower,heaven shower invite,invitation template,heaven sent invite,baby shower evite,heaven cloud shower,invitation printable,heaven shower evite,little piece of heav</x:v>
      </x:c>
      <x:c r="U1468" s="176" t="str">
        <x:v>baby shower invite</x:v>
      </x:c>
      <x:c r="V1468" s="176" t="str">
        <x:v>baby shower bundle</x:v>
      </x:c>
      <x:c r="W1468" s="176" t="str">
        <x:v>piece of heaven</x:v>
      </x:c>
      <x:c r="X1468" s="176" t="str">
        <x:v>heaven baby shower</x:v>
      </x:c>
      <x:c r="Y1468" s="176" t="str">
        <x:v>cloud 9 baby shower</x:v>
      </x:c>
      <x:c r="Z1468" s="176" t="str">
        <x:v>heaven shower invite</x:v>
      </x:c>
      <x:c r="AA1468" s="176" t="str">
        <x:v>invitation template</x:v>
      </x:c>
      <x:c r="AB1468" s="176" t="str">
        <x:v>heaven sent invite</x:v>
      </x:c>
      <x:c r="AC1468" s="176" t="str">
        <x:v>baby shower evite</x:v>
      </x:c>
      <x:c r="AD1468" s="176" t="str">
        <x:v>heaven cloud shower</x:v>
      </x:c>
      <x:c r="AE1468" s="176" t="str">
        <x:v>invitation printable</x:v>
      </x:c>
      <x:c r="AF1468" s="176" t="str">
        <x:v>heaven shower evite</x:v>
      </x:c>
      <x:c r="AG1468" s="176" t="str">
        <x:v>little piece of heav</x:v>
      </x:c>
      <x:c r="AH1468" s="249" t="str">
        <x:v>Direct</x:v>
      </x:c>
      <x:c r="AI1468" s="249" t="str">
        <x:v>Invitation suite</x:v>
      </x:c>
      <x:c r="AJ1468" s="249" t="str">
        <x:v>Digital/printable</x:v>
      </x:c>
      <x:c r="AK1468" s="249" t="str">
        <x:v>Title explicitly combines baby shower + invitation + bundle/set/suite</x:v>
      </x:c>
      <x:c r="AL1468" s="250" t="n">
        <x:v>6</x:v>
      </x:c>
      <x:c r="AM1468" s="244" t="n">
        <x:f>IF($AH1468="Direct",$E1468,"")</x:f>
        <x:v>10.55</x:v>
      </x:c>
      <x:c r="AN1468" s="245" t="n">
        <x:f>IF($AH1468="Direct",$F1468,0)</x:f>
        <x:v>11</x:v>
      </x:c>
      <x:c r="AO1468" s="246" t="n">
        <x:f>IF($AH1468="Direct",$G1468,0)</x:f>
        <x:v>116</x:v>
      </x:c>
      <x:c r="AP1468" s="176" t="n">
        <x:f>IF($AH1468="Direct",1,0)</x:f>
        <x:v>1</x:v>
      </x:c>
      <x:c r="AQ1468" s="176" t="n">
        <x:f>IF(AND($AH1468="Direct",$F1468&gt;0),1,0)</x:f>
        <x:v>1</x:v>
      </x:c>
      <x:c r="AR1468" s="176" t="str">
        <x:v>No</x:v>
      </x:c>
    </x:row>
    <x:row r="1469">
      <x:c r="A1469" s="176" t="str">
        <x:v>Cherry on Top Baby Shower Invite Coquette Baby Shower Invites She&amp;#39;s the Cherry on Top Canva Template Girl Instant Download</x:v>
      </x:c>
      <x:c r="B1469" s="176" t="str">
        <x:v>https://www.etsy.com/listing/4478872579/cherry-on-top-baby-shower-invite</x:v>
      </x:c>
      <x:c r="C1469" s="176" t="str">
        <x:v>NordNestCo</x:v>
      </x:c>
      <x:c r="D1469" s="176" t="str">
        <x:v>https://www.etsy.com/shop/NordNestCo</x:v>
      </x:c>
      <x:c r="E1469" s="244" t="n">
        <x:v>4.97</x:v>
      </x:c>
      <x:c r="F1469" s="245" t="n">
        <x:v>23</x:v>
      </x:c>
      <x:c r="G1469" s="246" t="n">
        <x:v>115</x:v>
      </x:c>
      <x:c r="H1469" s="247" t="n">
        <x:v>200</x:v>
      </x:c>
      <x:c r="I1469" s="245" t="n">
        <x:v>58</x:v>
      </x:c>
      <x:c r="J1469" s="245" t="n">
        <x:v>3</x:v>
      </x:c>
      <x:c r="K1469" s="176" t="str">
        <x:v>4 Mo.</x:v>
      </x:c>
      <x:c r="L1469" s="245" t="n">
        <x:v>94</x:v>
      </x:c>
      <x:c r="M1469" s="245" t="n">
        <x:v>1</x:v>
      </x:c>
      <x:c r="N1469" s="245" t="n">
        <x:v>1736</x:v>
      </x:c>
      <x:c r="O1469" s="176" t="str">
        <x:v>Paper &amp; Party Supplies</x:v>
      </x:c>
      <x:c r="P1469" s="245" t="n">
        <x:v>6</x:v>
      </x:c>
      <x:c r="Q1469" s="245" t="n">
        <x:v>99</x:v>
      </x:c>
      <x:c r="R1469" s="248" t="n">
        <x:v>3.34</x:v>
      </x:c>
      <x:c r="S1469" s="245" t="n">
        <x:v>331</x:v>
      </x:c>
      <x:c r="T1469" s="176" t="str">
        <x:v>cherry on top invite,coquette baby shower,coquette baby invite,cherry baby shower,cherry on top shower,cherry shower invite,coquette invite,baby shower cherries,cherry on top canva,pink cherry shower,cherry baby canva,printable cherry,girl cherry shower</x:v>
      </x:c>
      <x:c r="U1469" s="176" t="str">
        <x:v>cherry on top invite</x:v>
      </x:c>
      <x:c r="V1469" s="176" t="str">
        <x:v>coquette baby shower</x:v>
      </x:c>
      <x:c r="W1469" s="176" t="str">
        <x:v>coquette baby invite</x:v>
      </x:c>
      <x:c r="X1469" s="176" t="str">
        <x:v>cherry baby shower</x:v>
      </x:c>
      <x:c r="Y1469" s="176" t="str">
        <x:v>cherry on top shower</x:v>
      </x:c>
      <x:c r="Z1469" s="176" t="str">
        <x:v>cherry shower invite</x:v>
      </x:c>
      <x:c r="AA1469" s="176" t="str">
        <x:v>coquette invite</x:v>
      </x:c>
      <x:c r="AB1469" s="176" t="str">
        <x:v>baby shower cherries</x:v>
      </x:c>
      <x:c r="AC1469" s="176" t="str">
        <x:v>cherry on top canva</x:v>
      </x:c>
      <x:c r="AD1469" s="176" t="str">
        <x:v>pink cherry shower</x:v>
      </x:c>
      <x:c r="AE1469" s="176" t="str">
        <x:v>cherry baby canva</x:v>
      </x:c>
      <x:c r="AF1469" s="176" t="str">
        <x:v>printable cherry</x:v>
      </x:c>
      <x:c r="AG1469" s="176" t="str">
        <x:v>girl cherry shower</x:v>
      </x:c>
      <x:c r="AH1469" s="249" t="str">
        <x:v>Adjacent</x:v>
      </x:c>
      <x:c r="AI1469" s="249" t="str">
        <x:v>Single invitation</x:v>
      </x:c>
      <x:c r="AJ1469" s="249" t="str">
        <x:v>Digital/printable</x:v>
      </x:c>
      <x:c r="AK1469" s="249" t="str">
        <x:v>Baby shower invitation without bundle language</x:v>
      </x:c>
      <x:c r="AL1469" s="250" t="n">
        <x:v>4</x:v>
      </x:c>
      <x:c r="AM1469" s="244" t="str">
        <x:f>IF($AH1469="Direct",$E1469,"")</x:f>
      </x:c>
      <x:c r="AN1469" s="245" t="n">
        <x:f>IF($AH1469="Direct",$F1469,0)</x:f>
        <x:v>0</x:v>
      </x:c>
      <x:c r="AO1469" s="246" t="n">
        <x:f>IF($AH1469="Direct",$G1469,0)</x:f>
        <x:v>0</x:v>
      </x:c>
      <x:c r="AP1469" s="176" t="n">
        <x:f>IF($AH1469="Direct",1,0)</x:f>
        <x:v>0</x:v>
      </x:c>
      <x:c r="AQ1469" s="176" t="n">
        <x:f>IF(AND($AH1469="Direct",$F1469&gt;0),1,0)</x:f>
        <x:v>0</x:v>
      </x:c>
      <x:c r="AR1469" s="176" t="str">
        <x:v>No</x:v>
      </x:c>
    </x:row>
    <x:row r="1470">
      <x:c r="A1470" s="176" t="str">
        <x:v>Large Bundle Neutral Party Birthday Baby Shower Mockups Canva Editable Digital Templates Invitations Posters Social Media Instant Download</x:v>
      </x:c>
      <x:c r="B1470" s="176" t="str">
        <x:v>https://www.etsy.com/listing/4426611341/large-bundle-neutral-party-birthday-baby</x:v>
      </x:c>
      <x:c r="C1470" s="176" t="str">
        <x:v>MockupsByMarta</x:v>
      </x:c>
      <x:c r="D1470" s="176" t="str">
        <x:v>https://www.etsy.com/shop/MockupsByMarta</x:v>
      </x:c>
      <x:c r="E1470" s="244" t="n">
        <x:v>28.75</x:v>
      </x:c>
      <x:c r="F1470" s="245" t="n">
        <x:v>4</x:v>
      </x:c>
      <x:c r="G1470" s="246" t="n">
        <x:v>115</x:v>
      </x:c>
      <x:c r="H1470" s="247" t="n">
        <x:v>0</x:v>
      </x:c>
      <x:c r="I1470" s="245" t="n">
        <x:v>45</x:v>
      </x:c>
      <x:c r="J1470" s="245" t="n">
        <x:v>11</x:v>
      </x:c>
      <x:c r="K1470" s="176" t="str">
        <x:v>7 Mo.</x:v>
      </x:c>
      <x:c r="L1470" s="245" t="n">
        <x:v>179</x:v>
      </x:c>
      <x:c r="M1470" s="245" t="n">
        <x:v>2</x:v>
      </x:c>
      <x:c r="N1470" s="245" t="n">
        <x:v>2391</x:v>
      </x:c>
      <x:c r="O1470" s="176" t="str">
        <x:v>Art &amp; Collectibles</x:v>
      </x:c>
      <x:c r="P1470" s="245" t="n">
        <x:v>8</x:v>
      </x:c>
      <x:c r="Q1470" s="245" t="n">
        <x:v>84</x:v>
      </x:c>
      <x:c r="R1470" s="248" t="n">
        <x:v>1.88</x:v>
      </x:c>
      <x:c r="S1470" s="245" t="n">
        <x:v>525</x:v>
      </x:c>
      <x:c r="T1470" s="176" t="str">
        <x:v>baby shower mockup,digital party mockup,invitation mockup,poster mockup canva,social media mockup,instant download,birthday invite psd,party decor mockup,mockup bundle,neutral party mockup,birthday mockup,banner mockup,birthday bundle</x:v>
      </x:c>
      <x:c r="U1470" s="176" t="str">
        <x:v>baby shower mockup</x:v>
      </x:c>
      <x:c r="V1470" s="176" t="str">
        <x:v>digital party mockup</x:v>
      </x:c>
      <x:c r="W1470" s="176" t="str">
        <x:v>invitation mockup</x:v>
      </x:c>
      <x:c r="X1470" s="176" t="str">
        <x:v>poster mockup canva</x:v>
      </x:c>
      <x:c r="Y1470" s="176" t="str">
        <x:v>social media mockup</x:v>
      </x:c>
      <x:c r="Z1470" s="176" t="str">
        <x:v>instant download</x:v>
      </x:c>
      <x:c r="AA1470" s="176" t="str">
        <x:v>birthday invite psd</x:v>
      </x:c>
      <x:c r="AB1470" s="176" t="str">
        <x:v>party decor mockup</x:v>
      </x:c>
      <x:c r="AC1470" s="176" t="str">
        <x:v>mockup bundle</x:v>
      </x:c>
      <x:c r="AD1470" s="176" t="str">
        <x:v>neutral party mockup</x:v>
      </x:c>
      <x:c r="AE1470" s="176" t="str">
        <x:v>birthday mockup</x:v>
      </x:c>
      <x:c r="AF1470" s="176" t="str">
        <x:v>banner mockup</x:v>
      </x:c>
      <x:c r="AG1470" s="176" t="str">
        <x:v>birthday bundle</x:v>
      </x:c>
      <x:c r="AH1470" s="249" t="str">
        <x:v>Direct</x:v>
      </x:c>
      <x:c r="AI1470" s="249" t="str">
        <x:v>Invitation suite</x:v>
      </x:c>
      <x:c r="AJ1470" s="249" t="str">
        <x:v>Digital/printable</x:v>
      </x:c>
      <x:c r="AK1470" s="249" t="str">
        <x:v>Title explicitly combines baby shower + invitation + bundle/set/suite</x:v>
      </x:c>
      <x:c r="AL1470" s="250" t="n">
        <x:v>7</x:v>
      </x:c>
      <x:c r="AM1470" s="244" t="n">
        <x:f>IF($AH1470="Direct",$E1470,"")</x:f>
        <x:v>28.75</x:v>
      </x:c>
      <x:c r="AN1470" s="245" t="n">
        <x:f>IF($AH1470="Direct",$F1470,0)</x:f>
        <x:v>4</x:v>
      </x:c>
      <x:c r="AO1470" s="246" t="n">
        <x:f>IF($AH1470="Direct",$G1470,0)</x:f>
        <x:v>115</x:v>
      </x:c>
      <x:c r="AP1470" s="176" t="n">
        <x:f>IF($AH1470="Direct",1,0)</x:f>
        <x:v>1</x:v>
      </x:c>
      <x:c r="AQ1470" s="176" t="n">
        <x:f>IF(AND($AH1470="Direct",$F1470&gt;0),1,0)</x:f>
        <x:v>1</x:v>
      </x:c>
      <x:c r="AR1470" s="176" t="str">
        <x:v>No</x:v>
      </x:c>
    </x:row>
    <x:row r="1471">
      <x:c r="A1471" s="176" t="str">
        <x:v>Editable Blueberry Baby Shower Invitation. Berry Sweet Baby Shower Invite. Blueberries Party. A Berry Sweet Baby Is On The Way Baby Shower.</x:v>
      </x:c>
      <x:c r="B1471" s="176" t="str">
        <x:v>https://www.etsy.com/listing/1746003824/editable-blueberry-baby-shower</x:v>
      </x:c>
      <x:c r="C1471" s="176" t="str">
        <x:v>NiceStudioForYou</x:v>
      </x:c>
      <x:c r="D1471" s="176" t="str">
        <x:v>https://www.etsy.com/shop/NiceStudioForYou</x:v>
      </x:c>
      <x:c r="E1471" s="244" t="n">
        <x:v>5</x:v>
      </x:c>
      <x:c r="F1471" s="245" t="n">
        <x:v>23</x:v>
      </x:c>
      <x:c r="G1471" s="246" t="n">
        <x:v>115</x:v>
      </x:c>
      <x:c r="H1471" s="247" t="n">
        <x:v>-100</x:v>
      </x:c>
      <x:c r="I1471" s="245" t="n">
        <x:v>61</x:v>
      </x:c>
      <x:c r="J1471" s="245" t="n">
        <x:v>5</x:v>
      </x:c>
      <x:c r="K1471" s="176" t="str">
        <x:v>24 Mo.</x:v>
      </x:c>
      <x:c r="L1471" s="245" t="n">
        <x:v>135</x:v>
      </x:c>
      <x:c r="M1471" s="245" t="n">
        <x:v>0</x:v>
      </x:c>
      <x:c r="N1471" s="245" t="n">
        <x:v>3453</x:v>
      </x:c>
      <x:c r="O1471" s="176" t="str">
        <x:v>Paper &amp; Party Supplies</x:v>
      </x:c>
      <x:c r="P1471" s="245" t="n">
        <x:v>119</x:v>
      </x:c>
      <x:c r="Q1471" s="245" t="n">
        <x:v>45</x:v>
      </x:c>
      <x:c r="R1471" s="248" t="n">
        <x:v>1.77</x:v>
      </x:c>
      <x:c r="S1471" s="245" t="n">
        <x:v>69518</x:v>
      </x:c>
      <x:c r="T1471" s="176" t="str">
        <x:v>editable invitation,watercolor,pastel colors,summer baby shower,berry sweet,cute invitation,baby girl shower,berry baby shower,blueberry shower,gender neutral,blueberry baby,blueberry party,berry theme</x:v>
      </x:c>
      <x:c r="U1471" s="176" t="str">
        <x:v>editable invitation</x:v>
      </x:c>
      <x:c r="V1471" s="176" t="str">
        <x:v>watercolor</x:v>
      </x:c>
      <x:c r="W1471" s="176" t="str">
        <x:v>pastel colors</x:v>
      </x:c>
      <x:c r="X1471" s="176" t="str">
        <x:v>summer baby shower</x:v>
      </x:c>
      <x:c r="Y1471" s="176" t="str">
        <x:v>berry sweet</x:v>
      </x:c>
      <x:c r="Z1471" s="176" t="str">
        <x:v>cute invitation</x:v>
      </x:c>
      <x:c r="AA1471" s="176" t="str">
        <x:v>baby girl shower</x:v>
      </x:c>
      <x:c r="AB1471" s="176" t="str">
        <x:v>berry baby shower</x:v>
      </x:c>
      <x:c r="AC1471" s="176" t="str">
        <x:v>blueberry shower</x:v>
      </x:c>
      <x:c r="AD1471" s="176" t="str">
        <x:v>gender neutral</x:v>
      </x:c>
      <x:c r="AE1471" s="176" t="str">
        <x:v>blueberry baby</x:v>
      </x:c>
      <x:c r="AF1471" s="176" t="str">
        <x:v>blueberry party</x:v>
      </x:c>
      <x:c r="AG1471" s="176" t="str">
        <x:v>berry theme</x:v>
      </x:c>
      <x:c r="AH1471" s="249" t="str">
        <x:v>Adjacent</x:v>
      </x:c>
      <x:c r="AI1471" s="249" t="str">
        <x:v>Single invitation</x:v>
      </x:c>
      <x:c r="AJ1471" s="249" t="str">
        <x:v>Digital/printable</x:v>
      </x:c>
      <x:c r="AK1471" s="249" t="str">
        <x:v>Baby shower invitation without bundle language</x:v>
      </x:c>
      <x:c r="AL1471" s="250" t="n">
        <x:v>24</x:v>
      </x:c>
      <x:c r="AM1471" s="244" t="str">
        <x:f>IF($AH1471="Direct",$E1471,"")</x:f>
      </x:c>
      <x:c r="AN1471" s="245" t="n">
        <x:f>IF($AH1471="Direct",$F1471,0)</x:f>
        <x:v>0</x:v>
      </x:c>
      <x:c r="AO1471" s="246" t="n">
        <x:f>IF($AH1471="Direct",$G1471,0)</x:f>
        <x:v>0</x:v>
      </x:c>
      <x:c r="AP1471" s="176" t="n">
        <x:f>IF($AH1471="Direct",1,0)</x:f>
        <x:v>0</x:v>
      </x:c>
      <x:c r="AQ1471" s="176" t="n">
        <x:f>IF(AND($AH1471="Direct",$F1471&gt;0),1,0)</x:f>
        <x:v>0</x:v>
      </x:c>
      <x:c r="AR1471" s="176" t="str">
        <x:v>No</x:v>
      </x:c>
    </x:row>
    <x:row r="1472">
      <x:c r="A1472" s="176" t="str">
        <x:v>Fall Baby Shower Invitation Template, Falling in Love with Baby Shower, Autumn Baby Shower Invitation, Editable Canva Website Invite</x:v>
      </x:c>
      <x:c r="B1472" s="176" t="str">
        <x:v>https://www.etsy.com/listing/4520166521/fall-baby-shower-invitation-template</x:v>
      </x:c>
      <x:c r="C1472" s="176" t="str">
        <x:v>TheInviteStudioxoxo</x:v>
      </x:c>
      <x:c r="D1472" s="176" t="str">
        <x:v>https://www.etsy.com/shop/TheInviteStudioxoxo</x:v>
      </x:c>
      <x:c r="E1472" s="244" t="n">
        <x:v>22.99</x:v>
      </x:c>
      <x:c r="F1472" s="245" t="n">
        <x:v>5</x:v>
      </x:c>
      <x:c r="G1472" s="246" t="n">
        <x:v>115</x:v>
      </x:c>
      <x:c r="H1472" s="247" t="n">
        <x:v>0</x:v>
      </x:c>
      <x:c r="I1472" s="245" t="n">
        <x:v>10</x:v>
      </x:c>
      <x:c r="J1472" s="245" t="n">
        <x:v>1</x:v>
      </x:c>
      <x:c r="K1472" s="176" t="str">
        <x:v>1 Mo.</x:v>
      </x:c>
      <x:c r="L1472" s="245" t="n">
        <x:v>26</x:v>
      </x:c>
      <x:c r="M1472" s="245" t="n">
        <x:v>1</x:v>
      </x:c>
      <x:c r="N1472" s="245" t="n">
        <x:v>661</x:v>
      </x:c>
      <x:c r="O1472" s="176" t="str">
        <x:v>Paper &amp; Party Supplies</x:v>
      </x:c>
      <x:c r="P1472" s="245" t="n">
        <x:v>32</x:v>
      </x:c>
      <x:c r="Q1472" s="245" t="n">
        <x:v>100</x:v>
      </x:c>
      <x:c r="R1472" s="248" t="n">
        <x:v>1.51</x:v>
      </x:c>
      <x:c r="S1472" s="245" t="n">
        <x:v>2632</x:v>
      </x:c>
      <x:c r="T1472" s="176" t="str">
        <x:v>online rsvp invite,rsvp baby shower,editable template,rsvp online form,website invitation,canva web template,editable invitation,fall celebration,pumpkin invite,falling in love baby,fall baby shower,fall in love theme,fall baby evite</x:v>
      </x:c>
      <x:c r="U1472" s="176" t="str">
        <x:v>online rsvp invite</x:v>
      </x:c>
      <x:c r="V1472" s="176" t="str">
        <x:v>rsvp baby shower</x:v>
      </x:c>
      <x:c r="W1472" s="176" t="str">
        <x:v>editable template</x:v>
      </x:c>
      <x:c r="X1472" s="176" t="str">
        <x:v>rsvp online form</x:v>
      </x:c>
      <x:c r="Y1472" s="176" t="str">
        <x:v>website invitation</x:v>
      </x:c>
      <x:c r="Z1472" s="176" t="str">
        <x:v>canva web template</x:v>
      </x:c>
      <x:c r="AA1472" s="176" t="str">
        <x:v>editable invitation</x:v>
      </x:c>
      <x:c r="AB1472" s="176" t="str">
        <x:v>fall celebration</x:v>
      </x:c>
      <x:c r="AC1472" s="176" t="str">
        <x:v>pumpkin invite</x:v>
      </x:c>
      <x:c r="AD1472" s="176" t="str">
        <x:v>falling in love baby</x:v>
      </x:c>
      <x:c r="AE1472" s="176" t="str">
        <x:v>fall baby shower</x:v>
      </x:c>
      <x:c r="AF1472" s="176" t="str">
        <x:v>fall in love theme</x:v>
      </x:c>
      <x:c r="AG1472" s="176" t="str">
        <x:v>fall baby evite</x:v>
      </x:c>
      <x:c r="AH1472" s="249" t="str">
        <x:v>Adjacent</x:v>
      </x:c>
      <x:c r="AI1472" s="249" t="str">
        <x:v>Single invitation</x:v>
      </x:c>
      <x:c r="AJ1472" s="249" t="str">
        <x:v>Digital/printable</x:v>
      </x:c>
      <x:c r="AK1472" s="249" t="str">
        <x:v>Baby shower invitation without bundle language</x:v>
      </x:c>
      <x:c r="AL1472" s="250" t="n">
        <x:v>1</x:v>
      </x:c>
      <x:c r="AM1472" s="244" t="str">
        <x:f>IF($AH1472="Direct",$E1472,"")</x:f>
      </x:c>
      <x:c r="AN1472" s="245" t="n">
        <x:f>IF($AH1472="Direct",$F1472,0)</x:f>
        <x:v>0</x:v>
      </x:c>
      <x:c r="AO1472" s="246" t="n">
        <x:f>IF($AH1472="Direct",$G1472,0)</x:f>
        <x:v>0</x:v>
      </x:c>
      <x:c r="AP1472" s="176" t="n">
        <x:f>IF($AH1472="Direct",1,0)</x:f>
        <x:v>0</x:v>
      </x:c>
      <x:c r="AQ1472" s="176" t="n">
        <x:f>IF(AND($AH1472="Direct",$F1472&gt;0),1,0)</x:f>
        <x:v>0</x:v>
      </x:c>
      <x:c r="AR1472" s="176" t="str">
        <x:v>No</x:v>
      </x:c>
    </x:row>
    <x:row r="1473">
      <x:c r="A1473" s="176" t="str">
        <x:v>Editable Boho Highland Cow Boy Baby Shower Invitation Set, Blue Holy Cow Baby Shower Bundle with Diaper Raffle and Books for Baby Card BS020</x:v>
      </x:c>
      <x:c r="B1473" s="176" t="str">
        <x:v>https://www.etsy.com/listing/4372361016/editable-boho-highland-cow-boy-baby</x:v>
      </x:c>
      <x:c r="C1473" s="176" t="str">
        <x:v>SolaPrintableStudio</x:v>
      </x:c>
      <x:c r="D1473" s="176" t="str">
        <x:v>https://www.etsy.com/shop/SolaPrintableStudio</x:v>
      </x:c>
      <x:c r="E1473" s="244" t="n">
        <x:v>11.43</x:v>
      </x:c>
      <x:c r="F1473" s="245" t="n">
        <x:v>10</x:v>
      </x:c>
      <x:c r="G1473" s="246" t="n">
        <x:v>114</x:v>
      </x:c>
      <x:c r="H1473" s="247" t="n">
        <x:v>-100</x:v>
      </x:c>
      <x:c r="I1473" s="245" t="n">
        <x:v>21</x:v>
      </x:c>
      <x:c r="J1473" s="245" t="n">
        <x:v>2</x:v>
      </x:c>
      <x:c r="K1473" s="176" t="str">
        <x:v>10 Mo.</x:v>
      </x:c>
      <x:c r="L1473" s="245" t="n">
        <x:v>30</x:v>
      </x:c>
      <x:c r="M1473" s="245" t="n">
        <x:v>0</x:v>
      </x:c>
      <x:c r="N1473" s="245" t="n">
        <x:v>1115</x:v>
      </x:c>
      <x:c r="O1473" s="176" t="str">
        <x:v>Paper &amp; Party Supplies</x:v>
      </x:c>
      <x:c r="P1473" s="245" t="n">
        <x:v>12</x:v>
      </x:c>
      <x:c r="Q1473" s="245" t="n">
        <x:v>39</x:v>
      </x:c>
      <x:c r="R1473" s="248" t="n">
        <x:v>1.88</x:v>
      </x:c>
      <x:c r="S1473" s="245" t="n">
        <x:v>2040</x:v>
      </x:c>
      <x:c r="T1473" s="176" t="str">
        <x:v>cow diaper raffle,cow print babyshower,boy baby shower cow,invitation cow theme,cow baby invitations,holy cow its a boy,baby shower cow,baby cow invitation,boho cow baby invite,holy cow baby boy,highland cow bundle,highland cow shower,cow baby shower</x:v>
      </x:c>
      <x:c r="U1473" s="176" t="str">
        <x:v>cow diaper raffle</x:v>
      </x:c>
      <x:c r="V1473" s="176" t="str">
        <x:v>cow print babyshower</x:v>
      </x:c>
      <x:c r="W1473" s="176" t="str">
        <x:v>boy baby shower cow</x:v>
      </x:c>
      <x:c r="X1473" s="176" t="str">
        <x:v>invitation cow theme</x:v>
      </x:c>
      <x:c r="Y1473" s="176" t="str">
        <x:v>cow baby invitations</x:v>
      </x:c>
      <x:c r="Z1473" s="176" t="str">
        <x:v>holy cow its a boy</x:v>
      </x:c>
      <x:c r="AA1473" s="176" t="str">
        <x:v>baby shower cow</x:v>
      </x:c>
      <x:c r="AB1473" s="176" t="str">
        <x:v>baby cow invitation</x:v>
      </x:c>
      <x:c r="AC1473" s="176" t="str">
        <x:v>boho cow baby invite</x:v>
      </x:c>
      <x:c r="AD1473" s="176" t="str">
        <x:v>holy cow baby boy</x:v>
      </x:c>
      <x:c r="AE1473" s="176" t="str">
        <x:v>highland cow bundle</x:v>
      </x:c>
      <x:c r="AF1473" s="176" t="str">
        <x:v>highland cow shower</x:v>
      </x:c>
      <x:c r="AG1473" s="176" t="str">
        <x:v>cow baby shower</x:v>
      </x:c>
      <x:c r="AH1473" s="249" t="str">
        <x:v>Direct</x:v>
      </x:c>
      <x:c r="AI1473" s="249" t="str">
        <x:v>Invitation suite</x:v>
      </x:c>
      <x:c r="AJ1473" s="249" t="str">
        <x:v>Digital/printable</x:v>
      </x:c>
      <x:c r="AK1473" s="249" t="str">
        <x:v>Title explicitly combines baby shower + invitation + bundle/set/suite</x:v>
      </x:c>
      <x:c r="AL1473" s="250" t="n">
        <x:v>10</x:v>
      </x:c>
      <x:c r="AM1473" s="244" t="n">
        <x:f>IF($AH1473="Direct",$E1473,"")</x:f>
        <x:v>11.43</x:v>
      </x:c>
      <x:c r="AN1473" s="245" t="n">
        <x:f>IF($AH1473="Direct",$F1473,0)</x:f>
        <x:v>10</x:v>
      </x:c>
      <x:c r="AO1473" s="246" t="n">
        <x:f>IF($AH1473="Direct",$G1473,0)</x:f>
        <x:v>114</x:v>
      </x:c>
      <x:c r="AP1473" s="176" t="n">
        <x:f>IF($AH1473="Direct",1,0)</x:f>
        <x:v>1</x:v>
      </x:c>
      <x:c r="AQ1473" s="176" t="n">
        <x:f>IF(AND($AH1473="Direct",$F1473&gt;0),1,0)</x:f>
        <x:v>1</x:v>
      </x:c>
      <x:c r="AR1473" s="176" t="str">
        <x:v>No</x:v>
      </x:c>
    </x:row>
    <x:row r="1474">
      <x:c r="A1474" s="176" t="str">
        <x:v>Diaper Raffle Books For Baby Cards: Green Gingham Baby Party, Neutral Baby Shower Stationery (Canva Template, Digital Download) BS-09</x:v>
      </x:c>
      <x:c r="B1474" s="176" t="str">
        <x:v>https://www.etsy.com/listing/4499705987/diaper-raffle-books-for-baby-cards-green</x:v>
      </x:c>
      <x:c r="C1474" s="176" t="str">
        <x:v>StudioCaliDesign</x:v>
      </x:c>
      <x:c r="D1474" s="176" t="str">
        <x:v>https://www.etsy.com/shop/StudioCaliDesign</x:v>
      </x:c>
      <x:c r="E1474" s="244" t="n">
        <x:v>5.71</x:v>
      </x:c>
      <x:c r="F1474" s="245" t="n">
        <x:v>20</x:v>
      </x:c>
      <x:c r="G1474" s="246" t="n">
        <x:v>114</x:v>
      </x:c>
      <x:c r="H1474" s="247" t="n">
        <x:v>0</x:v>
      </x:c>
      <x:c r="I1474" s="245" t="n">
        <x:v>15</x:v>
      </x:c>
      <x:c r="J1474" s="245" t="n">
        <x:v>1</x:v>
      </x:c>
      <x:c r="K1474" s="176" t="str">
        <x:v>3 Mo.</x:v>
      </x:c>
      <x:c r="L1474" s="245" t="n">
        <x:v>13</x:v>
      </x:c>
      <x:c r="M1474" s="245" t="n">
        <x:v>0</x:v>
      </x:c>
      <x:c r="N1474" s="245" t="n">
        <x:v>167</x:v>
      </x:c>
      <x:c r="O1474" s="176" t="str">
        <x:v>Paper &amp; Party Supplies</x:v>
      </x:c>
      <x:c r="P1474" s="245" t="n">
        <x:v>15</x:v>
      </x:c>
      <x:c r="Q1474" s="245" t="n">
        <x:v>25</x:v>
      </x:c>
      <x:c r="R1474" s="248" t="n">
        <x:v>8.98</x:v>
      </x:c>
      <x:c r="S1474" s="245" t="n">
        <x:v>2392</x:v>
      </x:c>
      <x:c r="T1474" s="176" t="str">
        <x:v>editable template,gender neutral card,baby shower invite,gingham baby shower,coquette gingham,diaper raffle,baby shower activity,editable cards,baby shower games,books for baby,baby shower decor,green gingham cards,lace green gingham</x:v>
      </x:c>
      <x:c r="U1474" s="176" t="str">
        <x:v>editable template</x:v>
      </x:c>
      <x:c r="V1474" s="176" t="str">
        <x:v>gender neutral card</x:v>
      </x:c>
      <x:c r="W1474" s="176" t="str">
        <x:v>baby shower invite</x:v>
      </x:c>
      <x:c r="X1474" s="176" t="str">
        <x:v>gingham baby shower</x:v>
      </x:c>
      <x:c r="Y1474" s="176" t="str">
        <x:v>coquette gingham</x:v>
      </x:c>
      <x:c r="Z1474" s="176" t="str">
        <x:v>diaper raffle</x:v>
      </x:c>
      <x:c r="AA1474" s="176" t="str">
        <x:v>baby shower activity</x:v>
      </x:c>
      <x:c r="AB1474" s="176" t="str">
        <x:v>editable cards</x:v>
      </x:c>
      <x:c r="AC1474" s="176" t="str">
        <x:v>baby shower games</x:v>
      </x:c>
      <x:c r="AD1474" s="176" t="str">
        <x:v>books for baby</x:v>
      </x:c>
      <x:c r="AE1474" s="176" t="str">
        <x:v>baby shower decor</x:v>
      </x:c>
      <x:c r="AF1474" s="176" t="str">
        <x:v>green gingham cards</x:v>
      </x:c>
      <x:c r="AG1474" s="176" t="str">
        <x:v>lace green gingham</x:v>
      </x:c>
      <x:c r="AH1474" s="249" t="str">
        <x:v>Adjacent</x:v>
      </x:c>
      <x:c r="AI1474" s="249" t="str">
        <x:v>Other baby shower</x:v>
      </x:c>
      <x:c r="AJ1474" s="249" t="str">
        <x:v>Digital/printable</x:v>
      </x:c>
      <x:c r="AK1474" s="249" t="str">
        <x:v>Baby shower item outside the direct bundle definition</x:v>
      </x:c>
      <x:c r="AL1474" s="250" t="n">
        <x:v>3</x:v>
      </x:c>
      <x:c r="AM1474" s="244" t="str">
        <x:f>IF($AH1474="Direct",$E1474,"")</x:f>
      </x:c>
      <x:c r="AN1474" s="245" t="n">
        <x:f>IF($AH1474="Direct",$F1474,0)</x:f>
        <x:v>0</x:v>
      </x:c>
      <x:c r="AO1474" s="246" t="n">
        <x:f>IF($AH1474="Direct",$G1474,0)</x:f>
        <x:v>0</x:v>
      </x:c>
      <x:c r="AP1474" s="176" t="n">
        <x:f>IF($AH1474="Direct",1,0)</x:f>
        <x:v>0</x:v>
      </x:c>
      <x:c r="AQ1474" s="176" t="n">
        <x:f>IF(AND($AH1474="Direct",$F1474&gt;0),1,0)</x:f>
        <x:v>0</x:v>
      </x:c>
      <x:c r="AR1474" s="176" t="str">
        <x:v>No</x:v>
      </x:c>
    </x:row>
    <x:row r="1475">
      <x:c r="A1475" s="176" t="str">
        <x:v>Editable Blue Gingham Baby Shower Invitations Bundle, Baby Blue Boy Bundle Set with Games Bundle and Blue Shower Decorations BGHBS002</x:v>
      </x:c>
      <x:c r="B1475" s="176" t="str">
        <x:v>https://www.etsy.com/listing/1869711283/editable-blue-gingham-baby-shower</x:v>
      </x:c>
      <x:c r="C1475" s="176" t="str">
        <x:v>LittleCutieParty</x:v>
      </x:c>
      <x:c r="D1475" s="176" t="str">
        <x:v>https://www.etsy.com/shop/LittleCutieParty</x:v>
      </x:c>
      <x:c r="E1475" s="244" t="n">
        <x:v>38</x:v>
      </x:c>
      <x:c r="F1475" s="245" t="n">
        <x:v>3</x:v>
      </x:c>
      <x:c r="G1475" s="246" t="n">
        <x:v>114</x:v>
      </x:c>
      <x:c r="H1475" s="247" t="n">
        <x:v>-100</x:v>
      </x:c>
      <x:c r="I1475" s="245" t="n">
        <x:v>82</x:v>
      </x:c>
      <x:c r="J1475" s="245" t="n">
        <x:v>5</x:v>
      </x:c>
      <x:c r="K1475" s="176" t="str">
        <x:v>17 Mo.</x:v>
      </x:c>
      <x:c r="L1475" s="245" t="n">
        <x:v>170</x:v>
      </x:c>
      <x:c r="M1475" s="245" t="n">
        <x:v>0</x:v>
      </x:c>
      <x:c r="N1475" s="245" t="n">
        <x:v>5357</x:v>
      </x:c>
      <x:c r="O1475" s="176" t="str">
        <x:v>Paper &amp; Party Supplies</x:v>
      </x:c>
      <x:c r="P1475" s="245" t="n">
        <x:v>121</x:v>
      </x:c>
      <x:c r="Q1475" s="245" t="n">
        <x:v>78</x:v>
      </x:c>
      <x:c r="R1475" s="248" t="n">
        <x:v>1.53</x:v>
      </x:c>
      <x:c r="S1475" s="245" t="n">
        <x:v>11166</x:v>
      </x:c>
      <x:c r="T1475" s="176" t="str">
        <x:v>baby shower package,baby invitation set,baby shower bundle,gingham baby shower,blue gingham,bow baby shower,gingham,picnic baby shower,shower bundle,blue baby shower,blue gingham baby,blue gingham shower,baby shower blue</x:v>
      </x:c>
      <x:c r="U1475" s="176" t="str">
        <x:v>baby shower package</x:v>
      </x:c>
      <x:c r="V1475" s="176" t="str">
        <x:v>baby invitation set</x:v>
      </x:c>
      <x:c r="W1475" s="176" t="str">
        <x:v>baby shower bundle</x:v>
      </x:c>
      <x:c r="X1475" s="176" t="str">
        <x:v>gingham baby shower</x:v>
      </x:c>
      <x:c r="Y1475" s="176" t="str">
        <x:v>blue gingham</x:v>
      </x:c>
      <x:c r="Z1475" s="176" t="str">
        <x:v>bow baby shower</x:v>
      </x:c>
      <x:c r="AA1475" s="176" t="str">
        <x:v>gingham</x:v>
      </x:c>
      <x:c r="AB1475" s="176" t="str">
        <x:v>picnic baby shower</x:v>
      </x:c>
      <x:c r="AC1475" s="176" t="str">
        <x:v>shower bundle</x:v>
      </x:c>
      <x:c r="AD1475" s="176" t="str">
        <x:v>blue baby shower</x:v>
      </x:c>
      <x:c r="AE1475" s="176" t="str">
        <x:v>blue gingham baby</x:v>
      </x:c>
      <x:c r="AF1475" s="176" t="str">
        <x:v>blue gingham shower</x:v>
      </x:c>
      <x:c r="AG1475" s="176" t="str">
        <x:v>baby shower blue</x:v>
      </x:c>
      <x:c r="AH1475" s="249" t="str">
        <x:v>Direct</x:v>
      </x:c>
      <x:c r="AI1475" s="249" t="str">
        <x:v>Complete event bundle</x:v>
      </x:c>
      <x:c r="AJ1475" s="249" t="str">
        <x:v>Digital/printable</x:v>
      </x:c>
      <x:c r="AK1475" s="249" t="str">
        <x:v>Title explicitly combines baby shower + invitation + bundle/set/suite</x:v>
      </x:c>
      <x:c r="AL1475" s="250" t="n">
        <x:v>17</x:v>
      </x:c>
      <x:c r="AM1475" s="244" t="n">
        <x:f>IF($AH1475="Direct",$E1475,"")</x:f>
        <x:v>38</x:v>
      </x:c>
      <x:c r="AN1475" s="245" t="n">
        <x:f>IF($AH1475="Direct",$F1475,0)</x:f>
        <x:v>3</x:v>
      </x:c>
      <x:c r="AO1475" s="246" t="n">
        <x:f>IF($AH1475="Direct",$G1475,0)</x:f>
        <x:v>114</x:v>
      </x:c>
      <x:c r="AP1475" s="176" t="n">
        <x:f>IF($AH1475="Direct",1,0)</x:f>
        <x:v>1</x:v>
      </x:c>
      <x:c r="AQ1475" s="176" t="n">
        <x:f>IF(AND($AH1475="Direct",$F1475&gt;0),1,0)</x:f>
        <x:v>1</x:v>
      </x:c>
      <x:c r="AR1475" s="176" t="str">
        <x:v>No</x:v>
      </x:c>
    </x:row>
    <x:row r="1476">
      <x:c r="A1476" s="176" t="str">
        <x:v>Twinkle Moon Baby Shower Invitation Set, Canva Editable Template (Digital Download), Bundle,</x:v>
      </x:c>
      <x:c r="B1476" s="176" t="str">
        <x:v>https://www.etsy.com/listing/4453589436/twinkle-moon-baby-shower-invitation-set</x:v>
      </x:c>
      <x:c r="C1476" s="176" t="str">
        <x:v>TataArtMenu</x:v>
      </x:c>
      <x:c r="D1476" s="176" t="str">
        <x:v>https://www.etsy.com/shop/TataArtMenu</x:v>
      </x:c>
      <x:c r="E1476" s="244" t="n">
        <x:v>9.5</x:v>
      </x:c>
      <x:c r="F1476" s="245" t="n">
        <x:v>12</x:v>
      </x:c>
      <x:c r="G1476" s="246" t="n">
        <x:v>114</x:v>
      </x:c>
      <x:c r="H1476" s="247" t="n">
        <x:v>0</x:v>
      </x:c>
      <x:c r="I1476" s="245" t="n">
        <x:v>7</x:v>
      </x:c>
      <x:c r="J1476" s="245" t="n">
        <x:v>1</x:v>
      </x:c>
      <x:c r="K1476" s="176" t="str">
        <x:v>5 Mo.</x:v>
      </x:c>
      <x:c r="L1476" s="245" t="n">
        <x:v>5</x:v>
      </x:c>
      <x:c r="M1476" s="245" t="n">
        <x:v>0</x:v>
      </x:c>
      <x:c r="N1476" s="245" t="n">
        <x:v>55</x:v>
      </x:c>
      <x:c r="O1476" s="176" t="str">
        <x:v>Paper &amp; Party Supplies</x:v>
      </x:c>
      <x:c r="P1476" s="245" t="n">
        <x:v>11</x:v>
      </x:c>
      <x:c r="Q1476" s="245" t="n">
        <x:v>0</x:v>
      </x:c>
      <x:c r="R1476" s="248" t="n">
        <x:v>12.73</x:v>
      </x:c>
      <x:c r="S1476" s="245" t="n">
        <x:v>134</x:v>
      </x:c>
      <x:c r="T1476" s="176" t="str">
        <x:v>baby shower,invitation template,baby shower invite,luxure baby shower,elegant baby shower,boy baby shower,canva invitation,canva template,printable invitation,baby shower bundle,bundle set baby,moon bundle set,star bundle</x:v>
      </x:c>
      <x:c r="U1476" s="176" t="str">
        <x:v>baby shower</x:v>
      </x:c>
      <x:c r="V1476" s="176" t="str">
        <x:v>invitation template</x:v>
      </x:c>
      <x:c r="W1476" s="176" t="str">
        <x:v>baby shower invite</x:v>
      </x:c>
      <x:c r="X1476" s="176" t="str">
        <x:v>luxure baby shower</x:v>
      </x:c>
      <x:c r="Y1476" s="176" t="str">
        <x:v>elegant baby shower</x:v>
      </x:c>
      <x:c r="Z1476" s="176" t="str">
        <x:v>boy baby shower</x:v>
      </x:c>
      <x:c r="AA1476" s="176" t="str">
        <x:v>canva invitation</x:v>
      </x:c>
      <x:c r="AB1476" s="176" t="str">
        <x:v>canva template</x:v>
      </x:c>
      <x:c r="AC1476" s="176" t="str">
        <x:v>printable invitation</x:v>
      </x:c>
      <x:c r="AD1476" s="176" t="str">
        <x:v>baby shower bundle</x:v>
      </x:c>
      <x:c r="AE1476" s="176" t="str">
        <x:v>bundle set baby</x:v>
      </x:c>
      <x:c r="AF1476" s="176" t="str">
        <x:v>moon bundle set</x:v>
      </x:c>
      <x:c r="AG1476" s="176" t="str">
        <x:v>star bundle</x:v>
      </x:c>
      <x:c r="AH1476" s="249" t="str">
        <x:v>Direct</x:v>
      </x:c>
      <x:c r="AI1476" s="249" t="str">
        <x:v>Invitation suite</x:v>
      </x:c>
      <x:c r="AJ1476" s="249" t="str">
        <x:v>Digital/printable</x:v>
      </x:c>
      <x:c r="AK1476" s="249" t="str">
        <x:v>Title explicitly combines baby shower + invitation + bundle/set/suite</x:v>
      </x:c>
      <x:c r="AL1476" s="250" t="n">
        <x:v>5</x:v>
      </x:c>
      <x:c r="AM1476" s="244" t="n">
        <x:f>IF($AH1476="Direct",$E1476,"")</x:f>
        <x:v>9.5</x:v>
      </x:c>
      <x:c r="AN1476" s="245" t="n">
        <x:f>IF($AH1476="Direct",$F1476,0)</x:f>
        <x:v>12</x:v>
      </x:c>
      <x:c r="AO1476" s="246" t="n">
        <x:f>IF($AH1476="Direct",$G1476,0)</x:f>
        <x:v>114</x:v>
      </x:c>
      <x:c r="AP1476" s="176" t="n">
        <x:f>IF($AH1476="Direct",1,0)</x:f>
        <x:v>1</x:v>
      </x:c>
      <x:c r="AQ1476" s="176" t="n">
        <x:f>IF(AND($AH1476="Direct",$F1476&gt;0),1,0)</x:f>
        <x:v>1</x:v>
      </x:c>
      <x:c r="AR1476" s="176" t="str">
        <x:v>No</x:v>
      </x:c>
    </x:row>
    <x:row r="1477">
      <x:c r="A1477" s="176" t="str">
        <x:v>Winnie-the-Pooh Baby Shower Invitation Set – Editable Canva Templates (Digital Download)</x:v>
      </x:c>
      <x:c r="B1477" s="176" t="str">
        <x:v>https://www.etsy.com/listing/4498581458/set-winnie-the-pooh-baby-shower</x:v>
      </x:c>
      <x:c r="C1477" s="176" t="str">
        <x:v>1000Cartoon</x:v>
      </x:c>
      <x:c r="D1477" s="176" t="str">
        <x:v>https://www.etsy.com/shop/1000Cartoon</x:v>
      </x:c>
      <x:c r="E1477" s="244" t="n">
        <x:v>6</x:v>
      </x:c>
      <x:c r="F1477" s="245" t="n">
        <x:v>19</x:v>
      </x:c>
      <x:c r="G1477" s="246" t="n">
        <x:v>114</x:v>
      </x:c>
      <x:c r="H1477" s="247" t="n">
        <x:v>0</x:v>
      </x:c>
      <x:c r="I1477" s="245" t="n">
        <x:v>17</x:v>
      </x:c>
      <x:c r="J1477" s="245" t="n">
        <x:v>1</x:v>
      </x:c>
      <x:c r="K1477" s="176" t="str">
        <x:v>2 Mo.</x:v>
      </x:c>
      <x:c r="L1477" s="245" t="n">
        <x:v>61</x:v>
      </x:c>
      <x:c r="M1477" s="245" t="n">
        <x:v>1</x:v>
      </x:c>
      <x:c r="N1477" s="245" t="n">
        <x:v>1782</x:v>
      </x:c>
      <x:c r="O1477" s="176" t="str">
        <x:v>Paper &amp; Party Supplies</x:v>
      </x:c>
      <x:c r="P1477" s="245" t="n">
        <x:v>13</x:v>
      </x:c>
      <x:c r="Q1477" s="245" t="n">
        <x:v>100</x:v>
      </x:c>
      <x:c r="R1477" s="248" t="n">
        <x:v>0.95</x:v>
      </x:c>
      <x:c r="S1477" s="245" t="n">
        <x:v>4982</x:v>
      </x:c>
      <x:c r="T1477" s="176" t="str">
        <x:v>clipart,winnie the pooh,png,pooh,birthday,high quality,balloon,classic,blue,boy,invitation,shower,baby</x:v>
      </x:c>
      <x:c r="U1477" s="176" t="str">
        <x:v>clipart</x:v>
      </x:c>
      <x:c r="V1477" s="176" t="str">
        <x:v>winnie the pooh</x:v>
      </x:c>
      <x:c r="W1477" s="176" t="str">
        <x:v>png</x:v>
      </x:c>
      <x:c r="X1477" s="176" t="str">
        <x:v>pooh</x:v>
      </x:c>
      <x:c r="Y1477" s="176" t="str">
        <x:v>birthday</x:v>
      </x:c>
      <x:c r="Z1477" s="176" t="str">
        <x:v>high quality</x:v>
      </x:c>
      <x:c r="AA1477" s="176" t="str">
        <x:v>balloon</x:v>
      </x:c>
      <x:c r="AB1477" s="176" t="str">
        <x:v>classic</x:v>
      </x:c>
      <x:c r="AC1477" s="176" t="str">
        <x:v>blue</x:v>
      </x:c>
      <x:c r="AD1477" s="176" t="str">
        <x:v>boy</x:v>
      </x:c>
      <x:c r="AE1477" s="176" t="str">
        <x:v>invitation</x:v>
      </x:c>
      <x:c r="AF1477" s="176" t="str">
        <x:v>shower</x:v>
      </x:c>
      <x:c r="AG1477" s="176" t="str">
        <x:v>baby</x:v>
      </x:c>
      <x:c r="AH1477" s="249" t="str">
        <x:v>Direct</x:v>
      </x:c>
      <x:c r="AI1477" s="249" t="str">
        <x:v>Invitation suite</x:v>
      </x:c>
      <x:c r="AJ1477" s="249" t="str">
        <x:v>Digital/printable</x:v>
      </x:c>
      <x:c r="AK1477" s="249" t="str">
        <x:v>Title explicitly combines baby shower + invitation + bundle/set/suite</x:v>
      </x:c>
      <x:c r="AL1477" s="250" t="n">
        <x:v>2</x:v>
      </x:c>
      <x:c r="AM1477" s="244" t="n">
        <x:f>IF($AH1477="Direct",$E1477,"")</x:f>
        <x:v>6</x:v>
      </x:c>
      <x:c r="AN1477" s="245" t="n">
        <x:f>IF($AH1477="Direct",$F1477,0)</x:f>
        <x:v>19</x:v>
      </x:c>
      <x:c r="AO1477" s="246" t="n">
        <x:f>IF($AH1477="Direct",$G1477,0)</x:f>
        <x:v>114</x:v>
      </x:c>
      <x:c r="AP1477" s="176" t="n">
        <x:f>IF($AH1477="Direct",1,0)</x:f>
        <x:v>1</x:v>
      </x:c>
      <x:c r="AQ1477" s="176" t="n">
        <x:f>IF(AND($AH1477="Direct",$F1477&gt;0),1,0)</x:f>
        <x:v>1</x:v>
      </x:c>
      <x:c r="AR1477" s="176" t="str">
        <x:v>Yes</x:v>
      </x:c>
    </x:row>
    <x:row r="1478">
      <x:c r="A1478" s="176" t="str">
        <x:v>Minimalist Baby Shower Invitation Classic Boy Girl Gender Neutral Modern Baby Shower Editable Invite Minimal Beige Digital Template 0114</x:v>
      </x:c>
      <x:c r="B1478" s="176" t="str">
        <x:v>https://www.etsy.com/listing/1890233037/minimalist-baby-shower-invitation</x:v>
      </x:c>
      <x:c r="C1478" s="176" t="str">
        <x:v>PerfectPartyTheme</x:v>
      </x:c>
      <x:c r="D1478" s="176" t="str">
        <x:v>https://www.etsy.com/shop/PerfectPartyTheme</x:v>
      </x:c>
      <x:c r="E1478" s="244" t="n">
        <x:v>9.5</x:v>
      </x:c>
      <x:c r="F1478" s="245" t="n">
        <x:v>12</x:v>
      </x:c>
      <x:c r="G1478" s="246" t="n">
        <x:v>114</x:v>
      </x:c>
      <x:c r="H1478" s="247" t="n">
        <x:v>-100</x:v>
      </x:c>
      <x:c r="I1478" s="245" t="n">
        <x:v>228</x:v>
      </x:c>
      <x:c r="J1478" s="245" t="n">
        <x:v>20</x:v>
      </x:c>
      <x:c r="K1478" s="176" t="str">
        <x:v>16 Mo.</x:v>
      </x:c>
      <x:c r="L1478" s="245" t="n">
        <x:v>518</x:v>
      </x:c>
      <x:c r="M1478" s="245" t="n">
        <x:v>1</x:v>
      </x:c>
      <x:c r="N1478" s="245" t="n">
        <x:v>17898</x:v>
      </x:c>
      <x:c r="O1478" s="176" t="str">
        <x:v>Paper &amp; Party Supplies</x:v>
      </x:c>
      <x:c r="P1478" s="245" t="n">
        <x:v>63</x:v>
      </x:c>
      <x:c r="Q1478" s="245" t="n">
        <x:v>100</x:v>
      </x:c>
      <x:c r="R1478" s="248" t="n">
        <x:v>1.27</x:v>
      </x:c>
      <x:c r="S1478" s="245" t="n">
        <x:v>6159</x:v>
      </x:c>
      <x:c r="T1478" s="176" t="str">
        <x:v>minimalist baby,baby shower invite,minimal baby shower,classic boy girl,gender neutral,neutral modern baby,modern baby shower,baby shower editable,editable invite,invite minimal beige,digital template,baby sprinkle,simple baby shower</x:v>
      </x:c>
      <x:c r="U1478" s="176" t="str">
        <x:v>minimalist baby</x:v>
      </x:c>
      <x:c r="V1478" s="176" t="str">
        <x:v>baby shower invite</x:v>
      </x:c>
      <x:c r="W1478" s="176" t="str">
        <x:v>minimal baby shower</x:v>
      </x:c>
      <x:c r="X1478" s="176" t="str">
        <x:v>classic boy girl</x:v>
      </x:c>
      <x:c r="Y1478" s="176" t="str">
        <x:v>gender neutral</x:v>
      </x:c>
      <x:c r="Z1478" s="176" t="str">
        <x:v>neutral modern baby</x:v>
      </x:c>
      <x:c r="AA1478" s="176" t="str">
        <x:v>modern baby shower</x:v>
      </x:c>
      <x:c r="AB1478" s="176" t="str">
        <x:v>baby shower editable</x:v>
      </x:c>
      <x:c r="AC1478" s="176" t="str">
        <x:v>editable invite</x:v>
      </x:c>
      <x:c r="AD1478" s="176" t="str">
        <x:v>invite minimal beige</x:v>
      </x:c>
      <x:c r="AE1478" s="176" t="str">
        <x:v>digital template</x:v>
      </x:c>
      <x:c r="AF1478" s="176" t="str">
        <x:v>baby sprinkle</x:v>
      </x:c>
      <x:c r="AG1478" s="176" t="str">
        <x:v>simple baby shower</x:v>
      </x:c>
      <x:c r="AH1478" s="249" t="str">
        <x:v>Adjacent</x:v>
      </x:c>
      <x:c r="AI1478" s="249" t="str">
        <x:v>Single invitation</x:v>
      </x:c>
      <x:c r="AJ1478" s="249" t="str">
        <x:v>Digital/printable</x:v>
      </x:c>
      <x:c r="AK1478" s="249" t="str">
        <x:v>Baby shower invitation without bundle language</x:v>
      </x:c>
      <x:c r="AL1478" s="250" t="n">
        <x:v>16</x:v>
      </x:c>
      <x:c r="AM1478" s="244" t="str">
        <x:f>IF($AH1478="Direct",$E1478,"")</x:f>
      </x:c>
      <x:c r="AN1478" s="245" t="n">
        <x:f>IF($AH1478="Direct",$F1478,0)</x:f>
        <x:v>0</x:v>
      </x:c>
      <x:c r="AO1478" s="246" t="n">
        <x:f>IF($AH1478="Direct",$G1478,0)</x:f>
        <x:v>0</x:v>
      </x:c>
      <x:c r="AP1478" s="176" t="n">
        <x:f>IF($AH1478="Direct",1,0)</x:f>
        <x:v>0</x:v>
      </x:c>
      <x:c r="AQ1478" s="176" t="n">
        <x:f>IF(AND($AH1478="Direct",$F1478&gt;0),1,0)</x:f>
        <x:v>0</x:v>
      </x:c>
      <x:c r="AR1478" s="176" t="str">
        <x:v>No</x:v>
      </x:c>
    </x:row>
    <x:row r="1479">
      <x:c r="A1479" s="176" t="str">
        <x:v>Italian Ciao Baby Baby Shower Bundle, Whimsical Red Gender Neutral Hand Drawn Coquette Pizza Ciao Baby Shower Set, Baby Shower Games CB1</x:v>
      </x:c>
      <x:c r="B1479" s="176" t="str">
        <x:v>https://www.etsy.com/listing/4335687539/italian-ciao-baby-baby-shower-bundle</x:v>
      </x:c>
      <x:c r="C1479" s="176" t="str">
        <x:v>BlushDarlingStudio</x:v>
      </x:c>
      <x:c r="D1479" s="176" t="str">
        <x:v>https://www.etsy.com/shop/BlushDarlingStudio</x:v>
      </x:c>
      <x:c r="E1479" s="244" t="n">
        <x:v>39.99</x:v>
      </x:c>
      <x:c r="F1479" s="245" t="n">
        <x:v>3</x:v>
      </x:c>
      <x:c r="G1479" s="246" t="n">
        <x:v>114</x:v>
      </x:c>
      <x:c r="H1479" s="247" t="n">
        <x:v>100</x:v>
      </x:c>
      <x:c r="I1479" s="245" t="n">
        <x:v>54</x:v>
      </x:c>
      <x:c r="J1479" s="245" t="n">
        <x:v>4</x:v>
      </x:c>
      <x:c r="K1479" s="176" t="str">
        <x:v>12 Mo.</x:v>
      </x:c>
      <x:c r="L1479" s="245" t="n">
        <x:v>58</x:v>
      </x:c>
      <x:c r="M1479" s="245" t="n">
        <x:v>0</x:v>
      </x:c>
      <x:c r="N1479" s="245" t="n">
        <x:v>2226</x:v>
      </x:c>
      <x:c r="O1479" s="176" t="str">
        <x:v>Paper &amp; Party Supplies</x:v>
      </x:c>
      <x:c r="P1479" s="245" t="n">
        <x:v>15</x:v>
      </x:c>
      <x:c r="Q1479" s="245" t="n">
        <x:v>54</x:v>
      </x:c>
      <x:c r="R1479" s="248" t="n">
        <x:v>2.43</x:v>
      </x:c>
      <x:c r="S1479" s="245" t="n">
        <x:v>2364</x:v>
      </x:c>
      <x:c r="T1479" s="176" t="str">
        <x:v>baby shower invite,italian baby shower,ciao baby invitation,ciao baby shower,scribble baby shower,gender neutral baby,summer baby shower,red italy shower,baby shower bundle,baby shower games,baby bundle set,pizza theme shower,pasta baby shower</x:v>
      </x:c>
      <x:c r="U1479" s="176" t="str">
        <x:v>baby shower invite</x:v>
      </x:c>
      <x:c r="V1479" s="176" t="str">
        <x:v>italian baby shower</x:v>
      </x:c>
      <x:c r="W1479" s="176" t="str">
        <x:v>ciao baby invitation</x:v>
      </x:c>
      <x:c r="X1479" s="176" t="str">
        <x:v>ciao baby shower</x:v>
      </x:c>
      <x:c r="Y1479" s="176" t="str">
        <x:v>scribble baby shower</x:v>
      </x:c>
      <x:c r="Z1479" s="176" t="str">
        <x:v>gender neutral baby</x:v>
      </x:c>
      <x:c r="AA1479" s="176" t="str">
        <x:v>summer baby shower</x:v>
      </x:c>
      <x:c r="AB1479" s="176" t="str">
        <x:v>red italy shower</x:v>
      </x:c>
      <x:c r="AC1479" s="176" t="str">
        <x:v>baby shower bundle</x:v>
      </x:c>
      <x:c r="AD1479" s="176" t="str">
        <x:v>baby shower games</x:v>
      </x:c>
      <x:c r="AE1479" s="176" t="str">
        <x:v>baby bundle set</x:v>
      </x:c>
      <x:c r="AF1479" s="176" t="str">
        <x:v>pizza theme shower</x:v>
      </x:c>
      <x:c r="AG1479" s="176" t="str">
        <x:v>pasta baby shower</x:v>
      </x:c>
      <x:c r="AH1479" s="249" t="str">
        <x:v>Adjacent</x:v>
      </x:c>
      <x:c r="AI1479" s="249" t="str">
        <x:v>Games/decor bundle</x:v>
      </x:c>
      <x:c r="AJ1479" s="249" t="str">
        <x:v>Unclear format</x:v>
      </x:c>
      <x:c r="AK1479" s="249" t="str">
        <x:v>Baby shower bundle without invitation language</x:v>
      </x:c>
      <x:c r="AL1479" s="250" t="n">
        <x:v>12</x:v>
      </x:c>
      <x:c r="AM1479" s="244" t="str">
        <x:f>IF($AH1479="Direct",$E1479,"")</x:f>
      </x:c>
      <x:c r="AN1479" s="245" t="n">
        <x:f>IF($AH1479="Direct",$F1479,0)</x:f>
        <x:v>0</x:v>
      </x:c>
      <x:c r="AO1479" s="246" t="n">
        <x:f>IF($AH1479="Direct",$G1479,0)</x:f>
        <x:v>0</x:v>
      </x:c>
      <x:c r="AP1479" s="176" t="n">
        <x:f>IF($AH1479="Direct",1,0)</x:f>
        <x:v>0</x:v>
      </x:c>
      <x:c r="AQ1479" s="176" t="n">
        <x:f>IF(AND($AH1479="Direct",$F1479&gt;0),1,0)</x:f>
        <x:v>0</x:v>
      </x:c>
      <x:c r="AR1479" s="176" t="str">
        <x:v>No</x:v>
      </x:c>
    </x:row>
    <x:row r="1480">
      <x:c r="A1480" s="176" t="str">
        <x:v>Diaper Keg Invitation, Baby Brewing, Diaper Party Invite: Editable Baby Shower Canva Template</x:v>
      </x:c>
      <x:c r="B1480" s="176" t="str">
        <x:v>https://www.etsy.com/listing/4385854867/diaper-keg-invitation-baby-brewing</x:v>
      </x:c>
      <x:c r="C1480" s="176" t="str">
        <x:v>MonoMinimal</x:v>
      </x:c>
      <x:c r="D1480" s="176" t="str">
        <x:v>https://www.etsy.com/shop/MonoMinimal</x:v>
      </x:c>
      <x:c r="E1480" s="244" t="n">
        <x:v>5.99</x:v>
      </x:c>
      <x:c r="F1480" s="245" t="n">
        <x:v>19</x:v>
      </x:c>
      <x:c r="G1480" s="246" t="n">
        <x:v>114</x:v>
      </x:c>
      <x:c r="H1480" s="247" t="n">
        <x:v>0</x:v>
      </x:c>
      <x:c r="I1480" s="245" t="n">
        <x:v>21</x:v>
      </x:c>
      <x:c r="J1480" s="245" t="n">
        <x:v>3</x:v>
      </x:c>
      <x:c r="K1480" s="176" t="str">
        <x:v>9 Mo.</x:v>
      </x:c>
      <x:c r="L1480" s="245" t="n">
        <x:v>12</x:v>
      </x:c>
      <x:c r="M1480" s="245" t="n">
        <x:v>0</x:v>
      </x:c>
      <x:c r="N1480" s="245" t="n">
        <x:v>192</x:v>
      </x:c>
      <x:c r="O1480" s="176" t="str">
        <x:v>Paper &amp; Party Supplies</x:v>
      </x:c>
      <x:c r="P1480" s="245" t="n">
        <x:v>13</x:v>
      </x:c>
      <x:c r="Q1480" s="245" t="n">
        <x:v>0</x:v>
      </x:c>
      <x:c r="R1480" s="248" t="n">
        <x:v>10.94</x:v>
      </x:c>
      <x:c r="S1480" s="245" t="n">
        <x:v>329</x:v>
      </x:c>
      <x:c r="T1480" s="176" t="str">
        <x:v>baby is brewing,beer and baby,beer and diaper,brews and bottles,dad diaper party,dad to be party,dad baby shower,diaper keg invite,diaper party invite,baby brewing,huggies and chuggies,brew before baby,diaper baby shower</x:v>
      </x:c>
      <x:c r="U1480" s="176" t="str">
        <x:v>baby is brewing</x:v>
      </x:c>
      <x:c r="V1480" s="176" t="str">
        <x:v>beer and baby</x:v>
      </x:c>
      <x:c r="W1480" s="176" t="str">
        <x:v>beer and diaper</x:v>
      </x:c>
      <x:c r="X1480" s="176" t="str">
        <x:v>brews and bottles</x:v>
      </x:c>
      <x:c r="Y1480" s="176" t="str">
        <x:v>dad diaper party</x:v>
      </x:c>
      <x:c r="Z1480" s="176" t="str">
        <x:v>dad to be party</x:v>
      </x:c>
      <x:c r="AA1480" s="176" t="str">
        <x:v>dad baby shower</x:v>
      </x:c>
      <x:c r="AB1480" s="176" t="str">
        <x:v>diaper keg invite</x:v>
      </x:c>
      <x:c r="AC1480" s="176" t="str">
        <x:v>diaper party invite</x:v>
      </x:c>
      <x:c r="AD1480" s="176" t="str">
        <x:v>baby brewing</x:v>
      </x:c>
      <x:c r="AE1480" s="176" t="str">
        <x:v>huggies and chuggies</x:v>
      </x:c>
      <x:c r="AF1480" s="176" t="str">
        <x:v>brew before baby</x:v>
      </x:c>
      <x:c r="AG1480" s="176" t="str">
        <x:v>diaper baby shower</x:v>
      </x:c>
      <x:c r="AH1480" s="249" t="str">
        <x:v>Adjacent</x:v>
      </x:c>
      <x:c r="AI1480" s="249" t="str">
        <x:v>Single invitation</x:v>
      </x:c>
      <x:c r="AJ1480" s="249" t="str">
        <x:v>Digital/printable</x:v>
      </x:c>
      <x:c r="AK1480" s="249" t="str">
        <x:v>Baby shower invitation without bundle language</x:v>
      </x:c>
      <x:c r="AL1480" s="250" t="n">
        <x:v>9</x:v>
      </x:c>
      <x:c r="AM1480" s="244" t="str">
        <x:f>IF($AH1480="Direct",$E1480,"")</x:f>
      </x:c>
      <x:c r="AN1480" s="245" t="n">
        <x:f>IF($AH1480="Direct",$F1480,0)</x:f>
        <x:v>0</x:v>
      </x:c>
      <x:c r="AO1480" s="246" t="n">
        <x:f>IF($AH1480="Direct",$G1480,0)</x:f>
        <x:v>0</x:v>
      </x:c>
      <x:c r="AP1480" s="176" t="n">
        <x:f>IF($AH1480="Direct",1,0)</x:f>
        <x:v>0</x:v>
      </x:c>
      <x:c r="AQ1480" s="176" t="n">
        <x:f>IF(AND($AH1480="Direct",$F1480&gt;0),1,0)</x:f>
        <x:v>0</x:v>
      </x:c>
      <x:c r="AR1480" s="176" t="str">
        <x:v>No</x:v>
      </x:c>
    </x:row>
    <x:row r="1481">
      <x:c r="A1481" s="176" t="str">
        <x:v>Little Piece of Heaven White Bow Baby Shower Invitation Template Gender Neutral Cloud Theme Baby Shower Invite Printable Beige Angel Canva</x:v>
      </x:c>
      <x:c r="B1481" s="176" t="str">
        <x:v>https://www.etsy.com/listing/1813727572/little-piece-of-heaven-white-bow-baby</x:v>
      </x:c>
      <x:c r="C1481" s="176" t="str">
        <x:v>FreyaEvents</x:v>
      </x:c>
      <x:c r="D1481" s="176" t="str">
        <x:v>https://www.etsy.com/shop/FreyaEvents</x:v>
      </x:c>
      <x:c r="E1481" s="244" t="n">
        <x:v>11.38</x:v>
      </x:c>
      <x:c r="F1481" s="245" t="n">
        <x:v>10</x:v>
      </x:c>
      <x:c r="G1481" s="246" t="n">
        <x:v>114</x:v>
      </x:c>
      <x:c r="H1481" s="247" t="n">
        <x:v>0</x:v>
      </x:c>
      <x:c r="I1481" s="245" t="n">
        <x:v>37</x:v>
      </x:c>
      <x:c r="J1481" s="245" t="n">
        <x:v>4</x:v>
      </x:c>
      <x:c r="K1481" s="176" t="str">
        <x:v>20 Mo.</x:v>
      </x:c>
      <x:c r="L1481" s="245" t="n">
        <x:v>105</x:v>
      </x:c>
      <x:c r="M1481" s="245" t="n">
        <x:v>0</x:v>
      </x:c>
      <x:c r="N1481" s="245" t="n">
        <x:v>2077</x:v>
      </x:c>
      <x:c r="O1481" s="176" t="str">
        <x:v>Paper &amp; Party Supplies</x:v>
      </x:c>
      <x:c r="P1481" s="245" t="n">
        <x:v>73</x:v>
      </x:c>
      <x:c r="Q1481" s="245" t="n">
        <x:v>36</x:v>
      </x:c>
      <x:c r="R1481" s="248" t="n">
        <x:v>1.78</x:v>
      </x:c>
      <x:c r="S1481" s="245" t="n">
        <x:v>24757</x:v>
      </x:c>
      <x:c r="T1481" s="176" t="str">
        <x:v>bow baby shower,gender neutral,invitation template,beige clouds,dreamy baby shower,piece of heaven,little angel,white bow ribbon,elegant white,angel theme shower,cloud theme,printable template,on the way</x:v>
      </x:c>
      <x:c r="U1481" s="176" t="str">
        <x:v>bow baby shower</x:v>
      </x:c>
      <x:c r="V1481" s="176" t="str">
        <x:v>gender neutral</x:v>
      </x:c>
      <x:c r="W1481" s="176" t="str">
        <x:v>invitation template</x:v>
      </x:c>
      <x:c r="X1481" s="176" t="str">
        <x:v>beige clouds</x:v>
      </x:c>
      <x:c r="Y1481" s="176" t="str">
        <x:v>dreamy baby shower</x:v>
      </x:c>
      <x:c r="Z1481" s="176" t="str">
        <x:v>piece of heaven</x:v>
      </x:c>
      <x:c r="AA1481" s="176" t="str">
        <x:v>little angel</x:v>
      </x:c>
      <x:c r="AB1481" s="176" t="str">
        <x:v>white bow ribbon</x:v>
      </x:c>
      <x:c r="AC1481" s="176" t="str">
        <x:v>elegant white</x:v>
      </x:c>
      <x:c r="AD1481" s="176" t="str">
        <x:v>angel theme shower</x:v>
      </x:c>
      <x:c r="AE1481" s="176" t="str">
        <x:v>cloud theme</x:v>
      </x:c>
      <x:c r="AF1481" s="176" t="str">
        <x:v>printable template</x:v>
      </x:c>
      <x:c r="AG1481" s="176" t="str">
        <x:v>on the way</x:v>
      </x:c>
      <x:c r="AH1481" s="249" t="str">
        <x:v>Adjacent</x:v>
      </x:c>
      <x:c r="AI1481" s="249" t="str">
        <x:v>Single invitation</x:v>
      </x:c>
      <x:c r="AJ1481" s="249" t="str">
        <x:v>Digital/printable</x:v>
      </x:c>
      <x:c r="AK1481" s="249" t="str">
        <x:v>Baby shower invitation without bundle language</x:v>
      </x:c>
      <x:c r="AL1481" s="250" t="n">
        <x:v>20</x:v>
      </x:c>
      <x:c r="AM1481" s="244" t="str">
        <x:f>IF($AH1481="Direct",$E1481,"")</x:f>
      </x:c>
      <x:c r="AN1481" s="245" t="n">
        <x:f>IF($AH1481="Direct",$F1481,0)</x:f>
        <x:v>0</x:v>
      </x:c>
      <x:c r="AO1481" s="246" t="n">
        <x:f>IF($AH1481="Direct",$G1481,0)</x:f>
        <x:v>0</x:v>
      </x:c>
      <x:c r="AP1481" s="176" t="n">
        <x:f>IF($AH1481="Direct",1,0)</x:f>
        <x:v>0</x:v>
      </x:c>
      <x:c r="AQ1481" s="176" t="n">
        <x:f>IF(AND($AH1481="Direct",$F1481&gt;0),1,0)</x:f>
        <x:v>0</x:v>
      </x:c>
      <x:c r="AR1481" s="176" t="str">
        <x:v>No</x:v>
      </x:c>
    </x:row>
    <x:row r="1482">
      <x:c r="A1482" s="176" t="str">
        <x:v>Silly Goose Baby Shower Invitation Template, Green Gingham Baby Shower Invite, Editable Canva Digital Invitation, Instant Download</x:v>
      </x:c>
      <x:c r="B1482" s="176" t="str">
        <x:v>https://www.etsy.com/listing/4451802202/silly-goose-baby-shower-invitation</x:v>
      </x:c>
      <x:c r="C1482" s="176" t="str">
        <x:v>Zentrovia</x:v>
      </x:c>
      <x:c r="D1482" s="176" t="str">
        <x:v>https://www.etsy.com/shop/Zentrovia</x:v>
      </x:c>
      <x:c r="E1482" s="244" t="n">
        <x:v>2.99</x:v>
      </x:c>
      <x:c r="F1482" s="245" t="n">
        <x:v>38</x:v>
      </x:c>
      <x:c r="G1482" s="246" t="n">
        <x:v>114</x:v>
      </x:c>
      <x:c r="H1482" s="247" t="n">
        <x:v>0</x:v>
      </x:c>
      <x:c r="I1482" s="245" t="n">
        <x:v>71</x:v>
      </x:c>
      <x:c r="J1482" s="245" t="n">
        <x:v>4</x:v>
      </x:c>
      <x:c r="K1482" s="176" t="str">
        <x:v>6 Mo.</x:v>
      </x:c>
      <x:c r="L1482" s="245" t="n">
        <x:v>29</x:v>
      </x:c>
      <x:c r="M1482" s="245" t="n">
        <x:v>1</x:v>
      </x:c>
      <x:c r="N1482" s="245" t="n">
        <x:v>1001</x:v>
      </x:c>
      <x:c r="O1482" s="176" t="str">
        <x:v>Paper &amp; Party Supplies</x:v>
      </x:c>
      <x:c r="P1482" s="245" t="n">
        <x:v>18</x:v>
      </x:c>
      <x:c r="Q1482" s="245" t="n">
        <x:v>48</x:v>
      </x:c>
      <x:c r="R1482" s="248" t="n">
        <x:v>7.09</x:v>
      </x:c>
      <x:c r="S1482" s="245" t="n">
        <x:v>17678</x:v>
      </x:c>
      <x:c r="T1482" s="176" t="str">
        <x:v>silly goose invite,baby shower invite,green gingham invite,neutral baby shower,farm baby shower,rustic baby shower,digital baby invite,spring baby shower,brunch baby shower</x:v>
      </x:c>
      <x:c r="U1482" s="176" t="str">
        <x:v>silly goose invite</x:v>
      </x:c>
      <x:c r="V1482" s="176" t="str">
        <x:v>baby shower invite</x:v>
      </x:c>
      <x:c r="W1482" s="176" t="str">
        <x:v>green gingham invite</x:v>
      </x:c>
      <x:c r="X1482" s="176" t="str">
        <x:v>neutral baby shower</x:v>
      </x:c>
      <x:c r="Y1482" s="176" t="str">
        <x:v>farm baby shower</x:v>
      </x:c>
      <x:c r="Z1482" s="176" t="str">
        <x:v>rustic baby shower</x:v>
      </x:c>
      <x:c r="AA1482" s="176" t="str">
        <x:v>digital baby invite</x:v>
      </x:c>
      <x:c r="AB1482" s="176" t="str">
        <x:v>spring baby shower</x:v>
      </x:c>
      <x:c r="AC1482" s="176" t="str">
        <x:v>brunch baby shower</x:v>
      </x:c>
      <x:c r="AD1482" s="176" t="str">
        <x:v>--</x:v>
      </x:c>
      <x:c r="AE1482" s="176" t="str">
        <x:v>--</x:v>
      </x:c>
      <x:c r="AF1482" s="176" t="str">
        <x:v>--</x:v>
      </x:c>
      <x:c r="AG1482" s="176" t="str">
        <x:v>--</x:v>
      </x:c>
      <x:c r="AH1482" s="249" t="str">
        <x:v>Adjacent</x:v>
      </x:c>
      <x:c r="AI1482" s="249" t="str">
        <x:v>Single invitation</x:v>
      </x:c>
      <x:c r="AJ1482" s="249" t="str">
        <x:v>Digital/printable</x:v>
      </x:c>
      <x:c r="AK1482" s="249" t="str">
        <x:v>Baby shower invitation without bundle language</x:v>
      </x:c>
      <x:c r="AL1482" s="250" t="n">
        <x:v>6</x:v>
      </x:c>
      <x:c r="AM1482" s="244" t="str">
        <x:f>IF($AH1482="Direct",$E1482,"")</x:f>
      </x:c>
      <x:c r="AN1482" s="245" t="n">
        <x:f>IF($AH1482="Direct",$F1482,0)</x:f>
        <x:v>0</x:v>
      </x:c>
      <x:c r="AO1482" s="246" t="n">
        <x:f>IF($AH1482="Direct",$G1482,0)</x:f>
        <x:v>0</x:v>
      </x:c>
      <x:c r="AP1482" s="176" t="n">
        <x:f>IF($AH1482="Direct",1,0)</x:f>
        <x:v>0</x:v>
      </x:c>
      <x:c r="AQ1482" s="176" t="n">
        <x:f>IF(AND($AH1482="Direct",$F1482&gt;0),1,0)</x:f>
        <x:v>0</x:v>
      </x:c>
      <x:c r="AR1482" s="176" t="str">
        <x:v>No</x:v>
      </x:c>
    </x:row>
    <x:row r="1483">
      <x:c r="A1483" s="176" t="str">
        <x:v>Editable Mermaid Baby Shower Invitation Little Mermaid Under The Sea Baby Shower Invite Whimsical Mermaid Baby Shower Instant Download UH1</x:v>
      </x:c>
      <x:c r="B1483" s="176" t="str">
        <x:v>https://www.etsy.com/listing/994859319/editable-mermaid-baby-shower-invitation</x:v>
      </x:c>
      <x:c r="C1483" s="176" t="str">
        <x:v>PixelPerfectionParty</x:v>
      </x:c>
      <x:c r="D1483" s="176" t="str">
        <x:v>https://www.etsy.com/shop/PixelPerfectionParty</x:v>
      </x:c>
      <x:c r="E1483" s="244" t="n">
        <x:v>8.73</x:v>
      </x:c>
      <x:c r="F1483" s="245" t="n">
        <x:v>13</x:v>
      </x:c>
      <x:c r="G1483" s="246" t="n">
        <x:v>113</x:v>
      </x:c>
      <x:c r="H1483" s="247" t="n">
        <x:v>0</x:v>
      </x:c>
      <x:c r="I1483" s="245" t="n">
        <x:v>342</x:v>
      </x:c>
      <x:c r="J1483" s="245" t="n">
        <x:v>26</x:v>
      </x:c>
      <x:c r="K1483" s="176" t="str">
        <x:v>63 Mo.</x:v>
      </x:c>
      <x:c r="L1483" s="245" t="n">
        <x:v>327</x:v>
      </x:c>
      <x:c r="M1483" s="245" t="n">
        <x:v>0</x:v>
      </x:c>
      <x:c r="N1483" s="245" t="n">
        <x:v>9781</x:v>
      </x:c>
      <x:c r="O1483" s="176" t="str">
        <x:v>Paper &amp; Party Supplies</x:v>
      </x:c>
      <x:c r="P1483" s="245" t="n">
        <x:v>144</x:v>
      </x:c>
      <x:c r="Q1483" s="245" t="n">
        <x:v>48</x:v>
      </x:c>
      <x:c r="R1483" s="248" t="n">
        <x:v>3.5</x:v>
      </x:c>
      <x:c r="S1483" s="245" t="n">
        <x:v>649222</x:v>
      </x:c>
      <x:c r="T1483" s="176" t="str">
        <x:v>mermaid party,mermaid invitation,little mermaid,under the sea invite,whimsical mermaid,under the sea,editable mermaid,girly mermaid party,mermaid baby shower,under the sea shower,mermaid on the way,girl baby shower,whimsical shower</x:v>
      </x:c>
      <x:c r="U1483" s="176" t="str">
        <x:v>mermaid party</x:v>
      </x:c>
      <x:c r="V1483" s="176" t="str">
        <x:v>mermaid invitation</x:v>
      </x:c>
      <x:c r="W1483" s="176" t="str">
        <x:v>little mermaid</x:v>
      </x:c>
      <x:c r="X1483" s="176" t="str">
        <x:v>under the sea invite</x:v>
      </x:c>
      <x:c r="Y1483" s="176" t="str">
        <x:v>whimsical mermaid</x:v>
      </x:c>
      <x:c r="Z1483" s="176" t="str">
        <x:v>under the sea</x:v>
      </x:c>
      <x:c r="AA1483" s="176" t="str">
        <x:v>editable mermaid</x:v>
      </x:c>
      <x:c r="AB1483" s="176" t="str">
        <x:v>girly mermaid party</x:v>
      </x:c>
      <x:c r="AC1483" s="176" t="str">
        <x:v>mermaid baby shower</x:v>
      </x:c>
      <x:c r="AD1483" s="176" t="str">
        <x:v>under the sea shower</x:v>
      </x:c>
      <x:c r="AE1483" s="176" t="str">
        <x:v>mermaid on the way</x:v>
      </x:c>
      <x:c r="AF1483" s="176" t="str">
        <x:v>girl baby shower</x:v>
      </x:c>
      <x:c r="AG1483" s="176" t="str">
        <x:v>whimsical shower</x:v>
      </x:c>
      <x:c r="AH1483" s="249" t="str">
        <x:v>Adjacent</x:v>
      </x:c>
      <x:c r="AI1483" s="249" t="str">
        <x:v>Single invitation</x:v>
      </x:c>
      <x:c r="AJ1483" s="249" t="str">
        <x:v>Digital/printable</x:v>
      </x:c>
      <x:c r="AK1483" s="249" t="str">
        <x:v>Baby shower invitation without bundle language</x:v>
      </x:c>
      <x:c r="AL1483" s="250" t="n">
        <x:v>63</x:v>
      </x:c>
      <x:c r="AM1483" s="244" t="str">
        <x:f>IF($AH1483="Direct",$E1483,"")</x:f>
      </x:c>
      <x:c r="AN1483" s="245" t="n">
        <x:f>IF($AH1483="Direct",$F1483,0)</x:f>
        <x:v>0</x:v>
      </x:c>
      <x:c r="AO1483" s="246" t="n">
        <x:f>IF($AH1483="Direct",$G1483,0)</x:f>
        <x:v>0</x:v>
      </x:c>
      <x:c r="AP1483" s="176" t="n">
        <x:f>IF($AH1483="Direct",1,0)</x:f>
        <x:v>0</x:v>
      </x:c>
      <x:c r="AQ1483" s="176" t="n">
        <x:f>IF(AND($AH1483="Direct",$F1483&gt;0),1,0)</x:f>
        <x:v>0</x:v>
      </x:c>
      <x:c r="AR1483" s="176" t="str">
        <x:v>No</x:v>
      </x:c>
    </x:row>
    <x:row r="1484">
      <x:c r="A1484" s="176" t="str">
        <x:v>Editable Donut Baby Sprinkle Invitation Sprinkled With Love Donut Baby Shower Sweet Pink Girl Donut Baby Shower Instant Download 93U</x:v>
      </x:c>
      <x:c r="B1484" s="176" t="str">
        <x:v>https://www.etsy.com/listing/1616615007/editable-donut-baby-sprinkle-invitation</x:v>
      </x:c>
      <x:c r="C1484" s="176" t="str">
        <x:v>PixelPerfectionParty</x:v>
      </x:c>
      <x:c r="D1484" s="176" t="str">
        <x:v>https://www.etsy.com/shop/PixelPerfectionParty</x:v>
      </x:c>
      <x:c r="E1484" s="244" t="n">
        <x:v>8.73</x:v>
      </x:c>
      <x:c r="F1484" s="245" t="n">
        <x:v>13</x:v>
      </x:c>
      <x:c r="G1484" s="246" t="n">
        <x:v>113</x:v>
      </x:c>
      <x:c r="H1484" s="247" t="n">
        <x:v>0</x:v>
      </x:c>
      <x:c r="I1484" s="245" t="n">
        <x:v>131</x:v>
      </x:c>
      <x:c r="J1484" s="245" t="n">
        <x:v>10</x:v>
      </x:c>
      <x:c r="K1484" s="176" t="str">
        <x:v>32 Mo.</x:v>
      </x:c>
      <x:c r="L1484" s="245" t="n">
        <x:v>143</x:v>
      </x:c>
      <x:c r="M1484" s="245" t="n">
        <x:v>0</x:v>
      </x:c>
      <x:c r="N1484" s="245" t="n">
        <x:v>3451</x:v>
      </x:c>
      <x:c r="O1484" s="176" t="str">
        <x:v>Paper &amp; Party Supplies</x:v>
      </x:c>
      <x:c r="P1484" s="245" t="n">
        <x:v>144</x:v>
      </x:c>
      <x:c r="Q1484" s="245" t="n">
        <x:v>39</x:v>
      </x:c>
      <x:c r="R1484" s="248" t="n">
        <x:v>3.8</x:v>
      </x:c>
      <x:c r="S1484" s="245" t="n">
        <x:v>649222</x:v>
      </x:c>
      <x:c r="T1484" s="176" t="str">
        <x:v>editable invitation,instant download,editable template,donut baby shower,donuts and diapers,donut baby sprinkle,baby sprinkle invite,sprinkled with love,baby sprinkle,donut sprinkle,girl donut shower,pink donut shower,girl sprinkle shower</x:v>
      </x:c>
      <x:c r="U1484" s="176" t="str">
        <x:v>editable invitation</x:v>
      </x:c>
      <x:c r="V1484" s="176" t="str">
        <x:v>instant download</x:v>
      </x:c>
      <x:c r="W1484" s="176" t="str">
        <x:v>editable template</x:v>
      </x:c>
      <x:c r="X1484" s="176" t="str">
        <x:v>donut baby shower</x:v>
      </x:c>
      <x:c r="Y1484" s="176" t="str">
        <x:v>donuts and diapers</x:v>
      </x:c>
      <x:c r="Z1484" s="176" t="str">
        <x:v>donut baby sprinkle</x:v>
      </x:c>
      <x:c r="AA1484" s="176" t="str">
        <x:v>baby sprinkle invite</x:v>
      </x:c>
      <x:c r="AB1484" s="176" t="str">
        <x:v>sprinkled with love</x:v>
      </x:c>
      <x:c r="AC1484" s="176" t="str">
        <x:v>baby sprinkle</x:v>
      </x:c>
      <x:c r="AD1484" s="176" t="str">
        <x:v>donut sprinkle</x:v>
      </x:c>
      <x:c r="AE1484" s="176" t="str">
        <x:v>girl donut shower</x:v>
      </x:c>
      <x:c r="AF1484" s="176" t="str">
        <x:v>pink donut shower</x:v>
      </x:c>
      <x:c r="AG1484" s="176" t="str">
        <x:v>girl sprinkle shower</x:v>
      </x:c>
      <x:c r="AH1484" s="249" t="str">
        <x:v>Adjacent</x:v>
      </x:c>
      <x:c r="AI1484" s="249" t="str">
        <x:v>Single invitation</x:v>
      </x:c>
      <x:c r="AJ1484" s="249" t="str">
        <x:v>Digital/printable</x:v>
      </x:c>
      <x:c r="AK1484" s="249" t="str">
        <x:v>Baby shower invitation without bundle language</x:v>
      </x:c>
      <x:c r="AL1484" s="250" t="n">
        <x:v>32</x:v>
      </x:c>
      <x:c r="AM1484" s="244" t="str">
        <x:f>IF($AH1484="Direct",$E1484,"")</x:f>
      </x:c>
      <x:c r="AN1484" s="245" t="n">
        <x:f>IF($AH1484="Direct",$F1484,0)</x:f>
        <x:v>0</x:v>
      </x:c>
      <x:c r="AO1484" s="246" t="n">
        <x:f>IF($AH1484="Direct",$G1484,0)</x:f>
        <x:v>0</x:v>
      </x:c>
      <x:c r="AP1484" s="176" t="n">
        <x:f>IF($AH1484="Direct",1,0)</x:f>
        <x:v>0</x:v>
      </x:c>
      <x:c r="AQ1484" s="176" t="n">
        <x:f>IF(AND($AH1484="Direct",$F1484&gt;0),1,0)</x:f>
        <x:v>0</x:v>
      </x:c>
      <x:c r="AR1484" s="176" t="str">
        <x:v>No</x:v>
      </x:c>
    </x:row>
    <x:row r="1485">
      <x:c r="A1485" s="176" t="str">
        <x:v>Editable Fishing Baby Shower Invitation A Little Fisherman Is On The Way Baby Shower Invite Boy Fisherman Baby Shower Instant Download FK1</x:v>
      </x:c>
      <x:c r="B1485" s="176" t="str">
        <x:v>https://www.etsy.com/listing/1514091961/editable-fishing-baby-shower-invitation</x:v>
      </x:c>
      <x:c r="C1485" s="176" t="str">
        <x:v>PixelPerfectionParty</x:v>
      </x:c>
      <x:c r="D1485" s="176" t="str">
        <x:v>https://www.etsy.com/shop/PixelPerfectionParty</x:v>
      </x:c>
      <x:c r="E1485" s="244" t="n">
        <x:v>8.73</x:v>
      </x:c>
      <x:c r="F1485" s="245" t="n">
        <x:v>13</x:v>
      </x:c>
      <x:c r="G1485" s="246" t="n">
        <x:v>113</x:v>
      </x:c>
      <x:c r="H1485" s="247" t="n">
        <x:v>0</x:v>
      </x:c>
      <x:c r="I1485" s="245" t="n">
        <x:v>184</x:v>
      </x:c>
      <x:c r="J1485" s="245" t="n">
        <x:v>14</x:v>
      </x:c>
      <x:c r="K1485" s="176" t="str">
        <x:v>37 Mo.</x:v>
      </x:c>
      <x:c r="L1485" s="245" t="n">
        <x:v>180</x:v>
      </x:c>
      <x:c r="M1485" s="245" t="n">
        <x:v>0</x:v>
      </x:c>
      <x:c r="N1485" s="245" t="n">
        <x:v>5376</x:v>
      </x:c>
      <x:c r="O1485" s="176" t="str">
        <x:v>Paper &amp; Party Supplies</x:v>
      </x:c>
      <x:c r="P1485" s="245" t="n">
        <x:v>144</x:v>
      </x:c>
      <x:c r="Q1485" s="245" t="n">
        <x:v>45</x:v>
      </x:c>
      <x:c r="R1485" s="248" t="n">
        <x:v>3.42</x:v>
      </x:c>
      <x:c r="S1485" s="245" t="n">
        <x:v>649222</x:v>
      </x:c>
      <x:c r="T1485" s="176" t="str">
        <x:v>fishing baby shower,fisherman shower,boho fishing shower,boho boy shower,boho baby shower,boy fishing shower,fisherman on way,little fisherman,baby fisherman,fish baby shower,fishing reel shower,reel excited shower,fishing invitation</x:v>
      </x:c>
      <x:c r="U1485" s="176" t="str">
        <x:v>fishing baby shower</x:v>
      </x:c>
      <x:c r="V1485" s="176" t="str">
        <x:v>fisherman shower</x:v>
      </x:c>
      <x:c r="W1485" s="176" t="str">
        <x:v>boho fishing shower</x:v>
      </x:c>
      <x:c r="X1485" s="176" t="str">
        <x:v>boho boy shower</x:v>
      </x:c>
      <x:c r="Y1485" s="176" t="str">
        <x:v>boho baby shower</x:v>
      </x:c>
      <x:c r="Z1485" s="176" t="str">
        <x:v>boy fishing shower</x:v>
      </x:c>
      <x:c r="AA1485" s="176" t="str">
        <x:v>fisherman on way</x:v>
      </x:c>
      <x:c r="AB1485" s="176" t="str">
        <x:v>little fisherman</x:v>
      </x:c>
      <x:c r="AC1485" s="176" t="str">
        <x:v>baby fisherman</x:v>
      </x:c>
      <x:c r="AD1485" s="176" t="str">
        <x:v>fish baby shower</x:v>
      </x:c>
      <x:c r="AE1485" s="176" t="str">
        <x:v>fishing reel shower</x:v>
      </x:c>
      <x:c r="AF1485" s="176" t="str">
        <x:v>reel excited shower</x:v>
      </x:c>
      <x:c r="AG1485" s="176" t="str">
        <x:v>fishing invitation</x:v>
      </x:c>
      <x:c r="AH1485" s="249" t="str">
        <x:v>Adjacent</x:v>
      </x:c>
      <x:c r="AI1485" s="249" t="str">
        <x:v>Single invitation</x:v>
      </x:c>
      <x:c r="AJ1485" s="249" t="str">
        <x:v>Digital/printable</x:v>
      </x:c>
      <x:c r="AK1485" s="249" t="str">
        <x:v>Baby shower invitation without bundle language</x:v>
      </x:c>
      <x:c r="AL1485" s="250" t="n">
        <x:v>37</x:v>
      </x:c>
      <x:c r="AM1485" s="244" t="str">
        <x:f>IF($AH1485="Direct",$E1485,"")</x:f>
      </x:c>
      <x:c r="AN1485" s="245" t="n">
        <x:f>IF($AH1485="Direct",$F1485,0)</x:f>
        <x:v>0</x:v>
      </x:c>
      <x:c r="AO1485" s="246" t="n">
        <x:f>IF($AH1485="Direct",$G1485,0)</x:f>
        <x:v>0</x:v>
      </x:c>
      <x:c r="AP1485" s="176" t="n">
        <x:f>IF($AH1485="Direct",1,0)</x:f>
        <x:v>0</x:v>
      </x:c>
      <x:c r="AQ1485" s="176" t="n">
        <x:f>IF(AND($AH1485="Direct",$F1485&gt;0),1,0)</x:f>
        <x:v>0</x:v>
      </x:c>
      <x:c r="AR1485" s="176" t="str">
        <x:v>No</x:v>
      </x:c>
    </x:row>
    <x:row r="1486">
      <x:c r="A1486" s="176" t="str">
        <x:v>Pink Toile de Jouy Safari Baby Shower Video Invitation (Digital Download)</x:v>
      </x:c>
      <x:c r="B1486" s="176" t="str">
        <x:v>https://www.etsy.com/listing/4338642498/pink-toile-de-jouy-safari-baby-shower</x:v>
      </x:c>
      <x:c r="C1486" s="176" t="str">
        <x:v>SweetYamDesigns</x:v>
      </x:c>
      <x:c r="D1486" s="176" t="str">
        <x:v>https://www.etsy.com/shop/SweetYamDesigns</x:v>
      </x:c>
      <x:c r="E1486" s="244" t="n">
        <x:v>18.9</x:v>
      </x:c>
      <x:c r="F1486" s="245" t="n">
        <x:v>6</x:v>
      </x:c>
      <x:c r="G1486" s="246" t="n">
        <x:v>113</x:v>
      </x:c>
      <x:c r="H1486" s="247" t="n">
        <x:v>-100</x:v>
      </x:c>
      <x:c r="I1486" s="245" t="n">
        <x:v>79</x:v>
      </x:c>
      <x:c r="J1486" s="245" t="n">
        <x:v>8</x:v>
      </x:c>
      <x:c r="K1486" s="176" t="str">
        <x:v>12 Mo.</x:v>
      </x:c>
      <x:c r="L1486" s="245" t="n">
        <x:v>28</x:v>
      </x:c>
      <x:c r="M1486" s="245" t="n">
        <x:v>1</x:v>
      </x:c>
      <x:c r="N1486" s="245" t="n">
        <x:v>1145</x:v>
      </x:c>
      <x:c r="O1486" s="176" t="str">
        <x:v>Paper &amp; Party Supplies</x:v>
      </x:c>
      <x:c r="P1486" s="245" t="n">
        <x:v>109</x:v>
      </x:c>
      <x:c r="Q1486" s="245" t="n">
        <x:v>36</x:v>
      </x:c>
      <x:c r="R1486" s="248" t="n">
        <x:v>6.9</x:v>
      </x:c>
      <x:c r="S1486" s="245" t="n">
        <x:v>13014</x:v>
      </x:c>
      <x:c r="T1486" s="176" t="str">
        <x:v>toile de jouy baby,toile baby shower,de jouy baby shower,toile pattern invite,toile de jouy safari,safari baby shower,zoo baby shower,jungle baby shower,invitation,video invitation,toile safari theme,canva invite,pink toile de jouy</x:v>
      </x:c>
      <x:c r="U1486" s="176" t="str">
        <x:v>toile de jouy baby</x:v>
      </x:c>
      <x:c r="V1486" s="176" t="str">
        <x:v>toile baby shower</x:v>
      </x:c>
      <x:c r="W1486" s="176" t="str">
        <x:v>de jouy baby shower</x:v>
      </x:c>
      <x:c r="X1486" s="176" t="str">
        <x:v>toile pattern invite</x:v>
      </x:c>
      <x:c r="Y1486" s="176" t="str">
        <x:v>toile de jouy safari</x:v>
      </x:c>
      <x:c r="Z1486" s="176" t="str">
        <x:v>safari baby shower</x:v>
      </x:c>
      <x:c r="AA1486" s="176" t="str">
        <x:v>zoo baby shower</x:v>
      </x:c>
      <x:c r="AB1486" s="176" t="str">
        <x:v>jungle baby shower</x:v>
      </x:c>
      <x:c r="AC1486" s="176" t="str">
        <x:v>invitation</x:v>
      </x:c>
      <x:c r="AD1486" s="176" t="str">
        <x:v>video invitation</x:v>
      </x:c>
      <x:c r="AE1486" s="176" t="str">
        <x:v>toile safari theme</x:v>
      </x:c>
      <x:c r="AF1486" s="176" t="str">
        <x:v>canva invite</x:v>
      </x:c>
      <x:c r="AG1486" s="176" t="str">
        <x:v>pink toile de jouy</x:v>
      </x:c>
      <x:c r="AH1486" s="249" t="str">
        <x:v>Adjacent</x:v>
      </x:c>
      <x:c r="AI1486" s="249" t="str">
        <x:v>Single invitation</x:v>
      </x:c>
      <x:c r="AJ1486" s="249" t="str">
        <x:v>Digital/printable</x:v>
      </x:c>
      <x:c r="AK1486" s="249" t="str">
        <x:v>Baby shower invitation without bundle language</x:v>
      </x:c>
      <x:c r="AL1486" s="250" t="n">
        <x:v>12</x:v>
      </x:c>
      <x:c r="AM1486" s="244" t="str">
        <x:f>IF($AH1486="Direct",$E1486,"")</x:f>
      </x:c>
      <x:c r="AN1486" s="245" t="n">
        <x:f>IF($AH1486="Direct",$F1486,0)</x:f>
        <x:v>0</x:v>
      </x:c>
      <x:c r="AO1486" s="246" t="n">
        <x:f>IF($AH1486="Direct",$G1486,0)</x:f>
        <x:v>0</x:v>
      </x:c>
      <x:c r="AP1486" s="176" t="n">
        <x:f>IF($AH1486="Direct",1,0)</x:f>
        <x:v>0</x:v>
      </x:c>
      <x:c r="AQ1486" s="176" t="n">
        <x:f>IF(AND($AH1486="Direct",$F1486&gt;0),1,0)</x:f>
        <x:v>0</x:v>
      </x:c>
      <x:c r="AR1486" s="176" t="str">
        <x:v>No</x:v>
      </x:c>
    </x:row>
    <x:row r="1487">
      <x:c r="A1487" s="176" t="str">
        <x:v>Vintage Winnie the Pooh Baby Shower Invitation Template, Classic Storybook Baby Shower Invite, Editable Canva Winnie the Pooh Invitation</x:v>
      </x:c>
      <x:c r="B1487" s="176" t="str">
        <x:v>https://www.etsy.com/listing/4500303653/vintage-winnie-the-pooh-baby-shower</x:v>
      </x:c>
      <x:c r="C1487" s="176" t="str">
        <x:v>InstantArtistryy</x:v>
      </x:c>
      <x:c r="D1487" s="176" t="str">
        <x:v>https://www.etsy.com/shop/InstantArtistryy</x:v>
      </x:c>
      <x:c r="E1487" s="244" t="n">
        <x:v>5.94</x:v>
      </x:c>
      <x:c r="F1487" s="245" t="n">
        <x:v>19</x:v>
      </x:c>
      <x:c r="G1487" s="246" t="n">
        <x:v>113</x:v>
      </x:c>
      <x:c r="H1487" s="247" t="n">
        <x:v>-100</x:v>
      </x:c>
      <x:c r="I1487" s="245" t="n">
        <x:v>10</x:v>
      </x:c>
      <x:c r="J1487" s="245" t="n">
        <x:v>1</x:v>
      </x:c>
      <x:c r="K1487" s="176" t="str">
        <x:v>2 Mo.</x:v>
      </x:c>
      <x:c r="L1487" s="245" t="n">
        <x:v>10</x:v>
      </x:c>
      <x:c r="M1487" s="245" t="n">
        <x:v>1</x:v>
      </x:c>
      <x:c r="N1487" s="245" t="n">
        <x:v>197</x:v>
      </x:c>
      <x:c r="O1487" s="176" t="str">
        <x:v>Paper &amp; Party Supplies</x:v>
      </x:c>
      <x:c r="P1487" s="245" t="n">
        <x:v>30</x:v>
      </x:c>
      <x:c r="Q1487" s="245" t="n">
        <x:v>33</x:v>
      </x:c>
      <x:c r="R1487" s="248" t="n">
        <x:v>5.08</x:v>
      </x:c>
      <x:c r="S1487" s="245" t="n">
        <x:v>950</x:v>
      </x:c>
      <x:c r="T1487" s="176" t="str">
        <x:v>winnie the pooh,winnie pooh invite,classic pooh,pooh baby shower,storybook baby,baby shower invite,editable canva,woodland shower,vintage pooh,neutral baby shower,pooh baby invite,baby sprinkle,canva template</x:v>
      </x:c>
      <x:c r="U1487" s="176" t="str">
        <x:v>winnie the pooh</x:v>
      </x:c>
      <x:c r="V1487" s="176" t="str">
        <x:v>winnie pooh invite</x:v>
      </x:c>
      <x:c r="W1487" s="176" t="str">
        <x:v>classic pooh</x:v>
      </x:c>
      <x:c r="X1487" s="176" t="str">
        <x:v>pooh baby shower</x:v>
      </x:c>
      <x:c r="Y1487" s="176" t="str">
        <x:v>storybook baby</x:v>
      </x:c>
      <x:c r="Z1487" s="176" t="str">
        <x:v>baby shower invite</x:v>
      </x:c>
      <x:c r="AA1487" s="176" t="str">
        <x:v>editable canva</x:v>
      </x:c>
      <x:c r="AB1487" s="176" t="str">
        <x:v>woodland shower</x:v>
      </x:c>
      <x:c r="AC1487" s="176" t="str">
        <x:v>vintage pooh</x:v>
      </x:c>
      <x:c r="AD1487" s="176" t="str">
        <x:v>neutral baby shower</x:v>
      </x:c>
      <x:c r="AE1487" s="176" t="str">
        <x:v>pooh baby invite</x:v>
      </x:c>
      <x:c r="AF1487" s="176" t="str">
        <x:v>baby sprinkle</x:v>
      </x:c>
      <x:c r="AG1487" s="176" t="str">
        <x:v>canva template</x:v>
      </x:c>
      <x:c r="AH1487" s="249" t="str">
        <x:v>Adjacent</x:v>
      </x:c>
      <x:c r="AI1487" s="249" t="str">
        <x:v>Single invitation</x:v>
      </x:c>
      <x:c r="AJ1487" s="249" t="str">
        <x:v>Digital/printable</x:v>
      </x:c>
      <x:c r="AK1487" s="249" t="str">
        <x:v>Baby shower invitation without bundle language</x:v>
      </x:c>
      <x:c r="AL1487" s="250" t="n">
        <x:v>2</x:v>
      </x:c>
      <x:c r="AM1487" s="244" t="str">
        <x:f>IF($AH1487="Direct",$E1487,"")</x:f>
      </x:c>
      <x:c r="AN1487" s="245" t="n">
        <x:f>IF($AH1487="Direct",$F1487,0)</x:f>
        <x:v>0</x:v>
      </x:c>
      <x:c r="AO1487" s="246" t="n">
        <x:f>IF($AH1487="Direct",$G1487,0)</x:f>
        <x:v>0</x:v>
      </x:c>
      <x:c r="AP1487" s="176" t="n">
        <x:f>IF($AH1487="Direct",1,0)</x:f>
        <x:v>0</x:v>
      </x:c>
      <x:c r="AQ1487" s="176" t="n">
        <x:f>IF(AND($AH1487="Direct",$F1487&gt;0),1,0)</x:f>
        <x:v>0</x:v>
      </x:c>
      <x:c r="AR1487" s="176" t="str">
        <x:v>Yes</x:v>
      </x:c>
    </x:row>
    <x:row r="1488">
      <x:c r="A1488" s="176" t="str">
        <x:v>Little Love Bug Baby Shower Arrival Date Calendar | Editable Canva Template | Garden Theme | Printable Instant Download LB1</x:v>
      </x:c>
      <x:c r="B1488" s="176" t="str">
        <x:v>https://www.etsy.com/listing/4476389003/little-love-bug-baby-shower-arrival-date</x:v>
      </x:c>
      <x:c r="C1488" s="176" t="str">
        <x:v>MaePaperie</x:v>
      </x:c>
      <x:c r="D1488" s="176" t="str">
        <x:v>https://www.etsy.com/shop/MaePaperie</x:v>
      </x:c>
      <x:c r="E1488" s="244" t="n">
        <x:v>4.7</x:v>
      </x:c>
      <x:c r="F1488" s="245" t="n">
        <x:v>24</x:v>
      </x:c>
      <x:c r="G1488" s="246" t="n">
        <x:v>113</x:v>
      </x:c>
      <x:c r="H1488" s="247" t="n">
        <x:v>-100</x:v>
      </x:c>
      <x:c r="I1488" s="245" t="n">
        <x:v>34</x:v>
      </x:c>
      <x:c r="J1488" s="245" t="n">
        <x:v>3</x:v>
      </x:c>
      <x:c r="K1488" s="176" t="str">
        <x:v>4 Mo.</x:v>
      </x:c>
      <x:c r="L1488" s="245" t="n">
        <x:v>11</x:v>
      </x:c>
      <x:c r="M1488" s="245" t="n">
        <x:v>1</x:v>
      </x:c>
      <x:c r="N1488" s="245" t="n">
        <x:v>216</x:v>
      </x:c>
      <x:c r="O1488" s="176" t="str">
        <x:v>Paper &amp; Party Supplies</x:v>
      </x:c>
      <x:c r="P1488" s="245" t="n">
        <x:v>11</x:v>
      </x:c>
      <x:c r="Q1488" s="245" t="n">
        <x:v>25</x:v>
      </x:c>
      <x:c r="R1488" s="248" t="n">
        <x:v>15.74</x:v>
      </x:c>
      <x:c r="S1488" s="245" t="n">
        <x:v>1770</x:v>
      </x:c>
      <x:c r="T1488" s="176" t="str">
        <x:v>baby shower invite,editable baby shower,baby shower template,editable baby sign,baby shower sign,arrival calendar,guess the due date,baby shower games,calendar poster baby,love bug decorations,love bug baby shower,little love bug sign,garden baby theme</x:v>
      </x:c>
      <x:c r="U1488" s="176" t="str">
        <x:v>baby shower invite</x:v>
      </x:c>
      <x:c r="V1488" s="176" t="str">
        <x:v>editable baby shower</x:v>
      </x:c>
      <x:c r="W1488" s="176" t="str">
        <x:v>baby shower template</x:v>
      </x:c>
      <x:c r="X1488" s="176" t="str">
        <x:v>editable baby sign</x:v>
      </x:c>
      <x:c r="Y1488" s="176" t="str">
        <x:v>baby shower sign</x:v>
      </x:c>
      <x:c r="Z1488" s="176" t="str">
        <x:v>arrival calendar</x:v>
      </x:c>
      <x:c r="AA1488" s="176" t="str">
        <x:v>guess the due date</x:v>
      </x:c>
      <x:c r="AB1488" s="176" t="str">
        <x:v>baby shower games</x:v>
      </x:c>
      <x:c r="AC1488" s="176" t="str">
        <x:v>calendar poster baby</x:v>
      </x:c>
      <x:c r="AD1488" s="176" t="str">
        <x:v>love bug decorations</x:v>
      </x:c>
      <x:c r="AE1488" s="176" t="str">
        <x:v>love bug baby shower</x:v>
      </x:c>
      <x:c r="AF1488" s="176" t="str">
        <x:v>little love bug sign</x:v>
      </x:c>
      <x:c r="AG1488" s="176" t="str">
        <x:v>garden baby theme</x:v>
      </x:c>
      <x:c r="AH1488" s="249" t="str">
        <x:v>Adjacent</x:v>
      </x:c>
      <x:c r="AI1488" s="249" t="str">
        <x:v>Other baby shower</x:v>
      </x:c>
      <x:c r="AJ1488" s="249" t="str">
        <x:v>Digital/printable</x:v>
      </x:c>
      <x:c r="AK1488" s="249" t="str">
        <x:v>Baby shower item outside the direct bundle definition</x:v>
      </x:c>
      <x:c r="AL1488" s="250" t="n">
        <x:v>4</x:v>
      </x:c>
      <x:c r="AM1488" s="244" t="str">
        <x:f>IF($AH1488="Direct",$E1488,"")</x:f>
      </x:c>
      <x:c r="AN1488" s="245" t="n">
        <x:f>IF($AH1488="Direct",$F1488,0)</x:f>
        <x:v>0</x:v>
      </x:c>
      <x:c r="AO1488" s="246" t="n">
        <x:f>IF($AH1488="Direct",$G1488,0)</x:f>
        <x:v>0</x:v>
      </x:c>
      <x:c r="AP1488" s="176" t="n">
        <x:f>IF($AH1488="Direct",1,0)</x:f>
        <x:v>0</x:v>
      </x:c>
      <x:c r="AQ1488" s="176" t="n">
        <x:f>IF(AND($AH1488="Direct",$F1488&gt;0),1,0)</x:f>
        <x:v>0</x:v>
      </x:c>
      <x:c r="AR1488" s="176" t="str">
        <x:v>No</x:v>
      </x:c>
    </x:row>
    <x:row r="1489">
      <x:c r="A1489" s="176" t="str">
        <x:v>Blue Bear Baby Shower Video Invite: Animated Baby Boy Evite (Canva Template)</x:v>
      </x:c>
      <x:c r="B1489" s="176" t="str">
        <x:v>https://www.etsy.com/listing/4350799603/blue-bear-baby-shower-video-invite</x:v>
      </x:c>
      <x:c r="C1489" s="176" t="str">
        <x:v>BeansPartyInvites</x:v>
      </x:c>
      <x:c r="D1489" s="176" t="str">
        <x:v>https://www.etsy.com/shop/BeansPartyInvites</x:v>
      </x:c>
      <x:c r="E1489" s="244" t="n">
        <x:v>9.38</x:v>
      </x:c>
      <x:c r="F1489" s="245" t="n">
        <x:v>12</x:v>
      </x:c>
      <x:c r="G1489" s="246" t="n">
        <x:v>113</x:v>
      </x:c>
      <x:c r="H1489" s="247" t="n">
        <x:v>0</x:v>
      </x:c>
      <x:c r="I1489" s="245" t="n">
        <x:v>11</x:v>
      </x:c>
      <x:c r="J1489" s="245" t="n">
        <x:v>1</x:v>
      </x:c>
      <x:c r="K1489" s="176" t="str">
        <x:v>11 Mo.</x:v>
      </x:c>
      <x:c r="L1489" s="245" t="n">
        <x:v>12</x:v>
      </x:c>
      <x:c r="M1489" s="245" t="n">
        <x:v>0</x:v>
      </x:c>
      <x:c r="N1489" s="245" t="n">
        <x:v>392</x:v>
      </x:c>
      <x:c r="O1489" s="176" t="str">
        <x:v>Paper &amp; Party Supplies</x:v>
      </x:c>
      <x:c r="P1489" s="245" t="n">
        <x:v>41</x:v>
      </x:c>
      <x:c r="Q1489" s="245" t="n">
        <x:v>0</x:v>
      </x:c>
      <x:c r="R1489" s="248" t="n">
        <x:v>2.81</x:v>
      </x:c>
      <x:c r="S1489" s="245" t="n">
        <x:v>9582</x:v>
      </x:c>
      <x:c r="T1489" s="176" t="str">
        <x:v>bear baby shower,cute baby shower,blue baby shower,video invitation,editable template,animated invites,boy baby invites,teddy bear invites,it's a boy invites,baby shower invites,baby shower party,floral baby invite,blue bow invites</x:v>
      </x:c>
      <x:c r="U1489" s="176" t="str">
        <x:v>bear baby shower</x:v>
      </x:c>
      <x:c r="V1489" s="176" t="str">
        <x:v>cute baby shower</x:v>
      </x:c>
      <x:c r="W1489" s="176" t="str">
        <x:v>blue baby shower</x:v>
      </x:c>
      <x:c r="X1489" s="176" t="str">
        <x:v>video invitation</x:v>
      </x:c>
      <x:c r="Y1489" s="176" t="str">
        <x:v>editable template</x:v>
      </x:c>
      <x:c r="Z1489" s="176" t="str">
        <x:v>animated invites</x:v>
      </x:c>
      <x:c r="AA1489" s="176" t="str">
        <x:v>boy baby invites</x:v>
      </x:c>
      <x:c r="AB1489" s="176" t="str">
        <x:v>teddy bear invites</x:v>
      </x:c>
      <x:c r="AC1489" s="176" t="str">
        <x:v>it's a boy invites</x:v>
      </x:c>
      <x:c r="AD1489" s="176" t="str">
        <x:v>baby shower invites</x:v>
      </x:c>
      <x:c r="AE1489" s="176" t="str">
        <x:v>baby shower party</x:v>
      </x:c>
      <x:c r="AF1489" s="176" t="str">
        <x:v>floral baby invite</x:v>
      </x:c>
      <x:c r="AG1489" s="176" t="str">
        <x:v>blue bow invites</x:v>
      </x:c>
      <x:c r="AH1489" s="249" t="str">
        <x:v>Adjacent</x:v>
      </x:c>
      <x:c r="AI1489" s="249" t="str">
        <x:v>Single invitation</x:v>
      </x:c>
      <x:c r="AJ1489" s="249" t="str">
        <x:v>Digital/printable</x:v>
      </x:c>
      <x:c r="AK1489" s="249" t="str">
        <x:v>Baby shower invitation without bundle language</x:v>
      </x:c>
      <x:c r="AL1489" s="250" t="n">
        <x:v>11</x:v>
      </x:c>
      <x:c r="AM1489" s="244" t="str">
        <x:f>IF($AH1489="Direct",$E1489,"")</x:f>
      </x:c>
      <x:c r="AN1489" s="245" t="n">
        <x:f>IF($AH1489="Direct",$F1489,0)</x:f>
        <x:v>0</x:v>
      </x:c>
      <x:c r="AO1489" s="246" t="n">
        <x:f>IF($AH1489="Direct",$G1489,0)</x:f>
        <x:v>0</x:v>
      </x:c>
      <x:c r="AP1489" s="176" t="n">
        <x:f>IF($AH1489="Direct",1,0)</x:f>
        <x:v>0</x:v>
      </x:c>
      <x:c r="AQ1489" s="176" t="n">
        <x:f>IF(AND($AH1489="Direct",$F1489&gt;0),1,0)</x:f>
        <x:v>0</x:v>
      </x:c>
      <x:c r="AR1489" s="176" t="str">
        <x:v>No</x:v>
      </x:c>
    </x:row>
    <x:row r="1490">
      <x:c r="A1490" s="176" t="str">
        <x:v>Classic Winnie The Pooh Baby Shower Thank You Cards | Winnie The Pooh Thank You Cards | Baby Shower Thank You Cards | Winnie Pooh Stationery</x:v>
      </x:c>
      <x:c r="B1490" s="176" t="str">
        <x:v>https://www.etsy.com/listing/1706174624/classic-winnie-the-pooh-baby-shower</x:v>
      </x:c>
      <x:c r="C1490" s="176" t="str">
        <x:v>MemoryLaneKeepsake</x:v>
      </x:c>
      <x:c r="D1490" s="176" t="str">
        <x:v>https://www.etsy.com/shop/MemoryLaneKeepsake</x:v>
      </x:c>
      <x:c r="E1490" s="244" t="n">
        <x:v>22.5</x:v>
      </x:c>
      <x:c r="F1490" s="245" t="n">
        <x:v>5</x:v>
      </x:c>
      <x:c r="G1490" s="246" t="n">
        <x:v>113</x:v>
      </x:c>
      <x:c r="H1490" s="247" t="n">
        <x:v>0</x:v>
      </x:c>
      <x:c r="I1490" s="245" t="n">
        <x:v>94</x:v>
      </x:c>
      <x:c r="J1490" s="245" t="n">
        <x:v>20</x:v>
      </x:c>
      <x:c r="K1490" s="176" t="str">
        <x:v>27 Mo.</x:v>
      </x:c>
      <x:c r="L1490" s="245" t="n">
        <x:v>77</x:v>
      </x:c>
      <x:c r="M1490" s="245" t="n">
        <x:v>1</x:v>
      </x:c>
      <x:c r="N1490" s="245" t="n">
        <x:v>1978</x:v>
      </x:c>
      <x:c r="O1490" s="176" t="str">
        <x:v>Paper &amp; Party Supplies</x:v>
      </x:c>
      <x:c r="P1490" s="245" t="n">
        <x:v>79</x:v>
      </x:c>
      <x:c r="Q1490" s="245" t="n">
        <x:v>30</x:v>
      </x:c>
      <x:c r="R1490" s="248" t="n">
        <x:v>4.75</x:v>
      </x:c>
      <x:c r="S1490" s="245" t="n">
        <x:v>127848</x:v>
      </x:c>
      <x:c r="T1490" s="176" t="str">
        <x:v>thank you cards,woodland baby shower,shower thank you,baby thank you cards,baby shower invites,thank you notes,baby bunny,baby stationery,classic pooh baby,pooh thank you cards,pooh baby shower,winnie pooh baby,winnie the pooh</x:v>
      </x:c>
      <x:c r="U1490" s="176" t="str">
        <x:v>thank you cards</x:v>
      </x:c>
      <x:c r="V1490" s="176" t="str">
        <x:v>woodland baby shower</x:v>
      </x:c>
      <x:c r="W1490" s="176" t="str">
        <x:v>shower thank you</x:v>
      </x:c>
      <x:c r="X1490" s="176" t="str">
        <x:v>baby thank you cards</x:v>
      </x:c>
      <x:c r="Y1490" s="176" t="str">
        <x:v>baby shower invites</x:v>
      </x:c>
      <x:c r="Z1490" s="176" t="str">
        <x:v>thank you notes</x:v>
      </x:c>
      <x:c r="AA1490" s="176" t="str">
        <x:v>baby bunny</x:v>
      </x:c>
      <x:c r="AB1490" s="176" t="str">
        <x:v>baby stationery</x:v>
      </x:c>
      <x:c r="AC1490" s="176" t="str">
        <x:v>classic pooh baby</x:v>
      </x:c>
      <x:c r="AD1490" s="176" t="str">
        <x:v>pooh thank you cards</x:v>
      </x:c>
      <x:c r="AE1490" s="176" t="str">
        <x:v>pooh baby shower</x:v>
      </x:c>
      <x:c r="AF1490" s="176" t="str">
        <x:v>winnie pooh baby</x:v>
      </x:c>
      <x:c r="AG1490" s="176" t="str">
        <x:v>winnie the pooh</x:v>
      </x:c>
      <x:c r="AH1490" s="249" t="str">
        <x:v>Adjacent</x:v>
      </x:c>
      <x:c r="AI1490" s="249" t="str">
        <x:v>Other baby shower</x:v>
      </x:c>
      <x:c r="AJ1490" s="249" t="str">
        <x:v>Unclear format</x:v>
      </x:c>
      <x:c r="AK1490" s="249" t="str">
        <x:v>Baby shower item outside the direct bundle definition</x:v>
      </x:c>
      <x:c r="AL1490" s="250" t="n">
        <x:v>27</x:v>
      </x:c>
      <x:c r="AM1490" s="244" t="str">
        <x:f>IF($AH1490="Direct",$E1490,"")</x:f>
      </x:c>
      <x:c r="AN1490" s="245" t="n">
        <x:f>IF($AH1490="Direct",$F1490,0)</x:f>
        <x:v>0</x:v>
      </x:c>
      <x:c r="AO1490" s="246" t="n">
        <x:f>IF($AH1490="Direct",$G1490,0)</x:f>
        <x:v>0</x:v>
      </x:c>
      <x:c r="AP1490" s="176" t="n">
        <x:f>IF($AH1490="Direct",1,0)</x:f>
        <x:v>0</x:v>
      </x:c>
      <x:c r="AQ1490" s="176" t="n">
        <x:f>IF(AND($AH1490="Direct",$F1490&gt;0),1,0)</x:f>
        <x:v>0</x:v>
      </x:c>
      <x:c r="AR1490" s="176" t="str">
        <x:v>Yes</x:v>
      </x:c>
    </x:row>
    <x:row r="1491">
      <x:c r="A1491" s="176" t="str">
        <x:v>Boho Baby Shower Thank You Cards | Boho Baby Boy Thank You Cards | Baby Clothes Baby Shower Thank You Cards | Boho Baby Stationery</x:v>
      </x:c>
      <x:c r="B1491" s="176" t="str">
        <x:v>https://www.etsy.com/listing/1724782955/boho-baby-shower-thank-you-cards-boho</x:v>
      </x:c>
      <x:c r="C1491" s="176" t="str">
        <x:v>MemoryLaneKeepsake</x:v>
      </x:c>
      <x:c r="D1491" s="176" t="str">
        <x:v>https://www.etsy.com/shop/MemoryLaneKeepsake</x:v>
      </x:c>
      <x:c r="E1491" s="244" t="n">
        <x:v>22.5</x:v>
      </x:c>
      <x:c r="F1491" s="245" t="n">
        <x:v>5</x:v>
      </x:c>
      <x:c r="G1491" s="246" t="n">
        <x:v>113</x:v>
      </x:c>
      <x:c r="H1491" s="247" t="n">
        <x:v>-100</x:v>
      </x:c>
      <x:c r="I1491" s="245" t="n">
        <x:v>317</x:v>
      </x:c>
      <x:c r="J1491" s="245" t="n">
        <x:v>67</x:v>
      </x:c>
      <x:c r="K1491" s="176" t="str">
        <x:v>26 Mo.</x:v>
      </x:c>
      <x:c r="L1491" s="245" t="n">
        <x:v>216</x:v>
      </x:c>
      <x:c r="M1491" s="245" t="n">
        <x:v>3</x:v>
      </x:c>
      <x:c r="N1491" s="245" t="n">
        <x:v>11129</x:v>
      </x:c>
      <x:c r="O1491" s="176" t="str">
        <x:v>Paper &amp; Party Supplies</x:v>
      </x:c>
      <x:c r="P1491" s="245" t="n">
        <x:v>79</x:v>
      </x:c>
      <x:c r="Q1491" s="245" t="n">
        <x:v>99</x:v>
      </x:c>
      <x:c r="R1491" s="248" t="n">
        <x:v>2.85</x:v>
      </x:c>
      <x:c r="S1491" s="245" t="n">
        <x:v>127848</x:v>
      </x:c>
      <x:c r="T1491" s="176" t="str">
        <x:v>thank you cards,shower thank you,baby thank you cards,baby shower invites,thank you notes,baby bunny,baby shower gift,boho baby shower,boho thank you cards,boho thank you,baby clothes shower,baby stationery,baby boy clothes</x:v>
      </x:c>
      <x:c r="U1491" s="176" t="str">
        <x:v>thank you cards</x:v>
      </x:c>
      <x:c r="V1491" s="176" t="str">
        <x:v>shower thank you</x:v>
      </x:c>
      <x:c r="W1491" s="176" t="str">
        <x:v>baby thank you cards</x:v>
      </x:c>
      <x:c r="X1491" s="176" t="str">
        <x:v>baby shower invites</x:v>
      </x:c>
      <x:c r="Y1491" s="176" t="str">
        <x:v>thank you notes</x:v>
      </x:c>
      <x:c r="Z1491" s="176" t="str">
        <x:v>baby bunny</x:v>
      </x:c>
      <x:c r="AA1491" s="176" t="str">
        <x:v>baby shower gift</x:v>
      </x:c>
      <x:c r="AB1491" s="176" t="str">
        <x:v>boho baby shower</x:v>
      </x:c>
      <x:c r="AC1491" s="176" t="str">
        <x:v>boho thank you cards</x:v>
      </x:c>
      <x:c r="AD1491" s="176" t="str">
        <x:v>boho thank you</x:v>
      </x:c>
      <x:c r="AE1491" s="176" t="str">
        <x:v>baby clothes shower</x:v>
      </x:c>
      <x:c r="AF1491" s="176" t="str">
        <x:v>baby stationery</x:v>
      </x:c>
      <x:c r="AG1491" s="176" t="str">
        <x:v>baby boy clothes</x:v>
      </x:c>
      <x:c r="AH1491" s="249" t="str">
        <x:v>Adjacent</x:v>
      </x:c>
      <x:c r="AI1491" s="249" t="str">
        <x:v>Other baby shower</x:v>
      </x:c>
      <x:c r="AJ1491" s="249" t="str">
        <x:v>Unclear format</x:v>
      </x:c>
      <x:c r="AK1491" s="249" t="str">
        <x:v>Baby shower item outside the direct bundle definition</x:v>
      </x:c>
      <x:c r="AL1491" s="250" t="n">
        <x:v>26</x:v>
      </x:c>
      <x:c r="AM1491" s="244" t="str">
        <x:f>IF($AH1491="Direct",$E1491,"")</x:f>
      </x:c>
      <x:c r="AN1491" s="245" t="n">
        <x:f>IF($AH1491="Direct",$F1491,0)</x:f>
        <x:v>0</x:v>
      </x:c>
      <x:c r="AO1491" s="246" t="n">
        <x:f>IF($AH1491="Direct",$G1491,0)</x:f>
        <x:v>0</x:v>
      </x:c>
      <x:c r="AP1491" s="176" t="n">
        <x:f>IF($AH1491="Direct",1,0)</x:f>
        <x:v>0</x:v>
      </x:c>
      <x:c r="AQ1491" s="176" t="n">
        <x:f>IF(AND($AH1491="Direct",$F1491&gt;0),1,0)</x:f>
        <x:v>0</x:v>
      </x:c>
      <x:c r="AR1491" s="176" t="str">
        <x:v>No</x:v>
      </x:c>
    </x:row>
    <x:row r="1492">
      <x:c r="A1492" s="176" t="str">
        <x:v>Jungle Animal Baby Shower Thank You Cards | Safari Animal Thank You Cards | Jungle Animal Baby Shower Thank You Cards | Stationery</x:v>
      </x:c>
      <x:c r="B1492" s="176" t="str">
        <x:v>https://www.etsy.com/listing/1878567227/jungle-animal-baby-shower-thank-you</x:v>
      </x:c>
      <x:c r="C1492" s="176" t="str">
        <x:v>MemoryLaneKeepsake</x:v>
      </x:c>
      <x:c r="D1492" s="176" t="str">
        <x:v>https://www.etsy.com/shop/MemoryLaneKeepsake</x:v>
      </x:c>
      <x:c r="E1492" s="244" t="n">
        <x:v>22.5</x:v>
      </x:c>
      <x:c r="F1492" s="245" t="n">
        <x:v>5</x:v>
      </x:c>
      <x:c r="G1492" s="246" t="n">
        <x:v>113</x:v>
      </x:c>
      <x:c r="H1492" s="247" t="n">
        <x:v>0</x:v>
      </x:c>
      <x:c r="I1492" s="245" t="n">
        <x:v>37</x:v>
      </x:c>
      <x:c r="J1492" s="245" t="n">
        <x:v>8</x:v>
      </x:c>
      <x:c r="K1492" s="176" t="str">
        <x:v>17 Mo.</x:v>
      </x:c>
      <x:c r="L1492" s="245" t="n">
        <x:v>41</x:v>
      </x:c>
      <x:c r="M1492" s="245" t="n">
        <x:v>0</x:v>
      </x:c>
      <x:c r="N1492" s="245" t="n">
        <x:v>2131</x:v>
      </x:c>
      <x:c r="O1492" s="176" t="str">
        <x:v>Paper &amp; Party Supplies</x:v>
      </x:c>
      <x:c r="P1492" s="245" t="n">
        <x:v>79</x:v>
      </x:c>
      <x:c r="Q1492" s="245" t="n">
        <x:v>42</x:v>
      </x:c>
      <x:c r="R1492" s="248" t="n">
        <x:v>1.74</x:v>
      </x:c>
      <x:c r="S1492" s="245" t="n">
        <x:v>127848</x:v>
      </x:c>
      <x:c r="T1492" s="176" t="str">
        <x:v>thank you cards,woodland baby shower,shower thank you,baby thank you cards,baby shower invites,thank you notes,minimalist shower,vintage baby,jungle baby shower,safari baby shower,jungle animal cards,safari cards,jungle animal favors</x:v>
      </x:c>
      <x:c r="U1492" s="176" t="str">
        <x:v>thank you cards</x:v>
      </x:c>
      <x:c r="V1492" s="176" t="str">
        <x:v>woodland baby shower</x:v>
      </x:c>
      <x:c r="W1492" s="176" t="str">
        <x:v>shower thank you</x:v>
      </x:c>
      <x:c r="X1492" s="176" t="str">
        <x:v>baby thank you cards</x:v>
      </x:c>
      <x:c r="Y1492" s="176" t="str">
        <x:v>baby shower invites</x:v>
      </x:c>
      <x:c r="Z1492" s="176" t="str">
        <x:v>thank you notes</x:v>
      </x:c>
      <x:c r="AA1492" s="176" t="str">
        <x:v>minimalist shower</x:v>
      </x:c>
      <x:c r="AB1492" s="176" t="str">
        <x:v>vintage baby</x:v>
      </x:c>
      <x:c r="AC1492" s="176" t="str">
        <x:v>jungle baby shower</x:v>
      </x:c>
      <x:c r="AD1492" s="176" t="str">
        <x:v>safari baby shower</x:v>
      </x:c>
      <x:c r="AE1492" s="176" t="str">
        <x:v>jungle animal cards</x:v>
      </x:c>
      <x:c r="AF1492" s="176" t="str">
        <x:v>safari cards</x:v>
      </x:c>
      <x:c r="AG1492" s="176" t="str">
        <x:v>jungle animal favors</x:v>
      </x:c>
      <x:c r="AH1492" s="249" t="str">
        <x:v>Adjacent</x:v>
      </x:c>
      <x:c r="AI1492" s="249" t="str">
        <x:v>Other baby shower</x:v>
      </x:c>
      <x:c r="AJ1492" s="249" t="str">
        <x:v>Unclear format</x:v>
      </x:c>
      <x:c r="AK1492" s="249" t="str">
        <x:v>Baby shower item outside the direct bundle definition</x:v>
      </x:c>
      <x:c r="AL1492" s="250" t="n">
        <x:v>17</x:v>
      </x:c>
      <x:c r="AM1492" s="244" t="str">
        <x:f>IF($AH1492="Direct",$E1492,"")</x:f>
      </x:c>
      <x:c r="AN1492" s="245" t="n">
        <x:f>IF($AH1492="Direct",$F1492,0)</x:f>
        <x:v>0</x:v>
      </x:c>
      <x:c r="AO1492" s="246" t="n">
        <x:f>IF($AH1492="Direct",$G1492,0)</x:f>
        <x:v>0</x:v>
      </x:c>
      <x:c r="AP1492" s="176" t="n">
        <x:f>IF($AH1492="Direct",1,0)</x:f>
        <x:v>0</x:v>
      </x:c>
      <x:c r="AQ1492" s="176" t="n">
        <x:f>IF(AND($AH1492="Direct",$F1492&gt;0),1,0)</x:f>
        <x:v>0</x:v>
      </x:c>
      <x:c r="AR1492" s="176" t="str">
        <x:v>No</x:v>
      </x:c>
    </x:row>
    <x:row r="1493">
      <x:c r="A1493" s="176" t="str">
        <x:v>Pink Silly Goose Baby Shower Invitation Set, Pink Gingham Girl Baby Shower Invite with Diaper Raffle and Books for Baby, Canva #SG2512</x:v>
      </x:c>
      <x:c r="B1493" s="176" t="str">
        <x:v>https://www.etsy.com/listing/4439729715/pink-silly-goose-baby-shower-invitation</x:v>
      </x:c>
      <x:c r="C1493" s="176" t="str">
        <x:v>PearlyPaperDesign</x:v>
      </x:c>
      <x:c r="D1493" s="176" t="str">
        <x:v>https://www.etsy.com/shop/PearlyPaperDesign</x:v>
      </x:c>
      <x:c r="E1493" s="244" t="n">
        <x:v>12.5</x:v>
      </x:c>
      <x:c r="F1493" s="245" t="n">
        <x:v>9</x:v>
      </x:c>
      <x:c r="G1493" s="246" t="n">
        <x:v>113</x:v>
      </x:c>
      <x:c r="H1493" s="247" t="n">
        <x:v>-100</x:v>
      </x:c>
      <x:c r="I1493" s="245" t="n">
        <x:v>75</x:v>
      </x:c>
      <x:c r="J1493" s="245" t="n">
        <x:v>4</x:v>
      </x:c>
      <x:c r="K1493" s="176" t="str">
        <x:v>6 Mo.</x:v>
      </x:c>
      <x:c r="L1493" s="245" t="n">
        <x:v>144</x:v>
      </x:c>
      <x:c r="M1493" s="245" t="n">
        <x:v>1</x:v>
      </x:c>
      <x:c r="N1493" s="245" t="n">
        <x:v>3096</x:v>
      </x:c>
      <x:c r="O1493" s="176" t="str">
        <x:v>Paper &amp; Party Supplies</x:v>
      </x:c>
      <x:c r="P1493" s="245" t="n">
        <x:v>109</x:v>
      </x:c>
      <x:c r="Q1493" s="245" t="n">
        <x:v>100</x:v>
      </x:c>
      <x:c r="R1493" s="248" t="n">
        <x:v>2.42</x:v>
      </x:c>
      <x:c r="S1493" s="245" t="n">
        <x:v>158081</x:v>
      </x:c>
      <x:c r="T1493" s="176" t="str">
        <x:v>invitation template,canva template,digital invitation,gingham baby shower,baby shower invite,shower invitation,plaid baby shower,vichy check baby,silly goose,goose baby shower,mother goose,girl baby shower,pink gingham</x:v>
      </x:c>
      <x:c r="U1493" s="176" t="str">
        <x:v>invitation template</x:v>
      </x:c>
      <x:c r="V1493" s="176" t="str">
        <x:v>canva template</x:v>
      </x:c>
      <x:c r="W1493" s="176" t="str">
        <x:v>digital invitation</x:v>
      </x:c>
      <x:c r="X1493" s="176" t="str">
        <x:v>gingham baby shower</x:v>
      </x:c>
      <x:c r="Y1493" s="176" t="str">
        <x:v>baby shower invite</x:v>
      </x:c>
      <x:c r="Z1493" s="176" t="str">
        <x:v>shower invitation</x:v>
      </x:c>
      <x:c r="AA1493" s="176" t="str">
        <x:v>plaid baby shower</x:v>
      </x:c>
      <x:c r="AB1493" s="176" t="str">
        <x:v>vichy check baby</x:v>
      </x:c>
      <x:c r="AC1493" s="176" t="str">
        <x:v>silly goose</x:v>
      </x:c>
      <x:c r="AD1493" s="176" t="str">
        <x:v>goose baby shower</x:v>
      </x:c>
      <x:c r="AE1493" s="176" t="str">
        <x:v>mother goose</x:v>
      </x:c>
      <x:c r="AF1493" s="176" t="str">
        <x:v>girl baby shower</x:v>
      </x:c>
      <x:c r="AG1493" s="176" t="str">
        <x:v>pink gingham</x:v>
      </x:c>
      <x:c r="AH1493" s="249" t="str">
        <x:v>Direct</x:v>
      </x:c>
      <x:c r="AI1493" s="249" t="str">
        <x:v>Invitation suite</x:v>
      </x:c>
      <x:c r="AJ1493" s="249" t="str">
        <x:v>Digital/printable</x:v>
      </x:c>
      <x:c r="AK1493" s="249" t="str">
        <x:v>Title explicitly combines baby shower + invitation + bundle/set/suite</x:v>
      </x:c>
      <x:c r="AL1493" s="250" t="n">
        <x:v>6</x:v>
      </x:c>
      <x:c r="AM1493" s="244" t="n">
        <x:f>IF($AH1493="Direct",$E1493,"")</x:f>
        <x:v>12.5</x:v>
      </x:c>
      <x:c r="AN1493" s="245" t="n">
        <x:f>IF($AH1493="Direct",$F1493,0)</x:f>
        <x:v>9</x:v>
      </x:c>
      <x:c r="AO1493" s="246" t="n">
        <x:f>IF($AH1493="Direct",$G1493,0)</x:f>
        <x:v>113</x:v>
      </x:c>
      <x:c r="AP1493" s="176" t="n">
        <x:f>IF($AH1493="Direct",1,0)</x:f>
        <x:v>1</x:v>
      </x:c>
      <x:c r="AQ1493" s="176" t="n">
        <x:f>IF(AND($AH1493="Direct",$F1493&gt;0),1,0)</x:f>
        <x:v>1</x:v>
      </x:c>
      <x:c r="AR1493" s="176" t="str">
        <x:v>No</x:v>
      </x:c>
    </x:row>
    <x:row r="1494">
      <x:c r="A1494" s="176" t="str">
        <x:v>Green Football Baby Shower Invitation | A Little Rookie Is On The Way Baby Shower | Football Baby Shower Evite (Digital Template)</x:v>
      </x:c>
      <x:c r="B1494" s="176" t="str">
        <x:v>https://www.etsy.com/listing/4404421545/green-football-baby-shower-invitation-a</x:v>
      </x:c>
      <x:c r="C1494" s="176" t="str">
        <x:v>MoveOfGloryPrintable</x:v>
      </x:c>
      <x:c r="D1494" s="176" t="str">
        <x:v>https://www.etsy.com/shop/MoveOfGloryPrintable</x:v>
      </x:c>
      <x:c r="E1494" s="244" t="n">
        <x:v>6.25</x:v>
      </x:c>
      <x:c r="F1494" s="245" t="n">
        <x:v>18</x:v>
      </x:c>
      <x:c r="G1494" s="246" t="n">
        <x:v>113</x:v>
      </x:c>
      <x:c r="H1494" s="247" t="n">
        <x:v>200</x:v>
      </x:c>
      <x:c r="I1494" s="245" t="n">
        <x:v>70</x:v>
      </x:c>
      <x:c r="J1494" s="245" t="n">
        <x:v>10</x:v>
      </x:c>
      <x:c r="K1494" s="176" t="str">
        <x:v>8 Mo.</x:v>
      </x:c>
      <x:c r="L1494" s="245" t="n">
        <x:v>103</x:v>
      </x:c>
      <x:c r="M1494" s="245" t="n">
        <x:v>1</x:v>
      </x:c>
      <x:c r="N1494" s="245" t="n">
        <x:v>2005</x:v>
      </x:c>
      <x:c r="O1494" s="176" t="str">
        <x:v>Paper &amp; Party Supplies</x:v>
      </x:c>
      <x:c r="P1494" s="245" t="n">
        <x:v>10</x:v>
      </x:c>
      <x:c r="Q1494" s="245" t="n">
        <x:v>66</x:v>
      </x:c>
      <x:c r="R1494" s="248" t="n">
        <x:v>3.49</x:v>
      </x:c>
      <x:c r="S1494" s="245" t="n">
        <x:v>493</x:v>
      </x:c>
      <x:c r="T1494" s="176" t="str">
        <x:v>little birdie,baby eagle,football baby,dark green baby,touchdown baby,sports baby shower,football shower,baby football party,evite baby shower,sports-themed invite,tiny quarterback,little touchdown,rookie in training</x:v>
      </x:c>
      <x:c r="U1494" s="176" t="str">
        <x:v>little birdie</x:v>
      </x:c>
      <x:c r="V1494" s="176" t="str">
        <x:v>baby eagle</x:v>
      </x:c>
      <x:c r="W1494" s="176" t="str">
        <x:v>football baby</x:v>
      </x:c>
      <x:c r="X1494" s="176" t="str">
        <x:v>dark green baby</x:v>
      </x:c>
      <x:c r="Y1494" s="176" t="str">
        <x:v>touchdown baby</x:v>
      </x:c>
      <x:c r="Z1494" s="176" t="str">
        <x:v>sports baby shower</x:v>
      </x:c>
      <x:c r="AA1494" s="176" t="str">
        <x:v>football shower</x:v>
      </x:c>
      <x:c r="AB1494" s="176" t="str">
        <x:v>baby football party</x:v>
      </x:c>
      <x:c r="AC1494" s="176" t="str">
        <x:v>evite baby shower</x:v>
      </x:c>
      <x:c r="AD1494" s="176" t="str">
        <x:v>sports-themed invite</x:v>
      </x:c>
      <x:c r="AE1494" s="176" t="str">
        <x:v>tiny quarterback</x:v>
      </x:c>
      <x:c r="AF1494" s="176" t="str">
        <x:v>little touchdown</x:v>
      </x:c>
      <x:c r="AG1494" s="176" t="str">
        <x:v>rookie in training</x:v>
      </x:c>
      <x:c r="AH1494" s="249" t="str">
        <x:v>Adjacent</x:v>
      </x:c>
      <x:c r="AI1494" s="249" t="str">
        <x:v>Single invitation</x:v>
      </x:c>
      <x:c r="AJ1494" s="249" t="str">
        <x:v>Digital/printable</x:v>
      </x:c>
      <x:c r="AK1494" s="249" t="str">
        <x:v>Baby shower invitation without bundle language</x:v>
      </x:c>
      <x:c r="AL1494" s="250" t="n">
        <x:v>8</x:v>
      </x:c>
      <x:c r="AM1494" s="244" t="str">
        <x:f>IF($AH1494="Direct",$E1494,"")</x:f>
      </x:c>
      <x:c r="AN1494" s="245" t="n">
        <x:f>IF($AH1494="Direct",$F1494,0)</x:f>
        <x:v>0</x:v>
      </x:c>
      <x:c r="AO1494" s="246" t="n">
        <x:f>IF($AH1494="Direct",$G1494,0)</x:f>
        <x:v>0</x:v>
      </x:c>
      <x:c r="AP1494" s="176" t="n">
        <x:f>IF($AH1494="Direct",1,0)</x:f>
        <x:v>0</x:v>
      </x:c>
      <x:c r="AQ1494" s="176" t="n">
        <x:f>IF(AND($AH1494="Direct",$F1494&gt;0),1,0)</x:f>
        <x:v>0</x:v>
      </x:c>
      <x:c r="AR1494" s="176" t="str">
        <x:v>No</x:v>
      </x:c>
    </x:row>
    <x:row r="1495">
      <x:c r="A1495" s="176" t="str">
        <x:v>Dinosaur Baby Shower Thank You Cards | Dinosaur Thank You Cards | Dinosaur Baby Shower Thank You Cards | Stationery</x:v>
      </x:c>
      <x:c r="B1495" s="176" t="str">
        <x:v>https://www.etsy.com/listing/1864377578/dinosaur-baby-shower-thank-you-cards</x:v>
      </x:c>
      <x:c r="C1495" s="176" t="str">
        <x:v>MemoryLaneKeepsake</x:v>
      </x:c>
      <x:c r="D1495" s="176" t="str">
        <x:v>https://www.etsy.com/shop/MemoryLaneKeepsake</x:v>
      </x:c>
      <x:c r="E1495" s="244" t="n">
        <x:v>22.5</x:v>
      </x:c>
      <x:c r="F1495" s="245" t="n">
        <x:v>5</x:v>
      </x:c>
      <x:c r="G1495" s="246" t="n">
        <x:v>113</x:v>
      </x:c>
      <x:c r="H1495" s="247" t="n">
        <x:v>0</x:v>
      </x:c>
      <x:c r="I1495" s="245" t="n">
        <x:v>28</x:v>
      </x:c>
      <x:c r="J1495" s="245" t="n">
        <x:v>6</x:v>
      </x:c>
      <x:c r="K1495" s="176" t="str">
        <x:v>17 Mo.</x:v>
      </x:c>
      <x:c r="L1495" s="245" t="n">
        <x:v>25</x:v>
      </x:c>
      <x:c r="M1495" s="245" t="n">
        <x:v>0</x:v>
      </x:c>
      <x:c r="N1495" s="245" t="n">
        <x:v>775</x:v>
      </x:c>
      <x:c r="O1495" s="176" t="str">
        <x:v>Paper &amp; Party Supplies</x:v>
      </x:c>
      <x:c r="P1495" s="245" t="n">
        <x:v>79</x:v>
      </x:c>
      <x:c r="Q1495" s="245" t="n">
        <x:v>25</x:v>
      </x:c>
      <x:c r="R1495" s="248" t="n">
        <x:v>3.61</x:v>
      </x:c>
      <x:c r="S1495" s="245" t="n">
        <x:v>127848</x:v>
      </x:c>
      <x:c r="T1495" s="176" t="str">
        <x:v>thank you cards,woodland baby shower,shower thank you,baby thank you cards,baby shower invites,thank you notes,minimalist shower,vintage baby,dinosaur favors,dinosaur baby shower,dino baby shower,dino cards,dinosaur cards</x:v>
      </x:c>
      <x:c r="U1495" s="176" t="str">
        <x:v>thank you cards</x:v>
      </x:c>
      <x:c r="V1495" s="176" t="str">
        <x:v>woodland baby shower</x:v>
      </x:c>
      <x:c r="W1495" s="176" t="str">
        <x:v>shower thank you</x:v>
      </x:c>
      <x:c r="X1495" s="176" t="str">
        <x:v>baby thank you cards</x:v>
      </x:c>
      <x:c r="Y1495" s="176" t="str">
        <x:v>baby shower invites</x:v>
      </x:c>
      <x:c r="Z1495" s="176" t="str">
        <x:v>thank you notes</x:v>
      </x:c>
      <x:c r="AA1495" s="176" t="str">
        <x:v>minimalist shower</x:v>
      </x:c>
      <x:c r="AB1495" s="176" t="str">
        <x:v>vintage baby</x:v>
      </x:c>
      <x:c r="AC1495" s="176" t="str">
        <x:v>dinosaur favors</x:v>
      </x:c>
      <x:c r="AD1495" s="176" t="str">
        <x:v>dinosaur baby shower</x:v>
      </x:c>
      <x:c r="AE1495" s="176" t="str">
        <x:v>dino baby shower</x:v>
      </x:c>
      <x:c r="AF1495" s="176" t="str">
        <x:v>dino cards</x:v>
      </x:c>
      <x:c r="AG1495" s="176" t="str">
        <x:v>dinosaur cards</x:v>
      </x:c>
      <x:c r="AH1495" s="249" t="str">
        <x:v>Adjacent</x:v>
      </x:c>
      <x:c r="AI1495" s="249" t="str">
        <x:v>Other baby shower</x:v>
      </x:c>
      <x:c r="AJ1495" s="249" t="str">
        <x:v>Unclear format</x:v>
      </x:c>
      <x:c r="AK1495" s="249" t="str">
        <x:v>Baby shower item outside the direct bundle definition</x:v>
      </x:c>
      <x:c r="AL1495" s="250" t="n">
        <x:v>17</x:v>
      </x:c>
      <x:c r="AM1495" s="244" t="str">
        <x:f>IF($AH1495="Direct",$E1495,"")</x:f>
      </x:c>
      <x:c r="AN1495" s="245" t="n">
        <x:f>IF($AH1495="Direct",$F1495,0)</x:f>
        <x:v>0</x:v>
      </x:c>
      <x:c r="AO1495" s="246" t="n">
        <x:f>IF($AH1495="Direct",$G1495,0)</x:f>
        <x:v>0</x:v>
      </x:c>
      <x:c r="AP1495" s="176" t="n">
        <x:f>IF($AH1495="Direct",1,0)</x:f>
        <x:v>0</x:v>
      </x:c>
      <x:c r="AQ1495" s="176" t="n">
        <x:f>IF(AND($AH1495="Direct",$F1495&gt;0),1,0)</x:f>
        <x:v>0</x:v>
      </x:c>
      <x:c r="AR1495" s="176" t="str">
        <x:v>No</x:v>
      </x:c>
    </x:row>
    <x:row r="1496">
      <x:c r="A1496" s="176" t="str">
        <x:v>Butterfly Clipart PNG, Pastel Butterfly Bundle, Watercolor Wildflowers, Cute Butterfly Graphics, Baby Shower Invitations, Commercial Use</x:v>
      </x:c>
      <x:c r="B1496" s="176" t="str">
        <x:v>https://www.etsy.com/listing/4497694945/butterfly-clipart-png-pastel-butterfly</x:v>
      </x:c>
      <x:c r="C1496" s="176" t="str">
        <x:v>BluebelleandBrush</x:v>
      </x:c>
      <x:c r="D1496" s="176" t="str">
        <x:v>https://www.etsy.com/shop/BluebelleandBrush</x:v>
      </x:c>
      <x:c r="E1496" s="244" t="n">
        <x:v>8.64</x:v>
      </x:c>
      <x:c r="F1496" s="245" t="n">
        <x:v>13</x:v>
      </x:c>
      <x:c r="G1496" s="246" t="n">
        <x:v>112</x:v>
      </x:c>
      <x:c r="H1496" s="247" t="n">
        <x:v>0</x:v>
      </x:c>
      <x:c r="I1496" s="245" t="n">
        <x:v>34</x:v>
      </x:c>
      <x:c r="J1496" s="245" t="n">
        <x:v>4</x:v>
      </x:c>
      <x:c r="K1496" s="176" t="str">
        <x:v>2 Mo.</x:v>
      </x:c>
      <x:c r="L1496" s="245" t="n">
        <x:v>61</x:v>
      </x:c>
      <x:c r="M1496" s="245" t="n">
        <x:v>2</x:v>
      </x:c>
      <x:c r="N1496" s="245" t="n">
        <x:v>729</x:v>
      </x:c>
      <x:c r="O1496" s="176" t="str">
        <x:v>Craft Supplies &amp; Tools</x:v>
      </x:c>
      <x:c r="P1496" s="245" t="n">
        <x:v>4</x:v>
      </x:c>
      <x:c r="Q1496" s="245" t="n">
        <x:v>90</x:v>
      </x:c>
      <x:c r="R1496" s="248" t="n">
        <x:v>4.66</x:v>
      </x:c>
      <x:c r="S1496" s="245" t="n">
        <x:v>2333</x:v>
      </x:c>
      <x:c r="T1496" s="176" t="str">
        <x:v>butterfly bundle,pastel butterfly,butterfli,wildflowers meadow,colourful clipart,butterfly graphics,beautiful butterfly,cute butterfly,butterfly clipart,butterfly png,watercolor butterfly,spring clipart,baby shower invite</x:v>
      </x:c>
      <x:c r="U1496" s="176" t="str">
        <x:v>butterfly bundle</x:v>
      </x:c>
      <x:c r="V1496" s="176" t="str">
        <x:v>pastel butterfly</x:v>
      </x:c>
      <x:c r="W1496" s="176" t="str">
        <x:v>butterfli</x:v>
      </x:c>
      <x:c r="X1496" s="176" t="str">
        <x:v>wildflowers meadow</x:v>
      </x:c>
      <x:c r="Y1496" s="176" t="str">
        <x:v>colourful clipart</x:v>
      </x:c>
      <x:c r="Z1496" s="176" t="str">
        <x:v>butterfly graphics</x:v>
      </x:c>
      <x:c r="AA1496" s="176" t="str">
        <x:v>beautiful butterfly</x:v>
      </x:c>
      <x:c r="AB1496" s="176" t="str">
        <x:v>cute butterfly</x:v>
      </x:c>
      <x:c r="AC1496" s="176" t="str">
        <x:v>butterfly clipart</x:v>
      </x:c>
      <x:c r="AD1496" s="176" t="str">
        <x:v>butterfly png</x:v>
      </x:c>
      <x:c r="AE1496" s="176" t="str">
        <x:v>watercolor butterfly</x:v>
      </x:c>
      <x:c r="AF1496" s="176" t="str">
        <x:v>spring clipart</x:v>
      </x:c>
      <x:c r="AG1496" s="176" t="str">
        <x:v>baby shower invite</x:v>
      </x:c>
      <x:c r="AH1496" s="249" t="str">
        <x:v>Off-niche</x:v>
      </x:c>
      <x:c r="AI1496" s="249" t="str">
        <x:v>Asset or broad template pack</x:v>
      </x:c>
      <x:c r="AJ1496" s="249" t="str">
        <x:v>Digital/printable</x:v>
      </x:c>
      <x:c r="AK1496" s="249" t="str">
        <x:v>Excluded asset pack or multi-event template collection</x:v>
      </x:c>
      <x:c r="AL1496" s="250" t="n">
        <x:v>2</x:v>
      </x:c>
      <x:c r="AM1496" s="244" t="str">
        <x:f>IF($AH1496="Direct",$E1496,"")</x:f>
      </x:c>
      <x:c r="AN1496" s="245" t="n">
        <x:f>IF($AH1496="Direct",$F1496,0)</x:f>
        <x:v>0</x:v>
      </x:c>
      <x:c r="AO1496" s="246" t="n">
        <x:f>IF($AH1496="Direct",$G1496,0)</x:f>
        <x:v>0</x:v>
      </x:c>
      <x:c r="AP1496" s="176" t="n">
        <x:f>IF($AH1496="Direct",1,0)</x:f>
        <x:v>0</x:v>
      </x:c>
      <x:c r="AQ1496" s="176" t="n">
        <x:f>IF(AND($AH1496="Direct",$F1496&gt;0),1,0)</x:f>
        <x:v>0</x:v>
      </x:c>
      <x:c r="AR1496" s="176" t="str">
        <x:v>No</x:v>
      </x:c>
    </x:row>
    <x:row r="1497">
      <x:c r="A1497" s="176" t="str">
        <x:v>Teddy Bear Baby Shower Welcome Sign: Greenery Beige Decor (Digital Download 20x28&amp;quot;)</x:v>
      </x:c>
      <x:c r="B1497" s="176" t="str">
        <x:v>https://www.etsy.com/listing/4318505959/teddy-bear-baby-shower-welcome-sign</x:v>
      </x:c>
      <x:c r="C1497" s="176" t="str">
        <x:v>MegaElements</x:v>
      </x:c>
      <x:c r="D1497" s="176" t="str">
        <x:v>https://www.etsy.com/shop/MegaElements</x:v>
      </x:c>
      <x:c r="E1497" s="244" t="n">
        <x:v>6.59</x:v>
      </x:c>
      <x:c r="F1497" s="245" t="n">
        <x:v>17</x:v>
      </x:c>
      <x:c r="G1497" s="246" t="n">
        <x:v>112</x:v>
      </x:c>
      <x:c r="H1497" s="247" t="n">
        <x:v>-100</x:v>
      </x:c>
      <x:c r="I1497" s="245" t="n">
        <x:v>11</x:v>
      </x:c>
      <x:c r="J1497" s="245" t="n">
        <x:v>1</x:v>
      </x:c>
      <x:c r="K1497" s="176" t="str">
        <x:v>13 Mo.</x:v>
      </x:c>
      <x:c r="L1497" s="245" t="n">
        <x:v>14</x:v>
      </x:c>
      <x:c r="M1497" s="245" t="n">
        <x:v>0</x:v>
      </x:c>
      <x:c r="N1497" s="245" t="n">
        <x:v>365</x:v>
      </x:c>
      <x:c r="O1497" s="176" t="str">
        <x:v>Weddings</x:v>
      </x:c>
      <x:c r="P1497" s="245" t="n">
        <x:v>28</x:v>
      </x:c>
      <x:c r="Q1497" s="245" t="n">
        <x:v>0</x:v>
      </x:c>
      <x:c r="R1497" s="248" t="n">
        <x:v>3.01</x:v>
      </x:c>
      <x:c r="S1497" s="245" t="n">
        <x:v>807</x:v>
      </x:c>
      <x:c r="T1497" s="176" t="str">
        <x:v>canva,trend,invitation,floral,celebrations,baby shower,teddy bear,green,beige,greenery,balloon,bow,arch</x:v>
      </x:c>
      <x:c r="U1497" s="176" t="str">
        <x:v>canva</x:v>
      </x:c>
      <x:c r="V1497" s="176" t="str">
        <x:v>trend</x:v>
      </x:c>
      <x:c r="W1497" s="176" t="str">
        <x:v>invitation</x:v>
      </x:c>
      <x:c r="X1497" s="176" t="str">
        <x:v>floral</x:v>
      </x:c>
      <x:c r="Y1497" s="176" t="str">
        <x:v>celebrations</x:v>
      </x:c>
      <x:c r="Z1497" s="176" t="str">
        <x:v>baby shower</x:v>
      </x:c>
      <x:c r="AA1497" s="176" t="str">
        <x:v>teddy bear</x:v>
      </x:c>
      <x:c r="AB1497" s="176" t="str">
        <x:v>green</x:v>
      </x:c>
      <x:c r="AC1497" s="176" t="str">
        <x:v>beige</x:v>
      </x:c>
      <x:c r="AD1497" s="176" t="str">
        <x:v>greenery</x:v>
      </x:c>
      <x:c r="AE1497" s="176" t="str">
        <x:v>balloon</x:v>
      </x:c>
      <x:c r="AF1497" s="176" t="str">
        <x:v>bow</x:v>
      </x:c>
      <x:c r="AG1497" s="176" t="str">
        <x:v>arch</x:v>
      </x:c>
      <x:c r="AH1497" s="249" t="str">
        <x:v>Adjacent</x:v>
      </x:c>
      <x:c r="AI1497" s="249" t="str">
        <x:v>Other baby shower</x:v>
      </x:c>
      <x:c r="AJ1497" s="249" t="str">
        <x:v>Digital/printable</x:v>
      </x:c>
      <x:c r="AK1497" s="249" t="str">
        <x:v>Baby shower item outside the direct bundle definition</x:v>
      </x:c>
      <x:c r="AL1497" s="250" t="n">
        <x:v>13</x:v>
      </x:c>
      <x:c r="AM1497" s="244" t="str">
        <x:f>IF($AH1497="Direct",$E1497,"")</x:f>
      </x:c>
      <x:c r="AN1497" s="245" t="n">
        <x:f>IF($AH1497="Direct",$F1497,0)</x:f>
        <x:v>0</x:v>
      </x:c>
      <x:c r="AO1497" s="246" t="n">
        <x:f>IF($AH1497="Direct",$G1497,0)</x:f>
        <x:v>0</x:v>
      </x:c>
      <x:c r="AP1497" s="176" t="n">
        <x:f>IF($AH1497="Direct",1,0)</x:f>
        <x:v>0</x:v>
      </x:c>
      <x:c r="AQ1497" s="176" t="n">
        <x:f>IF(AND($AH1497="Direct",$F1497&gt;0),1,0)</x:f>
        <x:v>0</x:v>
      </x:c>
      <x:c r="AR1497" s="176" t="str">
        <x:v>No</x:v>
      </x:c>
    </x:row>
    <x:row r="1498">
      <x:c r="A1498" s="176" t="str">
        <x:v>Cielito Lindo Baby Shower Website Template Blue Theme Canva Editable Invite with RSVP RS9</x:v>
      </x:c>
      <x:c r="B1498" s="176" t="str">
        <x:v>https://www.etsy.com/listing/4494074566/cielito-lindo-baby-shower-website</x:v>
      </x:c>
      <x:c r="C1498" s="176" t="str">
        <x:v>SweetPixiePrints</x:v>
      </x:c>
      <x:c r="D1498" s="176" t="str">
        <x:v>https://www.etsy.com/shop/SweetPixiePrints</x:v>
      </x:c>
      <x:c r="E1498" s="244" t="n">
        <x:v>18.67</x:v>
      </x:c>
      <x:c r="F1498" s="245" t="n">
        <x:v>6</x:v>
      </x:c>
      <x:c r="G1498" s="246" t="n">
        <x:v>112</x:v>
      </x:c>
      <x:c r="H1498" s="247" t="n">
        <x:v>-100</x:v>
      </x:c>
      <x:c r="I1498" s="245" t="n">
        <x:v>7</x:v>
      </x:c>
      <x:c r="J1498" s="245" t="n">
        <x:v>1</x:v>
      </x:c>
      <x:c r="K1498" s="176" t="str">
        <x:v>3 Mo.</x:v>
      </x:c>
      <x:c r="L1498" s="245" t="n">
        <x:v>5</x:v>
      </x:c>
      <x:c r="M1498" s="245" t="n">
        <x:v>0</x:v>
      </x:c>
      <x:c r="N1498" s="245" t="n">
        <x:v>251</x:v>
      </x:c>
      <x:c r="O1498" s="176" t="str">
        <x:v>Paper &amp; Party Supplies</x:v>
      </x:c>
      <x:c r="P1498" s="245" t="n">
        <x:v>13</x:v>
      </x:c>
      <x:c r="Q1498" s="245" t="n">
        <x:v>33</x:v>
      </x:c>
      <x:c r="R1498" s="248" t="n">
        <x:v>2.79</x:v>
      </x:c>
      <x:c r="S1498" s="245" t="n">
        <x:v>852</x:v>
      </x:c>
      <x:c r="T1498" s="176" t="str">
        <x:v>rsvp invite,nuetral baby shower,digital invitation,rsvp invitation,baby shower,papel picado shower,mexican baby shower,baby boy shower,digital baby shower,cielito lindo party,blue invitation,cielito baby shower,cielito lindo invite</x:v>
      </x:c>
      <x:c r="U1498" s="176" t="str">
        <x:v>rsvp invite</x:v>
      </x:c>
      <x:c r="V1498" s="176" t="str">
        <x:v>nuetral baby shower</x:v>
      </x:c>
      <x:c r="W1498" s="176" t="str">
        <x:v>digital invitation</x:v>
      </x:c>
      <x:c r="X1498" s="176" t="str">
        <x:v>rsvp invitation</x:v>
      </x:c>
      <x:c r="Y1498" s="176" t="str">
        <x:v>baby shower</x:v>
      </x:c>
      <x:c r="Z1498" s="176" t="str">
        <x:v>papel picado shower</x:v>
      </x:c>
      <x:c r="AA1498" s="176" t="str">
        <x:v>mexican baby shower</x:v>
      </x:c>
      <x:c r="AB1498" s="176" t="str">
        <x:v>baby boy shower</x:v>
      </x:c>
      <x:c r="AC1498" s="176" t="str">
        <x:v>digital baby shower</x:v>
      </x:c>
      <x:c r="AD1498" s="176" t="str">
        <x:v>cielito lindo party</x:v>
      </x:c>
      <x:c r="AE1498" s="176" t="str">
        <x:v>blue invitation</x:v>
      </x:c>
      <x:c r="AF1498" s="176" t="str">
        <x:v>cielito baby shower</x:v>
      </x:c>
      <x:c r="AG1498" s="176" t="str">
        <x:v>cielito lindo invite</x:v>
      </x:c>
      <x:c r="AH1498" s="249" t="str">
        <x:v>Adjacent</x:v>
      </x:c>
      <x:c r="AI1498" s="249" t="str">
        <x:v>Single invitation</x:v>
      </x:c>
      <x:c r="AJ1498" s="249" t="str">
        <x:v>Digital/printable</x:v>
      </x:c>
      <x:c r="AK1498" s="249" t="str">
        <x:v>Baby shower invitation without bundle language</x:v>
      </x:c>
      <x:c r="AL1498" s="250" t="n">
        <x:v>3</x:v>
      </x:c>
      <x:c r="AM1498" s="244" t="str">
        <x:f>IF($AH1498="Direct",$E1498,"")</x:f>
      </x:c>
      <x:c r="AN1498" s="245" t="n">
        <x:f>IF($AH1498="Direct",$F1498,0)</x:f>
        <x:v>0</x:v>
      </x:c>
      <x:c r="AO1498" s="246" t="n">
        <x:f>IF($AH1498="Direct",$G1498,0)</x:f>
        <x:v>0</x:v>
      </x:c>
      <x:c r="AP1498" s="176" t="n">
        <x:f>IF($AH1498="Direct",1,0)</x:f>
        <x:v>0</x:v>
      </x:c>
      <x:c r="AQ1498" s="176" t="n">
        <x:f>IF(AND($AH1498="Direct",$F1498&gt;0),1,0)</x:f>
        <x:v>0</x:v>
      </x:c>
      <x:c r="AR1498" s="176" t="str">
        <x:v>No</x:v>
      </x:c>
    </x:row>
    <x:row r="1499">
      <x:c r="A1499" s="176" t="str">
        <x:v>Editable Strawberry Baby Shower Invitation Berry Sweet Baby Shower Decor Strawberry Baby Shower Theme Afro Strawberry Baby Shower Invitation</x:v>
      </x:c>
      <x:c r="B1499" s="176" t="str">
        <x:v>https://www.etsy.com/listing/1754417183/editable-strawberry-baby-shower</x:v>
      </x:c>
      <x:c r="C1499" s="176" t="str">
        <x:v>DiyCraftsPartyDecor</x:v>
      </x:c>
      <x:c r="D1499" s="176" t="str">
        <x:v>https://www.etsy.com/shop/DiyCraftsPartyDecor</x:v>
      </x:c>
      <x:c r="E1499" s="244" t="n">
        <x:v>8</x:v>
      </x:c>
      <x:c r="F1499" s="245" t="n">
        <x:v>14</x:v>
      </x:c>
      <x:c r="G1499" s="246" t="n">
        <x:v>112</x:v>
      </x:c>
      <x:c r="H1499" s="247" t="n">
        <x:v>0</x:v>
      </x:c>
      <x:c r="I1499" s="245" t="n">
        <x:v>27</x:v>
      </x:c>
      <x:c r="J1499" s="245" t="n">
        <x:v>2</x:v>
      </x:c>
      <x:c r="K1499" s="176" t="str">
        <x:v>25 Mo.</x:v>
      </x:c>
      <x:c r="L1499" s="245" t="n">
        <x:v>35</x:v>
      </x:c>
      <x:c r="M1499" s="245" t="n">
        <x:v>0</x:v>
      </x:c>
      <x:c r="N1499" s="245" t="n">
        <x:v>1478</x:v>
      </x:c>
      <x:c r="O1499" s="176" t="str">
        <x:v>Paper &amp; Party Supplies</x:v>
      </x:c>
      <x:c r="P1499" s="245" t="n">
        <x:v>32</x:v>
      </x:c>
      <x:c r="Q1499" s="245" t="n">
        <x:v>25</x:v>
      </x:c>
      <x:c r="R1499" s="248" t="n">
        <x:v>1.83</x:v>
      </x:c>
      <x:c r="S1499" s="245" t="n">
        <x:v>8999</x:v>
      </x:c>
      <x:c r="T1499" s="176" t="str">
        <x:v>baby shower bundle,baby shower snackbag,custom chip wrap,party favor bags,baby shower decor,baby shower table,diy baby shower,custom labels for,baby shower labels,berry sweet shower,afro strawberry,strawberry invite,berry sweet baby</x:v>
      </x:c>
      <x:c r="U1499" s="176" t="str">
        <x:v>baby shower bundle</x:v>
      </x:c>
      <x:c r="V1499" s="176" t="str">
        <x:v>baby shower snackbag</x:v>
      </x:c>
      <x:c r="W1499" s="176" t="str">
        <x:v>custom chip wrap</x:v>
      </x:c>
      <x:c r="X1499" s="176" t="str">
        <x:v>party favor bags</x:v>
      </x:c>
      <x:c r="Y1499" s="176" t="str">
        <x:v>baby shower decor</x:v>
      </x:c>
      <x:c r="Z1499" s="176" t="str">
        <x:v>baby shower table</x:v>
      </x:c>
      <x:c r="AA1499" s="176" t="str">
        <x:v>diy baby shower</x:v>
      </x:c>
      <x:c r="AB1499" s="176" t="str">
        <x:v>custom labels for</x:v>
      </x:c>
      <x:c r="AC1499" s="176" t="str">
        <x:v>baby shower labels</x:v>
      </x:c>
      <x:c r="AD1499" s="176" t="str">
        <x:v>berry sweet shower</x:v>
      </x:c>
      <x:c r="AE1499" s="176" t="str">
        <x:v>afro strawberry</x:v>
      </x:c>
      <x:c r="AF1499" s="176" t="str">
        <x:v>strawberry invite</x:v>
      </x:c>
      <x:c r="AG1499" s="176" t="str">
        <x:v>berry sweet baby</x:v>
      </x:c>
      <x:c r="AH1499" s="249" t="str">
        <x:v>Adjacent</x:v>
      </x:c>
      <x:c r="AI1499" s="249" t="str">
        <x:v>Single invitation</x:v>
      </x:c>
      <x:c r="AJ1499" s="249" t="str">
        <x:v>Digital/printable</x:v>
      </x:c>
      <x:c r="AK1499" s="249" t="str">
        <x:v>Baby shower invitation without bundle language</x:v>
      </x:c>
      <x:c r="AL1499" s="250" t="n">
        <x:v>25</x:v>
      </x:c>
      <x:c r="AM1499" s="244" t="str">
        <x:f>IF($AH1499="Direct",$E1499,"")</x:f>
      </x:c>
      <x:c r="AN1499" s="245" t="n">
        <x:f>IF($AH1499="Direct",$F1499,0)</x:f>
        <x:v>0</x:v>
      </x:c>
      <x:c r="AO1499" s="246" t="n">
        <x:f>IF($AH1499="Direct",$G1499,0)</x:f>
        <x:v>0</x:v>
      </x:c>
      <x:c r="AP1499" s="176" t="n">
        <x:f>IF($AH1499="Direct",1,0)</x:f>
        <x:v>0</x:v>
      </x:c>
      <x:c r="AQ1499" s="176" t="n">
        <x:f>IF(AND($AH1499="Direct",$F1499&gt;0),1,0)</x:f>
        <x:v>0</x:v>
      </x:c>
      <x:c r="AR1499" s="176" t="str">
        <x:v>No</x:v>
      </x:c>
    </x:row>
    <x:row r="1500">
      <x:c r="A1500" s="176" t="str">
        <x:v>Cookies and Milk Baby Shower Invitation, Little Cookie Invite, Boy Baby Brunch Invitation Template Digital Download</x:v>
      </x:c>
      <x:c r="B1500" s="176" t="str">
        <x:v>https://www.etsy.com/listing/4440849362/cookies-and-milk-baby-shower-invitation</x:v>
      </x:c>
      <x:c r="C1500" s="176" t="str">
        <x:v>DiyCraftsPartyDecor</x:v>
      </x:c>
      <x:c r="D1500" s="176" t="str">
        <x:v>https://www.etsy.com/shop/DiyCraftsPartyDecor</x:v>
      </x:c>
      <x:c r="E1500" s="244" t="n">
        <x:v>8</x:v>
      </x:c>
      <x:c r="F1500" s="245" t="n">
        <x:v>14</x:v>
      </x:c>
      <x:c r="G1500" s="246" t="n">
        <x:v>112</x:v>
      </x:c>
      <x:c r="H1500" s="247" t="n">
        <x:v>-100</x:v>
      </x:c>
      <x:c r="I1500" s="245" t="n">
        <x:v>13</x:v>
      </x:c>
      <x:c r="J1500" s="245" t="n">
        <x:v>1</x:v>
      </x:c>
      <x:c r="K1500" s="176" t="str">
        <x:v>6 Mo.</x:v>
      </x:c>
      <x:c r="L1500" s="245" t="n">
        <x:v>0</x:v>
      </x:c>
      <x:c r="M1500" s="245" t="n">
        <x:v>0</x:v>
      </x:c>
      <x:c r="N1500" s="245" t="n">
        <x:v>39</x:v>
      </x:c>
      <x:c r="O1500" s="176" t="str">
        <x:v>Paper &amp; Party Supplies</x:v>
      </x:c>
      <x:c r="P1500" s="245" t="n">
        <x:v>32</x:v>
      </x:c>
      <x:c r="Q1500" s="245" t="n">
        <x:v>0</x:v>
      </x:c>
      <x:c r="R1500" s="248" t="n">
        <x:v>33.33</x:v>
      </x:c>
      <x:c r="S1500" s="245" t="n">
        <x:v>8999</x:v>
      </x:c>
      <x:c r="T1500" s="176" t="str">
        <x:v>baby shower bundle,baby shower snackbag,custom chip wrap,party favor bags,baby shower decor,baby shower table,diy baby shower,baby shower labels,milk and cookies,little cookie shower,milk cookie brunch,boy baby shower,cookies and milk</x:v>
      </x:c>
      <x:c r="U1500" s="176" t="str">
        <x:v>baby shower bundle</x:v>
      </x:c>
      <x:c r="V1500" s="176" t="str">
        <x:v>baby shower snackbag</x:v>
      </x:c>
      <x:c r="W1500" s="176" t="str">
        <x:v>custom chip wrap</x:v>
      </x:c>
      <x:c r="X1500" s="176" t="str">
        <x:v>party favor bags</x:v>
      </x:c>
      <x:c r="Y1500" s="176" t="str">
        <x:v>baby shower decor</x:v>
      </x:c>
      <x:c r="Z1500" s="176" t="str">
        <x:v>baby shower table</x:v>
      </x:c>
      <x:c r="AA1500" s="176" t="str">
        <x:v>diy baby shower</x:v>
      </x:c>
      <x:c r="AB1500" s="176" t="str">
        <x:v>baby shower labels</x:v>
      </x:c>
      <x:c r="AC1500" s="176" t="str">
        <x:v>milk and cookies</x:v>
      </x:c>
      <x:c r="AD1500" s="176" t="str">
        <x:v>little cookie shower</x:v>
      </x:c>
      <x:c r="AE1500" s="176" t="str">
        <x:v>milk cookie brunch</x:v>
      </x:c>
      <x:c r="AF1500" s="176" t="str">
        <x:v>boy baby shower</x:v>
      </x:c>
      <x:c r="AG1500" s="176" t="str">
        <x:v>cookies and milk</x:v>
      </x:c>
      <x:c r="AH1500" s="249" t="str">
        <x:v>Adjacent</x:v>
      </x:c>
      <x:c r="AI1500" s="249" t="str">
        <x:v>Single invitation</x:v>
      </x:c>
      <x:c r="AJ1500" s="249" t="str">
        <x:v>Digital/printable</x:v>
      </x:c>
      <x:c r="AK1500" s="249" t="str">
        <x:v>Baby shower invitation without bundle language</x:v>
      </x:c>
      <x:c r="AL1500" s="250" t="n">
        <x:v>6</x:v>
      </x:c>
      <x:c r="AM1500" s="244" t="str">
        <x:f>IF($AH1500="Direct",$E1500,"")</x:f>
      </x:c>
      <x:c r="AN1500" s="245" t="n">
        <x:f>IF($AH1500="Direct",$F1500,0)</x:f>
        <x:v>0</x:v>
      </x:c>
      <x:c r="AO1500" s="246" t="n">
        <x:f>IF($AH1500="Direct",$G1500,0)</x:f>
        <x:v>0</x:v>
      </x:c>
      <x:c r="AP1500" s="176" t="n">
        <x:f>IF($AH1500="Direct",1,0)</x:f>
        <x:v>0</x:v>
      </x:c>
      <x:c r="AQ1500" s="176" t="n">
        <x:f>IF(AND($AH1500="Direct",$F1500&gt;0),1,0)</x:f>
        <x:v>0</x:v>
      </x:c>
      <x:c r="AR1500" s="176" t="str">
        <x:v>No</x:v>
      </x:c>
    </x:row>
    <x:row r="1501">
      <x:c r="A1501" s="176" t="str">
        <x:v>Islamic Animated Baby Boy Birth Announcement | Canva Template | Instant Download</x:v>
      </x:c>
      <x:c r="B1501" s="176" t="str">
        <x:v>https://www.etsy.com/listing/4400416427/islamic-animated-baby-boy-birth</x:v>
      </x:c>
      <x:c r="C1501" s="176" t="str">
        <x:v>Digitalpaperstudio12</x:v>
      </x:c>
      <x:c r="D1501" s="176" t="str">
        <x:v>https://www.etsy.com/shop/Digitalpaperstudio12</x:v>
      </x:c>
      <x:c r="E1501" s="244" t="n">
        <x:v>8</x:v>
      </x:c>
      <x:c r="F1501" s="245" t="n">
        <x:v>14</x:v>
      </x:c>
      <x:c r="G1501" s="246" t="n">
        <x:v>112</x:v>
      </x:c>
      <x:c r="H1501" s="247" t="n">
        <x:v>0</x:v>
      </x:c>
      <x:c r="I1501" s="245" t="n">
        <x:v>12</x:v>
      </x:c>
      <x:c r="J1501" s="245" t="n">
        <x:v>1</x:v>
      </x:c>
      <x:c r="K1501" s="176" t="str">
        <x:v>8 Mo.</x:v>
      </x:c>
      <x:c r="L1501" s="245" t="n">
        <x:v>10</x:v>
      </x:c>
      <x:c r="M1501" s="245" t="n">
        <x:v>0</x:v>
      </x:c>
      <x:c r="N1501" s="245" t="n">
        <x:v>348</x:v>
      </x:c>
      <x:c r="O1501" s="176" t="str">
        <x:v>Paper &amp; Party Supplies</x:v>
      </x:c>
      <x:c r="P1501" s="245" t="n">
        <x:v>9</x:v>
      </x:c>
      <x:c r="Q1501" s="245" t="n">
        <x:v>0</x:v>
      </x:c>
      <x:c r="R1501" s="248" t="n">
        <x:v>3.45</x:v>
      </x:c>
      <x:c r="S1501" s="245" t="n">
        <x:v>1743</x:v>
      </x:c>
      <x:c r="T1501" s="176" t="str">
        <x:v>baby shower,announcement,birth card,animated video,gender reveal,boy invite,baby boy,its a boy,blue bow,mp4,video announcement,blue horse,carousel</x:v>
      </x:c>
      <x:c r="U1501" s="176" t="str">
        <x:v>baby shower</x:v>
      </x:c>
      <x:c r="V1501" s="176" t="str">
        <x:v>announcement</x:v>
      </x:c>
      <x:c r="W1501" s="176" t="str">
        <x:v>birth card</x:v>
      </x:c>
      <x:c r="X1501" s="176" t="str">
        <x:v>animated video</x:v>
      </x:c>
      <x:c r="Y1501" s="176" t="str">
        <x:v>gender reveal</x:v>
      </x:c>
      <x:c r="Z1501" s="176" t="str">
        <x:v>boy invite</x:v>
      </x:c>
      <x:c r="AA1501" s="176" t="str">
        <x:v>baby boy</x:v>
      </x:c>
      <x:c r="AB1501" s="176" t="str">
        <x:v>its a boy</x:v>
      </x:c>
      <x:c r="AC1501" s="176" t="str">
        <x:v>blue bow</x:v>
      </x:c>
      <x:c r="AD1501" s="176" t="str">
        <x:v>mp4</x:v>
      </x:c>
      <x:c r="AE1501" s="176" t="str">
        <x:v>video announcement</x:v>
      </x:c>
      <x:c r="AF1501" s="176" t="str">
        <x:v>blue horse</x:v>
      </x:c>
      <x:c r="AG1501" s="176" t="str">
        <x:v>carousel</x:v>
      </x:c>
      <x:c r="AH1501" s="249" t="str">
        <x:v>Off-niche</x:v>
      </x:c>
      <x:c r="AI1501" s="249" t="str">
        <x:v>Other</x:v>
      </x:c>
      <x:c r="AJ1501" s="249" t="str">
        <x:v>Digital/printable</x:v>
      </x:c>
      <x:c r="AK1501" s="249" t="str">
        <x:v>Title is outside the baby-shower invitation-bundle market</x:v>
      </x:c>
      <x:c r="AL1501" s="250" t="n">
        <x:v>8</x:v>
      </x:c>
      <x:c r="AM1501" s="244" t="str">
        <x:f>IF($AH1501="Direct",$E1501,"")</x:f>
      </x:c>
      <x:c r="AN1501" s="245" t="n">
        <x:f>IF($AH1501="Direct",$F1501,0)</x:f>
        <x:v>0</x:v>
      </x:c>
      <x:c r="AO1501" s="246" t="n">
        <x:f>IF($AH1501="Direct",$G1501,0)</x:f>
        <x:v>0</x:v>
      </x:c>
      <x:c r="AP1501" s="176" t="n">
        <x:f>IF($AH1501="Direct",1,0)</x:f>
        <x:v>0</x:v>
      </x:c>
      <x:c r="AQ1501" s="176" t="n">
        <x:f>IF(AND($AH1501="Direct",$F1501&gt;0),1,0)</x:f>
        <x:v>0</x:v>
      </x:c>
      <x:c r="AR1501" s="176" t="str">
        <x:v>No</x:v>
      </x:c>
    </x:row>
    <x:row r="1502">
      <x:c r="A1502" s="176" t="str">
        <x:v>Blue Jean Invite With RSVP | Denim Boy Baby Shower Website Invitation | Boho Vintage Cowboy | Editable Canva Template Digital Download, J9L0</x:v>
      </x:c>
      <x:c r="B1502" s="176" t="str">
        <x:v>https://www.etsy.com/listing/4490827743/blue-jean-invite-with-rsvp-denim-boy</x:v>
      </x:c>
      <x:c r="C1502" s="176" t="str">
        <x:v>EventsByAnn</x:v>
      </x:c>
      <x:c r="D1502" s="176" t="str">
        <x:v>https://www.etsy.com/shop/EventsByAnn</x:v>
      </x:c>
      <x:c r="E1502" s="244" t="n">
        <x:v>16</x:v>
      </x:c>
      <x:c r="F1502" s="245" t="n">
        <x:v>7</x:v>
      </x:c>
      <x:c r="G1502" s="246" t="n">
        <x:v>112</x:v>
      </x:c>
      <x:c r="H1502" s="247" t="n">
        <x:v>0</x:v>
      </x:c>
      <x:c r="I1502" s="245" t="n">
        <x:v>37</x:v>
      </x:c>
      <x:c r="J1502" s="245" t="n">
        <x:v>3</x:v>
      </x:c>
      <x:c r="K1502" s="176" t="str">
        <x:v>4 Mo.</x:v>
      </x:c>
      <x:c r="L1502" s="245" t="n">
        <x:v>58</x:v>
      </x:c>
      <x:c r="M1502" s="245" t="n">
        <x:v>1</x:v>
      </x:c>
      <x:c r="N1502" s="245" t="n">
        <x:v>1730</x:v>
      </x:c>
      <x:c r="O1502" s="176" t="str">
        <x:v>Paper &amp; Party Supplies</x:v>
      </x:c>
      <x:c r="P1502" s="245" t="n">
        <x:v>11</x:v>
      </x:c>
      <x:c r="Q1502" s="245" t="n">
        <x:v>99</x:v>
      </x:c>
      <x:c r="R1502" s="248" t="n">
        <x:v>2.14</x:v>
      </x:c>
      <x:c r="S1502" s="245" t="n">
        <x:v>10713</x:v>
      </x:c>
      <x:c r="T1502" s="176" t="str">
        <x:v>blue jean invite,baby shower website,boho baby shower,boy baby shower,blue jean baby,digital baby shower,vintage cowboy,baby shower rsvp,rsvp website,website template,editable canva,denim baby shower,modern doodle</x:v>
      </x:c>
      <x:c r="U1502" s="176" t="str">
        <x:v>blue jean invite</x:v>
      </x:c>
      <x:c r="V1502" s="176" t="str">
        <x:v>baby shower website</x:v>
      </x:c>
      <x:c r="W1502" s="176" t="str">
        <x:v>boho baby shower</x:v>
      </x:c>
      <x:c r="X1502" s="176" t="str">
        <x:v>boy baby shower</x:v>
      </x:c>
      <x:c r="Y1502" s="176" t="str">
        <x:v>blue jean baby</x:v>
      </x:c>
      <x:c r="Z1502" s="176" t="str">
        <x:v>digital baby shower</x:v>
      </x:c>
      <x:c r="AA1502" s="176" t="str">
        <x:v>vintage cowboy</x:v>
      </x:c>
      <x:c r="AB1502" s="176" t="str">
        <x:v>baby shower rsvp</x:v>
      </x:c>
      <x:c r="AC1502" s="176" t="str">
        <x:v>rsvp website</x:v>
      </x:c>
      <x:c r="AD1502" s="176" t="str">
        <x:v>website template</x:v>
      </x:c>
      <x:c r="AE1502" s="176" t="str">
        <x:v>editable canva</x:v>
      </x:c>
      <x:c r="AF1502" s="176" t="str">
        <x:v>denim baby shower</x:v>
      </x:c>
      <x:c r="AG1502" s="176" t="str">
        <x:v>modern doodle</x:v>
      </x:c>
      <x:c r="AH1502" s="249" t="str">
        <x:v>Adjacent</x:v>
      </x:c>
      <x:c r="AI1502" s="249" t="str">
        <x:v>Single invitation</x:v>
      </x:c>
      <x:c r="AJ1502" s="249" t="str">
        <x:v>Digital/printable</x:v>
      </x:c>
      <x:c r="AK1502" s="249" t="str">
        <x:v>Baby shower invitation without bundle language</x:v>
      </x:c>
      <x:c r="AL1502" s="250" t="n">
        <x:v>4</x:v>
      </x:c>
      <x:c r="AM1502" s="244" t="str">
        <x:f>IF($AH1502="Direct",$E1502,"")</x:f>
      </x:c>
      <x:c r="AN1502" s="245" t="n">
        <x:f>IF($AH1502="Direct",$F1502,0)</x:f>
        <x:v>0</x:v>
      </x:c>
      <x:c r="AO1502" s="246" t="n">
        <x:f>IF($AH1502="Direct",$G1502,0)</x:f>
        <x:v>0</x:v>
      </x:c>
      <x:c r="AP1502" s="176" t="n">
        <x:f>IF($AH1502="Direct",1,0)</x:f>
        <x:v>0</x:v>
      </x:c>
      <x:c r="AQ1502" s="176" t="n">
        <x:f>IF(AND($AH1502="Direct",$F1502&gt;0),1,0)</x:f>
        <x:v>0</x:v>
      </x:c>
      <x:c r="AR1502" s="176" t="str">
        <x:v>No</x:v>
      </x:c>
    </x:row>
    <x:row r="1503">
      <x:c r="A1503" s="176" t="str">
        <x:v>Boy Elephant Baby Shower Invitation Blue Elephant Baby Shower Invite A sweet little Peanut Elephant Baby Shower Invitation Template Editable</x:v>
      </x:c>
      <x:c r="B1503" s="176" t="str">
        <x:v>https://www.etsy.com/listing/1759680917/boy-elephant-baby-shower-invitation-blue</x:v>
      </x:c>
      <x:c r="C1503" s="176" t="str">
        <x:v>DiyCraftsPartyDecor</x:v>
      </x:c>
      <x:c r="D1503" s="176" t="str">
        <x:v>https://www.etsy.com/shop/DiyCraftsPartyDecor</x:v>
      </x:c>
      <x:c r="E1503" s="244" t="n">
        <x:v>8</x:v>
      </x:c>
      <x:c r="F1503" s="245" t="n">
        <x:v>14</x:v>
      </x:c>
      <x:c r="G1503" s="246" t="n">
        <x:v>112</x:v>
      </x:c>
      <x:c r="H1503" s="247" t="n">
        <x:v>0</x:v>
      </x:c>
      <x:c r="I1503" s="245" t="n">
        <x:v>217</x:v>
      </x:c>
      <x:c r="J1503" s="245" t="n">
        <x:v>16</x:v>
      </x:c>
      <x:c r="K1503" s="176" t="str">
        <x:v>24 Mo.</x:v>
      </x:c>
      <x:c r="L1503" s="245" t="n">
        <x:v>147</x:v>
      </x:c>
      <x:c r="M1503" s="245" t="n">
        <x:v>1</x:v>
      </x:c>
      <x:c r="N1503" s="245" t="n">
        <x:v>4746</x:v>
      </x:c>
      <x:c r="O1503" s="176" t="str">
        <x:v>Paper &amp; Party Supplies</x:v>
      </x:c>
      <x:c r="P1503" s="245" t="n">
        <x:v>32</x:v>
      </x:c>
      <x:c r="Q1503" s="245" t="n">
        <x:v>57</x:v>
      </x:c>
      <x:c r="R1503" s="248" t="n">
        <x:v>4.57</x:v>
      </x:c>
      <x:c r="S1503" s="245" t="n">
        <x:v>8999</x:v>
      </x:c>
      <x:c r="T1503" s="176" t="str">
        <x:v>diy invitation,printable invitation,elephant baby shower,elephant invite,elephant baby invite,little peanut boy,boy elephant,blue elephant invite,blue baby shower,a sweet little,peanut is on the way,boy baby shower,boy blue elephant</x:v>
      </x:c>
      <x:c r="U1503" s="176" t="str">
        <x:v>diy invitation</x:v>
      </x:c>
      <x:c r="V1503" s="176" t="str">
        <x:v>printable invitation</x:v>
      </x:c>
      <x:c r="W1503" s="176" t="str">
        <x:v>elephant baby shower</x:v>
      </x:c>
      <x:c r="X1503" s="176" t="str">
        <x:v>elephant invite</x:v>
      </x:c>
      <x:c r="Y1503" s="176" t="str">
        <x:v>elephant baby invite</x:v>
      </x:c>
      <x:c r="Z1503" s="176" t="str">
        <x:v>little peanut boy</x:v>
      </x:c>
      <x:c r="AA1503" s="176" t="str">
        <x:v>boy elephant</x:v>
      </x:c>
      <x:c r="AB1503" s="176" t="str">
        <x:v>blue elephant invite</x:v>
      </x:c>
      <x:c r="AC1503" s="176" t="str">
        <x:v>blue baby shower</x:v>
      </x:c>
      <x:c r="AD1503" s="176" t="str">
        <x:v>a sweet little</x:v>
      </x:c>
      <x:c r="AE1503" s="176" t="str">
        <x:v>peanut is on the way</x:v>
      </x:c>
      <x:c r="AF1503" s="176" t="str">
        <x:v>boy baby shower</x:v>
      </x:c>
      <x:c r="AG1503" s="176" t="str">
        <x:v>boy blue elephant</x:v>
      </x:c>
      <x:c r="AH1503" s="249" t="str">
        <x:v>Adjacent</x:v>
      </x:c>
      <x:c r="AI1503" s="249" t="str">
        <x:v>Single invitation</x:v>
      </x:c>
      <x:c r="AJ1503" s="249" t="str">
        <x:v>Digital/printable</x:v>
      </x:c>
      <x:c r="AK1503" s="249" t="str">
        <x:v>Baby shower invitation without bundle language</x:v>
      </x:c>
      <x:c r="AL1503" s="250" t="n">
        <x:v>24</x:v>
      </x:c>
      <x:c r="AM1503" s="244" t="str">
        <x:f>IF($AH1503="Direct",$E1503,"")</x:f>
      </x:c>
      <x:c r="AN1503" s="245" t="n">
        <x:f>IF($AH1503="Direct",$F1503,0)</x:f>
        <x:v>0</x:v>
      </x:c>
      <x:c r="AO1503" s="246" t="n">
        <x:f>IF($AH1503="Direct",$G1503,0)</x:f>
        <x:v>0</x:v>
      </x:c>
      <x:c r="AP1503" s="176" t="n">
        <x:f>IF($AH1503="Direct",1,0)</x:f>
        <x:v>0</x:v>
      </x:c>
      <x:c r="AQ1503" s="176" t="n">
        <x:f>IF(AND($AH1503="Direct",$F1503&gt;0),1,0)</x:f>
        <x:v>0</x:v>
      </x:c>
      <x:c r="AR1503" s="176" t="str">
        <x:v>No</x:v>
      </x:c>
    </x:row>
    <x:row r="1504">
      <x:c r="A1504" s="176" t="str">
        <x:v>Pink Bow Coquette Baby Shower Invitation, Tiny Toes and Pink Bows Invite, Pearls and Bow Baby Sprinkle Invitation Template Digital Download</x:v>
      </x:c>
      <x:c r="B1504" s="176" t="str">
        <x:v>https://www.etsy.com/listing/4516961760/pink-bow-coquette-baby-shower-invitation</x:v>
      </x:c>
      <x:c r="C1504" s="176" t="str">
        <x:v>DiyCraftsPartyDecor</x:v>
      </x:c>
      <x:c r="D1504" s="176" t="str">
        <x:v>https://www.etsy.com/shop/DiyCraftsPartyDecor</x:v>
      </x:c>
      <x:c r="E1504" s="244" t="n">
        <x:v>8</x:v>
      </x:c>
      <x:c r="F1504" s="245" t="n">
        <x:v>14</x:v>
      </x:c>
      <x:c r="G1504" s="246" t="n">
        <x:v>112</x:v>
      </x:c>
      <x:c r="H1504" s="247" t="n">
        <x:v>0</x:v>
      </x:c>
      <x:c r="I1504" s="245" t="n">
        <x:v>13</x:v>
      </x:c>
      <x:c r="J1504" s="245" t="n">
        <x:v>1</x:v>
      </x:c>
      <x:c r="K1504" s="176" t="str">
        <x:v>1 Mo.</x:v>
      </x:c>
      <x:c r="L1504" s="245" t="n">
        <x:v>10</x:v>
      </x:c>
      <x:c r="M1504" s="245" t="n">
        <x:v>1</x:v>
      </x:c>
      <x:c r="N1504" s="245" t="n">
        <x:v>228</x:v>
      </x:c>
      <x:c r="O1504" s="176" t="str">
        <x:v>Paper &amp; Party Supplies</x:v>
      </x:c>
      <x:c r="P1504" s="245" t="n">
        <x:v>32</x:v>
      </x:c>
      <x:c r="Q1504" s="245" t="n">
        <x:v>54</x:v>
      </x:c>
      <x:c r="R1504" s="248" t="n">
        <x:v>5.7</x:v>
      </x:c>
      <x:c r="S1504" s="245" t="n">
        <x:v>8999</x:v>
      </x:c>
      <x:c r="T1504" s="176" t="str">
        <x:v>baby shower invite,baby shower editable,baby shower evite,baby shower decor,pink bow invitation,pearl and bow invite,tiny toes pink bow,tiny toes invite,pink bow baby shower,bow baby shower,bow invitation,tiny toes pretty bow,girl baby shower</x:v>
      </x:c>
      <x:c r="U1504" s="176" t="str">
        <x:v>baby shower invite</x:v>
      </x:c>
      <x:c r="V1504" s="176" t="str">
        <x:v>baby shower editable</x:v>
      </x:c>
      <x:c r="W1504" s="176" t="str">
        <x:v>baby shower evite</x:v>
      </x:c>
      <x:c r="X1504" s="176" t="str">
        <x:v>baby shower decor</x:v>
      </x:c>
      <x:c r="Y1504" s="176" t="str">
        <x:v>pink bow invitation</x:v>
      </x:c>
      <x:c r="Z1504" s="176" t="str">
        <x:v>pearl and bow invite</x:v>
      </x:c>
      <x:c r="AA1504" s="176" t="str">
        <x:v>tiny toes pink bow</x:v>
      </x:c>
      <x:c r="AB1504" s="176" t="str">
        <x:v>tiny toes invite</x:v>
      </x:c>
      <x:c r="AC1504" s="176" t="str">
        <x:v>pink bow baby shower</x:v>
      </x:c>
      <x:c r="AD1504" s="176" t="str">
        <x:v>bow baby shower</x:v>
      </x:c>
      <x:c r="AE1504" s="176" t="str">
        <x:v>bow invitation</x:v>
      </x:c>
      <x:c r="AF1504" s="176" t="str">
        <x:v>tiny toes pretty bow</x:v>
      </x:c>
      <x:c r="AG1504" s="176" t="str">
        <x:v>girl baby shower</x:v>
      </x:c>
      <x:c r="AH1504" s="249" t="str">
        <x:v>Adjacent</x:v>
      </x:c>
      <x:c r="AI1504" s="249" t="str">
        <x:v>Single invitation</x:v>
      </x:c>
      <x:c r="AJ1504" s="249" t="str">
        <x:v>Digital/printable</x:v>
      </x:c>
      <x:c r="AK1504" s="249" t="str">
        <x:v>Baby shower invitation without bundle language</x:v>
      </x:c>
      <x:c r="AL1504" s="250" t="n">
        <x:v>1</x:v>
      </x:c>
      <x:c r="AM1504" s="244" t="str">
        <x:f>IF($AH1504="Direct",$E1504,"")</x:f>
      </x:c>
      <x:c r="AN1504" s="245" t="n">
        <x:f>IF($AH1504="Direct",$F1504,0)</x:f>
        <x:v>0</x:v>
      </x:c>
      <x:c r="AO1504" s="246" t="n">
        <x:f>IF($AH1504="Direct",$G1504,0)</x:f>
        <x:v>0</x:v>
      </x:c>
      <x:c r="AP1504" s="176" t="n">
        <x:f>IF($AH1504="Direct",1,0)</x:f>
        <x:v>0</x:v>
      </x:c>
      <x:c r="AQ1504" s="176" t="n">
        <x:f>IF(AND($AH1504="Direct",$F1504&gt;0),1,0)</x:f>
        <x:v>0</x:v>
      </x:c>
      <x:c r="AR1504" s="176" t="str">
        <x:v>No</x:v>
      </x:c>
    </x:row>
    <x:row r="1505">
      <x:c r="A1505" s="176" t="str">
        <x:v>Ready to Pop Baby Shower Invitation: Vintage Soda Theme (Editable Canva Invite)</x:v>
      </x:c>
      <x:c r="B1505" s="176" t="str">
        <x:v>https://www.etsy.com/listing/4389108753/ready-to-pop-baby-shower-invitation</x:v>
      </x:c>
      <x:c r="C1505" s="176" t="str">
        <x:v>ClaudiaDigitalsPH</x:v>
      </x:c>
      <x:c r="D1505" s="176" t="str">
        <x:v>https://www.etsy.com/shop/ClaudiaDigitalsPH</x:v>
      </x:c>
      <x:c r="E1505" s="244" t="n">
        <x:v>14</x:v>
      </x:c>
      <x:c r="F1505" s="245" t="n">
        <x:v>8</x:v>
      </x:c>
      <x:c r="G1505" s="246" t="n">
        <x:v>112</x:v>
      </x:c>
      <x:c r="H1505" s="247" t="n">
        <x:v>0</x:v>
      </x:c>
      <x:c r="I1505" s="245" t="n">
        <x:v>27</x:v>
      </x:c>
      <x:c r="J1505" s="245" t="n">
        <x:v>4</x:v>
      </x:c>
      <x:c r="K1505" s="176" t="str">
        <x:v>9 Mo.</x:v>
      </x:c>
      <x:c r="L1505" s="245" t="n">
        <x:v>19</x:v>
      </x:c>
      <x:c r="M1505" s="245" t="n">
        <x:v>0</x:v>
      </x:c>
      <x:c r="N1505" s="245" t="n">
        <x:v>481</x:v>
      </x:c>
      <x:c r="O1505" s="176" t="str">
        <x:v>Paper &amp; Party Supplies</x:v>
      </x:c>
      <x:c r="P1505" s="245" t="n">
        <x:v>13</x:v>
      </x:c>
      <x:c r="Q1505" s="245" t="n">
        <x:v>25</x:v>
      </x:c>
      <x:c r="R1505" s="248" t="n">
        <x:v>5.61</x:v>
      </x:c>
      <x:c r="S1505" s="245" t="n">
        <x:v>1983</x:v>
      </x:c>
      <x:c r="T1505" s="176" t="str">
        <x:v>she's ready to pop,baby shower,invitation template,soda fizz party,free canva invite,vintage themed,soft drinks bottle,ready to pop boy,books for baby,diaper raffle card,instant download,for girls red,red bow coquette</x:v>
      </x:c>
      <x:c r="U1505" s="176" t="str">
        <x:v>she's ready to pop</x:v>
      </x:c>
      <x:c r="V1505" s="176" t="str">
        <x:v>baby shower</x:v>
      </x:c>
      <x:c r="W1505" s="176" t="str">
        <x:v>invitation template</x:v>
      </x:c>
      <x:c r="X1505" s="176" t="str">
        <x:v>soda fizz party</x:v>
      </x:c>
      <x:c r="Y1505" s="176" t="str">
        <x:v>free canva invite</x:v>
      </x:c>
      <x:c r="Z1505" s="176" t="str">
        <x:v>vintage themed</x:v>
      </x:c>
      <x:c r="AA1505" s="176" t="str">
        <x:v>soft drinks bottle</x:v>
      </x:c>
      <x:c r="AB1505" s="176" t="str">
        <x:v>ready to pop boy</x:v>
      </x:c>
      <x:c r="AC1505" s="176" t="str">
        <x:v>books for baby</x:v>
      </x:c>
      <x:c r="AD1505" s="176" t="str">
        <x:v>diaper raffle card</x:v>
      </x:c>
      <x:c r="AE1505" s="176" t="str">
        <x:v>instant download</x:v>
      </x:c>
      <x:c r="AF1505" s="176" t="str">
        <x:v>for girls red</x:v>
      </x:c>
      <x:c r="AG1505" s="176" t="str">
        <x:v>red bow coquette</x:v>
      </x:c>
      <x:c r="AH1505" s="249" t="str">
        <x:v>Adjacent</x:v>
      </x:c>
      <x:c r="AI1505" s="249" t="str">
        <x:v>Single invitation</x:v>
      </x:c>
      <x:c r="AJ1505" s="249" t="str">
        <x:v>Digital/printable</x:v>
      </x:c>
      <x:c r="AK1505" s="249" t="str">
        <x:v>Baby shower invitation without bundle language</x:v>
      </x:c>
      <x:c r="AL1505" s="250" t="n">
        <x:v>9</x:v>
      </x:c>
      <x:c r="AM1505" s="244" t="str">
        <x:f>IF($AH1505="Direct",$E1505,"")</x:f>
      </x:c>
      <x:c r="AN1505" s="245" t="n">
        <x:f>IF($AH1505="Direct",$F1505,0)</x:f>
        <x:v>0</x:v>
      </x:c>
      <x:c r="AO1505" s="246" t="n">
        <x:f>IF($AH1505="Direct",$G1505,0)</x:f>
        <x:v>0</x:v>
      </x:c>
      <x:c r="AP1505" s="176" t="n">
        <x:f>IF($AH1505="Direct",1,0)</x:f>
        <x:v>0</x:v>
      </x:c>
      <x:c r="AQ1505" s="176" t="n">
        <x:f>IF(AND($AH1505="Direct",$F1505&gt;0),1,0)</x:f>
        <x:v>0</x:v>
      </x:c>
      <x:c r="AR1505" s="176" t="str">
        <x:v>No</x:v>
      </x:c>
    </x:row>
    <x:row r="1506">
      <x:c r="A1506" s="176" t="str">
        <x:v>Storybook Baby Shower Invitation &amp; Welcome Sign (Digital Download)</x:v>
      </x:c>
      <x:c r="B1506" s="176" t="str">
        <x:v>https://www.etsy.com/listing/4409224112/once-upon-a-baby-digital-baby-shower</x:v>
      </x:c>
      <x:c r="C1506" s="176" t="str">
        <x:v>DaisyMaeLaneCo</x:v>
      </x:c>
      <x:c r="D1506" s="176" t="str">
        <x:v>https://www.etsy.com/shop/DaisyMaeLaneCo</x:v>
      </x:c>
      <x:c r="E1506" s="244" t="n">
        <x:v>8</x:v>
      </x:c>
      <x:c r="F1506" s="245" t="n">
        <x:v>14</x:v>
      </x:c>
      <x:c r="G1506" s="246" t="n">
        <x:v>112</x:v>
      </x:c>
      <x:c r="H1506" s="247" t="n">
        <x:v>0</x:v>
      </x:c>
      <x:c r="I1506" s="245" t="n">
        <x:v>14</x:v>
      </x:c>
      <x:c r="J1506" s="245" t="n">
        <x:v>3</x:v>
      </x:c>
      <x:c r="K1506" s="176" t="str">
        <x:v>8 Mo.</x:v>
      </x:c>
      <x:c r="L1506" s="245" t="n">
        <x:v>113</x:v>
      </x:c>
      <x:c r="M1506" s="245" t="n">
        <x:v>0</x:v>
      </x:c>
      <x:c r="N1506" s="245" t="n">
        <x:v>1980</x:v>
      </x:c>
      <x:c r="O1506" s="176" t="str">
        <x:v>Paper &amp; Party Supplies</x:v>
      </x:c>
      <x:c r="P1506" s="245" t="n">
        <x:v>8</x:v>
      </x:c>
      <x:c r="Q1506" s="245" t="n">
        <x:v>63</x:v>
      </x:c>
      <x:c r="R1506" s="248" t="n">
        <x:v>0.71</x:v>
      </x:c>
      <x:c r="S1506" s="245" t="n">
        <x:v>82</x:v>
      </x:c>
      <x:c r="T1506" s="176" t="str">
        <x:v>baby shower invite,digital invitation,printable babyshower,canva template,digital download,customizable invite,welcome sign,customizable sign,storybook,once upon a time,nursery rhyme,a new chapter,once upon a baby</x:v>
      </x:c>
      <x:c r="U1506" s="176" t="str">
        <x:v>baby shower invite</x:v>
      </x:c>
      <x:c r="V1506" s="176" t="str">
        <x:v>digital invitation</x:v>
      </x:c>
      <x:c r="W1506" s="176" t="str">
        <x:v>printable babyshower</x:v>
      </x:c>
      <x:c r="X1506" s="176" t="str">
        <x:v>canva template</x:v>
      </x:c>
      <x:c r="Y1506" s="176" t="str">
        <x:v>digital download</x:v>
      </x:c>
      <x:c r="Z1506" s="176" t="str">
        <x:v>customizable invite</x:v>
      </x:c>
      <x:c r="AA1506" s="176" t="str">
        <x:v>welcome sign</x:v>
      </x:c>
      <x:c r="AB1506" s="176" t="str">
        <x:v>customizable sign</x:v>
      </x:c>
      <x:c r="AC1506" s="176" t="str">
        <x:v>storybook</x:v>
      </x:c>
      <x:c r="AD1506" s="176" t="str">
        <x:v>once upon a time</x:v>
      </x:c>
      <x:c r="AE1506" s="176" t="str">
        <x:v>nursery rhyme</x:v>
      </x:c>
      <x:c r="AF1506" s="176" t="str">
        <x:v>a new chapter</x:v>
      </x:c>
      <x:c r="AG1506" s="176" t="str">
        <x:v>once upon a baby</x:v>
      </x:c>
      <x:c r="AH1506" s="249" t="str">
        <x:v>Adjacent</x:v>
      </x:c>
      <x:c r="AI1506" s="249" t="str">
        <x:v>Single invitation</x:v>
      </x:c>
      <x:c r="AJ1506" s="249" t="str">
        <x:v>Digital/printable</x:v>
      </x:c>
      <x:c r="AK1506" s="249" t="str">
        <x:v>Baby shower invitation without bundle language</x:v>
      </x:c>
      <x:c r="AL1506" s="250" t="n">
        <x:v>8</x:v>
      </x:c>
      <x:c r="AM1506" s="244" t="str">
        <x:f>IF($AH1506="Direct",$E1506,"")</x:f>
      </x:c>
      <x:c r="AN1506" s="245" t="n">
        <x:f>IF($AH1506="Direct",$F1506,0)</x:f>
        <x:v>0</x:v>
      </x:c>
      <x:c r="AO1506" s="246" t="n">
        <x:f>IF($AH1506="Direct",$G1506,0)</x:f>
        <x:v>0</x:v>
      </x:c>
      <x:c r="AP1506" s="176" t="n">
        <x:f>IF($AH1506="Direct",1,0)</x:f>
        <x:v>0</x:v>
      </x:c>
      <x:c r="AQ1506" s="176" t="n">
        <x:f>IF(AND($AH1506="Direct",$F1506&gt;0),1,0)</x:f>
        <x:v>0</x:v>
      </x:c>
      <x:c r="AR1506" s="176" t="str">
        <x:v>No</x:v>
      </x:c>
    </x:row>
    <x:row r="1507">
      <x:c r="A1507" s="176" t="str">
        <x:v>Editable The Apple of Our Eyes Baby Shower Invitation | Minimalist Apple Party Invites | Crib Apple Picking Invite Fall Baby Shower</x:v>
      </x:c>
      <x:c r="B1507" s="176" t="str">
        <x:v>https://www.etsy.com/listing/1797450356/editable-the-apple-of-our-eyes-baby</x:v>
      </x:c>
      <x:c r="C1507" s="176" t="str">
        <x:v>LittleGardenPaper</x:v>
      </x:c>
      <x:c r="D1507" s="176" t="str">
        <x:v>https://www.etsy.com/shop/LittleGardenPaper</x:v>
      </x:c>
      <x:c r="E1507" s="244" t="n">
        <x:v>8</x:v>
      </x:c>
      <x:c r="F1507" s="245" t="n">
        <x:v>14</x:v>
      </x:c>
      <x:c r="G1507" s="246" t="n">
        <x:v>112</x:v>
      </x:c>
      <x:c r="H1507" s="247" t="n">
        <x:v>0</x:v>
      </x:c>
      <x:c r="I1507" s="245" t="n">
        <x:v>10</x:v>
      </x:c>
      <x:c r="J1507" s="245" t="n">
        <x:v>1</x:v>
      </x:c>
      <x:c r="K1507" s="176" t="str">
        <x:v>22 Mo.</x:v>
      </x:c>
      <x:c r="L1507" s="245" t="n">
        <x:v>8</x:v>
      </x:c>
      <x:c r="M1507" s="245" t="n">
        <x:v>0</x:v>
      </x:c>
      <x:c r="N1507" s="245" t="n">
        <x:v>260</x:v>
      </x:c>
      <x:c r="O1507" s="176" t="str">
        <x:v>Paper &amp; Party Supplies</x:v>
      </x:c>
      <x:c r="P1507" s="245" t="n">
        <x:v>71</x:v>
      </x:c>
      <x:c r="Q1507" s="245" t="n">
        <x:v>0</x:v>
      </x:c>
      <x:c r="R1507" s="248" t="n">
        <x:v>3.85</x:v>
      </x:c>
      <x:c r="S1507" s="245" t="n">
        <x:v>2904</x:v>
      </x:c>
      <x:c r="T1507" s="176" t="str">
        <x:v>apple of our eye,apple baby shower,fall baby shower,baby shower invite,autumn baby shower,apple of my eye,apple shower invite,girl baby shower,printable invitation,editable template,digital invitation,fruit baby shower,minimalist invite</x:v>
      </x:c>
      <x:c r="U1507" s="176" t="str">
        <x:v>apple of our eye</x:v>
      </x:c>
      <x:c r="V1507" s="176" t="str">
        <x:v>apple baby shower</x:v>
      </x:c>
      <x:c r="W1507" s="176" t="str">
        <x:v>fall baby shower</x:v>
      </x:c>
      <x:c r="X1507" s="176" t="str">
        <x:v>baby shower invite</x:v>
      </x:c>
      <x:c r="Y1507" s="176" t="str">
        <x:v>autumn baby shower</x:v>
      </x:c>
      <x:c r="Z1507" s="176" t="str">
        <x:v>apple of my eye</x:v>
      </x:c>
      <x:c r="AA1507" s="176" t="str">
        <x:v>apple shower invite</x:v>
      </x:c>
      <x:c r="AB1507" s="176" t="str">
        <x:v>girl baby shower</x:v>
      </x:c>
      <x:c r="AC1507" s="176" t="str">
        <x:v>printable invitation</x:v>
      </x:c>
      <x:c r="AD1507" s="176" t="str">
        <x:v>editable template</x:v>
      </x:c>
      <x:c r="AE1507" s="176" t="str">
        <x:v>digital invitation</x:v>
      </x:c>
      <x:c r="AF1507" s="176" t="str">
        <x:v>fruit baby shower</x:v>
      </x:c>
      <x:c r="AG1507" s="176" t="str">
        <x:v>minimalist invite</x:v>
      </x:c>
      <x:c r="AH1507" s="249" t="str">
        <x:v>Adjacent</x:v>
      </x:c>
      <x:c r="AI1507" s="249" t="str">
        <x:v>Single invitation</x:v>
      </x:c>
      <x:c r="AJ1507" s="249" t="str">
        <x:v>Digital/printable</x:v>
      </x:c>
      <x:c r="AK1507" s="249" t="str">
        <x:v>Baby shower invitation without bundle language</x:v>
      </x:c>
      <x:c r="AL1507" s="250" t="n">
        <x:v>22</x:v>
      </x:c>
      <x:c r="AM1507" s="244" t="str">
        <x:f>IF($AH1507="Direct",$E1507,"")</x:f>
      </x:c>
      <x:c r="AN1507" s="245" t="n">
        <x:f>IF($AH1507="Direct",$F1507,0)</x:f>
        <x:v>0</x:v>
      </x:c>
      <x:c r="AO1507" s="246" t="n">
        <x:f>IF($AH1507="Direct",$G1507,0)</x:f>
        <x:v>0</x:v>
      </x:c>
      <x:c r="AP1507" s="176" t="n">
        <x:f>IF($AH1507="Direct",1,0)</x:f>
        <x:v>0</x:v>
      </x:c>
      <x:c r="AQ1507" s="176" t="n">
        <x:f>IF(AND($AH1507="Direct",$F1507&gt;0),1,0)</x:f>
        <x:v>0</x:v>
      </x:c>
      <x:c r="AR1507" s="176" t="str">
        <x:v>No</x:v>
      </x:c>
    </x:row>
    <x:row r="1508">
      <x:c r="A1508" s="176" t="str">
        <x:v>She’ll Be Here Soon Baby Shower Invite, Coastal Seashell Pearl Canva Template</x:v>
      </x:c>
      <x:c r="B1508" s="176" t="str">
        <x:v>https://www.etsy.com/listing/4500163904/shell-be-here-soon-baby-shower-invite</x:v>
      </x:c>
      <x:c r="C1508" s="176" t="str">
        <x:v>TheFestivePressCo</x:v>
      </x:c>
      <x:c r="D1508" s="176" t="str">
        <x:v>https://www.etsy.com/shop/TheFestivePressCo</x:v>
      </x:c>
      <x:c r="E1508" s="244" t="n">
        <x:v>7</x:v>
      </x:c>
      <x:c r="F1508" s="245" t="n">
        <x:v>16</x:v>
      </x:c>
      <x:c r="G1508" s="246" t="n">
        <x:v>112</x:v>
      </x:c>
      <x:c r="H1508" s="247" t="n">
        <x:v>0</x:v>
      </x:c>
      <x:c r="I1508" s="245" t="n">
        <x:v>8</x:v>
      </x:c>
      <x:c r="J1508" s="245" t="n">
        <x:v>1</x:v>
      </x:c>
      <x:c r="K1508" s="176" t="str">
        <x:v>2 Mo.</x:v>
      </x:c>
      <x:c r="L1508" s="245" t="n">
        <x:v>5</x:v>
      </x:c>
      <x:c r="M1508" s="245" t="n">
        <x:v>1</x:v>
      </x:c>
      <x:c r="N1508" s="245" t="n">
        <x:v>64</x:v>
      </x:c>
      <x:c r="O1508" s="176" t="str">
        <x:v>Paper &amp; Party Supplies</x:v>
      </x:c>
      <x:c r="P1508" s="245" t="n">
        <x:v>5</x:v>
      </x:c>
      <x:c r="Q1508" s="245" t="n">
        <x:v>0</x:v>
      </x:c>
      <x:c r="R1508" s="248" t="n">
        <x:v>12.5</x:v>
      </x:c>
      <x:c r="S1508" s="245" t="n">
        <x:v>48</x:v>
      </x:c>
      <x:c r="T1508" s="176" t="str">
        <x:v>seashell baby shower,ocean baby invite,shell baby shower,pearls baby shower,boho beach shower,beach baby shower,sea you soon,pearl baby shower,coastal baby shower,watercolor shells,sea shell poster,coastal shower decor,sea shell baby</x:v>
      </x:c>
      <x:c r="U1508" s="176" t="str">
        <x:v>seashell baby shower</x:v>
      </x:c>
      <x:c r="V1508" s="176" t="str">
        <x:v>ocean baby invite</x:v>
      </x:c>
      <x:c r="W1508" s="176" t="str">
        <x:v>shell baby shower</x:v>
      </x:c>
      <x:c r="X1508" s="176" t="str">
        <x:v>pearls baby shower</x:v>
      </x:c>
      <x:c r="Y1508" s="176" t="str">
        <x:v>boho beach shower</x:v>
      </x:c>
      <x:c r="Z1508" s="176" t="str">
        <x:v>beach baby shower</x:v>
      </x:c>
      <x:c r="AA1508" s="176" t="str">
        <x:v>sea you soon</x:v>
      </x:c>
      <x:c r="AB1508" s="176" t="str">
        <x:v>pearl baby shower</x:v>
      </x:c>
      <x:c r="AC1508" s="176" t="str">
        <x:v>coastal baby shower</x:v>
      </x:c>
      <x:c r="AD1508" s="176" t="str">
        <x:v>watercolor shells</x:v>
      </x:c>
      <x:c r="AE1508" s="176" t="str">
        <x:v>sea shell poster</x:v>
      </x:c>
      <x:c r="AF1508" s="176" t="str">
        <x:v>coastal shower decor</x:v>
      </x:c>
      <x:c r="AG1508" s="176" t="str">
        <x:v>sea shell baby</x:v>
      </x:c>
      <x:c r="AH1508" s="249" t="str">
        <x:v>Adjacent</x:v>
      </x:c>
      <x:c r="AI1508" s="249" t="str">
        <x:v>Single invitation</x:v>
      </x:c>
      <x:c r="AJ1508" s="249" t="str">
        <x:v>Digital/printable</x:v>
      </x:c>
      <x:c r="AK1508" s="249" t="str">
        <x:v>Baby shower invitation without bundle language</x:v>
      </x:c>
      <x:c r="AL1508" s="250" t="n">
        <x:v>2</x:v>
      </x:c>
      <x:c r="AM1508" s="244" t="str">
        <x:f>IF($AH1508="Direct",$E1508,"")</x:f>
      </x:c>
      <x:c r="AN1508" s="245" t="n">
        <x:f>IF($AH1508="Direct",$F1508,0)</x:f>
        <x:v>0</x:v>
      </x:c>
      <x:c r="AO1508" s="246" t="n">
        <x:f>IF($AH1508="Direct",$G1508,0)</x:f>
        <x:v>0</x:v>
      </x:c>
      <x:c r="AP1508" s="176" t="n">
        <x:f>IF($AH1508="Direct",1,0)</x:f>
        <x:v>0</x:v>
      </x:c>
      <x:c r="AQ1508" s="176" t="n">
        <x:f>IF(AND($AH1508="Direct",$F1508&gt;0),1,0)</x:f>
        <x:v>0</x:v>
      </x:c>
      <x:c r="AR1508" s="176" t="str">
        <x:v>No</x:v>
      </x:c>
    </x:row>
    <x:row r="1509">
      <x:c r="A1509" s="176" t="str">
        <x:v>Happiest Baby Shower on Earth Invitation - Disneyland Theme - Mickey &amp; Minnie - Customizable - Printable - Instant Download - 002</x:v>
      </x:c>
      <x:c r="B1509" s="176" t="str">
        <x:v>https://www.etsy.com/listing/1730979228/happiest-baby-shower-on-earth-invitation</x:v>
      </x:c>
      <x:c r="C1509" s="176" t="str">
        <x:v>CasaVidalEventDesign</x:v>
      </x:c>
      <x:c r="D1509" s="176" t="str">
        <x:v>https://www.etsy.com/shop/CasaVidalEventDesign</x:v>
      </x:c>
      <x:c r="E1509" s="244" t="n">
        <x:v>8</x:v>
      </x:c>
      <x:c r="F1509" s="245" t="n">
        <x:v>14</x:v>
      </x:c>
      <x:c r="G1509" s="246" t="n">
        <x:v>112</x:v>
      </x:c>
      <x:c r="H1509" s="247" t="n">
        <x:v>0</x:v>
      </x:c>
      <x:c r="I1509" s="245" t="n">
        <x:v>133</x:v>
      </x:c>
      <x:c r="J1509" s="245" t="n">
        <x:v>11</x:v>
      </x:c>
      <x:c r="K1509" s="176" t="str">
        <x:v>25 Mo.</x:v>
      </x:c>
      <x:c r="L1509" s="245" t="n">
        <x:v>239</x:v>
      </x:c>
      <x:c r="M1509" s="245" t="n">
        <x:v>0</x:v>
      </x:c>
      <x:c r="N1509" s="245" t="n">
        <x:v>4567</x:v>
      </x:c>
      <x:c r="O1509" s="176" t="str">
        <x:v>Paper &amp; Party Supplies</x:v>
      </x:c>
      <x:c r="P1509" s="245" t="n">
        <x:v>32</x:v>
      </x:c>
      <x:c r="Q1509" s="245" t="n">
        <x:v>54</x:v>
      </x:c>
      <x:c r="R1509" s="248" t="n">
        <x:v>2.91</x:v>
      </x:c>
      <x:c r="S1509" s="245" t="n">
        <x:v>5354</x:v>
      </x:c>
      <x:c r="T1509" s="176" t="str">
        <x:v>disneyland shower,baby shower,disneyland birthday,happiest baby shower,digital invitation,custom invitation,disney themed shower,printable shower,magic kingdom,disneyland invite,pastel colors,instant dowload,editable</x:v>
      </x:c>
      <x:c r="U1509" s="176" t="str">
        <x:v>disneyland shower</x:v>
      </x:c>
      <x:c r="V1509" s="176" t="str">
        <x:v>baby shower</x:v>
      </x:c>
      <x:c r="W1509" s="176" t="str">
        <x:v>disneyland birthday</x:v>
      </x:c>
      <x:c r="X1509" s="176" t="str">
        <x:v>happiest baby shower</x:v>
      </x:c>
      <x:c r="Y1509" s="176" t="str">
        <x:v>digital invitation</x:v>
      </x:c>
      <x:c r="Z1509" s="176" t="str">
        <x:v>custom invitation</x:v>
      </x:c>
      <x:c r="AA1509" s="176" t="str">
        <x:v>disney themed shower</x:v>
      </x:c>
      <x:c r="AB1509" s="176" t="str">
        <x:v>printable shower</x:v>
      </x:c>
      <x:c r="AC1509" s="176" t="str">
        <x:v>magic kingdom</x:v>
      </x:c>
      <x:c r="AD1509" s="176" t="str">
        <x:v>disneyland invite</x:v>
      </x:c>
      <x:c r="AE1509" s="176" t="str">
        <x:v>pastel colors</x:v>
      </x:c>
      <x:c r="AF1509" s="176" t="str">
        <x:v>instant dowload</x:v>
      </x:c>
      <x:c r="AG1509" s="176" t="str">
        <x:v>editable</x:v>
      </x:c>
      <x:c r="AH1509" s="249" t="str">
        <x:v>Adjacent</x:v>
      </x:c>
      <x:c r="AI1509" s="249" t="str">
        <x:v>Single invitation</x:v>
      </x:c>
      <x:c r="AJ1509" s="249" t="str">
        <x:v>Digital/printable</x:v>
      </x:c>
      <x:c r="AK1509" s="249" t="str">
        <x:v>Baby shower invitation without bundle language</x:v>
      </x:c>
      <x:c r="AL1509" s="250" t="n">
        <x:v>25</x:v>
      </x:c>
      <x:c r="AM1509" s="244" t="str">
        <x:f>IF($AH1509="Direct",$E1509,"")</x:f>
      </x:c>
      <x:c r="AN1509" s="245" t="n">
        <x:f>IF($AH1509="Direct",$F1509,0)</x:f>
        <x:v>0</x:v>
      </x:c>
      <x:c r="AO1509" s="246" t="n">
        <x:f>IF($AH1509="Direct",$G1509,0)</x:f>
        <x:v>0</x:v>
      </x:c>
      <x:c r="AP1509" s="176" t="n">
        <x:f>IF($AH1509="Direct",1,0)</x:f>
        <x:v>0</x:v>
      </x:c>
      <x:c r="AQ1509" s="176" t="n">
        <x:f>IF(AND($AH1509="Direct",$F1509&gt;0),1,0)</x:f>
        <x:v>0</x:v>
      </x:c>
      <x:c r="AR1509" s="176" t="str">
        <x:v>Yes</x:v>
      </x:c>
    </x:row>
    <x:row r="1510">
      <x:c r="A1510" s="176" t="str">
        <x:v>Digital Girl Locally Grown Baby Shower Invitation with RSVP, Pink Farmers Market Invite, Gingham Editable Canva Website Template</x:v>
      </x:c>
      <x:c r="B1510" s="176" t="str">
        <x:v>https://www.etsy.com/listing/4519393369/digital-girl-locally-grown-baby-shower</x:v>
      </x:c>
      <x:c r="C1510" s="176" t="str">
        <x:v>EventsByAnn</x:v>
      </x:c>
      <x:c r="D1510" s="176" t="str">
        <x:v>https://www.etsy.com/shop/EventsByAnn</x:v>
      </x:c>
      <x:c r="E1510" s="244" t="n">
        <x:v>16</x:v>
      </x:c>
      <x:c r="F1510" s="245" t="n">
        <x:v>7</x:v>
      </x:c>
      <x:c r="G1510" s="246" t="n">
        <x:v>112</x:v>
      </x:c>
      <x:c r="H1510" s="247" t="n">
        <x:v>0</x:v>
      </x:c>
      <x:c r="I1510" s="245" t="n">
        <x:v>12</x:v>
      </x:c>
      <x:c r="J1510" s="245" t="n">
        <x:v>2</x:v>
      </x:c>
      <x:c r="K1510" s="176" t="str">
        <x:v>2 Mo.</x:v>
      </x:c>
      <x:c r="L1510" s="245" t="n">
        <x:v>18</x:v>
      </x:c>
      <x:c r="M1510" s="245" t="n">
        <x:v>1</x:v>
      </x:c>
      <x:c r="N1510" s="245" t="n">
        <x:v>456</x:v>
      </x:c>
      <x:c r="O1510" s="176" t="str">
        <x:v>Paper &amp; Party Supplies</x:v>
      </x:c>
      <x:c r="P1510" s="245" t="n">
        <x:v>11</x:v>
      </x:c>
      <x:c r="Q1510" s="245" t="n">
        <x:v>63</x:v>
      </x:c>
      <x:c r="R1510" s="248" t="n">
        <x:v>2.63</x:v>
      </x:c>
      <x:c r="S1510" s="245" t="n">
        <x:v>10713</x:v>
      </x:c>
      <x:c r="T1510" s="176" t="str">
        <x:v>girl locally grown,girl baby shower,pink gingham farmers,market theme invite,farmers wife veggies,locally grown shower,pink farmers market,canva website,digital invitation,girl farmer market,garden gardening,homegrown country,girl farm fresh pink</x:v>
      </x:c>
      <x:c r="U1510" s="176" t="str">
        <x:v>girl locally grown</x:v>
      </x:c>
      <x:c r="V1510" s="176" t="str">
        <x:v>girl baby shower</x:v>
      </x:c>
      <x:c r="W1510" s="176" t="str">
        <x:v>pink gingham farmers</x:v>
      </x:c>
      <x:c r="X1510" s="176" t="str">
        <x:v>market theme invite</x:v>
      </x:c>
      <x:c r="Y1510" s="176" t="str">
        <x:v>farmers wife veggies</x:v>
      </x:c>
      <x:c r="Z1510" s="176" t="str">
        <x:v>locally grown shower</x:v>
      </x:c>
      <x:c r="AA1510" s="176" t="str">
        <x:v>pink farmers market</x:v>
      </x:c>
      <x:c r="AB1510" s="176" t="str">
        <x:v>canva website</x:v>
      </x:c>
      <x:c r="AC1510" s="176" t="str">
        <x:v>digital invitation</x:v>
      </x:c>
      <x:c r="AD1510" s="176" t="str">
        <x:v>girl farmer market</x:v>
      </x:c>
      <x:c r="AE1510" s="176" t="str">
        <x:v>garden gardening</x:v>
      </x:c>
      <x:c r="AF1510" s="176" t="str">
        <x:v>homegrown country</x:v>
      </x:c>
      <x:c r="AG1510" s="176" t="str">
        <x:v>girl farm fresh pink</x:v>
      </x:c>
      <x:c r="AH1510" s="249" t="str">
        <x:v>Adjacent</x:v>
      </x:c>
      <x:c r="AI1510" s="249" t="str">
        <x:v>Single invitation</x:v>
      </x:c>
      <x:c r="AJ1510" s="249" t="str">
        <x:v>Digital/printable</x:v>
      </x:c>
      <x:c r="AK1510" s="249" t="str">
        <x:v>Baby shower invitation without bundle language</x:v>
      </x:c>
      <x:c r="AL1510" s="250" t="n">
        <x:v>2</x:v>
      </x:c>
      <x:c r="AM1510" s="244" t="str">
        <x:f>IF($AH1510="Direct",$E1510,"")</x:f>
      </x:c>
      <x:c r="AN1510" s="245" t="n">
        <x:f>IF($AH1510="Direct",$F1510,0)</x:f>
        <x:v>0</x:v>
      </x:c>
      <x:c r="AO1510" s="246" t="n">
        <x:f>IF($AH1510="Direct",$G1510,0)</x:f>
        <x:v>0</x:v>
      </x:c>
      <x:c r="AP1510" s="176" t="n">
        <x:f>IF($AH1510="Direct",1,0)</x:f>
        <x:v>0</x:v>
      </x:c>
      <x:c r="AQ1510" s="176" t="n">
        <x:f>IF(AND($AH1510="Direct",$F1510&gt;0),1,0)</x:f>
        <x:v>0</x:v>
      </x:c>
      <x:c r="AR1510" s="176" t="str">
        <x:v>No</x:v>
      </x:c>
    </x:row>
    <x:row r="1511">
      <x:c r="A1511" s="176" t="str">
        <x:v>Editable S&amp;#39;more Baby Shower Welcome Sign, Camping Baby Shower, Bonfire Baby Shower, S&amp;#39;more Fun Baby Shower Sign, Couple Baby Sprinkle Decor</x:v>
      </x:c>
      <x:c r="B1511" s="176" t="str">
        <x:v>https://www.etsy.com/listing/1784943204/editable-smore-baby-shower-welcome-sign</x:v>
      </x:c>
      <x:c r="C1511" s="176" t="str">
        <x:v>DiyCraftsPartyDecor</x:v>
      </x:c>
      <x:c r="D1511" s="176" t="str">
        <x:v>https://www.etsy.com/shop/DiyCraftsPartyDecor</x:v>
      </x:c>
      <x:c r="E1511" s="244" t="n">
        <x:v>8</x:v>
      </x:c>
      <x:c r="F1511" s="245" t="n">
        <x:v>14</x:v>
      </x:c>
      <x:c r="G1511" s="246" t="n">
        <x:v>112</x:v>
      </x:c>
      <x:c r="H1511" s="247" t="n">
        <x:v>0</x:v>
      </x:c>
      <x:c r="I1511" s="245" t="n">
        <x:v>13</x:v>
      </x:c>
      <x:c r="J1511" s="245" t="n">
        <x:v>1</x:v>
      </x:c>
      <x:c r="K1511" s="176" t="str">
        <x:v>22 Mo.</x:v>
      </x:c>
      <x:c r="L1511" s="245" t="n">
        <x:v>18</x:v>
      </x:c>
      <x:c r="M1511" s="245" t="n">
        <x:v>0</x:v>
      </x:c>
      <x:c r="N1511" s="245" t="n">
        <x:v>894</x:v>
      </x:c>
      <x:c r="O1511" s="176" t="str">
        <x:v>Paper &amp; Party Supplies</x:v>
      </x:c>
      <x:c r="P1511" s="245" t="n">
        <x:v>32</x:v>
      </x:c>
      <x:c r="Q1511" s="245" t="n">
        <x:v>0</x:v>
      </x:c>
      <x:c r="R1511" s="248" t="n">
        <x:v>1.45</x:v>
      </x:c>
      <x:c r="S1511" s="245" t="n">
        <x:v>8999</x:v>
      </x:c>
      <x:c r="T1511" s="176" t="str">
        <x:v>camping party sign,camping party decor,backyard party sign,backyard baby shower,smore baby shower,smore fun sign,bonfire baby shower,campfire invite sign,smore baby sprinkle,backyard bbq sign,bbq baby shower sign,smores and diaper,s'more's baby shower</x:v>
      </x:c>
      <x:c r="U1511" s="176" t="str">
        <x:v>camping party sign</x:v>
      </x:c>
      <x:c r="V1511" s="176" t="str">
        <x:v>camping party decor</x:v>
      </x:c>
      <x:c r="W1511" s="176" t="str">
        <x:v>backyard party sign</x:v>
      </x:c>
      <x:c r="X1511" s="176" t="str">
        <x:v>backyard baby shower</x:v>
      </x:c>
      <x:c r="Y1511" s="176" t="str">
        <x:v>smore baby shower</x:v>
      </x:c>
      <x:c r="Z1511" s="176" t="str">
        <x:v>smore fun sign</x:v>
      </x:c>
      <x:c r="AA1511" s="176" t="str">
        <x:v>bonfire baby shower</x:v>
      </x:c>
      <x:c r="AB1511" s="176" t="str">
        <x:v>campfire invite sign</x:v>
      </x:c>
      <x:c r="AC1511" s="176" t="str">
        <x:v>smore baby sprinkle</x:v>
      </x:c>
      <x:c r="AD1511" s="176" t="str">
        <x:v>backyard bbq sign</x:v>
      </x:c>
      <x:c r="AE1511" s="176" t="str">
        <x:v>bbq baby shower sign</x:v>
      </x:c>
      <x:c r="AF1511" s="176" t="str">
        <x:v>smores and diaper</x:v>
      </x:c>
      <x:c r="AG1511" s="176" t="str">
        <x:v>s'more's baby shower</x:v>
      </x:c>
      <x:c r="AH1511" s="249" t="str">
        <x:v>Adjacent</x:v>
      </x:c>
      <x:c r="AI1511" s="249" t="str">
        <x:v>Other baby shower</x:v>
      </x:c>
      <x:c r="AJ1511" s="249" t="str">
        <x:v>Digital/printable</x:v>
      </x:c>
      <x:c r="AK1511" s="249" t="str">
        <x:v>Baby shower item outside the direct bundle definition</x:v>
      </x:c>
      <x:c r="AL1511" s="250" t="n">
        <x:v>22</x:v>
      </x:c>
      <x:c r="AM1511" s="244" t="str">
        <x:f>IF($AH1511="Direct",$E1511,"")</x:f>
      </x:c>
      <x:c r="AN1511" s="245" t="n">
        <x:f>IF($AH1511="Direct",$F1511,0)</x:f>
        <x:v>0</x:v>
      </x:c>
      <x:c r="AO1511" s="246" t="n">
        <x:f>IF($AH1511="Direct",$G1511,0)</x:f>
        <x:v>0</x:v>
      </x:c>
      <x:c r="AP1511" s="176" t="n">
        <x:f>IF($AH1511="Direct",1,0)</x:f>
        <x:v>0</x:v>
      </x:c>
      <x:c r="AQ1511" s="176" t="n">
        <x:f>IF(AND($AH1511="Direct",$F1511&gt;0),1,0)</x:f>
        <x:v>0</x:v>
      </x:c>
      <x:c r="AR1511" s="176" t="str">
        <x:v>No</x:v>
      </x:c>
    </x:row>
    <x:row r="1512">
      <x:c r="A1512" s="176" t="str">
        <x:v>Baby Boy Puppy Gingham Check Baby Shower Invitation</x:v>
      </x:c>
      <x:c r="B1512" s="176" t="str">
        <x:v>https://www.etsy.com/listing/1766932903/baby-boy-puppy-gingham-check-baby-shower</x:v>
      </x:c>
      <x:c r="C1512" s="176" t="str">
        <x:v>wwdesignsstudio</x:v>
      </x:c>
      <x:c r="D1512" s="176" t="str">
        <x:v>https://www.etsy.com/shop/wwdesignsstudio</x:v>
      </x:c>
      <x:c r="E1512" s="244" t="n">
        <x:v>8</x:v>
      </x:c>
      <x:c r="F1512" s="245" t="n">
        <x:v>14</x:v>
      </x:c>
      <x:c r="G1512" s="246" t="n">
        <x:v>112</x:v>
      </x:c>
      <x:c r="H1512" s="247" t="n">
        <x:v>-100</x:v>
      </x:c>
      <x:c r="I1512" s="245" t="n">
        <x:v>44</x:v>
      </x:c>
      <x:c r="J1512" s="245" t="n">
        <x:v>16</x:v>
      </x:c>
      <x:c r="K1512" s="176" t="str">
        <x:v>24 Mo.</x:v>
      </x:c>
      <x:c r="L1512" s="245" t="n">
        <x:v>113</x:v>
      </x:c>
      <x:c r="M1512" s="245" t="n">
        <x:v>1</x:v>
      </x:c>
      <x:c r="N1512" s="245" t="n">
        <x:v>4376</x:v>
      </x:c>
      <x:c r="O1512" s="176" t="str">
        <x:v>Paper &amp; Party Supplies</x:v>
      </x:c>
      <x:c r="P1512" s="245" t="n">
        <x:v>65</x:v>
      </x:c>
      <x:c r="Q1512" s="245" t="n">
        <x:v>54</x:v>
      </x:c>
      <x:c r="R1512" s="248" t="n">
        <x:v>1.01</x:v>
      </x:c>
      <x:c r="S1512" s="245" t="n">
        <x:v>536</x:v>
      </x:c>
      <x:c r="T1512" s="176" t="str"/>
      <x:c r="U1512" s="176" t="str">
        <x:v>--</x:v>
      </x:c>
      <x:c r="V1512" s="176" t="str">
        <x:v>--</x:v>
      </x:c>
      <x:c r="W1512" s="176" t="str">
        <x:v>--</x:v>
      </x:c>
      <x:c r="X1512" s="176" t="str">
        <x:v>--</x:v>
      </x:c>
      <x:c r="Y1512" s="176" t="str">
        <x:v>--</x:v>
      </x:c>
      <x:c r="Z1512" s="176" t="str">
        <x:v>--</x:v>
      </x:c>
      <x:c r="AA1512" s="176" t="str">
        <x:v>--</x:v>
      </x:c>
      <x:c r="AB1512" s="176" t="str">
        <x:v>--</x:v>
      </x:c>
      <x:c r="AC1512" s="176" t="str">
        <x:v>--</x:v>
      </x:c>
      <x:c r="AD1512" s="176" t="str">
        <x:v>--</x:v>
      </x:c>
      <x:c r="AE1512" s="176" t="str">
        <x:v>--</x:v>
      </x:c>
      <x:c r="AF1512" s="176" t="str">
        <x:v>--</x:v>
      </x:c>
      <x:c r="AG1512" s="176" t="str">
        <x:v>--</x:v>
      </x:c>
      <x:c r="AH1512" s="249" t="str">
        <x:v>Adjacent</x:v>
      </x:c>
      <x:c r="AI1512" s="249" t="str">
        <x:v>Single invitation</x:v>
      </x:c>
      <x:c r="AJ1512" s="249" t="str">
        <x:v>Unclear format</x:v>
      </x:c>
      <x:c r="AK1512" s="249" t="str">
        <x:v>Baby shower invitation without bundle language</x:v>
      </x:c>
      <x:c r="AL1512" s="250" t="n">
        <x:v>24</x:v>
      </x:c>
      <x:c r="AM1512" s="244" t="str">
        <x:f>IF($AH1512="Direct",$E1512,"")</x:f>
      </x:c>
      <x:c r="AN1512" s="245" t="n">
        <x:f>IF($AH1512="Direct",$F1512,0)</x:f>
        <x:v>0</x:v>
      </x:c>
      <x:c r="AO1512" s="246" t="n">
        <x:f>IF($AH1512="Direct",$G1512,0)</x:f>
        <x:v>0</x:v>
      </x:c>
      <x:c r="AP1512" s="176" t="n">
        <x:f>IF($AH1512="Direct",1,0)</x:f>
        <x:v>0</x:v>
      </x:c>
      <x:c r="AQ1512" s="176" t="n">
        <x:f>IF(AND($AH1512="Direct",$F1512&gt;0),1,0)</x:f>
        <x:v>0</x:v>
      </x:c>
      <x:c r="AR1512" s="176" t="str">
        <x:v>No</x:v>
      </x:c>
    </x:row>
    <x:row r="1513">
      <x:c r="A1513" s="176" t="str">
        <x:v>Digital Heaven Sent Invite With RSVP &amp; Registry, Boy Baby Shower Blue Cloud 9, Little Piece of Heaven Evite Editable Canva Website Template</x:v>
      </x:c>
      <x:c r="B1513" s="176" t="str">
        <x:v>https://www.etsy.com/listing/4501752005/digital-heaven-sent-invite-with-rsvp</x:v>
      </x:c>
      <x:c r="C1513" s="176" t="str">
        <x:v>EventsByAnn</x:v>
      </x:c>
      <x:c r="D1513" s="176" t="str">
        <x:v>https://www.etsy.com/shop/EventsByAnn</x:v>
      </x:c>
      <x:c r="E1513" s="244" t="n">
        <x:v>16</x:v>
      </x:c>
      <x:c r="F1513" s="245" t="n">
        <x:v>7</x:v>
      </x:c>
      <x:c r="G1513" s="246" t="n">
        <x:v>112</x:v>
      </x:c>
      <x:c r="H1513" s="247" t="n">
        <x:v>0</x:v>
      </x:c>
      <x:c r="I1513" s="245" t="n">
        <x:v>12</x:v>
      </x:c>
      <x:c r="J1513" s="245" t="n">
        <x:v>1</x:v>
      </x:c>
      <x:c r="K1513" s="176" t="str">
        <x:v>3 Mo.</x:v>
      </x:c>
      <x:c r="L1513" s="245" t="n">
        <x:v>27</x:v>
      </x:c>
      <x:c r="M1513" s="245" t="n">
        <x:v>0</x:v>
      </x:c>
      <x:c r="N1513" s="245" t="n">
        <x:v>538</x:v>
      </x:c>
      <x:c r="O1513" s="176" t="str">
        <x:v>Paper &amp; Party Supplies</x:v>
      </x:c>
      <x:c r="P1513" s="245" t="n">
        <x:v>11</x:v>
      </x:c>
      <x:c r="Q1513" s="245" t="n">
        <x:v>51</x:v>
      </x:c>
      <x:c r="R1513" s="248" t="n">
        <x:v>2.23</x:v>
      </x:c>
      <x:c r="S1513" s="245" t="n">
        <x:v>10713</x:v>
      </x:c>
      <x:c r="T1513" s="176" t="str">
        <x:v>piece of heaven baby,heaven sent invite,boy baby shower,blue cloud 9,heaven shower evite,christan faith baby,cloud 9 baby shower,blue heaven sent,online rsvp invite,editable canva,digital heaven boy,website template,trackable rsvp</x:v>
      </x:c>
      <x:c r="U1513" s="176" t="str">
        <x:v>piece of heaven baby</x:v>
      </x:c>
      <x:c r="V1513" s="176" t="str">
        <x:v>heaven sent invite</x:v>
      </x:c>
      <x:c r="W1513" s="176" t="str">
        <x:v>boy baby shower</x:v>
      </x:c>
      <x:c r="X1513" s="176" t="str">
        <x:v>blue cloud 9</x:v>
      </x:c>
      <x:c r="Y1513" s="176" t="str">
        <x:v>heaven shower evite</x:v>
      </x:c>
      <x:c r="Z1513" s="176" t="str">
        <x:v>christan faith baby</x:v>
      </x:c>
      <x:c r="AA1513" s="176" t="str">
        <x:v>cloud 9 baby shower</x:v>
      </x:c>
      <x:c r="AB1513" s="176" t="str">
        <x:v>blue heaven sent</x:v>
      </x:c>
      <x:c r="AC1513" s="176" t="str">
        <x:v>online rsvp invite</x:v>
      </x:c>
      <x:c r="AD1513" s="176" t="str">
        <x:v>editable canva</x:v>
      </x:c>
      <x:c r="AE1513" s="176" t="str">
        <x:v>digital heaven boy</x:v>
      </x:c>
      <x:c r="AF1513" s="176" t="str">
        <x:v>website template</x:v>
      </x:c>
      <x:c r="AG1513" s="176" t="str">
        <x:v>trackable rsvp</x:v>
      </x:c>
      <x:c r="AH1513" s="249" t="str">
        <x:v>Adjacent</x:v>
      </x:c>
      <x:c r="AI1513" s="249" t="str">
        <x:v>Single invitation</x:v>
      </x:c>
      <x:c r="AJ1513" s="249" t="str">
        <x:v>Digital/printable</x:v>
      </x:c>
      <x:c r="AK1513" s="249" t="str">
        <x:v>Baby shower invitation without bundle language</x:v>
      </x:c>
      <x:c r="AL1513" s="250" t="n">
        <x:v>3</x:v>
      </x:c>
      <x:c r="AM1513" s="244" t="str">
        <x:f>IF($AH1513="Direct",$E1513,"")</x:f>
      </x:c>
      <x:c r="AN1513" s="245" t="n">
        <x:f>IF($AH1513="Direct",$F1513,0)</x:f>
        <x:v>0</x:v>
      </x:c>
      <x:c r="AO1513" s="246" t="n">
        <x:f>IF($AH1513="Direct",$G1513,0)</x:f>
        <x:v>0</x:v>
      </x:c>
      <x:c r="AP1513" s="176" t="n">
        <x:f>IF($AH1513="Direct",1,0)</x:f>
        <x:v>0</x:v>
      </x:c>
      <x:c r="AQ1513" s="176" t="n">
        <x:f>IF(AND($AH1513="Direct",$F1513&gt;0),1,0)</x:f>
        <x:v>0</x:v>
      </x:c>
      <x:c r="AR1513" s="176" t="str">
        <x:v>No</x:v>
      </x:c>
    </x:row>
    <x:row r="1514">
      <x:c r="A1514" s="176" t="str">
        <x:v>Digital Pink Silly Goose Baby Shower Invite with RSVP, Pink Bow Invitation, Vintage Gingham Goose Girl Digital Evite Editable Canva Website</x:v>
      </x:c>
      <x:c r="B1514" s="176" t="str">
        <x:v>https://www.etsy.com/listing/4517522263/digital-pink-silly-goose-baby-shower</x:v>
      </x:c>
      <x:c r="C1514" s="176" t="str">
        <x:v>EventsByAnn</x:v>
      </x:c>
      <x:c r="D1514" s="176" t="str">
        <x:v>https://www.etsy.com/shop/EventsByAnn</x:v>
      </x:c>
      <x:c r="E1514" s="244" t="n">
        <x:v>16</x:v>
      </x:c>
      <x:c r="F1514" s="245" t="n">
        <x:v>7</x:v>
      </x:c>
      <x:c r="G1514" s="246" t="n">
        <x:v>112</x:v>
      </x:c>
      <x:c r="H1514" s="247" t="n">
        <x:v>100</x:v>
      </x:c>
      <x:c r="I1514" s="245" t="n">
        <x:v>9</x:v>
      </x:c>
      <x:c r="J1514" s="245" t="n">
        <x:v>0</x:v>
      </x:c>
      <x:c r="K1514" s="176" t="str">
        <x:v>2 Mo.</x:v>
      </x:c>
      <x:c r="L1514" s="245" t="n">
        <x:v>8</x:v>
      </x:c>
      <x:c r="M1514" s="245" t="n">
        <x:v>0</x:v>
      </x:c>
      <x:c r="N1514" s="245" t="n">
        <x:v>336</x:v>
      </x:c>
      <x:c r="O1514" s="176" t="str">
        <x:v>Paper &amp; Party Supplies</x:v>
      </x:c>
      <x:c r="P1514" s="245" t="n">
        <x:v>11</x:v>
      </x:c>
      <x:c r="Q1514" s="245" t="n">
        <x:v>51</x:v>
      </x:c>
      <x:c r="R1514" s="248" t="n">
        <x:v>2.68</x:v>
      </x:c>
      <x:c r="S1514" s="245" t="n">
        <x:v>10713</x:v>
      </x:c>
      <x:c r="T1514" s="176" t="str">
        <x:v>silly goose baby,coquette goose,pink silly goose,preppy pink bow,girl baby shower,digital goose invite,vintage gingham,website template,goose baby shower,girl goose evite,goose invitation,text download,editable canva e6w3</x:v>
      </x:c>
      <x:c r="U1514" s="176" t="str">
        <x:v>silly goose baby</x:v>
      </x:c>
      <x:c r="V1514" s="176" t="str">
        <x:v>coquette goose</x:v>
      </x:c>
      <x:c r="W1514" s="176" t="str">
        <x:v>pink silly goose</x:v>
      </x:c>
      <x:c r="X1514" s="176" t="str">
        <x:v>preppy pink bow</x:v>
      </x:c>
      <x:c r="Y1514" s="176" t="str">
        <x:v>girl baby shower</x:v>
      </x:c>
      <x:c r="Z1514" s="176" t="str">
        <x:v>digital goose invite</x:v>
      </x:c>
      <x:c r="AA1514" s="176" t="str">
        <x:v>vintage gingham</x:v>
      </x:c>
      <x:c r="AB1514" s="176" t="str">
        <x:v>website template</x:v>
      </x:c>
      <x:c r="AC1514" s="176" t="str">
        <x:v>goose baby shower</x:v>
      </x:c>
      <x:c r="AD1514" s="176" t="str">
        <x:v>girl goose evite</x:v>
      </x:c>
      <x:c r="AE1514" s="176" t="str">
        <x:v>goose invitation</x:v>
      </x:c>
      <x:c r="AF1514" s="176" t="str">
        <x:v>text download</x:v>
      </x:c>
      <x:c r="AG1514" s="176" t="str">
        <x:v>editable canva e6w3</x:v>
      </x:c>
      <x:c r="AH1514" s="249" t="str">
        <x:v>Adjacent</x:v>
      </x:c>
      <x:c r="AI1514" s="249" t="str">
        <x:v>Single invitation</x:v>
      </x:c>
      <x:c r="AJ1514" s="249" t="str">
        <x:v>Digital/printable</x:v>
      </x:c>
      <x:c r="AK1514" s="249" t="str">
        <x:v>Baby shower invitation without bundle language</x:v>
      </x:c>
      <x:c r="AL1514" s="250" t="n">
        <x:v>2</x:v>
      </x:c>
      <x:c r="AM1514" s="244" t="str">
        <x:f>IF($AH1514="Direct",$E1514,"")</x:f>
      </x:c>
      <x:c r="AN1514" s="245" t="n">
        <x:f>IF($AH1514="Direct",$F1514,0)</x:f>
        <x:v>0</x:v>
      </x:c>
      <x:c r="AO1514" s="246" t="n">
        <x:f>IF($AH1514="Direct",$G1514,0)</x:f>
        <x:v>0</x:v>
      </x:c>
      <x:c r="AP1514" s="176" t="n">
        <x:f>IF($AH1514="Direct",1,0)</x:f>
        <x:v>0</x:v>
      </x:c>
      <x:c r="AQ1514" s="176" t="n">
        <x:f>IF(AND($AH1514="Direct",$F1514&gt;0),1,0)</x:f>
        <x:v>0</x:v>
      </x:c>
      <x:c r="AR1514" s="176" t="str">
        <x:v>No</x:v>
      </x:c>
    </x:row>
    <x:row r="1515">
      <x:c r="A1515" s="176" t="str">
        <x:v>PINK or BLUE Gender Reveal Watercolor Baby Shower Digital PDF Invitation - 5x7 Double Sided - Boy or Girl - Pink vs Blue Gender Reveal</x:v>
      </x:c>
      <x:c r="B1515" s="176" t="str">
        <x:v>https://www.etsy.com/listing/279041236/pink-or-blue-gender-reveal-watercolor</x:v>
      </x:c>
      <x:c r="C1515" s="176" t="str">
        <x:v>papermeblossom</x:v>
      </x:c>
      <x:c r="D1515" s="176" t="str">
        <x:v>https://www.etsy.com/shop/papermeblossom</x:v>
      </x:c>
      <x:c r="E1515" s="244" t="n">
        <x:v>16</x:v>
      </x:c>
      <x:c r="F1515" s="245" t="n">
        <x:v>7</x:v>
      </x:c>
      <x:c r="G1515" s="246" t="n">
        <x:v>112</x:v>
      </x:c>
      <x:c r="H1515" s="247" t="n">
        <x:v>0</x:v>
      </x:c>
      <x:c r="I1515" s="245" t="n">
        <x:v>29</x:v>
      </x:c>
      <x:c r="J1515" s="245" t="n">
        <x:v>4</x:v>
      </x:c>
      <x:c r="K1515" s="176" t="str">
        <x:v>122 Mo.</x:v>
      </x:c>
      <x:c r="L1515" s="245" t="n">
        <x:v>21</x:v>
      </x:c>
      <x:c r="M1515" s="245" t="n">
        <x:v>0</x:v>
      </x:c>
      <x:c r="N1515" s="245" t="n">
        <x:v>338</x:v>
      </x:c>
      <x:c r="O1515" s="176" t="str">
        <x:v>Paper &amp; Party Supplies</x:v>
      </x:c>
      <x:c r="P1515" s="245" t="n">
        <x:v>172</x:v>
      </x:c>
      <x:c r="Q1515" s="245" t="n">
        <x:v>0</x:v>
      </x:c>
      <x:c r="R1515" s="248" t="n">
        <x:v>8.58</x:v>
      </x:c>
      <x:c r="S1515" s="245" t="n">
        <x:v>37743</x:v>
      </x:c>
      <x:c r="T1515" s="176" t="str">
        <x:v>baby shower,gender reveal,girl or boy,reveal,pink or blue,gender reveal invite,watercolor invite,pink watercolor,blue watercolor,pink vs blue,reveal invitation,paper me blossom,pdf invitation</x:v>
      </x:c>
      <x:c r="U1515" s="176" t="str">
        <x:v>baby shower</x:v>
      </x:c>
      <x:c r="V1515" s="176" t="str">
        <x:v>gender reveal</x:v>
      </x:c>
      <x:c r="W1515" s="176" t="str">
        <x:v>girl or boy</x:v>
      </x:c>
      <x:c r="X1515" s="176" t="str">
        <x:v>reveal</x:v>
      </x:c>
      <x:c r="Y1515" s="176" t="str">
        <x:v>pink or blue</x:v>
      </x:c>
      <x:c r="Z1515" s="176" t="str">
        <x:v>gender reveal invite</x:v>
      </x:c>
      <x:c r="AA1515" s="176" t="str">
        <x:v>watercolor invite</x:v>
      </x:c>
      <x:c r="AB1515" s="176" t="str">
        <x:v>pink watercolor</x:v>
      </x:c>
      <x:c r="AC1515" s="176" t="str">
        <x:v>blue watercolor</x:v>
      </x:c>
      <x:c r="AD1515" s="176" t="str">
        <x:v>pink vs blue</x:v>
      </x:c>
      <x:c r="AE1515" s="176" t="str">
        <x:v>reveal invitation</x:v>
      </x:c>
      <x:c r="AF1515" s="176" t="str">
        <x:v>paper me blossom</x:v>
      </x:c>
      <x:c r="AG1515" s="176" t="str">
        <x:v>pdf invitation</x:v>
      </x:c>
      <x:c r="AH1515" s="249" t="str">
        <x:v>Adjacent</x:v>
      </x:c>
      <x:c r="AI1515" s="249" t="str">
        <x:v>Single invitation</x:v>
      </x:c>
      <x:c r="AJ1515" s="249" t="str">
        <x:v>Digital/printable</x:v>
      </x:c>
      <x:c r="AK1515" s="249" t="str">
        <x:v>Baby shower invitation without bundle language</x:v>
      </x:c>
      <x:c r="AL1515" s="250" t="n">
        <x:v>122</x:v>
      </x:c>
      <x:c r="AM1515" s="244" t="str">
        <x:f>IF($AH1515="Direct",$E1515,"")</x:f>
      </x:c>
      <x:c r="AN1515" s="245" t="n">
        <x:f>IF($AH1515="Direct",$F1515,0)</x:f>
        <x:v>0</x:v>
      </x:c>
      <x:c r="AO1515" s="246" t="n">
        <x:f>IF($AH1515="Direct",$G1515,0)</x:f>
        <x:v>0</x:v>
      </x:c>
      <x:c r="AP1515" s="176" t="n">
        <x:f>IF($AH1515="Direct",1,0)</x:f>
        <x:v>0</x:v>
      </x:c>
      <x:c r="AQ1515" s="176" t="n">
        <x:f>IF(AND($AH1515="Direct",$F1515&gt;0),1,0)</x:f>
        <x:v>0</x:v>
      </x:c>
      <x:c r="AR1515" s="176" t="str">
        <x:v>No</x:v>
      </x:c>
    </x:row>
    <x:row r="1516">
      <x:c r="A1516" s="176" t="str">
        <x:v>Golden Retriever Baby Shower Invitation | Baby Boy Shower | Scalloped Edge | Watercolor Dog | Blue Gingham | Blue Balloon | Oh Boy</x:v>
      </x:c>
      <x:c r="B1516" s="176" t="str">
        <x:v>https://www.etsy.com/listing/4524077447/golden-retriever-baby-shower-invitation</x:v>
      </x:c>
      <x:c r="C1516" s="176" t="str">
        <x:v>PhoebeandEmmet</x:v>
      </x:c>
      <x:c r="D1516" s="176" t="str">
        <x:v>https://www.etsy.com/shop/PhoebeandEmmet</x:v>
      </x:c>
      <x:c r="E1516" s="244" t="n">
        <x:v>16</x:v>
      </x:c>
      <x:c r="F1516" s="245" t="n">
        <x:v>7</x:v>
      </x:c>
      <x:c r="G1516" s="246" t="n">
        <x:v>112</x:v>
      </x:c>
      <x:c r="H1516" s="247" t="n">
        <x:v>0</x:v>
      </x:c>
      <x:c r="I1516" s="245" t="n">
        <x:v>7</x:v>
      </x:c>
      <x:c r="J1516" s="245" t="n">
        <x:v>1</x:v>
      </x:c>
      <x:c r="K1516" s="176" t="str">
        <x:v>2 Mo.</x:v>
      </x:c>
      <x:c r="L1516" s="245" t="n">
        <x:v>6</x:v>
      </x:c>
      <x:c r="M1516" s="245" t="n">
        <x:v>1</x:v>
      </x:c>
      <x:c r="N1516" s="245" t="n">
        <x:v>143</x:v>
      </x:c>
      <x:c r="O1516" s="176" t="str">
        <x:v>Paper &amp; Party Supplies</x:v>
      </x:c>
      <x:c r="P1516" s="245" t="n">
        <x:v>163</x:v>
      </x:c>
      <x:c r="Q1516" s="245" t="n">
        <x:v>25</x:v>
      </x:c>
      <x:c r="R1516" s="248" t="n">
        <x:v>4.9</x:v>
      </x:c>
      <x:c r="S1516" s="245" t="n">
        <x:v>15460</x:v>
      </x:c>
      <x:c r="T1516" s="176" t="str">
        <x:v>digital download,balloon birthday,birthday printable,watercolor balloon,blue gingham,scallop invitation,baby boy shower,baby blue invite,blue and scallop,golden retriever,watercolor dog,scalloped edge,watercolor retriever</x:v>
      </x:c>
      <x:c r="U1516" s="176" t="str">
        <x:v>digital download</x:v>
      </x:c>
      <x:c r="V1516" s="176" t="str">
        <x:v>balloon birthday</x:v>
      </x:c>
      <x:c r="W1516" s="176" t="str">
        <x:v>birthday printable</x:v>
      </x:c>
      <x:c r="X1516" s="176" t="str">
        <x:v>watercolor balloon</x:v>
      </x:c>
      <x:c r="Y1516" s="176" t="str">
        <x:v>blue gingham</x:v>
      </x:c>
      <x:c r="Z1516" s="176" t="str">
        <x:v>scallop invitation</x:v>
      </x:c>
      <x:c r="AA1516" s="176" t="str">
        <x:v>baby boy shower</x:v>
      </x:c>
      <x:c r="AB1516" s="176" t="str">
        <x:v>baby blue invite</x:v>
      </x:c>
      <x:c r="AC1516" s="176" t="str">
        <x:v>blue and scallop</x:v>
      </x:c>
      <x:c r="AD1516" s="176" t="str">
        <x:v>golden retriever</x:v>
      </x:c>
      <x:c r="AE1516" s="176" t="str">
        <x:v>watercolor dog</x:v>
      </x:c>
      <x:c r="AF1516" s="176" t="str">
        <x:v>scalloped edge</x:v>
      </x:c>
      <x:c r="AG1516" s="176" t="str">
        <x:v>watercolor retriever</x:v>
      </x:c>
      <x:c r="AH1516" s="249" t="str">
        <x:v>Adjacent</x:v>
      </x:c>
      <x:c r="AI1516" s="249" t="str">
        <x:v>Single invitation</x:v>
      </x:c>
      <x:c r="AJ1516" s="249" t="str">
        <x:v>Digital/printable</x:v>
      </x:c>
      <x:c r="AK1516" s="249" t="str">
        <x:v>Baby shower invitation without bundle language</x:v>
      </x:c>
      <x:c r="AL1516" s="250" t="n">
        <x:v>2</x:v>
      </x:c>
      <x:c r="AM1516" s="244" t="str">
        <x:f>IF($AH1516="Direct",$E1516,"")</x:f>
      </x:c>
      <x:c r="AN1516" s="245" t="n">
        <x:f>IF($AH1516="Direct",$F1516,0)</x:f>
        <x:v>0</x:v>
      </x:c>
      <x:c r="AO1516" s="246" t="n">
        <x:f>IF($AH1516="Direct",$G1516,0)</x:f>
        <x:v>0</x:v>
      </x:c>
      <x:c r="AP1516" s="176" t="n">
        <x:f>IF($AH1516="Direct",1,0)</x:f>
        <x:v>0</x:v>
      </x:c>
      <x:c r="AQ1516" s="176" t="n">
        <x:f>IF(AND($AH1516="Direct",$F1516&gt;0),1,0)</x:f>
        <x:v>0</x:v>
      </x:c>
      <x:c r="AR1516" s="176" t="str">
        <x:v>No</x:v>
      </x:c>
    </x:row>
    <x:row r="1517">
      <x:c r="A1517" s="176" t="str">
        <x:v>Fairy Tale Boy Baby Shower Invitation Bundle Knight Blue Mythical Dragon It&amp;#39;s a Boy Theme</x:v>
      </x:c>
      <x:c r="B1517" s="176" t="str">
        <x:v>https://www.etsy.com/listing/4448870397/fairy-tale-boy-baby-shower-invitation</x:v>
      </x:c>
      <x:c r="C1517" s="176" t="str">
        <x:v>Patterndigitpics</x:v>
      </x:c>
      <x:c r="D1517" s="176" t="str">
        <x:v>https://www.etsy.com/shop/Patterndigitpics</x:v>
      </x:c>
      <x:c r="E1517" s="244" t="n">
        <x:v>27.99</x:v>
      </x:c>
      <x:c r="F1517" s="245" t="n">
        <x:v>4</x:v>
      </x:c>
      <x:c r="G1517" s="246" t="n">
        <x:v>112</x:v>
      </x:c>
      <x:c r="H1517" s="247" t="n">
        <x:v>-100</x:v>
      </x:c>
      <x:c r="I1517" s="245" t="n">
        <x:v>31</x:v>
      </x:c>
      <x:c r="J1517" s="245" t="n">
        <x:v>3</x:v>
      </x:c>
      <x:c r="K1517" s="176" t="str">
        <x:v>6 Mo.</x:v>
      </x:c>
      <x:c r="L1517" s="245" t="n">
        <x:v>23</x:v>
      </x:c>
      <x:c r="M1517" s="245" t="n">
        <x:v>1</x:v>
      </x:c>
      <x:c r="N1517" s="245" t="n">
        <x:v>784</x:v>
      </x:c>
      <x:c r="O1517" s="176" t="str">
        <x:v>Paper &amp; Party Supplies</x:v>
      </x:c>
      <x:c r="P1517" s="245" t="n">
        <x:v>33</x:v>
      </x:c>
      <x:c r="Q1517" s="245" t="n">
        <x:v>42</x:v>
      </x:c>
      <x:c r="R1517" s="248" t="n">
        <x:v>3.95</x:v>
      </x:c>
      <x:c r="S1517" s="245" t="n">
        <x:v>2122</x:v>
      </x:c>
      <x:c r="T1517" s="176" t="str">
        <x:v>baby shower invite,invitation digital,storybook baby,shower invitation,dragon baby shower,blue baby shower,fantasy invitation,dragon invitation,baby boy shower,fairy tale boy baby,baby shower games,fairytale sign decor,baby shower bundle</x:v>
      </x:c>
      <x:c r="U1517" s="176" t="str">
        <x:v>baby shower invite</x:v>
      </x:c>
      <x:c r="V1517" s="176" t="str">
        <x:v>invitation digital</x:v>
      </x:c>
      <x:c r="W1517" s="176" t="str">
        <x:v>storybook baby</x:v>
      </x:c>
      <x:c r="X1517" s="176" t="str">
        <x:v>shower invitation</x:v>
      </x:c>
      <x:c r="Y1517" s="176" t="str">
        <x:v>dragon baby shower</x:v>
      </x:c>
      <x:c r="Z1517" s="176" t="str">
        <x:v>blue baby shower</x:v>
      </x:c>
      <x:c r="AA1517" s="176" t="str">
        <x:v>fantasy invitation</x:v>
      </x:c>
      <x:c r="AB1517" s="176" t="str">
        <x:v>dragon invitation</x:v>
      </x:c>
      <x:c r="AC1517" s="176" t="str">
        <x:v>baby boy shower</x:v>
      </x:c>
      <x:c r="AD1517" s="176" t="str">
        <x:v>fairy tale boy baby</x:v>
      </x:c>
      <x:c r="AE1517" s="176" t="str">
        <x:v>baby shower games</x:v>
      </x:c>
      <x:c r="AF1517" s="176" t="str">
        <x:v>fairytale sign decor</x:v>
      </x:c>
      <x:c r="AG1517" s="176" t="str">
        <x:v>baby shower bundle</x:v>
      </x:c>
      <x:c r="AH1517" s="249" t="str">
        <x:v>Direct</x:v>
      </x:c>
      <x:c r="AI1517" s="249" t="str">
        <x:v>Invitation suite</x:v>
      </x:c>
      <x:c r="AJ1517" s="249" t="str">
        <x:v>Digital/printable</x:v>
      </x:c>
      <x:c r="AK1517" s="249" t="str">
        <x:v>Title explicitly combines baby shower + invitation + bundle/set/suite</x:v>
      </x:c>
      <x:c r="AL1517" s="250" t="n">
        <x:v>6</x:v>
      </x:c>
      <x:c r="AM1517" s="244" t="n">
        <x:f>IF($AH1517="Direct",$E1517,"")</x:f>
        <x:v>27.99</x:v>
      </x:c>
      <x:c r="AN1517" s="245" t="n">
        <x:f>IF($AH1517="Direct",$F1517,0)</x:f>
        <x:v>4</x:v>
      </x:c>
      <x:c r="AO1517" s="246" t="n">
        <x:f>IF($AH1517="Direct",$G1517,0)</x:f>
        <x:v>112</x:v>
      </x:c>
      <x:c r="AP1517" s="176" t="n">
        <x:f>IF($AH1517="Direct",1,0)</x:f>
        <x:v>1</x:v>
      </x:c>
      <x:c r="AQ1517" s="176" t="n">
        <x:f>IF(AND($AH1517="Direct",$F1517&gt;0),1,0)</x:f>
        <x:v>1</x:v>
      </x:c>
      <x:c r="AR1517" s="176" t="str">
        <x:v>No</x:v>
      </x:c>
    </x:row>
    <x:row r="1518">
      <x:c r="A1518" s="176" t="str">
        <x:v>Locally Grown Baby Shower Invitation Bundle, Farmers Market Baby Shower Invites, Gender Neutral Baby Shower Invite Set Editable Template LG1</x:v>
      </x:c>
      <x:c r="B1518" s="176" t="str">
        <x:v>https://www.etsy.com/listing/1892772795/locally-grown-baby-shower-invitation</x:v>
      </x:c>
      <x:c r="C1518" s="176" t="str">
        <x:v>RubilynnDesign</x:v>
      </x:c>
      <x:c r="D1518" s="176" t="str">
        <x:v>https://www.etsy.com/shop/RubilynnDesign</x:v>
      </x:c>
      <x:c r="E1518" s="244" t="n">
        <x:v>15.99</x:v>
      </x:c>
      <x:c r="F1518" s="245" t="n">
        <x:v>7</x:v>
      </x:c>
      <x:c r="G1518" s="246" t="n">
        <x:v>112</x:v>
      </x:c>
      <x:c r="H1518" s="247" t="n">
        <x:v>-100</x:v>
      </x:c>
      <x:c r="I1518" s="245" t="n">
        <x:v>9</x:v>
      </x:c>
      <x:c r="J1518" s="245" t="n">
        <x:v>1</x:v>
      </x:c>
      <x:c r="K1518" s="176" t="str">
        <x:v>16 Mo.</x:v>
      </x:c>
      <x:c r="L1518" s="245" t="n">
        <x:v>19</x:v>
      </x:c>
      <x:c r="M1518" s="245" t="n">
        <x:v>0</x:v>
      </x:c>
      <x:c r="N1518" s="245" t="n">
        <x:v>556</x:v>
      </x:c>
      <x:c r="O1518" s="176" t="str">
        <x:v>Paper &amp; Party Supplies</x:v>
      </x:c>
      <x:c r="P1518" s="245" t="n">
        <x:v>41</x:v>
      </x:c>
      <x:c r="Q1518" s="245" t="n">
        <x:v>0</x:v>
      </x:c>
      <x:c r="R1518" s="248" t="n">
        <x:v>1.62</x:v>
      </x:c>
      <x:c r="S1518" s="245" t="n">
        <x:v>15407</x:v>
      </x:c>
      <x:c r="T1518" s="176" t="str">
        <x:v>baby shower bundle,boho baby shower,bohemian baby shower,modern baby shower,gender neutral,boy baby shower,trending baby shower,farmers market baby,locally grown baby,farmers market,baby shower games,baby shower signs,baby shower invite</x:v>
      </x:c>
      <x:c r="U1518" s="176" t="str">
        <x:v>baby shower bundle</x:v>
      </x:c>
      <x:c r="V1518" s="176" t="str">
        <x:v>boho baby shower</x:v>
      </x:c>
      <x:c r="W1518" s="176" t="str">
        <x:v>bohemian baby shower</x:v>
      </x:c>
      <x:c r="X1518" s="176" t="str">
        <x:v>modern baby shower</x:v>
      </x:c>
      <x:c r="Y1518" s="176" t="str">
        <x:v>gender neutral</x:v>
      </x:c>
      <x:c r="Z1518" s="176" t="str">
        <x:v>boy baby shower</x:v>
      </x:c>
      <x:c r="AA1518" s="176" t="str">
        <x:v>trending baby shower</x:v>
      </x:c>
      <x:c r="AB1518" s="176" t="str">
        <x:v>farmers market baby</x:v>
      </x:c>
      <x:c r="AC1518" s="176" t="str">
        <x:v>locally grown baby</x:v>
      </x:c>
      <x:c r="AD1518" s="176" t="str">
        <x:v>farmers market</x:v>
      </x:c>
      <x:c r="AE1518" s="176" t="str">
        <x:v>baby shower games</x:v>
      </x:c>
      <x:c r="AF1518" s="176" t="str">
        <x:v>baby shower signs</x:v>
      </x:c>
      <x:c r="AG1518" s="176" t="str">
        <x:v>baby shower invite</x:v>
      </x:c>
      <x:c r="AH1518" s="249" t="str">
        <x:v>Direct</x:v>
      </x:c>
      <x:c r="AI1518" s="249" t="str">
        <x:v>Invitation suite</x:v>
      </x:c>
      <x:c r="AJ1518" s="249" t="str">
        <x:v>Digital/printable</x:v>
      </x:c>
      <x:c r="AK1518" s="249" t="str">
        <x:v>Title explicitly combines baby shower + invitation + bundle/set/suite</x:v>
      </x:c>
      <x:c r="AL1518" s="250" t="n">
        <x:v>16</x:v>
      </x:c>
      <x:c r="AM1518" s="244" t="n">
        <x:f>IF($AH1518="Direct",$E1518,"")</x:f>
        <x:v>15.99</x:v>
      </x:c>
      <x:c r="AN1518" s="245" t="n">
        <x:f>IF($AH1518="Direct",$F1518,0)</x:f>
        <x:v>7</x:v>
      </x:c>
      <x:c r="AO1518" s="246" t="n">
        <x:f>IF($AH1518="Direct",$G1518,0)</x:f>
        <x:v>112</x:v>
      </x:c>
      <x:c r="AP1518" s="176" t="n">
        <x:f>IF($AH1518="Direct",1,0)</x:f>
        <x:v>1</x:v>
      </x:c>
      <x:c r="AQ1518" s="176" t="n">
        <x:f>IF(AND($AH1518="Direct",$F1518&gt;0),1,0)</x:f>
        <x:v>1</x:v>
      </x:c>
      <x:c r="AR1518" s="176" t="str">
        <x:v>No</x:v>
      </x:c>
    </x:row>
    <x:row r="1519">
      <x:c r="A1519" s="176" t="str">
        <x:v>For This Child We Have Prayed Baby Shower Invitation, Christian Baby Shower Invite, Floral Blue Boy Baby Invite, Printable and Digital Card</x:v>
      </x:c>
      <x:c r="B1519" s="176" t="str">
        <x:v>https://www.etsy.com/listing/4384765932/for-this-child-we-have-prayed-baby</x:v>
      </x:c>
      <x:c r="C1519" s="176" t="str">
        <x:v>JcJewelsArt</x:v>
      </x:c>
      <x:c r="D1519" s="176" t="str">
        <x:v>https://www.etsy.com/shop/JcJewelsArt</x:v>
      </x:c>
      <x:c r="E1519" s="244" t="n">
        <x:v>7.99</x:v>
      </x:c>
      <x:c r="F1519" s="245" t="n">
        <x:v>14</x:v>
      </x:c>
      <x:c r="G1519" s="246" t="n">
        <x:v>112</x:v>
      </x:c>
      <x:c r="H1519" s="247" t="n">
        <x:v>0</x:v>
      </x:c>
      <x:c r="I1519" s="245" t="n">
        <x:v>8</x:v>
      </x:c>
      <x:c r="J1519" s="245" t="n">
        <x:v>1</x:v>
      </x:c>
      <x:c r="K1519" s="176" t="str">
        <x:v>9 Mo.</x:v>
      </x:c>
      <x:c r="L1519" s="245" t="n">
        <x:v>17</x:v>
      </x:c>
      <x:c r="M1519" s="245" t="n">
        <x:v>0</x:v>
      </x:c>
      <x:c r="N1519" s="245" t="n">
        <x:v>341</x:v>
      </x:c>
      <x:c r="O1519" s="176" t="str">
        <x:v>Paper &amp; Party Supplies</x:v>
      </x:c>
      <x:c r="P1519" s="245" t="n">
        <x:v>10</x:v>
      </x:c>
      <x:c r="Q1519" s="245" t="n">
        <x:v>0</x:v>
      </x:c>
      <x:c r="R1519" s="248" t="n">
        <x:v>2.35</x:v>
      </x:c>
      <x:c r="S1519" s="245" t="n">
        <x:v>325</x:v>
      </x:c>
      <x:c r="T1519" s="176" t="str">
        <x:v>baby shower invite,blue floral invite,baby boy invite,boy baby shower,pray for baby card,floral cross invite,baby blessing invite,baby invitation,baby announcement,faith baby shower,we have prayed card,christian invitation,editable template</x:v>
      </x:c>
      <x:c r="U1519" s="176" t="str">
        <x:v>baby shower invite</x:v>
      </x:c>
      <x:c r="V1519" s="176" t="str">
        <x:v>blue floral invite</x:v>
      </x:c>
      <x:c r="W1519" s="176" t="str">
        <x:v>baby boy invite</x:v>
      </x:c>
      <x:c r="X1519" s="176" t="str">
        <x:v>boy baby shower</x:v>
      </x:c>
      <x:c r="Y1519" s="176" t="str">
        <x:v>pray for baby card</x:v>
      </x:c>
      <x:c r="Z1519" s="176" t="str">
        <x:v>floral cross invite</x:v>
      </x:c>
      <x:c r="AA1519" s="176" t="str">
        <x:v>baby blessing invite</x:v>
      </x:c>
      <x:c r="AB1519" s="176" t="str">
        <x:v>baby invitation</x:v>
      </x:c>
      <x:c r="AC1519" s="176" t="str">
        <x:v>baby announcement</x:v>
      </x:c>
      <x:c r="AD1519" s="176" t="str">
        <x:v>faith baby shower</x:v>
      </x:c>
      <x:c r="AE1519" s="176" t="str">
        <x:v>we have prayed card</x:v>
      </x:c>
      <x:c r="AF1519" s="176" t="str">
        <x:v>christian invitation</x:v>
      </x:c>
      <x:c r="AG1519" s="176" t="str">
        <x:v>editable template</x:v>
      </x:c>
      <x:c r="AH1519" s="249" t="str">
        <x:v>Adjacent</x:v>
      </x:c>
      <x:c r="AI1519" s="249" t="str">
        <x:v>Single invitation</x:v>
      </x:c>
      <x:c r="AJ1519" s="249" t="str">
        <x:v>Digital/printable</x:v>
      </x:c>
      <x:c r="AK1519" s="249" t="str">
        <x:v>Baby shower invitation without bundle language</x:v>
      </x:c>
      <x:c r="AL1519" s="250" t="n">
        <x:v>9</x:v>
      </x:c>
      <x:c r="AM1519" s="244" t="str">
        <x:f>IF($AH1519="Direct",$E1519,"")</x:f>
      </x:c>
      <x:c r="AN1519" s="245" t="n">
        <x:f>IF($AH1519="Direct",$F1519,0)</x:f>
        <x:v>0</x:v>
      </x:c>
      <x:c r="AO1519" s="246" t="n">
        <x:f>IF($AH1519="Direct",$G1519,0)</x:f>
        <x:v>0</x:v>
      </x:c>
      <x:c r="AP1519" s="176" t="n">
        <x:f>IF($AH1519="Direct",1,0)</x:f>
        <x:v>0</x:v>
      </x:c>
      <x:c r="AQ1519" s="176" t="n">
        <x:f>IF(AND($AH1519="Direct",$F1519&gt;0),1,0)</x:f>
        <x:v>0</x:v>
      </x:c>
      <x:c r="AR1519" s="176" t="str">
        <x:v>No</x:v>
      </x:c>
    </x:row>
    <x:row r="1520">
      <x:c r="A1520" s="176" t="str">
        <x:v>Editable Science Baby Shower Invitation Scientist theme baby shower invite laboratory girl pink baby shower  PRINTABLE Corjl template</x:v>
      </x:c>
      <x:c r="B1520" s="176" t="str">
        <x:v>https://www.etsy.com/listing/1226913002/editable-science-baby-shower-invitation</x:v>
      </x:c>
      <x:c r="C1520" s="176" t="str">
        <x:v>RDDigitalPrintStudio</x:v>
      </x:c>
      <x:c r="D1520" s="176" t="str">
        <x:v>https://www.etsy.com/shop/RDDigitalPrintStudio</x:v>
      </x:c>
      <x:c r="E1520" s="244" t="n">
        <x:v>7.99</x:v>
      </x:c>
      <x:c r="F1520" s="245" t="n">
        <x:v>14</x:v>
      </x:c>
      <x:c r="G1520" s="246" t="n">
        <x:v>112</x:v>
      </x:c>
      <x:c r="H1520" s="247" t="n">
        <x:v>0</x:v>
      </x:c>
      <x:c r="I1520" s="245" t="n">
        <x:v>68</x:v>
      </x:c>
      <x:c r="J1520" s="245" t="n">
        <x:v>5</x:v>
      </x:c>
      <x:c r="K1520" s="176" t="str">
        <x:v>50 Mo.</x:v>
      </x:c>
      <x:c r="L1520" s="245" t="n">
        <x:v>27</x:v>
      </x:c>
      <x:c r="M1520" s="245" t="n">
        <x:v>0</x:v>
      </x:c>
      <x:c r="N1520" s="245" t="n">
        <x:v>1152</x:v>
      </x:c>
      <x:c r="O1520" s="176" t="str">
        <x:v>Paper &amp; Party Supplies</x:v>
      </x:c>
      <x:c r="P1520" s="245" t="n">
        <x:v>81</x:v>
      </x:c>
      <x:c r="Q1520" s="245" t="n">
        <x:v>0</x:v>
      </x:c>
      <x:c r="R1520" s="248" t="n">
        <x:v>5.9</x:v>
      </x:c>
      <x:c r="S1520" s="245" t="n">
        <x:v>46918</x:v>
      </x:c>
      <x:c r="T1520" s="176" t="str">
        <x:v>editable,little science baby,shower invitation,scientist theme,baby shower invite,laboratory,girl,pink baby shower,evite,virtual invitation,instant download,chemistry baby,biology invite</x:v>
      </x:c>
      <x:c r="U1520" s="176" t="str">
        <x:v>editable</x:v>
      </x:c>
      <x:c r="V1520" s="176" t="str">
        <x:v>little science baby</x:v>
      </x:c>
      <x:c r="W1520" s="176" t="str">
        <x:v>shower invitation</x:v>
      </x:c>
      <x:c r="X1520" s="176" t="str">
        <x:v>scientist theme</x:v>
      </x:c>
      <x:c r="Y1520" s="176" t="str">
        <x:v>baby shower invite</x:v>
      </x:c>
      <x:c r="Z1520" s="176" t="str">
        <x:v>laboratory</x:v>
      </x:c>
      <x:c r="AA1520" s="176" t="str">
        <x:v>girl</x:v>
      </x:c>
      <x:c r="AB1520" s="176" t="str">
        <x:v>pink baby shower</x:v>
      </x:c>
      <x:c r="AC1520" s="176" t="str">
        <x:v>evite</x:v>
      </x:c>
      <x:c r="AD1520" s="176" t="str">
        <x:v>virtual invitation</x:v>
      </x:c>
      <x:c r="AE1520" s="176" t="str">
        <x:v>instant download</x:v>
      </x:c>
      <x:c r="AF1520" s="176" t="str">
        <x:v>chemistry baby</x:v>
      </x:c>
      <x:c r="AG1520" s="176" t="str">
        <x:v>biology invite</x:v>
      </x:c>
      <x:c r="AH1520" s="249" t="str">
        <x:v>Adjacent</x:v>
      </x:c>
      <x:c r="AI1520" s="249" t="str">
        <x:v>Single invitation</x:v>
      </x:c>
      <x:c r="AJ1520" s="249" t="str">
        <x:v>Digital/printable</x:v>
      </x:c>
      <x:c r="AK1520" s="249" t="str">
        <x:v>Baby shower invitation without bundle language</x:v>
      </x:c>
      <x:c r="AL1520" s="250" t="n">
        <x:v>50</x:v>
      </x:c>
      <x:c r="AM1520" s="244" t="str">
        <x:f>IF($AH1520="Direct",$E1520,"")</x:f>
      </x:c>
      <x:c r="AN1520" s="245" t="n">
        <x:f>IF($AH1520="Direct",$F1520,0)</x:f>
        <x:v>0</x:v>
      </x:c>
      <x:c r="AO1520" s="246" t="n">
        <x:f>IF($AH1520="Direct",$G1520,0)</x:f>
        <x:v>0</x:v>
      </x:c>
      <x:c r="AP1520" s="176" t="n">
        <x:f>IF($AH1520="Direct",1,0)</x:f>
        <x:v>0</x:v>
      </x:c>
      <x:c r="AQ1520" s="176" t="n">
        <x:f>IF(AND($AH1520="Direct",$F1520&gt;0),1,0)</x:f>
        <x:v>0</x:v>
      </x:c>
      <x:c r="AR1520" s="176" t="str">
        <x:v>No</x:v>
      </x:c>
    </x:row>
    <x:row r="1521">
      <x:c r="A1521" s="176" t="str">
        <x:v>Dumbo Baby Shower Sign, Dumbo Baby Shower, Dumbo Welcome Sign Baby Shower Digital File, Editable Circus Dumbo sign, Circus Baby Shower</x:v>
      </x:c>
      <x:c r="B1521" s="176" t="str">
        <x:v>https://www.etsy.com/listing/1553197324/dumbo-baby-shower-sign-dumbo-baby-shower</x:v>
      </x:c>
      <x:c r="C1521" s="176" t="str">
        <x:v>PrintablesDeParis</x:v>
      </x:c>
      <x:c r="D1521" s="176" t="str">
        <x:v>https://www.etsy.com/shop/PrintablesDeParis</x:v>
      </x:c>
      <x:c r="E1521" s="244" t="n">
        <x:v>7.99</x:v>
      </x:c>
      <x:c r="F1521" s="245" t="n">
        <x:v>14</x:v>
      </x:c>
      <x:c r="G1521" s="246" t="n">
        <x:v>112</x:v>
      </x:c>
      <x:c r="H1521" s="247" t="n">
        <x:v>-100</x:v>
      </x:c>
      <x:c r="I1521" s="245" t="n">
        <x:v>120</x:v>
      </x:c>
      <x:c r="J1521" s="245" t="n">
        <x:v>9</x:v>
      </x:c>
      <x:c r="K1521" s="176" t="str">
        <x:v>34 Mo.</x:v>
      </x:c>
      <x:c r="L1521" s="245" t="n">
        <x:v>107</x:v>
      </x:c>
      <x:c r="M1521" s="245" t="n">
        <x:v>0</x:v>
      </x:c>
      <x:c r="N1521" s="245" t="n">
        <x:v>3158</x:v>
      </x:c>
      <x:c r="O1521" s="176" t="str">
        <x:v>Paper &amp; Party Supplies</x:v>
      </x:c>
      <x:c r="P1521" s="245" t="n">
        <x:v>49</x:v>
      </x:c>
      <x:c r="Q1521" s="245" t="n">
        <x:v>36</x:v>
      </x:c>
      <x:c r="R1521" s="248" t="n">
        <x:v>3.8</x:v>
      </x:c>
      <x:c r="S1521" s="245" t="n">
        <x:v>66231</x:v>
      </x:c>
      <x:c r="T1521" s="176" t="str">
        <x:v>invitation template,baby shower,story book poster,story book sign,baby shower template,baby shower invite,dumbo baby shower,dumbo welcome sign,welcome poster,dumbo invitation,circus baby shower,circus baby invite,circus baby sign</x:v>
      </x:c>
      <x:c r="U1521" s="176" t="str">
        <x:v>invitation template</x:v>
      </x:c>
      <x:c r="V1521" s="176" t="str">
        <x:v>baby shower</x:v>
      </x:c>
      <x:c r="W1521" s="176" t="str">
        <x:v>story book poster</x:v>
      </x:c>
      <x:c r="X1521" s="176" t="str">
        <x:v>story book sign</x:v>
      </x:c>
      <x:c r="Y1521" s="176" t="str">
        <x:v>baby shower template</x:v>
      </x:c>
      <x:c r="Z1521" s="176" t="str">
        <x:v>baby shower invite</x:v>
      </x:c>
      <x:c r="AA1521" s="176" t="str">
        <x:v>dumbo baby shower</x:v>
      </x:c>
      <x:c r="AB1521" s="176" t="str">
        <x:v>dumbo welcome sign</x:v>
      </x:c>
      <x:c r="AC1521" s="176" t="str">
        <x:v>welcome poster</x:v>
      </x:c>
      <x:c r="AD1521" s="176" t="str">
        <x:v>dumbo invitation</x:v>
      </x:c>
      <x:c r="AE1521" s="176" t="str">
        <x:v>circus baby shower</x:v>
      </x:c>
      <x:c r="AF1521" s="176" t="str">
        <x:v>circus baby invite</x:v>
      </x:c>
      <x:c r="AG1521" s="176" t="str">
        <x:v>circus baby sign</x:v>
      </x:c>
      <x:c r="AH1521" s="249" t="str">
        <x:v>Adjacent</x:v>
      </x:c>
      <x:c r="AI1521" s="249" t="str">
        <x:v>Other baby shower</x:v>
      </x:c>
      <x:c r="AJ1521" s="249" t="str">
        <x:v>Digital/printable</x:v>
      </x:c>
      <x:c r="AK1521" s="249" t="str">
        <x:v>Baby shower item outside the direct bundle definition</x:v>
      </x:c>
      <x:c r="AL1521" s="250" t="n">
        <x:v>34</x:v>
      </x:c>
      <x:c r="AM1521" s="244" t="str">
        <x:f>IF($AH1521="Direct",$E1521,"")</x:f>
      </x:c>
      <x:c r="AN1521" s="245" t="n">
        <x:f>IF($AH1521="Direct",$F1521,0)</x:f>
        <x:v>0</x:v>
      </x:c>
      <x:c r="AO1521" s="246" t="n">
        <x:f>IF($AH1521="Direct",$G1521,0)</x:f>
        <x:v>0</x:v>
      </x:c>
      <x:c r="AP1521" s="176" t="n">
        <x:f>IF($AH1521="Direct",1,0)</x:f>
        <x:v>0</x:v>
      </x:c>
      <x:c r="AQ1521" s="176" t="n">
        <x:f>IF(AND($AH1521="Direct",$F1521&gt;0),1,0)</x:f>
        <x:v>0</x:v>
      </x:c>
      <x:c r="AR1521" s="176" t="str">
        <x:v>No</x:v>
      </x:c>
    </x:row>
    <x:row r="1522">
      <x:c r="A1522" s="176" t="str">
        <x:v>Golf Baby Shower Invitation, New to the Club Invite, Editable Teddy Bear Golf Party, Watercolor Preppy Baby Boy, Canva Digital Download</x:v>
      </x:c>
      <x:c r="B1522" s="176" t="str">
        <x:v>https://www.etsy.com/listing/4492879828/golf-baby-shower-invitation-new-to-the</x:v>
      </x:c>
      <x:c r="C1522" s="176" t="str">
        <x:v>JollyPrintable1</x:v>
      </x:c>
      <x:c r="D1522" s="176" t="str">
        <x:v>https://www.etsy.com/shop/JollyPrintable1</x:v>
      </x:c>
      <x:c r="E1522" s="244" t="n">
        <x:v>7.99</x:v>
      </x:c>
      <x:c r="F1522" s="245" t="n">
        <x:v>14</x:v>
      </x:c>
      <x:c r="G1522" s="246" t="n">
        <x:v>112</x:v>
      </x:c>
      <x:c r="H1522" s="247" t="n">
        <x:v>0</x:v>
      </x:c>
      <x:c r="I1522" s="245" t="n">
        <x:v>4</x:v>
      </x:c>
      <x:c r="J1522" s="245" t="n">
        <x:v>2</x:v>
      </x:c>
      <x:c r="K1522" s="176" t="str">
        <x:v>3 Mo.</x:v>
      </x:c>
      <x:c r="L1522" s="245" t="n">
        <x:v>1</x:v>
      </x:c>
      <x:c r="M1522" s="245" t="n">
        <x:v>1</x:v>
      </x:c>
      <x:c r="N1522" s="245" t="n">
        <x:v>76</x:v>
      </x:c>
      <x:c r="O1522" s="176" t="str">
        <x:v>Paper &amp; Party Supplies</x:v>
      </x:c>
      <x:c r="P1522" s="245" t="n">
        <x:v>5</x:v>
      </x:c>
      <x:c r="Q1522" s="245" t="n">
        <x:v>0</x:v>
      </x:c>
      <x:c r="R1522" s="248" t="n">
        <x:v>5.26</x:v>
      </x:c>
      <x:c r="S1522" s="245" t="n">
        <x:v>20</x:v>
      </x:c>
      <x:c r="T1522" s="176" t="str">
        <x:v>golf baby shower,golf shower invite,new to the club,little caddy shower,teddy bear invite,preppy baby shower,watercolor shower,baby boy invitation,canva invite,digital shower invit,golf party printable,plaid baby shower,editable shower card</x:v>
      </x:c>
      <x:c r="U1522" s="176" t="str">
        <x:v>golf baby shower</x:v>
      </x:c>
      <x:c r="V1522" s="176" t="str">
        <x:v>golf shower invite</x:v>
      </x:c>
      <x:c r="W1522" s="176" t="str">
        <x:v>new to the club</x:v>
      </x:c>
      <x:c r="X1522" s="176" t="str">
        <x:v>little caddy shower</x:v>
      </x:c>
      <x:c r="Y1522" s="176" t="str">
        <x:v>teddy bear invite</x:v>
      </x:c>
      <x:c r="Z1522" s="176" t="str">
        <x:v>preppy baby shower</x:v>
      </x:c>
      <x:c r="AA1522" s="176" t="str">
        <x:v>watercolor shower</x:v>
      </x:c>
      <x:c r="AB1522" s="176" t="str">
        <x:v>baby boy invitation</x:v>
      </x:c>
      <x:c r="AC1522" s="176" t="str">
        <x:v>canva invite</x:v>
      </x:c>
      <x:c r="AD1522" s="176" t="str">
        <x:v>digital shower invit</x:v>
      </x:c>
      <x:c r="AE1522" s="176" t="str">
        <x:v>golf party printable</x:v>
      </x:c>
      <x:c r="AF1522" s="176" t="str">
        <x:v>plaid baby shower</x:v>
      </x:c>
      <x:c r="AG1522" s="176" t="str">
        <x:v>editable shower card</x:v>
      </x:c>
      <x:c r="AH1522" s="249" t="str">
        <x:v>Adjacent</x:v>
      </x:c>
      <x:c r="AI1522" s="249" t="str">
        <x:v>Single invitation</x:v>
      </x:c>
      <x:c r="AJ1522" s="249" t="str">
        <x:v>Digital/printable</x:v>
      </x:c>
      <x:c r="AK1522" s="249" t="str">
        <x:v>Baby shower invitation without bundle language</x:v>
      </x:c>
      <x:c r="AL1522" s="250" t="n">
        <x:v>3</x:v>
      </x:c>
      <x:c r="AM1522" s="244" t="str">
        <x:f>IF($AH1522="Direct",$E1522,"")</x:f>
      </x:c>
      <x:c r="AN1522" s="245" t="n">
        <x:f>IF($AH1522="Direct",$F1522,0)</x:f>
        <x:v>0</x:v>
      </x:c>
      <x:c r="AO1522" s="246" t="n">
        <x:f>IF($AH1522="Direct",$G1522,0)</x:f>
        <x:v>0</x:v>
      </x:c>
      <x:c r="AP1522" s="176" t="n">
        <x:f>IF($AH1522="Direct",1,0)</x:f>
        <x:v>0</x:v>
      </x:c>
      <x:c r="AQ1522" s="176" t="n">
        <x:f>IF(AND($AH1522="Direct",$F1522&gt;0),1,0)</x:f>
        <x:v>0</x:v>
      </x:c>
      <x:c r="AR1522" s="176" t="str">
        <x:v>No</x:v>
      </x:c>
    </x:row>
    <x:row r="1523">
      <x:c r="A1523" s="176" t="str">
        <x:v>Pink Halloween Baby Shower Invitation Girl, Witch Cauldron (Digital Download)</x:v>
      </x:c>
      <x:c r="B1523" s="176" t="str">
        <x:v>https://www.etsy.com/listing/1759427787/pink-halloween-baby-shower-invitation</x:v>
      </x:c>
      <x:c r="C1523" s="176" t="str">
        <x:v>RDDigitalPrintStudio</x:v>
      </x:c>
      <x:c r="D1523" s="176" t="str">
        <x:v>https://www.etsy.com/shop/RDDigitalPrintStudio</x:v>
      </x:c>
      <x:c r="E1523" s="244" t="n">
        <x:v>7.99</x:v>
      </x:c>
      <x:c r="F1523" s="245" t="n">
        <x:v>14</x:v>
      </x:c>
      <x:c r="G1523" s="246" t="n">
        <x:v>112</x:v>
      </x:c>
      <x:c r="H1523" s="247" t="n">
        <x:v>0</x:v>
      </x:c>
      <x:c r="I1523" s="245" t="n">
        <x:v>13</x:v>
      </x:c>
      <x:c r="J1523" s="245" t="n">
        <x:v>1</x:v>
      </x:c>
      <x:c r="K1523" s="176" t="str">
        <x:v>24 Mo.</x:v>
      </x:c>
      <x:c r="L1523" s="245" t="n">
        <x:v>3</x:v>
      </x:c>
      <x:c r="M1523" s="245" t="n">
        <x:v>0</x:v>
      </x:c>
      <x:c r="N1523" s="245" t="n">
        <x:v>140</x:v>
      </x:c>
      <x:c r="O1523" s="176" t="str">
        <x:v>Paper &amp; Party Supplies</x:v>
      </x:c>
      <x:c r="P1523" s="245" t="n">
        <x:v>81</x:v>
      </x:c>
      <x:c r="Q1523" s="245" t="n">
        <x:v>0</x:v>
      </x:c>
      <x:c r="R1523" s="248" t="n">
        <x:v>9.29</x:v>
      </x:c>
      <x:c r="S1523" s="245" t="n">
        <x:v>46918</x:v>
      </x:c>
      <x:c r="T1523" s="176" t="str">
        <x:v>a baby is brewing,halloween baby,halloween shower,brewing halloween,witch baby shower,cauldron brewing,spooky baby shower,baby shower invite,girl pink halloween,pink halloween,pink witch halloween,pink witch invite,pink brewing invite</x:v>
      </x:c>
      <x:c r="U1523" s="176" t="str">
        <x:v>a baby is brewing</x:v>
      </x:c>
      <x:c r="V1523" s="176" t="str">
        <x:v>halloween baby</x:v>
      </x:c>
      <x:c r="W1523" s="176" t="str">
        <x:v>halloween shower</x:v>
      </x:c>
      <x:c r="X1523" s="176" t="str">
        <x:v>brewing halloween</x:v>
      </x:c>
      <x:c r="Y1523" s="176" t="str">
        <x:v>witch baby shower</x:v>
      </x:c>
      <x:c r="Z1523" s="176" t="str">
        <x:v>cauldron brewing</x:v>
      </x:c>
      <x:c r="AA1523" s="176" t="str">
        <x:v>spooky baby shower</x:v>
      </x:c>
      <x:c r="AB1523" s="176" t="str">
        <x:v>baby shower invite</x:v>
      </x:c>
      <x:c r="AC1523" s="176" t="str">
        <x:v>girl pink halloween</x:v>
      </x:c>
      <x:c r="AD1523" s="176" t="str">
        <x:v>pink halloween</x:v>
      </x:c>
      <x:c r="AE1523" s="176" t="str">
        <x:v>pink witch halloween</x:v>
      </x:c>
      <x:c r="AF1523" s="176" t="str">
        <x:v>pink witch invite</x:v>
      </x:c>
      <x:c r="AG1523" s="176" t="str">
        <x:v>pink brewing invite</x:v>
      </x:c>
      <x:c r="AH1523" s="249" t="str">
        <x:v>Adjacent</x:v>
      </x:c>
      <x:c r="AI1523" s="249" t="str">
        <x:v>Single invitation</x:v>
      </x:c>
      <x:c r="AJ1523" s="249" t="str">
        <x:v>Digital/printable</x:v>
      </x:c>
      <x:c r="AK1523" s="249" t="str">
        <x:v>Baby shower invitation without bundle language</x:v>
      </x:c>
      <x:c r="AL1523" s="250" t="n">
        <x:v>24</x:v>
      </x:c>
      <x:c r="AM1523" s="244" t="str">
        <x:f>IF($AH1523="Direct",$E1523,"")</x:f>
      </x:c>
      <x:c r="AN1523" s="245" t="n">
        <x:f>IF($AH1523="Direct",$F1523,0)</x:f>
        <x:v>0</x:v>
      </x:c>
      <x:c r="AO1523" s="246" t="n">
        <x:f>IF($AH1523="Direct",$G1523,0)</x:f>
        <x:v>0</x:v>
      </x:c>
      <x:c r="AP1523" s="176" t="n">
        <x:f>IF($AH1523="Direct",1,0)</x:f>
        <x:v>0</x:v>
      </x:c>
      <x:c r="AQ1523" s="176" t="n">
        <x:f>IF(AND($AH1523="Direct",$F1523&gt;0),1,0)</x:f>
        <x:v>0</x:v>
      </x:c>
      <x:c r="AR1523" s="176" t="str">
        <x:v>No</x:v>
      </x:c>
    </x:row>
    <x:row r="1524">
      <x:c r="A1524" s="176" t="str">
        <x:v>Blue Jean Baby Shower Invitation Digital Template Canva Editable Cowboy Western Country Rustic Boy Girl Gender Neutral Baby Sprinkle Invite</x:v>
      </x:c>
      <x:c r="B1524" s="176" t="str">
        <x:v>https://www.etsy.com/listing/4336812544/blue-jean-baby-shower-invitation-digital</x:v>
      </x:c>
      <x:c r="C1524" s="176" t="str">
        <x:v>HudsonCoCreative</x:v>
      </x:c>
      <x:c r="D1524" s="176" t="str">
        <x:v>https://www.etsy.com/shop/HudsonCoCreative</x:v>
      </x:c>
      <x:c r="E1524" s="244" t="n">
        <x:v>6.99</x:v>
      </x:c>
      <x:c r="F1524" s="245" t="n">
        <x:v>16</x:v>
      </x:c>
      <x:c r="G1524" s="246" t="n">
        <x:v>112</x:v>
      </x:c>
      <x:c r="H1524" s="247" t="n">
        <x:v>0</x:v>
      </x:c>
      <x:c r="I1524" s="245" t="n">
        <x:v>31</x:v>
      </x:c>
      <x:c r="J1524" s="245" t="n">
        <x:v>2</x:v>
      </x:c>
      <x:c r="K1524" s="176" t="str">
        <x:v>12 Mo.</x:v>
      </x:c>
      <x:c r="L1524" s="245" t="n">
        <x:v>60</x:v>
      </x:c>
      <x:c r="M1524" s="245" t="n">
        <x:v>0</x:v>
      </x:c>
      <x:c r="N1524" s="245" t="n">
        <x:v>1359</x:v>
      </x:c>
      <x:c r="O1524" s="176" t="str">
        <x:v>Paper &amp; Party Supplies</x:v>
      </x:c>
      <x:c r="P1524" s="245" t="n">
        <x:v>51</x:v>
      </x:c>
      <x:c r="Q1524" s="245" t="n">
        <x:v>39</x:v>
      </x:c>
      <x:c r="R1524" s="248" t="n">
        <x:v>2.28</x:v>
      </x:c>
      <x:c r="S1524" s="245" t="n">
        <x:v>3298</x:v>
      </x:c>
      <x:c r="T1524" s="176" t="str">
        <x:v>rodeo baby shower,western baby shower,boy baby shower,a little cowboy,western invite,boy wild west shower,cowboy on the way,denim baby shower,blue jean baby,blue jean shower,blue jean invitation,denim shower invite,blue jean invite boy</x:v>
      </x:c>
      <x:c r="U1524" s="176" t="str">
        <x:v>rodeo baby shower</x:v>
      </x:c>
      <x:c r="V1524" s="176" t="str">
        <x:v>western baby shower</x:v>
      </x:c>
      <x:c r="W1524" s="176" t="str">
        <x:v>boy baby shower</x:v>
      </x:c>
      <x:c r="X1524" s="176" t="str">
        <x:v>a little cowboy</x:v>
      </x:c>
      <x:c r="Y1524" s="176" t="str">
        <x:v>western invite</x:v>
      </x:c>
      <x:c r="Z1524" s="176" t="str">
        <x:v>boy wild west shower</x:v>
      </x:c>
      <x:c r="AA1524" s="176" t="str">
        <x:v>cowboy on the way</x:v>
      </x:c>
      <x:c r="AB1524" s="176" t="str">
        <x:v>denim baby shower</x:v>
      </x:c>
      <x:c r="AC1524" s="176" t="str">
        <x:v>blue jean baby</x:v>
      </x:c>
      <x:c r="AD1524" s="176" t="str">
        <x:v>blue jean shower</x:v>
      </x:c>
      <x:c r="AE1524" s="176" t="str">
        <x:v>blue jean invitation</x:v>
      </x:c>
      <x:c r="AF1524" s="176" t="str">
        <x:v>denim shower invite</x:v>
      </x:c>
      <x:c r="AG1524" s="176" t="str">
        <x:v>blue jean invite boy</x:v>
      </x:c>
      <x:c r="AH1524" s="249" t="str">
        <x:v>Adjacent</x:v>
      </x:c>
      <x:c r="AI1524" s="249" t="str">
        <x:v>Single invitation</x:v>
      </x:c>
      <x:c r="AJ1524" s="249" t="str">
        <x:v>Digital/printable</x:v>
      </x:c>
      <x:c r="AK1524" s="249" t="str">
        <x:v>Baby shower invitation without bundle language</x:v>
      </x:c>
      <x:c r="AL1524" s="250" t="n">
        <x:v>12</x:v>
      </x:c>
      <x:c r="AM1524" s="244" t="str">
        <x:f>IF($AH1524="Direct",$E1524,"")</x:f>
      </x:c>
      <x:c r="AN1524" s="245" t="n">
        <x:f>IF($AH1524="Direct",$F1524,0)</x:f>
        <x:v>0</x:v>
      </x:c>
      <x:c r="AO1524" s="246" t="n">
        <x:f>IF($AH1524="Direct",$G1524,0)</x:f>
        <x:v>0</x:v>
      </x:c>
      <x:c r="AP1524" s="176" t="n">
        <x:f>IF($AH1524="Direct",1,0)</x:f>
        <x:v>0</x:v>
      </x:c>
      <x:c r="AQ1524" s="176" t="n">
        <x:f>IF(AND($AH1524="Direct",$F1524&gt;0),1,0)</x:f>
        <x:v>0</x:v>
      </x:c>
      <x:c r="AR1524" s="176" t="str">
        <x:v>No</x:v>
      </x:c>
    </x:row>
    <x:row r="1525">
      <x:c r="A1525" s="176" t="str">
        <x:v>Editable Baby-Q Baby Shower Invitation Template Backyard Couples Baby Sprinkle, BBQ Party SSC_00207</x:v>
      </x:c>
      <x:c r="B1525" s="176" t="str">
        <x:v>https://www.etsy.com/listing/4397199985/editable-baby-q-baby-shower-invitation</x:v>
      </x:c>
      <x:c r="C1525" s="176" t="str">
        <x:v>SweetSpringCreations</x:v>
      </x:c>
      <x:c r="D1525" s="176" t="str">
        <x:v>https://www.etsy.com/shop/SweetSpringCreations</x:v>
      </x:c>
      <x:c r="E1525" s="244" t="n">
        <x:v>6.99</x:v>
      </x:c>
      <x:c r="F1525" s="245" t="n">
        <x:v>16</x:v>
      </x:c>
      <x:c r="G1525" s="246" t="n">
        <x:v>112</x:v>
      </x:c>
      <x:c r="H1525" s="247" t="n">
        <x:v>0</x:v>
      </x:c>
      <x:c r="I1525" s="245" t="n">
        <x:v>15</x:v>
      </x:c>
      <x:c r="J1525" s="245" t="n">
        <x:v>1</x:v>
      </x:c>
      <x:c r="K1525" s="176" t="str">
        <x:v>8 Mo.</x:v>
      </x:c>
      <x:c r="L1525" s="245" t="n">
        <x:v>47</x:v>
      </x:c>
      <x:c r="M1525" s="245" t="n">
        <x:v>0</x:v>
      </x:c>
      <x:c r="N1525" s="245" t="n">
        <x:v>905</x:v>
      </x:c>
      <x:c r="O1525" s="176" t="str">
        <x:v>Paper &amp; Party Supplies</x:v>
      </x:c>
      <x:c r="P1525" s="245" t="n">
        <x:v>52</x:v>
      </x:c>
      <x:c r="Q1525" s="245" t="n">
        <x:v>39</x:v>
      </x:c>
      <x:c r="R1525" s="248" t="n">
        <x:v>1.66</x:v>
      </x:c>
      <x:c r="S1525" s="245" t="n">
        <x:v>22323</x:v>
      </x:c>
      <x:c r="T1525" s="176" t="str">
        <x:v>backyard baby pack,bbq baby sprinkle,editable invitation,girl baby shower,outdoor baby brunch,ranch baby shower,unisex baby-q invite,boy baby shower,he or she</x:v>
      </x:c>
      <x:c r="U1525" s="176" t="str">
        <x:v>backyard baby pack</x:v>
      </x:c>
      <x:c r="V1525" s="176" t="str">
        <x:v>bbq baby sprinkle</x:v>
      </x:c>
      <x:c r="W1525" s="176" t="str">
        <x:v>editable invitation</x:v>
      </x:c>
      <x:c r="X1525" s="176" t="str">
        <x:v>girl baby shower</x:v>
      </x:c>
      <x:c r="Y1525" s="176" t="str">
        <x:v>outdoor baby brunch</x:v>
      </x:c>
      <x:c r="Z1525" s="176" t="str">
        <x:v>ranch baby shower</x:v>
      </x:c>
      <x:c r="AA1525" s="176" t="str">
        <x:v>unisex baby-q invite</x:v>
      </x:c>
      <x:c r="AB1525" s="176" t="str">
        <x:v>boy baby shower</x:v>
      </x:c>
      <x:c r="AC1525" s="176" t="str">
        <x:v>he or she</x:v>
      </x:c>
      <x:c r="AD1525" s="176" t="str">
        <x:v>--</x:v>
      </x:c>
      <x:c r="AE1525" s="176" t="str">
        <x:v>--</x:v>
      </x:c>
      <x:c r="AF1525" s="176" t="str">
        <x:v>--</x:v>
      </x:c>
      <x:c r="AG1525" s="176" t="str">
        <x:v>--</x:v>
      </x:c>
      <x:c r="AH1525" s="249" t="str">
        <x:v>Adjacent</x:v>
      </x:c>
      <x:c r="AI1525" s="249" t="str">
        <x:v>Single invitation</x:v>
      </x:c>
      <x:c r="AJ1525" s="249" t="str">
        <x:v>Digital/printable</x:v>
      </x:c>
      <x:c r="AK1525" s="249" t="str">
        <x:v>Baby shower invitation without bundle language</x:v>
      </x:c>
      <x:c r="AL1525" s="250" t="n">
        <x:v>8</x:v>
      </x:c>
      <x:c r="AM1525" s="244" t="str">
        <x:f>IF($AH1525="Direct",$E1525,"")</x:f>
      </x:c>
      <x:c r="AN1525" s="245" t="n">
        <x:f>IF($AH1525="Direct",$F1525,0)</x:f>
        <x:v>0</x:v>
      </x:c>
      <x:c r="AO1525" s="246" t="n">
        <x:f>IF($AH1525="Direct",$G1525,0)</x:f>
        <x:v>0</x:v>
      </x:c>
      <x:c r="AP1525" s="176" t="n">
        <x:f>IF($AH1525="Direct",1,0)</x:f>
        <x:v>0</x:v>
      </x:c>
      <x:c r="AQ1525" s="176" t="n">
        <x:f>IF(AND($AH1525="Direct",$F1525&gt;0),1,0)</x:f>
        <x:v>0</x:v>
      </x:c>
      <x:c r="AR1525" s="176" t="str">
        <x:v>No</x:v>
      </x:c>
    </x:row>
    <x:row r="1526">
      <x:c r="A1526" s="176" t="str">
        <x:v>Diaper Party Invitation Template | Editable Canva Invite | Green Gingham Baby Shower | Dad-to-Be Party Printable</x:v>
      </x:c>
      <x:c r="B1526" s="176" t="str">
        <x:v>https://www.etsy.com/listing/4397760823/diaper-party-invitation-template</x:v>
      </x:c>
      <x:c r="C1526" s="176" t="str">
        <x:v>DkDesigns86</x:v>
      </x:c>
      <x:c r="D1526" s="176" t="str">
        <x:v>https://www.etsy.com/shop/DkDesigns86</x:v>
      </x:c>
      <x:c r="E1526" s="244" t="n">
        <x:v>6.99</x:v>
      </x:c>
      <x:c r="F1526" s="245" t="n">
        <x:v>16</x:v>
      </x:c>
      <x:c r="G1526" s="246" t="n">
        <x:v>112</x:v>
      </x:c>
      <x:c r="H1526" s="247" t="n">
        <x:v>0</x:v>
      </x:c>
      <x:c r="I1526" s="245" t="n">
        <x:v>18</x:v>
      </x:c>
      <x:c r="J1526" s="245" t="n">
        <x:v>4</x:v>
      </x:c>
      <x:c r="K1526" s="176" t="str">
        <x:v>8 Mo.</x:v>
      </x:c>
      <x:c r="L1526" s="245" t="n">
        <x:v>99</x:v>
      </x:c>
      <x:c r="M1526" s="245" t="n">
        <x:v>1</x:v>
      </x:c>
      <x:c r="N1526" s="245" t="n">
        <x:v>2960</x:v>
      </x:c>
      <x:c r="O1526" s="176" t="str">
        <x:v>Paper &amp; Party Supplies</x:v>
      </x:c>
      <x:c r="P1526" s="245" t="n">
        <x:v>9</x:v>
      </x:c>
      <x:c r="Q1526" s="245" t="n">
        <x:v>90</x:v>
      </x:c>
      <x:c r="R1526" s="248" t="n">
        <x:v>0.61</x:v>
      </x:c>
      <x:c r="S1526" s="245" t="n">
        <x:v>79</x:v>
      </x:c>
      <x:c r="T1526" s="176" t="str">
        <x:v>diaper party invite,baby shower template,green gingham diaper,canva invitation,editable diaperparty,rustic baby shower,genderneutral invite,dad to be invite,print diaper shower,plaid invitation,instant download,diy diaper party,for dad baby shower</x:v>
      </x:c>
      <x:c r="U1526" s="176" t="str">
        <x:v>diaper party invite</x:v>
      </x:c>
      <x:c r="V1526" s="176" t="str">
        <x:v>baby shower template</x:v>
      </x:c>
      <x:c r="W1526" s="176" t="str">
        <x:v>green gingham diaper</x:v>
      </x:c>
      <x:c r="X1526" s="176" t="str">
        <x:v>canva invitation</x:v>
      </x:c>
      <x:c r="Y1526" s="176" t="str">
        <x:v>editable diaperparty</x:v>
      </x:c>
      <x:c r="Z1526" s="176" t="str">
        <x:v>rustic baby shower</x:v>
      </x:c>
      <x:c r="AA1526" s="176" t="str">
        <x:v>genderneutral invite</x:v>
      </x:c>
      <x:c r="AB1526" s="176" t="str">
        <x:v>dad to be invite</x:v>
      </x:c>
      <x:c r="AC1526" s="176" t="str">
        <x:v>print diaper shower</x:v>
      </x:c>
      <x:c r="AD1526" s="176" t="str">
        <x:v>plaid invitation</x:v>
      </x:c>
      <x:c r="AE1526" s="176" t="str">
        <x:v>instant download</x:v>
      </x:c>
      <x:c r="AF1526" s="176" t="str">
        <x:v>diy diaper party</x:v>
      </x:c>
      <x:c r="AG1526" s="176" t="str">
        <x:v>for dad baby shower</x:v>
      </x:c>
      <x:c r="AH1526" s="249" t="str">
        <x:v>Adjacent</x:v>
      </x:c>
      <x:c r="AI1526" s="249" t="str">
        <x:v>Single invitation</x:v>
      </x:c>
      <x:c r="AJ1526" s="249" t="str">
        <x:v>Digital/printable</x:v>
      </x:c>
      <x:c r="AK1526" s="249" t="str">
        <x:v>Baby shower invitation without bundle language</x:v>
      </x:c>
      <x:c r="AL1526" s="250" t="n">
        <x:v>8</x:v>
      </x:c>
      <x:c r="AM1526" s="244" t="str">
        <x:f>IF($AH1526="Direct",$E1526,"")</x:f>
      </x:c>
      <x:c r="AN1526" s="245" t="n">
        <x:f>IF($AH1526="Direct",$F1526,0)</x:f>
        <x:v>0</x:v>
      </x:c>
      <x:c r="AO1526" s="246" t="n">
        <x:f>IF($AH1526="Direct",$G1526,0)</x:f>
        <x:v>0</x:v>
      </x:c>
      <x:c r="AP1526" s="176" t="n">
        <x:f>IF($AH1526="Direct",1,0)</x:f>
        <x:v>0</x:v>
      </x:c>
      <x:c r="AQ1526" s="176" t="n">
        <x:f>IF(AND($AH1526="Direct",$F1526&gt;0),1,0)</x:f>
        <x:v>0</x:v>
      </x:c>
      <x:c r="AR1526" s="176" t="str">
        <x:v>No</x:v>
      </x:c>
    </x:row>
    <x:row r="1527">
      <x:c r="A1527" s="176" t="str">
        <x:v>Safari Baby Shower Invitation, Oh Baby Jungle Animals, Editable Template (Instant Download)</x:v>
      </x:c>
      <x:c r="B1527" s="176" t="str">
        <x:v>https://www.etsy.com/listing/4484787547/safari-baby-shower-invitation-oh-baby</x:v>
      </x:c>
      <x:c r="C1527" s="176" t="str">
        <x:v>ArianaYuriem</x:v>
      </x:c>
      <x:c r="D1527" s="176" t="str">
        <x:v>https://www.etsy.com/shop/ArianaYuriem</x:v>
      </x:c>
      <x:c r="E1527" s="244" t="n">
        <x:v>6.99</x:v>
      </x:c>
      <x:c r="F1527" s="245" t="n">
        <x:v>16</x:v>
      </x:c>
      <x:c r="G1527" s="246" t="n">
        <x:v>112</x:v>
      </x:c>
      <x:c r="H1527" s="247" t="n">
        <x:v>-100</x:v>
      </x:c>
      <x:c r="I1527" s="245" t="n">
        <x:v>23</x:v>
      </x:c>
      <x:c r="J1527" s="245" t="n">
        <x:v>1</x:v>
      </x:c>
      <x:c r="K1527" s="176" t="str">
        <x:v>4 Mo.</x:v>
      </x:c>
      <x:c r="L1527" s="245" t="n">
        <x:v>3</x:v>
      </x:c>
      <x:c r="M1527" s="245" t="n">
        <x:v>0</x:v>
      </x:c>
      <x:c r="N1527" s="245" t="n">
        <x:v>173</x:v>
      </x:c>
      <x:c r="O1527" s="176" t="str">
        <x:v>Paper &amp; Party Supplies</x:v>
      </x:c>
      <x:c r="P1527" s="245" t="n">
        <x:v>5</x:v>
      </x:c>
      <x:c r="Q1527" s="245" t="n">
        <x:v>0</x:v>
      </x:c>
      <x:c r="R1527" s="248" t="n">
        <x:v>13.29</x:v>
      </x:c>
      <x:c r="S1527" s="245" t="n">
        <x:v>862</x:v>
      </x:c>
      <x:c r="T1527" s="176" t="str">
        <x:v>jungle baby shower,oh baby invite,wild one shower,baby shower invite,greenery baby,neutral baby shower,jungle invite,safari invite,baby animals invite,editable invite,canva template,instant download,safari baby shower</x:v>
      </x:c>
      <x:c r="U1527" s="176" t="str">
        <x:v>jungle baby shower</x:v>
      </x:c>
      <x:c r="V1527" s="176" t="str">
        <x:v>oh baby invite</x:v>
      </x:c>
      <x:c r="W1527" s="176" t="str">
        <x:v>wild one shower</x:v>
      </x:c>
      <x:c r="X1527" s="176" t="str">
        <x:v>baby shower invite</x:v>
      </x:c>
      <x:c r="Y1527" s="176" t="str">
        <x:v>greenery baby</x:v>
      </x:c>
      <x:c r="Z1527" s="176" t="str">
        <x:v>neutral baby shower</x:v>
      </x:c>
      <x:c r="AA1527" s="176" t="str">
        <x:v>jungle invite</x:v>
      </x:c>
      <x:c r="AB1527" s="176" t="str">
        <x:v>safari invite</x:v>
      </x:c>
      <x:c r="AC1527" s="176" t="str">
        <x:v>baby animals invite</x:v>
      </x:c>
      <x:c r="AD1527" s="176" t="str">
        <x:v>editable invite</x:v>
      </x:c>
      <x:c r="AE1527" s="176" t="str">
        <x:v>canva template</x:v>
      </x:c>
      <x:c r="AF1527" s="176" t="str">
        <x:v>instant download</x:v>
      </x:c>
      <x:c r="AG1527" s="176" t="str">
        <x:v>safari baby shower</x:v>
      </x:c>
      <x:c r="AH1527" s="249" t="str">
        <x:v>Adjacent</x:v>
      </x:c>
      <x:c r="AI1527" s="249" t="str">
        <x:v>Single invitation</x:v>
      </x:c>
      <x:c r="AJ1527" s="249" t="str">
        <x:v>Digital/printable</x:v>
      </x:c>
      <x:c r="AK1527" s="249" t="str">
        <x:v>Baby shower invitation without bundle language</x:v>
      </x:c>
      <x:c r="AL1527" s="250" t="n">
        <x:v>4</x:v>
      </x:c>
      <x:c r="AM1527" s="244" t="str">
        <x:f>IF($AH1527="Direct",$E1527,"")</x:f>
      </x:c>
      <x:c r="AN1527" s="245" t="n">
        <x:f>IF($AH1527="Direct",$F1527,0)</x:f>
        <x:v>0</x:v>
      </x:c>
      <x:c r="AO1527" s="246" t="n">
        <x:f>IF($AH1527="Direct",$G1527,0)</x:f>
        <x:v>0</x:v>
      </x:c>
      <x:c r="AP1527" s="176" t="n">
        <x:f>IF($AH1527="Direct",1,0)</x:f>
        <x:v>0</x:v>
      </x:c>
      <x:c r="AQ1527" s="176" t="n">
        <x:f>IF(AND($AH1527="Direct",$F1527&gt;0),1,0)</x:f>
        <x:v>0</x:v>
      </x:c>
      <x:c r="AR1527" s="176" t="str">
        <x:v>No</x:v>
      </x:c>
    </x:row>
    <x:row r="1528">
      <x:c r="A1528" s="176" t="str">
        <x:v>French Floral Baby Shower Invitation Printable Template, Hand Drawn Baby Sprinkle for Girl, Boho French Garden Party Wildflower, WP1027</x:v>
      </x:c>
      <x:c r="B1528" s="176" t="str">
        <x:v>https://www.etsy.com/listing/1752116942/french-floral-baby-shower-invitation</x:v>
      </x:c>
      <x:c r="C1528" s="176" t="str">
        <x:v>WildePeachParty</x:v>
      </x:c>
      <x:c r="D1528" s="176" t="str">
        <x:v>https://www.etsy.com/shop/WildePeachParty</x:v>
      </x:c>
      <x:c r="E1528" s="244" t="n">
        <x:v>10.15</x:v>
      </x:c>
      <x:c r="F1528" s="245" t="n">
        <x:v>11</x:v>
      </x:c>
      <x:c r="G1528" s="246" t="n">
        <x:v>112</x:v>
      </x:c>
      <x:c r="H1528" s="247" t="n">
        <x:v>0</x:v>
      </x:c>
      <x:c r="I1528" s="245" t="n">
        <x:v>21</x:v>
      </x:c>
      <x:c r="J1528" s="245" t="n">
        <x:v>2</x:v>
      </x:c>
      <x:c r="K1528" s="176" t="str">
        <x:v>24 Mo.</x:v>
      </x:c>
      <x:c r="L1528" s="245" t="n">
        <x:v>14</x:v>
      </x:c>
      <x:c r="M1528" s="245" t="n">
        <x:v>0</x:v>
      </x:c>
      <x:c r="N1528" s="245" t="n">
        <x:v>193</x:v>
      </x:c>
      <x:c r="O1528" s="176" t="str">
        <x:v>Paper &amp; Party Supplies</x:v>
      </x:c>
      <x:c r="P1528" s="245" t="n">
        <x:v>128</x:v>
      </x:c>
      <x:c r="Q1528" s="245" t="n">
        <x:v>0</x:v>
      </x:c>
      <x:c r="R1528" s="248" t="n">
        <x:v>10.88</x:v>
      </x:c>
      <x:c r="S1528" s="245" t="n">
        <x:v>27914</x:v>
      </x:c>
      <x:c r="T1528" s="176" t="str">
        <x:v>coquette style,hand drawn scribble,french inspired,garden party,illustrated invite,hand drawn invite,handwritten invite,french garden party,squiggle invitation,doodle invitation,doodle wildflowers,hand drawn flowers,floral party decor</x:v>
      </x:c>
      <x:c r="U1528" s="176" t="str">
        <x:v>coquette style</x:v>
      </x:c>
      <x:c r="V1528" s="176" t="str">
        <x:v>hand drawn scribble</x:v>
      </x:c>
      <x:c r="W1528" s="176" t="str">
        <x:v>french inspired</x:v>
      </x:c>
      <x:c r="X1528" s="176" t="str">
        <x:v>garden party</x:v>
      </x:c>
      <x:c r="Y1528" s="176" t="str">
        <x:v>illustrated invite</x:v>
      </x:c>
      <x:c r="Z1528" s="176" t="str">
        <x:v>hand drawn invite</x:v>
      </x:c>
      <x:c r="AA1528" s="176" t="str">
        <x:v>handwritten invite</x:v>
      </x:c>
      <x:c r="AB1528" s="176" t="str">
        <x:v>french garden party</x:v>
      </x:c>
      <x:c r="AC1528" s="176" t="str">
        <x:v>squiggle invitation</x:v>
      </x:c>
      <x:c r="AD1528" s="176" t="str">
        <x:v>doodle invitation</x:v>
      </x:c>
      <x:c r="AE1528" s="176" t="str">
        <x:v>doodle wildflowers</x:v>
      </x:c>
      <x:c r="AF1528" s="176" t="str">
        <x:v>hand drawn flowers</x:v>
      </x:c>
      <x:c r="AG1528" s="176" t="str">
        <x:v>floral party decor</x:v>
      </x:c>
      <x:c r="AH1528" s="249" t="str">
        <x:v>Adjacent</x:v>
      </x:c>
      <x:c r="AI1528" s="249" t="str">
        <x:v>Single invitation</x:v>
      </x:c>
      <x:c r="AJ1528" s="249" t="str">
        <x:v>Digital/printable</x:v>
      </x:c>
      <x:c r="AK1528" s="249" t="str">
        <x:v>Baby shower invitation without bundle language</x:v>
      </x:c>
      <x:c r="AL1528" s="250" t="n">
        <x:v>24</x:v>
      </x:c>
      <x:c r="AM1528" s="244" t="str">
        <x:f>IF($AH1528="Direct",$E1528,"")</x:f>
      </x:c>
      <x:c r="AN1528" s="245" t="n">
        <x:f>IF($AH1528="Direct",$F1528,0)</x:f>
        <x:v>0</x:v>
      </x:c>
      <x:c r="AO1528" s="246" t="n">
        <x:f>IF($AH1528="Direct",$G1528,0)</x:f>
        <x:v>0</x:v>
      </x:c>
      <x:c r="AP1528" s="176" t="n">
        <x:f>IF($AH1528="Direct",1,0)</x:f>
        <x:v>0</x:v>
      </x:c>
      <x:c r="AQ1528" s="176" t="n">
        <x:f>IF(AND($AH1528="Direct",$F1528&gt;0),1,0)</x:f>
        <x:v>0</x:v>
      </x:c>
      <x:c r="AR1528" s="176" t="str">
        <x:v>No</x:v>
      </x:c>
    </x:row>
    <x:row r="1529">
      <x:c r="A1529" s="176" t="str">
        <x:v>National Park Baby Shower Invitation Printable Template, Woodland Nature Baby Shower, Wilderness Baby Sprinkle Adventure Awaits WP1005</x:v>
      </x:c>
      <x:c r="B1529" s="176" t="str">
        <x:v>https://www.etsy.com/listing/1465543779/national-park-baby-shower-invitation</x:v>
      </x:c>
      <x:c r="C1529" s="176" t="str">
        <x:v>WildePeachParty</x:v>
      </x:c>
      <x:c r="D1529" s="176" t="str">
        <x:v>https://www.etsy.com/shop/WildePeachParty</x:v>
      </x:c>
      <x:c r="E1529" s="244" t="n">
        <x:v>10.15</x:v>
      </x:c>
      <x:c r="F1529" s="245" t="n">
        <x:v>11</x:v>
      </x:c>
      <x:c r="G1529" s="246" t="n">
        <x:v>112</x:v>
      </x:c>
      <x:c r="H1529" s="247" t="n">
        <x:v>0</x:v>
      </x:c>
      <x:c r="I1529" s="245" t="n">
        <x:v>423</x:v>
      </x:c>
      <x:c r="J1529" s="245" t="n">
        <x:v>41</x:v>
      </x:c>
      <x:c r="K1529" s="176" t="str">
        <x:v>39 Mo.</x:v>
      </x:c>
      <x:c r="L1529" s="245" t="n">
        <x:v>420</x:v>
      </x:c>
      <x:c r="M1529" s="245" t="n">
        <x:v>1</x:v>
      </x:c>
      <x:c r="N1529" s="245" t="n">
        <x:v>11816</x:v>
      </x:c>
      <x:c r="O1529" s="176" t="str">
        <x:v>Paper &amp; Party Supplies</x:v>
      </x:c>
      <x:c r="P1529" s="245" t="n">
        <x:v>128</x:v>
      </x:c>
      <x:c r="Q1529" s="245" t="n">
        <x:v>78</x:v>
      </x:c>
      <x:c r="R1529" s="248" t="n">
        <x:v>3.58</x:v>
      </x:c>
      <x:c r="S1529" s="245" t="n">
        <x:v>27914</x:v>
      </x:c>
      <x:c r="T1529" s="176" t="str">
        <x:v>woodland baby shower,forest baby shower,diaper raffle card,books for baby card,baby shower invite,adventure begin,nature baby shower,woodland boy shower,national park shower,mountain baby shower,national park invite,woodsy baby shower,baby sprinkle invite</x:v>
      </x:c>
      <x:c r="U1529" s="176" t="str">
        <x:v>woodland baby shower</x:v>
      </x:c>
      <x:c r="V1529" s="176" t="str">
        <x:v>forest baby shower</x:v>
      </x:c>
      <x:c r="W1529" s="176" t="str">
        <x:v>diaper raffle card</x:v>
      </x:c>
      <x:c r="X1529" s="176" t="str">
        <x:v>books for baby card</x:v>
      </x:c>
      <x:c r="Y1529" s="176" t="str">
        <x:v>baby shower invite</x:v>
      </x:c>
      <x:c r="Z1529" s="176" t="str">
        <x:v>adventure begin</x:v>
      </x:c>
      <x:c r="AA1529" s="176" t="str">
        <x:v>nature baby shower</x:v>
      </x:c>
      <x:c r="AB1529" s="176" t="str">
        <x:v>woodland boy shower</x:v>
      </x:c>
      <x:c r="AC1529" s="176" t="str">
        <x:v>national park shower</x:v>
      </x:c>
      <x:c r="AD1529" s="176" t="str">
        <x:v>mountain baby shower</x:v>
      </x:c>
      <x:c r="AE1529" s="176" t="str">
        <x:v>national park invite</x:v>
      </x:c>
      <x:c r="AF1529" s="176" t="str">
        <x:v>woodsy baby shower</x:v>
      </x:c>
      <x:c r="AG1529" s="176" t="str">
        <x:v>baby sprinkle invite</x:v>
      </x:c>
      <x:c r="AH1529" s="249" t="str">
        <x:v>Adjacent</x:v>
      </x:c>
      <x:c r="AI1529" s="249" t="str">
        <x:v>Single invitation</x:v>
      </x:c>
      <x:c r="AJ1529" s="249" t="str">
        <x:v>Digital/printable</x:v>
      </x:c>
      <x:c r="AK1529" s="249" t="str">
        <x:v>Baby shower invitation without bundle language</x:v>
      </x:c>
      <x:c r="AL1529" s="250" t="n">
        <x:v>39</x:v>
      </x:c>
      <x:c r="AM1529" s="244" t="str">
        <x:f>IF($AH1529="Direct",$E1529,"")</x:f>
      </x:c>
      <x:c r="AN1529" s="245" t="n">
        <x:f>IF($AH1529="Direct",$F1529,0)</x:f>
        <x:v>0</x:v>
      </x:c>
      <x:c r="AO1529" s="246" t="n">
        <x:f>IF($AH1529="Direct",$G1529,0)</x:f>
        <x:v>0</x:v>
      </x:c>
      <x:c r="AP1529" s="176" t="n">
        <x:f>IF($AH1529="Direct",1,0)</x:f>
        <x:v>0</x:v>
      </x:c>
      <x:c r="AQ1529" s="176" t="n">
        <x:f>IF(AND($AH1529="Direct",$F1529&gt;0),1,0)</x:f>
        <x:v>0</x:v>
      </x:c>
      <x:c r="AR1529" s="176" t="str">
        <x:v>No</x:v>
      </x:c>
    </x:row>
    <x:row r="1530">
      <x:c r="A1530" s="176" t="str">
        <x:v>Freshly Graduated Invitation Template Bundle: Lemon Graduation Citrus Grad Invite Theme, Class of 2026 Canva Template (Digital Download)</x:v>
      </x:c>
      <x:c r="B1530" s="176" t="str">
        <x:v>https://www.etsy.com/listing/4474036513/freshly-graduated-invitation-template</x:v>
      </x:c>
      <x:c r="C1530" s="176" t="str">
        <x:v>CutesyKiddo</x:v>
      </x:c>
      <x:c r="D1530" s="176" t="str">
        <x:v>https://www.etsy.com/shop/CutesyKiddo</x:v>
      </x:c>
      <x:c r="E1530" s="244" t="n">
        <x:v>18.46</x:v>
      </x:c>
      <x:c r="F1530" s="245" t="n">
        <x:v>6</x:v>
      </x:c>
      <x:c r="G1530" s="246" t="n">
        <x:v>111</x:v>
      </x:c>
      <x:c r="H1530" s="247" t="n">
        <x:v>0</x:v>
      </x:c>
      <x:c r="I1530" s="245" t="n">
        <x:v>160</x:v>
      </x:c>
      <x:c r="J1530" s="245" t="n">
        <x:v>26</x:v>
      </x:c>
      <x:c r="K1530" s="176" t="str">
        <x:v>4 Mo.</x:v>
      </x:c>
      <x:c r="L1530" s="245" t="n">
        <x:v>169</x:v>
      </x:c>
      <x:c r="M1530" s="245" t="n">
        <x:v>7</x:v>
      </x:c>
      <x:c r="N1530" s="245" t="n">
        <x:v>5749</x:v>
      </x:c>
      <x:c r="O1530" s="176" t="str">
        <x:v>Paper &amp; Party Supplies</x:v>
      </x:c>
      <x:c r="P1530" s="245" t="n">
        <x:v>24</x:v>
      </x:c>
      <x:c r="Q1530" s="245" t="n">
        <x:v>100</x:v>
      </x:c>
      <x:c r="R1530" s="248" t="n">
        <x:v>2.78</x:v>
      </x:c>
      <x:c r="S1530" s="245" t="n">
        <x:v>3379</x:v>
      </x:c>
      <x:c r="T1530" s="176" t="str">
        <x:v>pink lemon invite,amalfi coast invite,lemon citrus,lemon baby shower,class of 2026,freshly graduated,class of 2026 invite,lemon graduation,floral grad invite,canva grad template,grad announcement,senior year invite,graduation invite</x:v>
      </x:c>
      <x:c r="U1530" s="176" t="str">
        <x:v>pink lemon invite</x:v>
      </x:c>
      <x:c r="V1530" s="176" t="str">
        <x:v>amalfi coast invite</x:v>
      </x:c>
      <x:c r="W1530" s="176" t="str">
        <x:v>lemon citrus</x:v>
      </x:c>
      <x:c r="X1530" s="176" t="str">
        <x:v>lemon baby shower</x:v>
      </x:c>
      <x:c r="Y1530" s="176" t="str">
        <x:v>class of 2026</x:v>
      </x:c>
      <x:c r="Z1530" s="176" t="str">
        <x:v>freshly graduated</x:v>
      </x:c>
      <x:c r="AA1530" s="176" t="str">
        <x:v>class of 2026 invite</x:v>
      </x:c>
      <x:c r="AB1530" s="176" t="str">
        <x:v>lemon graduation</x:v>
      </x:c>
      <x:c r="AC1530" s="176" t="str">
        <x:v>floral grad invite</x:v>
      </x:c>
      <x:c r="AD1530" s="176" t="str">
        <x:v>canva grad template</x:v>
      </x:c>
      <x:c r="AE1530" s="176" t="str">
        <x:v>grad announcement</x:v>
      </x:c>
      <x:c r="AF1530" s="176" t="str">
        <x:v>senior year invite</x:v>
      </x:c>
      <x:c r="AG1530" s="176" t="str">
        <x:v>graduation invite</x:v>
      </x:c>
      <x:c r="AH1530" s="249" t="str">
        <x:v>Off-niche</x:v>
      </x:c>
      <x:c r="AI1530" s="249" t="str">
        <x:v>Other</x:v>
      </x:c>
      <x:c r="AJ1530" s="249" t="str">
        <x:v>Digital/printable</x:v>
      </x:c>
      <x:c r="AK1530" s="249" t="str">
        <x:v>Title is outside the baby-shower invitation-bundle market</x:v>
      </x:c>
      <x:c r="AL1530" s="250" t="n">
        <x:v>4</x:v>
      </x:c>
      <x:c r="AM1530" s="244" t="str">
        <x:f>IF($AH1530="Direct",$E1530,"")</x:f>
      </x:c>
      <x:c r="AN1530" s="245" t="n">
        <x:f>IF($AH1530="Direct",$F1530,0)</x:f>
        <x:v>0</x:v>
      </x:c>
      <x:c r="AO1530" s="246" t="n">
        <x:f>IF($AH1530="Direct",$G1530,0)</x:f>
        <x:v>0</x:v>
      </x:c>
      <x:c r="AP1530" s="176" t="n">
        <x:f>IF($AH1530="Direct",1,0)</x:f>
        <x:v>0</x:v>
      </x:c>
      <x:c r="AQ1530" s="176" t="n">
        <x:f>IF(AND($AH1530="Direct",$F1530&gt;0),1,0)</x:f>
        <x:v>0</x:v>
      </x:c>
      <x:c r="AR1530" s="176" t="str">
        <x:v>No</x:v>
      </x:c>
    </x:row>
    <x:row r="1531">
      <x:c r="A1531" s="176" t="str">
        <x:v>Cute Mermaid Clipart Watercolor PNG Sea Animals Castle Mermaid Tails Seahorse Dolphin Seashell Starfish Instant Download Commercial Use</x:v>
      </x:c>
      <x:c r="B1531" s="176" t="str">
        <x:v>https://www.etsy.com/listing/4462607220/cute-mermaid-clipart-watercolor-png-sea</x:v>
      </x:c>
      <x:c r="C1531" s="176" t="str">
        <x:v>LillyAndLollo</x:v>
      </x:c>
      <x:c r="D1531" s="176" t="str">
        <x:v>https://www.etsy.com/shop/LillyAndLollo</x:v>
      </x:c>
      <x:c r="E1531" s="244" t="n">
        <x:v>3.98</x:v>
      </x:c>
      <x:c r="F1531" s="245" t="n">
        <x:v>28</x:v>
      </x:c>
      <x:c r="G1531" s="246" t="n">
        <x:v>111</x:v>
      </x:c>
      <x:c r="H1531" s="247" t="n">
        <x:v>0</x:v>
      </x:c>
      <x:c r="I1531" s="245" t="n">
        <x:v>50</x:v>
      </x:c>
      <x:c r="J1531" s="245" t="n">
        <x:v>4</x:v>
      </x:c>
      <x:c r="K1531" s="176" t="str">
        <x:v>5 Mo.</x:v>
      </x:c>
      <x:c r="L1531" s="245" t="n">
        <x:v>92</x:v>
      </x:c>
      <x:c r="M1531" s="245" t="n">
        <x:v>1</x:v>
      </x:c>
      <x:c r="N1531" s="245" t="n">
        <x:v>1173</x:v>
      </x:c>
      <x:c r="O1531" s="176" t="str">
        <x:v>Craft Supplies &amp; Tools</x:v>
      </x:c>
      <x:c r="P1531" s="245" t="n">
        <x:v>7</x:v>
      </x:c>
      <x:c r="Q1531" s="245" t="n">
        <x:v>60</x:v>
      </x:c>
      <x:c r="R1531" s="248" t="n">
        <x:v>4.26</x:v>
      </x:c>
      <x:c r="S1531" s="245" t="n">
        <x:v>1067</x:v>
      </x:c>
      <x:c r="T1531" s="176" t="str">
        <x:v>dolphin clipart,little mermaid png,under the sea,mermaid fin,invitation clipart,underwater graphics,nursery ocean decor,princess png clipart,ocean clipart,sea baby shower,mermaid birthday,girls party png,baby shower girl</x:v>
      </x:c>
      <x:c r="U1531" s="176" t="str">
        <x:v>dolphin clipart</x:v>
      </x:c>
      <x:c r="V1531" s="176" t="str">
        <x:v>little mermaid png</x:v>
      </x:c>
      <x:c r="W1531" s="176" t="str">
        <x:v>under the sea</x:v>
      </x:c>
      <x:c r="X1531" s="176" t="str">
        <x:v>mermaid fin</x:v>
      </x:c>
      <x:c r="Y1531" s="176" t="str">
        <x:v>invitation clipart</x:v>
      </x:c>
      <x:c r="Z1531" s="176" t="str">
        <x:v>underwater graphics</x:v>
      </x:c>
      <x:c r="AA1531" s="176" t="str">
        <x:v>nursery ocean decor</x:v>
      </x:c>
      <x:c r="AB1531" s="176" t="str">
        <x:v>princess png clipart</x:v>
      </x:c>
      <x:c r="AC1531" s="176" t="str">
        <x:v>ocean clipart</x:v>
      </x:c>
      <x:c r="AD1531" s="176" t="str">
        <x:v>sea baby shower</x:v>
      </x:c>
      <x:c r="AE1531" s="176" t="str">
        <x:v>mermaid birthday</x:v>
      </x:c>
      <x:c r="AF1531" s="176" t="str">
        <x:v>girls party png</x:v>
      </x:c>
      <x:c r="AG1531" s="176" t="str">
        <x:v>baby shower girl</x:v>
      </x:c>
      <x:c r="AH1531" s="249" t="str">
        <x:v>Off-niche</x:v>
      </x:c>
      <x:c r="AI1531" s="249" t="str">
        <x:v>Asset or broad template pack</x:v>
      </x:c>
      <x:c r="AJ1531" s="249" t="str">
        <x:v>Digital/printable</x:v>
      </x:c>
      <x:c r="AK1531" s="249" t="str">
        <x:v>Excluded asset pack or multi-event template collection</x:v>
      </x:c>
      <x:c r="AL1531" s="250" t="n">
        <x:v>5</x:v>
      </x:c>
      <x:c r="AM1531" s="244" t="str">
        <x:f>IF($AH1531="Direct",$E1531,"")</x:f>
      </x:c>
      <x:c r="AN1531" s="245" t="n">
        <x:f>IF($AH1531="Direct",$F1531,0)</x:f>
        <x:v>0</x:v>
      </x:c>
      <x:c r="AO1531" s="246" t="n">
        <x:f>IF($AH1531="Direct",$G1531,0)</x:f>
        <x:v>0</x:v>
      </x:c>
      <x:c r="AP1531" s="176" t="n">
        <x:f>IF($AH1531="Direct",1,0)</x:f>
        <x:v>0</x:v>
      </x:c>
      <x:c r="AQ1531" s="176" t="n">
        <x:f>IF(AND($AH1531="Direct",$F1531&gt;0),1,0)</x:f>
        <x:v>0</x:v>
      </x:c>
      <x:c r="AR1531" s="176" t="str">
        <x:v>Yes</x:v>
      </x:c>
    </x:row>
    <x:row r="1532">
      <x:c r="A1532" s="176" t="str">
        <x:v>Mallard Duck Baby Shower Invitation Bundle Plaid Boy Baby Shower Green Gingham Duck Hunting Baby Shower Invite Set Printed &amp; Shipped MD</x:v>
      </x:c>
      <x:c r="B1532" s="176" t="str">
        <x:v>https://www.etsy.com/listing/4460064632/mallard-duck-baby-shower-invitation</x:v>
      </x:c>
      <x:c r="C1532" s="176" t="str">
        <x:v>RubilynnDesign</x:v>
      </x:c>
      <x:c r="D1532" s="176" t="str">
        <x:v>https://www.etsy.com/shop/RubilynnDesign</x:v>
      </x:c>
      <x:c r="E1532" s="244" t="n">
        <x:v>55.5</x:v>
      </x:c>
      <x:c r="F1532" s="245" t="n">
        <x:v>2</x:v>
      </x:c>
      <x:c r="G1532" s="246" t="n">
        <x:v>111</x:v>
      </x:c>
      <x:c r="H1532" s="247" t="n">
        <x:v>-100</x:v>
      </x:c>
      <x:c r="I1532" s="245" t="n">
        <x:v>9</x:v>
      </x:c>
      <x:c r="J1532" s="245" t="n">
        <x:v>1</x:v>
      </x:c>
      <x:c r="K1532" s="176" t="str">
        <x:v>5 Mo.</x:v>
      </x:c>
      <x:c r="L1532" s="245" t="n">
        <x:v>27</x:v>
      </x:c>
      <x:c r="M1532" s="245" t="n">
        <x:v>0</x:v>
      </x:c>
      <x:c r="N1532" s="245" t="n">
        <x:v>499</x:v>
      </x:c>
      <x:c r="O1532" s="176" t="str">
        <x:v>Paper &amp; Party Supplies</x:v>
      </x:c>
      <x:c r="P1532" s="245" t="n">
        <x:v>41</x:v>
      </x:c>
      <x:c r="Q1532" s="245" t="n">
        <x:v>36</x:v>
      </x:c>
      <x:c r="R1532" s="248" t="n">
        <x:v>1.8</x:v>
      </x:c>
      <x:c r="S1532" s="245" t="n">
        <x:v>15407</x:v>
      </x:c>
      <x:c r="T1532" s="176" t="str">
        <x:v>baby shower invite,hunting baby shower,mallard baby shower,mallard duck invite,duck hunting invite,mallard duck baby,mallard duck shower,mallard duck party,duck hunting party,lil hunting buddy,duck baby shower,green gingham,boy baby shower</x:v>
      </x:c>
      <x:c r="U1532" s="176" t="str">
        <x:v>baby shower invite</x:v>
      </x:c>
      <x:c r="V1532" s="176" t="str">
        <x:v>hunting baby shower</x:v>
      </x:c>
      <x:c r="W1532" s="176" t="str">
        <x:v>mallard baby shower</x:v>
      </x:c>
      <x:c r="X1532" s="176" t="str">
        <x:v>mallard duck invite</x:v>
      </x:c>
      <x:c r="Y1532" s="176" t="str">
        <x:v>duck hunting invite</x:v>
      </x:c>
      <x:c r="Z1532" s="176" t="str">
        <x:v>mallard duck baby</x:v>
      </x:c>
      <x:c r="AA1532" s="176" t="str">
        <x:v>mallard duck shower</x:v>
      </x:c>
      <x:c r="AB1532" s="176" t="str">
        <x:v>mallard duck party</x:v>
      </x:c>
      <x:c r="AC1532" s="176" t="str">
        <x:v>duck hunting party</x:v>
      </x:c>
      <x:c r="AD1532" s="176" t="str">
        <x:v>lil hunting buddy</x:v>
      </x:c>
      <x:c r="AE1532" s="176" t="str">
        <x:v>duck baby shower</x:v>
      </x:c>
      <x:c r="AF1532" s="176" t="str">
        <x:v>green gingham</x:v>
      </x:c>
      <x:c r="AG1532" s="176" t="str">
        <x:v>boy baby shower</x:v>
      </x:c>
      <x:c r="AH1532" s="249" t="str">
        <x:v>Direct</x:v>
      </x:c>
      <x:c r="AI1532" s="249" t="str">
        <x:v>Invitation suite</x:v>
      </x:c>
      <x:c r="AJ1532" s="249" t="str">
        <x:v>Unclear format</x:v>
      </x:c>
      <x:c r="AK1532" s="249" t="str">
        <x:v>Title explicitly combines baby shower + invitation + bundle/set/suite</x:v>
      </x:c>
      <x:c r="AL1532" s="250" t="n">
        <x:v>5</x:v>
      </x:c>
      <x:c r="AM1532" s="244" t="n">
        <x:f>IF($AH1532="Direct",$E1532,"")</x:f>
        <x:v>55.5</x:v>
      </x:c>
      <x:c r="AN1532" s="245" t="n">
        <x:f>IF($AH1532="Direct",$F1532,0)</x:f>
        <x:v>2</x:v>
      </x:c>
      <x:c r="AO1532" s="246" t="n">
        <x:f>IF($AH1532="Direct",$G1532,0)</x:f>
        <x:v>111</x:v>
      </x:c>
      <x:c r="AP1532" s="176" t="n">
        <x:f>IF($AH1532="Direct",1,0)</x:f>
        <x:v>1</x:v>
      </x:c>
      <x:c r="AQ1532" s="176" t="n">
        <x:f>IF(AND($AH1532="Direct",$F1532&gt;0),1,0)</x:f>
        <x:v>1</x:v>
      </x:c>
      <x:c r="AR1532" s="176" t="str">
        <x:v>No</x:v>
      </x:c>
    </x:row>
    <x:row r="1533">
      <x:c r="A1533" s="176" t="str">
        <x:v>Red Baby Q Baby Shower Invitation | Bbq Grill Baby Sprinkle | Backyard Garden Barbecue Party Invite | Gender Reveal Canva Template - nico</x:v>
      </x:c>
      <x:c r="B1533" s="176" t="str">
        <x:v>https://www.etsy.com/listing/4323445410/red-baby-q-baby-shower-invitation-bbq</x:v>
      </x:c>
      <x:c r="C1533" s="176" t="str">
        <x:v>greydigitaltreasures</x:v>
      </x:c>
      <x:c r="D1533" s="176" t="str">
        <x:v>https://www.etsy.com/shop/greydigitaltreasures</x:v>
      </x:c>
      <x:c r="E1533" s="244" t="n">
        <x:v>7.4</x:v>
      </x:c>
      <x:c r="F1533" s="245" t="n">
        <x:v>15</x:v>
      </x:c>
      <x:c r="G1533" s="246" t="n">
        <x:v>111</x:v>
      </x:c>
      <x:c r="H1533" s="247" t="n">
        <x:v>0</x:v>
      </x:c>
      <x:c r="I1533" s="245" t="n">
        <x:v>73</x:v>
      </x:c>
      <x:c r="J1533" s="245" t="n">
        <x:v>6</x:v>
      </x:c>
      <x:c r="K1533" s="176" t="str">
        <x:v>13 Mo.</x:v>
      </x:c>
      <x:c r="L1533" s="245" t="n">
        <x:v>151</x:v>
      </x:c>
      <x:c r="M1533" s="245" t="n">
        <x:v>0</x:v>
      </x:c>
      <x:c r="N1533" s="245" t="n">
        <x:v>2896</x:v>
      </x:c>
      <x:c r="O1533" s="176" t="str">
        <x:v>Paper &amp; Party Supplies</x:v>
      </x:c>
      <x:c r="P1533" s="245" t="n">
        <x:v>21</x:v>
      </x:c>
      <x:c r="Q1533" s="245" t="n">
        <x:v>60</x:v>
      </x:c>
      <x:c r="R1533" s="248" t="n">
        <x:v>2.52</x:v>
      </x:c>
      <x:c r="S1533" s="245" t="n">
        <x:v>3394</x:v>
      </x:c>
      <x:c r="T1533" s="176" t="str">
        <x:v>barbeque cookout,phone evite e-vite,mobile text message,blue brown green,baby-q baby boy,baby girl couples,gingham outdoor,picnic summer stripe,theme sausage hotdog,steak burger milk,pacifier neutral,hand drawn handdrawn,brunch lunch dinner</x:v>
      </x:c>
      <x:c r="U1533" s="176" t="str">
        <x:v>barbeque cookout</x:v>
      </x:c>
      <x:c r="V1533" s="176" t="str">
        <x:v>phone evite e-vite</x:v>
      </x:c>
      <x:c r="W1533" s="176" t="str">
        <x:v>mobile text message</x:v>
      </x:c>
      <x:c r="X1533" s="176" t="str">
        <x:v>blue brown green</x:v>
      </x:c>
      <x:c r="Y1533" s="176" t="str">
        <x:v>baby-q baby boy</x:v>
      </x:c>
      <x:c r="Z1533" s="176" t="str">
        <x:v>baby girl couples</x:v>
      </x:c>
      <x:c r="AA1533" s="176" t="str">
        <x:v>gingham outdoor</x:v>
      </x:c>
      <x:c r="AB1533" s="176" t="str">
        <x:v>picnic summer stripe</x:v>
      </x:c>
      <x:c r="AC1533" s="176" t="str">
        <x:v>theme sausage hotdog</x:v>
      </x:c>
      <x:c r="AD1533" s="176" t="str">
        <x:v>steak burger milk</x:v>
      </x:c>
      <x:c r="AE1533" s="176" t="str">
        <x:v>pacifier neutral</x:v>
      </x:c>
      <x:c r="AF1533" s="176" t="str">
        <x:v>hand drawn handdrawn</x:v>
      </x:c>
      <x:c r="AG1533" s="176" t="str">
        <x:v>brunch lunch dinner</x:v>
      </x:c>
      <x:c r="AH1533" s="249" t="str">
        <x:v>Adjacent</x:v>
      </x:c>
      <x:c r="AI1533" s="249" t="str">
        <x:v>Single invitation</x:v>
      </x:c>
      <x:c r="AJ1533" s="249" t="str">
        <x:v>Digital/printable</x:v>
      </x:c>
      <x:c r="AK1533" s="249" t="str">
        <x:v>Baby shower invitation without bundle language</x:v>
      </x:c>
      <x:c r="AL1533" s="250" t="n">
        <x:v>13</x:v>
      </x:c>
      <x:c r="AM1533" s="244" t="str">
        <x:f>IF($AH1533="Direct",$E1533,"")</x:f>
      </x:c>
      <x:c r="AN1533" s="245" t="n">
        <x:f>IF($AH1533="Direct",$F1533,0)</x:f>
        <x:v>0</x:v>
      </x:c>
      <x:c r="AO1533" s="246" t="n">
        <x:f>IF($AH1533="Direct",$G1533,0)</x:f>
        <x:v>0</x:v>
      </x:c>
      <x:c r="AP1533" s="176" t="n">
        <x:f>IF($AH1533="Direct",1,0)</x:f>
        <x:v>0</x:v>
      </x:c>
      <x:c r="AQ1533" s="176" t="n">
        <x:f>IF(AND($AH1533="Direct",$F1533&gt;0),1,0)</x:f>
        <x:v>0</x:v>
      </x:c>
      <x:c r="AR1533" s="176" t="str">
        <x:v>No</x:v>
      </x:c>
    </x:row>
    <x:row r="1534">
      <x:c r="A1534" s="176" t="str">
        <x:v>Invitation Card Mockups Set | Stationery Display Templates (Digital Download)</x:v>
      </x:c>
      <x:c r="B1534" s="176" t="str">
        <x:v>https://www.etsy.com/listing/4460292192/invitation-card-mockups-set-stationery</x:v>
      </x:c>
      <x:c r="C1534" s="176" t="str">
        <x:v>ApricotPaperCo</x:v>
      </x:c>
      <x:c r="D1534" s="176" t="str">
        <x:v>https://www.etsy.com/shop/ApricotPaperCo</x:v>
      </x:c>
      <x:c r="E1534" s="244" t="n">
        <x:v>18.5</x:v>
      </x:c>
      <x:c r="F1534" s="245" t="n">
        <x:v>6</x:v>
      </x:c>
      <x:c r="G1534" s="246" t="n">
        <x:v>111</x:v>
      </x:c>
      <x:c r="H1534" s="247" t="n">
        <x:v>-100</x:v>
      </x:c>
      <x:c r="I1534" s="245" t="n">
        <x:v>18</x:v>
      </x:c>
      <x:c r="J1534" s="245" t="n">
        <x:v>4</x:v>
      </x:c>
      <x:c r="K1534" s="176" t="str">
        <x:v>5 Mo.</x:v>
      </x:c>
      <x:c r="L1534" s="245" t="n">
        <x:v>145</x:v>
      </x:c>
      <x:c r="M1534" s="245" t="n">
        <x:v>1</x:v>
      </x:c>
      <x:c r="N1534" s="245" t="n">
        <x:v>1698</x:v>
      </x:c>
      <x:c r="O1534" s="176" t="str">
        <x:v>Art &amp; Collectibles</x:v>
      </x:c>
      <x:c r="P1534" s="245" t="n">
        <x:v>74</x:v>
      </x:c>
      <x:c r="Q1534" s="245" t="n">
        <x:v>84</x:v>
      </x:c>
      <x:c r="R1534" s="248" t="n">
        <x:v>1.06</x:v>
      </x:c>
      <x:c r="S1534" s="245" t="n">
        <x:v>985</x:v>
      </x:c>
      <x:c r="T1534" s="176" t="str">
        <x:v>card mockups bundle,invitation mockup,stationery mockup,card mockup set,baby announcement,flat lay mockup,paper mockup,editable mockup,psd mockup,branding mockup,print mockup,neutral mockup,baby shower card</x:v>
      </x:c>
      <x:c r="U1534" s="176" t="str">
        <x:v>card mockups bundle</x:v>
      </x:c>
      <x:c r="V1534" s="176" t="str">
        <x:v>invitation mockup</x:v>
      </x:c>
      <x:c r="W1534" s="176" t="str">
        <x:v>stationery mockup</x:v>
      </x:c>
      <x:c r="X1534" s="176" t="str">
        <x:v>card mockup set</x:v>
      </x:c>
      <x:c r="Y1534" s="176" t="str">
        <x:v>baby announcement</x:v>
      </x:c>
      <x:c r="Z1534" s="176" t="str">
        <x:v>flat lay mockup</x:v>
      </x:c>
      <x:c r="AA1534" s="176" t="str">
        <x:v>paper mockup</x:v>
      </x:c>
      <x:c r="AB1534" s="176" t="str">
        <x:v>editable mockup</x:v>
      </x:c>
      <x:c r="AC1534" s="176" t="str">
        <x:v>psd mockup</x:v>
      </x:c>
      <x:c r="AD1534" s="176" t="str">
        <x:v>branding mockup</x:v>
      </x:c>
      <x:c r="AE1534" s="176" t="str">
        <x:v>print mockup</x:v>
      </x:c>
      <x:c r="AF1534" s="176" t="str">
        <x:v>neutral mockup</x:v>
      </x:c>
      <x:c r="AG1534" s="176" t="str">
        <x:v>baby shower card</x:v>
      </x:c>
      <x:c r="AH1534" s="249" t="str">
        <x:v>Off-niche</x:v>
      </x:c>
      <x:c r="AI1534" s="249" t="str">
        <x:v>Other</x:v>
      </x:c>
      <x:c r="AJ1534" s="249" t="str">
        <x:v>Digital/printable</x:v>
      </x:c>
      <x:c r="AK1534" s="249" t="str">
        <x:v>Title is outside the baby-shower invitation-bundle market</x:v>
      </x:c>
      <x:c r="AL1534" s="250" t="n">
        <x:v>5</x:v>
      </x:c>
      <x:c r="AM1534" s="244" t="str">
        <x:f>IF($AH1534="Direct",$E1534,"")</x:f>
      </x:c>
      <x:c r="AN1534" s="245" t="n">
        <x:f>IF($AH1534="Direct",$F1534,0)</x:f>
        <x:v>0</x:v>
      </x:c>
      <x:c r="AO1534" s="246" t="n">
        <x:f>IF($AH1534="Direct",$G1534,0)</x:f>
        <x:v>0</x:v>
      </x:c>
      <x:c r="AP1534" s="176" t="n">
        <x:f>IF($AH1534="Direct",1,0)</x:f>
        <x:v>0</x:v>
      </x:c>
      <x:c r="AQ1534" s="176" t="n">
        <x:f>IF(AND($AH1534="Direct",$F1534&gt;0),1,0)</x:f>
        <x:v>0</x:v>
      </x:c>
      <x:c r="AR1534" s="176" t="str">
        <x:v>No</x:v>
      </x:c>
    </x:row>
    <x:row r="1535">
      <x:c r="A1535" s="176" t="str">
        <x:v>Woodland Baby Shower Invitation, Forest Animals, Editable, Printable (Digital Download)</x:v>
      </x:c>
      <x:c r="B1535" s="176" t="str">
        <x:v>https://www.etsy.com/listing/4495706634/woodland-baby-shower-invitation-forest</x:v>
      </x:c>
      <x:c r="C1535" s="176" t="str">
        <x:v>CustomArtPics4u</x:v>
      </x:c>
      <x:c r="D1535" s="176" t="str">
        <x:v>https://www.etsy.com/shop/CustomArtPics4u</x:v>
      </x:c>
      <x:c r="E1535" s="244" t="n">
        <x:v>27.6</x:v>
      </x:c>
      <x:c r="F1535" s="245" t="n">
        <x:v>4</x:v>
      </x:c>
      <x:c r="G1535" s="246" t="n">
        <x:v>110</x:v>
      </x:c>
      <x:c r="H1535" s="247" t="n">
        <x:v>-100</x:v>
      </x:c>
      <x:c r="I1535" s="245" t="n">
        <x:v>4</x:v>
      </x:c>
      <x:c r="J1535" s="245" t="n">
        <x:v>1</x:v>
      </x:c>
      <x:c r="K1535" s="176" t="str">
        <x:v>3 Mo.</x:v>
      </x:c>
      <x:c r="L1535" s="245" t="n">
        <x:v>14</x:v>
      </x:c>
      <x:c r="M1535" s="245" t="n">
        <x:v>0</x:v>
      </x:c>
      <x:c r="N1535" s="245" t="n">
        <x:v>183</x:v>
      </x:c>
      <x:c r="O1535" s="176" t="str">
        <x:v>Art &amp; Collectibles</x:v>
      </x:c>
      <x:c r="P1535" s="245" t="n">
        <x:v>4</x:v>
      </x:c>
      <x:c r="Q1535" s="245" t="n">
        <x:v>25</x:v>
      </x:c>
      <x:c r="R1535" s="248" t="n">
        <x:v>2.19</x:v>
      </x:c>
      <x:c r="S1535" s="245" t="n">
        <x:v>159</x:v>
      </x:c>
      <x:c r="T1535" s="176" t="str">
        <x:v>custom baby invite,woodland shower,baby shower card,forest animals,editable invite,printable baby,baby invite card,rustic baby,neutral shower,cute baby invite,shower template,baby shower idea,custom shower card</x:v>
      </x:c>
      <x:c r="U1535" s="176" t="str">
        <x:v>custom baby invite</x:v>
      </x:c>
      <x:c r="V1535" s="176" t="str">
        <x:v>woodland shower</x:v>
      </x:c>
      <x:c r="W1535" s="176" t="str">
        <x:v>baby shower card</x:v>
      </x:c>
      <x:c r="X1535" s="176" t="str">
        <x:v>forest animals</x:v>
      </x:c>
      <x:c r="Y1535" s="176" t="str">
        <x:v>editable invite</x:v>
      </x:c>
      <x:c r="Z1535" s="176" t="str">
        <x:v>printable baby</x:v>
      </x:c>
      <x:c r="AA1535" s="176" t="str">
        <x:v>baby invite card</x:v>
      </x:c>
      <x:c r="AB1535" s="176" t="str">
        <x:v>rustic baby</x:v>
      </x:c>
      <x:c r="AC1535" s="176" t="str">
        <x:v>neutral shower</x:v>
      </x:c>
      <x:c r="AD1535" s="176" t="str">
        <x:v>cute baby invite</x:v>
      </x:c>
      <x:c r="AE1535" s="176" t="str">
        <x:v>shower template</x:v>
      </x:c>
      <x:c r="AF1535" s="176" t="str">
        <x:v>baby shower idea</x:v>
      </x:c>
      <x:c r="AG1535" s="176" t="str">
        <x:v>custom shower card</x:v>
      </x:c>
      <x:c r="AH1535" s="249" t="str">
        <x:v>Adjacent</x:v>
      </x:c>
      <x:c r="AI1535" s="249" t="str">
        <x:v>Single invitation</x:v>
      </x:c>
      <x:c r="AJ1535" s="249" t="str">
        <x:v>Digital/printable</x:v>
      </x:c>
      <x:c r="AK1535" s="249" t="str">
        <x:v>Baby shower invitation without bundle language</x:v>
      </x:c>
      <x:c r="AL1535" s="250" t="n">
        <x:v>3</x:v>
      </x:c>
      <x:c r="AM1535" s="244" t="str">
        <x:f>IF($AH1535="Direct",$E1535,"")</x:f>
      </x:c>
      <x:c r="AN1535" s="245" t="n">
        <x:f>IF($AH1535="Direct",$F1535,0)</x:f>
        <x:v>0</x:v>
      </x:c>
      <x:c r="AO1535" s="246" t="n">
        <x:f>IF($AH1535="Direct",$G1535,0)</x:f>
        <x:v>0</x:v>
      </x:c>
      <x:c r="AP1535" s="176" t="n">
        <x:f>IF($AH1535="Direct",1,0)</x:f>
        <x:v>0</x:v>
      </x:c>
      <x:c r="AQ1535" s="176" t="n">
        <x:f>IF(AND($AH1535="Direct",$F1535&gt;0),1,0)</x:f>
        <x:v>0</x:v>
      </x:c>
      <x:c r="AR1535" s="176" t="str">
        <x:v>No</x:v>
      </x:c>
    </x:row>
    <x:row r="1536">
      <x:c r="A1536" s="176" t="str">
        <x:v>Editable Jungle Animal Baby Shower Invitation Greenery, Wild One Invite, Safari Baby Shower Invitation, Zoo Animal Shower Invites - JBS11</x:v>
      </x:c>
      <x:c r="B1536" s="176" t="str">
        <x:v>https://www.etsy.com/listing/1627122456/editable-jungle-animal-baby-shower</x:v>
      </x:c>
      <x:c r="C1536" s="176" t="str">
        <x:v>itsyberry</x:v>
      </x:c>
      <x:c r="D1536" s="176" t="str">
        <x:v>https://www.etsy.com/shop/itsyberry</x:v>
      </x:c>
      <x:c r="E1536" s="244" t="n">
        <x:v>12.25</x:v>
      </x:c>
      <x:c r="F1536" s="245" t="n">
        <x:v>9</x:v>
      </x:c>
      <x:c r="G1536" s="246" t="n">
        <x:v>110</x:v>
      </x:c>
      <x:c r="H1536" s="247" t="n">
        <x:v>0</x:v>
      </x:c>
      <x:c r="I1536" s="245" t="n">
        <x:v>28</x:v>
      </x:c>
      <x:c r="J1536" s="245" t="n">
        <x:v>3</x:v>
      </x:c>
      <x:c r="K1536" s="176" t="str">
        <x:v>32 Mo.</x:v>
      </x:c>
      <x:c r="L1536" s="245" t="n">
        <x:v>88</x:v>
      </x:c>
      <x:c r="M1536" s="245" t="n">
        <x:v>0</x:v>
      </x:c>
      <x:c r="N1536" s="245" t="n">
        <x:v>3397</x:v>
      </x:c>
      <x:c r="O1536" s="176" t="str">
        <x:v>Paper &amp; Party Supplies</x:v>
      </x:c>
      <x:c r="P1536" s="245" t="n">
        <x:v>136</x:v>
      </x:c>
      <x:c r="Q1536" s="245" t="n">
        <x:v>39</x:v>
      </x:c>
      <x:c r="R1536" s="248" t="n">
        <x:v>0.82</x:v>
      </x:c>
      <x:c r="S1536" s="245" t="n">
        <x:v>3443</x:v>
      </x:c>
      <x:c r="T1536" s="176" t="str">
        <x:v>jungle baby shower,safari animal,baby shower invites,shower invitations,lion zebra giraffe,printable invitation,wild one birthday,wild animal invite,greenery invitation,zoo animal invite,baby zoo animals,evite baby shower,cute baby animals</x:v>
      </x:c>
      <x:c r="U1536" s="176" t="str">
        <x:v>jungle baby shower</x:v>
      </x:c>
      <x:c r="V1536" s="176" t="str">
        <x:v>safari animal</x:v>
      </x:c>
      <x:c r="W1536" s="176" t="str">
        <x:v>baby shower invites</x:v>
      </x:c>
      <x:c r="X1536" s="176" t="str">
        <x:v>shower invitations</x:v>
      </x:c>
      <x:c r="Y1536" s="176" t="str">
        <x:v>lion zebra giraffe</x:v>
      </x:c>
      <x:c r="Z1536" s="176" t="str">
        <x:v>printable invitation</x:v>
      </x:c>
      <x:c r="AA1536" s="176" t="str">
        <x:v>wild one birthday</x:v>
      </x:c>
      <x:c r="AB1536" s="176" t="str">
        <x:v>wild animal invite</x:v>
      </x:c>
      <x:c r="AC1536" s="176" t="str">
        <x:v>greenery invitation</x:v>
      </x:c>
      <x:c r="AD1536" s="176" t="str">
        <x:v>zoo animal invite</x:v>
      </x:c>
      <x:c r="AE1536" s="176" t="str">
        <x:v>baby zoo animals</x:v>
      </x:c>
      <x:c r="AF1536" s="176" t="str">
        <x:v>evite baby shower</x:v>
      </x:c>
      <x:c r="AG1536" s="176" t="str">
        <x:v>cute baby animals</x:v>
      </x:c>
      <x:c r="AH1536" s="249" t="str">
        <x:v>Adjacent</x:v>
      </x:c>
      <x:c r="AI1536" s="249" t="str">
        <x:v>Single invitation</x:v>
      </x:c>
      <x:c r="AJ1536" s="249" t="str">
        <x:v>Digital/printable</x:v>
      </x:c>
      <x:c r="AK1536" s="249" t="str">
        <x:v>Baby shower invitation without bundle language</x:v>
      </x:c>
      <x:c r="AL1536" s="250" t="n">
        <x:v>32</x:v>
      </x:c>
      <x:c r="AM1536" s="244" t="str">
        <x:f>IF($AH1536="Direct",$E1536,"")</x:f>
      </x:c>
      <x:c r="AN1536" s="245" t="n">
        <x:f>IF($AH1536="Direct",$F1536,0)</x:f>
        <x:v>0</x:v>
      </x:c>
      <x:c r="AO1536" s="246" t="n">
        <x:f>IF($AH1536="Direct",$G1536,0)</x:f>
        <x:v>0</x:v>
      </x:c>
      <x:c r="AP1536" s="176" t="n">
        <x:f>IF($AH1536="Direct",1,0)</x:f>
        <x:v>0</x:v>
      </x:c>
      <x:c r="AQ1536" s="176" t="n">
        <x:f>IF(AND($AH1536="Direct",$F1536&gt;0),1,0)</x:f>
        <x:v>0</x:v>
      </x:c>
      <x:c r="AR1536" s="176" t="str">
        <x:v>No</x:v>
      </x:c>
    </x:row>
    <x:row r="1537">
      <x:c r="A1537" s="176" t="str">
        <x:v>Printed Safari Baby Shower Invitation, Jungle Animals, Envelopes Included</x:v>
      </x:c>
      <x:c r="B1537" s="176" t="str">
        <x:v>https://www.etsy.com/listing/4492381077/printed-safari-baby-shower-invitation</x:v>
      </x:c>
      <x:c r="C1537" s="176" t="str">
        <x:v>SweetYamDesigns</x:v>
      </x:c>
      <x:c r="D1537" s="176" t="str">
        <x:v>https://www.etsy.com/shop/SweetYamDesigns</x:v>
      </x:c>
      <x:c r="E1537" s="244" t="n">
        <x:v>11</x:v>
      </x:c>
      <x:c r="F1537" s="245" t="n">
        <x:v>10</x:v>
      </x:c>
      <x:c r="G1537" s="246" t="n">
        <x:v>110</x:v>
      </x:c>
      <x:c r="H1537" s="247" t="n">
        <x:v>0</x:v>
      </x:c>
      <x:c r="I1537" s="245" t="n">
        <x:v>9</x:v>
      </x:c>
      <x:c r="J1537" s="245" t="n">
        <x:v>1</x:v>
      </x:c>
      <x:c r="K1537" s="176" t="str">
        <x:v>3 Mo.</x:v>
      </x:c>
      <x:c r="L1537" s="245" t="n">
        <x:v>13</x:v>
      </x:c>
      <x:c r="M1537" s="245" t="n">
        <x:v>0</x:v>
      </x:c>
      <x:c r="N1537" s="245" t="n">
        <x:v>242</x:v>
      </x:c>
      <x:c r="O1537" s="176" t="str">
        <x:v>Paper &amp; Party Supplies</x:v>
      </x:c>
      <x:c r="P1537" s="245" t="n">
        <x:v>109</x:v>
      </x:c>
      <x:c r="Q1537" s="245" t="n">
        <x:v>33</x:v>
      </x:c>
      <x:c r="R1537" s="248" t="n">
        <x:v>3.72</x:v>
      </x:c>
      <x:c r="S1537" s="245" t="n">
        <x:v>13014</x:v>
      </x:c>
      <x:c r="T1537" s="176" t="str">
        <x:v>safari baby shower,jungle baby shower,invitation,jungle invitation,safari invitation,baby shower invite,lion baby shower,jungle animals,welcome sign,jungle,printed invitation,digital invitation,safari suite</x:v>
      </x:c>
      <x:c r="U1537" s="176" t="str">
        <x:v>safari baby shower</x:v>
      </x:c>
      <x:c r="V1537" s="176" t="str">
        <x:v>jungle baby shower</x:v>
      </x:c>
      <x:c r="W1537" s="176" t="str">
        <x:v>invitation</x:v>
      </x:c>
      <x:c r="X1537" s="176" t="str">
        <x:v>jungle invitation</x:v>
      </x:c>
      <x:c r="Y1537" s="176" t="str">
        <x:v>safari invitation</x:v>
      </x:c>
      <x:c r="Z1537" s="176" t="str">
        <x:v>baby shower invite</x:v>
      </x:c>
      <x:c r="AA1537" s="176" t="str">
        <x:v>lion baby shower</x:v>
      </x:c>
      <x:c r="AB1537" s="176" t="str">
        <x:v>jungle animals</x:v>
      </x:c>
      <x:c r="AC1537" s="176" t="str">
        <x:v>welcome sign</x:v>
      </x:c>
      <x:c r="AD1537" s="176" t="str">
        <x:v>jungle</x:v>
      </x:c>
      <x:c r="AE1537" s="176" t="str">
        <x:v>printed invitation</x:v>
      </x:c>
      <x:c r="AF1537" s="176" t="str">
        <x:v>digital invitation</x:v>
      </x:c>
      <x:c r="AG1537" s="176" t="str">
        <x:v>safari suite</x:v>
      </x:c>
      <x:c r="AH1537" s="249" t="str">
        <x:v>Adjacent</x:v>
      </x:c>
      <x:c r="AI1537" s="249" t="str">
        <x:v>Single invitation</x:v>
      </x:c>
      <x:c r="AJ1537" s="249" t="str">
        <x:v>Digital/printable</x:v>
      </x:c>
      <x:c r="AK1537" s="249" t="str">
        <x:v>Baby shower invitation without bundle language</x:v>
      </x:c>
      <x:c r="AL1537" s="250" t="n">
        <x:v>3</x:v>
      </x:c>
      <x:c r="AM1537" s="244" t="str">
        <x:f>IF($AH1537="Direct",$E1537,"")</x:f>
      </x:c>
      <x:c r="AN1537" s="245" t="n">
        <x:f>IF($AH1537="Direct",$F1537,0)</x:f>
        <x:v>0</x:v>
      </x:c>
      <x:c r="AO1537" s="246" t="n">
        <x:f>IF($AH1537="Direct",$G1537,0)</x:f>
        <x:v>0</x:v>
      </x:c>
      <x:c r="AP1537" s="176" t="n">
        <x:f>IF($AH1537="Direct",1,0)</x:f>
        <x:v>0</x:v>
      </x:c>
      <x:c r="AQ1537" s="176" t="n">
        <x:f>IF(AND($AH1537="Direct",$F1537&gt;0),1,0)</x:f>
        <x:v>0</x:v>
      </x:c>
      <x:c r="AR1537" s="176" t="str">
        <x:v>No</x:v>
      </x:c>
    </x:row>
    <x:row r="1538">
      <x:c r="A1538" s="176" t="str">
        <x:v>Blue Disneyland Boy Baby Shower Invitation Set | Happiest Baby Shower on Earth | Diaper Raffle | Books for Baby | Babyland Invite</x:v>
      </x:c>
      <x:c r="B1538" s="176" t="str">
        <x:v>https://www.etsy.com/listing/1781545370/blue-disneyland-boy-retro-baby-shower</x:v>
      </x:c>
      <x:c r="C1538" s="176" t="str">
        <x:v>TheSteadySparkLLC</x:v>
      </x:c>
      <x:c r="D1538" s="176" t="str">
        <x:v>https://www.etsy.com/shop/TheSteadySparkLLC</x:v>
      </x:c>
      <x:c r="E1538" s="244" t="n">
        <x:v>10</x:v>
      </x:c>
      <x:c r="F1538" s="245" t="n">
        <x:v>11</x:v>
      </x:c>
      <x:c r="G1538" s="246" t="n">
        <x:v>110</x:v>
      </x:c>
      <x:c r="H1538" s="247" t="n">
        <x:v>0</x:v>
      </x:c>
      <x:c r="I1538" s="245" t="n">
        <x:v>110</x:v>
      </x:c>
      <x:c r="J1538" s="245" t="n">
        <x:v>11</x:v>
      </x:c>
      <x:c r="K1538" s="176" t="str">
        <x:v>22 Mo.</x:v>
      </x:c>
      <x:c r="L1538" s="245" t="n">
        <x:v>242</x:v>
      </x:c>
      <x:c r="M1538" s="245" t="n">
        <x:v>1</x:v>
      </x:c>
      <x:c r="N1538" s="245" t="n">
        <x:v>4992</x:v>
      </x:c>
      <x:c r="O1538" s="176" t="str">
        <x:v>Paper &amp; Party Supplies</x:v>
      </x:c>
      <x:c r="P1538" s="245" t="n">
        <x:v>53</x:v>
      </x:c>
      <x:c r="Q1538" s="245" t="n">
        <x:v>63</x:v>
      </x:c>
      <x:c r="R1538" s="248" t="n">
        <x:v>2.2</x:v>
      </x:c>
      <x:c r="S1538" s="245" t="n">
        <x:v>23950</x:v>
      </x:c>
      <x:c r="T1538" s="176" t="str">
        <x:v>retro disneyland,disneyland,mickey birthday,digital printable,photo back,6 x 4,side by side,blue disneyland,boy blue disney,boy baby shower,disney baby shower,diaper raffle,books for baby</x:v>
      </x:c>
      <x:c r="U1538" s="176" t="str">
        <x:v>retro disneyland</x:v>
      </x:c>
      <x:c r="V1538" s="176" t="str">
        <x:v>disneyland</x:v>
      </x:c>
      <x:c r="W1538" s="176" t="str">
        <x:v>mickey birthday</x:v>
      </x:c>
      <x:c r="X1538" s="176" t="str">
        <x:v>digital printable</x:v>
      </x:c>
      <x:c r="Y1538" s="176" t="str">
        <x:v>photo back</x:v>
      </x:c>
      <x:c r="Z1538" s="176" t="str">
        <x:v>6 x 4</x:v>
      </x:c>
      <x:c r="AA1538" s="176" t="str">
        <x:v>side by side</x:v>
      </x:c>
      <x:c r="AB1538" s="176" t="str">
        <x:v>blue disneyland</x:v>
      </x:c>
      <x:c r="AC1538" s="176" t="str">
        <x:v>boy blue disney</x:v>
      </x:c>
      <x:c r="AD1538" s="176" t="str">
        <x:v>boy baby shower</x:v>
      </x:c>
      <x:c r="AE1538" s="176" t="str">
        <x:v>disney baby shower</x:v>
      </x:c>
      <x:c r="AF1538" s="176" t="str">
        <x:v>diaper raffle</x:v>
      </x:c>
      <x:c r="AG1538" s="176" t="str">
        <x:v>books for baby</x:v>
      </x:c>
      <x:c r="AH1538" s="249" t="str">
        <x:v>Direct</x:v>
      </x:c>
      <x:c r="AI1538" s="249" t="str">
        <x:v>Invitation suite</x:v>
      </x:c>
      <x:c r="AJ1538" s="249" t="str">
        <x:v>Digital/printable</x:v>
      </x:c>
      <x:c r="AK1538" s="249" t="str">
        <x:v>Title explicitly combines baby shower + invitation + bundle/set/suite</x:v>
      </x:c>
      <x:c r="AL1538" s="250" t="n">
        <x:v>22</x:v>
      </x:c>
      <x:c r="AM1538" s="244" t="n">
        <x:f>IF($AH1538="Direct",$E1538,"")</x:f>
        <x:v>10</x:v>
      </x:c>
      <x:c r="AN1538" s="245" t="n">
        <x:f>IF($AH1538="Direct",$F1538,0)</x:f>
        <x:v>11</x:v>
      </x:c>
      <x:c r="AO1538" s="246" t="n">
        <x:f>IF($AH1538="Direct",$G1538,0)</x:f>
        <x:v>110</x:v>
      </x:c>
      <x:c r="AP1538" s="176" t="n">
        <x:f>IF($AH1538="Direct",1,0)</x:f>
        <x:v>1</x:v>
      </x:c>
      <x:c r="AQ1538" s="176" t="n">
        <x:f>IF(AND($AH1538="Direct",$F1538&gt;0),1,0)</x:f>
        <x:v>1</x:v>
      </x:c>
      <x:c r="AR1538" s="176" t="str">
        <x:v>Yes</x:v>
      </x:c>
    </x:row>
    <x:row r="1539">
      <x:c r="A1539" s="176" t="str">
        <x:v>Bun In The Oven Burgers On Grill, Backyard Gender Reveal Party Invitation, Baby-Q Gender Neutral Coed Couple&amp;#39;s Baby Shower Barbeque Invite</x:v>
      </x:c>
      <x:c r="B1539" s="176" t="str">
        <x:v>https://www.etsy.com/listing/1721614752/bun-in-the-oven-burgers-on-grill</x:v>
      </x:c>
      <x:c r="C1539" s="176" t="str">
        <x:v>LilyEssencePaperie</x:v>
      </x:c>
      <x:c r="D1539" s="176" t="str">
        <x:v>https://www.etsy.com/shop/LilyEssencePaperie</x:v>
      </x:c>
      <x:c r="E1539" s="244" t="n">
        <x:v>10</x:v>
      </x:c>
      <x:c r="F1539" s="245" t="n">
        <x:v>11</x:v>
      </x:c>
      <x:c r="G1539" s="246" t="n">
        <x:v>110</x:v>
      </x:c>
      <x:c r="H1539" s="247" t="n">
        <x:v>-100</x:v>
      </x:c>
      <x:c r="I1539" s="245" t="n">
        <x:v>25</x:v>
      </x:c>
      <x:c r="J1539" s="245" t="n">
        <x:v>3</x:v>
      </x:c>
      <x:c r="K1539" s="176" t="str">
        <x:v>26 Mo.</x:v>
      </x:c>
      <x:c r="L1539" s="245" t="n">
        <x:v>26</x:v>
      </x:c>
      <x:c r="M1539" s="245" t="n">
        <x:v>0</x:v>
      </x:c>
      <x:c r="N1539" s="245" t="n">
        <x:v>553</x:v>
      </x:c>
      <x:c r="O1539" s="176" t="str">
        <x:v>Paper &amp; Party Supplies</x:v>
      </x:c>
      <x:c r="P1539" s="245" t="n">
        <x:v>173</x:v>
      </x:c>
      <x:c r="Q1539" s="245" t="n">
        <x:v>0</x:v>
      </x:c>
      <x:c r="R1539" s="248" t="n">
        <x:v>4.52</x:v>
      </x:c>
      <x:c r="S1539" s="245" t="n">
        <x:v>1830</x:v>
      </x:c>
      <x:c r="T1539" s="176" t="str">
        <x:v>bun in the oven,burgers on the grill,bbq baby shower,baby-q baby shower,backyard baby shower,barbecue baby shower,bbq shower invite,couples baby shower,baby-q invitation,editable invite,bbq gender neutral,bbq gender reveal,digital invitation</x:v>
      </x:c>
      <x:c r="U1539" s="176" t="str">
        <x:v>bun in the oven</x:v>
      </x:c>
      <x:c r="V1539" s="176" t="str">
        <x:v>burgers on the grill</x:v>
      </x:c>
      <x:c r="W1539" s="176" t="str">
        <x:v>bbq baby shower</x:v>
      </x:c>
      <x:c r="X1539" s="176" t="str">
        <x:v>baby-q baby shower</x:v>
      </x:c>
      <x:c r="Y1539" s="176" t="str">
        <x:v>backyard baby shower</x:v>
      </x:c>
      <x:c r="Z1539" s="176" t="str">
        <x:v>barbecue baby shower</x:v>
      </x:c>
      <x:c r="AA1539" s="176" t="str">
        <x:v>bbq shower invite</x:v>
      </x:c>
      <x:c r="AB1539" s="176" t="str">
        <x:v>couples baby shower</x:v>
      </x:c>
      <x:c r="AC1539" s="176" t="str">
        <x:v>baby-q invitation</x:v>
      </x:c>
      <x:c r="AD1539" s="176" t="str">
        <x:v>editable invite</x:v>
      </x:c>
      <x:c r="AE1539" s="176" t="str">
        <x:v>bbq gender neutral</x:v>
      </x:c>
      <x:c r="AF1539" s="176" t="str">
        <x:v>bbq gender reveal</x:v>
      </x:c>
      <x:c r="AG1539" s="176" t="str">
        <x:v>digital invitation</x:v>
      </x:c>
      <x:c r="AH1539" s="249" t="str">
        <x:v>Adjacent</x:v>
      </x:c>
      <x:c r="AI1539" s="249" t="str">
        <x:v>Single invitation</x:v>
      </x:c>
      <x:c r="AJ1539" s="249" t="str">
        <x:v>Digital/printable</x:v>
      </x:c>
      <x:c r="AK1539" s="249" t="str">
        <x:v>Baby shower invitation without bundle language</x:v>
      </x:c>
      <x:c r="AL1539" s="250" t="n">
        <x:v>26</x:v>
      </x:c>
      <x:c r="AM1539" s="244" t="str">
        <x:f>IF($AH1539="Direct",$E1539,"")</x:f>
      </x:c>
      <x:c r="AN1539" s="245" t="n">
        <x:f>IF($AH1539="Direct",$F1539,0)</x:f>
        <x:v>0</x:v>
      </x:c>
      <x:c r="AO1539" s="246" t="n">
        <x:f>IF($AH1539="Direct",$G1539,0)</x:f>
        <x:v>0</x:v>
      </x:c>
      <x:c r="AP1539" s="176" t="n">
        <x:f>IF($AH1539="Direct",1,0)</x:f>
        <x:v>0</x:v>
      </x:c>
      <x:c r="AQ1539" s="176" t="n">
        <x:f>IF(AND($AH1539="Direct",$F1539&gt;0),1,0)</x:f>
        <x:v>0</x:v>
      </x:c>
      <x:c r="AR1539" s="176" t="str">
        <x:v>No</x:v>
      </x:c>
    </x:row>
    <x:row r="1540">
      <x:c r="A1540" s="176" t="str">
        <x:v>Winnie the Pooh Baby Shower Invitation Template A Little Hunny is on the Way EDITABLE INSTANT DOWNLOAD Printable hp</x:v>
      </x:c>
      <x:c r="B1540" s="176" t="str">
        <x:v>https://www.etsy.com/listing/1246075414/editable-winnie-the-pooh-baby-shower</x:v>
      </x:c>
      <x:c r="C1540" s="176" t="str">
        <x:v>GatheredLovePaperie</x:v>
      </x:c>
      <x:c r="D1540" s="176" t="str">
        <x:v>https://www.etsy.com/shop/GatheredLovePaperie</x:v>
      </x:c>
      <x:c r="E1540" s="244" t="n">
        <x:v>10</x:v>
      </x:c>
      <x:c r="F1540" s="245" t="n">
        <x:v>11</x:v>
      </x:c>
      <x:c r="G1540" s="246" t="n">
        <x:v>110</x:v>
      </x:c>
      <x:c r="H1540" s="247" t="n">
        <x:v>0</x:v>
      </x:c>
      <x:c r="I1540" s="245" t="n">
        <x:v>894</x:v>
      </x:c>
      <x:c r="J1540" s="245" t="n">
        <x:v>81</x:v>
      </x:c>
      <x:c r="K1540" s="176" t="str">
        <x:v>49 Mo.</x:v>
      </x:c>
      <x:c r="L1540" s="245" t="n">
        <x:v>1029</x:v>
      </x:c>
      <x:c r="M1540" s="245" t="n">
        <x:v>2</x:v>
      </x:c>
      <x:c r="N1540" s="245" t="n">
        <x:v>46948</x:v>
      </x:c>
      <x:c r="O1540" s="176" t="str">
        <x:v>Paper &amp; Party Supplies</x:v>
      </x:c>
      <x:c r="P1540" s="245" t="n">
        <x:v>79</x:v>
      </x:c>
      <x:c r="Q1540" s="245" t="n">
        <x:v>100</x:v>
      </x:c>
      <x:c r="R1540" s="248" t="n">
        <x:v>1.9</x:v>
      </x:c>
      <x:c r="S1540" s="245" t="n">
        <x:v>22505</x:v>
      </x:c>
      <x:c r="T1540" s="176" t="str">
        <x:v>winnie the pooh,a little hunny,hunny on the way,winnie pooh shower,editable,instant download,piglet,eeyore,tigger,baby winnie pooh,pooh baby shower,honeybees,winnie pooh invite</x:v>
      </x:c>
      <x:c r="U1540" s="176" t="str">
        <x:v>winnie the pooh</x:v>
      </x:c>
      <x:c r="V1540" s="176" t="str">
        <x:v>a little hunny</x:v>
      </x:c>
      <x:c r="W1540" s="176" t="str">
        <x:v>hunny on the way</x:v>
      </x:c>
      <x:c r="X1540" s="176" t="str">
        <x:v>winnie pooh shower</x:v>
      </x:c>
      <x:c r="Y1540" s="176" t="str">
        <x:v>editable</x:v>
      </x:c>
      <x:c r="Z1540" s="176" t="str">
        <x:v>instant download</x:v>
      </x:c>
      <x:c r="AA1540" s="176" t="str">
        <x:v>piglet</x:v>
      </x:c>
      <x:c r="AB1540" s="176" t="str">
        <x:v>eeyore</x:v>
      </x:c>
      <x:c r="AC1540" s="176" t="str">
        <x:v>tigger</x:v>
      </x:c>
      <x:c r="AD1540" s="176" t="str">
        <x:v>baby winnie pooh</x:v>
      </x:c>
      <x:c r="AE1540" s="176" t="str">
        <x:v>pooh baby shower</x:v>
      </x:c>
      <x:c r="AF1540" s="176" t="str">
        <x:v>honeybees</x:v>
      </x:c>
      <x:c r="AG1540" s="176" t="str">
        <x:v>winnie pooh invite</x:v>
      </x:c>
      <x:c r="AH1540" s="249" t="str">
        <x:v>Adjacent</x:v>
      </x:c>
      <x:c r="AI1540" s="249" t="str">
        <x:v>Single invitation</x:v>
      </x:c>
      <x:c r="AJ1540" s="249" t="str">
        <x:v>Digital/printable</x:v>
      </x:c>
      <x:c r="AK1540" s="249" t="str">
        <x:v>Baby shower invitation without bundle language</x:v>
      </x:c>
      <x:c r="AL1540" s="250" t="n">
        <x:v>49</x:v>
      </x:c>
      <x:c r="AM1540" s="244" t="str">
        <x:f>IF($AH1540="Direct",$E1540,"")</x:f>
      </x:c>
      <x:c r="AN1540" s="245" t="n">
        <x:f>IF($AH1540="Direct",$F1540,0)</x:f>
        <x:v>0</x:v>
      </x:c>
      <x:c r="AO1540" s="246" t="n">
        <x:f>IF($AH1540="Direct",$G1540,0)</x:f>
        <x:v>0</x:v>
      </x:c>
      <x:c r="AP1540" s="176" t="n">
        <x:f>IF($AH1540="Direct",1,0)</x:f>
        <x:v>0</x:v>
      </x:c>
      <x:c r="AQ1540" s="176" t="n">
        <x:f>IF(AND($AH1540="Direct",$F1540&gt;0),1,0)</x:f>
        <x:v>0</x:v>
      </x:c>
      <x:c r="AR1540" s="176" t="str">
        <x:v>Yes</x:v>
      </x:c>
    </x:row>
    <x:row r="1541">
      <x:c r="A1541" s="176" t="str">
        <x:v>Pink Airplane Baby Shower Invitation Template: Adventure Awaits (Digital Download, Canva Template 5x7 Portrait)</x:v>
      </x:c>
      <x:c r="B1541" s="176" t="str">
        <x:v>https://www.etsy.com/listing/1709341059/pink-airplane-baby-shower-invitation</x:v>
      </x:c>
      <x:c r="C1541" s="176" t="str">
        <x:v>GraceTailoredPrints</x:v>
      </x:c>
      <x:c r="D1541" s="176" t="str">
        <x:v>https://www.etsy.com/shop/GraceTailoredPrints</x:v>
      </x:c>
      <x:c r="E1541" s="244" t="n">
        <x:v>9.99</x:v>
      </x:c>
      <x:c r="F1541" s="245" t="n">
        <x:v>11</x:v>
      </x:c>
      <x:c r="G1541" s="246" t="n">
        <x:v>110</x:v>
      </x:c>
      <x:c r="H1541" s="247" t="n">
        <x:v>0</x:v>
      </x:c>
      <x:c r="I1541" s="245" t="n">
        <x:v>9</x:v>
      </x:c>
      <x:c r="J1541" s="245" t="n">
        <x:v>1</x:v>
      </x:c>
      <x:c r="K1541" s="176" t="str">
        <x:v>27 Mo.</x:v>
      </x:c>
      <x:c r="L1541" s="245" t="n">
        <x:v>9</x:v>
      </x:c>
      <x:c r="M1541" s="245" t="n">
        <x:v>0</x:v>
      </x:c>
      <x:c r="N1541" s="245" t="n">
        <x:v>286</x:v>
      </x:c>
      <x:c r="O1541" s="176" t="str">
        <x:v>Paper &amp; Party Supplies</x:v>
      </x:c>
      <x:c r="P1541" s="245" t="n">
        <x:v>33</x:v>
      </x:c>
      <x:c r="Q1541" s="245" t="n">
        <x:v>0</x:v>
      </x:c>
      <x:c r="R1541" s="248" t="n">
        <x:v>3.15</x:v>
      </x:c>
      <x:c r="S1541" s="245" t="n">
        <x:v>3852</x:v>
      </x:c>
      <x:c r="T1541" s="176" t="str">
        <x:v>travel theme shower,flying theme shower,aviation baby shower,girl baby shower,it's a girl shower,landing soon shower,baby shower invite,for girl baby shower,invitation for,customizable invite,baby girl air travel,pink airplane,pink air travel</x:v>
      </x:c>
      <x:c r="U1541" s="176" t="str">
        <x:v>travel theme shower</x:v>
      </x:c>
      <x:c r="V1541" s="176" t="str">
        <x:v>flying theme shower</x:v>
      </x:c>
      <x:c r="W1541" s="176" t="str">
        <x:v>aviation baby shower</x:v>
      </x:c>
      <x:c r="X1541" s="176" t="str">
        <x:v>girl baby shower</x:v>
      </x:c>
      <x:c r="Y1541" s="176" t="str">
        <x:v>it's a girl shower</x:v>
      </x:c>
      <x:c r="Z1541" s="176" t="str">
        <x:v>landing soon shower</x:v>
      </x:c>
      <x:c r="AA1541" s="176" t="str">
        <x:v>baby shower invite</x:v>
      </x:c>
      <x:c r="AB1541" s="176" t="str">
        <x:v>for girl baby shower</x:v>
      </x:c>
      <x:c r="AC1541" s="176" t="str">
        <x:v>invitation for</x:v>
      </x:c>
      <x:c r="AD1541" s="176" t="str">
        <x:v>customizable invite</x:v>
      </x:c>
      <x:c r="AE1541" s="176" t="str">
        <x:v>baby girl air travel</x:v>
      </x:c>
      <x:c r="AF1541" s="176" t="str">
        <x:v>pink airplane</x:v>
      </x:c>
      <x:c r="AG1541" s="176" t="str">
        <x:v>pink air travel</x:v>
      </x:c>
      <x:c r="AH1541" s="249" t="str">
        <x:v>Adjacent</x:v>
      </x:c>
      <x:c r="AI1541" s="249" t="str">
        <x:v>Single invitation</x:v>
      </x:c>
      <x:c r="AJ1541" s="249" t="str">
        <x:v>Digital/printable</x:v>
      </x:c>
      <x:c r="AK1541" s="249" t="str">
        <x:v>Baby shower invitation without bundle language</x:v>
      </x:c>
      <x:c r="AL1541" s="250" t="n">
        <x:v>27</x:v>
      </x:c>
      <x:c r="AM1541" s="244" t="str">
        <x:f>IF($AH1541="Direct",$E1541,"")</x:f>
      </x:c>
      <x:c r="AN1541" s="245" t="n">
        <x:f>IF($AH1541="Direct",$F1541,0)</x:f>
        <x:v>0</x:v>
      </x:c>
      <x:c r="AO1541" s="246" t="n">
        <x:f>IF($AH1541="Direct",$G1541,0)</x:f>
        <x:v>0</x:v>
      </x:c>
      <x:c r="AP1541" s="176" t="n">
        <x:f>IF($AH1541="Direct",1,0)</x:f>
        <x:v>0</x:v>
      </x:c>
      <x:c r="AQ1541" s="176" t="n">
        <x:f>IF(AND($AH1541="Direct",$F1541&gt;0),1,0)</x:f>
        <x:v>0</x:v>
      </x:c>
      <x:c r="AR1541" s="176" t="str">
        <x:v>No</x:v>
      </x:c>
    </x:row>
    <x:row r="1542">
      <x:c r="A1542" s="176" t="str">
        <x:v>Lemon Baby Shower Invite, We Can&amp;#39;t Wait to Squeeze You Baby Shower Invitation, Editable Template Gender Neutral Citrus Summer Baby Sprinkle</x:v>
      </x:c>
      <x:c r="B1542" s="176" t="str">
        <x:v>https://www.etsy.com/listing/4474207514/lemon-baby-shower-invite-we-cant-wait-to</x:v>
      </x:c>
      <x:c r="C1542" s="176" t="str">
        <x:v>HappyinviteCo</x:v>
      </x:c>
      <x:c r="D1542" s="176" t="str">
        <x:v>https://www.etsy.com/shop/HappyinviteCo</x:v>
      </x:c>
      <x:c r="E1542" s="244" t="n">
        <x:v>9.99</x:v>
      </x:c>
      <x:c r="F1542" s="245" t="n">
        <x:v>11</x:v>
      </x:c>
      <x:c r="G1542" s="246" t="n">
        <x:v>110</x:v>
      </x:c>
      <x:c r="H1542" s="247" t="n">
        <x:v>0</x:v>
      </x:c>
      <x:c r="I1542" s="245" t="n">
        <x:v>10</x:v>
      </x:c>
      <x:c r="J1542" s="245" t="n">
        <x:v>1</x:v>
      </x:c>
      <x:c r="K1542" s="176" t="str">
        <x:v>4 Mo.</x:v>
      </x:c>
      <x:c r="L1542" s="245" t="n">
        <x:v>27</x:v>
      </x:c>
      <x:c r="M1542" s="245" t="n">
        <x:v>0</x:v>
      </x:c>
      <x:c r="N1542" s="245" t="n">
        <x:v>539</x:v>
      </x:c>
      <x:c r="O1542" s="176" t="str">
        <x:v>Paper &amp; Party Supplies</x:v>
      </x:c>
      <x:c r="P1542" s="245" t="n">
        <x:v>46</x:v>
      </x:c>
      <x:c r="Q1542" s="245" t="n">
        <x:v>42</x:v>
      </x:c>
      <x:c r="R1542" s="248" t="n">
        <x:v>1.86</x:v>
      </x:c>
      <x:c r="S1542" s="245" t="n">
        <x:v>5040</x:v>
      </x:c>
      <x:c r="T1542" s="176" t="str">
        <x:v>editable invitation,printable template,instant download,printable baby,digital invitation,invitation template,baby shower,baby shower invite,lemon baby shower,italian lemon baby,squeeze you invite,summer baby shower,citrus baby shower</x:v>
      </x:c>
      <x:c r="U1542" s="176" t="str">
        <x:v>editable invitation</x:v>
      </x:c>
      <x:c r="V1542" s="176" t="str">
        <x:v>printable template</x:v>
      </x:c>
      <x:c r="W1542" s="176" t="str">
        <x:v>instant download</x:v>
      </x:c>
      <x:c r="X1542" s="176" t="str">
        <x:v>printable baby</x:v>
      </x:c>
      <x:c r="Y1542" s="176" t="str">
        <x:v>digital invitation</x:v>
      </x:c>
      <x:c r="Z1542" s="176" t="str">
        <x:v>invitation template</x:v>
      </x:c>
      <x:c r="AA1542" s="176" t="str">
        <x:v>baby shower</x:v>
      </x:c>
      <x:c r="AB1542" s="176" t="str">
        <x:v>baby shower invite</x:v>
      </x:c>
      <x:c r="AC1542" s="176" t="str">
        <x:v>lemon baby shower</x:v>
      </x:c>
      <x:c r="AD1542" s="176" t="str">
        <x:v>italian lemon baby</x:v>
      </x:c>
      <x:c r="AE1542" s="176" t="str">
        <x:v>squeeze you invite</x:v>
      </x:c>
      <x:c r="AF1542" s="176" t="str">
        <x:v>summer baby shower</x:v>
      </x:c>
      <x:c r="AG1542" s="176" t="str">
        <x:v>citrus baby shower</x:v>
      </x:c>
      <x:c r="AH1542" s="249" t="str">
        <x:v>Adjacent</x:v>
      </x:c>
      <x:c r="AI1542" s="249" t="str">
        <x:v>Single invitation</x:v>
      </x:c>
      <x:c r="AJ1542" s="249" t="str">
        <x:v>Digital/printable</x:v>
      </x:c>
      <x:c r="AK1542" s="249" t="str">
        <x:v>Baby shower invitation without bundle language</x:v>
      </x:c>
      <x:c r="AL1542" s="250" t="n">
        <x:v>4</x:v>
      </x:c>
      <x:c r="AM1542" s="244" t="str">
        <x:f>IF($AH1542="Direct",$E1542,"")</x:f>
      </x:c>
      <x:c r="AN1542" s="245" t="n">
        <x:f>IF($AH1542="Direct",$F1542,0)</x:f>
        <x:v>0</x:v>
      </x:c>
      <x:c r="AO1542" s="246" t="n">
        <x:f>IF($AH1542="Direct",$G1542,0)</x:f>
        <x:v>0</x:v>
      </x:c>
      <x:c r="AP1542" s="176" t="n">
        <x:f>IF($AH1542="Direct",1,0)</x:f>
        <x:v>0</x:v>
      </x:c>
      <x:c r="AQ1542" s="176" t="n">
        <x:f>IF(AND($AH1542="Direct",$F1542&gt;0),1,0)</x:f>
        <x:v>0</x:v>
      </x:c>
      <x:c r="AR1542" s="176" t="str">
        <x:v>No</x:v>
      </x:c>
    </x:row>
    <x:row r="1543">
      <x:c r="A1543" s="176" t="str">
        <x:v>Cottagecore Baby Shower Invitation Template Corjl, Editable Vintage Floral Lace Baby Girl Invite, Digital Download Baby Sprinkle 292</x:v>
      </x:c>
      <x:c r="B1543" s="176" t="str">
        <x:v>https://www.etsy.com/listing/4481449353/cottagecore-baby-shower-invitation</x:v>
      </x:c>
      <x:c r="C1543" s="176" t="str">
        <x:v>MossAndTwigPaperCo</x:v>
      </x:c>
      <x:c r="D1543" s="176" t="str">
        <x:v>https://www.etsy.com/shop/MossAndTwigPaperCo</x:v>
      </x:c>
      <x:c r="E1543" s="244" t="n">
        <x:v>9.99</x:v>
      </x:c>
      <x:c r="F1543" s="245" t="n">
        <x:v>11</x:v>
      </x:c>
      <x:c r="G1543" s="246" t="n">
        <x:v>110</x:v>
      </x:c>
      <x:c r="H1543" s="247" t="n">
        <x:v>0</x:v>
      </x:c>
      <x:c r="I1543" s="245" t="n">
        <x:v>11</x:v>
      </x:c>
      <x:c r="J1543" s="245" t="n">
        <x:v>1</x:v>
      </x:c>
      <x:c r="K1543" s="176" t="str">
        <x:v>3 Mo.</x:v>
      </x:c>
      <x:c r="L1543" s="245" t="n">
        <x:v>15</x:v>
      </x:c>
      <x:c r="M1543" s="245" t="n">
        <x:v>0</x:v>
      </x:c>
      <x:c r="N1543" s="245" t="n">
        <x:v>228</x:v>
      </x:c>
      <x:c r="O1543" s="176" t="str">
        <x:v>Paper &amp; Party Supplies</x:v>
      </x:c>
      <x:c r="P1543" s="245" t="n">
        <x:v>151</x:v>
      </x:c>
      <x:c r="Q1543" s="245" t="n">
        <x:v>30</x:v>
      </x:c>
      <x:c r="R1543" s="248" t="n">
        <x:v>4.82</x:v>
      </x:c>
      <x:c r="S1543" s="245" t="n">
        <x:v>99594</x:v>
      </x:c>
      <x:c r="T1543" s="176" t="str">
        <x:v>baby shower invite,corjl template,editable invitation,cottagecore baby,vintage floral,pink ribbon design,baby girl shower,baby sprinkle,digital download,printable invite,instant access,lace effect frame,cottage chic invite</x:v>
      </x:c>
      <x:c r="U1543" s="176" t="str">
        <x:v>baby shower invite</x:v>
      </x:c>
      <x:c r="V1543" s="176" t="str">
        <x:v>corjl template</x:v>
      </x:c>
      <x:c r="W1543" s="176" t="str">
        <x:v>editable invitation</x:v>
      </x:c>
      <x:c r="X1543" s="176" t="str">
        <x:v>cottagecore baby</x:v>
      </x:c>
      <x:c r="Y1543" s="176" t="str">
        <x:v>vintage floral</x:v>
      </x:c>
      <x:c r="Z1543" s="176" t="str">
        <x:v>pink ribbon design</x:v>
      </x:c>
      <x:c r="AA1543" s="176" t="str">
        <x:v>baby girl shower</x:v>
      </x:c>
      <x:c r="AB1543" s="176" t="str">
        <x:v>baby sprinkle</x:v>
      </x:c>
      <x:c r="AC1543" s="176" t="str">
        <x:v>digital download</x:v>
      </x:c>
      <x:c r="AD1543" s="176" t="str">
        <x:v>printable invite</x:v>
      </x:c>
      <x:c r="AE1543" s="176" t="str">
        <x:v>instant access</x:v>
      </x:c>
      <x:c r="AF1543" s="176" t="str">
        <x:v>lace effect frame</x:v>
      </x:c>
      <x:c r="AG1543" s="176" t="str">
        <x:v>cottage chic invite</x:v>
      </x:c>
      <x:c r="AH1543" s="249" t="str">
        <x:v>Adjacent</x:v>
      </x:c>
      <x:c r="AI1543" s="249" t="str">
        <x:v>Single invitation</x:v>
      </x:c>
      <x:c r="AJ1543" s="249" t="str">
        <x:v>Digital/printable</x:v>
      </x:c>
      <x:c r="AK1543" s="249" t="str">
        <x:v>Baby shower invitation without bundle language</x:v>
      </x:c>
      <x:c r="AL1543" s="250" t="n">
        <x:v>3</x:v>
      </x:c>
      <x:c r="AM1543" s="244" t="str">
        <x:f>IF($AH1543="Direct",$E1543,"")</x:f>
      </x:c>
      <x:c r="AN1543" s="245" t="n">
        <x:f>IF($AH1543="Direct",$F1543,0)</x:f>
        <x:v>0</x:v>
      </x:c>
      <x:c r="AO1543" s="246" t="n">
        <x:f>IF($AH1543="Direct",$G1543,0)</x:f>
        <x:v>0</x:v>
      </x:c>
      <x:c r="AP1543" s="176" t="n">
        <x:f>IF($AH1543="Direct",1,0)</x:f>
        <x:v>0</x:v>
      </x:c>
      <x:c r="AQ1543" s="176" t="n">
        <x:f>IF(AND($AH1543="Direct",$F1543&gt;0),1,0)</x:f>
        <x:v>0</x:v>
      </x:c>
      <x:c r="AR1543" s="176" t="str">
        <x:v>No</x:v>
      </x:c>
    </x:row>
    <x:row r="1544">
      <x:c r="A1544" s="176" t="str">
        <x:v>Red White and Due Baby Shower Invitation, Patriotic BBQ Baby Shower Invitation, Printable July 4th Baby Shower Invitation, Templett, #J4</x:v>
      </x:c>
      <x:c r="B1544" s="176" t="str">
        <x:v>https://www.etsy.com/listing/1733644186/red-white-and-due-baby-shower-invitation</x:v>
      </x:c>
      <x:c r="C1544" s="176" t="str">
        <x:v>EdenwoodPaperie</x:v>
      </x:c>
      <x:c r="D1544" s="176" t="str">
        <x:v>https://www.etsy.com/shop/EdenwoodPaperie</x:v>
      </x:c>
      <x:c r="E1544" s="244" t="n">
        <x:v>9.99</x:v>
      </x:c>
      <x:c r="F1544" s="245" t="n">
        <x:v>11</x:v>
      </x:c>
      <x:c r="G1544" s="246" t="n">
        <x:v>110</x:v>
      </x:c>
      <x:c r="H1544" s="247" t="n">
        <x:v>0</x:v>
      </x:c>
      <x:c r="I1544" s="245" t="n">
        <x:v>10</x:v>
      </x:c>
      <x:c r="J1544" s="245" t="n">
        <x:v>1</x:v>
      </x:c>
      <x:c r="K1544" s="176" t="str">
        <x:v>25 Mo.</x:v>
      </x:c>
      <x:c r="L1544" s="245" t="n">
        <x:v>37</x:v>
      </x:c>
      <x:c r="M1544" s="245" t="n">
        <x:v>0</x:v>
      </x:c>
      <x:c r="N1544" s="245" t="n">
        <x:v>677</x:v>
      </x:c>
      <x:c r="O1544" s="176" t="str">
        <x:v>Paper &amp; Party Supplies</x:v>
      </x:c>
      <x:c r="P1544" s="245" t="n">
        <x:v>83</x:v>
      </x:c>
      <x:c r="Q1544" s="245" t="n">
        <x:v>0</x:v>
      </x:c>
      <x:c r="R1544" s="248" t="n">
        <x:v>1.48</x:v>
      </x:c>
      <x:c r="S1544" s="245" t="n">
        <x:v>72862</x:v>
      </x:c>
      <x:c r="T1544" s="176" t="str">
        <x:v>bbq baby shower,red white and due,little firecracker,baby shower invite,bbq couples shower,bbq gender neutral,backyard baby shower,baby-q baby shower,invitation template,editable invitation,july 4th baby shower,picnic baby shower,red white and blue</x:v>
      </x:c>
      <x:c r="U1544" s="176" t="str">
        <x:v>bbq baby shower</x:v>
      </x:c>
      <x:c r="V1544" s="176" t="str">
        <x:v>red white and due</x:v>
      </x:c>
      <x:c r="W1544" s="176" t="str">
        <x:v>little firecracker</x:v>
      </x:c>
      <x:c r="X1544" s="176" t="str">
        <x:v>baby shower invite</x:v>
      </x:c>
      <x:c r="Y1544" s="176" t="str">
        <x:v>bbq couples shower</x:v>
      </x:c>
      <x:c r="Z1544" s="176" t="str">
        <x:v>bbq gender neutral</x:v>
      </x:c>
      <x:c r="AA1544" s="176" t="str">
        <x:v>backyard baby shower</x:v>
      </x:c>
      <x:c r="AB1544" s="176" t="str">
        <x:v>baby-q baby shower</x:v>
      </x:c>
      <x:c r="AC1544" s="176" t="str">
        <x:v>invitation template</x:v>
      </x:c>
      <x:c r="AD1544" s="176" t="str">
        <x:v>editable invitation</x:v>
      </x:c>
      <x:c r="AE1544" s="176" t="str">
        <x:v>july 4th baby shower</x:v>
      </x:c>
      <x:c r="AF1544" s="176" t="str">
        <x:v>picnic baby shower</x:v>
      </x:c>
      <x:c r="AG1544" s="176" t="str">
        <x:v>red white and blue</x:v>
      </x:c>
      <x:c r="AH1544" s="249" t="str">
        <x:v>Adjacent</x:v>
      </x:c>
      <x:c r="AI1544" s="249" t="str">
        <x:v>Single invitation</x:v>
      </x:c>
      <x:c r="AJ1544" s="249" t="str">
        <x:v>Digital/printable</x:v>
      </x:c>
      <x:c r="AK1544" s="249" t="str">
        <x:v>Baby shower invitation without bundle language</x:v>
      </x:c>
      <x:c r="AL1544" s="250" t="n">
        <x:v>25</x:v>
      </x:c>
      <x:c r="AM1544" s="244" t="str">
        <x:f>IF($AH1544="Direct",$E1544,"")</x:f>
      </x:c>
      <x:c r="AN1544" s="245" t="n">
        <x:f>IF($AH1544="Direct",$F1544,0)</x:f>
        <x:v>0</x:v>
      </x:c>
      <x:c r="AO1544" s="246" t="n">
        <x:f>IF($AH1544="Direct",$G1544,0)</x:f>
        <x:v>0</x:v>
      </x:c>
      <x:c r="AP1544" s="176" t="n">
        <x:f>IF($AH1544="Direct",1,0)</x:f>
        <x:v>0</x:v>
      </x:c>
      <x:c r="AQ1544" s="176" t="n">
        <x:f>IF(AND($AH1544="Direct",$F1544&gt;0),1,0)</x:f>
        <x:v>0</x:v>
      </x:c>
      <x:c r="AR1544" s="176" t="str">
        <x:v>No</x:v>
      </x:c>
    </x:row>
    <x:row r="1545">
      <x:c r="A1545" s="176" t="str">
        <x:v>Baby Q Shower Invitation Red, BBQ Baby Shower Invitation, Couples Baby Shower, Printable, INSTANT DOWNLOAD</x:v>
      </x:c>
      <x:c r="B1545" s="176" t="str">
        <x:v>https://www.etsy.com/listing/942819330/baby-q-shower-invitation-red-bbq-baby</x:v>
      </x:c>
      <x:c r="C1545" s="176" t="str">
        <x:v>TangerinePaperShoppe</x:v>
      </x:c>
      <x:c r="D1545" s="176" t="str">
        <x:v>https://www.etsy.com/shop/TangerinePaperShoppe</x:v>
      </x:c>
      <x:c r="E1545" s="244" t="n">
        <x:v>9.99</x:v>
      </x:c>
      <x:c r="F1545" s="245" t="n">
        <x:v>11</x:v>
      </x:c>
      <x:c r="G1545" s="246" t="n">
        <x:v>110</x:v>
      </x:c>
      <x:c r="H1545" s="247" t="n">
        <x:v>-100</x:v>
      </x:c>
      <x:c r="I1545" s="245" t="n">
        <x:v>248</x:v>
      </x:c>
      <x:c r="J1545" s="245" t="n">
        <x:v>22</x:v>
      </x:c>
      <x:c r="K1545" s="176" t="str">
        <x:v>65 Mo.</x:v>
      </x:c>
      <x:c r="L1545" s="245" t="n">
        <x:v>169</x:v>
      </x:c>
      <x:c r="M1545" s="245" t="n">
        <x:v>0</x:v>
      </x:c>
      <x:c r="N1545" s="245" t="n">
        <x:v>5332</x:v>
      </x:c>
      <x:c r="O1545" s="176" t="str">
        <x:v>Paper &amp; Party Supplies</x:v>
      </x:c>
      <x:c r="P1545" s="245" t="n">
        <x:v>183</x:v>
      </x:c>
      <x:c r="Q1545" s="245" t="n">
        <x:v>33</x:v>
      </x:c>
      <x:c r="R1545" s="248" t="n">
        <x:v>4.65</x:v>
      </x:c>
      <x:c r="S1545" s="245" t="n">
        <x:v>99637</x:v>
      </x:c>
      <x:c r="T1545" s="176" t="str">
        <x:v>bbq baby shower,bbq baby invitation,invitation,bbq baby invite,couples baby shower,coed baby shower,baby shower invite,baby q baby shower,baby q invitation,baby q shower,baby q shower invite,printable,babyq invitation</x:v>
      </x:c>
      <x:c r="U1545" s="176" t="str">
        <x:v>bbq baby shower</x:v>
      </x:c>
      <x:c r="V1545" s="176" t="str">
        <x:v>bbq baby invitation</x:v>
      </x:c>
      <x:c r="W1545" s="176" t="str">
        <x:v>invitation</x:v>
      </x:c>
      <x:c r="X1545" s="176" t="str">
        <x:v>bbq baby invite</x:v>
      </x:c>
      <x:c r="Y1545" s="176" t="str">
        <x:v>couples baby shower</x:v>
      </x:c>
      <x:c r="Z1545" s="176" t="str">
        <x:v>coed baby shower</x:v>
      </x:c>
      <x:c r="AA1545" s="176" t="str">
        <x:v>baby shower invite</x:v>
      </x:c>
      <x:c r="AB1545" s="176" t="str">
        <x:v>baby q baby shower</x:v>
      </x:c>
      <x:c r="AC1545" s="176" t="str">
        <x:v>baby q invitation</x:v>
      </x:c>
      <x:c r="AD1545" s="176" t="str">
        <x:v>baby q shower</x:v>
      </x:c>
      <x:c r="AE1545" s="176" t="str">
        <x:v>baby q shower invite</x:v>
      </x:c>
      <x:c r="AF1545" s="176" t="str">
        <x:v>printable</x:v>
      </x:c>
      <x:c r="AG1545" s="176" t="str">
        <x:v>babyq invitation</x:v>
      </x:c>
      <x:c r="AH1545" s="249" t="str">
        <x:v>Adjacent</x:v>
      </x:c>
      <x:c r="AI1545" s="249" t="str">
        <x:v>Single invitation</x:v>
      </x:c>
      <x:c r="AJ1545" s="249" t="str">
        <x:v>Digital/printable</x:v>
      </x:c>
      <x:c r="AK1545" s="249" t="str">
        <x:v>Baby shower invitation without bundle language</x:v>
      </x:c>
      <x:c r="AL1545" s="250" t="n">
        <x:v>65</x:v>
      </x:c>
      <x:c r="AM1545" s="244" t="str">
        <x:f>IF($AH1545="Direct",$E1545,"")</x:f>
      </x:c>
      <x:c r="AN1545" s="245" t="n">
        <x:f>IF($AH1545="Direct",$F1545,0)</x:f>
        <x:v>0</x:v>
      </x:c>
      <x:c r="AO1545" s="246" t="n">
        <x:f>IF($AH1545="Direct",$G1545,0)</x:f>
        <x:v>0</x:v>
      </x:c>
      <x:c r="AP1545" s="176" t="n">
        <x:f>IF($AH1545="Direct",1,0)</x:f>
        <x:v>0</x:v>
      </x:c>
      <x:c r="AQ1545" s="176" t="n">
        <x:f>IF(AND($AH1545="Direct",$F1545&gt;0),1,0)</x:f>
        <x:v>0</x:v>
      </x:c>
      <x:c r="AR1545" s="176" t="str">
        <x:v>No</x:v>
      </x:c>
    </x:row>
    <x:row r="1546">
      <x:c r="A1546" s="176" t="str">
        <x:v>Berry Sweet Baby Invitation, Strawberry Baby Shower Invite, Gingham Strawberry Baby Shower Invitation Template, Strawberry Theme Baby Shower</x:v>
      </x:c>
      <x:c r="B1546" s="176" t="str">
        <x:v>https://www.etsy.com/listing/4489848186/berry-sweet-baby-invitation-strawberry</x:v>
      </x:c>
      <x:c r="C1546" s="176" t="str">
        <x:v>GraceTailoredPrints</x:v>
      </x:c>
      <x:c r="D1546" s="176" t="str">
        <x:v>https://www.etsy.com/shop/GraceTailoredPrints</x:v>
      </x:c>
      <x:c r="E1546" s="244" t="n">
        <x:v>9.99</x:v>
      </x:c>
      <x:c r="F1546" s="245" t="n">
        <x:v>11</x:v>
      </x:c>
      <x:c r="G1546" s="246" t="n">
        <x:v>110</x:v>
      </x:c>
      <x:c r="H1546" s="247" t="n">
        <x:v>0</x:v>
      </x:c>
      <x:c r="I1546" s="245" t="n">
        <x:v>9</x:v>
      </x:c>
      <x:c r="J1546" s="245" t="n">
        <x:v>1</x:v>
      </x:c>
      <x:c r="K1546" s="176" t="str">
        <x:v>3 Mo.</x:v>
      </x:c>
      <x:c r="L1546" s="245" t="n">
        <x:v>0</x:v>
      </x:c>
      <x:c r="M1546" s="245" t="n">
        <x:v>0</x:v>
      </x:c>
      <x:c r="N1546" s="245" t="n">
        <x:v>22</x:v>
      </x:c>
      <x:c r="O1546" s="176" t="str">
        <x:v>Paper &amp; Party Supplies</x:v>
      </x:c>
      <x:c r="P1546" s="245" t="n">
        <x:v>33</x:v>
      </x:c>
      <x:c r="Q1546" s="245" t="n">
        <x:v>0</x:v>
      </x:c>
      <x:c r="R1546" s="248" t="n">
        <x:v>40.91</x:v>
      </x:c>
      <x:c r="S1546" s="245" t="n">
        <x:v>3852</x:v>
      </x:c>
      <x:c r="T1546" s="176" t="str">
        <x:v>customizable invite,strawberry theme,personalized invite,strawberry invite,pink gingham print,berry sweet baby,is on the way,baby shower invite,digital invite,with strawberries,and flowers,welcoming shower,baby celebration</x:v>
      </x:c>
      <x:c r="U1546" s="176" t="str">
        <x:v>customizable invite</x:v>
      </x:c>
      <x:c r="V1546" s="176" t="str">
        <x:v>strawberry theme</x:v>
      </x:c>
      <x:c r="W1546" s="176" t="str">
        <x:v>personalized invite</x:v>
      </x:c>
      <x:c r="X1546" s="176" t="str">
        <x:v>strawberry invite</x:v>
      </x:c>
      <x:c r="Y1546" s="176" t="str">
        <x:v>pink gingham print</x:v>
      </x:c>
      <x:c r="Z1546" s="176" t="str">
        <x:v>berry sweet baby</x:v>
      </x:c>
      <x:c r="AA1546" s="176" t="str">
        <x:v>is on the way</x:v>
      </x:c>
      <x:c r="AB1546" s="176" t="str">
        <x:v>baby shower invite</x:v>
      </x:c>
      <x:c r="AC1546" s="176" t="str">
        <x:v>digital invite</x:v>
      </x:c>
      <x:c r="AD1546" s="176" t="str">
        <x:v>with strawberries</x:v>
      </x:c>
      <x:c r="AE1546" s="176" t="str">
        <x:v>and flowers</x:v>
      </x:c>
      <x:c r="AF1546" s="176" t="str">
        <x:v>welcoming shower</x:v>
      </x:c>
      <x:c r="AG1546" s="176" t="str">
        <x:v>baby celebration</x:v>
      </x:c>
      <x:c r="AH1546" s="249" t="str">
        <x:v>Adjacent</x:v>
      </x:c>
      <x:c r="AI1546" s="249" t="str">
        <x:v>Single invitation</x:v>
      </x:c>
      <x:c r="AJ1546" s="249" t="str">
        <x:v>Digital/printable</x:v>
      </x:c>
      <x:c r="AK1546" s="249" t="str">
        <x:v>Baby shower invitation without bundle language</x:v>
      </x:c>
      <x:c r="AL1546" s="250" t="n">
        <x:v>3</x:v>
      </x:c>
      <x:c r="AM1546" s="244" t="str">
        <x:f>IF($AH1546="Direct",$E1546,"")</x:f>
      </x:c>
      <x:c r="AN1546" s="245" t="n">
        <x:f>IF($AH1546="Direct",$F1546,0)</x:f>
        <x:v>0</x:v>
      </x:c>
      <x:c r="AO1546" s="246" t="n">
        <x:f>IF($AH1546="Direct",$G1546,0)</x:f>
        <x:v>0</x:v>
      </x:c>
      <x:c r="AP1546" s="176" t="n">
        <x:f>IF($AH1546="Direct",1,0)</x:f>
        <x:v>0</x:v>
      </x:c>
      <x:c r="AQ1546" s="176" t="n">
        <x:f>IF(AND($AH1546="Direct",$F1546&gt;0),1,0)</x:f>
        <x:v>0</x:v>
      </x:c>
      <x:c r="AR1546" s="176" t="str">
        <x:v>No</x:v>
      </x:c>
    </x:row>
    <x:row r="1547">
      <x:c r="A1547" s="176" t="str">
        <x:v>Baby Q Shower Invitation Red, BBQ Baby Shower Invitation, Couples Baby Shower Printable Pdf File, INSTANT DOWNLOAD</x:v>
      </x:c>
      <x:c r="B1547" s="176" t="str">
        <x:v>https://www.etsy.com/listing/672800870/baby-q-shower-invitation-red-bbq-baby</x:v>
      </x:c>
      <x:c r="C1547" s="176" t="str">
        <x:v>TangerinePaperShoppe</x:v>
      </x:c>
      <x:c r="D1547" s="176" t="str">
        <x:v>https://www.etsy.com/shop/TangerinePaperShoppe</x:v>
      </x:c>
      <x:c r="E1547" s="244" t="n">
        <x:v>9.99</x:v>
      </x:c>
      <x:c r="F1547" s="245" t="n">
        <x:v>11</x:v>
      </x:c>
      <x:c r="G1547" s="246" t="n">
        <x:v>110</x:v>
      </x:c>
      <x:c r="H1547" s="247" t="n">
        <x:v>0</x:v>
      </x:c>
      <x:c r="I1547" s="245" t="n">
        <x:v>180</x:v>
      </x:c>
      <x:c r="J1547" s="245" t="n">
        <x:v>16</x:v>
      </x:c>
      <x:c r="K1547" s="176" t="str">
        <x:v>89 Mo.</x:v>
      </x:c>
      <x:c r="L1547" s="245" t="n">
        <x:v>292</x:v>
      </x:c>
      <x:c r="M1547" s="245" t="n">
        <x:v>0</x:v>
      </x:c>
      <x:c r="N1547" s="245" t="n">
        <x:v>8613</x:v>
      </x:c>
      <x:c r="O1547" s="176" t="str">
        <x:v>Paper &amp; Party Supplies</x:v>
      </x:c>
      <x:c r="P1547" s="245" t="n">
        <x:v>183</x:v>
      </x:c>
      <x:c r="Q1547" s="245" t="n">
        <x:v>36</x:v>
      </x:c>
      <x:c r="R1547" s="248" t="n">
        <x:v>2.09</x:v>
      </x:c>
      <x:c r="S1547" s="245" t="n">
        <x:v>99637</x:v>
      </x:c>
      <x:c r="T1547" s="176" t="str">
        <x:v>bbq baby shower,bbq baby invitation,invitation,bbq baby invite,couples baby shower,coed baby shower,baby shower invite,baby q baby shower,baby q invitation,baby q shower,baby q shower invite,printable,baby q chalkboard</x:v>
      </x:c>
      <x:c r="U1547" s="176" t="str">
        <x:v>bbq baby shower</x:v>
      </x:c>
      <x:c r="V1547" s="176" t="str">
        <x:v>bbq baby invitation</x:v>
      </x:c>
      <x:c r="W1547" s="176" t="str">
        <x:v>invitation</x:v>
      </x:c>
      <x:c r="X1547" s="176" t="str">
        <x:v>bbq baby invite</x:v>
      </x:c>
      <x:c r="Y1547" s="176" t="str">
        <x:v>couples baby shower</x:v>
      </x:c>
      <x:c r="Z1547" s="176" t="str">
        <x:v>coed baby shower</x:v>
      </x:c>
      <x:c r="AA1547" s="176" t="str">
        <x:v>baby shower invite</x:v>
      </x:c>
      <x:c r="AB1547" s="176" t="str">
        <x:v>baby q baby shower</x:v>
      </x:c>
      <x:c r="AC1547" s="176" t="str">
        <x:v>baby q invitation</x:v>
      </x:c>
      <x:c r="AD1547" s="176" t="str">
        <x:v>baby q shower</x:v>
      </x:c>
      <x:c r="AE1547" s="176" t="str">
        <x:v>baby q shower invite</x:v>
      </x:c>
      <x:c r="AF1547" s="176" t="str">
        <x:v>printable</x:v>
      </x:c>
      <x:c r="AG1547" s="176" t="str">
        <x:v>baby q chalkboard</x:v>
      </x:c>
      <x:c r="AH1547" s="249" t="str">
        <x:v>Adjacent</x:v>
      </x:c>
      <x:c r="AI1547" s="249" t="str">
        <x:v>Single invitation</x:v>
      </x:c>
      <x:c r="AJ1547" s="249" t="str">
        <x:v>Digital/printable</x:v>
      </x:c>
      <x:c r="AK1547" s="249" t="str">
        <x:v>Baby shower invitation without bundle language</x:v>
      </x:c>
      <x:c r="AL1547" s="250" t="n">
        <x:v>89</x:v>
      </x:c>
      <x:c r="AM1547" s="244" t="str">
        <x:f>IF($AH1547="Direct",$E1547,"")</x:f>
      </x:c>
      <x:c r="AN1547" s="245" t="n">
        <x:f>IF($AH1547="Direct",$F1547,0)</x:f>
        <x:v>0</x:v>
      </x:c>
      <x:c r="AO1547" s="246" t="n">
        <x:f>IF($AH1547="Direct",$G1547,0)</x:f>
        <x:v>0</x:v>
      </x:c>
      <x:c r="AP1547" s="176" t="n">
        <x:f>IF($AH1547="Direct",1,0)</x:f>
        <x:v>0</x:v>
      </x:c>
      <x:c r="AQ1547" s="176" t="n">
        <x:f>IF(AND($AH1547="Direct",$F1547&gt;0),1,0)</x:f>
        <x:v>0</x:v>
      </x:c>
      <x:c r="AR1547" s="176" t="str">
        <x:v>No</x:v>
      </x:c>
    </x:row>
    <x:row r="1548">
      <x:c r="A1548" s="176" t="str">
        <x:v>Bearly Wait BABY SHOWER Invitation Baby Hot Air Balloon Bear Baby Shower Invitations Baby Boy Teddy Bear Baby Shower Invite</x:v>
      </x:c>
      <x:c r="B1548" s="176" t="str">
        <x:v>https://www.etsy.com/listing/1520776927/bearly-wait-baby-shower-invitation-baby</x:v>
      </x:c>
      <x:c r="C1548" s="176" t="str">
        <x:v>toYoufromMeInvites</x:v>
      </x:c>
      <x:c r="D1548" s="176" t="str">
        <x:v>https://www.etsy.com/shop/toYoufromMeInvites</x:v>
      </x:c>
      <x:c r="E1548" s="244" t="n">
        <x:v>5</x:v>
      </x:c>
      <x:c r="F1548" s="245" t="n">
        <x:v>2</x:v>
      </x:c>
      <x:c r="G1548" s="246" t="n">
        <x:v>110</x:v>
      </x:c>
      <x:c r="H1548" s="247" t="n">
        <x:v>0</x:v>
      </x:c>
      <x:c r="I1548" s="245" t="n">
        <x:v>14</x:v>
      </x:c>
      <x:c r="J1548" s="245" t="n">
        <x:v>2</x:v>
      </x:c>
      <x:c r="K1548" s="176" t="str">
        <x:v>36 Mo.</x:v>
      </x:c>
      <x:c r="L1548" s="245" t="n">
        <x:v>23</x:v>
      </x:c>
      <x:c r="M1548" s="245" t="n">
        <x:v>0</x:v>
      </x:c>
      <x:c r="N1548" s="245" t="n">
        <x:v>935</x:v>
      </x:c>
      <x:c r="O1548" s="176" t="str">
        <x:v>Paper &amp; Party Supplies</x:v>
      </x:c>
      <x:c r="P1548" s="245" t="n">
        <x:v>122</x:v>
      </x:c>
      <x:c r="Q1548" s="245" t="n">
        <x:v>0</x:v>
      </x:c>
      <x:c r="R1548" s="248" t="n">
        <x:v>1.5</x:v>
      </x:c>
      <x:c r="S1548" s="245" t="n">
        <x:v>21808</x:v>
      </x:c>
      <x:c r="T1548" s="176" t="str">
        <x:v>baby shower party,bearly wait,barely wait,teddy bear invite,bear invitation,baby boy invitation,baby boy invite,boy baby shower,baby shower,bear baby shower,hot air balloon,bear baby boy,shower invitation</x:v>
      </x:c>
      <x:c r="U1548" s="176" t="str">
        <x:v>baby shower party</x:v>
      </x:c>
      <x:c r="V1548" s="176" t="str">
        <x:v>bearly wait</x:v>
      </x:c>
      <x:c r="W1548" s="176" t="str">
        <x:v>barely wait</x:v>
      </x:c>
      <x:c r="X1548" s="176" t="str">
        <x:v>teddy bear invite</x:v>
      </x:c>
      <x:c r="Y1548" s="176" t="str">
        <x:v>bear invitation</x:v>
      </x:c>
      <x:c r="Z1548" s="176" t="str">
        <x:v>baby boy invitation</x:v>
      </x:c>
      <x:c r="AA1548" s="176" t="str">
        <x:v>baby boy invite</x:v>
      </x:c>
      <x:c r="AB1548" s="176" t="str">
        <x:v>boy baby shower</x:v>
      </x:c>
      <x:c r="AC1548" s="176" t="str">
        <x:v>baby shower</x:v>
      </x:c>
      <x:c r="AD1548" s="176" t="str">
        <x:v>bear baby shower</x:v>
      </x:c>
      <x:c r="AE1548" s="176" t="str">
        <x:v>hot air balloon</x:v>
      </x:c>
      <x:c r="AF1548" s="176" t="str">
        <x:v>bear baby boy</x:v>
      </x:c>
      <x:c r="AG1548" s="176" t="str">
        <x:v>shower invitation</x:v>
      </x:c>
      <x:c r="AH1548" s="249" t="str">
        <x:v>Adjacent</x:v>
      </x:c>
      <x:c r="AI1548" s="249" t="str">
        <x:v>Single invitation</x:v>
      </x:c>
      <x:c r="AJ1548" s="249" t="str">
        <x:v>Unclear format</x:v>
      </x:c>
      <x:c r="AK1548" s="249" t="str">
        <x:v>Baby shower invitation without bundle language</x:v>
      </x:c>
      <x:c r="AL1548" s="250" t="n">
        <x:v>36</x:v>
      </x:c>
      <x:c r="AM1548" s="244" t="str">
        <x:f>IF($AH1548="Direct",$E1548,"")</x:f>
      </x:c>
      <x:c r="AN1548" s="245" t="n">
        <x:f>IF($AH1548="Direct",$F1548,0)</x:f>
        <x:v>0</x:v>
      </x:c>
      <x:c r="AO1548" s="246" t="n">
        <x:f>IF($AH1548="Direct",$G1548,0)</x:f>
        <x:v>0</x:v>
      </x:c>
      <x:c r="AP1548" s="176" t="n">
        <x:f>IF($AH1548="Direct",1,0)</x:f>
        <x:v>0</x:v>
      </x:c>
      <x:c r="AQ1548" s="176" t="n">
        <x:f>IF(AND($AH1548="Direct",$F1548&gt;0),1,0)</x:f>
        <x:v>0</x:v>
      </x:c>
      <x:c r="AR1548" s="176" t="str">
        <x:v>No</x:v>
      </x:c>
    </x:row>
    <x:row r="1549">
      <x:c r="A1549" s="176" t="str">
        <x:v>Born to Ball Baby Shower Invitation Bundle, All Star Baby, Sports Theme Baby Shower for Boys, Editable Canva Template | TPL055</x:v>
      </x:c>
      <x:c r="B1549" s="176" t="str">
        <x:v>https://www.etsy.com/listing/1814013984/born-to-ball-baby-shower-invitation</x:v>
      </x:c>
      <x:c r="C1549" s="176" t="str">
        <x:v>TwoPeasAndALullaby</x:v>
      </x:c>
      <x:c r="D1549" s="176" t="str">
        <x:v>https://www.etsy.com/shop/TwoPeasAndALullaby</x:v>
      </x:c>
      <x:c r="E1549" s="244" t="n">
        <x:v>15.65</x:v>
      </x:c>
      <x:c r="F1549" s="245" t="n">
        <x:v>7</x:v>
      </x:c>
      <x:c r="G1549" s="246" t="n">
        <x:v>110</x:v>
      </x:c>
      <x:c r="H1549" s="247" t="n">
        <x:v>0</x:v>
      </x:c>
      <x:c r="I1549" s="245" t="n">
        <x:v>9</x:v>
      </x:c>
      <x:c r="J1549" s="245" t="n">
        <x:v>2</x:v>
      </x:c>
      <x:c r="K1549" s="176" t="str">
        <x:v>20 Mo.</x:v>
      </x:c>
      <x:c r="L1549" s="245" t="n">
        <x:v>11</x:v>
      </x:c>
      <x:c r="M1549" s="245" t="n">
        <x:v>0</x:v>
      </x:c>
      <x:c r="N1549" s="245" t="n">
        <x:v>387</x:v>
      </x:c>
      <x:c r="O1549" s="176" t="str">
        <x:v>Paper &amp; Party Supplies</x:v>
      </x:c>
      <x:c r="P1549" s="245" t="n">
        <x:v>22</x:v>
      </x:c>
      <x:c r="Q1549" s="245" t="n">
        <x:v>0</x:v>
      </x:c>
      <x:c r="R1549" s="248" t="n">
        <x:v>2.33</x:v>
      </x:c>
      <x:c r="S1549" s="245" t="n">
        <x:v>526</x:v>
      </x:c>
      <x:c r="T1549" s="176" t="str">
        <x:v>baby shower invite,invitation template,printable invitation,twopeasandalullaby,diaper raffle,books for baby,baby sprinkle,baby shower bundle,sports theme shower,sports balls party,born to ball shower,soccer ball mum,boys mom baby shower</x:v>
      </x:c>
      <x:c r="U1549" s="176" t="str">
        <x:v>baby shower invite</x:v>
      </x:c>
      <x:c r="V1549" s="176" t="str">
        <x:v>invitation template</x:v>
      </x:c>
      <x:c r="W1549" s="176" t="str">
        <x:v>printable invitation</x:v>
      </x:c>
      <x:c r="X1549" s="176" t="str">
        <x:v>twopeasandalullaby</x:v>
      </x:c>
      <x:c r="Y1549" s="176" t="str">
        <x:v>diaper raffle</x:v>
      </x:c>
      <x:c r="Z1549" s="176" t="str">
        <x:v>books for baby</x:v>
      </x:c>
      <x:c r="AA1549" s="176" t="str">
        <x:v>baby sprinkle</x:v>
      </x:c>
      <x:c r="AB1549" s="176" t="str">
        <x:v>baby shower bundle</x:v>
      </x:c>
      <x:c r="AC1549" s="176" t="str">
        <x:v>sports theme shower</x:v>
      </x:c>
      <x:c r="AD1549" s="176" t="str">
        <x:v>sports balls party</x:v>
      </x:c>
      <x:c r="AE1549" s="176" t="str">
        <x:v>born to ball shower</x:v>
      </x:c>
      <x:c r="AF1549" s="176" t="str">
        <x:v>soccer ball mum</x:v>
      </x:c>
      <x:c r="AG1549" s="176" t="str">
        <x:v>boys mom baby shower</x:v>
      </x:c>
      <x:c r="AH1549" s="249" t="str">
        <x:v>Direct</x:v>
      </x:c>
      <x:c r="AI1549" s="249" t="str">
        <x:v>Invitation suite</x:v>
      </x:c>
      <x:c r="AJ1549" s="249" t="str">
        <x:v>Digital/printable</x:v>
      </x:c>
      <x:c r="AK1549" s="249" t="str">
        <x:v>Title explicitly combines baby shower + invitation + bundle/set/suite</x:v>
      </x:c>
      <x:c r="AL1549" s="250" t="n">
        <x:v>20</x:v>
      </x:c>
      <x:c r="AM1549" s="244" t="n">
        <x:f>IF($AH1549="Direct",$E1549,"")</x:f>
        <x:v>15.65</x:v>
      </x:c>
      <x:c r="AN1549" s="245" t="n">
        <x:f>IF($AH1549="Direct",$F1549,0)</x:f>
        <x:v>7</x:v>
      </x:c>
      <x:c r="AO1549" s="246" t="n">
        <x:f>IF($AH1549="Direct",$G1549,0)</x:f>
        <x:v>110</x:v>
      </x:c>
      <x:c r="AP1549" s="176" t="n">
        <x:f>IF($AH1549="Direct",1,0)</x:f>
        <x:v>1</x:v>
      </x:c>
      <x:c r="AQ1549" s="176" t="n">
        <x:f>IF(AND($AH1549="Direct",$F1549&gt;0),1,0)</x:f>
        <x:v>1</x:v>
      </x:c>
      <x:c r="AR1549" s="176" t="str">
        <x:v>No</x:v>
      </x:c>
    </x:row>
    <x:row r="1550">
      <x:c r="A1550" s="176" t="str">
        <x:v>BaBy-Q Baby Shower Party Invitation Template, BBQ Barbeque Grill Shower Invite Drawn Red Gingham 4th of July Baby Shower Invite Printable</x:v>
      </x:c>
      <x:c r="B1550" s="176" t="str">
        <x:v>https://www.etsy.com/listing/4489794618/baby-q-baby-shower-party-invitation</x:v>
      </x:c>
      <x:c r="C1550" s="176" t="str">
        <x:v>11WondersShop</x:v>
      </x:c>
      <x:c r="D1550" s="176" t="str">
        <x:v>https://www.etsy.com/shop/11WondersShop</x:v>
      </x:c>
      <x:c r="E1550" s="244" t="n">
        <x:v>8.29</x:v>
      </x:c>
      <x:c r="F1550" s="245" t="n">
        <x:v>14</x:v>
      </x:c>
      <x:c r="G1550" s="246" t="n">
        <x:v>109</x:v>
      </x:c>
      <x:c r="H1550" s="247" t="n">
        <x:v>-100</x:v>
      </x:c>
      <x:c r="I1550" s="245" t="n">
        <x:v>57</x:v>
      </x:c>
      <x:c r="J1550" s="245" t="n">
        <x:v>2</x:v>
      </x:c>
      <x:c r="K1550" s="176" t="str">
        <x:v>3 Mo.</x:v>
      </x:c>
      <x:c r="L1550" s="245" t="n">
        <x:v>106</x:v>
      </x:c>
      <x:c r="M1550" s="245" t="n">
        <x:v>1</x:v>
      </x:c>
      <x:c r="N1550" s="245" t="n">
        <x:v>1907</x:v>
      </x:c>
      <x:c r="O1550" s="176" t="str">
        <x:v>Paper &amp; Party Supplies</x:v>
      </x:c>
      <x:c r="P1550" s="245" t="n">
        <x:v>75</x:v>
      </x:c>
      <x:c r="Q1550" s="245" t="n">
        <x:v>100</x:v>
      </x:c>
      <x:c r="R1550" s="248" t="n">
        <x:v>2.99</x:v>
      </x:c>
      <x:c r="S1550" s="245" t="n">
        <x:v>45755</x:v>
      </x:c>
      <x:c r="T1550" s="176" t="str">
        <x:v>editable template,hand drawn doodle,shower invitation,4th of july baby,baby-q baby q,summer baby shower,memorial day shower,cookout baby invite,backyard grill chill,patriotic 250th baby,red white and due,barbeque bbq cookout,gender neutral</x:v>
      </x:c>
      <x:c r="U1550" s="176" t="str">
        <x:v>editable template</x:v>
      </x:c>
      <x:c r="V1550" s="176" t="str">
        <x:v>hand drawn doodle</x:v>
      </x:c>
      <x:c r="W1550" s="176" t="str">
        <x:v>shower invitation</x:v>
      </x:c>
      <x:c r="X1550" s="176" t="str">
        <x:v>4th of july baby</x:v>
      </x:c>
      <x:c r="Y1550" s="176" t="str">
        <x:v>baby-q baby q</x:v>
      </x:c>
      <x:c r="Z1550" s="176" t="str">
        <x:v>summer baby shower</x:v>
      </x:c>
      <x:c r="AA1550" s="176" t="str">
        <x:v>memorial day shower</x:v>
      </x:c>
      <x:c r="AB1550" s="176" t="str">
        <x:v>cookout baby invite</x:v>
      </x:c>
      <x:c r="AC1550" s="176" t="str">
        <x:v>backyard grill chill</x:v>
      </x:c>
      <x:c r="AD1550" s="176" t="str">
        <x:v>patriotic 250th baby</x:v>
      </x:c>
      <x:c r="AE1550" s="176" t="str">
        <x:v>red white and due</x:v>
      </x:c>
      <x:c r="AF1550" s="176" t="str">
        <x:v>barbeque bbq cookout</x:v>
      </x:c>
      <x:c r="AG1550" s="176" t="str">
        <x:v>gender neutral</x:v>
      </x:c>
      <x:c r="AH1550" s="249" t="str">
        <x:v>Adjacent</x:v>
      </x:c>
      <x:c r="AI1550" s="249" t="str">
        <x:v>Single invitation</x:v>
      </x:c>
      <x:c r="AJ1550" s="249" t="str">
        <x:v>Digital/printable</x:v>
      </x:c>
      <x:c r="AK1550" s="249" t="str">
        <x:v>Baby shower invitation without bundle language</x:v>
      </x:c>
      <x:c r="AL1550" s="250" t="n">
        <x:v>3</x:v>
      </x:c>
      <x:c r="AM1550" s="244" t="str">
        <x:f>IF($AH1550="Direct",$E1550,"")</x:f>
      </x:c>
      <x:c r="AN1550" s="245" t="n">
        <x:f>IF($AH1550="Direct",$F1550,0)</x:f>
        <x:v>0</x:v>
      </x:c>
      <x:c r="AO1550" s="246" t="n">
        <x:f>IF($AH1550="Direct",$G1550,0)</x:f>
        <x:v>0</x:v>
      </x:c>
      <x:c r="AP1550" s="176" t="n">
        <x:f>IF($AH1550="Direct",1,0)</x:f>
        <x:v>0</x:v>
      </x:c>
      <x:c r="AQ1550" s="176" t="n">
        <x:f>IF(AND($AH1550="Direct",$F1550&gt;0),1,0)</x:f>
        <x:v>0</x:v>
      </x:c>
      <x:c r="AR1550" s="176" t="str">
        <x:v>No</x:v>
      </x:c>
    </x:row>
    <x:row r="1551">
      <x:c r="A1551" s="176" t="str">
        <x:v>Some Bunny is on the way Invitation Set, Girl Bunny Invite, Floral Bunny Baby Shower Invitation Template, Some Bunny Sweet</x:v>
      </x:c>
      <x:c r="B1551" s="176" t="str">
        <x:v>https://www.etsy.com/listing/1878849925/some-bunny-is-on-the-way-invitation-set</x:v>
      </x:c>
      <x:c r="C1551" s="176" t="str">
        <x:v>CasaDeDigitalDreams</x:v>
      </x:c>
      <x:c r="D1551" s="176" t="str">
        <x:v>https://www.etsy.com/shop/CasaDeDigitalDreams</x:v>
      </x:c>
      <x:c r="E1551" s="244" t="n">
        <x:v>9.1</x:v>
      </x:c>
      <x:c r="F1551" s="245" t="n">
        <x:v>12</x:v>
      </x:c>
      <x:c r="G1551" s="246" t="n">
        <x:v>109</x:v>
      </x:c>
      <x:c r="H1551" s="247" t="n">
        <x:v>0</x:v>
      </x:c>
      <x:c r="I1551" s="245" t="n">
        <x:v>82</x:v>
      </x:c>
      <x:c r="J1551" s="245" t="n">
        <x:v>7</x:v>
      </x:c>
      <x:c r="K1551" s="176" t="str">
        <x:v>17 Mo.</x:v>
      </x:c>
      <x:c r="L1551" s="245" t="n">
        <x:v>78</x:v>
      </x:c>
      <x:c r="M1551" s="245" t="n">
        <x:v>0</x:v>
      </x:c>
      <x:c r="N1551" s="245" t="n">
        <x:v>2083</x:v>
      </x:c>
      <x:c r="O1551" s="176" t="str">
        <x:v>Paper &amp; Party Supplies</x:v>
      </x:c>
      <x:c r="P1551" s="245" t="n">
        <x:v>30</x:v>
      </x:c>
      <x:c r="Q1551" s="245" t="n">
        <x:v>42</x:v>
      </x:c>
      <x:c r="R1551" s="248" t="n">
        <x:v>3.94</x:v>
      </x:c>
      <x:c r="S1551" s="245" t="n">
        <x:v>3308</x:v>
      </x:c>
      <x:c r="T1551" s="176" t="str">
        <x:v>floral bunny invite,pink bunny bow invit,bunny bow invitation,some bunny is on,some bunny sweet,girl bunny baby,girl baby shower,baby shower invite,bunny invitation,cute bunny baby card,adorable bunny card,diaper raffle cards,baby invitation set</x:v>
      </x:c>
      <x:c r="U1551" s="176" t="str">
        <x:v>floral bunny invite</x:v>
      </x:c>
      <x:c r="V1551" s="176" t="str">
        <x:v>pink bunny bow invit</x:v>
      </x:c>
      <x:c r="W1551" s="176" t="str">
        <x:v>bunny bow invitation</x:v>
      </x:c>
      <x:c r="X1551" s="176" t="str">
        <x:v>some bunny is on</x:v>
      </x:c>
      <x:c r="Y1551" s="176" t="str">
        <x:v>some bunny sweet</x:v>
      </x:c>
      <x:c r="Z1551" s="176" t="str">
        <x:v>girl bunny baby</x:v>
      </x:c>
      <x:c r="AA1551" s="176" t="str">
        <x:v>girl baby shower</x:v>
      </x:c>
      <x:c r="AB1551" s="176" t="str">
        <x:v>baby shower invite</x:v>
      </x:c>
      <x:c r="AC1551" s="176" t="str">
        <x:v>bunny invitation</x:v>
      </x:c>
      <x:c r="AD1551" s="176" t="str">
        <x:v>cute bunny baby card</x:v>
      </x:c>
      <x:c r="AE1551" s="176" t="str">
        <x:v>adorable bunny card</x:v>
      </x:c>
      <x:c r="AF1551" s="176" t="str">
        <x:v>diaper raffle cards</x:v>
      </x:c>
      <x:c r="AG1551" s="176" t="str">
        <x:v>baby invitation set</x:v>
      </x:c>
      <x:c r="AH1551" s="249" t="str">
        <x:v>Direct</x:v>
      </x:c>
      <x:c r="AI1551" s="249" t="str">
        <x:v>Invitation suite</x:v>
      </x:c>
      <x:c r="AJ1551" s="249" t="str">
        <x:v>Digital/printable</x:v>
      </x:c>
      <x:c r="AK1551" s="249" t="str">
        <x:v>Title explicitly combines baby shower + invitation + bundle/set/suite</x:v>
      </x:c>
      <x:c r="AL1551" s="250" t="n">
        <x:v>17</x:v>
      </x:c>
      <x:c r="AM1551" s="244" t="n">
        <x:f>IF($AH1551="Direct",$E1551,"")</x:f>
        <x:v>9.1</x:v>
      </x:c>
      <x:c r="AN1551" s="245" t="n">
        <x:f>IF($AH1551="Direct",$F1551,0)</x:f>
        <x:v>12</x:v>
      </x:c>
      <x:c r="AO1551" s="246" t="n">
        <x:f>IF($AH1551="Direct",$G1551,0)</x:f>
        <x:v>109</x:v>
      </x:c>
      <x:c r="AP1551" s="176" t="n">
        <x:f>IF($AH1551="Direct",1,0)</x:f>
        <x:v>1</x:v>
      </x:c>
      <x:c r="AQ1551" s="176" t="n">
        <x:f>IF(AND($AH1551="Direct",$F1551&gt;0),1,0)</x:f>
        <x:v>1</x:v>
      </x:c>
      <x:c r="AR1551" s="176" t="str">
        <x:v>No</x:v>
      </x:c>
    </x:row>
    <x:row r="1552">
      <x:c r="A1552" s="176" t="str">
        <x:v>Some Bunny Baby Shower Invitation Template, Editable Vintage Bunny Baby Shower Invite, Cottagecore Gingham Gender Neutral Baby Shower Invite</x:v>
      </x:c>
      <x:c r="B1552" s="176" t="str">
        <x:v>https://www.etsy.com/listing/1852621346/some-bunny-baby-shower-invitation</x:v>
      </x:c>
      <x:c r="C1552" s="176" t="str">
        <x:v>CasaDeDigitalDreams</x:v>
      </x:c>
      <x:c r="D1552" s="176" t="str">
        <x:v>https://www.etsy.com/shop/CasaDeDigitalDreams</x:v>
      </x:c>
      <x:c r="E1552" s="244" t="n">
        <x:v>9.1</x:v>
      </x:c>
      <x:c r="F1552" s="245" t="n">
        <x:v>12</x:v>
      </x:c>
      <x:c r="G1552" s="246" t="n">
        <x:v>109</x:v>
      </x:c>
      <x:c r="H1552" s="247" t="n">
        <x:v>0</x:v>
      </x:c>
      <x:c r="I1552" s="245" t="n">
        <x:v>35</x:v>
      </x:c>
      <x:c r="J1552" s="245" t="n">
        <x:v>3</x:v>
      </x:c>
      <x:c r="K1552" s="176" t="str">
        <x:v>18 Mo.</x:v>
      </x:c>
      <x:c r="L1552" s="245" t="n">
        <x:v>13</x:v>
      </x:c>
      <x:c r="M1552" s="245" t="n">
        <x:v>0</x:v>
      </x:c>
      <x:c r="N1552" s="245" t="n">
        <x:v>414</x:v>
      </x:c>
      <x:c r="O1552" s="176" t="str">
        <x:v>Paper &amp; Party Supplies</x:v>
      </x:c>
      <x:c r="P1552" s="245" t="n">
        <x:v>30</x:v>
      </x:c>
      <x:c r="Q1552" s="245" t="n">
        <x:v>0</x:v>
      </x:c>
      <x:c r="R1552" s="248" t="n">
        <x:v>8.45</x:v>
      </x:c>
      <x:c r="S1552" s="245" t="n">
        <x:v>3308</x:v>
      </x:c>
      <x:c r="T1552" s="176" t="str">
        <x:v>some bunny baby,some bunny invite,baby shower invite,shower invite set,gender neutral,vintage bunny invite,cottagecore shower,some bunny is on the,some bunny shower,bunny baby shower,spring baby shower,bunny diaper raffle,gingham baby shower</x:v>
      </x:c>
      <x:c r="U1552" s="176" t="str">
        <x:v>some bunny baby</x:v>
      </x:c>
      <x:c r="V1552" s="176" t="str">
        <x:v>some bunny invite</x:v>
      </x:c>
      <x:c r="W1552" s="176" t="str">
        <x:v>baby shower invite</x:v>
      </x:c>
      <x:c r="X1552" s="176" t="str">
        <x:v>shower invite set</x:v>
      </x:c>
      <x:c r="Y1552" s="176" t="str">
        <x:v>gender neutral</x:v>
      </x:c>
      <x:c r="Z1552" s="176" t="str">
        <x:v>vintage bunny invite</x:v>
      </x:c>
      <x:c r="AA1552" s="176" t="str">
        <x:v>cottagecore shower</x:v>
      </x:c>
      <x:c r="AB1552" s="176" t="str">
        <x:v>some bunny is on the</x:v>
      </x:c>
      <x:c r="AC1552" s="176" t="str">
        <x:v>some bunny shower</x:v>
      </x:c>
      <x:c r="AD1552" s="176" t="str">
        <x:v>bunny baby shower</x:v>
      </x:c>
      <x:c r="AE1552" s="176" t="str">
        <x:v>spring baby shower</x:v>
      </x:c>
      <x:c r="AF1552" s="176" t="str">
        <x:v>bunny diaper raffle</x:v>
      </x:c>
      <x:c r="AG1552" s="176" t="str">
        <x:v>gingham baby shower</x:v>
      </x:c>
      <x:c r="AH1552" s="249" t="str">
        <x:v>Adjacent</x:v>
      </x:c>
      <x:c r="AI1552" s="249" t="str">
        <x:v>Single invitation</x:v>
      </x:c>
      <x:c r="AJ1552" s="249" t="str">
        <x:v>Digital/printable</x:v>
      </x:c>
      <x:c r="AK1552" s="249" t="str">
        <x:v>Baby shower invitation without bundle language</x:v>
      </x:c>
      <x:c r="AL1552" s="250" t="n">
        <x:v>18</x:v>
      </x:c>
      <x:c r="AM1552" s="244" t="str">
        <x:f>IF($AH1552="Direct",$E1552,"")</x:f>
      </x:c>
      <x:c r="AN1552" s="245" t="n">
        <x:f>IF($AH1552="Direct",$F1552,0)</x:f>
        <x:v>0</x:v>
      </x:c>
      <x:c r="AO1552" s="246" t="n">
        <x:f>IF($AH1552="Direct",$G1552,0)</x:f>
        <x:v>0</x:v>
      </x:c>
      <x:c r="AP1552" s="176" t="n">
        <x:f>IF($AH1552="Direct",1,0)</x:f>
        <x:v>0</x:v>
      </x:c>
      <x:c r="AQ1552" s="176" t="n">
        <x:f>IF(AND($AH1552="Direct",$F1552&gt;0),1,0)</x:f>
        <x:v>0</x:v>
      </x:c>
      <x:c r="AR1552" s="176" t="str">
        <x:v>No</x:v>
      </x:c>
    </x:row>
    <x:row r="1553">
      <x:c r="A1553" s="176" t="str">
        <x:v>Teddy Bear Clipart Bundle PNG, Commercial Use Clipart, Boys Nursery Clipart, Baby Shower, Boys Birthday Invitation</x:v>
      </x:c>
      <x:c r="B1553" s="176" t="str">
        <x:v>https://www.etsy.com/listing/4513004021/polo-bear-clipart-bundle-png-commercial</x:v>
      </x:c>
      <x:c r="C1553" s="176" t="str">
        <x:v>NatalieMonittoStudio</x:v>
      </x:c>
      <x:c r="D1553" s="176" t="str">
        <x:v>https://www.etsy.com/shop/NatalieMonittoStudio</x:v>
      </x:c>
      <x:c r="E1553" s="244" t="n">
        <x:v>9.08</x:v>
      </x:c>
      <x:c r="F1553" s="245" t="n">
        <x:v>12</x:v>
      </x:c>
      <x:c r="G1553" s="246" t="n">
        <x:v>109</x:v>
      </x:c>
      <x:c r="H1553" s="247" t="n">
        <x:v>-100</x:v>
      </x:c>
      <x:c r="I1553" s="245" t="n">
        <x:v>6</x:v>
      </x:c>
      <x:c r="J1553" s="245" t="n">
        <x:v>1</x:v>
      </x:c>
      <x:c r="K1553" s="176" t="str">
        <x:v>2 Mo.</x:v>
      </x:c>
      <x:c r="L1553" s="245" t="n">
        <x:v>38</x:v>
      </x:c>
      <x:c r="M1553" s="245" t="n">
        <x:v>1</x:v>
      </x:c>
      <x:c r="N1553" s="245" t="n">
        <x:v>589</x:v>
      </x:c>
      <x:c r="O1553" s="176" t="str">
        <x:v>Art &amp; Collectibles</x:v>
      </x:c>
      <x:c r="P1553" s="245" t="n">
        <x:v>28</x:v>
      </x:c>
      <x:c r="Q1553" s="245" t="n">
        <x:v>69</x:v>
      </x:c>
      <x:c r="R1553" s="248" t="n">
        <x:v>1.02</x:v>
      </x:c>
      <x:c r="S1553" s="245" t="n">
        <x:v>173</x:v>
      </x:c>
      <x:c r="T1553" s="176" t="str">
        <x:v>ralph lauren baby,png clipart,baby clipart,babyshower clipart,baby birthday,polo bear decor,ralph lauren nursery,polo bear clipart,baby boys nursery,baby shower print,1st birthday invite,commercial clipart,navy baby boy decor</x:v>
      </x:c>
      <x:c r="U1553" s="176" t="str">
        <x:v>ralph lauren baby</x:v>
      </x:c>
      <x:c r="V1553" s="176" t="str">
        <x:v>png clipart</x:v>
      </x:c>
      <x:c r="W1553" s="176" t="str">
        <x:v>baby clipart</x:v>
      </x:c>
      <x:c r="X1553" s="176" t="str">
        <x:v>babyshower clipart</x:v>
      </x:c>
      <x:c r="Y1553" s="176" t="str">
        <x:v>baby birthday</x:v>
      </x:c>
      <x:c r="Z1553" s="176" t="str">
        <x:v>polo bear decor</x:v>
      </x:c>
      <x:c r="AA1553" s="176" t="str">
        <x:v>ralph lauren nursery</x:v>
      </x:c>
      <x:c r="AB1553" s="176" t="str">
        <x:v>polo bear clipart</x:v>
      </x:c>
      <x:c r="AC1553" s="176" t="str">
        <x:v>baby boys nursery</x:v>
      </x:c>
      <x:c r="AD1553" s="176" t="str">
        <x:v>baby shower print</x:v>
      </x:c>
      <x:c r="AE1553" s="176" t="str">
        <x:v>1st birthday invite</x:v>
      </x:c>
      <x:c r="AF1553" s="176" t="str">
        <x:v>commercial clipart</x:v>
      </x:c>
      <x:c r="AG1553" s="176" t="str">
        <x:v>navy baby boy decor</x:v>
      </x:c>
      <x:c r="AH1553" s="249" t="str">
        <x:v>Off-niche</x:v>
      </x:c>
      <x:c r="AI1553" s="249" t="str">
        <x:v>Asset or broad template pack</x:v>
      </x:c>
      <x:c r="AJ1553" s="249" t="str">
        <x:v>Digital/printable</x:v>
      </x:c>
      <x:c r="AK1553" s="249" t="str">
        <x:v>Excluded asset pack or multi-event template collection</x:v>
      </x:c>
      <x:c r="AL1553" s="250" t="n">
        <x:v>2</x:v>
      </x:c>
      <x:c r="AM1553" s="244" t="str">
        <x:f>IF($AH1553="Direct",$E1553,"")</x:f>
      </x:c>
      <x:c r="AN1553" s="245" t="n">
        <x:f>IF($AH1553="Direct",$F1553,0)</x:f>
        <x:v>0</x:v>
      </x:c>
      <x:c r="AO1553" s="246" t="n">
        <x:f>IF($AH1553="Direct",$G1553,0)</x:f>
        <x:v>0</x:v>
      </x:c>
      <x:c r="AP1553" s="176" t="n">
        <x:f>IF($AH1553="Direct",1,0)</x:f>
        <x:v>0</x:v>
      </x:c>
      <x:c r="AQ1553" s="176" t="n">
        <x:f>IF(AND($AH1553="Direct",$F1553&gt;0),1,0)</x:f>
        <x:v>0</x:v>
      </x:c>
      <x:c r="AR1553" s="176" t="str">
        <x:v>No</x:v>
      </x:c>
    </x:row>
    <x:row r="1554">
      <x:c r="A1554" s="176" t="str">
        <x:v>Enchanted to Meet You Purple Butterfly Baby Shower Invitation, Purple Floral Baby Shower Invite, Girl Shower, Editable Canva Template</x:v>
      </x:c>
      <x:c r="B1554" s="176" t="str">
        <x:v>https://www.etsy.com/listing/4448749028/enchanted-to-meet-you-purple-butterfly</x:v>
      </x:c>
      <x:c r="C1554" s="176" t="str">
        <x:v>NirisunDesigns</x:v>
      </x:c>
      <x:c r="D1554" s="176" t="str">
        <x:v>https://www.etsy.com/shop/NirisunDesigns</x:v>
      </x:c>
      <x:c r="E1554" s="244" t="n">
        <x:v>6.8</x:v>
      </x:c>
      <x:c r="F1554" s="245" t="n">
        <x:v>16</x:v>
      </x:c>
      <x:c r="G1554" s="246" t="n">
        <x:v>109</x:v>
      </x:c>
      <x:c r="H1554" s="247" t="n">
        <x:v>0</x:v>
      </x:c>
      <x:c r="I1554" s="245" t="n">
        <x:v>15</x:v>
      </x:c>
      <x:c r="J1554" s="245" t="n">
        <x:v>1</x:v>
      </x:c>
      <x:c r="K1554" s="176" t="str">
        <x:v>7 Mo.</x:v>
      </x:c>
      <x:c r="L1554" s="245" t="n">
        <x:v>15</x:v>
      </x:c>
      <x:c r="M1554" s="245" t="n">
        <x:v>0</x:v>
      </x:c>
      <x:c r="N1554" s="245" t="n">
        <x:v>307</x:v>
      </x:c>
      <x:c r="O1554" s="176" t="str">
        <x:v>Paper &amp; Party Supplies</x:v>
      </x:c>
      <x:c r="P1554" s="245" t="n">
        <x:v>23</x:v>
      </x:c>
      <x:c r="Q1554" s="245" t="n">
        <x:v>0</x:v>
      </x:c>
      <x:c r="R1554" s="248" t="n">
        <x:v>4.89</x:v>
      </x:c>
      <x:c r="S1554" s="245" t="n">
        <x:v>9806</x:v>
      </x:c>
      <x:c r="T1554" s="176" t="str">
        <x:v>baby shower,printable invitation,baby shower invite,invitation template,baby girl,girl baby shower,butterfly invitation,butterfly invite,mc057,enchanted to meet,enchanted invite,enchanted baby,purple butterflies</x:v>
      </x:c>
      <x:c r="U1554" s="176" t="str">
        <x:v>baby shower</x:v>
      </x:c>
      <x:c r="V1554" s="176" t="str">
        <x:v>printable invitation</x:v>
      </x:c>
      <x:c r="W1554" s="176" t="str">
        <x:v>baby shower invite</x:v>
      </x:c>
      <x:c r="X1554" s="176" t="str">
        <x:v>invitation template</x:v>
      </x:c>
      <x:c r="Y1554" s="176" t="str">
        <x:v>baby girl</x:v>
      </x:c>
      <x:c r="Z1554" s="176" t="str">
        <x:v>girl baby shower</x:v>
      </x:c>
      <x:c r="AA1554" s="176" t="str">
        <x:v>butterfly invitation</x:v>
      </x:c>
      <x:c r="AB1554" s="176" t="str">
        <x:v>butterfly invite</x:v>
      </x:c>
      <x:c r="AC1554" s="176" t="str">
        <x:v>mc057</x:v>
      </x:c>
      <x:c r="AD1554" s="176" t="str">
        <x:v>enchanted to meet</x:v>
      </x:c>
      <x:c r="AE1554" s="176" t="str">
        <x:v>enchanted invite</x:v>
      </x:c>
      <x:c r="AF1554" s="176" t="str">
        <x:v>enchanted baby</x:v>
      </x:c>
      <x:c r="AG1554" s="176" t="str">
        <x:v>purple butterflies</x:v>
      </x:c>
      <x:c r="AH1554" s="249" t="str">
        <x:v>Adjacent</x:v>
      </x:c>
      <x:c r="AI1554" s="249" t="str">
        <x:v>Single invitation</x:v>
      </x:c>
      <x:c r="AJ1554" s="249" t="str">
        <x:v>Digital/printable</x:v>
      </x:c>
      <x:c r="AK1554" s="249" t="str">
        <x:v>Baby shower invitation without bundle language</x:v>
      </x:c>
      <x:c r="AL1554" s="250" t="n">
        <x:v>7</x:v>
      </x:c>
      <x:c r="AM1554" s="244" t="str">
        <x:f>IF($AH1554="Direct",$E1554,"")</x:f>
      </x:c>
      <x:c r="AN1554" s="245" t="n">
        <x:f>IF($AH1554="Direct",$F1554,0)</x:f>
        <x:v>0</x:v>
      </x:c>
      <x:c r="AO1554" s="246" t="n">
        <x:f>IF($AH1554="Direct",$G1554,0)</x:f>
        <x:v>0</x:v>
      </x:c>
      <x:c r="AP1554" s="176" t="n">
        <x:f>IF($AH1554="Direct",1,0)</x:f>
        <x:v>0</x:v>
      </x:c>
      <x:c r="AQ1554" s="176" t="n">
        <x:f>IF(AND($AH1554="Direct",$F1554&gt;0),1,0)</x:f>
        <x:v>0</x:v>
      </x:c>
      <x:c r="AR1554" s="176" t="str">
        <x:v>No</x:v>
      </x:c>
    </x:row>
    <x:row r="1555">
      <x:c r="A1555" s="176" t="str">
        <x:v>She Is the Cherry on Top Baby Shower Invitation, Cherry Girl Baby Shower Invite, Pink Cherry Baby Shower Invitation Template,Editable Invite</x:v>
      </x:c>
      <x:c r="B1555" s="176" t="str">
        <x:v>https://www.etsy.com/listing/4425653812/she-is-the-cherry-on-top-baby-shower</x:v>
      </x:c>
      <x:c r="C1555" s="176" t="str">
        <x:v>TheOwlCreation</x:v>
      </x:c>
      <x:c r="D1555" s="176" t="str">
        <x:v>https://www.etsy.com/shop/TheOwlCreation</x:v>
      </x:c>
      <x:c r="E1555" s="244" t="n">
        <x:v>4.18</x:v>
      </x:c>
      <x:c r="F1555" s="245" t="n">
        <x:v>26</x:v>
      </x:c>
      <x:c r="G1555" s="246" t="n">
        <x:v>109</x:v>
      </x:c>
      <x:c r="H1555" s="247" t="n">
        <x:v>0</x:v>
      </x:c>
      <x:c r="I1555" s="245" t="n">
        <x:v>252</x:v>
      </x:c>
      <x:c r="J1555" s="245" t="n">
        <x:v>19</x:v>
      </x:c>
      <x:c r="K1555" s="176" t="str">
        <x:v>7 Mo.</x:v>
      </x:c>
      <x:c r="L1555" s="245" t="n">
        <x:v>232</x:v>
      </x:c>
      <x:c r="M1555" s="245" t="n">
        <x:v>3</x:v>
      </x:c>
      <x:c r="N1555" s="245" t="n">
        <x:v>8088</x:v>
      </x:c>
      <x:c r="O1555" s="176" t="str">
        <x:v>Paper &amp; Party Supplies</x:v>
      </x:c>
      <x:c r="P1555" s="245" t="n">
        <x:v>8</x:v>
      </x:c>
      <x:c r="Q1555" s="245" t="n">
        <x:v>100</x:v>
      </x:c>
      <x:c r="R1555" s="248" t="n">
        <x:v>3.12</x:v>
      </x:c>
      <x:c r="S1555" s="245" t="n">
        <x:v>1434</x:v>
      </x:c>
      <x:c r="T1555" s="176" t="str">
        <x:v>cherry on top invite,rsvp baby shower,cherry bow baby,cherry baby invite,she's our cherry on,mon cheri invite,cuteipie baby shower,hand drawn cherry,cherry on top shower,berry baby shower,cherry coquette,she's the cherry,cherry theme</x:v>
      </x:c>
      <x:c r="U1555" s="176" t="str">
        <x:v>cherry on top invite</x:v>
      </x:c>
      <x:c r="V1555" s="176" t="str">
        <x:v>rsvp baby shower</x:v>
      </x:c>
      <x:c r="W1555" s="176" t="str">
        <x:v>cherry bow baby</x:v>
      </x:c>
      <x:c r="X1555" s="176" t="str">
        <x:v>cherry baby invite</x:v>
      </x:c>
      <x:c r="Y1555" s="176" t="str">
        <x:v>she's our cherry on</x:v>
      </x:c>
      <x:c r="Z1555" s="176" t="str">
        <x:v>mon cheri invite</x:v>
      </x:c>
      <x:c r="AA1555" s="176" t="str">
        <x:v>cuteipie baby shower</x:v>
      </x:c>
      <x:c r="AB1555" s="176" t="str">
        <x:v>hand drawn cherry</x:v>
      </x:c>
      <x:c r="AC1555" s="176" t="str">
        <x:v>cherry on top shower</x:v>
      </x:c>
      <x:c r="AD1555" s="176" t="str">
        <x:v>berry baby shower</x:v>
      </x:c>
      <x:c r="AE1555" s="176" t="str">
        <x:v>cherry coquette</x:v>
      </x:c>
      <x:c r="AF1555" s="176" t="str">
        <x:v>she's the cherry</x:v>
      </x:c>
      <x:c r="AG1555" s="176" t="str">
        <x:v>cherry theme</x:v>
      </x:c>
      <x:c r="AH1555" s="249" t="str">
        <x:v>Adjacent</x:v>
      </x:c>
      <x:c r="AI1555" s="249" t="str">
        <x:v>Single invitation</x:v>
      </x:c>
      <x:c r="AJ1555" s="249" t="str">
        <x:v>Digital/printable</x:v>
      </x:c>
      <x:c r="AK1555" s="249" t="str">
        <x:v>Baby shower invitation without bundle language</x:v>
      </x:c>
      <x:c r="AL1555" s="250" t="n">
        <x:v>7</x:v>
      </x:c>
      <x:c r="AM1555" s="244" t="str">
        <x:f>IF($AH1555="Direct",$E1555,"")</x:f>
      </x:c>
      <x:c r="AN1555" s="245" t="n">
        <x:f>IF($AH1555="Direct",$F1555,0)</x:f>
        <x:v>0</x:v>
      </x:c>
      <x:c r="AO1555" s="246" t="n">
        <x:f>IF($AH1555="Direct",$G1555,0)</x:f>
        <x:v>0</x:v>
      </x:c>
      <x:c r="AP1555" s="176" t="n">
        <x:f>IF($AH1555="Direct",1,0)</x:f>
        <x:v>0</x:v>
      </x:c>
      <x:c r="AQ1555" s="176" t="n">
        <x:f>IF(AND($AH1555="Direct",$F1555&gt;0),1,0)</x:f>
        <x:v>0</x:v>
      </x:c>
      <x:c r="AR1555" s="176" t="str">
        <x:v>No</x:v>
      </x:c>
    </x:row>
    <x:row r="1556">
      <x:c r="A1556" s="176" t="str">
        <x:v>Editable Broadway Themed Invitation, self print digital download</x:v>
      </x:c>
      <x:c r="B1556" s="176" t="str">
        <x:v>https://www.etsy.com/listing/1763217789/editable-broadway-themed-invitation-self</x:v>
      </x:c>
      <x:c r="C1556" s="176" t="str">
        <x:v>CraftyBashbyAriel</x:v>
      </x:c>
      <x:c r="D1556" s="176" t="str">
        <x:v>https://www.etsy.com/shop/CraftyBashbyAriel</x:v>
      </x:c>
      <x:c r="E1556" s="244" t="n">
        <x:v>8.32</x:v>
      </x:c>
      <x:c r="F1556" s="245" t="n">
        <x:v>13</x:v>
      </x:c>
      <x:c r="G1556" s="246" t="n">
        <x:v>108</x:v>
      </x:c>
      <x:c r="H1556" s="247" t="n">
        <x:v>0</x:v>
      </x:c>
      <x:c r="I1556" s="245" t="n">
        <x:v>196</x:v>
      </x:c>
      <x:c r="J1556" s="245" t="n">
        <x:v>15</x:v>
      </x:c>
      <x:c r="K1556" s="176" t="str">
        <x:v>24 Mo.</x:v>
      </x:c>
      <x:c r="L1556" s="245" t="n">
        <x:v>76</x:v>
      </x:c>
      <x:c r="M1556" s="245" t="n">
        <x:v>1</x:v>
      </x:c>
      <x:c r="N1556" s="245" t="n">
        <x:v>2288</x:v>
      </x:c>
      <x:c r="O1556" s="176" t="str">
        <x:v>Paper &amp; Party Supplies</x:v>
      </x:c>
      <x:c r="P1556" s="245" t="n">
        <x:v>34</x:v>
      </x:c>
      <x:c r="Q1556" s="245" t="n">
        <x:v>36</x:v>
      </x:c>
      <x:c r="R1556" s="248" t="n">
        <x:v>8.57</x:v>
      </x:c>
      <x:c r="S1556" s="245" t="n">
        <x:v>7032</x:v>
      </x:c>
      <x:c r="T1556" s="176" t="str">
        <x:v>broadway,musicals,editable invitation,theater invitation,showtime,birthday invite,baby shower invite,bachlorette invite,tony party,wedding invitation,musical theater,theatre,teenager invitations</x:v>
      </x:c>
      <x:c r="U1556" s="176" t="str">
        <x:v>broadway</x:v>
      </x:c>
      <x:c r="V1556" s="176" t="str">
        <x:v>musicals</x:v>
      </x:c>
      <x:c r="W1556" s="176" t="str">
        <x:v>editable invitation</x:v>
      </x:c>
      <x:c r="X1556" s="176" t="str">
        <x:v>theater invitation</x:v>
      </x:c>
      <x:c r="Y1556" s="176" t="str">
        <x:v>showtime</x:v>
      </x:c>
      <x:c r="Z1556" s="176" t="str">
        <x:v>birthday invite</x:v>
      </x:c>
      <x:c r="AA1556" s="176" t="str">
        <x:v>baby shower invite</x:v>
      </x:c>
      <x:c r="AB1556" s="176" t="str">
        <x:v>bachlorette invite</x:v>
      </x:c>
      <x:c r="AC1556" s="176" t="str">
        <x:v>tony party</x:v>
      </x:c>
      <x:c r="AD1556" s="176" t="str">
        <x:v>wedding invitation</x:v>
      </x:c>
      <x:c r="AE1556" s="176" t="str">
        <x:v>musical theater</x:v>
      </x:c>
      <x:c r="AF1556" s="176" t="str">
        <x:v>theatre</x:v>
      </x:c>
      <x:c r="AG1556" s="176" t="str">
        <x:v>teenager invitations</x:v>
      </x:c>
      <x:c r="AH1556" s="249" t="str">
        <x:v>Off-niche</x:v>
      </x:c>
      <x:c r="AI1556" s="249" t="str">
        <x:v>Other</x:v>
      </x:c>
      <x:c r="AJ1556" s="249" t="str">
        <x:v>Digital/printable</x:v>
      </x:c>
      <x:c r="AK1556" s="249" t="str">
        <x:v>Title is outside the baby-shower invitation-bundle market</x:v>
      </x:c>
      <x:c r="AL1556" s="250" t="n">
        <x:v>24</x:v>
      </x:c>
      <x:c r="AM1556" s="244" t="str">
        <x:f>IF($AH1556="Direct",$E1556,"")</x:f>
      </x:c>
      <x:c r="AN1556" s="245" t="n">
        <x:f>IF($AH1556="Direct",$F1556,0)</x:f>
        <x:v>0</x:v>
      </x:c>
      <x:c r="AO1556" s="246" t="n">
        <x:f>IF($AH1556="Direct",$G1556,0)</x:f>
        <x:v>0</x:v>
      </x:c>
      <x:c r="AP1556" s="176" t="n">
        <x:f>IF($AH1556="Direct",1,0)</x:f>
        <x:v>0</x:v>
      </x:c>
      <x:c r="AQ1556" s="176" t="n">
        <x:f>IF(AND($AH1556="Direct",$F1556&gt;0),1,0)</x:f>
        <x:v>0</x:v>
      </x:c>
      <x:c r="AR1556" s="176" t="str">
        <x:v>No</x:v>
      </x:c>
    </x:row>
    <x:row r="1557">
      <x:c r="A1557" s="176" t="str">
        <x:v>Capybara Baby Shower Invitation Suite</x:v>
      </x:c>
      <x:c r="B1557" s="176" t="str">
        <x:v>https://www.etsy.com/listing/1532257127/capybara-baby-shower-invitation-suite</x:v>
      </x:c>
      <x:c r="C1557" s="176" t="str">
        <x:v>DesignPerchDigital</x:v>
      </x:c>
      <x:c r="D1557" s="176" t="str">
        <x:v>https://www.etsy.com/shop/DesignPerchDigital</x:v>
      </x:c>
      <x:c r="E1557" s="244" t="n">
        <x:v>13.5</x:v>
      </x:c>
      <x:c r="F1557" s="245" t="n">
        <x:v>8</x:v>
      </x:c>
      <x:c r="G1557" s="246" t="n">
        <x:v>108</x:v>
      </x:c>
      <x:c r="H1557" s="247" t="n">
        <x:v>0</x:v>
      </x:c>
      <x:c r="I1557" s="245" t="n">
        <x:v>0</x:v>
      </x:c>
      <x:c r="J1557" s="245" t="n">
        <x:v>1</x:v>
      </x:c>
      <x:c r="K1557" s="176" t="str">
        <x:v>35 Mo.</x:v>
      </x:c>
      <x:c r="L1557" s="245" t="n">
        <x:v>2</x:v>
      </x:c>
      <x:c r="M1557" s="245" t="n">
        <x:v>0</x:v>
      </x:c>
      <x:c r="N1557" s="245" t="n">
        <x:v>141</x:v>
      </x:c>
      <x:c r="O1557" s="176" t="str"/>
      <x:c r="P1557" s="245" t="n">
        <x:v>35</x:v>
      </x:c>
      <x:c r="Q1557" s="245" t="n">
        <x:v>0</x:v>
      </x:c>
      <x:c r="R1557" s="248" t="n">
        <x:v>0</x:v>
      </x:c>
      <x:c r="S1557" s="245" t="n">
        <x:v>47</x:v>
      </x:c>
      <x:c r="T1557" s="176" t="str">
        <x:v>capybara,babyshowerinvite,boho,invitation,unique,suite,set,digital,animals,mobile,jungle,customize,summer</x:v>
      </x:c>
      <x:c r="U1557" s="176" t="str">
        <x:v>capybara</x:v>
      </x:c>
      <x:c r="V1557" s="176" t="str">
        <x:v>babyshowerinvite</x:v>
      </x:c>
      <x:c r="W1557" s="176" t="str">
        <x:v>boho</x:v>
      </x:c>
      <x:c r="X1557" s="176" t="str">
        <x:v>invitation</x:v>
      </x:c>
      <x:c r="Y1557" s="176" t="str">
        <x:v>unique</x:v>
      </x:c>
      <x:c r="Z1557" s="176" t="str">
        <x:v>suite</x:v>
      </x:c>
      <x:c r="AA1557" s="176" t="str">
        <x:v>set</x:v>
      </x:c>
      <x:c r="AB1557" s="176" t="str">
        <x:v>digital</x:v>
      </x:c>
      <x:c r="AC1557" s="176" t="str">
        <x:v>animals</x:v>
      </x:c>
      <x:c r="AD1557" s="176" t="str">
        <x:v>mobile</x:v>
      </x:c>
      <x:c r="AE1557" s="176" t="str">
        <x:v>jungle</x:v>
      </x:c>
      <x:c r="AF1557" s="176" t="str">
        <x:v>customize</x:v>
      </x:c>
      <x:c r="AG1557" s="176" t="str">
        <x:v>summer</x:v>
      </x:c>
      <x:c r="AH1557" s="249" t="str">
        <x:v>Direct</x:v>
      </x:c>
      <x:c r="AI1557" s="249" t="str">
        <x:v>Invitation suite</x:v>
      </x:c>
      <x:c r="AJ1557" s="249" t="str">
        <x:v>Digital/printable</x:v>
      </x:c>
      <x:c r="AK1557" s="249" t="str">
        <x:v>Title explicitly combines baby shower + invitation + bundle/set/suite</x:v>
      </x:c>
      <x:c r="AL1557" s="250" t="n">
        <x:v>35</x:v>
      </x:c>
      <x:c r="AM1557" s="244" t="n">
        <x:f>IF($AH1557="Direct",$E1557,"")</x:f>
        <x:v>13.5</x:v>
      </x:c>
      <x:c r="AN1557" s="245" t="n">
        <x:f>IF($AH1557="Direct",$F1557,0)</x:f>
        <x:v>8</x:v>
      </x:c>
      <x:c r="AO1557" s="246" t="n">
        <x:f>IF($AH1557="Direct",$G1557,0)</x:f>
        <x:v>108</x:v>
      </x:c>
      <x:c r="AP1557" s="176" t="n">
        <x:f>IF($AH1557="Direct",1,0)</x:f>
        <x:v>1</x:v>
      </x:c>
      <x:c r="AQ1557" s="176" t="n">
        <x:f>IF(AND($AH1557="Direct",$F1557&gt;0),1,0)</x:f>
        <x:v>1</x:v>
      </x:c>
      <x:c r="AR1557" s="176" t="str">
        <x:v>No</x:v>
      </x:c>
    </x:row>
    <x:row r="1558">
      <x:c r="A1558" s="176" t="str">
        <x:v>Bourbon and Bottles Couples Shower Invitation, Instant Download, Editable, Template, Bourbon Coed Baby Shower Invitation e870</x:v>
      </x:c>
      <x:c r="B1558" s="176" t="str">
        <x:v>https://www.etsy.com/listing/1663087642/bourbon-and-bottles-couples-shower</x:v>
      </x:c>
      <x:c r="C1558" s="176" t="str">
        <x:v>Oohlalovelydiy</x:v>
      </x:c>
      <x:c r="D1558" s="176" t="str">
        <x:v>https://www.etsy.com/shop/Oohlalovelydiy</x:v>
      </x:c>
      <x:c r="E1558" s="244" t="n">
        <x:v>9</x:v>
      </x:c>
      <x:c r="F1558" s="245" t="n">
        <x:v>12</x:v>
      </x:c>
      <x:c r="G1558" s="246" t="n">
        <x:v>108</x:v>
      </x:c>
      <x:c r="H1558" s="247" t="n">
        <x:v>0</x:v>
      </x:c>
      <x:c r="I1558" s="245" t="n">
        <x:v>46</x:v>
      </x:c>
      <x:c r="J1558" s="245" t="n">
        <x:v>4</x:v>
      </x:c>
      <x:c r="K1558" s="176" t="str">
        <x:v>27 Mo.</x:v>
      </x:c>
      <x:c r="L1558" s="245" t="n">
        <x:v>52</x:v>
      </x:c>
      <x:c r="M1558" s="245" t="n">
        <x:v>0</x:v>
      </x:c>
      <x:c r="N1558" s="245" t="n">
        <x:v>1462</x:v>
      </x:c>
      <x:c r="O1558" s="176" t="str">
        <x:v>Paper &amp; Party Supplies</x:v>
      </x:c>
      <x:c r="P1558" s="245" t="n">
        <x:v>90</x:v>
      </x:c>
      <x:c r="Q1558" s="245" t="n">
        <x:v>25</x:v>
      </x:c>
      <x:c r="R1558" s="248" t="n">
        <x:v>3.15</x:v>
      </x:c>
      <x:c r="S1558" s="245" t="n">
        <x:v>19961</x:v>
      </x:c>
      <x:c r="T1558" s="176" t="str">
        <x:v>instant download,editable,baby,sip and see,coed baby shower,couples baby shower,co-ed baby shower,gender neutral,shower invitation,bourbon baby shower,whiskey baby shower,bourbon and bottles,bourbon shower</x:v>
      </x:c>
      <x:c r="U1558" s="176" t="str">
        <x:v>instant download</x:v>
      </x:c>
      <x:c r="V1558" s="176" t="str">
        <x:v>editable</x:v>
      </x:c>
      <x:c r="W1558" s="176" t="str">
        <x:v>baby</x:v>
      </x:c>
      <x:c r="X1558" s="176" t="str">
        <x:v>sip and see</x:v>
      </x:c>
      <x:c r="Y1558" s="176" t="str">
        <x:v>coed baby shower</x:v>
      </x:c>
      <x:c r="Z1558" s="176" t="str">
        <x:v>couples baby shower</x:v>
      </x:c>
      <x:c r="AA1558" s="176" t="str">
        <x:v>co-ed baby shower</x:v>
      </x:c>
      <x:c r="AB1558" s="176" t="str">
        <x:v>gender neutral</x:v>
      </x:c>
      <x:c r="AC1558" s="176" t="str">
        <x:v>shower invitation</x:v>
      </x:c>
      <x:c r="AD1558" s="176" t="str">
        <x:v>bourbon baby shower</x:v>
      </x:c>
      <x:c r="AE1558" s="176" t="str">
        <x:v>whiskey baby shower</x:v>
      </x:c>
      <x:c r="AF1558" s="176" t="str">
        <x:v>bourbon and bottles</x:v>
      </x:c>
      <x:c r="AG1558" s="176" t="str">
        <x:v>bourbon shower</x:v>
      </x:c>
      <x:c r="AH1558" s="249" t="str">
        <x:v>Adjacent</x:v>
      </x:c>
      <x:c r="AI1558" s="249" t="str">
        <x:v>Single invitation</x:v>
      </x:c>
      <x:c r="AJ1558" s="249" t="str">
        <x:v>Digital/printable</x:v>
      </x:c>
      <x:c r="AK1558" s="249" t="str">
        <x:v>Baby shower invitation without bundle language</x:v>
      </x:c>
      <x:c r="AL1558" s="250" t="n">
        <x:v>27</x:v>
      </x:c>
      <x:c r="AM1558" s="244" t="str">
        <x:f>IF($AH1558="Direct",$E1558,"")</x:f>
      </x:c>
      <x:c r="AN1558" s="245" t="n">
        <x:f>IF($AH1558="Direct",$F1558,0)</x:f>
        <x:v>0</x:v>
      </x:c>
      <x:c r="AO1558" s="246" t="n">
        <x:f>IF($AH1558="Direct",$G1558,0)</x:f>
        <x:v>0</x:v>
      </x:c>
      <x:c r="AP1558" s="176" t="n">
        <x:f>IF($AH1558="Direct",1,0)</x:f>
        <x:v>0</x:v>
      </x:c>
      <x:c r="AQ1558" s="176" t="n">
        <x:f>IF(AND($AH1558="Direct",$F1558&gt;0),1,0)</x:f>
        <x:v>0</x:v>
      </x:c>
      <x:c r="AR1558" s="176" t="str">
        <x:v>No</x:v>
      </x:c>
    </x:row>
    <x:row r="1559">
      <x:c r="A1559" s="176" t="str">
        <x:v>Pink Gingham Floral Baby Shower Invitation, Bow Invite (Editable Digital Template)</x:v>
      </x:c>
      <x:c r="B1559" s="176" t="str">
        <x:v>https://www.etsy.com/listing/4449617218/pink-gingham-floral-baby-shower-invite</x:v>
      </x:c>
      <x:c r="C1559" s="176" t="str">
        <x:v>fromheartcards</x:v>
      </x:c>
      <x:c r="D1559" s="176" t="str">
        <x:v>https://www.etsy.com/shop/fromheartcards</x:v>
      </x:c>
      <x:c r="E1559" s="244" t="n">
        <x:v>9</x:v>
      </x:c>
      <x:c r="F1559" s="245" t="n">
        <x:v>12</x:v>
      </x:c>
      <x:c r="G1559" s="246" t="n">
        <x:v>108</x:v>
      </x:c>
      <x:c r="H1559" s="247" t="n">
        <x:v>200</x:v>
      </x:c>
      <x:c r="I1559" s="245" t="n">
        <x:v>12</x:v>
      </x:c>
      <x:c r="J1559" s="245" t="n">
        <x:v>1</x:v>
      </x:c>
      <x:c r="K1559" s="176" t="str">
        <x:v>6 Mo.</x:v>
      </x:c>
      <x:c r="L1559" s="245" t="n">
        <x:v>5</x:v>
      </x:c>
      <x:c r="M1559" s="245" t="n">
        <x:v>0</x:v>
      </x:c>
      <x:c r="N1559" s="245" t="n">
        <x:v>122</x:v>
      </x:c>
      <x:c r="O1559" s="176" t="str">
        <x:v>Weddings</x:v>
      </x:c>
      <x:c r="P1559" s="245" t="n">
        <x:v>39</x:v>
      </x:c>
      <x:c r="Q1559" s="245" t="n">
        <x:v>0</x:v>
      </x:c>
      <x:c r="R1559" s="248" t="n">
        <x:v>9.84</x:v>
      </x:c>
      <x:c r="S1559" s="245" t="n">
        <x:v>4374</x:v>
      </x:c>
      <x:c r="T1559" s="176" t="str">
        <x:v>garden baby shower,spring baby shower,floral baby shower,floral bow baby,flowers baby shower,summer baby shower,floral wreath baby,bow baby shower,girl baby shower,pink baby shower,baby girl shower,pink baby  invite,pink gingham baby</x:v>
      </x:c>
      <x:c r="U1559" s="176" t="str">
        <x:v>garden baby shower</x:v>
      </x:c>
      <x:c r="V1559" s="176" t="str">
        <x:v>spring baby shower</x:v>
      </x:c>
      <x:c r="W1559" s="176" t="str">
        <x:v>floral baby shower</x:v>
      </x:c>
      <x:c r="X1559" s="176" t="str">
        <x:v>floral bow baby</x:v>
      </x:c>
      <x:c r="Y1559" s="176" t="str">
        <x:v>flowers baby shower</x:v>
      </x:c>
      <x:c r="Z1559" s="176" t="str">
        <x:v>summer baby shower</x:v>
      </x:c>
      <x:c r="AA1559" s="176" t="str">
        <x:v>floral wreath baby</x:v>
      </x:c>
      <x:c r="AB1559" s="176" t="str">
        <x:v>bow baby shower</x:v>
      </x:c>
      <x:c r="AC1559" s="176" t="str">
        <x:v>girl baby shower</x:v>
      </x:c>
      <x:c r="AD1559" s="176" t="str">
        <x:v>pink baby shower</x:v>
      </x:c>
      <x:c r="AE1559" s="176" t="str">
        <x:v>baby girl shower</x:v>
      </x:c>
      <x:c r="AF1559" s="176" t="str">
        <x:v>pink baby  invite</x:v>
      </x:c>
      <x:c r="AG1559" s="176" t="str">
        <x:v>pink gingham baby</x:v>
      </x:c>
      <x:c r="AH1559" s="249" t="str">
        <x:v>Adjacent</x:v>
      </x:c>
      <x:c r="AI1559" s="249" t="str">
        <x:v>Single invitation</x:v>
      </x:c>
      <x:c r="AJ1559" s="249" t="str">
        <x:v>Digital/printable</x:v>
      </x:c>
      <x:c r="AK1559" s="249" t="str">
        <x:v>Baby shower invitation without bundle language</x:v>
      </x:c>
      <x:c r="AL1559" s="250" t="n">
        <x:v>6</x:v>
      </x:c>
      <x:c r="AM1559" s="244" t="str">
        <x:f>IF($AH1559="Direct",$E1559,"")</x:f>
      </x:c>
      <x:c r="AN1559" s="245" t="n">
        <x:f>IF($AH1559="Direct",$F1559,0)</x:f>
        <x:v>0</x:v>
      </x:c>
      <x:c r="AO1559" s="246" t="n">
        <x:f>IF($AH1559="Direct",$G1559,0)</x:f>
        <x:v>0</x:v>
      </x:c>
      <x:c r="AP1559" s="176" t="n">
        <x:f>IF($AH1559="Direct",1,0)</x:f>
        <x:v>0</x:v>
      </x:c>
      <x:c r="AQ1559" s="176" t="n">
        <x:f>IF(AND($AH1559="Direct",$F1559&gt;0),1,0)</x:f>
        <x:v>0</x:v>
      </x:c>
      <x:c r="AR1559" s="176" t="str">
        <x:v>No</x:v>
      </x:c>
    </x:row>
    <x:row r="1560">
      <x:c r="A1560" s="176" t="str">
        <x:v>Coastal Surf Beach Baby Shower Thank You Card | A2 Size 4.25x5.5&amp;quot; | Canva Template</x:v>
      </x:c>
      <x:c r="B1560" s="176" t="str">
        <x:v>https://www.etsy.com/listing/4508412222/coastal-surf-beach-baby-shower-thank-you</x:v>
      </x:c>
      <x:c r="C1560" s="176" t="str">
        <x:v>RedwoodAndVine</x:v>
      </x:c>
      <x:c r="D1560" s="176" t="str">
        <x:v>https://www.etsy.com/shop/RedwoodAndVine</x:v>
      </x:c>
      <x:c r="E1560" s="244" t="n">
        <x:v>6</x:v>
      </x:c>
      <x:c r="F1560" s="245" t="n">
        <x:v>18</x:v>
      </x:c>
      <x:c r="G1560" s="246" t="n">
        <x:v>108</x:v>
      </x:c>
      <x:c r="H1560" s="247" t="n">
        <x:v>0</x:v>
      </x:c>
      <x:c r="I1560" s="245" t="n">
        <x:v>10</x:v>
      </x:c>
      <x:c r="J1560" s="245" t="n">
        <x:v>1</x:v>
      </x:c>
      <x:c r="K1560" s="176" t="str">
        <x:v>2 Mo.</x:v>
      </x:c>
      <x:c r="L1560" s="245" t="n">
        <x:v>0</x:v>
      </x:c>
      <x:c r="M1560" s="245" t="n">
        <x:v>1</x:v>
      </x:c>
      <x:c r="N1560" s="245" t="n">
        <x:v>18</x:v>
      </x:c>
      <x:c r="O1560" s="176" t="str">
        <x:v>Paper &amp; Party Supplies</x:v>
      </x:c>
      <x:c r="P1560" s="245" t="n">
        <x:v>130</x:v>
      </x:c>
      <x:c r="Q1560" s="245" t="n">
        <x:v>0</x:v>
      </x:c>
      <x:c r="R1560" s="248" t="n">
        <x:v>55.56</x:v>
      </x:c>
      <x:c r="S1560" s="245" t="n">
        <x:v>1602</x:v>
      </x:c>
      <x:c r="T1560" s="176" t="str">
        <x:v>baby on board,coastal shower,surf baby invite,beach baby shower,editable canva,palm tree invite,surfboard theme,coastal baby,canva template,tropical shower,summer shower invite,digital printable,thank you card</x:v>
      </x:c>
      <x:c r="U1560" s="176" t="str">
        <x:v>baby on board</x:v>
      </x:c>
      <x:c r="V1560" s="176" t="str">
        <x:v>coastal shower</x:v>
      </x:c>
      <x:c r="W1560" s="176" t="str">
        <x:v>surf baby invite</x:v>
      </x:c>
      <x:c r="X1560" s="176" t="str">
        <x:v>beach baby shower</x:v>
      </x:c>
      <x:c r="Y1560" s="176" t="str">
        <x:v>editable canva</x:v>
      </x:c>
      <x:c r="Z1560" s="176" t="str">
        <x:v>palm tree invite</x:v>
      </x:c>
      <x:c r="AA1560" s="176" t="str">
        <x:v>surfboard theme</x:v>
      </x:c>
      <x:c r="AB1560" s="176" t="str">
        <x:v>coastal baby</x:v>
      </x:c>
      <x:c r="AC1560" s="176" t="str">
        <x:v>canva template</x:v>
      </x:c>
      <x:c r="AD1560" s="176" t="str">
        <x:v>tropical shower</x:v>
      </x:c>
      <x:c r="AE1560" s="176" t="str">
        <x:v>summer shower invite</x:v>
      </x:c>
      <x:c r="AF1560" s="176" t="str">
        <x:v>digital printable</x:v>
      </x:c>
      <x:c r="AG1560" s="176" t="str">
        <x:v>thank you card</x:v>
      </x:c>
      <x:c r="AH1560" s="249" t="str">
        <x:v>Adjacent</x:v>
      </x:c>
      <x:c r="AI1560" s="249" t="str">
        <x:v>Other baby shower</x:v>
      </x:c>
      <x:c r="AJ1560" s="249" t="str">
        <x:v>Digital/printable</x:v>
      </x:c>
      <x:c r="AK1560" s="249" t="str">
        <x:v>Baby shower item outside the direct bundle definition</x:v>
      </x:c>
      <x:c r="AL1560" s="250" t="n">
        <x:v>2</x:v>
      </x:c>
      <x:c r="AM1560" s="244" t="str">
        <x:f>IF($AH1560="Direct",$E1560,"")</x:f>
      </x:c>
      <x:c r="AN1560" s="245" t="n">
        <x:f>IF($AH1560="Direct",$F1560,0)</x:f>
        <x:v>0</x:v>
      </x:c>
      <x:c r="AO1560" s="246" t="n">
        <x:f>IF($AH1560="Direct",$G1560,0)</x:f>
        <x:v>0</x:v>
      </x:c>
      <x:c r="AP1560" s="176" t="n">
        <x:f>IF($AH1560="Direct",1,0)</x:f>
        <x:v>0</x:v>
      </x:c>
      <x:c r="AQ1560" s="176" t="n">
        <x:f>IF(AND($AH1560="Direct",$F1560&gt;0),1,0)</x:f>
        <x:v>0</x:v>
      </x:c>
      <x:c r="AR1560" s="176" t="str">
        <x:v>No</x:v>
      </x:c>
    </x:row>
    <x:row r="1561">
      <x:c r="A1561" s="176" t="str">
        <x:v>Pink Wildflowers and Butterflies Clipart Bundle for Baby Girl Shower Invitations</x:v>
      </x:c>
      <x:c r="B1561" s="176" t="str">
        <x:v>https://www.etsy.com/listing/4512631489/pink-wildflowers-and-butterflies-clipart</x:v>
      </x:c>
      <x:c r="C1561" s="176" t="str">
        <x:v>OKClipArtJoy</x:v>
      </x:c>
      <x:c r="D1561" s="176" t="str">
        <x:v>https://www.etsy.com/shop/OKClipArtJoy</x:v>
      </x:c>
      <x:c r="E1561" s="244" t="n">
        <x:v>12</x:v>
      </x:c>
      <x:c r="F1561" s="245" t="n">
        <x:v>9</x:v>
      </x:c>
      <x:c r="G1561" s="246" t="n">
        <x:v>108</x:v>
      </x:c>
      <x:c r="H1561" s="247" t="n">
        <x:v>0</x:v>
      </x:c>
      <x:c r="I1561" s="245" t="n">
        <x:v>8</x:v>
      </x:c>
      <x:c r="J1561" s="245" t="n">
        <x:v>1</x:v>
      </x:c>
      <x:c r="K1561" s="176" t="str">
        <x:v>2 Mo.</x:v>
      </x:c>
      <x:c r="L1561" s="245" t="n">
        <x:v>11</x:v>
      </x:c>
      <x:c r="M1561" s="245" t="n">
        <x:v>1</x:v>
      </x:c>
      <x:c r="N1561" s="245" t="n">
        <x:v>132</x:v>
      </x:c>
      <x:c r="O1561" s="176" t="str">
        <x:v>Craft Supplies &amp; Tools</x:v>
      </x:c>
      <x:c r="P1561" s="245" t="n">
        <x:v>71</x:v>
      </x:c>
      <x:c r="Q1561" s="245" t="n">
        <x:v>30</x:v>
      </x:c>
      <x:c r="R1561" s="248" t="n">
        <x:v>6.06</x:v>
      </x:c>
      <x:c r="S1561" s="245" t="n">
        <x:v>8883</x:v>
      </x:c>
      <x:c r="T1561" s="176" t="str">
        <x:v>watercolor flowers,blush pink flowers,wildflower border,wildflower clipart,baby girl shower,floral frames png,flower borders png,bridal shower png,pink floral png,butterfly clipart,floral bouquet png,watercolor clipart,floral patterns png</x:v>
      </x:c>
      <x:c r="U1561" s="176" t="str">
        <x:v>watercolor flowers</x:v>
      </x:c>
      <x:c r="V1561" s="176" t="str">
        <x:v>blush pink flowers</x:v>
      </x:c>
      <x:c r="W1561" s="176" t="str">
        <x:v>wildflower border</x:v>
      </x:c>
      <x:c r="X1561" s="176" t="str">
        <x:v>wildflower clipart</x:v>
      </x:c>
      <x:c r="Y1561" s="176" t="str">
        <x:v>baby girl shower</x:v>
      </x:c>
      <x:c r="Z1561" s="176" t="str">
        <x:v>floral frames png</x:v>
      </x:c>
      <x:c r="AA1561" s="176" t="str">
        <x:v>flower borders png</x:v>
      </x:c>
      <x:c r="AB1561" s="176" t="str">
        <x:v>bridal shower png</x:v>
      </x:c>
      <x:c r="AC1561" s="176" t="str">
        <x:v>pink floral png</x:v>
      </x:c>
      <x:c r="AD1561" s="176" t="str">
        <x:v>butterfly clipart</x:v>
      </x:c>
      <x:c r="AE1561" s="176" t="str">
        <x:v>floral bouquet png</x:v>
      </x:c>
      <x:c r="AF1561" s="176" t="str">
        <x:v>watercolor clipart</x:v>
      </x:c>
      <x:c r="AG1561" s="176" t="str">
        <x:v>floral patterns png</x:v>
      </x:c>
      <x:c r="AH1561" s="249" t="str">
        <x:v>Off-niche</x:v>
      </x:c>
      <x:c r="AI1561" s="249" t="str">
        <x:v>Asset or broad template pack</x:v>
      </x:c>
      <x:c r="AJ1561" s="249" t="str">
        <x:v>Digital/printable</x:v>
      </x:c>
      <x:c r="AK1561" s="249" t="str">
        <x:v>Excluded asset pack or multi-event template collection</x:v>
      </x:c>
      <x:c r="AL1561" s="250" t="n">
        <x:v>2</x:v>
      </x:c>
      <x:c r="AM1561" s="244" t="str">
        <x:f>IF($AH1561="Direct",$E1561,"")</x:f>
      </x:c>
      <x:c r="AN1561" s="245" t="n">
        <x:f>IF($AH1561="Direct",$F1561,0)</x:f>
        <x:v>0</x:v>
      </x:c>
      <x:c r="AO1561" s="246" t="n">
        <x:f>IF($AH1561="Direct",$G1561,0)</x:f>
        <x:v>0</x:v>
      </x:c>
      <x:c r="AP1561" s="176" t="n">
        <x:f>IF($AH1561="Direct",1,0)</x:f>
        <x:v>0</x:v>
      </x:c>
      <x:c r="AQ1561" s="176" t="n">
        <x:f>IF(AND($AH1561="Direct",$F1561&gt;0),1,0)</x:f>
        <x:v>0</x:v>
      </x:c>
      <x:c r="AR1561" s="176" t="str">
        <x:v>No</x:v>
      </x:c>
    </x:row>
    <x:row r="1562">
      <x:c r="A1562" s="176" t="str">
        <x:v>Little Cowboy Baby Shower Invite, Boy Blue Jean Baby, Digital or Printed Invitations</x:v>
      </x:c>
      <x:c r="B1562" s="176" t="str">
        <x:v>https://www.etsy.com/listing/4522358470/little-cowboy-baby-shower-invite-boy</x:v>
      </x:c>
      <x:c r="C1562" s="176" t="str">
        <x:v>FarmhouseInvitations</x:v>
      </x:c>
      <x:c r="D1562" s="176" t="str">
        <x:v>https://www.etsy.com/shop/FarmhouseInvitations</x:v>
      </x:c>
      <x:c r="E1562" s="244" t="n">
        <x:v>9</x:v>
      </x:c>
      <x:c r="F1562" s="245" t="n">
        <x:v>12</x:v>
      </x:c>
      <x:c r="G1562" s="246" t="n">
        <x:v>108</x:v>
      </x:c>
      <x:c r="H1562" s="247" t="n">
        <x:v>-100</x:v>
      </x:c>
      <x:c r="I1562" s="245" t="n">
        <x:v>13</x:v>
      </x:c>
      <x:c r="J1562" s="245" t="n">
        <x:v>1</x:v>
      </x:c>
      <x:c r="K1562" s="176" t="str">
        <x:v>2 Mo.</x:v>
      </x:c>
      <x:c r="L1562" s="245" t="n">
        <x:v>6</x:v>
      </x:c>
      <x:c r="M1562" s="245" t="n">
        <x:v>1</x:v>
      </x:c>
      <x:c r="N1562" s="245" t="n">
        <x:v>143</x:v>
      </x:c>
      <x:c r="O1562" s="176" t="str">
        <x:v>Paper &amp; Party Supplies</x:v>
      </x:c>
      <x:c r="P1562" s="245" t="n">
        <x:v>132</x:v>
      </x:c>
      <x:c r="Q1562" s="245" t="n">
        <x:v>30</x:v>
      </x:c>
      <x:c r="R1562" s="248" t="n">
        <x:v>9.09</x:v>
      </x:c>
      <x:c r="S1562" s="245" t="n">
        <x:v>85865</x:v>
      </x:c>
      <x:c r="T1562" s="176" t="str">
        <x:v>corjl invite,editable template,baby shower invite,boy baby shower,digital invite,printed invitations,baby shower boy,cowboy baby shower,little cowboy invite,western baby shower,cowboy shower,little cowboy shower,blue jean baby</x:v>
      </x:c>
      <x:c r="U1562" s="176" t="str">
        <x:v>corjl invite</x:v>
      </x:c>
      <x:c r="V1562" s="176" t="str">
        <x:v>editable template</x:v>
      </x:c>
      <x:c r="W1562" s="176" t="str">
        <x:v>baby shower invite</x:v>
      </x:c>
      <x:c r="X1562" s="176" t="str">
        <x:v>boy baby shower</x:v>
      </x:c>
      <x:c r="Y1562" s="176" t="str">
        <x:v>digital invite</x:v>
      </x:c>
      <x:c r="Z1562" s="176" t="str">
        <x:v>printed invitations</x:v>
      </x:c>
      <x:c r="AA1562" s="176" t="str">
        <x:v>baby shower boy</x:v>
      </x:c>
      <x:c r="AB1562" s="176" t="str">
        <x:v>cowboy baby shower</x:v>
      </x:c>
      <x:c r="AC1562" s="176" t="str">
        <x:v>little cowboy invite</x:v>
      </x:c>
      <x:c r="AD1562" s="176" t="str">
        <x:v>western baby shower</x:v>
      </x:c>
      <x:c r="AE1562" s="176" t="str">
        <x:v>cowboy shower</x:v>
      </x:c>
      <x:c r="AF1562" s="176" t="str">
        <x:v>little cowboy shower</x:v>
      </x:c>
      <x:c r="AG1562" s="176" t="str">
        <x:v>blue jean baby</x:v>
      </x:c>
      <x:c r="AH1562" s="249" t="str">
        <x:v>Adjacent</x:v>
      </x:c>
      <x:c r="AI1562" s="249" t="str">
        <x:v>Single invitation</x:v>
      </x:c>
      <x:c r="AJ1562" s="249" t="str">
        <x:v>Digital/printable</x:v>
      </x:c>
      <x:c r="AK1562" s="249" t="str">
        <x:v>Baby shower invitation without bundle language</x:v>
      </x:c>
      <x:c r="AL1562" s="250" t="n">
        <x:v>2</x:v>
      </x:c>
      <x:c r="AM1562" s="244" t="str">
        <x:f>IF($AH1562="Direct",$E1562,"")</x:f>
      </x:c>
      <x:c r="AN1562" s="245" t="n">
        <x:f>IF($AH1562="Direct",$F1562,0)</x:f>
        <x:v>0</x:v>
      </x:c>
      <x:c r="AO1562" s="246" t="n">
        <x:f>IF($AH1562="Direct",$G1562,0)</x:f>
        <x:v>0</x:v>
      </x:c>
      <x:c r="AP1562" s="176" t="n">
        <x:f>IF($AH1562="Direct",1,0)</x:f>
        <x:v>0</x:v>
      </x:c>
      <x:c r="AQ1562" s="176" t="n">
        <x:f>IF(AND($AH1562="Direct",$F1562&gt;0),1,0)</x:f>
        <x:v>0</x:v>
      </x:c>
      <x:c r="AR1562" s="176" t="str">
        <x:v>No</x:v>
      </x:c>
    </x:row>
    <x:row r="1563">
      <x:c r="A1563" s="176" t="str">
        <x:v>Digital Cielito Lindo Boy Baby Shower Invitation, Blue Talavera Canva Text Invite</x:v>
      </x:c>
      <x:c r="B1563" s="176" t="str">
        <x:v>https://www.etsy.com/listing/4532701542/digital-cielito-lindo-boy-baby-shower</x:v>
      </x:c>
      <x:c r="C1563" s="176" t="str">
        <x:v>EventsByAnn</x:v>
      </x:c>
      <x:c r="D1563" s="176" t="str">
        <x:v>https://www.etsy.com/shop/EventsByAnn</x:v>
      </x:c>
      <x:c r="E1563" s="244" t="n">
        <x:v>12</x:v>
      </x:c>
      <x:c r="F1563" s="245" t="n">
        <x:v>9</x:v>
      </x:c>
      <x:c r="G1563" s="246" t="n">
        <x:v>108</x:v>
      </x:c>
      <x:c r="H1563" s="247" t="n">
        <x:v>200</x:v>
      </x:c>
      <x:c r="I1563" s="245" t="n">
        <x:v>9</x:v>
      </x:c>
      <x:c r="J1563" s="245" t="n">
        <x:v>0</x:v>
      </x:c>
      <x:c r="K1563" s="176" t="str">
        <x:v>1 Mo.</x:v>
      </x:c>
      <x:c r="L1563" s="245" t="n">
        <x:v>9</x:v>
      </x:c>
      <x:c r="M1563" s="245" t="n">
        <x:v>0</x:v>
      </x:c>
      <x:c r="N1563" s="245" t="n">
        <x:v>313</x:v>
      </x:c>
      <x:c r="O1563" s="176" t="str">
        <x:v>Paper &amp; Party Supplies</x:v>
      </x:c>
      <x:c r="P1563" s="245" t="n">
        <x:v>11</x:v>
      </x:c>
      <x:c r="Q1563" s="245" t="n">
        <x:v>78</x:v>
      </x:c>
      <x:c r="R1563" s="248" t="n">
        <x:v>2.88</x:v>
      </x:c>
      <x:c r="S1563" s="245" t="n">
        <x:v>10713</x:v>
      </x:c>
      <x:c r="T1563" s="176" t="str">
        <x:v>cielito lindo invite,talavera invitation,blue talavera invite,boy cielito lindo,papel picado baby,mexican baby shower,baby boy shower,digital cielito,text phone,canva website,editable template,cielito lindo theme,blue cielito lindo</x:v>
      </x:c>
      <x:c r="U1563" s="176" t="str">
        <x:v>cielito lindo invite</x:v>
      </x:c>
      <x:c r="V1563" s="176" t="str">
        <x:v>talavera invitation</x:v>
      </x:c>
      <x:c r="W1563" s="176" t="str">
        <x:v>blue talavera invite</x:v>
      </x:c>
      <x:c r="X1563" s="176" t="str">
        <x:v>boy cielito lindo</x:v>
      </x:c>
      <x:c r="Y1563" s="176" t="str">
        <x:v>papel picado baby</x:v>
      </x:c>
      <x:c r="Z1563" s="176" t="str">
        <x:v>mexican baby shower</x:v>
      </x:c>
      <x:c r="AA1563" s="176" t="str">
        <x:v>baby boy shower</x:v>
      </x:c>
      <x:c r="AB1563" s="176" t="str">
        <x:v>digital cielito</x:v>
      </x:c>
      <x:c r="AC1563" s="176" t="str">
        <x:v>text phone</x:v>
      </x:c>
      <x:c r="AD1563" s="176" t="str">
        <x:v>canva website</x:v>
      </x:c>
      <x:c r="AE1563" s="176" t="str">
        <x:v>editable template</x:v>
      </x:c>
      <x:c r="AF1563" s="176" t="str">
        <x:v>cielito lindo theme</x:v>
      </x:c>
      <x:c r="AG1563" s="176" t="str">
        <x:v>blue cielito lindo</x:v>
      </x:c>
      <x:c r="AH1563" s="249" t="str">
        <x:v>Adjacent</x:v>
      </x:c>
      <x:c r="AI1563" s="249" t="str">
        <x:v>Single invitation</x:v>
      </x:c>
      <x:c r="AJ1563" s="249" t="str">
        <x:v>Digital/printable</x:v>
      </x:c>
      <x:c r="AK1563" s="249" t="str">
        <x:v>Baby shower invitation without bundle language</x:v>
      </x:c>
      <x:c r="AL1563" s="250" t="n">
        <x:v>1</x:v>
      </x:c>
      <x:c r="AM1563" s="244" t="str">
        <x:f>IF($AH1563="Direct",$E1563,"")</x:f>
      </x:c>
      <x:c r="AN1563" s="245" t="n">
        <x:f>IF($AH1563="Direct",$F1563,0)</x:f>
        <x:v>0</x:v>
      </x:c>
      <x:c r="AO1563" s="246" t="n">
        <x:f>IF($AH1563="Direct",$G1563,0)</x:f>
        <x:v>0</x:v>
      </x:c>
      <x:c r="AP1563" s="176" t="n">
        <x:f>IF($AH1563="Direct",1,0)</x:f>
        <x:v>0</x:v>
      </x:c>
      <x:c r="AQ1563" s="176" t="n">
        <x:f>IF(AND($AH1563="Direct",$F1563&gt;0),1,0)</x:f>
        <x:v>0</x:v>
      </x:c>
      <x:c r="AR1563" s="176" t="str">
        <x:v>No</x:v>
      </x:c>
    </x:row>
    <x:row r="1564">
      <x:c r="A1564" s="176" t="str">
        <x:v>Baby-Q Baby Shower Invitation Template Bundle, Pink Gingham BBQ Baby Shower Decorations, Editable Summer Cookout Baby Q Menu, Signs, &amp; Games</x:v>
      </x:c>
      <x:c r="B1564" s="176" t="str">
        <x:v>https://www.etsy.com/listing/4499819824/baby-q-baby-shower-invitation-template</x:v>
      </x:c>
      <x:c r="C1564" s="176" t="str">
        <x:v>PonderosaPaperieCo</x:v>
      </x:c>
      <x:c r="D1564" s="176" t="str">
        <x:v>https://www.etsy.com/shop/PonderosaPaperieCo</x:v>
      </x:c>
      <x:c r="E1564" s="244" t="n">
        <x:v>35.99</x:v>
      </x:c>
      <x:c r="F1564" s="245" t="n">
        <x:v>3</x:v>
      </x:c>
      <x:c r="G1564" s="246" t="n">
        <x:v>108</x:v>
      </x:c>
      <x:c r="H1564" s="247" t="n">
        <x:v>0</x:v>
      </x:c>
      <x:c r="I1564" s="245" t="n">
        <x:v>3</x:v>
      </x:c>
      <x:c r="J1564" s="245" t="n">
        <x:v>0</x:v>
      </x:c>
      <x:c r="K1564" s="176" t="str">
        <x:v>3 Mo.</x:v>
      </x:c>
      <x:c r="L1564" s="245" t="n">
        <x:v>5</x:v>
      </x:c>
      <x:c r="M1564" s="245" t="n">
        <x:v>0</x:v>
      </x:c>
      <x:c r="N1564" s="245" t="n">
        <x:v>139</x:v>
      </x:c>
      <x:c r="O1564" s="176" t="str">
        <x:v>Paper &amp; Party Supplies</x:v>
      </x:c>
      <x:c r="P1564" s="245" t="n">
        <x:v>14</x:v>
      </x:c>
      <x:c r="Q1564" s="245" t="n">
        <x:v>0</x:v>
      </x:c>
      <x:c r="R1564" s="248" t="n">
        <x:v>2.16</x:v>
      </x:c>
      <x:c r="S1564" s="245" t="n">
        <x:v>1438</x:v>
      </x:c>
      <x:c r="T1564" s="176" t="str">
        <x:v>baby q baby shower,baby q template,bbq baby shower,summer baby shower,pink gingham baby,baby shower bundle,baby shower decor,girl baby shower,bbq baby shower girl,cookout baby shower,pink baby shower set,baby shower games,summer baby q</x:v>
      </x:c>
      <x:c r="U1564" s="176" t="str">
        <x:v>baby q baby shower</x:v>
      </x:c>
      <x:c r="V1564" s="176" t="str">
        <x:v>baby q template</x:v>
      </x:c>
      <x:c r="W1564" s="176" t="str">
        <x:v>bbq baby shower</x:v>
      </x:c>
      <x:c r="X1564" s="176" t="str">
        <x:v>summer baby shower</x:v>
      </x:c>
      <x:c r="Y1564" s="176" t="str">
        <x:v>pink gingham baby</x:v>
      </x:c>
      <x:c r="Z1564" s="176" t="str">
        <x:v>baby shower bundle</x:v>
      </x:c>
      <x:c r="AA1564" s="176" t="str">
        <x:v>baby shower decor</x:v>
      </x:c>
      <x:c r="AB1564" s="176" t="str">
        <x:v>girl baby shower</x:v>
      </x:c>
      <x:c r="AC1564" s="176" t="str">
        <x:v>bbq baby shower girl</x:v>
      </x:c>
      <x:c r="AD1564" s="176" t="str">
        <x:v>cookout baby shower</x:v>
      </x:c>
      <x:c r="AE1564" s="176" t="str">
        <x:v>pink baby shower set</x:v>
      </x:c>
      <x:c r="AF1564" s="176" t="str">
        <x:v>baby shower games</x:v>
      </x:c>
      <x:c r="AG1564" s="176" t="str">
        <x:v>summer baby q</x:v>
      </x:c>
      <x:c r="AH1564" s="249" t="str">
        <x:v>Direct</x:v>
      </x:c>
      <x:c r="AI1564" s="249" t="str">
        <x:v>Complete event bundle</x:v>
      </x:c>
      <x:c r="AJ1564" s="249" t="str">
        <x:v>Digital/printable</x:v>
      </x:c>
      <x:c r="AK1564" s="249" t="str">
        <x:v>Title explicitly combines baby shower + invitation + bundle/set/suite</x:v>
      </x:c>
      <x:c r="AL1564" s="250" t="n">
        <x:v>3</x:v>
      </x:c>
      <x:c r="AM1564" s="244" t="n">
        <x:f>IF($AH1564="Direct",$E1564,"")</x:f>
        <x:v>35.99</x:v>
      </x:c>
      <x:c r="AN1564" s="245" t="n">
        <x:f>IF($AH1564="Direct",$F1564,0)</x:f>
        <x:v>3</x:v>
      </x:c>
      <x:c r="AO1564" s="246" t="n">
        <x:f>IF($AH1564="Direct",$G1564,0)</x:f>
        <x:v>108</x:v>
      </x:c>
      <x:c r="AP1564" s="176" t="n">
        <x:f>IF($AH1564="Direct",1,0)</x:f>
        <x:v>1</x:v>
      </x:c>
      <x:c r="AQ1564" s="176" t="n">
        <x:f>IF(AND($AH1564="Direct",$F1564&gt;0),1,0)</x:f>
        <x:v>1</x:v>
      </x:c>
      <x:c r="AR1564" s="176" t="str">
        <x:v>No</x:v>
      </x:c>
    </x:row>
    <x:row r="1565">
      <x:c r="A1565" s="176" t="str">
        <x:v>25+ Minimalist Clean Party Mockup Bundle Birthday Event Mockup Collection Party Listing Pack PSD Canva Template Minimalistic Wedding Bundle</x:v>
      </x:c>
      <x:c r="B1565" s="176" t="str">
        <x:v>https://www.etsy.com/listing/1869792853/25-minimalist-clean-party-mockup-bundle</x:v>
      </x:c>
      <x:c r="C1565" s="176" t="str">
        <x:v>zeyhappyplace</x:v>
      </x:c>
      <x:c r="D1565" s="176" t="str">
        <x:v>https://www.etsy.com/shop/zeyhappyplace</x:v>
      </x:c>
      <x:c r="E1565" s="244" t="n">
        <x:v>17.99</x:v>
      </x:c>
      <x:c r="F1565" s="245" t="n">
        <x:v>6</x:v>
      </x:c>
      <x:c r="G1565" s="246" t="n">
        <x:v>108</x:v>
      </x:c>
      <x:c r="H1565" s="247" t="n">
        <x:v>0</x:v>
      </x:c>
      <x:c r="I1565" s="245" t="n">
        <x:v>368</x:v>
      </x:c>
      <x:c r="J1565" s="245" t="n">
        <x:v>68</x:v>
      </x:c>
      <x:c r="K1565" s="176" t="str">
        <x:v>17 Mo.</x:v>
      </x:c>
      <x:c r="L1565" s="245" t="n">
        <x:v>826</x:v>
      </x:c>
      <x:c r="M1565" s="245" t="n">
        <x:v>4</x:v>
      </x:c>
      <x:c r="N1565" s="245" t="n">
        <x:v>12053</x:v>
      </x:c>
      <x:c r="O1565" s="176" t="str">
        <x:v>Paper &amp; Party Supplies</x:v>
      </x:c>
      <x:c r="P1565" s="245" t="n">
        <x:v>44</x:v>
      </x:c>
      <x:c r="Q1565" s="245" t="n">
        <x:v>100</x:v>
      </x:c>
      <x:c r="R1565" s="248" t="n">
        <x:v>3.05</x:v>
      </x:c>
      <x:c r="S1565" s="245" t="n">
        <x:v>15505</x:v>
      </x:c>
      <x:c r="T1565" s="176" t="str">
        <x:v>candy wrapper mockup,bday party bundle,water bottle mockup,invite mockup bundle,whole shop bundle,babyshower party,mockup collection,party favor mockups,canva birthday mock,mockup bundle invite,baby shower bundle,newborn card mockup,canva templats</x:v>
      </x:c>
      <x:c r="U1565" s="176" t="str">
        <x:v>candy wrapper mockup</x:v>
      </x:c>
      <x:c r="V1565" s="176" t="str">
        <x:v>bday party bundle</x:v>
      </x:c>
      <x:c r="W1565" s="176" t="str">
        <x:v>water bottle mockup</x:v>
      </x:c>
      <x:c r="X1565" s="176" t="str">
        <x:v>invite mockup bundle</x:v>
      </x:c>
      <x:c r="Y1565" s="176" t="str">
        <x:v>whole shop bundle</x:v>
      </x:c>
      <x:c r="Z1565" s="176" t="str">
        <x:v>babyshower party</x:v>
      </x:c>
      <x:c r="AA1565" s="176" t="str">
        <x:v>mockup collection</x:v>
      </x:c>
      <x:c r="AB1565" s="176" t="str">
        <x:v>party favor mockups</x:v>
      </x:c>
      <x:c r="AC1565" s="176" t="str">
        <x:v>canva birthday mock</x:v>
      </x:c>
      <x:c r="AD1565" s="176" t="str">
        <x:v>mockup bundle invite</x:v>
      </x:c>
      <x:c r="AE1565" s="176" t="str">
        <x:v>baby shower bundle</x:v>
      </x:c>
      <x:c r="AF1565" s="176" t="str">
        <x:v>newborn card mockup</x:v>
      </x:c>
      <x:c r="AG1565" s="176" t="str">
        <x:v>canva templats</x:v>
      </x:c>
      <x:c r="AH1565" s="249" t="str">
        <x:v>Off-niche</x:v>
      </x:c>
      <x:c r="AI1565" s="249" t="str">
        <x:v>Other</x:v>
      </x:c>
      <x:c r="AJ1565" s="249" t="str">
        <x:v>Digital/printable</x:v>
      </x:c>
      <x:c r="AK1565" s="249" t="str">
        <x:v>Title is outside the baby-shower invitation-bundle market</x:v>
      </x:c>
      <x:c r="AL1565" s="250" t="n">
        <x:v>17</x:v>
      </x:c>
      <x:c r="AM1565" s="244" t="str">
        <x:f>IF($AH1565="Direct",$E1565,"")</x:f>
      </x:c>
      <x:c r="AN1565" s="245" t="n">
        <x:f>IF($AH1565="Direct",$F1565,0)</x:f>
        <x:v>0</x:v>
      </x:c>
      <x:c r="AO1565" s="246" t="n">
        <x:f>IF($AH1565="Direct",$G1565,0)</x:f>
        <x:v>0</x:v>
      </x:c>
      <x:c r="AP1565" s="176" t="n">
        <x:f>IF($AH1565="Direct",1,0)</x:f>
        <x:v>0</x:v>
      </x:c>
      <x:c r="AQ1565" s="176" t="n">
        <x:f>IF(AND($AH1565="Direct",$F1565&gt;0),1,0)</x:f>
        <x:v>0</x:v>
      </x:c>
      <x:c r="AR1565" s="176" t="str">
        <x:v>No</x:v>
      </x:c>
    </x:row>
    <x:row r="1566">
      <x:c r="A1566" s="176" t="str">
        <x:v>Gardening Baby Shower Invitation, Plants Garden Themed Baby Shower Invite, Gender Neutral Baby Shower, Locally Grown Editable Template</x:v>
      </x:c>
      <x:c r="B1566" s="176" t="str">
        <x:v>https://www.etsy.com/listing/1846915716/gardening-baby-shower-invitation-plants</x:v>
      </x:c>
      <x:c r="C1566" s="176" t="str">
        <x:v>PinkPaperTrail</x:v>
      </x:c>
      <x:c r="D1566" s="176" t="str">
        <x:v>https://www.etsy.com/shop/PinkPaperTrail</x:v>
      </x:c>
      <x:c r="E1566" s="244" t="n">
        <x:v>17.99</x:v>
      </x:c>
      <x:c r="F1566" s="245" t="n">
        <x:v>6</x:v>
      </x:c>
      <x:c r="G1566" s="246" t="n">
        <x:v>108</x:v>
      </x:c>
      <x:c r="H1566" s="247" t="n">
        <x:v>0</x:v>
      </x:c>
      <x:c r="I1566" s="245" t="n">
        <x:v>6</x:v>
      </x:c>
      <x:c r="J1566" s="245" t="n">
        <x:v>1</x:v>
      </x:c>
      <x:c r="K1566" s="176" t="str">
        <x:v>18 Mo.</x:v>
      </x:c>
      <x:c r="L1566" s="245" t="n">
        <x:v>34</x:v>
      </x:c>
      <x:c r="M1566" s="245" t="n">
        <x:v>0</x:v>
      </x:c>
      <x:c r="N1566" s="245" t="n">
        <x:v>665</x:v>
      </x:c>
      <x:c r="O1566" s="176" t="str">
        <x:v>Paper &amp; Party Supplies</x:v>
      </x:c>
      <x:c r="P1566" s="245" t="n">
        <x:v>190</x:v>
      </x:c>
      <x:c r="Q1566" s="245" t="n">
        <x:v>0</x:v>
      </x:c>
      <x:c r="R1566" s="248" t="n">
        <x:v>0.9</x:v>
      </x:c>
      <x:c r="S1566" s="245" t="n">
        <x:v>20752</x:v>
      </x:c>
      <x:c r="T1566" s="176" t="str">
        <x:v>nature birthday,nature party invite,nature theme party,garden theme invite,gardening invitation,garden baby shower,garden invite,tea party invitation,tea party invite,gardening invite,nature baby shower,garden baby invite,gardening shower</x:v>
      </x:c>
      <x:c r="U1566" s="176" t="str">
        <x:v>nature birthday</x:v>
      </x:c>
      <x:c r="V1566" s="176" t="str">
        <x:v>nature party invite</x:v>
      </x:c>
      <x:c r="W1566" s="176" t="str">
        <x:v>nature theme party</x:v>
      </x:c>
      <x:c r="X1566" s="176" t="str">
        <x:v>garden theme invite</x:v>
      </x:c>
      <x:c r="Y1566" s="176" t="str">
        <x:v>gardening invitation</x:v>
      </x:c>
      <x:c r="Z1566" s="176" t="str">
        <x:v>garden baby shower</x:v>
      </x:c>
      <x:c r="AA1566" s="176" t="str">
        <x:v>garden invite</x:v>
      </x:c>
      <x:c r="AB1566" s="176" t="str">
        <x:v>tea party invitation</x:v>
      </x:c>
      <x:c r="AC1566" s="176" t="str">
        <x:v>tea party invite</x:v>
      </x:c>
      <x:c r="AD1566" s="176" t="str">
        <x:v>gardening invite</x:v>
      </x:c>
      <x:c r="AE1566" s="176" t="str">
        <x:v>nature baby shower</x:v>
      </x:c>
      <x:c r="AF1566" s="176" t="str">
        <x:v>garden baby invite</x:v>
      </x:c>
      <x:c r="AG1566" s="176" t="str">
        <x:v>gardening shower</x:v>
      </x:c>
      <x:c r="AH1566" s="249" t="str">
        <x:v>Adjacent</x:v>
      </x:c>
      <x:c r="AI1566" s="249" t="str">
        <x:v>Single invitation</x:v>
      </x:c>
      <x:c r="AJ1566" s="249" t="str">
        <x:v>Digital/printable</x:v>
      </x:c>
      <x:c r="AK1566" s="249" t="str">
        <x:v>Baby shower invitation without bundle language</x:v>
      </x:c>
      <x:c r="AL1566" s="250" t="n">
        <x:v>18</x:v>
      </x:c>
      <x:c r="AM1566" s="244" t="str">
        <x:f>IF($AH1566="Direct",$E1566,"")</x:f>
      </x:c>
      <x:c r="AN1566" s="245" t="n">
        <x:f>IF($AH1566="Direct",$F1566,0)</x:f>
        <x:v>0</x:v>
      </x:c>
      <x:c r="AO1566" s="246" t="n">
        <x:f>IF($AH1566="Direct",$G1566,0)</x:f>
        <x:v>0</x:v>
      </x:c>
      <x:c r="AP1566" s="176" t="n">
        <x:f>IF($AH1566="Direct",1,0)</x:f>
        <x:v>0</x:v>
      </x:c>
      <x:c r="AQ1566" s="176" t="n">
        <x:f>IF(AND($AH1566="Direct",$F1566&gt;0),1,0)</x:f>
        <x:v>0</x:v>
      </x:c>
      <x:c r="AR1566" s="176" t="str">
        <x:v>No</x:v>
      </x:c>
    </x:row>
    <x:row r="1567">
      <x:c r="A1567" s="176" t="str">
        <x:v>EDITABLE Wildflower Baby Shower Invitation Floral Baby Invite Baby Shower Baby in Bloom Flower Invitation WF05</x:v>
      </x:c>
      <x:c r="B1567" s="176" t="str">
        <x:v>https://www.etsy.com/listing/1761206489/editable-wildflower-baby-shower</x:v>
      </x:c>
      <x:c r="C1567" s="176" t="str">
        <x:v>toYoufromMeInvites</x:v>
      </x:c>
      <x:c r="D1567" s="176" t="str">
        <x:v>https://www.etsy.com/shop/toYoufromMeInvites</x:v>
      </x:c>
      <x:c r="E1567" s="244" t="n">
        <x:v>5</x:v>
      </x:c>
      <x:c r="F1567" s="245" t="n">
        <x:v>3</x:v>
      </x:c>
      <x:c r="G1567" s="246" t="n">
        <x:v>108</x:v>
      </x:c>
      <x:c r="H1567" s="247" t="n">
        <x:v>0</x:v>
      </x:c>
      <x:c r="I1567" s="245" t="n">
        <x:v>11</x:v>
      </x:c>
      <x:c r="J1567" s="245" t="n">
        <x:v>2</x:v>
      </x:c>
      <x:c r="K1567" s="176" t="str">
        <x:v>24 Mo.</x:v>
      </x:c>
      <x:c r="L1567" s="245" t="n">
        <x:v>36</x:v>
      </x:c>
      <x:c r="M1567" s="245" t="n">
        <x:v>0</x:v>
      </x:c>
      <x:c r="N1567" s="245" t="n">
        <x:v>991</x:v>
      </x:c>
      <x:c r="O1567" s="176" t="str">
        <x:v>Paper &amp; Party Supplies</x:v>
      </x:c>
      <x:c r="P1567" s="245" t="n">
        <x:v>122</x:v>
      </x:c>
      <x:c r="Q1567" s="245" t="n">
        <x:v>0</x:v>
      </x:c>
      <x:c r="R1567" s="248" t="n">
        <x:v>1.11</x:v>
      </x:c>
      <x:c r="S1567" s="245" t="n">
        <x:v>21808</x:v>
      </x:c>
      <x:c r="T1567" s="176" t="str">
        <x:v>editable template,baby in bloom,flower baby shower,flower invitation,wildflower invite,garden party,boho flower invite,baby in bloom invite,floral invitation,shower invitation,summer wildflower,spring baby shower,daisy invitation</x:v>
      </x:c>
      <x:c r="U1567" s="176" t="str">
        <x:v>editable template</x:v>
      </x:c>
      <x:c r="V1567" s="176" t="str">
        <x:v>baby in bloom</x:v>
      </x:c>
      <x:c r="W1567" s="176" t="str">
        <x:v>flower baby shower</x:v>
      </x:c>
      <x:c r="X1567" s="176" t="str">
        <x:v>flower invitation</x:v>
      </x:c>
      <x:c r="Y1567" s="176" t="str">
        <x:v>wildflower invite</x:v>
      </x:c>
      <x:c r="Z1567" s="176" t="str">
        <x:v>garden party</x:v>
      </x:c>
      <x:c r="AA1567" s="176" t="str">
        <x:v>boho flower invite</x:v>
      </x:c>
      <x:c r="AB1567" s="176" t="str">
        <x:v>baby in bloom invite</x:v>
      </x:c>
      <x:c r="AC1567" s="176" t="str">
        <x:v>floral invitation</x:v>
      </x:c>
      <x:c r="AD1567" s="176" t="str">
        <x:v>shower invitation</x:v>
      </x:c>
      <x:c r="AE1567" s="176" t="str">
        <x:v>summer wildflower</x:v>
      </x:c>
      <x:c r="AF1567" s="176" t="str">
        <x:v>spring baby shower</x:v>
      </x:c>
      <x:c r="AG1567" s="176" t="str">
        <x:v>daisy invitation</x:v>
      </x:c>
      <x:c r="AH1567" s="249" t="str">
        <x:v>Adjacent</x:v>
      </x:c>
      <x:c r="AI1567" s="249" t="str">
        <x:v>Single invitation</x:v>
      </x:c>
      <x:c r="AJ1567" s="249" t="str">
        <x:v>Digital/printable</x:v>
      </x:c>
      <x:c r="AK1567" s="249" t="str">
        <x:v>Baby shower invitation without bundle language</x:v>
      </x:c>
      <x:c r="AL1567" s="250" t="n">
        <x:v>24</x:v>
      </x:c>
      <x:c r="AM1567" s="244" t="str">
        <x:f>IF($AH1567="Direct",$E1567,"")</x:f>
      </x:c>
      <x:c r="AN1567" s="245" t="n">
        <x:f>IF($AH1567="Direct",$F1567,0)</x:f>
        <x:v>0</x:v>
      </x:c>
      <x:c r="AO1567" s="246" t="n">
        <x:f>IF($AH1567="Direct",$G1567,0)</x:f>
        <x:v>0</x:v>
      </x:c>
      <x:c r="AP1567" s="176" t="n">
        <x:f>IF($AH1567="Direct",1,0)</x:f>
        <x:v>0</x:v>
      </x:c>
      <x:c r="AQ1567" s="176" t="n">
        <x:f>IF(AND($AH1567="Direct",$F1567&gt;0),1,0)</x:f>
        <x:v>0</x:v>
      </x:c>
      <x:c r="AR1567" s="176" t="str">
        <x:v>No</x:v>
      </x:c>
    </x:row>
    <x:row r="1568">
      <x:c r="A1568" s="176" t="str">
        <x:v>Red White and Due Baby Shower Invitation, 4th of July Theme Baby Shower Invitation for Girl Baby, Bow Baby Shower Invite for Summer Baby</x:v>
      </x:c>
      <x:c r="B1568" s="176" t="str">
        <x:v>https://www.etsy.com/listing/4305462400/red-white-and-due-baby-shower-invitation</x:v>
      </x:c>
      <x:c r="C1568" s="176" t="str">
        <x:v>PetitFourPaperie</x:v>
      </x:c>
      <x:c r="D1568" s="176" t="str">
        <x:v>https://www.etsy.com/shop/PetitFourPaperie</x:v>
      </x:c>
      <x:c r="E1568" s="244" t="n">
        <x:v>8.99</x:v>
      </x:c>
      <x:c r="F1568" s="245" t="n">
        <x:v>12</x:v>
      </x:c>
      <x:c r="G1568" s="246" t="n">
        <x:v>108</x:v>
      </x:c>
      <x:c r="H1568" s="247" t="n">
        <x:v>0</x:v>
      </x:c>
      <x:c r="I1568" s="245" t="n">
        <x:v>61</x:v>
      </x:c>
      <x:c r="J1568" s="245" t="n">
        <x:v>5</x:v>
      </x:c>
      <x:c r="K1568" s="176" t="str">
        <x:v>14 Mo.</x:v>
      </x:c>
      <x:c r="L1568" s="245" t="n">
        <x:v>83</x:v>
      </x:c>
      <x:c r="M1568" s="245" t="n">
        <x:v>0</x:v>
      </x:c>
      <x:c r="N1568" s="245" t="n">
        <x:v>1969</x:v>
      </x:c>
      <x:c r="O1568" s="176" t="str">
        <x:v>Paper &amp; Party Supplies</x:v>
      </x:c>
      <x:c r="P1568" s="245" t="n">
        <x:v>49</x:v>
      </x:c>
      <x:c r="Q1568" s="245" t="n">
        <x:v>45</x:v>
      </x:c>
      <x:c r="R1568" s="248" t="n">
        <x:v>3.1</x:v>
      </x:c>
      <x:c r="S1568" s="245" t="n">
        <x:v>4651</x:v>
      </x:c>
      <x:c r="T1568" s="176" t="str">
        <x:v>theme idea,4th of july,cute invitation,coquette,bow baby shower,girl baby,summer theme,baby shower,invitation template,baby shower invite,baby sprinkle,red white and due,elegant</x:v>
      </x:c>
      <x:c r="U1568" s="176" t="str">
        <x:v>theme idea</x:v>
      </x:c>
      <x:c r="V1568" s="176" t="str">
        <x:v>4th of july</x:v>
      </x:c>
      <x:c r="W1568" s="176" t="str">
        <x:v>cute invitation</x:v>
      </x:c>
      <x:c r="X1568" s="176" t="str">
        <x:v>coquette</x:v>
      </x:c>
      <x:c r="Y1568" s="176" t="str">
        <x:v>bow baby shower</x:v>
      </x:c>
      <x:c r="Z1568" s="176" t="str">
        <x:v>girl baby</x:v>
      </x:c>
      <x:c r="AA1568" s="176" t="str">
        <x:v>summer theme</x:v>
      </x:c>
      <x:c r="AB1568" s="176" t="str">
        <x:v>baby shower</x:v>
      </x:c>
      <x:c r="AC1568" s="176" t="str">
        <x:v>invitation template</x:v>
      </x:c>
      <x:c r="AD1568" s="176" t="str">
        <x:v>baby shower invite</x:v>
      </x:c>
      <x:c r="AE1568" s="176" t="str">
        <x:v>baby sprinkle</x:v>
      </x:c>
      <x:c r="AF1568" s="176" t="str">
        <x:v>red white and due</x:v>
      </x:c>
      <x:c r="AG1568" s="176" t="str">
        <x:v>elegant</x:v>
      </x:c>
      <x:c r="AH1568" s="249" t="str">
        <x:v>Adjacent</x:v>
      </x:c>
      <x:c r="AI1568" s="249" t="str">
        <x:v>Single invitation</x:v>
      </x:c>
      <x:c r="AJ1568" s="249" t="str">
        <x:v>Digital/printable</x:v>
      </x:c>
      <x:c r="AK1568" s="249" t="str">
        <x:v>Baby shower invitation without bundle language</x:v>
      </x:c>
      <x:c r="AL1568" s="250" t="n">
        <x:v>14</x:v>
      </x:c>
      <x:c r="AM1568" s="244" t="str">
        <x:f>IF($AH1568="Direct",$E1568,"")</x:f>
      </x:c>
      <x:c r="AN1568" s="245" t="n">
        <x:f>IF($AH1568="Direct",$F1568,0)</x:f>
        <x:v>0</x:v>
      </x:c>
      <x:c r="AO1568" s="246" t="n">
        <x:f>IF($AH1568="Direct",$G1568,0)</x:f>
        <x:v>0</x:v>
      </x:c>
      <x:c r="AP1568" s="176" t="n">
        <x:f>IF($AH1568="Direct",1,0)</x:f>
        <x:v>0</x:v>
      </x:c>
      <x:c r="AQ1568" s="176" t="n">
        <x:f>IF(AND($AH1568="Direct",$F1568&gt;0),1,0)</x:f>
        <x:v>0</x:v>
      </x:c>
      <x:c r="AR1568" s="176" t="str">
        <x:v>No</x:v>
      </x:c>
    </x:row>
    <x:row r="1569">
      <x:c r="A1569" s="176" t="str">
        <x:v>Red white and due baby shower GAMES BUNDLE, All American flag shower, July 4th baby shower USA Red white and blue Boy / Girl shower Summer</x:v>
      </x:c>
      <x:c r="B1569" s="176" t="str">
        <x:v>https://www.etsy.com/listing/4481446701/red-white-and-due-baby-shower-games-set</x:v>
      </x:c>
      <x:c r="C1569" s="176" t="str">
        <x:v>littlebirdieprints</x:v>
      </x:c>
      <x:c r="D1569" s="176" t="str">
        <x:v>https://www.etsy.com/shop/littlebirdieprints</x:v>
      </x:c>
      <x:c r="E1569" s="244" t="n">
        <x:v>8.99</x:v>
      </x:c>
      <x:c r="F1569" s="245" t="n">
        <x:v>12</x:v>
      </x:c>
      <x:c r="G1569" s="246" t="n">
        <x:v>108</x:v>
      </x:c>
      <x:c r="H1569" s="247" t="n">
        <x:v>-100</x:v>
      </x:c>
      <x:c r="I1569" s="245" t="n">
        <x:v>34</x:v>
      </x:c>
      <x:c r="J1569" s="245" t="n">
        <x:v>3</x:v>
      </x:c>
      <x:c r="K1569" s="176" t="str">
        <x:v>4 Mo.</x:v>
      </x:c>
      <x:c r="L1569" s="245" t="n">
        <x:v>62</x:v>
      </x:c>
      <x:c r="M1569" s="245" t="n">
        <x:v>1</x:v>
      </x:c>
      <x:c r="N1569" s="245" t="n">
        <x:v>1653</x:v>
      </x:c>
      <x:c r="O1569" s="176" t="str">
        <x:v>Paper &amp; Party Supplies</x:v>
      </x:c>
      <x:c r="P1569" s="245" t="n">
        <x:v>192</x:v>
      </x:c>
      <x:c r="Q1569" s="245" t="n">
        <x:v>99</x:v>
      </x:c>
      <x:c r="R1569" s="248" t="n">
        <x:v>2.06</x:v>
      </x:c>
      <x:c r="S1569" s="245" t="n">
        <x:v>133030</x:v>
      </x:c>
      <x:c r="T1569" s="176" t="str">
        <x:v>shower invitation,instant download,printable,digital,girl baby shower,book game,games bundle,red white and due,july 4th,american flag,red white and blue,baby shower games,boy baby shower</x:v>
      </x:c>
      <x:c r="U1569" s="176" t="str">
        <x:v>shower invitation</x:v>
      </x:c>
      <x:c r="V1569" s="176" t="str">
        <x:v>instant download</x:v>
      </x:c>
      <x:c r="W1569" s="176" t="str">
        <x:v>printable</x:v>
      </x:c>
      <x:c r="X1569" s="176" t="str">
        <x:v>digital</x:v>
      </x:c>
      <x:c r="Y1569" s="176" t="str">
        <x:v>girl baby shower</x:v>
      </x:c>
      <x:c r="Z1569" s="176" t="str">
        <x:v>book game</x:v>
      </x:c>
      <x:c r="AA1569" s="176" t="str">
        <x:v>games bundle</x:v>
      </x:c>
      <x:c r="AB1569" s="176" t="str">
        <x:v>red white and due</x:v>
      </x:c>
      <x:c r="AC1569" s="176" t="str">
        <x:v>july 4th</x:v>
      </x:c>
      <x:c r="AD1569" s="176" t="str">
        <x:v>american flag</x:v>
      </x:c>
      <x:c r="AE1569" s="176" t="str">
        <x:v>red white and blue</x:v>
      </x:c>
      <x:c r="AF1569" s="176" t="str">
        <x:v>baby shower games</x:v>
      </x:c>
      <x:c r="AG1569" s="176" t="str">
        <x:v>boy baby shower</x:v>
      </x:c>
      <x:c r="AH1569" s="249" t="str">
        <x:v>Adjacent</x:v>
      </x:c>
      <x:c r="AI1569" s="249" t="str">
        <x:v>Games/decor bundle</x:v>
      </x:c>
      <x:c r="AJ1569" s="249" t="str">
        <x:v>Digital/printable</x:v>
      </x:c>
      <x:c r="AK1569" s="249" t="str">
        <x:v>Baby shower bundle without invitation language</x:v>
      </x:c>
      <x:c r="AL1569" s="250" t="n">
        <x:v>4</x:v>
      </x:c>
      <x:c r="AM1569" s="244" t="str">
        <x:f>IF($AH1569="Direct",$E1569,"")</x:f>
      </x:c>
      <x:c r="AN1569" s="245" t="n">
        <x:f>IF($AH1569="Direct",$F1569,0)</x:f>
        <x:v>0</x:v>
      </x:c>
      <x:c r="AO1569" s="246" t="n">
        <x:f>IF($AH1569="Direct",$G1569,0)</x:f>
        <x:v>0</x:v>
      </x:c>
      <x:c r="AP1569" s="176" t="n">
        <x:f>IF($AH1569="Direct",1,0)</x:f>
        <x:v>0</x:v>
      </x:c>
      <x:c r="AQ1569" s="176" t="n">
        <x:f>IF(AND($AH1569="Direct",$F1569&gt;0),1,0)</x:f>
        <x:v>0</x:v>
      </x:c>
      <x:c r="AR1569" s="176" t="str">
        <x:v>No</x:v>
      </x:c>
    </x:row>
    <x:row r="1570">
      <x:c r="A1570" s="176" t="str">
        <x:v>Editable Duck Hunting Baby Shower Invitation Bundle, A Little Hunter, Mallard Duck Baby Shower Invite Set, Hunter Clothes Invitation, 0964</x:v>
      </x:c>
      <x:c r="B1570" s="176" t="str">
        <x:v>https://www.etsy.com/listing/1774457714/editable-duck-hunting-baby-shower</x:v>
      </x:c>
      <x:c r="C1570" s="176" t="str">
        <x:v>RainbowBoxByChiara</x:v>
      </x:c>
      <x:c r="D1570" s="176" t="str">
        <x:v>https://www.etsy.com/shop/RainbowBoxByChiara</x:v>
      </x:c>
      <x:c r="E1570" s="244" t="n">
        <x:v>17.98</x:v>
      </x:c>
      <x:c r="F1570" s="245" t="n">
        <x:v>6</x:v>
      </x:c>
      <x:c r="G1570" s="246" t="n">
        <x:v>108</x:v>
      </x:c>
      <x:c r="H1570" s="247" t="n">
        <x:v>-100</x:v>
      </x:c>
      <x:c r="I1570" s="245" t="n">
        <x:v>139</x:v>
      </x:c>
      <x:c r="J1570" s="245" t="n">
        <x:v>14</x:v>
      </x:c>
      <x:c r="K1570" s="176" t="str">
        <x:v>22 Mo.</x:v>
      </x:c>
      <x:c r="L1570" s="245" t="n">
        <x:v>109</x:v>
      </x:c>
      <x:c r="M1570" s="245" t="n">
        <x:v>1</x:v>
      </x:c>
      <x:c r="N1570" s="245" t="n">
        <x:v>2982</x:v>
      </x:c>
      <x:c r="O1570" s="176" t="str">
        <x:v>Paper &amp; Party Supplies</x:v>
      </x:c>
      <x:c r="P1570" s="245" t="n">
        <x:v>102</x:v>
      </x:c>
      <x:c r="Q1570" s="245" t="n">
        <x:v>45</x:v>
      </x:c>
      <x:c r="R1570" s="248" t="n">
        <x:v>4.66</x:v>
      </x:c>
      <x:c r="S1570" s="245" t="n">
        <x:v>142237</x:v>
      </x:c>
      <x:c r="T1570" s="176" t="str">
        <x:v>duck hunting,duck hunter,boy baby shower,one lucky duck,hunter baby shower,duck baby shower,hunter boy clothes,rustic baby shower,laundry baby shower,mallard baby shower,duck hunter invite,hunting invitation,boy clothes invite</x:v>
      </x:c>
      <x:c r="U1570" s="176" t="str">
        <x:v>duck hunting</x:v>
      </x:c>
      <x:c r="V1570" s="176" t="str">
        <x:v>duck hunter</x:v>
      </x:c>
      <x:c r="W1570" s="176" t="str">
        <x:v>boy baby shower</x:v>
      </x:c>
      <x:c r="X1570" s="176" t="str">
        <x:v>one lucky duck</x:v>
      </x:c>
      <x:c r="Y1570" s="176" t="str">
        <x:v>hunter baby shower</x:v>
      </x:c>
      <x:c r="Z1570" s="176" t="str">
        <x:v>duck baby shower</x:v>
      </x:c>
      <x:c r="AA1570" s="176" t="str">
        <x:v>hunter boy clothes</x:v>
      </x:c>
      <x:c r="AB1570" s="176" t="str">
        <x:v>rustic baby shower</x:v>
      </x:c>
      <x:c r="AC1570" s="176" t="str">
        <x:v>laundry baby shower</x:v>
      </x:c>
      <x:c r="AD1570" s="176" t="str">
        <x:v>mallard baby shower</x:v>
      </x:c>
      <x:c r="AE1570" s="176" t="str">
        <x:v>duck hunter invite</x:v>
      </x:c>
      <x:c r="AF1570" s="176" t="str">
        <x:v>hunting invitation</x:v>
      </x:c>
      <x:c r="AG1570" s="176" t="str">
        <x:v>boy clothes invite</x:v>
      </x:c>
      <x:c r="AH1570" s="249" t="str">
        <x:v>Direct</x:v>
      </x:c>
      <x:c r="AI1570" s="249" t="str">
        <x:v>Invitation suite</x:v>
      </x:c>
      <x:c r="AJ1570" s="249" t="str">
        <x:v>Digital/printable</x:v>
      </x:c>
      <x:c r="AK1570" s="249" t="str">
        <x:v>Title explicitly combines baby shower + invitation + bundle/set/suite</x:v>
      </x:c>
      <x:c r="AL1570" s="250" t="n">
        <x:v>22</x:v>
      </x:c>
      <x:c r="AM1570" s="244" t="n">
        <x:f>IF($AH1570="Direct",$E1570,"")</x:f>
        <x:v>17.98</x:v>
      </x:c>
      <x:c r="AN1570" s="245" t="n">
        <x:f>IF($AH1570="Direct",$F1570,0)</x:f>
        <x:v>6</x:v>
      </x:c>
      <x:c r="AO1570" s="246" t="n">
        <x:f>IF($AH1570="Direct",$G1570,0)</x:f>
        <x:v>108</x:v>
      </x:c>
      <x:c r="AP1570" s="176" t="n">
        <x:f>IF($AH1570="Direct",1,0)</x:f>
        <x:v>1</x:v>
      </x:c>
      <x:c r="AQ1570" s="176" t="n">
        <x:f>IF(AND($AH1570="Direct",$F1570&gt;0),1,0)</x:f>
        <x:v>1</x:v>
      </x:c>
      <x:c r="AR1570" s="176" t="str">
        <x:v>No</x:v>
      </x:c>
    </x:row>
    <x:row r="1571">
      <x:c r="A1571" s="176" t="str">
        <x:v>All American Girl Baby Shower Invitation, 4th of July Theme Baby Shower Invitation for Girl Baby, Summer Bow Baby Shower Invite</x:v>
      </x:c>
      <x:c r="B1571" s="176" t="str">
        <x:v>https://www.etsy.com/listing/4480824438/all-american-girl-baby-shower-invitation</x:v>
      </x:c>
      <x:c r="C1571" s="176" t="str">
        <x:v>PetitFourPaperie</x:v>
      </x:c>
      <x:c r="D1571" s="176" t="str">
        <x:v>https://www.etsy.com/shop/PetitFourPaperie</x:v>
      </x:c>
      <x:c r="E1571" s="244" t="n">
        <x:v>8.99</x:v>
      </x:c>
      <x:c r="F1571" s="245" t="n">
        <x:v>12</x:v>
      </x:c>
      <x:c r="G1571" s="246" t="n">
        <x:v>108</x:v>
      </x:c>
      <x:c r="H1571" s="247" t="n">
        <x:v>0</x:v>
      </x:c>
      <x:c r="I1571" s="245" t="n">
        <x:v>42</x:v>
      </x:c>
      <x:c r="J1571" s="245" t="n">
        <x:v>4</x:v>
      </x:c>
      <x:c r="K1571" s="176" t="str">
        <x:v>4 Mo.</x:v>
      </x:c>
      <x:c r="L1571" s="245" t="n">
        <x:v>74</x:v>
      </x:c>
      <x:c r="M1571" s="245" t="n">
        <x:v>1</x:v>
      </x:c>
      <x:c r="N1571" s="245" t="n">
        <x:v>1440</x:v>
      </x:c>
      <x:c r="O1571" s="176" t="str">
        <x:v>Paper &amp; Party Supplies</x:v>
      </x:c>
      <x:c r="P1571" s="245" t="n">
        <x:v>49</x:v>
      </x:c>
      <x:c r="Q1571" s="245" t="n">
        <x:v>87</x:v>
      </x:c>
      <x:c r="R1571" s="248" t="n">
        <x:v>2.92</x:v>
      </x:c>
      <x:c r="S1571" s="245" t="n">
        <x:v>4651</x:v>
      </x:c>
      <x:c r="T1571" s="176" t="str">
        <x:v>theme idea,4th of july,cute invitation,coquette,bow baby shower,girl baby,summer theme,baby shower,invitation template,baby shower invite,baby sprinkle,elegant,all american girl</x:v>
      </x:c>
      <x:c r="U1571" s="176" t="str">
        <x:v>theme idea</x:v>
      </x:c>
      <x:c r="V1571" s="176" t="str">
        <x:v>4th of july</x:v>
      </x:c>
      <x:c r="W1571" s="176" t="str">
        <x:v>cute invitation</x:v>
      </x:c>
      <x:c r="X1571" s="176" t="str">
        <x:v>coquette</x:v>
      </x:c>
      <x:c r="Y1571" s="176" t="str">
        <x:v>bow baby shower</x:v>
      </x:c>
      <x:c r="Z1571" s="176" t="str">
        <x:v>girl baby</x:v>
      </x:c>
      <x:c r="AA1571" s="176" t="str">
        <x:v>summer theme</x:v>
      </x:c>
      <x:c r="AB1571" s="176" t="str">
        <x:v>baby shower</x:v>
      </x:c>
      <x:c r="AC1571" s="176" t="str">
        <x:v>invitation template</x:v>
      </x:c>
      <x:c r="AD1571" s="176" t="str">
        <x:v>baby shower invite</x:v>
      </x:c>
      <x:c r="AE1571" s="176" t="str">
        <x:v>baby sprinkle</x:v>
      </x:c>
      <x:c r="AF1571" s="176" t="str">
        <x:v>elegant</x:v>
      </x:c>
      <x:c r="AG1571" s="176" t="str">
        <x:v>all american girl</x:v>
      </x:c>
      <x:c r="AH1571" s="249" t="str">
        <x:v>Adjacent</x:v>
      </x:c>
      <x:c r="AI1571" s="249" t="str">
        <x:v>Single invitation</x:v>
      </x:c>
      <x:c r="AJ1571" s="249" t="str">
        <x:v>Digital/printable</x:v>
      </x:c>
      <x:c r="AK1571" s="249" t="str">
        <x:v>Baby shower invitation without bundle language</x:v>
      </x:c>
      <x:c r="AL1571" s="250" t="n">
        <x:v>4</x:v>
      </x:c>
      <x:c r="AM1571" s="244" t="str">
        <x:f>IF($AH1571="Direct",$E1571,"")</x:f>
      </x:c>
      <x:c r="AN1571" s="245" t="n">
        <x:f>IF($AH1571="Direct",$F1571,0)</x:f>
        <x:v>0</x:v>
      </x:c>
      <x:c r="AO1571" s="246" t="n">
        <x:f>IF($AH1571="Direct",$G1571,0)</x:f>
        <x:v>0</x:v>
      </x:c>
      <x:c r="AP1571" s="176" t="n">
        <x:f>IF($AH1571="Direct",1,0)</x:f>
        <x:v>0</x:v>
      </x:c>
      <x:c r="AQ1571" s="176" t="n">
        <x:f>IF(AND($AH1571="Direct",$F1571&gt;0),1,0)</x:f>
        <x:v>0</x:v>
      </x:c>
      <x:c r="AR1571" s="176" t="str">
        <x:v>No</x:v>
      </x:c>
    </x:row>
    <x:row r="1572">
      <x:c r="A1572" s="176" t="str">
        <x:v>Baby Brunch Shower Invitation for Boy, Blue Plaid Baby Shower Invite, Editable Canva Template, Printable Instant Download, Boy Brunch Party</x:v>
      </x:c>
      <x:c r="B1572" s="176" t="str">
        <x:v>https://www.etsy.com/listing/4446574541/baby-brunch-breakfast-themed-baby-shower</x:v>
      </x:c>
      <x:c r="C1572" s="176" t="str">
        <x:v>Lydiacustomdesigns</x:v>
      </x:c>
      <x:c r="D1572" s="176" t="str">
        <x:v>https://www.etsy.com/shop/Lydiacustomdesigns</x:v>
      </x:c>
      <x:c r="E1572" s="244" t="n">
        <x:v>5.99</x:v>
      </x:c>
      <x:c r="F1572" s="245" t="n">
        <x:v>18</x:v>
      </x:c>
      <x:c r="G1572" s="246" t="n">
        <x:v>108</x:v>
      </x:c>
      <x:c r="H1572" s="247" t="n">
        <x:v>200</x:v>
      </x:c>
      <x:c r="I1572" s="245" t="n">
        <x:v>85</x:v>
      </x:c>
      <x:c r="J1572" s="245" t="n">
        <x:v>5</x:v>
      </x:c>
      <x:c r="K1572" s="176" t="str">
        <x:v>6 Mo.</x:v>
      </x:c>
      <x:c r="L1572" s="245" t="n">
        <x:v>215</x:v>
      </x:c>
      <x:c r="M1572" s="245" t="n">
        <x:v>1</x:v>
      </x:c>
      <x:c r="N1572" s="245" t="n">
        <x:v>3583</x:v>
      </x:c>
      <x:c r="O1572" s="176" t="str">
        <x:v>Paper &amp; Party Supplies</x:v>
      </x:c>
      <x:c r="P1572" s="245" t="n">
        <x:v>14</x:v>
      </x:c>
      <x:c r="Q1572" s="245" t="n">
        <x:v>100</x:v>
      </x:c>
      <x:c r="R1572" s="248" t="n">
        <x:v>2.37</x:v>
      </x:c>
      <x:c r="S1572" s="245" t="n">
        <x:v>669</x:v>
      </x:c>
      <x:c r="T1572" s="176" t="str">
        <x:v>brunch invitation,floral brunch party,blue brunch invite,baby brunch shower,baby shower for boy,boy baby shower,brunch baby shower,blue plaid invite,canva baby shower,baby brunch invite,brunch theme shower,boy sprinkle brunch,breakfast shower</x:v>
      </x:c>
      <x:c r="U1572" s="176" t="str">
        <x:v>brunch invitation</x:v>
      </x:c>
      <x:c r="V1572" s="176" t="str">
        <x:v>floral brunch party</x:v>
      </x:c>
      <x:c r="W1572" s="176" t="str">
        <x:v>blue brunch invite</x:v>
      </x:c>
      <x:c r="X1572" s="176" t="str">
        <x:v>baby brunch shower</x:v>
      </x:c>
      <x:c r="Y1572" s="176" t="str">
        <x:v>baby shower for boy</x:v>
      </x:c>
      <x:c r="Z1572" s="176" t="str">
        <x:v>boy baby shower</x:v>
      </x:c>
      <x:c r="AA1572" s="176" t="str">
        <x:v>brunch baby shower</x:v>
      </x:c>
      <x:c r="AB1572" s="176" t="str">
        <x:v>blue plaid invite</x:v>
      </x:c>
      <x:c r="AC1572" s="176" t="str">
        <x:v>canva baby shower</x:v>
      </x:c>
      <x:c r="AD1572" s="176" t="str">
        <x:v>baby brunch invite</x:v>
      </x:c>
      <x:c r="AE1572" s="176" t="str">
        <x:v>brunch theme shower</x:v>
      </x:c>
      <x:c r="AF1572" s="176" t="str">
        <x:v>boy sprinkle brunch</x:v>
      </x:c>
      <x:c r="AG1572" s="176" t="str">
        <x:v>breakfast shower</x:v>
      </x:c>
      <x:c r="AH1572" s="249" t="str">
        <x:v>Adjacent</x:v>
      </x:c>
      <x:c r="AI1572" s="249" t="str">
        <x:v>Single invitation</x:v>
      </x:c>
      <x:c r="AJ1572" s="249" t="str">
        <x:v>Digital/printable</x:v>
      </x:c>
      <x:c r="AK1572" s="249" t="str">
        <x:v>Baby shower invitation without bundle language</x:v>
      </x:c>
      <x:c r="AL1572" s="250" t="n">
        <x:v>6</x:v>
      </x:c>
      <x:c r="AM1572" s="244" t="str">
        <x:f>IF($AH1572="Direct",$E1572,"")</x:f>
      </x:c>
      <x:c r="AN1572" s="245" t="n">
        <x:f>IF($AH1572="Direct",$F1572,0)</x:f>
        <x:v>0</x:v>
      </x:c>
      <x:c r="AO1572" s="246" t="n">
        <x:f>IF($AH1572="Direct",$G1572,0)</x:f>
        <x:v>0</x:v>
      </x:c>
      <x:c r="AP1572" s="176" t="n">
        <x:f>IF($AH1572="Direct",1,0)</x:f>
        <x:v>0</x:v>
      </x:c>
      <x:c r="AQ1572" s="176" t="n">
        <x:f>IF(AND($AH1572="Direct",$F1572&gt;0),1,0)</x:f>
        <x:v>0</x:v>
      </x:c>
      <x:c r="AR1572" s="176" t="str">
        <x:v>No</x:v>
      </x:c>
    </x:row>
    <x:row r="1573">
      <x:c r="A1573" s="176" t="str">
        <x:v>Floral Bow Baby Shower Welcome Sign Template: Coquette Vintage Girl Invite (Canva Editable) VB1</x:v>
      </x:c>
      <x:c r="B1573" s="176" t="str">
        <x:v>https://www.etsy.com/listing/4500680200/floral-bow-baby-shower-welcome-sign</x:v>
      </x:c>
      <x:c r="C1573" s="176" t="str">
        <x:v>COCOCARDTEMPLATE</x:v>
      </x:c>
      <x:c r="D1573" s="176" t="str">
        <x:v>https://www.etsy.com/shop/COCOCARDTEMPLATE</x:v>
      </x:c>
      <x:c r="E1573" s="244" t="n">
        <x:v>8.29</x:v>
      </x:c>
      <x:c r="F1573" s="245" t="n">
        <x:v>13</x:v>
      </x:c>
      <x:c r="G1573" s="246" t="n">
        <x:v>108</x:v>
      </x:c>
      <x:c r="H1573" s="247" t="n">
        <x:v>-100</x:v>
      </x:c>
      <x:c r="I1573" s="245" t="n">
        <x:v>25</x:v>
      </x:c>
      <x:c r="J1573" s="245" t="n">
        <x:v>0</x:v>
      </x:c>
      <x:c r="K1573" s="176" t="str">
        <x:v>2 Mo.</x:v>
      </x:c>
      <x:c r="L1573" s="245" t="n">
        <x:v>46</x:v>
      </x:c>
      <x:c r="M1573" s="245" t="n">
        <x:v>0</x:v>
      </x:c>
      <x:c r="N1573" s="245" t="n">
        <x:v>956</x:v>
      </x:c>
      <x:c r="O1573" s="176" t="str">
        <x:v>Paper &amp; Party Supplies</x:v>
      </x:c>
      <x:c r="P1573" s="245" t="n">
        <x:v>11</x:v>
      </x:c>
      <x:c r="Q1573" s="245" t="n">
        <x:v>99</x:v>
      </x:c>
      <x:c r="R1573" s="248" t="n">
        <x:v>2.62</x:v>
      </x:c>
      <x:c r="S1573" s="245" t="n">
        <x:v>4457</x:v>
      </x:c>
      <x:c r="T1573" s="176" t="str">
        <x:v>editable template,floral baby shower,pink toile,floral shower decor,vintage classic bow,coquette shower,instant download,garden baby brunch,grandmillenial baby,baby shower sign,baby girl poster,party welcome sign,pink green banner</x:v>
      </x:c>
      <x:c r="U1573" s="176" t="str">
        <x:v>editable template</x:v>
      </x:c>
      <x:c r="V1573" s="176" t="str">
        <x:v>floral baby shower</x:v>
      </x:c>
      <x:c r="W1573" s="176" t="str">
        <x:v>pink toile</x:v>
      </x:c>
      <x:c r="X1573" s="176" t="str">
        <x:v>floral shower decor</x:v>
      </x:c>
      <x:c r="Y1573" s="176" t="str">
        <x:v>vintage classic bow</x:v>
      </x:c>
      <x:c r="Z1573" s="176" t="str">
        <x:v>coquette shower</x:v>
      </x:c>
      <x:c r="AA1573" s="176" t="str">
        <x:v>instant download</x:v>
      </x:c>
      <x:c r="AB1573" s="176" t="str">
        <x:v>garden baby brunch</x:v>
      </x:c>
      <x:c r="AC1573" s="176" t="str">
        <x:v>grandmillenial baby</x:v>
      </x:c>
      <x:c r="AD1573" s="176" t="str">
        <x:v>baby shower sign</x:v>
      </x:c>
      <x:c r="AE1573" s="176" t="str">
        <x:v>baby girl poster</x:v>
      </x:c>
      <x:c r="AF1573" s="176" t="str">
        <x:v>party welcome sign</x:v>
      </x:c>
      <x:c r="AG1573" s="176" t="str">
        <x:v>pink green banner</x:v>
      </x:c>
      <x:c r="AH1573" s="249" t="str">
        <x:v>Adjacent</x:v>
      </x:c>
      <x:c r="AI1573" s="249" t="str">
        <x:v>Single invitation</x:v>
      </x:c>
      <x:c r="AJ1573" s="249" t="str">
        <x:v>Digital/printable</x:v>
      </x:c>
      <x:c r="AK1573" s="249" t="str">
        <x:v>Baby shower invitation without bundle language</x:v>
      </x:c>
      <x:c r="AL1573" s="250" t="n">
        <x:v>2</x:v>
      </x:c>
      <x:c r="AM1573" s="244" t="str">
        <x:f>IF($AH1573="Direct",$E1573,"")</x:f>
      </x:c>
      <x:c r="AN1573" s="245" t="n">
        <x:f>IF($AH1573="Direct",$F1573,0)</x:f>
        <x:v>0</x:v>
      </x:c>
      <x:c r="AO1573" s="246" t="n">
        <x:f>IF($AH1573="Direct",$G1573,0)</x:f>
        <x:v>0</x:v>
      </x:c>
      <x:c r="AP1573" s="176" t="n">
        <x:f>IF($AH1573="Direct",1,0)</x:f>
        <x:v>0</x:v>
      </x:c>
      <x:c r="AQ1573" s="176" t="n">
        <x:f>IF(AND($AH1573="Direct",$F1573&gt;0),1,0)</x:f>
        <x:v>0</x:v>
      </x:c>
      <x:c r="AR1573" s="176" t="str">
        <x:v>No</x:v>
      </x:c>
    </x:row>
    <x:row r="1574">
      <x:c r="A1574" s="176" t="str">
        <x:v>Marque-verres personnalisés avec prénom – Lot au choix – Mariage, baby shower, apéro, fête entre amis– Impression 3D</x:v>
      </x:c>
      <x:c r="B1574" s="176" t="str">
        <x:v>https://www.etsy.com/listing/4322492446/marque-verres-personnalises-avec-prenom</x:v>
      </x:c>
      <x:c r="C1574" s="176" t="str">
        <x:v>univers3d85</x:v>
      </x:c>
      <x:c r="D1574" s="176" t="str">
        <x:v>https://www.etsy.com/shop/univers3d85</x:v>
      </x:c>
      <x:c r="E1574" s="244" t="n">
        <x:v>1.38</x:v>
      </x:c>
      <x:c r="F1574" s="245" t="n">
        <x:v>5</x:v>
      </x:c>
      <x:c r="G1574" s="246" t="n">
        <x:v>108</x:v>
      </x:c>
      <x:c r="H1574" s="247" t="n">
        <x:v>0</x:v>
      </x:c>
      <x:c r="I1574" s="245" t="n">
        <x:v>76</x:v>
      </x:c>
      <x:c r="J1574" s="245" t="n">
        <x:v>30</x:v>
      </x:c>
      <x:c r="K1574" s="176" t="str">
        <x:v>14 Mo.</x:v>
      </x:c>
      <x:c r="L1574" s="245" t="n">
        <x:v>41</x:v>
      </x:c>
      <x:c r="M1574" s="245" t="n">
        <x:v>2</x:v>
      </x:c>
      <x:c r="N1574" s="245" t="n">
        <x:v>2615</x:v>
      </x:c>
      <x:c r="O1574" s="176" t="str">
        <x:v>Paper &amp; Party Supplies</x:v>
      </x:c>
      <x:c r="P1574" s="245" t="n">
        <x:v>19</x:v>
      </x:c>
      <x:c r="Q1574" s="245" t="n">
        <x:v>51</x:v>
      </x:c>
      <x:c r="R1574" s="248" t="n">
        <x:v>2.91</x:v>
      </x:c>
      <x:c r="S1574" s="245" t="n">
        <x:v>750</x:v>
      </x:c>
      <x:c r="T1574" s="176" t="str">
        <x:v>décoration verre prénom,marque place personnalisé,déco mariage 3d,prénom verre fête,décoration table personnalisée,cadeau invité mariage,marque verre impression 3d,prénom apéro,décoration baptême,accessoire table personnalisé,déco baby shower,décoration anniversaire,marque verre enfant</x:v>
      </x:c>
      <x:c r="U1574" s="176" t="str">
        <x:v>décoration verre prénom</x:v>
      </x:c>
      <x:c r="V1574" s="176" t="str">
        <x:v>marque place personnalisé</x:v>
      </x:c>
      <x:c r="W1574" s="176" t="str">
        <x:v>déco mariage 3d</x:v>
      </x:c>
      <x:c r="X1574" s="176" t="str">
        <x:v>prénom verre fête</x:v>
      </x:c>
      <x:c r="Y1574" s="176" t="str">
        <x:v>décoration table personnalisée</x:v>
      </x:c>
      <x:c r="Z1574" s="176" t="str">
        <x:v>cadeau invité mariage</x:v>
      </x:c>
      <x:c r="AA1574" s="176" t="str">
        <x:v>marque verre impression 3d</x:v>
      </x:c>
      <x:c r="AB1574" s="176" t="str">
        <x:v>prénom apéro</x:v>
      </x:c>
      <x:c r="AC1574" s="176" t="str">
        <x:v>décoration baptême</x:v>
      </x:c>
      <x:c r="AD1574" s="176" t="str">
        <x:v>accessoire table personnalisé</x:v>
      </x:c>
      <x:c r="AE1574" s="176" t="str">
        <x:v>déco baby shower</x:v>
      </x:c>
      <x:c r="AF1574" s="176" t="str">
        <x:v>décoration anniversaire</x:v>
      </x:c>
      <x:c r="AG1574" s="176" t="str">
        <x:v>marque verre enfant</x:v>
      </x:c>
      <x:c r="AH1574" s="249" t="str">
        <x:v>Adjacent</x:v>
      </x:c>
      <x:c r="AI1574" s="249" t="str">
        <x:v>Other baby shower</x:v>
      </x:c>
      <x:c r="AJ1574" s="249" t="str">
        <x:v>Unclear format</x:v>
      </x:c>
      <x:c r="AK1574" s="249" t="str">
        <x:v>Baby shower item outside the direct bundle definition</x:v>
      </x:c>
      <x:c r="AL1574" s="250" t="n">
        <x:v>14</x:v>
      </x:c>
      <x:c r="AM1574" s="244" t="str">
        <x:f>IF($AH1574="Direct",$E1574,"")</x:f>
      </x:c>
      <x:c r="AN1574" s="245" t="n">
        <x:f>IF($AH1574="Direct",$F1574,0)</x:f>
        <x:v>0</x:v>
      </x:c>
      <x:c r="AO1574" s="246" t="n">
        <x:f>IF($AH1574="Direct",$G1574,0)</x:f>
        <x:v>0</x:v>
      </x:c>
      <x:c r="AP1574" s="176" t="n">
        <x:f>IF($AH1574="Direct",1,0)</x:f>
        <x:v>0</x:v>
      </x:c>
      <x:c r="AQ1574" s="176" t="n">
        <x:f>IF(AND($AH1574="Direct",$F1574&gt;0),1,0)</x:f>
        <x:v>0</x:v>
      </x:c>
      <x:c r="AR1574" s="176" t="str">
        <x:v>No</x:v>
      </x:c>
    </x:row>
    <x:row r="1575">
      <x:c r="A1575" s="176" t="str">
        <x:v>Classic Winnie the Pooh Baby Shower Welcome Sign, Winnie The Pooh Boy Baby Shower, Baby Party Signage, Classic Pooh Bear Baby Sprinkle Sign</x:v>
      </x:c>
      <x:c r="B1575" s="176" t="str">
        <x:v>https://www.etsy.com/listing/4451236551/classic-winnie-the-pooh-baby-shower</x:v>
      </x:c>
      <x:c r="C1575" s="176" t="str">
        <x:v>CustomPennyStore</x:v>
      </x:c>
      <x:c r="D1575" s="176" t="str">
        <x:v>https://www.etsy.com/shop/CustomPennyStore</x:v>
      </x:c>
      <x:c r="E1575" s="244" t="n">
        <x:v>8.98</x:v>
      </x:c>
      <x:c r="F1575" s="245" t="n">
        <x:v>12</x:v>
      </x:c>
      <x:c r="G1575" s="246" t="n">
        <x:v>108</x:v>
      </x:c>
      <x:c r="H1575" s="247" t="n">
        <x:v>0</x:v>
      </x:c>
      <x:c r="I1575" s="245" t="n">
        <x:v>66</x:v>
      </x:c>
      <x:c r="J1575" s="245" t="n">
        <x:v>3</x:v>
      </x:c>
      <x:c r="K1575" s="176" t="str">
        <x:v>6 Mo.</x:v>
      </x:c>
      <x:c r="L1575" s="245" t="n">
        <x:v>78</x:v>
      </x:c>
      <x:c r="M1575" s="245" t="n">
        <x:v>1</x:v>
      </x:c>
      <x:c r="N1575" s="245" t="n">
        <x:v>1674</x:v>
      </x:c>
      <x:c r="O1575" s="176" t="str">
        <x:v>Paper &amp; Party Supplies</x:v>
      </x:c>
      <x:c r="P1575" s="245" t="n">
        <x:v>34</x:v>
      </x:c>
      <x:c r="Q1575" s="245" t="n">
        <x:v>69</x:v>
      </x:c>
      <x:c r="R1575" s="248" t="n">
        <x:v>3.94</x:v>
      </x:c>
      <x:c r="S1575" s="245" t="n">
        <x:v>8182</x:v>
      </x:c>
      <x:c r="T1575" s="176" t="str">
        <x:v>little hunny invite,hunny baby shower,winnie decorations,pooh baby shower set,winnie pooh invite,boho baby shower set,classic winnie pooh,floral wildflower,spring baby shower,vintage winnie party,neutral minimalist,gingham welcome sign,gender neutral sign</x:v>
      </x:c>
      <x:c r="U1575" s="176" t="str">
        <x:v>little hunny invite</x:v>
      </x:c>
      <x:c r="V1575" s="176" t="str">
        <x:v>hunny baby shower</x:v>
      </x:c>
      <x:c r="W1575" s="176" t="str">
        <x:v>winnie decorations</x:v>
      </x:c>
      <x:c r="X1575" s="176" t="str">
        <x:v>pooh baby shower set</x:v>
      </x:c>
      <x:c r="Y1575" s="176" t="str">
        <x:v>winnie pooh invite</x:v>
      </x:c>
      <x:c r="Z1575" s="176" t="str">
        <x:v>boho baby shower set</x:v>
      </x:c>
      <x:c r="AA1575" s="176" t="str">
        <x:v>classic winnie pooh</x:v>
      </x:c>
      <x:c r="AB1575" s="176" t="str">
        <x:v>floral wildflower</x:v>
      </x:c>
      <x:c r="AC1575" s="176" t="str">
        <x:v>spring baby shower</x:v>
      </x:c>
      <x:c r="AD1575" s="176" t="str">
        <x:v>vintage winnie party</x:v>
      </x:c>
      <x:c r="AE1575" s="176" t="str">
        <x:v>neutral minimalist</x:v>
      </x:c>
      <x:c r="AF1575" s="176" t="str">
        <x:v>gingham welcome sign</x:v>
      </x:c>
      <x:c r="AG1575" s="176" t="str">
        <x:v>gender neutral sign</x:v>
      </x:c>
      <x:c r="AH1575" s="249" t="str">
        <x:v>Adjacent</x:v>
      </x:c>
      <x:c r="AI1575" s="249" t="str">
        <x:v>Other baby shower</x:v>
      </x:c>
      <x:c r="AJ1575" s="249" t="str">
        <x:v>Unclear format</x:v>
      </x:c>
      <x:c r="AK1575" s="249" t="str">
        <x:v>Baby shower item outside the direct bundle definition</x:v>
      </x:c>
      <x:c r="AL1575" s="250" t="n">
        <x:v>6</x:v>
      </x:c>
      <x:c r="AM1575" s="244" t="str">
        <x:f>IF($AH1575="Direct",$E1575,"")</x:f>
      </x:c>
      <x:c r="AN1575" s="245" t="n">
        <x:f>IF($AH1575="Direct",$F1575,0)</x:f>
        <x:v>0</x:v>
      </x:c>
      <x:c r="AO1575" s="246" t="n">
        <x:f>IF($AH1575="Direct",$G1575,0)</x:f>
        <x:v>0</x:v>
      </x:c>
      <x:c r="AP1575" s="176" t="n">
        <x:f>IF($AH1575="Direct",1,0)</x:f>
        <x:v>0</x:v>
      </x:c>
      <x:c r="AQ1575" s="176" t="n">
        <x:f>IF(AND($AH1575="Direct",$F1575&gt;0),1,0)</x:f>
        <x:v>0</x:v>
      </x:c>
      <x:c r="AR1575" s="176" t="str">
        <x:v>Yes</x:v>
      </x:c>
    </x:row>
    <x:row r="1576">
      <x:c r="A1576" s="176" t="str">
        <x:v>Editable Football Ticket, Football Game Ticket Gift, Football Birthday Ticket, Template Anniversary or Birthday Gift, Canva Editable</x:v>
      </x:c>
      <x:c r="B1576" s="176" t="str">
        <x:v>https://www.etsy.com/listing/1852791527/editable-football-ticket-football-game</x:v>
      </x:c>
      <x:c r="C1576" s="176" t="str">
        <x:v>DesignByMinsiPrincy</x:v>
      </x:c>
      <x:c r="D1576" s="176" t="str">
        <x:v>https://www.etsy.com/shop/DesignByMinsiPrincy</x:v>
      </x:c>
      <x:c r="E1576" s="244" t="n">
        <x:v>3.99</x:v>
      </x:c>
      <x:c r="F1576" s="245" t="n">
        <x:v>27</x:v>
      </x:c>
      <x:c r="G1576" s="246" t="n">
        <x:v>108</x:v>
      </x:c>
      <x:c r="H1576" s="247" t="n">
        <x:v>0</x:v>
      </x:c>
      <x:c r="I1576" s="245" t="n">
        <x:v>1538</x:v>
      </x:c>
      <x:c r="J1576" s="245" t="n">
        <x:v>59</x:v>
      </x:c>
      <x:c r="K1576" s="176" t="str">
        <x:v>18 Mo.</x:v>
      </x:c>
      <x:c r="L1576" s="245" t="n">
        <x:v>131</x:v>
      </x:c>
      <x:c r="M1576" s="245" t="n">
        <x:v>3</x:v>
      </x:c>
      <x:c r="N1576" s="245" t="n">
        <x:v>10867</x:v>
      </x:c>
      <x:c r="O1576" s="176" t="str">
        <x:v>Paper &amp; Party Supplies</x:v>
      </x:c>
      <x:c r="P1576" s="245" t="n">
        <x:v>19</x:v>
      </x:c>
      <x:c r="Q1576" s="245" t="n">
        <x:v>100</x:v>
      </x:c>
      <x:c r="R1576" s="248" t="n">
        <x:v>14.15</x:v>
      </x:c>
      <x:c r="S1576" s="245" t="n">
        <x:v>33699</x:v>
      </x:c>
      <x:c r="T1576" s="176" t="str">
        <x:v>american football,big 10 football,birthday invitation,canva football,football birthday,football party,football team,invitation for boy,oregon ducks,raiders game,soccer baby shower,ticket invitation,ticket template</x:v>
      </x:c>
      <x:c r="U1576" s="176" t="str">
        <x:v>american football</x:v>
      </x:c>
      <x:c r="V1576" s="176" t="str">
        <x:v>big 10 football</x:v>
      </x:c>
      <x:c r="W1576" s="176" t="str">
        <x:v>birthday invitation</x:v>
      </x:c>
      <x:c r="X1576" s="176" t="str">
        <x:v>canva football</x:v>
      </x:c>
      <x:c r="Y1576" s="176" t="str">
        <x:v>football birthday</x:v>
      </x:c>
      <x:c r="Z1576" s="176" t="str">
        <x:v>football party</x:v>
      </x:c>
      <x:c r="AA1576" s="176" t="str">
        <x:v>football team</x:v>
      </x:c>
      <x:c r="AB1576" s="176" t="str">
        <x:v>invitation for boy</x:v>
      </x:c>
      <x:c r="AC1576" s="176" t="str">
        <x:v>oregon ducks</x:v>
      </x:c>
      <x:c r="AD1576" s="176" t="str">
        <x:v>raiders game</x:v>
      </x:c>
      <x:c r="AE1576" s="176" t="str">
        <x:v>soccer baby shower</x:v>
      </x:c>
      <x:c r="AF1576" s="176" t="str">
        <x:v>ticket invitation</x:v>
      </x:c>
      <x:c r="AG1576" s="176" t="str">
        <x:v>ticket template</x:v>
      </x:c>
      <x:c r="AH1576" s="249" t="str">
        <x:v>Off-niche</x:v>
      </x:c>
      <x:c r="AI1576" s="249" t="str">
        <x:v>Other</x:v>
      </x:c>
      <x:c r="AJ1576" s="249" t="str">
        <x:v>Digital/printable</x:v>
      </x:c>
      <x:c r="AK1576" s="249" t="str">
        <x:v>Title is outside the baby-shower invitation-bundle market</x:v>
      </x:c>
      <x:c r="AL1576" s="250" t="n">
        <x:v>18</x:v>
      </x:c>
      <x:c r="AM1576" s="244" t="str">
        <x:f>IF($AH1576="Direct",$E1576,"")</x:f>
      </x:c>
      <x:c r="AN1576" s="245" t="n">
        <x:f>IF($AH1576="Direct",$F1576,0)</x:f>
        <x:v>0</x:v>
      </x:c>
      <x:c r="AO1576" s="246" t="n">
        <x:f>IF($AH1576="Direct",$G1576,0)</x:f>
        <x:v>0</x:v>
      </x:c>
      <x:c r="AP1576" s="176" t="n">
        <x:f>IF($AH1576="Direct",1,0)</x:f>
        <x:v>0</x:v>
      </x:c>
      <x:c r="AQ1576" s="176" t="n">
        <x:f>IF(AND($AH1576="Direct",$F1576&gt;0),1,0)</x:f>
        <x:v>0</x:v>
      </x:c>
      <x:c r="AR1576" s="176" t="str">
        <x:v>No</x:v>
      </x:c>
    </x:row>
    <x:row r="1577">
      <x:c r="A1577" s="176" t="str">
        <x:v>Golf Baby Shower Invitation Template, Editable Boy Birdie Party Invite, Printable Watercolor Shower Invite, Digital Download</x:v>
      </x:c>
      <x:c r="B1577" s="176" t="str">
        <x:v>https://www.etsy.com/listing/1887729935/golf-baby-shower-invitation-template</x:v>
      </x:c>
      <x:c r="C1577" s="176" t="str">
        <x:v>JamieBartlettDesign</x:v>
      </x:c>
      <x:c r="D1577" s="176" t="str">
        <x:v>https://www.etsy.com/shop/JamieBartlettDesign</x:v>
      </x:c>
      <x:c r="E1577" s="244" t="n">
        <x:v>8.28</x:v>
      </x:c>
      <x:c r="F1577" s="245" t="n">
        <x:v>13</x:v>
      </x:c>
      <x:c r="G1577" s="246" t="n">
        <x:v>108</x:v>
      </x:c>
      <x:c r="H1577" s="247" t="n">
        <x:v>-100</x:v>
      </x:c>
      <x:c r="I1577" s="245" t="n">
        <x:v>49</x:v>
      </x:c>
      <x:c r="J1577" s="245" t="n">
        <x:v>6</x:v>
      </x:c>
      <x:c r="K1577" s="176" t="str">
        <x:v>16 Mo.</x:v>
      </x:c>
      <x:c r="L1577" s="245" t="n">
        <x:v>57</x:v>
      </x:c>
      <x:c r="M1577" s="245" t="n">
        <x:v>0</x:v>
      </x:c>
      <x:c r="N1577" s="245" t="n">
        <x:v>1169</x:v>
      </x:c>
      <x:c r="O1577" s="176" t="str">
        <x:v>Paper &amp; Party Supplies</x:v>
      </x:c>
      <x:c r="P1577" s="245" t="n">
        <x:v>190</x:v>
      </x:c>
      <x:c r="Q1577" s="245" t="n">
        <x:v>30</x:v>
      </x:c>
      <x:c r="R1577" s="248" t="n">
        <x:v>4.19</x:v>
      </x:c>
      <x:c r="S1577" s="245" t="n">
        <x:v>1440</x:v>
      </x:c>
      <x:c r="T1577" s="176" t="str">
        <x:v>editable template,digital download,party invite,golf invitation,shower invitation,golf baby shower,birdie baby shower,boy shower theme,putter is on the way,let's par-tee shower,watercolor golf,couples baby shower</x:v>
      </x:c>
      <x:c r="U1577" s="176" t="str">
        <x:v>editable template</x:v>
      </x:c>
      <x:c r="V1577" s="176" t="str">
        <x:v>digital download</x:v>
      </x:c>
      <x:c r="W1577" s="176" t="str">
        <x:v>party invite</x:v>
      </x:c>
      <x:c r="X1577" s="176" t="str">
        <x:v>golf invitation</x:v>
      </x:c>
      <x:c r="Y1577" s="176" t="str">
        <x:v>shower invitation</x:v>
      </x:c>
      <x:c r="Z1577" s="176" t="str">
        <x:v>golf baby shower</x:v>
      </x:c>
      <x:c r="AA1577" s="176" t="str">
        <x:v>birdie baby shower</x:v>
      </x:c>
      <x:c r="AB1577" s="176" t="str">
        <x:v>boy shower theme</x:v>
      </x:c>
      <x:c r="AC1577" s="176" t="str">
        <x:v>putter is on the way</x:v>
      </x:c>
      <x:c r="AD1577" s="176" t="str">
        <x:v>let's par-tee shower</x:v>
      </x:c>
      <x:c r="AE1577" s="176" t="str">
        <x:v>watercolor golf</x:v>
      </x:c>
      <x:c r="AF1577" s="176" t="str">
        <x:v>couples baby shower</x:v>
      </x:c>
      <x:c r="AG1577" s="176" t="str">
        <x:v>--</x:v>
      </x:c>
      <x:c r="AH1577" s="249" t="str">
        <x:v>Adjacent</x:v>
      </x:c>
      <x:c r="AI1577" s="249" t="str">
        <x:v>Single invitation</x:v>
      </x:c>
      <x:c r="AJ1577" s="249" t="str">
        <x:v>Digital/printable</x:v>
      </x:c>
      <x:c r="AK1577" s="249" t="str">
        <x:v>Baby shower invitation without bundle language</x:v>
      </x:c>
      <x:c r="AL1577" s="250" t="n">
        <x:v>16</x:v>
      </x:c>
      <x:c r="AM1577" s="244" t="str">
        <x:f>IF($AH1577="Direct",$E1577,"")</x:f>
      </x:c>
      <x:c r="AN1577" s="245" t="n">
        <x:f>IF($AH1577="Direct",$F1577,0)</x:f>
        <x:v>0</x:v>
      </x:c>
      <x:c r="AO1577" s="246" t="n">
        <x:f>IF($AH1577="Direct",$G1577,0)</x:f>
        <x:v>0</x:v>
      </x:c>
      <x:c r="AP1577" s="176" t="n">
        <x:f>IF($AH1577="Direct",1,0)</x:f>
        <x:v>0</x:v>
      </x:c>
      <x:c r="AQ1577" s="176" t="n">
        <x:f>IF(AND($AH1577="Direct",$F1577&gt;0),1,0)</x:f>
        <x:v>0</x:v>
      </x:c>
      <x:c r="AR1577" s="176" t="str">
        <x:v>No</x:v>
      </x:c>
    </x:row>
    <x:row r="1578">
      <x:c r="A1578" s="176" t="str">
        <x:v>Star Wars Baby Shower welcome sign Star Wars Party banner Star Wars welcome to Baby Shower StarWars Jedi welcome Star Wars Mom Baby Shower</x:v>
      </x:c>
      <x:c r="B1578" s="176" t="str">
        <x:v>https://www.etsy.com/listing/4356445703/star-wars-baby-shower-welcome-sign-star</x:v>
      </x:c>
      <x:c r="C1578" s="176" t="str">
        <x:v>TheGenderCompany</x:v>
      </x:c>
      <x:c r="D1578" s="176" t="str">
        <x:v>https://www.etsy.com/shop/TheGenderCompany</x:v>
      </x:c>
      <x:c r="E1578" s="244" t="n">
        <x:v>9.78</x:v>
      </x:c>
      <x:c r="F1578" s="245" t="n">
        <x:v>11</x:v>
      </x:c>
      <x:c r="G1578" s="246" t="n">
        <x:v>108</x:v>
      </x:c>
      <x:c r="H1578" s="247" t="n">
        <x:v>0</x:v>
      </x:c>
      <x:c r="I1578" s="245" t="n">
        <x:v>76</x:v>
      </x:c>
      <x:c r="J1578" s="245" t="n">
        <x:v>7</x:v>
      </x:c>
      <x:c r="K1578" s="176" t="str">
        <x:v>11 Mo.</x:v>
      </x:c>
      <x:c r="L1578" s="245" t="n">
        <x:v>46</x:v>
      </x:c>
      <x:c r="M1578" s="245" t="n">
        <x:v>1</x:v>
      </x:c>
      <x:c r="N1578" s="245" t="n">
        <x:v>1156</x:v>
      </x:c>
      <x:c r="O1578" s="176" t="str">
        <x:v>Paper &amp; Party Supplies</x:v>
      </x:c>
      <x:c r="P1578" s="245" t="n">
        <x:v>56</x:v>
      </x:c>
      <x:c r="Q1578" s="245" t="n">
        <x:v>36</x:v>
      </x:c>
      <x:c r="R1578" s="248" t="n">
        <x:v>6.57</x:v>
      </x:c>
      <x:c r="S1578" s="245" t="n">
        <x:v>3857</x:v>
      </x:c>
      <x:c r="T1578" s="176" t="str">
        <x:v>starwars invitation,starwars party,starwars kids party,starwar baby shower,starwars baby shower,starwars babyshower,star wars babyshower,jedi is coming,star wars shower,starwars welcome,starwars sign,starwars banner,starwars board</x:v>
      </x:c>
      <x:c r="U1578" s="176" t="str">
        <x:v>starwars invitation</x:v>
      </x:c>
      <x:c r="V1578" s="176" t="str">
        <x:v>starwars party</x:v>
      </x:c>
      <x:c r="W1578" s="176" t="str">
        <x:v>starwars kids party</x:v>
      </x:c>
      <x:c r="X1578" s="176" t="str">
        <x:v>starwar baby shower</x:v>
      </x:c>
      <x:c r="Y1578" s="176" t="str">
        <x:v>starwars baby shower</x:v>
      </x:c>
      <x:c r="Z1578" s="176" t="str">
        <x:v>starwars babyshower</x:v>
      </x:c>
      <x:c r="AA1578" s="176" t="str">
        <x:v>star wars babyshower</x:v>
      </x:c>
      <x:c r="AB1578" s="176" t="str">
        <x:v>jedi is coming</x:v>
      </x:c>
      <x:c r="AC1578" s="176" t="str">
        <x:v>star wars shower</x:v>
      </x:c>
      <x:c r="AD1578" s="176" t="str">
        <x:v>starwars welcome</x:v>
      </x:c>
      <x:c r="AE1578" s="176" t="str">
        <x:v>starwars sign</x:v>
      </x:c>
      <x:c r="AF1578" s="176" t="str">
        <x:v>starwars banner</x:v>
      </x:c>
      <x:c r="AG1578" s="176" t="str">
        <x:v>starwars board</x:v>
      </x:c>
      <x:c r="AH1578" s="249" t="str">
        <x:v>Adjacent</x:v>
      </x:c>
      <x:c r="AI1578" s="249" t="str">
        <x:v>Other baby shower</x:v>
      </x:c>
      <x:c r="AJ1578" s="249" t="str">
        <x:v>Unclear format</x:v>
      </x:c>
      <x:c r="AK1578" s="249" t="str">
        <x:v>Baby shower item outside the direct bundle definition</x:v>
      </x:c>
      <x:c r="AL1578" s="250" t="n">
        <x:v>11</x:v>
      </x:c>
      <x:c r="AM1578" s="244" t="str">
        <x:f>IF($AH1578="Direct",$E1578,"")</x:f>
      </x:c>
      <x:c r="AN1578" s="245" t="n">
        <x:f>IF($AH1578="Direct",$F1578,0)</x:f>
        <x:v>0</x:v>
      </x:c>
      <x:c r="AO1578" s="246" t="n">
        <x:f>IF($AH1578="Direct",$G1578,0)</x:f>
        <x:v>0</x:v>
      </x:c>
      <x:c r="AP1578" s="176" t="n">
        <x:f>IF($AH1578="Direct",1,0)</x:f>
        <x:v>0</x:v>
      </x:c>
      <x:c r="AQ1578" s="176" t="n">
        <x:f>IF(AND($AH1578="Direct",$F1578&gt;0),1,0)</x:f>
        <x:v>0</x:v>
      </x:c>
      <x:c r="AR1578" s="176" t="str">
        <x:v>Yes</x:v>
      </x:c>
    </x:row>
    <x:row r="1579">
      <x:c r="A1579" s="176" t="str">
        <x:v>Baby in Bloom Baby Shower Invitation Bundle:  Pink &amp; Blue Wildflower Garden Theme, Diaper Raffle, Books for Baby, Editable Canva Template</x:v>
      </x:c>
      <x:c r="B1579" s="176" t="str">
        <x:v>https://www.etsy.com/listing/4466944754/baby-in-bloom-baby-shower-invitation</x:v>
      </x:c>
      <x:c r="C1579" s="176" t="str">
        <x:v>paperdaintystudio</x:v>
      </x:c>
      <x:c r="D1579" s="176" t="str">
        <x:v>https://www.etsy.com/shop/paperdaintystudio</x:v>
      </x:c>
      <x:c r="E1579" s="244" t="n">
        <x:v>13.44</x:v>
      </x:c>
      <x:c r="F1579" s="245" t="n">
        <x:v>8</x:v>
      </x:c>
      <x:c r="G1579" s="246" t="n">
        <x:v>108</x:v>
      </x:c>
      <x:c r="H1579" s="247" t="n">
        <x:v>200</x:v>
      </x:c>
      <x:c r="I1579" s="245" t="n">
        <x:v>7</x:v>
      </x:c>
      <x:c r="J1579" s="245" t="n">
        <x:v>1</x:v>
      </x:c>
      <x:c r="K1579" s="176" t="str">
        <x:v>4 Mo.</x:v>
      </x:c>
      <x:c r="L1579" s="245" t="n">
        <x:v>44</x:v>
      </x:c>
      <x:c r="M1579" s="245" t="n">
        <x:v>0</x:v>
      </x:c>
      <x:c r="N1579" s="245" t="n">
        <x:v>880</x:v>
      </x:c>
      <x:c r="O1579" s="176" t="str">
        <x:v>Paper &amp; Party Supplies</x:v>
      </x:c>
      <x:c r="P1579" s="245" t="n">
        <x:v>52</x:v>
      </x:c>
      <x:c r="Q1579" s="245" t="n">
        <x:v>60</x:v>
      </x:c>
      <x:c r="R1579" s="248" t="n">
        <x:v>0.8</x:v>
      </x:c>
      <x:c r="S1579" s="245" t="n">
        <x:v>20832</x:v>
      </x:c>
      <x:c r="T1579" s="176" t="str">
        <x:v>baby in bloom,wildflower shower,baby shower invite,floral baby shower,pink blue shower,garden baby shower,spring baby shower,wildflower invite,baby shower bundle,pastel baby shower,boho baby shower,baby shower decor,gender neutral baby</x:v>
      </x:c>
      <x:c r="U1579" s="176" t="str">
        <x:v>baby in bloom</x:v>
      </x:c>
      <x:c r="V1579" s="176" t="str">
        <x:v>wildflower shower</x:v>
      </x:c>
      <x:c r="W1579" s="176" t="str">
        <x:v>baby shower invite</x:v>
      </x:c>
      <x:c r="X1579" s="176" t="str">
        <x:v>floral baby shower</x:v>
      </x:c>
      <x:c r="Y1579" s="176" t="str">
        <x:v>pink blue shower</x:v>
      </x:c>
      <x:c r="Z1579" s="176" t="str">
        <x:v>garden baby shower</x:v>
      </x:c>
      <x:c r="AA1579" s="176" t="str">
        <x:v>spring baby shower</x:v>
      </x:c>
      <x:c r="AB1579" s="176" t="str">
        <x:v>wildflower invite</x:v>
      </x:c>
      <x:c r="AC1579" s="176" t="str">
        <x:v>baby shower bundle</x:v>
      </x:c>
      <x:c r="AD1579" s="176" t="str">
        <x:v>pastel baby shower</x:v>
      </x:c>
      <x:c r="AE1579" s="176" t="str">
        <x:v>boho baby shower</x:v>
      </x:c>
      <x:c r="AF1579" s="176" t="str">
        <x:v>baby shower decor</x:v>
      </x:c>
      <x:c r="AG1579" s="176" t="str">
        <x:v>gender neutral baby</x:v>
      </x:c>
      <x:c r="AH1579" s="249" t="str">
        <x:v>Direct</x:v>
      </x:c>
      <x:c r="AI1579" s="249" t="str">
        <x:v>Invitation suite</x:v>
      </x:c>
      <x:c r="AJ1579" s="249" t="str">
        <x:v>Digital/printable</x:v>
      </x:c>
      <x:c r="AK1579" s="249" t="str">
        <x:v>Title explicitly combines baby shower + invitation + bundle/set/suite</x:v>
      </x:c>
      <x:c r="AL1579" s="250" t="n">
        <x:v>4</x:v>
      </x:c>
      <x:c r="AM1579" s="244" t="n">
        <x:f>IF($AH1579="Direct",$E1579,"")</x:f>
        <x:v>13.44</x:v>
      </x:c>
      <x:c r="AN1579" s="245" t="n">
        <x:f>IF($AH1579="Direct",$F1579,0)</x:f>
        <x:v>8</x:v>
      </x:c>
      <x:c r="AO1579" s="246" t="n">
        <x:f>IF($AH1579="Direct",$G1579,0)</x:f>
        <x:v>108</x:v>
      </x:c>
      <x:c r="AP1579" s="176" t="n">
        <x:f>IF($AH1579="Direct",1,0)</x:f>
        <x:v>1</x:v>
      </x:c>
      <x:c r="AQ1579" s="176" t="n">
        <x:f>IF(AND($AH1579="Direct",$F1579&gt;0),1,0)</x:f>
        <x:v>1</x:v>
      </x:c>
      <x:c r="AR1579" s="176" t="str">
        <x:v>No</x:v>
      </x:c>
    </x:row>
    <x:row r="1580">
      <x:c r="A1580" s="176" t="str">
        <x:v>Hand Drawn Style Locally Grown Baby Shower Welcome Sign: DIY Gender Neutral Sign (Editable Template) CPCBS236</x:v>
      </x:c>
      <x:c r="B1580" s="176" t="str">
        <x:v>https://www.etsy.com/listing/4353480688/hand-drawn-style-locally-grown-baby</x:v>
      </x:c>
      <x:c r="C1580" s="176" t="str">
        <x:v>CloverPaperieCove</x:v>
      </x:c>
      <x:c r="D1580" s="176" t="str">
        <x:v>https://www.etsy.com/shop/CloverPaperieCove</x:v>
      </x:c>
      <x:c r="E1580" s="244" t="n">
        <x:v>7.68</x:v>
      </x:c>
      <x:c r="F1580" s="245" t="n">
        <x:v>14</x:v>
      </x:c>
      <x:c r="G1580" s="246" t="n">
        <x:v>108</x:v>
      </x:c>
      <x:c r="H1580" s="247" t="n">
        <x:v>0</x:v>
      </x:c>
      <x:c r="I1580" s="245" t="n">
        <x:v>13</x:v>
      </x:c>
      <x:c r="J1580" s="245" t="n">
        <x:v>1</x:v>
      </x:c>
      <x:c r="K1580" s="176" t="str">
        <x:v>11 Mo.</x:v>
      </x:c>
      <x:c r="L1580" s="245" t="n">
        <x:v>12</x:v>
      </x:c>
      <x:c r="M1580" s="245" t="n">
        <x:v>0</x:v>
      </x:c>
      <x:c r="N1580" s="245" t="n">
        <x:v>137</x:v>
      </x:c>
      <x:c r="O1580" s="176" t="str">
        <x:v>Paper &amp; Party Supplies</x:v>
      </x:c>
      <x:c r="P1580" s="245" t="n">
        <x:v>16</x:v>
      </x:c>
      <x:c r="Q1580" s="245" t="n">
        <x:v>0</x:v>
      </x:c>
      <x:c r="R1580" s="248" t="n">
        <x:v>9.49</x:v>
      </x:c>
      <x:c r="S1580" s="245" t="n">
        <x:v>7007</x:v>
      </x:c>
      <x:c r="T1580" s="176" t="str">
        <x:v>locally grown invite,market theme shower,handwritten poster,home grown baby,baby shower decor,baby shower ideas,market baby shower,baby shower poster,farmer market shower,neutral baby shower,neutral invitation,farmers market sign,welcome sign baby</x:v>
      </x:c>
      <x:c r="U1580" s="176" t="str">
        <x:v>locally grown invite</x:v>
      </x:c>
      <x:c r="V1580" s="176" t="str">
        <x:v>market theme shower</x:v>
      </x:c>
      <x:c r="W1580" s="176" t="str">
        <x:v>handwritten poster</x:v>
      </x:c>
      <x:c r="X1580" s="176" t="str">
        <x:v>home grown baby</x:v>
      </x:c>
      <x:c r="Y1580" s="176" t="str">
        <x:v>baby shower decor</x:v>
      </x:c>
      <x:c r="Z1580" s="176" t="str">
        <x:v>baby shower ideas</x:v>
      </x:c>
      <x:c r="AA1580" s="176" t="str">
        <x:v>market baby shower</x:v>
      </x:c>
      <x:c r="AB1580" s="176" t="str">
        <x:v>baby shower poster</x:v>
      </x:c>
      <x:c r="AC1580" s="176" t="str">
        <x:v>farmer market shower</x:v>
      </x:c>
      <x:c r="AD1580" s="176" t="str">
        <x:v>neutral baby shower</x:v>
      </x:c>
      <x:c r="AE1580" s="176" t="str">
        <x:v>neutral invitation</x:v>
      </x:c>
      <x:c r="AF1580" s="176" t="str">
        <x:v>farmers market sign</x:v>
      </x:c>
      <x:c r="AG1580" s="176" t="str">
        <x:v>welcome sign baby</x:v>
      </x:c>
      <x:c r="AH1580" s="249" t="str">
        <x:v>Adjacent</x:v>
      </x:c>
      <x:c r="AI1580" s="249" t="str">
        <x:v>Other baby shower</x:v>
      </x:c>
      <x:c r="AJ1580" s="249" t="str">
        <x:v>Digital/printable</x:v>
      </x:c>
      <x:c r="AK1580" s="249" t="str">
        <x:v>Baby shower item outside the direct bundle definition</x:v>
      </x:c>
      <x:c r="AL1580" s="250" t="n">
        <x:v>11</x:v>
      </x:c>
      <x:c r="AM1580" s="244" t="str">
        <x:f>IF($AH1580="Direct",$E1580,"")</x:f>
      </x:c>
      <x:c r="AN1580" s="245" t="n">
        <x:f>IF($AH1580="Direct",$F1580,0)</x:f>
        <x:v>0</x:v>
      </x:c>
      <x:c r="AO1580" s="246" t="n">
        <x:f>IF($AH1580="Direct",$G1580,0)</x:f>
        <x:v>0</x:v>
      </x:c>
      <x:c r="AP1580" s="176" t="n">
        <x:f>IF($AH1580="Direct",1,0)</x:f>
        <x:v>0</x:v>
      </x:c>
      <x:c r="AQ1580" s="176" t="n">
        <x:f>IF(AND($AH1580="Direct",$F1580&gt;0),1,0)</x:f>
        <x:v>0</x:v>
      </x:c>
      <x:c r="AR1580" s="176" t="str">
        <x:v>No</x:v>
      </x:c>
    </x:row>
    <x:row r="1581">
      <x:c r="A1581" s="176" t="str">
        <x:v>Blue Gingham Baby Shower Invitation, Editable Template (Digital Download), G101</x:v>
      </x:c>
      <x:c r="B1581" s="176" t="str">
        <x:v>https://www.etsy.com/listing/4393685423/blue-gingham-baby-shower-invitation</x:v>
      </x:c>
      <x:c r="C1581" s="176" t="str">
        <x:v>ButterflyPartyStudio</x:v>
      </x:c>
      <x:c r="D1581" s="176" t="str">
        <x:v>https://www.etsy.com/shop/ButterflyPartyStudio</x:v>
      </x:c>
      <x:c r="E1581" s="244" t="n">
        <x:v>5.12</x:v>
      </x:c>
      <x:c r="F1581" s="245" t="n">
        <x:v>21</x:v>
      </x:c>
      <x:c r="G1581" s="246" t="n">
        <x:v>108</x:v>
      </x:c>
      <x:c r="H1581" s="247" t="n">
        <x:v>0</x:v>
      </x:c>
      <x:c r="I1581" s="245" t="n">
        <x:v>2</x:v>
      </x:c>
      <x:c r="J1581" s="245" t="n">
        <x:v>2</x:v>
      </x:c>
      <x:c r="K1581" s="176" t="str">
        <x:v>9 Mo.</x:v>
      </x:c>
      <x:c r="L1581" s="245" t="n">
        <x:v>12</x:v>
      </x:c>
      <x:c r="M1581" s="245" t="n">
        <x:v>0</x:v>
      </x:c>
      <x:c r="N1581" s="245" t="n">
        <x:v>272</x:v>
      </x:c>
      <x:c r="O1581" s="176" t="str">
        <x:v>Paper &amp; Party Supplies</x:v>
      </x:c>
      <x:c r="P1581" s="245" t="n">
        <x:v>21</x:v>
      </x:c>
      <x:c r="Q1581" s="245" t="n">
        <x:v>0</x:v>
      </x:c>
      <x:c r="R1581" s="248" t="n">
        <x:v>0.74</x:v>
      </x:c>
      <x:c r="S1581" s="245" t="n">
        <x:v>42</x:v>
      </x:c>
      <x:c r="T1581" s="176" t="str">
        <x:v>digital baby shower,blue gingham invite,baby welcome party,classic baby shower,gingham baby shower,boy baby shower,shower invite,blue gingham,editable template,printable invitation,shower invitation,baby welcome,cottagecore invite</x:v>
      </x:c>
      <x:c r="U1581" s="176" t="str">
        <x:v>digital baby shower</x:v>
      </x:c>
      <x:c r="V1581" s="176" t="str">
        <x:v>blue gingham invite</x:v>
      </x:c>
      <x:c r="W1581" s="176" t="str">
        <x:v>baby welcome party</x:v>
      </x:c>
      <x:c r="X1581" s="176" t="str">
        <x:v>classic baby shower</x:v>
      </x:c>
      <x:c r="Y1581" s="176" t="str">
        <x:v>gingham baby shower</x:v>
      </x:c>
      <x:c r="Z1581" s="176" t="str">
        <x:v>boy baby shower</x:v>
      </x:c>
      <x:c r="AA1581" s="176" t="str">
        <x:v>shower invite</x:v>
      </x:c>
      <x:c r="AB1581" s="176" t="str">
        <x:v>blue gingham</x:v>
      </x:c>
      <x:c r="AC1581" s="176" t="str">
        <x:v>editable template</x:v>
      </x:c>
      <x:c r="AD1581" s="176" t="str">
        <x:v>printable invitation</x:v>
      </x:c>
      <x:c r="AE1581" s="176" t="str">
        <x:v>shower invitation</x:v>
      </x:c>
      <x:c r="AF1581" s="176" t="str">
        <x:v>baby welcome</x:v>
      </x:c>
      <x:c r="AG1581" s="176" t="str">
        <x:v>cottagecore invite</x:v>
      </x:c>
      <x:c r="AH1581" s="249" t="str">
        <x:v>Adjacent</x:v>
      </x:c>
      <x:c r="AI1581" s="249" t="str">
        <x:v>Single invitation</x:v>
      </x:c>
      <x:c r="AJ1581" s="249" t="str">
        <x:v>Digital/printable</x:v>
      </x:c>
      <x:c r="AK1581" s="249" t="str">
        <x:v>Baby shower invitation without bundle language</x:v>
      </x:c>
      <x:c r="AL1581" s="250" t="n">
        <x:v>9</x:v>
      </x:c>
      <x:c r="AM1581" s="244" t="str">
        <x:f>IF($AH1581="Direct",$E1581,"")</x:f>
      </x:c>
      <x:c r="AN1581" s="245" t="n">
        <x:f>IF($AH1581="Direct",$F1581,0)</x:f>
        <x:v>0</x:v>
      </x:c>
      <x:c r="AO1581" s="246" t="n">
        <x:f>IF($AH1581="Direct",$G1581,0)</x:f>
        <x:v>0</x:v>
      </x:c>
      <x:c r="AP1581" s="176" t="n">
        <x:f>IF($AH1581="Direct",1,0)</x:f>
        <x:v>0</x:v>
      </x:c>
      <x:c r="AQ1581" s="176" t="n">
        <x:f>IF(AND($AH1581="Direct",$F1581&gt;0),1,0)</x:f>
        <x:v>0</x:v>
      </x:c>
      <x:c r="AR1581" s="176" t="str">
        <x:v>No</x:v>
      </x:c>
    </x:row>
    <x:row r="1582">
      <x:c r="A1582" s="176" t="str">
        <x:v>Blueberry Baby Shower Due Date Calendar, Editable Berry Sweet Blueberry Baby Shower Due Date Calendar, Printable Template ,CPCBS159</x:v>
      </x:c>
      <x:c r="B1582" s="176" t="str">
        <x:v>https://www.etsy.com/listing/4360858570/blueberry-baby-shower-due-date-calendar</x:v>
      </x:c>
      <x:c r="C1582" s="176" t="str">
        <x:v>CloverPaperieCove</x:v>
      </x:c>
      <x:c r="D1582" s="176" t="str">
        <x:v>https://www.etsy.com/shop/CloverPaperieCove</x:v>
      </x:c>
      <x:c r="E1582" s="244" t="n">
        <x:v>7.68</x:v>
      </x:c>
      <x:c r="F1582" s="245" t="n">
        <x:v>14</x:v>
      </x:c>
      <x:c r="G1582" s="246" t="n">
        <x:v>108</x:v>
      </x:c>
      <x:c r="H1582" s="247" t="n">
        <x:v>0</x:v>
      </x:c>
      <x:c r="I1582" s="245" t="n">
        <x:v>13</x:v>
      </x:c>
      <x:c r="J1582" s="245" t="n">
        <x:v>1</x:v>
      </x:c>
      <x:c r="K1582" s="176" t="str">
        <x:v>11 Mo.</x:v>
      </x:c>
      <x:c r="L1582" s="245" t="n">
        <x:v>4</x:v>
      </x:c>
      <x:c r="M1582" s="245" t="n">
        <x:v>0</x:v>
      </x:c>
      <x:c r="N1582" s="245" t="n">
        <x:v>241</x:v>
      </x:c>
      <x:c r="O1582" s="176" t="str">
        <x:v>Paper &amp; Party Supplies</x:v>
      </x:c>
      <x:c r="P1582" s="245" t="n">
        <x:v>16</x:v>
      </x:c>
      <x:c r="Q1582" s="245" t="n">
        <x:v>0</x:v>
      </x:c>
      <x:c r="R1582" s="248" t="n">
        <x:v>5.39</x:v>
      </x:c>
      <x:c r="S1582" s="245" t="n">
        <x:v>7007</x:v>
      </x:c>
      <x:c r="T1582" s="176" t="str">
        <x:v>berry sweet invite,berry sweet baby,due date calendar,berry baby shower,blueberry babyshower,blueberry invite,blueberry poster,berry sweet poster,berry invitation,blueberry invitation,berry theme invite,blueberry sweet baby,baby berry sweet</x:v>
      </x:c>
      <x:c r="U1582" s="176" t="str">
        <x:v>berry sweet invite</x:v>
      </x:c>
      <x:c r="V1582" s="176" t="str">
        <x:v>berry sweet baby</x:v>
      </x:c>
      <x:c r="W1582" s="176" t="str">
        <x:v>due date calendar</x:v>
      </x:c>
      <x:c r="X1582" s="176" t="str">
        <x:v>berry baby shower</x:v>
      </x:c>
      <x:c r="Y1582" s="176" t="str">
        <x:v>blueberry babyshower</x:v>
      </x:c>
      <x:c r="Z1582" s="176" t="str">
        <x:v>blueberry invite</x:v>
      </x:c>
      <x:c r="AA1582" s="176" t="str">
        <x:v>blueberry poster</x:v>
      </x:c>
      <x:c r="AB1582" s="176" t="str">
        <x:v>berry sweet poster</x:v>
      </x:c>
      <x:c r="AC1582" s="176" t="str">
        <x:v>berry invitation</x:v>
      </x:c>
      <x:c r="AD1582" s="176" t="str">
        <x:v>blueberry invitation</x:v>
      </x:c>
      <x:c r="AE1582" s="176" t="str">
        <x:v>berry theme invite</x:v>
      </x:c>
      <x:c r="AF1582" s="176" t="str">
        <x:v>blueberry sweet baby</x:v>
      </x:c>
      <x:c r="AG1582" s="176" t="str">
        <x:v>baby berry sweet</x:v>
      </x:c>
      <x:c r="AH1582" s="249" t="str">
        <x:v>Adjacent</x:v>
      </x:c>
      <x:c r="AI1582" s="249" t="str">
        <x:v>Other baby shower</x:v>
      </x:c>
      <x:c r="AJ1582" s="249" t="str">
        <x:v>Digital/printable</x:v>
      </x:c>
      <x:c r="AK1582" s="249" t="str">
        <x:v>Baby shower item outside the direct bundle definition</x:v>
      </x:c>
      <x:c r="AL1582" s="250" t="n">
        <x:v>11</x:v>
      </x:c>
      <x:c r="AM1582" s="244" t="str">
        <x:f>IF($AH1582="Direct",$E1582,"")</x:f>
      </x:c>
      <x:c r="AN1582" s="245" t="n">
        <x:f>IF($AH1582="Direct",$F1582,0)</x:f>
        <x:v>0</x:v>
      </x:c>
      <x:c r="AO1582" s="246" t="n">
        <x:f>IF($AH1582="Direct",$G1582,0)</x:f>
        <x:v>0</x:v>
      </x:c>
      <x:c r="AP1582" s="176" t="n">
        <x:f>IF($AH1582="Direct",1,0)</x:f>
        <x:v>0</x:v>
      </x:c>
      <x:c r="AQ1582" s="176" t="n">
        <x:f>IF(AND($AH1582="Direct",$F1582&gt;0),1,0)</x:f>
        <x:v>0</x:v>
      </x:c>
      <x:c r="AR1582" s="176" t="str">
        <x:v>No</x:v>
      </x:c>
    </x:row>
    <x:row r="1583">
      <x:c r="A1583" s="176" t="str">
        <x:v>Winnie Baby Shower Girl Invite Winnie the Pooh Editable Canva Website + RSVP, Music, Countdown, Maps</x:v>
      </x:c>
      <x:c r="B1583" s="176" t="str">
        <x:v>https://www.etsy.com/listing/4482414445/winnie-baby-shower-girl-invite-winnie</x:v>
      </x:c>
      <x:c r="C1583" s="176" t="str">
        <x:v>MiuticDesign</x:v>
      </x:c>
      <x:c r="D1583" s="176" t="str">
        <x:v>https://www.etsy.com/shop/MiuticDesign</x:v>
      </x:c>
      <x:c r="E1583" s="244" t="n">
        <x:v>15.33</x:v>
      </x:c>
      <x:c r="F1583" s="245" t="n">
        <x:v>7</x:v>
      </x:c>
      <x:c r="G1583" s="246" t="n">
        <x:v>107</x:v>
      </x:c>
      <x:c r="H1583" s="247" t="n">
        <x:v>0</x:v>
      </x:c>
      <x:c r="I1583" s="245" t="n">
        <x:v>20</x:v>
      </x:c>
      <x:c r="J1583" s="245" t="n">
        <x:v>4</x:v>
      </x:c>
      <x:c r="K1583" s="176" t="str">
        <x:v>3 Mo.</x:v>
      </x:c>
      <x:c r="L1583" s="245" t="n">
        <x:v>32</x:v>
      </x:c>
      <x:c r="M1583" s="245" t="n">
        <x:v>1</x:v>
      </x:c>
      <x:c r="N1583" s="245" t="n">
        <x:v>856</x:v>
      </x:c>
      <x:c r="O1583" s="176" t="str">
        <x:v>Paper &amp; Party Supplies</x:v>
      </x:c>
      <x:c r="P1583" s="245" t="n">
        <x:v>12</x:v>
      </x:c>
      <x:c r="Q1583" s="245" t="n">
        <x:v>72</x:v>
      </x:c>
      <x:c r="R1583" s="248" t="n">
        <x:v>2.34</x:v>
      </x:c>
      <x:c r="S1583" s="245" t="n">
        <x:v>91</x:v>
      </x:c>
      <x:c r="T1583" s="176" t="str">
        <x:v>pooh baby shower,winnie baby invite,pooh baby invite,editable template,pooh invitation,baby shower invite,baby shower girl,pooh bear invitation,pink pooh baby girl,honey baby shower,winnie the pooh,digital invitation,baby girl invitation</x:v>
      </x:c>
      <x:c r="U1583" s="176" t="str">
        <x:v>pooh baby shower</x:v>
      </x:c>
      <x:c r="V1583" s="176" t="str">
        <x:v>winnie baby invite</x:v>
      </x:c>
      <x:c r="W1583" s="176" t="str">
        <x:v>pooh baby invite</x:v>
      </x:c>
      <x:c r="X1583" s="176" t="str">
        <x:v>editable template</x:v>
      </x:c>
      <x:c r="Y1583" s="176" t="str">
        <x:v>pooh invitation</x:v>
      </x:c>
      <x:c r="Z1583" s="176" t="str">
        <x:v>baby shower invite</x:v>
      </x:c>
      <x:c r="AA1583" s="176" t="str">
        <x:v>baby shower girl</x:v>
      </x:c>
      <x:c r="AB1583" s="176" t="str">
        <x:v>pooh bear invitation</x:v>
      </x:c>
      <x:c r="AC1583" s="176" t="str">
        <x:v>pink pooh baby girl</x:v>
      </x:c>
      <x:c r="AD1583" s="176" t="str">
        <x:v>honey baby shower</x:v>
      </x:c>
      <x:c r="AE1583" s="176" t="str">
        <x:v>winnie the pooh</x:v>
      </x:c>
      <x:c r="AF1583" s="176" t="str">
        <x:v>digital invitation</x:v>
      </x:c>
      <x:c r="AG1583" s="176" t="str">
        <x:v>baby girl invitation</x:v>
      </x:c>
      <x:c r="AH1583" s="249" t="str">
        <x:v>Adjacent</x:v>
      </x:c>
      <x:c r="AI1583" s="249" t="str">
        <x:v>Single invitation</x:v>
      </x:c>
      <x:c r="AJ1583" s="249" t="str">
        <x:v>Digital/printable</x:v>
      </x:c>
      <x:c r="AK1583" s="249" t="str">
        <x:v>Baby shower invitation without bundle language</x:v>
      </x:c>
      <x:c r="AL1583" s="250" t="n">
        <x:v>3</x:v>
      </x:c>
      <x:c r="AM1583" s="244" t="str">
        <x:f>IF($AH1583="Direct",$E1583,"")</x:f>
      </x:c>
      <x:c r="AN1583" s="245" t="n">
        <x:f>IF($AH1583="Direct",$F1583,0)</x:f>
        <x:v>0</x:v>
      </x:c>
      <x:c r="AO1583" s="246" t="n">
        <x:f>IF($AH1583="Direct",$G1583,0)</x:f>
        <x:v>0</x:v>
      </x:c>
      <x:c r="AP1583" s="176" t="n">
        <x:f>IF($AH1583="Direct",1,0)</x:f>
        <x:v>0</x:v>
      </x:c>
      <x:c r="AQ1583" s="176" t="n">
        <x:f>IF(AND($AH1583="Direct",$F1583&gt;0),1,0)</x:f>
        <x:v>0</x:v>
      </x:c>
      <x:c r="AR1583" s="176" t="str">
        <x:v>Yes</x:v>
      </x:c>
    </x:row>
    <x:row r="1584">
      <x:c r="A1584" s="176" t="str">
        <x:v>Baby Q Baby Shower Invitation: Red Gingham Backyard BBQ Grill Invite, Clothesline Garden Barbecue Party BS23</x:v>
      </x:c>
      <x:c r="B1584" s="176" t="str">
        <x:v>https://www.etsy.com/listing/4485780192/baby-q-baby-shower-invitation-red</x:v>
      </x:c>
      <x:c r="C1584" s="176" t="str">
        <x:v>COCOCARDTEMPLATE</x:v>
      </x:c>
      <x:c r="D1584" s="176" t="str">
        <x:v>https://www.etsy.com/shop/COCOCARDTEMPLATE</x:v>
      </x:c>
      <x:c r="E1584" s="244" t="n">
        <x:v>7.65</x:v>
      </x:c>
      <x:c r="F1584" s="245" t="n">
        <x:v>14</x:v>
      </x:c>
      <x:c r="G1584" s="246" t="n">
        <x:v>107</x:v>
      </x:c>
      <x:c r="H1584" s="247" t="n">
        <x:v>100</x:v>
      </x:c>
      <x:c r="I1584" s="245" t="n">
        <x:v>44</x:v>
      </x:c>
      <x:c r="J1584" s="245" t="n">
        <x:v>0</x:v>
      </x:c>
      <x:c r="K1584" s="176" t="str">
        <x:v>3 Mo.</x:v>
      </x:c>
      <x:c r="L1584" s="245" t="n">
        <x:v>67</x:v>
      </x:c>
      <x:c r="M1584" s="245" t="n">
        <x:v>0</x:v>
      </x:c>
      <x:c r="N1584" s="245" t="n">
        <x:v>1433</x:v>
      </x:c>
      <x:c r="O1584" s="176" t="str">
        <x:v>Paper &amp; Party Supplies</x:v>
      </x:c>
      <x:c r="P1584" s="245" t="n">
        <x:v>11</x:v>
      </x:c>
      <x:c r="Q1584" s="245" t="n">
        <x:v>100</x:v>
      </x:c>
      <x:c r="R1584" s="248" t="n">
        <x:v>3.07</x:v>
      </x:c>
      <x:c r="S1584" s="245" t="n">
        <x:v>4457</x:v>
      </x:c>
      <x:c r="T1584" s="176" t="str">
        <x:v>outdoor baby brunch,bbq baby sprinkle,babyq baby shower,summer baby shower,red gingham invite,baby q invitation,coed baby shower,picnic baby shower,grill baby shower,clothesline invite,editable template,whimsical invite,bun in the oven</x:v>
      </x:c>
      <x:c r="U1584" s="176" t="str">
        <x:v>outdoor baby brunch</x:v>
      </x:c>
      <x:c r="V1584" s="176" t="str">
        <x:v>bbq baby sprinkle</x:v>
      </x:c>
      <x:c r="W1584" s="176" t="str">
        <x:v>babyq baby shower</x:v>
      </x:c>
      <x:c r="X1584" s="176" t="str">
        <x:v>summer baby shower</x:v>
      </x:c>
      <x:c r="Y1584" s="176" t="str">
        <x:v>red gingham invite</x:v>
      </x:c>
      <x:c r="Z1584" s="176" t="str">
        <x:v>baby q invitation</x:v>
      </x:c>
      <x:c r="AA1584" s="176" t="str">
        <x:v>coed baby shower</x:v>
      </x:c>
      <x:c r="AB1584" s="176" t="str">
        <x:v>picnic baby shower</x:v>
      </x:c>
      <x:c r="AC1584" s="176" t="str">
        <x:v>grill baby shower</x:v>
      </x:c>
      <x:c r="AD1584" s="176" t="str">
        <x:v>clothesline invite</x:v>
      </x:c>
      <x:c r="AE1584" s="176" t="str">
        <x:v>editable template</x:v>
      </x:c>
      <x:c r="AF1584" s="176" t="str">
        <x:v>whimsical invite</x:v>
      </x:c>
      <x:c r="AG1584" s="176" t="str">
        <x:v>bun in the oven</x:v>
      </x:c>
      <x:c r="AH1584" s="249" t="str">
        <x:v>Adjacent</x:v>
      </x:c>
      <x:c r="AI1584" s="249" t="str">
        <x:v>Single invitation</x:v>
      </x:c>
      <x:c r="AJ1584" s="249" t="str">
        <x:v>Digital/printable</x:v>
      </x:c>
      <x:c r="AK1584" s="249" t="str">
        <x:v>Baby shower invitation without bundle language</x:v>
      </x:c>
      <x:c r="AL1584" s="250" t="n">
        <x:v>3</x:v>
      </x:c>
      <x:c r="AM1584" s="244" t="str">
        <x:f>IF($AH1584="Direct",$E1584,"")</x:f>
      </x:c>
      <x:c r="AN1584" s="245" t="n">
        <x:f>IF($AH1584="Direct",$F1584,0)</x:f>
        <x:v>0</x:v>
      </x:c>
      <x:c r="AO1584" s="246" t="n">
        <x:f>IF($AH1584="Direct",$G1584,0)</x:f>
        <x:v>0</x:v>
      </x:c>
      <x:c r="AP1584" s="176" t="n">
        <x:f>IF($AH1584="Direct",1,0)</x:f>
        <x:v>0</x:v>
      </x:c>
      <x:c r="AQ1584" s="176" t="n">
        <x:f>IF(AND($AH1584="Direct",$F1584&gt;0),1,0)</x:f>
        <x:v>0</x:v>
      </x:c>
      <x:c r="AR1584" s="176" t="str">
        <x:v>No</x:v>
      </x:c>
    </x:row>
    <x:row r="1585">
      <x:c r="A1585" s="176" t="str">
        <x:v>Strawberry / Sweet / Berry / Baby Shower Invitation / Pink / red plaid / food farm / daisy wildflower floral / girl Editable Invite BSW4 169</x:v>
      </x:c>
      <x:c r="B1585" s="176" t="str">
        <x:v>https://www.etsy.com/listing/1195539533/strawberry-sweet-berry-baby-shower</x:v>
      </x:c>
      <x:c r="C1585" s="176" t="str">
        <x:v>BOHOinvites</x:v>
      </x:c>
      <x:c r="D1585" s="176" t="str">
        <x:v>https://www.etsy.com/shop/BOHOinvites</x:v>
      </x:c>
      <x:c r="E1585" s="244" t="n">
        <x:v>10.7</x:v>
      </x:c>
      <x:c r="F1585" s="245" t="n">
        <x:v>10</x:v>
      </x:c>
      <x:c r="G1585" s="246" t="n">
        <x:v>107</x:v>
      </x:c>
      <x:c r="H1585" s="247" t="n">
        <x:v>0</x:v>
      </x:c>
      <x:c r="I1585" s="245" t="n">
        <x:v>361</x:v>
      </x:c>
      <x:c r="J1585" s="245" t="n">
        <x:v>36</x:v>
      </x:c>
      <x:c r="K1585" s="176" t="str">
        <x:v>53 Mo.</x:v>
      </x:c>
      <x:c r="L1585" s="245" t="n">
        <x:v>433</x:v>
      </x:c>
      <x:c r="M1585" s="245" t="n">
        <x:v>1</x:v>
      </x:c>
      <x:c r="N1585" s="245" t="n">
        <x:v>10978</x:v>
      </x:c>
      <x:c r="O1585" s="176" t="str">
        <x:v>Art &amp; Collectibles</x:v>
      </x:c>
      <x:c r="P1585" s="245" t="n">
        <x:v>97</x:v>
      </x:c>
      <x:c r="Q1585" s="245" t="n">
        <x:v>57</x:v>
      </x:c>
      <x:c r="R1585" s="248" t="n">
        <x:v>3.29</x:v>
      </x:c>
      <x:c r="S1585" s="245" t="n">
        <x:v>17013</x:v>
      </x:c>
      <x:c r="T1585" s="176" t="str">
        <x:v>baby,shower,invitation,berry,sweet,strawberry,pink,truck,car,drive,parade,farm,girl</x:v>
      </x:c>
      <x:c r="U1585" s="176" t="str">
        <x:v>baby</x:v>
      </x:c>
      <x:c r="V1585" s="176" t="str">
        <x:v>shower</x:v>
      </x:c>
      <x:c r="W1585" s="176" t="str">
        <x:v>invitation</x:v>
      </x:c>
      <x:c r="X1585" s="176" t="str">
        <x:v>berry</x:v>
      </x:c>
      <x:c r="Y1585" s="176" t="str">
        <x:v>sweet</x:v>
      </x:c>
      <x:c r="Z1585" s="176" t="str">
        <x:v>strawberry</x:v>
      </x:c>
      <x:c r="AA1585" s="176" t="str">
        <x:v>pink</x:v>
      </x:c>
      <x:c r="AB1585" s="176" t="str">
        <x:v>truck</x:v>
      </x:c>
      <x:c r="AC1585" s="176" t="str">
        <x:v>car</x:v>
      </x:c>
      <x:c r="AD1585" s="176" t="str">
        <x:v>drive</x:v>
      </x:c>
      <x:c r="AE1585" s="176" t="str">
        <x:v>parade</x:v>
      </x:c>
      <x:c r="AF1585" s="176" t="str">
        <x:v>farm</x:v>
      </x:c>
      <x:c r="AG1585" s="176" t="str">
        <x:v>girl</x:v>
      </x:c>
      <x:c r="AH1585" s="249" t="str">
        <x:v>Adjacent</x:v>
      </x:c>
      <x:c r="AI1585" s="249" t="str">
        <x:v>Single invitation</x:v>
      </x:c>
      <x:c r="AJ1585" s="249" t="str">
        <x:v>Digital/printable</x:v>
      </x:c>
      <x:c r="AK1585" s="249" t="str">
        <x:v>Baby shower invitation without bundle language</x:v>
      </x:c>
      <x:c r="AL1585" s="250" t="n">
        <x:v>53</x:v>
      </x:c>
      <x:c r="AM1585" s="244" t="str">
        <x:f>IF($AH1585="Direct",$E1585,"")</x:f>
      </x:c>
      <x:c r="AN1585" s="245" t="n">
        <x:f>IF($AH1585="Direct",$F1585,0)</x:f>
        <x:v>0</x:v>
      </x:c>
      <x:c r="AO1585" s="246" t="n">
        <x:f>IF($AH1585="Direct",$G1585,0)</x:f>
        <x:v>0</x:v>
      </x:c>
      <x:c r="AP1585" s="176" t="n">
        <x:f>IF($AH1585="Direct",1,0)</x:f>
        <x:v>0</x:v>
      </x:c>
      <x:c r="AQ1585" s="176" t="n">
        <x:f>IF(AND($AH1585="Direct",$F1585&gt;0),1,0)</x:f>
        <x:v>0</x:v>
      </x:c>
      <x:c r="AR1585" s="176" t="str">
        <x:v>No</x:v>
      </x:c>
    </x:row>
    <x:row r="1586">
      <x:c r="A1586" s="176" t="str">
        <x:v>Baby Shower Invitation: Silly Goose and Gosling - Gender Neutral, Editable Bab413</x:v>
      </x:c>
      <x:c r="B1586" s="176" t="str">
        <x:v>https://www.etsy.com/listing/4445239753/silly-goose-baby-shower-invitation</x:v>
      </x:c>
      <x:c r="C1586" s="176" t="str">
        <x:v>HoneydesignStore</x:v>
      </x:c>
      <x:c r="D1586" s="176" t="str">
        <x:v>https://www.etsy.com/shop/HoneydesignStore</x:v>
      </x:c>
      <x:c r="E1586" s="244" t="n">
        <x:v>7.6</x:v>
      </x:c>
      <x:c r="F1586" s="245" t="n">
        <x:v>14</x:v>
      </x:c>
      <x:c r="G1586" s="246" t="n">
        <x:v>106</x:v>
      </x:c>
      <x:c r="H1586" s="247" t="n">
        <x:v>0</x:v>
      </x:c>
      <x:c r="I1586" s="245" t="n">
        <x:v>14</x:v>
      </x:c>
      <x:c r="J1586" s="245" t="n">
        <x:v>1</x:v>
      </x:c>
      <x:c r="K1586" s="176" t="str">
        <x:v>6 Mo.</x:v>
      </x:c>
      <x:c r="L1586" s="245" t="n">
        <x:v>13</x:v>
      </x:c>
      <x:c r="M1586" s="245" t="n">
        <x:v>0</x:v>
      </x:c>
      <x:c r="N1586" s="245" t="n">
        <x:v>154</x:v>
      </x:c>
      <x:c r="O1586" s="176" t="str">
        <x:v>Paper &amp; Party Supplies</x:v>
      </x:c>
      <x:c r="P1586" s="245" t="n">
        <x:v>117</x:v>
      </x:c>
      <x:c r="Q1586" s="245" t="n">
        <x:v>0</x:v>
      </x:c>
      <x:c r="R1586" s="248" t="n">
        <x:v>9.09</x:v>
      </x:c>
      <x:c r="S1586" s="245" t="n">
        <x:v>323025</x:v>
      </x:c>
      <x:c r="T1586" s="176" t="str">
        <x:v>silly goose gosling,mother goose invite,gingham baby shower,neutral baby shower,goose and gosling,storybook baby theme,honey design store,high quality jpg,pdf invitation file,gift for newborn,custom baby invite,baby shower decor,nursery rhyme theme</x:v>
      </x:c>
      <x:c r="U1586" s="176" t="str">
        <x:v>silly goose gosling</x:v>
      </x:c>
      <x:c r="V1586" s="176" t="str">
        <x:v>mother goose invite</x:v>
      </x:c>
      <x:c r="W1586" s="176" t="str">
        <x:v>gingham baby shower</x:v>
      </x:c>
      <x:c r="X1586" s="176" t="str">
        <x:v>neutral baby shower</x:v>
      </x:c>
      <x:c r="Y1586" s="176" t="str">
        <x:v>goose and gosling</x:v>
      </x:c>
      <x:c r="Z1586" s="176" t="str">
        <x:v>storybook baby theme</x:v>
      </x:c>
      <x:c r="AA1586" s="176" t="str">
        <x:v>honey design store</x:v>
      </x:c>
      <x:c r="AB1586" s="176" t="str">
        <x:v>high quality jpg</x:v>
      </x:c>
      <x:c r="AC1586" s="176" t="str">
        <x:v>pdf invitation file</x:v>
      </x:c>
      <x:c r="AD1586" s="176" t="str">
        <x:v>gift for newborn</x:v>
      </x:c>
      <x:c r="AE1586" s="176" t="str">
        <x:v>custom baby invite</x:v>
      </x:c>
      <x:c r="AF1586" s="176" t="str">
        <x:v>baby shower decor</x:v>
      </x:c>
      <x:c r="AG1586" s="176" t="str">
        <x:v>nursery rhyme theme</x:v>
      </x:c>
      <x:c r="AH1586" s="249" t="str">
        <x:v>Adjacent</x:v>
      </x:c>
      <x:c r="AI1586" s="249" t="str">
        <x:v>Single invitation</x:v>
      </x:c>
      <x:c r="AJ1586" s="249" t="str">
        <x:v>Digital/printable</x:v>
      </x:c>
      <x:c r="AK1586" s="249" t="str">
        <x:v>Baby shower invitation without bundle language</x:v>
      </x:c>
      <x:c r="AL1586" s="250" t="n">
        <x:v>6</x:v>
      </x:c>
      <x:c r="AM1586" s="244" t="str">
        <x:f>IF($AH1586="Direct",$E1586,"")</x:f>
      </x:c>
      <x:c r="AN1586" s="245" t="n">
        <x:f>IF($AH1586="Direct",$F1586,0)</x:f>
        <x:v>0</x:v>
      </x:c>
      <x:c r="AO1586" s="246" t="n">
        <x:f>IF($AH1586="Direct",$G1586,0)</x:f>
        <x:v>0</x:v>
      </x:c>
      <x:c r="AP1586" s="176" t="n">
        <x:f>IF($AH1586="Direct",1,0)</x:f>
        <x:v>0</x:v>
      </x:c>
      <x:c r="AQ1586" s="176" t="n">
        <x:f>IF(AND($AH1586="Direct",$F1586&gt;0),1,0)</x:f>
        <x:v>0</x:v>
      </x:c>
      <x:c r="AR1586" s="176" t="str">
        <x:v>No</x:v>
      </x:c>
    </x:row>
    <x:row r="1587">
      <x:c r="A1587" s="176" t="str">
        <x:v>Baby Shower Invitation: Boho Highland Cow - Editable Pink Template Bab426</x:v>
      </x:c>
      <x:c r="B1587" s="176" t="str">
        <x:v>https://www.etsy.com/listing/4494960122/baby-shower-invitation-boho-highland-cow</x:v>
      </x:c>
      <x:c r="C1587" s="176" t="str">
        <x:v>HoneydesignStore</x:v>
      </x:c>
      <x:c r="D1587" s="176" t="str">
        <x:v>https://www.etsy.com/shop/HoneydesignStore</x:v>
      </x:c>
      <x:c r="E1587" s="244" t="n">
        <x:v>7.6</x:v>
      </x:c>
      <x:c r="F1587" s="245" t="n">
        <x:v>14</x:v>
      </x:c>
      <x:c r="G1587" s="246" t="n">
        <x:v>106</x:v>
      </x:c>
      <x:c r="H1587" s="247" t="n">
        <x:v>0</x:v>
      </x:c>
      <x:c r="I1587" s="245" t="n">
        <x:v>14</x:v>
      </x:c>
      <x:c r="J1587" s="245" t="n">
        <x:v>1</x:v>
      </x:c>
      <x:c r="K1587" s="176" t="str">
        <x:v>3 Mo.</x:v>
      </x:c>
      <x:c r="L1587" s="245" t="n">
        <x:v>2</x:v>
      </x:c>
      <x:c r="M1587" s="245" t="n">
        <x:v>0</x:v>
      </x:c>
      <x:c r="N1587" s="245" t="n">
        <x:v>55</x:v>
      </x:c>
      <x:c r="O1587" s="176" t="str">
        <x:v>Paper &amp; Party Supplies</x:v>
      </x:c>
      <x:c r="P1587" s="245" t="n">
        <x:v>117</x:v>
      </x:c>
      <x:c r="Q1587" s="245" t="n">
        <x:v>0</x:v>
      </x:c>
      <x:c r="R1587" s="248" t="n">
        <x:v>25.45</x:v>
      </x:c>
      <x:c r="S1587" s="245" t="n">
        <x:v>323025</x:v>
      </x:c>
      <x:c r="T1587" s="176" t="str">
        <x:v>boho highland cow,boho cow invitation,highland cow baby,pink baby invite,girl baby shower,boho cow party,ranch baby shower,holy cow invite,digital baby invite,cow themed shower,pink boho invitation,baby shower decor,farm animal shower</x:v>
      </x:c>
      <x:c r="U1587" s="176" t="str">
        <x:v>boho highland cow</x:v>
      </x:c>
      <x:c r="V1587" s="176" t="str">
        <x:v>boho cow invitation</x:v>
      </x:c>
      <x:c r="W1587" s="176" t="str">
        <x:v>highland cow baby</x:v>
      </x:c>
      <x:c r="X1587" s="176" t="str">
        <x:v>pink baby invite</x:v>
      </x:c>
      <x:c r="Y1587" s="176" t="str">
        <x:v>girl baby shower</x:v>
      </x:c>
      <x:c r="Z1587" s="176" t="str">
        <x:v>boho cow party</x:v>
      </x:c>
      <x:c r="AA1587" s="176" t="str">
        <x:v>ranch baby shower</x:v>
      </x:c>
      <x:c r="AB1587" s="176" t="str">
        <x:v>holy cow invite</x:v>
      </x:c>
      <x:c r="AC1587" s="176" t="str">
        <x:v>digital baby invite</x:v>
      </x:c>
      <x:c r="AD1587" s="176" t="str">
        <x:v>cow themed shower</x:v>
      </x:c>
      <x:c r="AE1587" s="176" t="str">
        <x:v>pink boho invitation</x:v>
      </x:c>
      <x:c r="AF1587" s="176" t="str">
        <x:v>baby shower decor</x:v>
      </x:c>
      <x:c r="AG1587" s="176" t="str">
        <x:v>farm animal shower</x:v>
      </x:c>
      <x:c r="AH1587" s="249" t="str">
        <x:v>Adjacent</x:v>
      </x:c>
      <x:c r="AI1587" s="249" t="str">
        <x:v>Single invitation</x:v>
      </x:c>
      <x:c r="AJ1587" s="249" t="str">
        <x:v>Digital/printable</x:v>
      </x:c>
      <x:c r="AK1587" s="249" t="str">
        <x:v>Baby shower invitation without bundle language</x:v>
      </x:c>
      <x:c r="AL1587" s="250" t="n">
        <x:v>3</x:v>
      </x:c>
      <x:c r="AM1587" s="244" t="str">
        <x:f>IF($AH1587="Direct",$E1587,"")</x:f>
      </x:c>
      <x:c r="AN1587" s="245" t="n">
        <x:f>IF($AH1587="Direct",$F1587,0)</x:f>
        <x:v>0</x:v>
      </x:c>
      <x:c r="AO1587" s="246" t="n">
        <x:f>IF($AH1587="Direct",$G1587,0)</x:f>
        <x:v>0</x:v>
      </x:c>
      <x:c r="AP1587" s="176" t="n">
        <x:f>IF($AH1587="Direct",1,0)</x:f>
        <x:v>0</x:v>
      </x:c>
      <x:c r="AQ1587" s="176" t="n">
        <x:f>IF(AND($AH1587="Direct",$F1587&gt;0),1,0)</x:f>
        <x:v>0</x:v>
      </x:c>
      <x:c r="AR1587" s="176" t="str">
        <x:v>No</x:v>
      </x:c>
    </x:row>
    <x:row r="1588">
      <x:c r="A1588" s="176" t="str">
        <x:v>Bunny Baby Shower Invitation: Wildflower Rabbit, Boho Spring Editable</x:v>
      </x:c>
      <x:c r="B1588" s="176" t="str">
        <x:v>https://www.etsy.com/listing/1870629749/bunny-baby-shower-invitation-wildflower</x:v>
      </x:c>
      <x:c r="C1588" s="176" t="str">
        <x:v>HoneydesignStore</x:v>
      </x:c>
      <x:c r="D1588" s="176" t="str">
        <x:v>https://www.etsy.com/shop/HoneydesignStore</x:v>
      </x:c>
      <x:c r="E1588" s="244" t="n">
        <x:v>7.6</x:v>
      </x:c>
      <x:c r="F1588" s="245" t="n">
        <x:v>14</x:v>
      </x:c>
      <x:c r="G1588" s="246" t="n">
        <x:v>106</x:v>
      </x:c>
      <x:c r="H1588" s="247" t="n">
        <x:v>0</x:v>
      </x:c>
      <x:c r="I1588" s="245" t="n">
        <x:v>14</x:v>
      </x:c>
      <x:c r="J1588" s="245" t="n">
        <x:v>1</x:v>
      </x:c>
      <x:c r="K1588" s="176" t="str">
        <x:v>17 Mo.</x:v>
      </x:c>
      <x:c r="L1588" s="245" t="n">
        <x:v>18</x:v>
      </x:c>
      <x:c r="M1588" s="245" t="n">
        <x:v>0</x:v>
      </x:c>
      <x:c r="N1588" s="245" t="n">
        <x:v>466</x:v>
      </x:c>
      <x:c r="O1588" s="176" t="str">
        <x:v>Paper &amp; Party Supplies</x:v>
      </x:c>
      <x:c r="P1588" s="245" t="n">
        <x:v>117</x:v>
      </x:c>
      <x:c r="Q1588" s="245" t="n">
        <x:v>0</x:v>
      </x:c>
      <x:c r="R1588" s="248" t="n">
        <x:v>3</x:v>
      </x:c>
      <x:c r="S1588" s="245" t="n">
        <x:v>323025</x:v>
      </x:c>
      <x:c r="T1588" s="176" t="str">
        <x:v>baby shower invite,baby shower floral,little bunny invite,bunny invitation,butterfly invite,girl bunny invite,bunny shower invite,little bunny on way,wildflower invite,rabbit baby shower,boho floral,editable printable,spring invitation</x:v>
      </x:c>
      <x:c r="U1588" s="176" t="str">
        <x:v>baby shower invite</x:v>
      </x:c>
      <x:c r="V1588" s="176" t="str">
        <x:v>baby shower floral</x:v>
      </x:c>
      <x:c r="W1588" s="176" t="str">
        <x:v>little bunny invite</x:v>
      </x:c>
      <x:c r="X1588" s="176" t="str">
        <x:v>bunny invitation</x:v>
      </x:c>
      <x:c r="Y1588" s="176" t="str">
        <x:v>butterfly invite</x:v>
      </x:c>
      <x:c r="Z1588" s="176" t="str">
        <x:v>girl bunny invite</x:v>
      </x:c>
      <x:c r="AA1588" s="176" t="str">
        <x:v>bunny shower invite</x:v>
      </x:c>
      <x:c r="AB1588" s="176" t="str">
        <x:v>little bunny on way</x:v>
      </x:c>
      <x:c r="AC1588" s="176" t="str">
        <x:v>wildflower invite</x:v>
      </x:c>
      <x:c r="AD1588" s="176" t="str">
        <x:v>rabbit baby shower</x:v>
      </x:c>
      <x:c r="AE1588" s="176" t="str">
        <x:v>boho floral</x:v>
      </x:c>
      <x:c r="AF1588" s="176" t="str">
        <x:v>editable printable</x:v>
      </x:c>
      <x:c r="AG1588" s="176" t="str">
        <x:v>spring invitation</x:v>
      </x:c>
      <x:c r="AH1588" s="249" t="str">
        <x:v>Adjacent</x:v>
      </x:c>
      <x:c r="AI1588" s="249" t="str">
        <x:v>Single invitation</x:v>
      </x:c>
      <x:c r="AJ1588" s="249" t="str">
        <x:v>Digital/printable</x:v>
      </x:c>
      <x:c r="AK1588" s="249" t="str">
        <x:v>Baby shower invitation without bundle language</x:v>
      </x:c>
      <x:c r="AL1588" s="250" t="n">
        <x:v>17</x:v>
      </x:c>
      <x:c r="AM1588" s="244" t="str">
        <x:f>IF($AH1588="Direct",$E1588,"")</x:f>
      </x:c>
      <x:c r="AN1588" s="245" t="n">
        <x:f>IF($AH1588="Direct",$F1588,0)</x:f>
        <x:v>0</x:v>
      </x:c>
      <x:c r="AO1588" s="246" t="n">
        <x:f>IF($AH1588="Direct",$G1588,0)</x:f>
        <x:v>0</x:v>
      </x:c>
      <x:c r="AP1588" s="176" t="n">
        <x:f>IF($AH1588="Direct",1,0)</x:f>
        <x:v>0</x:v>
      </x:c>
      <x:c r="AQ1588" s="176" t="n">
        <x:f>IF(AND($AH1588="Direct",$F1588&gt;0),1,0)</x:f>
        <x:v>0</x:v>
      </x:c>
      <x:c r="AR1588" s="176" t="str">
        <x:v>No</x:v>
      </x:c>
    </x:row>
    <x:row r="1589">
      <x:c r="A1589" s="176" t="str">
        <x:v>Under The Sea Baby Shower Invitation Website Template, Mermaid Tail Ocean Theme Digital Invite with Online RSVP, Editable Canva Evite</x:v>
      </x:c>
      <x:c r="B1589" s="176" t="str">
        <x:v>https://www.etsy.com/listing/4474562230/under-the-sea-baby-shower-invitation</x:v>
      </x:c>
      <x:c r="C1589" s="176" t="str">
        <x:v>LullaBashTemplateCo</x:v>
      </x:c>
      <x:c r="D1589" s="176" t="str">
        <x:v>https://www.etsy.com/shop/LullaBashTemplateCo</x:v>
      </x:c>
      <x:c r="E1589" s="244" t="n">
        <x:v>21.22</x:v>
      </x:c>
      <x:c r="F1589" s="245" t="n">
        <x:v>5</x:v>
      </x:c>
      <x:c r="G1589" s="246" t="n">
        <x:v>106</x:v>
      </x:c>
      <x:c r="H1589" s="247" t="n">
        <x:v>-100</x:v>
      </x:c>
      <x:c r="I1589" s="245" t="n">
        <x:v>4</x:v>
      </x:c>
      <x:c r="J1589" s="245" t="n">
        <x:v>1</x:v>
      </x:c>
      <x:c r="K1589" s="176" t="str">
        <x:v>5 Mo.</x:v>
      </x:c>
      <x:c r="L1589" s="245" t="n">
        <x:v>4</x:v>
      </x:c>
      <x:c r="M1589" s="245" t="n">
        <x:v>0</x:v>
      </x:c>
      <x:c r="N1589" s="245" t="n">
        <x:v>101</x:v>
      </x:c>
      <x:c r="O1589" s="176" t="str">
        <x:v>Paper &amp; Party Supplies</x:v>
      </x:c>
      <x:c r="P1589" s="245" t="n">
        <x:v>5</x:v>
      </x:c>
      <x:c r="Q1589" s="245" t="n">
        <x:v>0</x:v>
      </x:c>
      <x:c r="R1589" s="248" t="n">
        <x:v>3.96</x:v>
      </x:c>
      <x:c r="S1589" s="245" t="n">
        <x:v>24</x:v>
      </x:c>
      <x:c r="T1589" s="176" t="str">
        <x:v>rsvp,baby shower rsvp,under the sea invite,pink baby shower,purple,digital invite,girl mermaid invite,mermaid tail invite,ocean baby invite,website invite,baby shower evite,seashell baby shower,aquatic baby shower</x:v>
      </x:c>
      <x:c r="U1589" s="176" t="str">
        <x:v>rsvp</x:v>
      </x:c>
      <x:c r="V1589" s="176" t="str">
        <x:v>baby shower rsvp</x:v>
      </x:c>
      <x:c r="W1589" s="176" t="str">
        <x:v>under the sea invite</x:v>
      </x:c>
      <x:c r="X1589" s="176" t="str">
        <x:v>pink baby shower</x:v>
      </x:c>
      <x:c r="Y1589" s="176" t="str">
        <x:v>purple</x:v>
      </x:c>
      <x:c r="Z1589" s="176" t="str">
        <x:v>digital invite</x:v>
      </x:c>
      <x:c r="AA1589" s="176" t="str">
        <x:v>girl mermaid invite</x:v>
      </x:c>
      <x:c r="AB1589" s="176" t="str">
        <x:v>mermaid tail invite</x:v>
      </x:c>
      <x:c r="AC1589" s="176" t="str">
        <x:v>ocean baby invite</x:v>
      </x:c>
      <x:c r="AD1589" s="176" t="str">
        <x:v>website invite</x:v>
      </x:c>
      <x:c r="AE1589" s="176" t="str">
        <x:v>baby shower evite</x:v>
      </x:c>
      <x:c r="AF1589" s="176" t="str">
        <x:v>seashell baby shower</x:v>
      </x:c>
      <x:c r="AG1589" s="176" t="str">
        <x:v>aquatic baby shower</x:v>
      </x:c>
      <x:c r="AH1589" s="249" t="str">
        <x:v>Adjacent</x:v>
      </x:c>
      <x:c r="AI1589" s="249" t="str">
        <x:v>Single invitation</x:v>
      </x:c>
      <x:c r="AJ1589" s="249" t="str">
        <x:v>Digital/printable</x:v>
      </x:c>
      <x:c r="AK1589" s="249" t="str">
        <x:v>Baby shower invitation without bundle language</x:v>
      </x:c>
      <x:c r="AL1589" s="250" t="n">
        <x:v>5</x:v>
      </x:c>
      <x:c r="AM1589" s="244" t="str">
        <x:f>IF($AH1589="Direct",$E1589,"")</x:f>
      </x:c>
      <x:c r="AN1589" s="245" t="n">
        <x:f>IF($AH1589="Direct",$F1589,0)</x:f>
        <x:v>0</x:v>
      </x:c>
      <x:c r="AO1589" s="246" t="n">
        <x:f>IF($AH1589="Direct",$G1589,0)</x:f>
        <x:v>0</x:v>
      </x:c>
      <x:c r="AP1589" s="176" t="n">
        <x:f>IF($AH1589="Direct",1,0)</x:f>
        <x:v>0</x:v>
      </x:c>
      <x:c r="AQ1589" s="176" t="n">
        <x:f>IF(AND($AH1589="Direct",$F1589&gt;0),1,0)</x:f>
        <x:v>0</x:v>
      </x:c>
      <x:c r="AR1589" s="176" t="str">
        <x:v>No</x:v>
      </x:c>
    </x:row>
    <x:row r="1590">
      <x:c r="A1590" s="176" t="str">
        <x:v>Under the Sea Baby Shower Invitation Animated | Sea You Soon Digital RSVP Website | Ocean Animals Editable Evite</x:v>
      </x:c>
      <x:c r="B1590" s="176" t="str">
        <x:v>https://www.etsy.com/listing/4477085812/under-the-sea-baby-shower-invitation</x:v>
      </x:c>
      <x:c r="C1590" s="176" t="str">
        <x:v>LullaBashTemplateCo</x:v>
      </x:c>
      <x:c r="D1590" s="176" t="str">
        <x:v>https://www.etsy.com/shop/LullaBashTemplateCo</x:v>
      </x:c>
      <x:c r="E1590" s="244" t="n">
        <x:v>21.22</x:v>
      </x:c>
      <x:c r="F1590" s="245" t="n">
        <x:v>5</x:v>
      </x:c>
      <x:c r="G1590" s="246" t="n">
        <x:v>106</x:v>
      </x:c>
      <x:c r="H1590" s="247" t="n">
        <x:v>0</x:v>
      </x:c>
      <x:c r="I1590" s="245" t="n">
        <x:v>14</x:v>
      </x:c>
      <x:c r="J1590" s="245" t="n">
        <x:v>3</x:v>
      </x:c>
      <x:c r="K1590" s="176" t="str">
        <x:v>5 Mo.</x:v>
      </x:c>
      <x:c r="L1590" s="245" t="n">
        <x:v>3</x:v>
      </x:c>
      <x:c r="M1590" s="245" t="n">
        <x:v>1</x:v>
      </x:c>
      <x:c r="N1590" s="245" t="n">
        <x:v>128</x:v>
      </x:c>
      <x:c r="O1590" s="176" t="str">
        <x:v>Paper &amp; Party Supplies</x:v>
      </x:c>
      <x:c r="P1590" s="245" t="n">
        <x:v>5</x:v>
      </x:c>
      <x:c r="Q1590" s="245" t="n">
        <x:v>0</x:v>
      </x:c>
      <x:c r="R1590" s="248" t="n">
        <x:v>10.94</x:v>
      </x:c>
      <x:c r="S1590" s="245" t="n">
        <x:v>24</x:v>
      </x:c>
      <x:c r="T1590" s="176" t="str">
        <x:v>animated invitation,sea you soon invite,under the sea,ocean animals theme,girl baby shower,mobile invite,virtual baby shower,text message invite,jelly fish,editable template,rsvp online form,invitation template,mermaid invite</x:v>
      </x:c>
      <x:c r="U1590" s="176" t="str">
        <x:v>animated invitation</x:v>
      </x:c>
      <x:c r="V1590" s="176" t="str">
        <x:v>sea you soon invite</x:v>
      </x:c>
      <x:c r="W1590" s="176" t="str">
        <x:v>under the sea</x:v>
      </x:c>
      <x:c r="X1590" s="176" t="str">
        <x:v>ocean animals theme</x:v>
      </x:c>
      <x:c r="Y1590" s="176" t="str">
        <x:v>girl baby shower</x:v>
      </x:c>
      <x:c r="Z1590" s="176" t="str">
        <x:v>mobile invite</x:v>
      </x:c>
      <x:c r="AA1590" s="176" t="str">
        <x:v>virtual baby shower</x:v>
      </x:c>
      <x:c r="AB1590" s="176" t="str">
        <x:v>text message invite</x:v>
      </x:c>
      <x:c r="AC1590" s="176" t="str">
        <x:v>jelly fish</x:v>
      </x:c>
      <x:c r="AD1590" s="176" t="str">
        <x:v>editable template</x:v>
      </x:c>
      <x:c r="AE1590" s="176" t="str">
        <x:v>rsvp online form</x:v>
      </x:c>
      <x:c r="AF1590" s="176" t="str">
        <x:v>invitation template</x:v>
      </x:c>
      <x:c r="AG1590" s="176" t="str">
        <x:v>mermaid invite</x:v>
      </x:c>
      <x:c r="AH1590" s="249" t="str">
        <x:v>Adjacent</x:v>
      </x:c>
      <x:c r="AI1590" s="249" t="str">
        <x:v>Single invitation</x:v>
      </x:c>
      <x:c r="AJ1590" s="249" t="str">
        <x:v>Digital/printable</x:v>
      </x:c>
      <x:c r="AK1590" s="249" t="str">
        <x:v>Baby shower invitation without bundle language</x:v>
      </x:c>
      <x:c r="AL1590" s="250" t="n">
        <x:v>5</x:v>
      </x:c>
      <x:c r="AM1590" s="244" t="str">
        <x:f>IF($AH1590="Direct",$E1590,"")</x:f>
      </x:c>
      <x:c r="AN1590" s="245" t="n">
        <x:f>IF($AH1590="Direct",$F1590,0)</x:f>
        <x:v>0</x:v>
      </x:c>
      <x:c r="AO1590" s="246" t="n">
        <x:f>IF($AH1590="Direct",$G1590,0)</x:f>
        <x:v>0</x:v>
      </x:c>
      <x:c r="AP1590" s="176" t="n">
        <x:f>IF($AH1590="Direct",1,0)</x:f>
        <x:v>0</x:v>
      </x:c>
      <x:c r="AQ1590" s="176" t="n">
        <x:f>IF(AND($AH1590="Direct",$F1590&gt;0),1,0)</x:f>
        <x:v>0</x:v>
      </x:c>
      <x:c r="AR1590" s="176" t="str">
        <x:v>No</x:v>
      </x:c>
    </x:row>
    <x:row r="1591">
      <x:c r="A1591" s="176" t="str">
        <x:v>A New Chapter Begins Vintage Storybook, Baby Shower Invitation Bundle and Party Decor</x:v>
      </x:c>
      <x:c r="B1591" s="176" t="str">
        <x:v>https://www.etsy.com/listing/4479302453/a-new-chapter-begins-vintage-storybook</x:v>
      </x:c>
      <x:c r="C1591" s="176" t="str">
        <x:v>PixelandMouse</x:v>
      </x:c>
      <x:c r="D1591" s="176" t="str">
        <x:v>https://www.etsy.com/shop/PixelandMouse</x:v>
      </x:c>
      <x:c r="E1591" s="244" t="n">
        <x:v>26.52</x:v>
      </x:c>
      <x:c r="F1591" s="245" t="n">
        <x:v>4</x:v>
      </x:c>
      <x:c r="G1591" s="246" t="n">
        <x:v>106</x:v>
      </x:c>
      <x:c r="H1591" s="247" t="n">
        <x:v>-100</x:v>
      </x:c>
      <x:c r="I1591" s="245" t="n">
        <x:v>15</x:v>
      </x:c>
      <x:c r="J1591" s="245" t="n">
        <x:v>2</x:v>
      </x:c>
      <x:c r="K1591" s="176" t="str">
        <x:v>4 Mo.</x:v>
      </x:c>
      <x:c r="L1591" s="245" t="n">
        <x:v>34</x:v>
      </x:c>
      <x:c r="M1591" s="245" t="n">
        <x:v>1</x:v>
      </x:c>
      <x:c r="N1591" s="245" t="n">
        <x:v>859</x:v>
      </x:c>
      <x:c r="O1591" s="176" t="str">
        <x:v>Paper &amp; Party Supplies</x:v>
      </x:c>
      <x:c r="P1591" s="245" t="n">
        <x:v>18</x:v>
      </x:c>
      <x:c r="Q1591" s="245" t="n">
        <x:v>54</x:v>
      </x:c>
      <x:c r="R1591" s="248" t="n">
        <x:v>1.75</x:v>
      </x:c>
      <x:c r="S1591" s="245" t="n">
        <x:v>2273</x:v>
      </x:c>
      <x:c r="T1591" s="176" t="str">
        <x:v>a new chapter begins,baby shower bundle,storybook invitation,storybook bundle,welcome sign,baby shower decor,storybook decoration,baby shower games,baby shower sign,baby shower favors,book baby shower,sbibsh1,vintage book invite</x:v>
      </x:c>
      <x:c r="U1591" s="176" t="str">
        <x:v>a new chapter begins</x:v>
      </x:c>
      <x:c r="V1591" s="176" t="str">
        <x:v>baby shower bundle</x:v>
      </x:c>
      <x:c r="W1591" s="176" t="str">
        <x:v>storybook invitation</x:v>
      </x:c>
      <x:c r="X1591" s="176" t="str">
        <x:v>storybook bundle</x:v>
      </x:c>
      <x:c r="Y1591" s="176" t="str">
        <x:v>welcome sign</x:v>
      </x:c>
      <x:c r="Z1591" s="176" t="str">
        <x:v>baby shower decor</x:v>
      </x:c>
      <x:c r="AA1591" s="176" t="str">
        <x:v>storybook decoration</x:v>
      </x:c>
      <x:c r="AB1591" s="176" t="str">
        <x:v>baby shower games</x:v>
      </x:c>
      <x:c r="AC1591" s="176" t="str">
        <x:v>baby shower sign</x:v>
      </x:c>
      <x:c r="AD1591" s="176" t="str">
        <x:v>baby shower favors</x:v>
      </x:c>
      <x:c r="AE1591" s="176" t="str">
        <x:v>book baby shower</x:v>
      </x:c>
      <x:c r="AF1591" s="176" t="str">
        <x:v>sbibsh1</x:v>
      </x:c>
      <x:c r="AG1591" s="176" t="str">
        <x:v>vintage book invite</x:v>
      </x:c>
      <x:c r="AH1591" s="249" t="str">
        <x:v>Direct</x:v>
      </x:c>
      <x:c r="AI1591" s="249" t="str">
        <x:v>Complete event bundle</x:v>
      </x:c>
      <x:c r="AJ1591" s="249" t="str">
        <x:v>Unclear format</x:v>
      </x:c>
      <x:c r="AK1591" s="249" t="str">
        <x:v>Title explicitly combines baby shower + invitation + bundle/set/suite</x:v>
      </x:c>
      <x:c r="AL1591" s="250" t="n">
        <x:v>4</x:v>
      </x:c>
      <x:c r="AM1591" s="244" t="n">
        <x:f>IF($AH1591="Direct",$E1591,"")</x:f>
        <x:v>26.52</x:v>
      </x:c>
      <x:c r="AN1591" s="245" t="n">
        <x:f>IF($AH1591="Direct",$F1591,0)</x:f>
        <x:v>4</x:v>
      </x:c>
      <x:c r="AO1591" s="246" t="n">
        <x:f>IF($AH1591="Direct",$G1591,0)</x:f>
        <x:v>106</x:v>
      </x:c>
      <x:c r="AP1591" s="176" t="n">
        <x:f>IF($AH1591="Direct",1,0)</x:f>
        <x:v>1</x:v>
      </x:c>
      <x:c r="AQ1591" s="176" t="n">
        <x:f>IF(AND($AH1591="Direct",$F1591&gt;0),1,0)</x:f>
        <x:v>1</x:v>
      </x:c>
      <x:c r="AR1591" s="176" t="str">
        <x:v>No</x:v>
      </x:c>
    </x:row>
    <x:row r="1592">
      <x:c r="A1592" s="176" t="str">
        <x:v>Toy Story Baby Shower Invitation, It&amp;#39;s a Boy Story Party (Digital File) 0040</x:v>
      </x:c>
      <x:c r="B1592" s="176" t="str">
        <x:v>https://www.etsy.com/listing/1706052859/its-a-boy-story-invitation-toy-story</x:v>
      </x:c>
      <x:c r="C1592" s="176" t="str">
        <x:v>jespartyprintables</x:v>
      </x:c>
      <x:c r="D1592" s="176" t="str">
        <x:v>https://www.etsy.com/shop/jespartyprintables</x:v>
      </x:c>
      <x:c r="E1592" s="244" t="n">
        <x:v>8.08</x:v>
      </x:c>
      <x:c r="F1592" s="245" t="n">
        <x:v>13</x:v>
      </x:c>
      <x:c r="G1592" s="246" t="n">
        <x:v>105</x:v>
      </x:c>
      <x:c r="H1592" s="247" t="n">
        <x:v>0</x:v>
      </x:c>
      <x:c r="I1592" s="245" t="n">
        <x:v>279</x:v>
      </x:c>
      <x:c r="J1592" s="245" t="n">
        <x:v>21</x:v>
      </x:c>
      <x:c r="K1592" s="176" t="str">
        <x:v>28 Mo.</x:v>
      </x:c>
      <x:c r="L1592" s="245" t="n">
        <x:v>216</x:v>
      </x:c>
      <x:c r="M1592" s="245" t="n">
        <x:v>1</x:v>
      </x:c>
      <x:c r="N1592" s="245" t="n">
        <x:v>8100</x:v>
      </x:c>
      <x:c r="O1592" s="176" t="str">
        <x:v>Paper &amp; Party Supplies</x:v>
      </x:c>
      <x:c r="P1592" s="245" t="n">
        <x:v>50</x:v>
      </x:c>
      <x:c r="Q1592" s="245" t="n">
        <x:v>75</x:v>
      </x:c>
      <x:c r="R1592" s="248" t="n">
        <x:v>3.44</x:v>
      </x:c>
      <x:c r="S1592" s="245" t="n">
        <x:v>104455</x:v>
      </x:c>
      <x:c r="T1592" s="176" t="str">
        <x:v>its a boy story,toy baby shower,toy story baby,toy story party</x:v>
      </x:c>
      <x:c r="U1592" s="176" t="str">
        <x:v>its a boy story</x:v>
      </x:c>
      <x:c r="V1592" s="176" t="str">
        <x:v>toy baby shower</x:v>
      </x:c>
      <x:c r="W1592" s="176" t="str">
        <x:v>toy story baby</x:v>
      </x:c>
      <x:c r="X1592" s="176" t="str">
        <x:v>toy story party</x:v>
      </x:c>
      <x:c r="Y1592" s="176" t="str">
        <x:v>--</x:v>
      </x:c>
      <x:c r="Z1592" s="176" t="str">
        <x:v>--</x:v>
      </x:c>
      <x:c r="AA1592" s="176" t="str">
        <x:v>--</x:v>
      </x:c>
      <x:c r="AB1592" s="176" t="str">
        <x:v>--</x:v>
      </x:c>
      <x:c r="AC1592" s="176" t="str">
        <x:v>--</x:v>
      </x:c>
      <x:c r="AD1592" s="176" t="str">
        <x:v>--</x:v>
      </x:c>
      <x:c r="AE1592" s="176" t="str">
        <x:v>--</x:v>
      </x:c>
      <x:c r="AF1592" s="176" t="str">
        <x:v>--</x:v>
      </x:c>
      <x:c r="AG1592" s="176" t="str">
        <x:v>--</x:v>
      </x:c>
      <x:c r="AH1592" s="249" t="str">
        <x:v>Adjacent</x:v>
      </x:c>
      <x:c r="AI1592" s="249" t="str">
        <x:v>Single invitation</x:v>
      </x:c>
      <x:c r="AJ1592" s="249" t="str">
        <x:v>Digital/printable</x:v>
      </x:c>
      <x:c r="AK1592" s="249" t="str">
        <x:v>Baby shower invitation without bundle language</x:v>
      </x:c>
      <x:c r="AL1592" s="250" t="n">
        <x:v>28</x:v>
      </x:c>
      <x:c r="AM1592" s="244" t="str">
        <x:f>IF($AH1592="Direct",$E1592,"")</x:f>
      </x:c>
      <x:c r="AN1592" s="245" t="n">
        <x:f>IF($AH1592="Direct",$F1592,0)</x:f>
        <x:v>0</x:v>
      </x:c>
      <x:c r="AO1592" s="246" t="n">
        <x:f>IF($AH1592="Direct",$G1592,0)</x:f>
        <x:v>0</x:v>
      </x:c>
      <x:c r="AP1592" s="176" t="n">
        <x:f>IF($AH1592="Direct",1,0)</x:f>
        <x:v>0</x:v>
      </x:c>
      <x:c r="AQ1592" s="176" t="n">
        <x:f>IF(AND($AH1592="Direct",$F1592&gt;0),1,0)</x:f>
        <x:v>0</x:v>
      </x:c>
      <x:c r="AR1592" s="176" t="str">
        <x:v>No</x:v>
      </x:c>
    </x:row>
    <x:row r="1593">
      <x:c r="A1593" s="176" t="str">
        <x:v>Snoopy Baby Shower Invitation, Peanuts Baby Shower Invitation, Baby Boy Shower Invitation, Our Little Peanut, Digital Invitation Template</x:v>
      </x:c>
      <x:c r="B1593" s="176" t="str">
        <x:v>https://www.etsy.com/listing/535550985/snoopy-baby-shower-invitation-peanuts</x:v>
      </x:c>
      <x:c r="C1593" s="176" t="str">
        <x:v>kimberlyjdesign</x:v>
      </x:c>
      <x:c r="D1593" s="176" t="str">
        <x:v>https://www.etsy.com/shop/kimberlyjdesign</x:v>
      </x:c>
      <x:c r="E1593" s="244" t="n">
        <x:v>15</x:v>
      </x:c>
      <x:c r="F1593" s="245" t="n">
        <x:v>7</x:v>
      </x:c>
      <x:c r="G1593" s="246" t="n">
        <x:v>105</x:v>
      </x:c>
      <x:c r="H1593" s="247" t="n">
        <x:v>0</x:v>
      </x:c>
      <x:c r="I1593" s="245" t="n">
        <x:v>626</x:v>
      </x:c>
      <x:c r="J1593" s="245" t="n">
        <x:v>91</x:v>
      </x:c>
      <x:c r="K1593" s="176" t="str">
        <x:v>109 Mo.</x:v>
      </x:c>
      <x:c r="L1593" s="245" t="n">
        <x:v>748</x:v>
      </x:c>
      <x:c r="M1593" s="245" t="n">
        <x:v>1</x:v>
      </x:c>
      <x:c r="N1593" s="245" t="n">
        <x:v>32272</x:v>
      </x:c>
      <x:c r="O1593" s="176" t="str">
        <x:v>Paper &amp; Party Supplies</x:v>
      </x:c>
      <x:c r="P1593" s="245" t="n">
        <x:v>194</x:v>
      </x:c>
      <x:c r="Q1593" s="245" t="n">
        <x:v>75</x:v>
      </x:c>
      <x:c r="R1593" s="248" t="n">
        <x:v>1.94</x:v>
      </x:c>
      <x:c r="S1593" s="245" t="n">
        <x:v>14921</x:v>
      </x:c>
      <x:c r="T1593" s="176" t="str">
        <x:v>baby shower,baby shower invite,shower invitation,shower invitations,baby boy shower,snoopy baby shower,snoopy invitation,snoopy peanut shower,snoopy boy shower,our little peanut,little peanut shower,peanut baby shower,peanuts baby shower</x:v>
      </x:c>
      <x:c r="U1593" s="176" t="str">
        <x:v>baby shower</x:v>
      </x:c>
      <x:c r="V1593" s="176" t="str">
        <x:v>baby shower invite</x:v>
      </x:c>
      <x:c r="W1593" s="176" t="str">
        <x:v>shower invitation</x:v>
      </x:c>
      <x:c r="X1593" s="176" t="str">
        <x:v>shower invitations</x:v>
      </x:c>
      <x:c r="Y1593" s="176" t="str">
        <x:v>baby boy shower</x:v>
      </x:c>
      <x:c r="Z1593" s="176" t="str">
        <x:v>snoopy baby shower</x:v>
      </x:c>
      <x:c r="AA1593" s="176" t="str">
        <x:v>snoopy invitation</x:v>
      </x:c>
      <x:c r="AB1593" s="176" t="str">
        <x:v>snoopy peanut shower</x:v>
      </x:c>
      <x:c r="AC1593" s="176" t="str">
        <x:v>snoopy boy shower</x:v>
      </x:c>
      <x:c r="AD1593" s="176" t="str">
        <x:v>our little peanut</x:v>
      </x:c>
      <x:c r="AE1593" s="176" t="str">
        <x:v>little peanut shower</x:v>
      </x:c>
      <x:c r="AF1593" s="176" t="str">
        <x:v>peanut baby shower</x:v>
      </x:c>
      <x:c r="AG1593" s="176" t="str">
        <x:v>peanuts baby shower</x:v>
      </x:c>
      <x:c r="AH1593" s="249" t="str">
        <x:v>Adjacent</x:v>
      </x:c>
      <x:c r="AI1593" s="249" t="str">
        <x:v>Single invitation</x:v>
      </x:c>
      <x:c r="AJ1593" s="249" t="str">
        <x:v>Digital/printable</x:v>
      </x:c>
      <x:c r="AK1593" s="249" t="str">
        <x:v>Baby shower invitation without bundle language</x:v>
      </x:c>
      <x:c r="AL1593" s="250" t="n">
        <x:v>109</x:v>
      </x:c>
      <x:c r="AM1593" s="244" t="str">
        <x:f>IF($AH1593="Direct",$E1593,"")</x:f>
      </x:c>
      <x:c r="AN1593" s="245" t="n">
        <x:f>IF($AH1593="Direct",$F1593,0)</x:f>
        <x:v>0</x:v>
      </x:c>
      <x:c r="AO1593" s="246" t="n">
        <x:f>IF($AH1593="Direct",$G1593,0)</x:f>
        <x:v>0</x:v>
      </x:c>
      <x:c r="AP1593" s="176" t="n">
        <x:f>IF($AH1593="Direct",1,0)</x:f>
        <x:v>0</x:v>
      </x:c>
      <x:c r="AQ1593" s="176" t="n">
        <x:f>IF(AND($AH1593="Direct",$F1593&gt;0),1,0)</x:f>
        <x:v>0</x:v>
      </x:c>
      <x:c r="AR1593" s="176" t="str">
        <x:v>Yes</x:v>
      </x:c>
    </x:row>
    <x:row r="1594">
      <x:c r="A1594" s="176" t="str">
        <x:v>Cowboy or Cowgirl Gender Reveal Invitation, Country Western Gender Reveal Invite, Baby Gender Reveal Pink or Blue Instant Download Canva 250</x:v>
      </x:c>
      <x:c r="B1594" s="176" t="str">
        <x:v>https://www.etsy.com/listing/4338169834/cowboy-or-cowgirl-gender-reveal</x:v>
      </x:c>
      <x:c r="C1594" s="176" t="str">
        <x:v>juniperplumpaperie</x:v>
      </x:c>
      <x:c r="D1594" s="176" t="str">
        <x:v>https://www.etsy.com/shop/juniperplumpaperie</x:v>
      </x:c>
      <x:c r="E1594" s="244" t="n">
        <x:v>7</x:v>
      </x:c>
      <x:c r="F1594" s="245" t="n">
        <x:v>15</x:v>
      </x:c>
      <x:c r="G1594" s="246" t="n">
        <x:v>105</x:v>
      </x:c>
      <x:c r="H1594" s="247" t="n">
        <x:v>0</x:v>
      </x:c>
      <x:c r="I1594" s="245" t="n">
        <x:v>30</x:v>
      </x:c>
      <x:c r="J1594" s="245" t="n">
        <x:v>2</x:v>
      </x:c>
      <x:c r="K1594" s="176" t="str">
        <x:v>13 Mo.</x:v>
      </x:c>
      <x:c r="L1594" s="245" t="n">
        <x:v>14</x:v>
      </x:c>
      <x:c r="M1594" s="245" t="n">
        <x:v>0</x:v>
      </x:c>
      <x:c r="N1594" s="245" t="n">
        <x:v>139</x:v>
      </x:c>
      <x:c r="O1594" s="176" t="str">
        <x:v>Paper &amp; Party Supplies</x:v>
      </x:c>
      <x:c r="P1594" s="245" t="n">
        <x:v>90</x:v>
      </x:c>
      <x:c r="Q1594" s="245" t="n">
        <x:v>0</x:v>
      </x:c>
      <x:c r="R1594" s="248" t="n">
        <x:v>21.58</x:v>
      </x:c>
      <x:c r="S1594" s="245" t="n">
        <x:v>198911</x:v>
      </x:c>
      <x:c r="T1594" s="176" t="str">
        <x:v>cowboy or cowgirl,gender reveal invite,western baby reveal,rustic gender reveal,editable baby invite,desert baby shower,cactus baby invite,instant download,canva invitation,digital baby invite,pink and blue hats,wild west baby,gender reveal</x:v>
      </x:c>
      <x:c r="U1594" s="176" t="str">
        <x:v>cowboy or cowgirl</x:v>
      </x:c>
      <x:c r="V1594" s="176" t="str">
        <x:v>gender reveal invite</x:v>
      </x:c>
      <x:c r="W1594" s="176" t="str">
        <x:v>western baby reveal</x:v>
      </x:c>
      <x:c r="X1594" s="176" t="str">
        <x:v>rustic gender reveal</x:v>
      </x:c>
      <x:c r="Y1594" s="176" t="str">
        <x:v>editable baby invite</x:v>
      </x:c>
      <x:c r="Z1594" s="176" t="str">
        <x:v>desert baby shower</x:v>
      </x:c>
      <x:c r="AA1594" s="176" t="str">
        <x:v>cactus baby invite</x:v>
      </x:c>
      <x:c r="AB1594" s="176" t="str">
        <x:v>instant download</x:v>
      </x:c>
      <x:c r="AC1594" s="176" t="str">
        <x:v>canva invitation</x:v>
      </x:c>
      <x:c r="AD1594" s="176" t="str">
        <x:v>digital baby invite</x:v>
      </x:c>
      <x:c r="AE1594" s="176" t="str">
        <x:v>pink and blue hats</x:v>
      </x:c>
      <x:c r="AF1594" s="176" t="str">
        <x:v>wild west baby</x:v>
      </x:c>
      <x:c r="AG1594" s="176" t="str">
        <x:v>gender reveal</x:v>
      </x:c>
      <x:c r="AH1594" s="249" t="str">
        <x:v>Off-niche</x:v>
      </x:c>
      <x:c r="AI1594" s="249" t="str">
        <x:v>Other</x:v>
      </x:c>
      <x:c r="AJ1594" s="249" t="str">
        <x:v>Digital/printable</x:v>
      </x:c>
      <x:c r="AK1594" s="249" t="str">
        <x:v>Title is outside the baby-shower invitation-bundle market</x:v>
      </x:c>
      <x:c r="AL1594" s="250" t="n">
        <x:v>13</x:v>
      </x:c>
      <x:c r="AM1594" s="244" t="str">
        <x:f>IF($AH1594="Direct",$E1594,"")</x:f>
      </x:c>
      <x:c r="AN1594" s="245" t="n">
        <x:f>IF($AH1594="Direct",$F1594,0)</x:f>
        <x:v>0</x:v>
      </x:c>
      <x:c r="AO1594" s="246" t="n">
        <x:f>IF($AH1594="Direct",$G1594,0)</x:f>
        <x:v>0</x:v>
      </x:c>
      <x:c r="AP1594" s="176" t="n">
        <x:f>IF($AH1594="Direct",1,0)</x:f>
        <x:v>0</x:v>
      </x:c>
      <x:c r="AQ1594" s="176" t="n">
        <x:f>IF(AND($AH1594="Direct",$F1594&gt;0),1,0)</x:f>
        <x:v>0</x:v>
      </x:c>
      <x:c r="AR1594" s="176" t="str">
        <x:v>No</x:v>
      </x:c>
    </x:row>
    <x:row r="1595">
      <x:c r="A1595" s="176" t="str">
        <x:v>Ready to Pop Baby Shower Bundle Girl, She&amp;#39;s Ready to Pop Baby Shower Decorations, Soda Pop Baby Shower Decorations, Pink Bow Baby Shower</x:v>
      </x:c>
      <x:c r="B1595" s="176" t="str">
        <x:v>https://www.etsy.com/listing/4461845227/ready-to-pop-baby-shower-bundle-girl</x:v>
      </x:c>
      <x:c r="C1595" s="176" t="str">
        <x:v>PixelPeonies</x:v>
      </x:c>
      <x:c r="D1595" s="176" t="str">
        <x:v>https://www.etsy.com/shop/PixelPeonies</x:v>
      </x:c>
      <x:c r="E1595" s="244" t="n">
        <x:v>35</x:v>
      </x:c>
      <x:c r="F1595" s="245" t="n">
        <x:v>3</x:v>
      </x:c>
      <x:c r="G1595" s="246" t="n">
        <x:v>105</x:v>
      </x:c>
      <x:c r="H1595" s="247" t="n">
        <x:v>0</x:v>
      </x:c>
      <x:c r="I1595" s="245" t="n">
        <x:v>19</x:v>
      </x:c>
      <x:c r="J1595" s="245" t="n">
        <x:v>1</x:v>
      </x:c>
      <x:c r="K1595" s="176" t="str">
        <x:v>6 Mo.</x:v>
      </x:c>
      <x:c r="L1595" s="245" t="n">
        <x:v>50</x:v>
      </x:c>
      <x:c r="M1595" s="245" t="n">
        <x:v>0</x:v>
      </x:c>
      <x:c r="N1595" s="245" t="n">
        <x:v>1355</x:v>
      </x:c>
      <x:c r="O1595" s="176" t="str">
        <x:v>Paper &amp; Party Supplies</x:v>
      </x:c>
      <x:c r="P1595" s="245" t="n">
        <x:v>36</x:v>
      </x:c>
      <x:c r="Q1595" s="245" t="n">
        <x:v>60</x:v>
      </x:c>
      <x:c r="R1595" s="248" t="n">
        <x:v>1.4</x:v>
      </x:c>
      <x:c r="S1595" s="245" t="n">
        <x:v>5142</x:v>
      </x:c>
      <x:c r="T1595" s="176" t="str">
        <x:v>ready to pop baby,ready to pop shower,ready to pop invite,pop baby shower,soda pop baby,soda pop shower,baby shower bundle,baby shower decor,baby shower games,baby shower invite,editable baby,canva baby invite,canva template</x:v>
      </x:c>
      <x:c r="U1595" s="176" t="str">
        <x:v>ready to pop baby</x:v>
      </x:c>
      <x:c r="V1595" s="176" t="str">
        <x:v>ready to pop shower</x:v>
      </x:c>
      <x:c r="W1595" s="176" t="str">
        <x:v>ready to pop invite</x:v>
      </x:c>
      <x:c r="X1595" s="176" t="str">
        <x:v>pop baby shower</x:v>
      </x:c>
      <x:c r="Y1595" s="176" t="str">
        <x:v>soda pop baby</x:v>
      </x:c>
      <x:c r="Z1595" s="176" t="str">
        <x:v>soda pop shower</x:v>
      </x:c>
      <x:c r="AA1595" s="176" t="str">
        <x:v>baby shower bundle</x:v>
      </x:c>
      <x:c r="AB1595" s="176" t="str">
        <x:v>baby shower decor</x:v>
      </x:c>
      <x:c r="AC1595" s="176" t="str">
        <x:v>baby shower games</x:v>
      </x:c>
      <x:c r="AD1595" s="176" t="str">
        <x:v>baby shower invite</x:v>
      </x:c>
      <x:c r="AE1595" s="176" t="str">
        <x:v>editable baby</x:v>
      </x:c>
      <x:c r="AF1595" s="176" t="str">
        <x:v>canva baby invite</x:v>
      </x:c>
      <x:c r="AG1595" s="176" t="str">
        <x:v>canva template</x:v>
      </x:c>
      <x:c r="AH1595" s="249" t="str">
        <x:v>Adjacent</x:v>
      </x:c>
      <x:c r="AI1595" s="249" t="str">
        <x:v>Games/decor bundle</x:v>
      </x:c>
      <x:c r="AJ1595" s="249" t="str">
        <x:v>Digital/printable</x:v>
      </x:c>
      <x:c r="AK1595" s="249" t="str">
        <x:v>Baby shower bundle without invitation language</x:v>
      </x:c>
      <x:c r="AL1595" s="250" t="n">
        <x:v>6</x:v>
      </x:c>
      <x:c r="AM1595" s="244" t="str">
        <x:f>IF($AH1595="Direct",$E1595,"")</x:f>
      </x:c>
      <x:c r="AN1595" s="245" t="n">
        <x:f>IF($AH1595="Direct",$F1595,0)</x:f>
        <x:v>0</x:v>
      </x:c>
      <x:c r="AO1595" s="246" t="n">
        <x:f>IF($AH1595="Direct",$G1595,0)</x:f>
        <x:v>0</x:v>
      </x:c>
      <x:c r="AP1595" s="176" t="n">
        <x:f>IF($AH1595="Direct",1,0)</x:f>
        <x:v>0</x:v>
      </x:c>
      <x:c r="AQ1595" s="176" t="n">
        <x:f>IF(AND($AH1595="Direct",$F1595&gt;0),1,0)</x:f>
        <x:v>0</x:v>
      </x:c>
      <x:c r="AR1595" s="176" t="str">
        <x:v>No</x:v>
      </x:c>
    </x:row>
    <x:row r="1596">
      <x:c r="A1596" s="176" t="str">
        <x:v>BaBy-Q Baby Shower Invitation Template, BBQ Baby Shower Invite, Red Gingham Baby Shower Gender Neutral Baby Shower Canva Editable Invite 332</x:v>
      </x:c>
      <x:c r="B1596" s="176" t="str">
        <x:v>https://www.etsy.com/listing/4505157495/baby-q-baby-shower-invitation-template</x:v>
      </x:c>
      <x:c r="C1596" s="176" t="str">
        <x:v>juniperplumpaperie</x:v>
      </x:c>
      <x:c r="D1596" s="176" t="str">
        <x:v>https://www.etsy.com/shop/juniperplumpaperie</x:v>
      </x:c>
      <x:c r="E1596" s="244" t="n">
        <x:v>7</x:v>
      </x:c>
      <x:c r="F1596" s="245" t="n">
        <x:v>15</x:v>
      </x:c>
      <x:c r="G1596" s="246" t="n">
        <x:v>105</x:v>
      </x:c>
      <x:c r="H1596" s="247" t="n">
        <x:v>0</x:v>
      </x:c>
      <x:c r="I1596" s="245" t="n">
        <x:v>15</x:v>
      </x:c>
      <x:c r="J1596" s="245" t="n">
        <x:v>1</x:v>
      </x:c>
      <x:c r="K1596" s="176" t="str">
        <x:v>3 Mo.</x:v>
      </x:c>
      <x:c r="L1596" s="245" t="n">
        <x:v>8</x:v>
      </x:c>
      <x:c r="M1596" s="245" t="n">
        <x:v>0</x:v>
      </x:c>
      <x:c r="N1596" s="245" t="n">
        <x:v>237</x:v>
      </x:c>
      <x:c r="O1596" s="176" t="str">
        <x:v>Paper &amp; Party Supplies</x:v>
      </x:c>
      <x:c r="P1596" s="245" t="n">
        <x:v>90</x:v>
      </x:c>
      <x:c r="Q1596" s="245" t="n">
        <x:v>33</x:v>
      </x:c>
      <x:c r="R1596" s="248" t="n">
        <x:v>6.33</x:v>
      </x:c>
      <x:c r="S1596" s="245" t="n">
        <x:v>198911</x:v>
      </x:c>
      <x:c r="T1596" s="176" t="str">
        <x:v>baby q invite,bbq baby shower,gingham invite,red baby shower,coed baby shower,summer baby q,couples shower,canva template,editable invite,picnic baby shower,backyard shower,gender neutral,digital invite</x:v>
      </x:c>
      <x:c r="U1596" s="176" t="str">
        <x:v>baby q invite</x:v>
      </x:c>
      <x:c r="V1596" s="176" t="str">
        <x:v>bbq baby shower</x:v>
      </x:c>
      <x:c r="W1596" s="176" t="str">
        <x:v>gingham invite</x:v>
      </x:c>
      <x:c r="X1596" s="176" t="str">
        <x:v>red baby shower</x:v>
      </x:c>
      <x:c r="Y1596" s="176" t="str">
        <x:v>coed baby shower</x:v>
      </x:c>
      <x:c r="Z1596" s="176" t="str">
        <x:v>summer baby q</x:v>
      </x:c>
      <x:c r="AA1596" s="176" t="str">
        <x:v>couples shower</x:v>
      </x:c>
      <x:c r="AB1596" s="176" t="str">
        <x:v>canva template</x:v>
      </x:c>
      <x:c r="AC1596" s="176" t="str">
        <x:v>editable invite</x:v>
      </x:c>
      <x:c r="AD1596" s="176" t="str">
        <x:v>picnic baby shower</x:v>
      </x:c>
      <x:c r="AE1596" s="176" t="str">
        <x:v>backyard shower</x:v>
      </x:c>
      <x:c r="AF1596" s="176" t="str">
        <x:v>gender neutral</x:v>
      </x:c>
      <x:c r="AG1596" s="176" t="str">
        <x:v>digital invite</x:v>
      </x:c>
      <x:c r="AH1596" s="249" t="str">
        <x:v>Adjacent</x:v>
      </x:c>
      <x:c r="AI1596" s="249" t="str">
        <x:v>Single invitation</x:v>
      </x:c>
      <x:c r="AJ1596" s="249" t="str">
        <x:v>Digital/printable</x:v>
      </x:c>
      <x:c r="AK1596" s="249" t="str">
        <x:v>Baby shower invitation without bundle language</x:v>
      </x:c>
      <x:c r="AL1596" s="250" t="n">
        <x:v>3</x:v>
      </x:c>
      <x:c r="AM1596" s="244" t="str">
        <x:f>IF($AH1596="Direct",$E1596,"")</x:f>
      </x:c>
      <x:c r="AN1596" s="245" t="n">
        <x:f>IF($AH1596="Direct",$F1596,0)</x:f>
        <x:v>0</x:v>
      </x:c>
      <x:c r="AO1596" s="246" t="n">
        <x:f>IF($AH1596="Direct",$G1596,0)</x:f>
        <x:v>0</x:v>
      </x:c>
      <x:c r="AP1596" s="176" t="n">
        <x:f>IF($AH1596="Direct",1,0)</x:f>
        <x:v>0</x:v>
      </x:c>
      <x:c r="AQ1596" s="176" t="n">
        <x:f>IF(AND($AH1596="Direct",$F1596&gt;0),1,0)</x:f>
        <x:v>0</x:v>
      </x:c>
      <x:c r="AR1596" s="176" t="str">
        <x:v>No</x:v>
      </x:c>
    </x:row>
    <x:row r="1597">
      <x:c r="A1597" s="176" t="str">
        <x:v>NORA A Little Cutie is on the Way Clementine Blue Truck Orange Boy Baby Shower Invitation, Citrus Baby, Instant Download, Editable Template</x:v>
      </x:c>
      <x:c r="B1597" s="176" t="str">
        <x:v>https://www.etsy.com/listing/1256574975/nora-a-little-cutie-is-on-the-way</x:v>
      </x:c>
      <x:c r="C1597" s="176" t="str">
        <x:v>juniperplumpaperie</x:v>
      </x:c>
      <x:c r="D1597" s="176" t="str">
        <x:v>https://www.etsy.com/shop/juniperplumpaperie</x:v>
      </x:c>
      <x:c r="E1597" s="244" t="n">
        <x:v>7</x:v>
      </x:c>
      <x:c r="F1597" s="245" t="n">
        <x:v>15</x:v>
      </x:c>
      <x:c r="G1597" s="246" t="n">
        <x:v>105</x:v>
      </x:c>
      <x:c r="H1597" s="247" t="n">
        <x:v>0</x:v>
      </x:c>
      <x:c r="I1597" s="245" t="n">
        <x:v>60</x:v>
      </x:c>
      <x:c r="J1597" s="245" t="n">
        <x:v>4</x:v>
      </x:c>
      <x:c r="K1597" s="176" t="str">
        <x:v>50 Mo.</x:v>
      </x:c>
      <x:c r="L1597" s="245" t="n">
        <x:v>29</x:v>
      </x:c>
      <x:c r="M1597" s="245" t="n">
        <x:v>0</x:v>
      </x:c>
      <x:c r="N1597" s="245" t="n">
        <x:v>746</x:v>
      </x:c>
      <x:c r="O1597" s="176" t="str">
        <x:v>Paper &amp; Party Supplies</x:v>
      </x:c>
      <x:c r="P1597" s="245" t="n">
        <x:v>90</x:v>
      </x:c>
      <x:c r="Q1597" s="245" t="n">
        <x:v>0</x:v>
      </x:c>
      <x:c r="R1597" s="248" t="n">
        <x:v>8.04</x:v>
      </x:c>
      <x:c r="S1597" s="245" t="n">
        <x:v>198911</x:v>
      </x:c>
      <x:c r="T1597" s="176" t="str">
        <x:v>editable invitation,baby shower,baby shower invite,citrus baby shower,a little cutie,tangerine baby,clementine baby,mandarin baby shower,cutie baby shower,little cutie baby,orange baby shower,cutie on the way,truck baby shower</x:v>
      </x:c>
      <x:c r="U1597" s="176" t="str">
        <x:v>editable invitation</x:v>
      </x:c>
      <x:c r="V1597" s="176" t="str">
        <x:v>baby shower</x:v>
      </x:c>
      <x:c r="W1597" s="176" t="str">
        <x:v>baby shower invite</x:v>
      </x:c>
      <x:c r="X1597" s="176" t="str">
        <x:v>citrus baby shower</x:v>
      </x:c>
      <x:c r="Y1597" s="176" t="str">
        <x:v>a little cutie</x:v>
      </x:c>
      <x:c r="Z1597" s="176" t="str">
        <x:v>tangerine baby</x:v>
      </x:c>
      <x:c r="AA1597" s="176" t="str">
        <x:v>clementine baby</x:v>
      </x:c>
      <x:c r="AB1597" s="176" t="str">
        <x:v>mandarin baby shower</x:v>
      </x:c>
      <x:c r="AC1597" s="176" t="str">
        <x:v>cutie baby shower</x:v>
      </x:c>
      <x:c r="AD1597" s="176" t="str">
        <x:v>little cutie baby</x:v>
      </x:c>
      <x:c r="AE1597" s="176" t="str">
        <x:v>orange baby shower</x:v>
      </x:c>
      <x:c r="AF1597" s="176" t="str">
        <x:v>cutie on the way</x:v>
      </x:c>
      <x:c r="AG1597" s="176" t="str">
        <x:v>truck baby shower</x:v>
      </x:c>
      <x:c r="AH1597" s="249" t="str">
        <x:v>Adjacent</x:v>
      </x:c>
      <x:c r="AI1597" s="249" t="str">
        <x:v>Single invitation</x:v>
      </x:c>
      <x:c r="AJ1597" s="249" t="str">
        <x:v>Digital/printable</x:v>
      </x:c>
      <x:c r="AK1597" s="249" t="str">
        <x:v>Baby shower invitation without bundle language</x:v>
      </x:c>
      <x:c r="AL1597" s="250" t="n">
        <x:v>50</x:v>
      </x:c>
      <x:c r="AM1597" s="244" t="str">
        <x:f>IF($AH1597="Direct",$E1597,"")</x:f>
      </x:c>
      <x:c r="AN1597" s="245" t="n">
        <x:f>IF($AH1597="Direct",$F1597,0)</x:f>
        <x:v>0</x:v>
      </x:c>
      <x:c r="AO1597" s="246" t="n">
        <x:f>IF($AH1597="Direct",$G1597,0)</x:f>
        <x:v>0</x:v>
      </x:c>
      <x:c r="AP1597" s="176" t="n">
        <x:f>IF($AH1597="Direct",1,0)</x:f>
        <x:v>0</x:v>
      </x:c>
      <x:c r="AQ1597" s="176" t="n">
        <x:f>IF(AND($AH1597="Direct",$F1597&gt;0),1,0)</x:f>
        <x:v>0</x:v>
      </x:c>
      <x:c r="AR1597" s="176" t="str">
        <x:v>No</x:v>
      </x:c>
    </x:row>
    <x:row r="1598">
      <x:c r="A1598" s="176" t="str">
        <x:v>BaBy-Q Baby Shower Invitation Template, Gender Neutral BBQ Baby Shower Invite, Editable Baby Q Invitation, Summer Baby Shower Invite 332</x:v>
      </x:c>
      <x:c r="B1598" s="176" t="str">
        <x:v>https://www.etsy.com/listing/4505114567/baby-q-baby-shower-invitation-template</x:v>
      </x:c>
      <x:c r="C1598" s="176" t="str">
        <x:v>juniperplumpaperie</x:v>
      </x:c>
      <x:c r="D1598" s="176" t="str">
        <x:v>https://www.etsy.com/shop/juniperplumpaperie</x:v>
      </x:c>
      <x:c r="E1598" s="244" t="n">
        <x:v>7</x:v>
      </x:c>
      <x:c r="F1598" s="245" t="n">
        <x:v>15</x:v>
      </x:c>
      <x:c r="G1598" s="246" t="n">
        <x:v>105</x:v>
      </x:c>
      <x:c r="H1598" s="247" t="n">
        <x:v>0</x:v>
      </x:c>
      <x:c r="I1598" s="245" t="n">
        <x:v>15</x:v>
      </x:c>
      <x:c r="J1598" s="245" t="n">
        <x:v>1</x:v>
      </x:c>
      <x:c r="K1598" s="176" t="str">
        <x:v>3 Mo.</x:v>
      </x:c>
      <x:c r="L1598" s="245" t="n">
        <x:v>3</x:v>
      </x:c>
      <x:c r="M1598" s="245" t="n">
        <x:v>0</x:v>
      </x:c>
      <x:c r="N1598" s="245" t="n">
        <x:v>117</x:v>
      </x:c>
      <x:c r="O1598" s="176" t="str">
        <x:v>Paper &amp; Party Supplies</x:v>
      </x:c>
      <x:c r="P1598" s="245" t="n">
        <x:v>90</x:v>
      </x:c>
      <x:c r="Q1598" s="245" t="n">
        <x:v>0</x:v>
      </x:c>
      <x:c r="R1598" s="248" t="n">
        <x:v>12.82</x:v>
      </x:c>
      <x:c r="S1598" s="245" t="n">
        <x:v>198911</x:v>
      </x:c>
      <x:c r="T1598" s="176" t="str">
        <x:v>baby q invite,baby bbq shower,bbq baby shower,gender neutral,coed baby shower,summer baby shower,canva template,editable invite,backyard shower,couples shower,baby shower evite,sage green baby,grill baby shower</x:v>
      </x:c>
      <x:c r="U1598" s="176" t="str">
        <x:v>baby q invite</x:v>
      </x:c>
      <x:c r="V1598" s="176" t="str">
        <x:v>baby bbq shower</x:v>
      </x:c>
      <x:c r="W1598" s="176" t="str">
        <x:v>bbq baby shower</x:v>
      </x:c>
      <x:c r="X1598" s="176" t="str">
        <x:v>gender neutral</x:v>
      </x:c>
      <x:c r="Y1598" s="176" t="str">
        <x:v>coed baby shower</x:v>
      </x:c>
      <x:c r="Z1598" s="176" t="str">
        <x:v>summer baby shower</x:v>
      </x:c>
      <x:c r="AA1598" s="176" t="str">
        <x:v>canva template</x:v>
      </x:c>
      <x:c r="AB1598" s="176" t="str">
        <x:v>editable invite</x:v>
      </x:c>
      <x:c r="AC1598" s="176" t="str">
        <x:v>backyard shower</x:v>
      </x:c>
      <x:c r="AD1598" s="176" t="str">
        <x:v>couples shower</x:v>
      </x:c>
      <x:c r="AE1598" s="176" t="str">
        <x:v>baby shower evite</x:v>
      </x:c>
      <x:c r="AF1598" s="176" t="str">
        <x:v>sage green baby</x:v>
      </x:c>
      <x:c r="AG1598" s="176" t="str">
        <x:v>grill baby shower</x:v>
      </x:c>
      <x:c r="AH1598" s="249" t="str">
        <x:v>Adjacent</x:v>
      </x:c>
      <x:c r="AI1598" s="249" t="str">
        <x:v>Single invitation</x:v>
      </x:c>
      <x:c r="AJ1598" s="249" t="str">
        <x:v>Digital/printable</x:v>
      </x:c>
      <x:c r="AK1598" s="249" t="str">
        <x:v>Baby shower invitation without bundle language</x:v>
      </x:c>
      <x:c r="AL1598" s="250" t="n">
        <x:v>3</x:v>
      </x:c>
      <x:c r="AM1598" s="244" t="str">
        <x:f>IF($AH1598="Direct",$E1598,"")</x:f>
      </x:c>
      <x:c r="AN1598" s="245" t="n">
        <x:f>IF($AH1598="Direct",$F1598,0)</x:f>
        <x:v>0</x:v>
      </x:c>
      <x:c r="AO1598" s="246" t="n">
        <x:f>IF($AH1598="Direct",$G1598,0)</x:f>
        <x:v>0</x:v>
      </x:c>
      <x:c r="AP1598" s="176" t="n">
        <x:f>IF($AH1598="Direct",1,0)</x:f>
        <x:v>0</x:v>
      </x:c>
      <x:c r="AQ1598" s="176" t="n">
        <x:f>IF(AND($AH1598="Direct",$F1598&gt;0),1,0)</x:f>
        <x:v>0</x:v>
      </x:c>
      <x:c r="AR1598" s="176" t="str">
        <x:v>No</x:v>
      </x:c>
    </x:row>
    <x:row r="1599">
      <x:c r="A1599" s="176" t="str">
        <x:v>Boho Boy Baby Clothes Baby Shower Invitation Template, Sage Green Eucalyptus Baby Shower Invite, Overalls Clothesline, DIGITAL DOWNLOAD</x:v>
      </x:c>
      <x:c r="B1599" s="176" t="str">
        <x:v>https://www.etsy.com/listing/1857357515/boho-boy-baby-clothes-baby-shower</x:v>
      </x:c>
      <x:c r="C1599" s="176" t="str">
        <x:v>LittleFolkPrintables</x:v>
      </x:c>
      <x:c r="D1599" s="176" t="str">
        <x:v>https://www.etsy.com/shop/LittleFolkPrintables</x:v>
      </x:c>
      <x:c r="E1599" s="244" t="n">
        <x:v>7.5</x:v>
      </x:c>
      <x:c r="F1599" s="245" t="n">
        <x:v>14</x:v>
      </x:c>
      <x:c r="G1599" s="246" t="n">
        <x:v>105</x:v>
      </x:c>
      <x:c r="H1599" s="247" t="n">
        <x:v>0</x:v>
      </x:c>
      <x:c r="I1599" s="245" t="n">
        <x:v>166</x:v>
      </x:c>
      <x:c r="J1599" s="245" t="n">
        <x:v>12</x:v>
      </x:c>
      <x:c r="K1599" s="176" t="str">
        <x:v>18 Mo.</x:v>
      </x:c>
      <x:c r="L1599" s="245" t="n">
        <x:v>351</x:v>
      </x:c>
      <x:c r="M1599" s="245" t="n">
        <x:v>1</x:v>
      </x:c>
      <x:c r="N1599" s="245" t="n">
        <x:v>6471</x:v>
      </x:c>
      <x:c r="O1599" s="176" t="str">
        <x:v>Paper &amp; Party Supplies</x:v>
      </x:c>
      <x:c r="P1599" s="245" t="n">
        <x:v>88</x:v>
      </x:c>
      <x:c r="Q1599" s="245" t="n">
        <x:v>87</x:v>
      </x:c>
      <x:c r="R1599" s="248" t="n">
        <x:v>2.57</x:v>
      </x:c>
      <x:c r="S1599" s="245" t="n">
        <x:v>142232</x:v>
      </x:c>
      <x:c r="T1599" s="176" t="str">
        <x:v>digital download,baby clothes,boho baby shower,minimalist,watercolor,eucalyptus greenery,invitation template,printable editable,sweet baby boy,overalls,sage green,boy baby shower,clothesline 1098</x:v>
      </x:c>
      <x:c r="U1599" s="176" t="str">
        <x:v>digital download</x:v>
      </x:c>
      <x:c r="V1599" s="176" t="str">
        <x:v>baby clothes</x:v>
      </x:c>
      <x:c r="W1599" s="176" t="str">
        <x:v>boho baby shower</x:v>
      </x:c>
      <x:c r="X1599" s="176" t="str">
        <x:v>minimalist</x:v>
      </x:c>
      <x:c r="Y1599" s="176" t="str">
        <x:v>watercolor</x:v>
      </x:c>
      <x:c r="Z1599" s="176" t="str">
        <x:v>eucalyptus greenery</x:v>
      </x:c>
      <x:c r="AA1599" s="176" t="str">
        <x:v>invitation template</x:v>
      </x:c>
      <x:c r="AB1599" s="176" t="str">
        <x:v>printable editable</x:v>
      </x:c>
      <x:c r="AC1599" s="176" t="str">
        <x:v>sweet baby boy</x:v>
      </x:c>
      <x:c r="AD1599" s="176" t="str">
        <x:v>overalls</x:v>
      </x:c>
      <x:c r="AE1599" s="176" t="str">
        <x:v>sage green</x:v>
      </x:c>
      <x:c r="AF1599" s="176" t="str">
        <x:v>boy baby shower</x:v>
      </x:c>
      <x:c r="AG1599" s="176" t="str">
        <x:v>clothesline 1098</x:v>
      </x:c>
      <x:c r="AH1599" s="249" t="str">
        <x:v>Adjacent</x:v>
      </x:c>
      <x:c r="AI1599" s="249" t="str">
        <x:v>Single invitation</x:v>
      </x:c>
      <x:c r="AJ1599" s="249" t="str">
        <x:v>Digital/printable</x:v>
      </x:c>
      <x:c r="AK1599" s="249" t="str">
        <x:v>Baby shower invitation without bundle language</x:v>
      </x:c>
      <x:c r="AL1599" s="250" t="n">
        <x:v>18</x:v>
      </x:c>
      <x:c r="AM1599" s="244" t="str">
        <x:f>IF($AH1599="Direct",$E1599,"")</x:f>
      </x:c>
      <x:c r="AN1599" s="245" t="n">
        <x:f>IF($AH1599="Direct",$F1599,0)</x:f>
        <x:v>0</x:v>
      </x:c>
      <x:c r="AO1599" s="246" t="n">
        <x:f>IF($AH1599="Direct",$G1599,0)</x:f>
        <x:v>0</x:v>
      </x:c>
      <x:c r="AP1599" s="176" t="n">
        <x:f>IF($AH1599="Direct",1,0)</x:f>
        <x:v>0</x:v>
      </x:c>
      <x:c r="AQ1599" s="176" t="n">
        <x:f>IF(AND($AH1599="Direct",$F1599&gt;0),1,0)</x:f>
        <x:v>0</x:v>
      </x:c>
      <x:c r="AR1599" s="176" t="str">
        <x:v>No</x:v>
      </x:c>
    </x:row>
    <x:row r="1600">
      <x:c r="A1600" s="176" t="str">
        <x:v>Pink Floral Spritzer Invite, Birthday, Baby Shower, Sprinkle, Wedding Shower, Preppy Invitation, Front &amp; Back Design, Template</x:v>
      </x:c>
      <x:c r="B1600" s="176" t="str">
        <x:v>https://www.etsy.com/listing/1732474125/pink-floral-spritzer-invite-birthday</x:v>
      </x:c>
      <x:c r="C1600" s="176" t="str">
        <x:v>SpecialEventDesignCo</x:v>
      </x:c>
      <x:c r="D1600" s="176" t="str">
        <x:v>https://www.etsy.com/shop/SpecialEventDesignCo</x:v>
      </x:c>
      <x:c r="E1600" s="244" t="n">
        <x:v>7</x:v>
      </x:c>
      <x:c r="F1600" s="245" t="n">
        <x:v>15</x:v>
      </x:c>
      <x:c r="G1600" s="246" t="n">
        <x:v>105</x:v>
      </x:c>
      <x:c r="H1600" s="247" t="n">
        <x:v>0</x:v>
      </x:c>
      <x:c r="I1600" s="245" t="n">
        <x:v>15</x:v>
      </x:c>
      <x:c r="J1600" s="245" t="n">
        <x:v>1</x:v>
      </x:c>
      <x:c r="K1600" s="176" t="str">
        <x:v>16 Mo.</x:v>
      </x:c>
      <x:c r="L1600" s="245" t="n">
        <x:v>48</x:v>
      </x:c>
      <x:c r="M1600" s="245" t="n">
        <x:v>0</x:v>
      </x:c>
      <x:c r="N1600" s="245" t="n">
        <x:v>659</x:v>
      </x:c>
      <x:c r="O1600" s="176" t="str">
        <x:v>Paper &amp; Party Supplies</x:v>
      </x:c>
      <x:c r="P1600" s="245" t="n">
        <x:v>61</x:v>
      </x:c>
      <x:c r="Q1600" s="245" t="n">
        <x:v>0</x:v>
      </x:c>
      <x:c r="R1600" s="248" t="n">
        <x:v>2.28</x:v>
      </x:c>
      <x:c r="S1600" s="245" t="n">
        <x:v>20496</x:v>
      </x:c>
      <x:c r="T1600" s="176" t="str">
        <x:v>invite,lilly pulitzer,lilly,pulitzer,tropical,preppy,gender neutral,baby shower,sprinkle,amore spritzer,multi via,birthday,bridal</x:v>
      </x:c>
      <x:c r="U1600" s="176" t="str">
        <x:v>invite</x:v>
      </x:c>
      <x:c r="V1600" s="176" t="str">
        <x:v>lilly pulitzer</x:v>
      </x:c>
      <x:c r="W1600" s="176" t="str">
        <x:v>lilly</x:v>
      </x:c>
      <x:c r="X1600" s="176" t="str">
        <x:v>pulitzer</x:v>
      </x:c>
      <x:c r="Y1600" s="176" t="str">
        <x:v>tropical</x:v>
      </x:c>
      <x:c r="Z1600" s="176" t="str">
        <x:v>preppy</x:v>
      </x:c>
      <x:c r="AA1600" s="176" t="str">
        <x:v>gender neutral</x:v>
      </x:c>
      <x:c r="AB1600" s="176" t="str">
        <x:v>baby shower</x:v>
      </x:c>
      <x:c r="AC1600" s="176" t="str">
        <x:v>sprinkle</x:v>
      </x:c>
      <x:c r="AD1600" s="176" t="str">
        <x:v>amore spritzer</x:v>
      </x:c>
      <x:c r="AE1600" s="176" t="str">
        <x:v>multi via</x:v>
      </x:c>
      <x:c r="AF1600" s="176" t="str">
        <x:v>birthday</x:v>
      </x:c>
      <x:c r="AG1600" s="176" t="str">
        <x:v>bridal</x:v>
      </x:c>
      <x:c r="AH1600" s="249" t="str">
        <x:v>Adjacent</x:v>
      </x:c>
      <x:c r="AI1600" s="249" t="str">
        <x:v>Single invitation</x:v>
      </x:c>
      <x:c r="AJ1600" s="249" t="str">
        <x:v>Digital/printable</x:v>
      </x:c>
      <x:c r="AK1600" s="249" t="str">
        <x:v>Baby shower invitation without bundle language</x:v>
      </x:c>
      <x:c r="AL1600" s="250" t="n">
        <x:v>16</x:v>
      </x:c>
      <x:c r="AM1600" s="244" t="str">
        <x:f>IF($AH1600="Direct",$E1600,"")</x:f>
      </x:c>
      <x:c r="AN1600" s="245" t="n">
        <x:f>IF($AH1600="Direct",$F1600,0)</x:f>
        <x:v>0</x:v>
      </x:c>
      <x:c r="AO1600" s="246" t="n">
        <x:f>IF($AH1600="Direct",$G1600,0)</x:f>
        <x:v>0</x:v>
      </x:c>
      <x:c r="AP1600" s="176" t="n">
        <x:f>IF($AH1600="Direct",1,0)</x:f>
        <x:v>0</x:v>
      </x:c>
      <x:c r="AQ1600" s="176" t="n">
        <x:f>IF(AND($AH1600="Direct",$F1600&gt;0),1,0)</x:f>
        <x:v>0</x:v>
      </x:c>
      <x:c r="AR1600" s="176" t="str">
        <x:v>No</x:v>
      </x:c>
    </x:row>
    <x:row r="1601">
      <x:c r="A1601" s="176" t="str">
        <x:v>Chinoiserie Monogram Baby Shower Bundle, Pink Floral Crest Baby Shower, Victorian French Toile De Jouy Baby Shower, Baby Shower Invite</x:v>
      </x:c>
      <x:c r="B1601" s="176" t="str">
        <x:v>https://www.etsy.com/listing/1888587432/chinoiserie-monogram-baby-shower-bundle</x:v>
      </x:c>
      <x:c r="C1601" s="176" t="str">
        <x:v>PixelPeonies</x:v>
      </x:c>
      <x:c r="D1601" s="176" t="str">
        <x:v>https://www.etsy.com/shop/PixelPeonies</x:v>
      </x:c>
      <x:c r="E1601" s="244" t="n">
        <x:v>35</x:v>
      </x:c>
      <x:c r="F1601" s="245" t="n">
        <x:v>3</x:v>
      </x:c>
      <x:c r="G1601" s="246" t="n">
        <x:v>105</x:v>
      </x:c>
      <x:c r="H1601" s="247" t="n">
        <x:v>0</x:v>
      </x:c>
      <x:c r="I1601" s="245" t="n">
        <x:v>104</x:v>
      </x:c>
      <x:c r="J1601" s="245" t="n">
        <x:v>9</x:v>
      </x:c>
      <x:c r="K1601" s="176" t="str">
        <x:v>16 Mo.</x:v>
      </x:c>
      <x:c r="L1601" s="245" t="n">
        <x:v>165</x:v>
      </x:c>
      <x:c r="M1601" s="245" t="n">
        <x:v>1</x:v>
      </x:c>
      <x:c r="N1601" s="245" t="n">
        <x:v>4084</x:v>
      </x:c>
      <x:c r="O1601" s="176" t="str">
        <x:v>Paper &amp; Party Supplies</x:v>
      </x:c>
      <x:c r="P1601" s="245" t="n">
        <x:v>36</x:v>
      </x:c>
      <x:c r="Q1601" s="245" t="n">
        <x:v>66</x:v>
      </x:c>
      <x:c r="R1601" s="248" t="n">
        <x:v>2.55</x:v>
      </x:c>
      <x:c r="S1601" s="245" t="n">
        <x:v>5142</x:v>
      </x:c>
      <x:c r="T1601" s="176" t="str">
        <x:v>chinoiserie,retro whimsical,bridal bundle,baby shower invite,chinoiserie shower,monogram baby shower,baby shower,girl baby shower,baby shower bundle,pink monogram baby,baby shower games,minimal baby shower,chinoiserie baby</x:v>
      </x:c>
      <x:c r="U1601" s="176" t="str">
        <x:v>chinoiserie</x:v>
      </x:c>
      <x:c r="V1601" s="176" t="str">
        <x:v>retro whimsical</x:v>
      </x:c>
      <x:c r="W1601" s="176" t="str">
        <x:v>bridal bundle</x:v>
      </x:c>
      <x:c r="X1601" s="176" t="str">
        <x:v>baby shower invite</x:v>
      </x:c>
      <x:c r="Y1601" s="176" t="str">
        <x:v>chinoiserie shower</x:v>
      </x:c>
      <x:c r="Z1601" s="176" t="str">
        <x:v>monogram baby shower</x:v>
      </x:c>
      <x:c r="AA1601" s="176" t="str">
        <x:v>baby shower</x:v>
      </x:c>
      <x:c r="AB1601" s="176" t="str">
        <x:v>girl baby shower</x:v>
      </x:c>
      <x:c r="AC1601" s="176" t="str">
        <x:v>baby shower bundle</x:v>
      </x:c>
      <x:c r="AD1601" s="176" t="str">
        <x:v>pink monogram baby</x:v>
      </x:c>
      <x:c r="AE1601" s="176" t="str">
        <x:v>baby shower games</x:v>
      </x:c>
      <x:c r="AF1601" s="176" t="str">
        <x:v>minimal baby shower</x:v>
      </x:c>
      <x:c r="AG1601" s="176" t="str">
        <x:v>chinoiserie baby</x:v>
      </x:c>
      <x:c r="AH1601" s="249" t="str">
        <x:v>Direct</x:v>
      </x:c>
      <x:c r="AI1601" s="249" t="str">
        <x:v>Invitation suite</x:v>
      </x:c>
      <x:c r="AJ1601" s="249" t="str">
        <x:v>Unclear format</x:v>
      </x:c>
      <x:c r="AK1601" s="249" t="str">
        <x:v>Title explicitly combines baby shower + invitation + bundle/set/suite</x:v>
      </x:c>
      <x:c r="AL1601" s="250" t="n">
        <x:v>16</x:v>
      </x:c>
      <x:c r="AM1601" s="244" t="n">
        <x:f>IF($AH1601="Direct",$E1601,"")</x:f>
        <x:v>35</x:v>
      </x:c>
      <x:c r="AN1601" s="245" t="n">
        <x:f>IF($AH1601="Direct",$F1601,0)</x:f>
        <x:v>3</x:v>
      </x:c>
      <x:c r="AO1601" s="246" t="n">
        <x:f>IF($AH1601="Direct",$G1601,0)</x:f>
        <x:v>105</x:v>
      </x:c>
      <x:c r="AP1601" s="176" t="n">
        <x:f>IF($AH1601="Direct",1,0)</x:f>
        <x:v>1</x:v>
      </x:c>
      <x:c r="AQ1601" s="176" t="n">
        <x:f>IF(AND($AH1601="Direct",$F1601&gt;0),1,0)</x:f>
        <x:v>1</x:v>
      </x:c>
      <x:c r="AR1601" s="176" t="str">
        <x:v>No</x:v>
      </x:c>
    </x:row>
    <x:row r="1602">
      <x:c r="A1602" s="176" t="str">
        <x:v>Princess Baby Shower Invitation, Floral Princess Baby Shower Invite, Gold Glitter Princess Castle Invitation Template, DIGITAL DOWNLOAD</x:v>
      </x:c>
      <x:c r="B1602" s="176" t="str">
        <x:v>https://www.etsy.com/listing/1860609428/princess-baby-shower-invitation-floral</x:v>
      </x:c>
      <x:c r="C1602" s="176" t="str">
        <x:v>LittleFolkPrintables</x:v>
      </x:c>
      <x:c r="D1602" s="176" t="str">
        <x:v>https://www.etsy.com/shop/LittleFolkPrintables</x:v>
      </x:c>
      <x:c r="E1602" s="244" t="n">
        <x:v>7.5</x:v>
      </x:c>
      <x:c r="F1602" s="245" t="n">
        <x:v>14</x:v>
      </x:c>
      <x:c r="G1602" s="246" t="n">
        <x:v>105</x:v>
      </x:c>
      <x:c r="H1602" s="247" t="n">
        <x:v>0</x:v>
      </x:c>
      <x:c r="I1602" s="245" t="n">
        <x:v>41</x:v>
      </x:c>
      <x:c r="J1602" s="245" t="n">
        <x:v>3</x:v>
      </x:c>
      <x:c r="K1602" s="176" t="str">
        <x:v>17 Mo.</x:v>
      </x:c>
      <x:c r="L1602" s="245" t="n">
        <x:v>41</x:v>
      </x:c>
      <x:c r="M1602" s="245" t="n">
        <x:v>0</x:v>
      </x:c>
      <x:c r="N1602" s="245" t="n">
        <x:v>904</x:v>
      </x:c>
      <x:c r="O1602" s="176" t="str">
        <x:v>Paper &amp; Party Supplies</x:v>
      </x:c>
      <x:c r="P1602" s="245" t="n">
        <x:v>88</x:v>
      </x:c>
      <x:c r="Q1602" s="245" t="n">
        <x:v>25</x:v>
      </x:c>
      <x:c r="R1602" s="248" t="n">
        <x:v>4.54</x:v>
      </x:c>
      <x:c r="S1602" s="245" t="n">
        <x:v>142232</x:v>
      </x:c>
      <x:c r="T1602" s="176" t="str">
        <x:v>girl baby shower,digital download,text email invite,invitation template,printable editable,roses peonies,electronic invite,princess baby shower,pink floral,gold glitter,princess castle,little princess,once upon a time</x:v>
      </x:c>
      <x:c r="U1602" s="176" t="str">
        <x:v>girl baby shower</x:v>
      </x:c>
      <x:c r="V1602" s="176" t="str">
        <x:v>digital download</x:v>
      </x:c>
      <x:c r="W1602" s="176" t="str">
        <x:v>text email invite</x:v>
      </x:c>
      <x:c r="X1602" s="176" t="str">
        <x:v>invitation template</x:v>
      </x:c>
      <x:c r="Y1602" s="176" t="str">
        <x:v>printable editable</x:v>
      </x:c>
      <x:c r="Z1602" s="176" t="str">
        <x:v>roses peonies</x:v>
      </x:c>
      <x:c r="AA1602" s="176" t="str">
        <x:v>electronic invite</x:v>
      </x:c>
      <x:c r="AB1602" s="176" t="str">
        <x:v>princess baby shower</x:v>
      </x:c>
      <x:c r="AC1602" s="176" t="str">
        <x:v>pink floral</x:v>
      </x:c>
      <x:c r="AD1602" s="176" t="str">
        <x:v>gold glitter</x:v>
      </x:c>
      <x:c r="AE1602" s="176" t="str">
        <x:v>princess castle</x:v>
      </x:c>
      <x:c r="AF1602" s="176" t="str">
        <x:v>little princess</x:v>
      </x:c>
      <x:c r="AG1602" s="176" t="str">
        <x:v>once upon a time</x:v>
      </x:c>
      <x:c r="AH1602" s="249" t="str">
        <x:v>Adjacent</x:v>
      </x:c>
      <x:c r="AI1602" s="249" t="str">
        <x:v>Single invitation</x:v>
      </x:c>
      <x:c r="AJ1602" s="249" t="str">
        <x:v>Digital/printable</x:v>
      </x:c>
      <x:c r="AK1602" s="249" t="str">
        <x:v>Baby shower invitation without bundle language</x:v>
      </x:c>
      <x:c r="AL1602" s="250" t="n">
        <x:v>17</x:v>
      </x:c>
      <x:c r="AM1602" s="244" t="str">
        <x:f>IF($AH1602="Direct",$E1602,"")</x:f>
      </x:c>
      <x:c r="AN1602" s="245" t="n">
        <x:f>IF($AH1602="Direct",$F1602,0)</x:f>
        <x:v>0</x:v>
      </x:c>
      <x:c r="AO1602" s="246" t="n">
        <x:f>IF($AH1602="Direct",$G1602,0)</x:f>
        <x:v>0</x:v>
      </x:c>
      <x:c r="AP1602" s="176" t="n">
        <x:f>IF($AH1602="Direct",1,0)</x:f>
        <x:v>0</x:v>
      </x:c>
      <x:c r="AQ1602" s="176" t="n">
        <x:f>IF(AND($AH1602="Direct",$F1602&gt;0),1,0)</x:f>
        <x:v>0</x:v>
      </x:c>
      <x:c r="AR1602" s="176" t="str">
        <x:v>Yes</x:v>
      </x:c>
    </x:row>
    <x:row r="1603">
      <x:c r="A1603" s="176" t="str">
        <x:v>Coffee Baby Shower Invitation Template, A Baby is Brewing Whimsical Hand Drawn Latte Espresso Baby Shower Invite</x:v>
      </x:c>
      <x:c r="B1603" s="176" t="str">
        <x:v>https://www.etsy.com/listing/4407523543/coffee-baby-shower-invitation-template-a</x:v>
      </x:c>
      <x:c r="C1603" s="176" t="str">
        <x:v>LittleFolkPrintables</x:v>
      </x:c>
      <x:c r="D1603" s="176" t="str">
        <x:v>https://www.etsy.com/shop/LittleFolkPrintables</x:v>
      </x:c>
      <x:c r="E1603" s="244" t="n">
        <x:v>7.5</x:v>
      </x:c>
      <x:c r="F1603" s="245" t="n">
        <x:v>14</x:v>
      </x:c>
      <x:c r="G1603" s="246" t="n">
        <x:v>105</x:v>
      </x:c>
      <x:c r="H1603" s="247" t="n">
        <x:v>0</x:v>
      </x:c>
      <x:c r="I1603" s="245" t="n">
        <x:v>13</x:v>
      </x:c>
      <x:c r="J1603" s="245" t="n">
        <x:v>1</x:v>
      </x:c>
      <x:c r="K1603" s="176" t="str">
        <x:v>8 Mo.</x:v>
      </x:c>
      <x:c r="L1603" s="245" t="n">
        <x:v>84</x:v>
      </x:c>
      <x:c r="M1603" s="245" t="n">
        <x:v>0</x:v>
      </x:c>
      <x:c r="N1603" s="245" t="n">
        <x:v>1225</x:v>
      </x:c>
      <x:c r="O1603" s="176" t="str">
        <x:v>Paper &amp; Party Supplies</x:v>
      </x:c>
      <x:c r="P1603" s="245" t="n">
        <x:v>88</x:v>
      </x:c>
      <x:c r="Q1603" s="245" t="n">
        <x:v>45</x:v>
      </x:c>
      <x:c r="R1603" s="248" t="n">
        <x:v>1.06</x:v>
      </x:c>
      <x:c r="S1603" s="245" t="n">
        <x:v>142232</x:v>
      </x:c>
      <x:c r="T1603" s="176" t="str">
        <x:v>digital download,coffee baby shower,a baby is brewing,espresso latte,hand drawn bow,whimsical doodle,gender neutral,baby brunch invite,modern minimalist,printable invitation,editable template,coffee theme</x:v>
      </x:c>
      <x:c r="U1603" s="176" t="str">
        <x:v>digital download</x:v>
      </x:c>
      <x:c r="V1603" s="176" t="str">
        <x:v>coffee baby shower</x:v>
      </x:c>
      <x:c r="W1603" s="176" t="str">
        <x:v>a baby is brewing</x:v>
      </x:c>
      <x:c r="X1603" s="176" t="str">
        <x:v>espresso latte</x:v>
      </x:c>
      <x:c r="Y1603" s="176" t="str">
        <x:v>hand drawn bow</x:v>
      </x:c>
      <x:c r="Z1603" s="176" t="str">
        <x:v>whimsical doodle</x:v>
      </x:c>
      <x:c r="AA1603" s="176" t="str">
        <x:v>gender neutral</x:v>
      </x:c>
      <x:c r="AB1603" s="176" t="str">
        <x:v>baby brunch invite</x:v>
      </x:c>
      <x:c r="AC1603" s="176" t="str">
        <x:v>modern minimalist</x:v>
      </x:c>
      <x:c r="AD1603" s="176" t="str">
        <x:v>printable invitation</x:v>
      </x:c>
      <x:c r="AE1603" s="176" t="str">
        <x:v>editable template</x:v>
      </x:c>
      <x:c r="AF1603" s="176" t="str">
        <x:v>coffee theme</x:v>
      </x:c>
      <x:c r="AG1603" s="176" t="str">
        <x:v>--</x:v>
      </x:c>
      <x:c r="AH1603" s="249" t="str">
        <x:v>Adjacent</x:v>
      </x:c>
      <x:c r="AI1603" s="249" t="str">
        <x:v>Single invitation</x:v>
      </x:c>
      <x:c r="AJ1603" s="249" t="str">
        <x:v>Digital/printable</x:v>
      </x:c>
      <x:c r="AK1603" s="249" t="str">
        <x:v>Baby shower invitation without bundle language</x:v>
      </x:c>
      <x:c r="AL1603" s="250" t="n">
        <x:v>8</x:v>
      </x:c>
      <x:c r="AM1603" s="244" t="str">
        <x:f>IF($AH1603="Direct",$E1603,"")</x:f>
      </x:c>
      <x:c r="AN1603" s="245" t="n">
        <x:f>IF($AH1603="Direct",$F1603,0)</x:f>
        <x:v>0</x:v>
      </x:c>
      <x:c r="AO1603" s="246" t="n">
        <x:f>IF($AH1603="Direct",$G1603,0)</x:f>
        <x:v>0</x:v>
      </x:c>
      <x:c r="AP1603" s="176" t="n">
        <x:f>IF($AH1603="Direct",1,0)</x:f>
        <x:v>0</x:v>
      </x:c>
      <x:c r="AQ1603" s="176" t="n">
        <x:f>IF(AND($AH1603="Direct",$F1603&gt;0),1,0)</x:f>
        <x:v>0</x:v>
      </x:c>
      <x:c r="AR1603" s="176" t="str">
        <x:v>No</x:v>
      </x:c>
    </x:row>
    <x:row r="1604">
      <x:c r="A1604" s="176" t="str">
        <x:v>Editable Stitch GenderReveal Digital Invitation Template Angel Stitchl Evites Canva, Printable Pink Blue Baby Shower Invites stitch or angel</x:v>
      </x:c>
      <x:c r="B1604" s="176" t="str">
        <x:v>https://www.etsy.com/listing/4462286981/editable-stitch-genderreveal-digital</x:v>
      </x:c>
      <x:c r="C1604" s="176" t="str">
        <x:v>Pexlenest</x:v>
      </x:c>
      <x:c r="D1604" s="176" t="str">
        <x:v>https://www.etsy.com/shop/Pexlenest</x:v>
      </x:c>
      <x:c r="E1604" s="244" t="n">
        <x:v>3</x:v>
      </x:c>
      <x:c r="F1604" s="245" t="n">
        <x:v>35</x:v>
      </x:c>
      <x:c r="G1604" s="246" t="n">
        <x:v>105</x:v>
      </x:c>
      <x:c r="H1604" s="247" t="n">
        <x:v>0</x:v>
      </x:c>
      <x:c r="I1604" s="245" t="n">
        <x:v>34</x:v>
      </x:c>
      <x:c r="J1604" s="245" t="n">
        <x:v>2</x:v>
      </x:c>
      <x:c r="K1604" s="176" t="str">
        <x:v>5 Mo.</x:v>
      </x:c>
      <x:c r="L1604" s="245" t="n">
        <x:v>16</x:v>
      </x:c>
      <x:c r="M1604" s="245" t="n">
        <x:v>0</x:v>
      </x:c>
      <x:c r="N1604" s="245" t="n">
        <x:v>480</x:v>
      </x:c>
      <x:c r="O1604" s="176" t="str">
        <x:v>Paper &amp; Party Supplies</x:v>
      </x:c>
      <x:c r="P1604" s="245" t="n">
        <x:v>5</x:v>
      </x:c>
      <x:c r="Q1604" s="245" t="n">
        <x:v>36</x:v>
      </x:c>
      <x:c r="R1604" s="248" t="n">
        <x:v>7.08</x:v>
      </x:c>
      <x:c r="S1604" s="245" t="n">
        <x:v>345</x:v>
      </x:c>
      <x:c r="T1604" s="176" t="str">
        <x:v>stitch reveal invite,angel stitch party,pink blue reveal,gender reveal evite,baby shower stitch,stitch baby invite,boy girl reveal,cartoon reveal,editable baby card,canva reveal,instant baby invite,printable reveal,cute baby shower</x:v>
      </x:c>
      <x:c r="U1604" s="176" t="str">
        <x:v>stitch reveal invite</x:v>
      </x:c>
      <x:c r="V1604" s="176" t="str">
        <x:v>angel stitch party</x:v>
      </x:c>
      <x:c r="W1604" s="176" t="str">
        <x:v>pink blue reveal</x:v>
      </x:c>
      <x:c r="X1604" s="176" t="str">
        <x:v>gender reveal evite</x:v>
      </x:c>
      <x:c r="Y1604" s="176" t="str">
        <x:v>baby shower stitch</x:v>
      </x:c>
      <x:c r="Z1604" s="176" t="str">
        <x:v>stitch baby invite</x:v>
      </x:c>
      <x:c r="AA1604" s="176" t="str">
        <x:v>boy girl reveal</x:v>
      </x:c>
      <x:c r="AB1604" s="176" t="str">
        <x:v>cartoon reveal</x:v>
      </x:c>
      <x:c r="AC1604" s="176" t="str">
        <x:v>editable baby card</x:v>
      </x:c>
      <x:c r="AD1604" s="176" t="str">
        <x:v>canva reveal</x:v>
      </x:c>
      <x:c r="AE1604" s="176" t="str">
        <x:v>instant baby invite</x:v>
      </x:c>
      <x:c r="AF1604" s="176" t="str">
        <x:v>printable reveal</x:v>
      </x:c>
      <x:c r="AG1604" s="176" t="str">
        <x:v>cute baby shower</x:v>
      </x:c>
      <x:c r="AH1604" s="249" t="str">
        <x:v>Adjacent</x:v>
      </x:c>
      <x:c r="AI1604" s="249" t="str">
        <x:v>Single invitation</x:v>
      </x:c>
      <x:c r="AJ1604" s="249" t="str">
        <x:v>Digital/printable</x:v>
      </x:c>
      <x:c r="AK1604" s="249" t="str">
        <x:v>Baby shower invitation without bundle language</x:v>
      </x:c>
      <x:c r="AL1604" s="250" t="n">
        <x:v>5</x:v>
      </x:c>
      <x:c r="AM1604" s="244" t="str">
        <x:f>IF($AH1604="Direct",$E1604,"")</x:f>
      </x:c>
      <x:c r="AN1604" s="245" t="n">
        <x:f>IF($AH1604="Direct",$F1604,0)</x:f>
        <x:v>0</x:v>
      </x:c>
      <x:c r="AO1604" s="246" t="n">
        <x:f>IF($AH1604="Direct",$G1604,0)</x:f>
        <x:v>0</x:v>
      </x:c>
      <x:c r="AP1604" s="176" t="n">
        <x:f>IF($AH1604="Direct",1,0)</x:f>
        <x:v>0</x:v>
      </x:c>
      <x:c r="AQ1604" s="176" t="n">
        <x:f>IF(AND($AH1604="Direct",$F1604&gt;0),1,0)</x:f>
        <x:v>0</x:v>
      </x:c>
      <x:c r="AR1604" s="176" t="str">
        <x:v>No</x:v>
      </x:c>
    </x:row>
    <x:row r="1605">
      <x:c r="A1605" s="176" t="str">
        <x:v>Mallard Baby Shower Invitation, Mallard Duck Baby Shower Invite, Gingham Duck Hunting invite, Duck Baby Shower Invite, Boy Hunting Duck 283</x:v>
      </x:c>
      <x:c r="B1605" s="176" t="str">
        <x:v>https://www.etsy.com/listing/4364498340/mallard-baby-shower-invitation-mallard</x:v>
      </x:c>
      <x:c r="C1605" s="176" t="str">
        <x:v>juniperplumpaperie</x:v>
      </x:c>
      <x:c r="D1605" s="176" t="str">
        <x:v>https://www.etsy.com/shop/juniperplumpaperie</x:v>
      </x:c>
      <x:c r="E1605" s="244" t="n">
        <x:v>7</x:v>
      </x:c>
      <x:c r="F1605" s="245" t="n">
        <x:v>15</x:v>
      </x:c>
      <x:c r="G1605" s="246" t="n">
        <x:v>105</x:v>
      </x:c>
      <x:c r="H1605" s="247" t="n">
        <x:v>0</x:v>
      </x:c>
      <x:c r="I1605" s="245" t="n">
        <x:v>29</x:v>
      </x:c>
      <x:c r="J1605" s="245" t="n">
        <x:v>2</x:v>
      </x:c>
      <x:c r="K1605" s="176" t="str">
        <x:v>11 Mo.</x:v>
      </x:c>
      <x:c r="L1605" s="245" t="n">
        <x:v>55</x:v>
      </x:c>
      <x:c r="M1605" s="245" t="n">
        <x:v>0</x:v>
      </x:c>
      <x:c r="N1605" s="245" t="n">
        <x:v>805</x:v>
      </x:c>
      <x:c r="O1605" s="176" t="str">
        <x:v>Paper &amp; Party Supplies</x:v>
      </x:c>
      <x:c r="P1605" s="245" t="n">
        <x:v>90</x:v>
      </x:c>
      <x:c r="Q1605" s="245" t="n">
        <x:v>30</x:v>
      </x:c>
      <x:c r="R1605" s="248" t="n">
        <x:v>3.6</x:v>
      </x:c>
      <x:c r="S1605" s="245" t="n">
        <x:v>198911</x:v>
      </x:c>
      <x:c r="T1605" s="176" t="str">
        <x:v>baby shower,duck baby shower,duck boy baby shower,duck boy baby,mallard duck,mallard duck baby,baby shower invite,duck hunting,invitation printable,neutral baby shower,printable invite,shower invitation,shower template</x:v>
      </x:c>
      <x:c r="U1605" s="176" t="str">
        <x:v>baby shower</x:v>
      </x:c>
      <x:c r="V1605" s="176" t="str">
        <x:v>duck baby shower</x:v>
      </x:c>
      <x:c r="W1605" s="176" t="str">
        <x:v>duck boy baby shower</x:v>
      </x:c>
      <x:c r="X1605" s="176" t="str">
        <x:v>duck boy baby</x:v>
      </x:c>
      <x:c r="Y1605" s="176" t="str">
        <x:v>mallard duck</x:v>
      </x:c>
      <x:c r="Z1605" s="176" t="str">
        <x:v>mallard duck baby</x:v>
      </x:c>
      <x:c r="AA1605" s="176" t="str">
        <x:v>baby shower invite</x:v>
      </x:c>
      <x:c r="AB1605" s="176" t="str">
        <x:v>duck hunting</x:v>
      </x:c>
      <x:c r="AC1605" s="176" t="str">
        <x:v>invitation printable</x:v>
      </x:c>
      <x:c r="AD1605" s="176" t="str">
        <x:v>neutral baby shower</x:v>
      </x:c>
      <x:c r="AE1605" s="176" t="str">
        <x:v>printable invite</x:v>
      </x:c>
      <x:c r="AF1605" s="176" t="str">
        <x:v>shower invitation</x:v>
      </x:c>
      <x:c r="AG1605" s="176" t="str">
        <x:v>shower template</x:v>
      </x:c>
      <x:c r="AH1605" s="249" t="str">
        <x:v>Adjacent</x:v>
      </x:c>
      <x:c r="AI1605" s="249" t="str">
        <x:v>Single invitation</x:v>
      </x:c>
      <x:c r="AJ1605" s="249" t="str">
        <x:v>Digital/printable</x:v>
      </x:c>
      <x:c r="AK1605" s="249" t="str">
        <x:v>Baby shower invitation without bundle language</x:v>
      </x:c>
      <x:c r="AL1605" s="250" t="n">
        <x:v>11</x:v>
      </x:c>
      <x:c r="AM1605" s="244" t="str">
        <x:f>IF($AH1605="Direct",$E1605,"")</x:f>
      </x:c>
      <x:c r="AN1605" s="245" t="n">
        <x:f>IF($AH1605="Direct",$F1605,0)</x:f>
        <x:v>0</x:v>
      </x:c>
      <x:c r="AO1605" s="246" t="n">
        <x:f>IF($AH1605="Direct",$G1605,0)</x:f>
        <x:v>0</x:v>
      </x:c>
      <x:c r="AP1605" s="176" t="n">
        <x:f>IF($AH1605="Direct",1,0)</x:f>
        <x:v>0</x:v>
      </x:c>
      <x:c r="AQ1605" s="176" t="n">
        <x:f>IF(AND($AH1605="Direct",$F1605&gt;0),1,0)</x:f>
        <x:v>0</x:v>
      </x:c>
      <x:c r="AR1605" s="176" t="str">
        <x:v>No</x:v>
      </x:c>
    </x:row>
    <x:row r="1606">
      <x:c r="A1606" s="176" t="str">
        <x:v>Care Bears Baby Shower Invitation (Digital Download)</x:v>
      </x:c>
      <x:c r="B1606" s="176" t="str">
        <x:v>https://www.etsy.com/listing/4477655510/care-bears-baby-shower-invitation</x:v>
      </x:c>
      <x:c r="C1606" s="176" t="str">
        <x:v>Daylani</x:v>
      </x:c>
      <x:c r="D1606" s="176" t="str">
        <x:v>https://www.etsy.com/shop/Daylani</x:v>
      </x:c>
      <x:c r="E1606" s="244" t="n">
        <x:v>7</x:v>
      </x:c>
      <x:c r="F1606" s="245" t="n">
        <x:v>15</x:v>
      </x:c>
      <x:c r="G1606" s="246" t="n">
        <x:v>105</x:v>
      </x:c>
      <x:c r="H1606" s="247" t="n">
        <x:v>0</x:v>
      </x:c>
      <x:c r="I1606" s="245" t="n">
        <x:v>4</x:v>
      </x:c>
      <x:c r="J1606" s="245" t="n">
        <x:v>2</x:v>
      </x:c>
      <x:c r="K1606" s="176" t="str">
        <x:v>4 Mo.</x:v>
      </x:c>
      <x:c r="L1606" s="245" t="n">
        <x:v>52</x:v>
      </x:c>
      <x:c r="M1606" s="245" t="n">
        <x:v>1</x:v>
      </x:c>
      <x:c r="N1606" s="245" t="n">
        <x:v>1299</x:v>
      </x:c>
      <x:c r="O1606" s="176" t="str">
        <x:v>Paper &amp; Party Supplies</x:v>
      </x:c>
      <x:c r="P1606" s="245" t="n">
        <x:v>22</x:v>
      </x:c>
      <x:c r="Q1606" s="245" t="n">
        <x:v>81</x:v>
      </x:c>
      <x:c r="R1606" s="248" t="n">
        <x:v>0.31</x:v>
      </x:c>
      <x:c r="S1606" s="245" t="n">
        <x:v>104</x:v>
      </x:c>
      <x:c r="T1606" s="176" t="str">
        <x:v>baby shower,1st birthday,birthday,wedding</x:v>
      </x:c>
      <x:c r="U1606" s="176" t="str">
        <x:v>baby shower</x:v>
      </x:c>
      <x:c r="V1606" s="176" t="str">
        <x:v>1st birthday</x:v>
      </x:c>
      <x:c r="W1606" s="176" t="str">
        <x:v>birthday</x:v>
      </x:c>
      <x:c r="X1606" s="176" t="str">
        <x:v>wedding</x:v>
      </x:c>
      <x:c r="Y1606" s="176" t="str">
        <x:v>--</x:v>
      </x:c>
      <x:c r="Z1606" s="176" t="str">
        <x:v>--</x:v>
      </x:c>
      <x:c r="AA1606" s="176" t="str">
        <x:v>--</x:v>
      </x:c>
      <x:c r="AB1606" s="176" t="str">
        <x:v>--</x:v>
      </x:c>
      <x:c r="AC1606" s="176" t="str">
        <x:v>--</x:v>
      </x:c>
      <x:c r="AD1606" s="176" t="str">
        <x:v>--</x:v>
      </x:c>
      <x:c r="AE1606" s="176" t="str">
        <x:v>--</x:v>
      </x:c>
      <x:c r="AF1606" s="176" t="str">
        <x:v>--</x:v>
      </x:c>
      <x:c r="AG1606" s="176" t="str">
        <x:v>--</x:v>
      </x:c>
      <x:c r="AH1606" s="249" t="str">
        <x:v>Adjacent</x:v>
      </x:c>
      <x:c r="AI1606" s="249" t="str">
        <x:v>Single invitation</x:v>
      </x:c>
      <x:c r="AJ1606" s="249" t="str">
        <x:v>Digital/printable</x:v>
      </x:c>
      <x:c r="AK1606" s="249" t="str">
        <x:v>Baby shower invitation without bundle language</x:v>
      </x:c>
      <x:c r="AL1606" s="250" t="n">
        <x:v>4</x:v>
      </x:c>
      <x:c r="AM1606" s="244" t="str">
        <x:f>IF($AH1606="Direct",$E1606,"")</x:f>
      </x:c>
      <x:c r="AN1606" s="245" t="n">
        <x:f>IF($AH1606="Direct",$F1606,0)</x:f>
        <x:v>0</x:v>
      </x:c>
      <x:c r="AO1606" s="246" t="n">
        <x:f>IF($AH1606="Direct",$G1606,0)</x:f>
        <x:v>0</x:v>
      </x:c>
      <x:c r="AP1606" s="176" t="n">
        <x:f>IF($AH1606="Direct",1,0)</x:f>
        <x:v>0</x:v>
      </x:c>
      <x:c r="AQ1606" s="176" t="n">
        <x:f>IF(AND($AH1606="Direct",$F1606&gt;0),1,0)</x:f>
        <x:v>0</x:v>
      </x:c>
      <x:c r="AR1606" s="176" t="str">
        <x:v>No</x:v>
      </x:c>
    </x:row>
    <x:row r="1607">
      <x:c r="A1607" s="176" t="str">
        <x:v>Customizable Diaper Shape Invitations, in Baby Pink and White, Custom Printed | Baby Girl Baby Shower Invites</x:v>
      </x:c>
      <x:c r="B1607" s="176" t="str">
        <x:v>https://www.etsy.com/listing/500348524/customizable-diaper-shape-invitations-in</x:v>
      </x:c>
      <x:c r="C1607" s="176" t="str">
        <x:v>LovinglyMine</x:v>
      </x:c>
      <x:c r="D1607" s="176" t="str">
        <x:v>https://www.etsy.com/shop/LovinglyMine</x:v>
      </x:c>
      <x:c r="E1607" s="244" t="n">
        <x:v>34.99</x:v>
      </x:c>
      <x:c r="F1607" s="245" t="n">
        <x:v>3</x:v>
      </x:c>
      <x:c r="G1607" s="246" t="n">
        <x:v>105</x:v>
      </x:c>
      <x:c r="H1607" s="247" t="n">
        <x:v>100</x:v>
      </x:c>
      <x:c r="I1607" s="245" t="n">
        <x:v>38</x:v>
      </x:c>
      <x:c r="J1607" s="245" t="n">
        <x:v>8</x:v>
      </x:c>
      <x:c r="K1607" s="176" t="str">
        <x:v>113 Mo.</x:v>
      </x:c>
      <x:c r="L1607" s="245" t="n">
        <x:v>63</x:v>
      </x:c>
      <x:c r="M1607" s="245" t="n">
        <x:v>0</x:v>
      </x:c>
      <x:c r="N1607" s="245" t="n">
        <x:v>3166</x:v>
      </x:c>
      <x:c r="O1607" s="176" t="str">
        <x:v>Paper &amp; Party Supplies</x:v>
      </x:c>
      <x:c r="P1607" s="245" t="n">
        <x:v>180</x:v>
      </x:c>
      <x:c r="Q1607" s="245" t="n">
        <x:v>0</x:v>
      </x:c>
      <x:c r="R1607" s="248" t="n">
        <x:v>1.2</x:v>
      </x:c>
      <x:c r="S1607" s="245" t="n">
        <x:v>34062</x:v>
      </x:c>
      <x:c r="T1607" s="176" t="str">
        <x:v>invite,shower,invitation,diaper,sprinkle,diaper shape invites,baby shower invites,baby and co,unique baby shower,aqua baby shower,diaper invitations,pink,baby pink</x:v>
      </x:c>
      <x:c r="U1607" s="176" t="str">
        <x:v>invite</x:v>
      </x:c>
      <x:c r="V1607" s="176" t="str">
        <x:v>shower</x:v>
      </x:c>
      <x:c r="W1607" s="176" t="str">
        <x:v>invitation</x:v>
      </x:c>
      <x:c r="X1607" s="176" t="str">
        <x:v>diaper</x:v>
      </x:c>
      <x:c r="Y1607" s="176" t="str">
        <x:v>sprinkle</x:v>
      </x:c>
      <x:c r="Z1607" s="176" t="str">
        <x:v>diaper shape invites</x:v>
      </x:c>
      <x:c r="AA1607" s="176" t="str">
        <x:v>baby shower invites</x:v>
      </x:c>
      <x:c r="AB1607" s="176" t="str">
        <x:v>baby and co</x:v>
      </x:c>
      <x:c r="AC1607" s="176" t="str">
        <x:v>unique baby shower</x:v>
      </x:c>
      <x:c r="AD1607" s="176" t="str">
        <x:v>aqua baby shower</x:v>
      </x:c>
      <x:c r="AE1607" s="176" t="str">
        <x:v>diaper invitations</x:v>
      </x:c>
      <x:c r="AF1607" s="176" t="str">
        <x:v>pink</x:v>
      </x:c>
      <x:c r="AG1607" s="176" t="str">
        <x:v>baby pink</x:v>
      </x:c>
      <x:c r="AH1607" s="249" t="str">
        <x:v>Adjacent</x:v>
      </x:c>
      <x:c r="AI1607" s="249" t="str">
        <x:v>Single invitation</x:v>
      </x:c>
      <x:c r="AJ1607" s="249" t="str">
        <x:v>Unclear format</x:v>
      </x:c>
      <x:c r="AK1607" s="249" t="str">
        <x:v>Baby shower invitation without bundle language</x:v>
      </x:c>
      <x:c r="AL1607" s="250" t="n">
        <x:v>113</x:v>
      </x:c>
      <x:c r="AM1607" s="244" t="str">
        <x:f>IF($AH1607="Direct",$E1607,"")</x:f>
      </x:c>
      <x:c r="AN1607" s="245" t="n">
        <x:f>IF($AH1607="Direct",$F1607,0)</x:f>
        <x:v>0</x:v>
      </x:c>
      <x:c r="AO1607" s="246" t="n">
        <x:f>IF($AH1607="Direct",$G1607,0)</x:f>
        <x:v>0</x:v>
      </x:c>
      <x:c r="AP1607" s="176" t="n">
        <x:f>IF($AH1607="Direct",1,0)</x:f>
        <x:v>0</x:v>
      </x:c>
      <x:c r="AQ1607" s="176" t="n">
        <x:f>IF(AND($AH1607="Direct",$F1607&gt;0),1,0)</x:f>
        <x:v>0</x:v>
      </x:c>
      <x:c r="AR1607" s="176" t="str">
        <x:v>No</x:v>
      </x:c>
    </x:row>
    <x:row r="1608">
      <x:c r="A1608" s="176" t="str">
        <x:v>Instant Digital Download, Astros Theme Birthday Party Invitation, Houston Baseball Theme Party Invite, Canva Template</x:v>
      </x:c>
      <x:c r="B1608" s="176" t="str">
        <x:v>https://www.etsy.com/listing/1519565607/instant-digital-download-astros-theme</x:v>
      </x:c>
      <x:c r="C1608" s="176" t="str">
        <x:v>IndyDesignCreations</x:v>
      </x:c>
      <x:c r="D1608" s="176" t="str">
        <x:v>https://www.etsy.com/shop/IndyDesignCreations</x:v>
      </x:c>
      <x:c r="E1608" s="244" t="n">
        <x:v>6.99</x:v>
      </x:c>
      <x:c r="F1608" s="245" t="n">
        <x:v>15</x:v>
      </x:c>
      <x:c r="G1608" s="246" t="n">
        <x:v>105</x:v>
      </x:c>
      <x:c r="H1608" s="247" t="n">
        <x:v>-100</x:v>
      </x:c>
      <x:c r="I1608" s="245" t="n">
        <x:v>170</x:v>
      </x:c>
      <x:c r="J1608" s="245" t="n">
        <x:v>24</x:v>
      </x:c>
      <x:c r="K1608" s="176" t="str">
        <x:v>36 Mo.</x:v>
      </x:c>
      <x:c r="L1608" s="245" t="n">
        <x:v>117</x:v>
      </x:c>
      <x:c r="M1608" s="245" t="n">
        <x:v>1</x:v>
      </x:c>
      <x:c r="N1608" s="245" t="n">
        <x:v>3220</x:v>
      </x:c>
      <x:c r="O1608" s="176" t="str">
        <x:v>Paper &amp; Party Supplies</x:v>
      </x:c>
      <x:c r="P1608" s="245" t="n">
        <x:v>108</x:v>
      </x:c>
      <x:c r="Q1608" s="245" t="n">
        <x:v>33</x:v>
      </x:c>
      <x:c r="R1608" s="248" t="n">
        <x:v>5.28</x:v>
      </x:c>
      <x:c r="S1608" s="245" t="n">
        <x:v>3418</x:v>
      </x:c>
      <x:c r="T1608" s="176" t="str">
        <x:v>houston,astros,baseball,birthday,party,invite,invitation,personalized,template,canva,texas,baby shower</x:v>
      </x:c>
      <x:c r="U1608" s="176" t="str">
        <x:v>houston</x:v>
      </x:c>
      <x:c r="V1608" s="176" t="str">
        <x:v>astros</x:v>
      </x:c>
      <x:c r="W1608" s="176" t="str">
        <x:v>baseball</x:v>
      </x:c>
      <x:c r="X1608" s="176" t="str">
        <x:v>birthday</x:v>
      </x:c>
      <x:c r="Y1608" s="176" t="str">
        <x:v>party</x:v>
      </x:c>
      <x:c r="Z1608" s="176" t="str">
        <x:v>invite</x:v>
      </x:c>
      <x:c r="AA1608" s="176" t="str">
        <x:v>invitation</x:v>
      </x:c>
      <x:c r="AB1608" s="176" t="str">
        <x:v>personalized</x:v>
      </x:c>
      <x:c r="AC1608" s="176" t="str">
        <x:v>template</x:v>
      </x:c>
      <x:c r="AD1608" s="176" t="str">
        <x:v>canva</x:v>
      </x:c>
      <x:c r="AE1608" s="176" t="str">
        <x:v>texas</x:v>
      </x:c>
      <x:c r="AF1608" s="176" t="str">
        <x:v>baby shower</x:v>
      </x:c>
      <x:c r="AG1608" s="176" t="str">
        <x:v>--</x:v>
      </x:c>
      <x:c r="AH1608" s="249" t="str">
        <x:v>Off-niche</x:v>
      </x:c>
      <x:c r="AI1608" s="249" t="str">
        <x:v>Other</x:v>
      </x:c>
      <x:c r="AJ1608" s="249" t="str">
        <x:v>Digital/printable</x:v>
      </x:c>
      <x:c r="AK1608" s="249" t="str">
        <x:v>Title is outside the baby-shower invitation-bundle market</x:v>
      </x:c>
      <x:c r="AL1608" s="250" t="n">
        <x:v>36</x:v>
      </x:c>
      <x:c r="AM1608" s="244" t="str">
        <x:f>IF($AH1608="Direct",$E1608,"")</x:f>
      </x:c>
      <x:c r="AN1608" s="245" t="n">
        <x:f>IF($AH1608="Direct",$F1608,0)</x:f>
        <x:v>0</x:v>
      </x:c>
      <x:c r="AO1608" s="246" t="n">
        <x:f>IF($AH1608="Direct",$G1608,0)</x:f>
        <x:v>0</x:v>
      </x:c>
      <x:c r="AP1608" s="176" t="n">
        <x:f>IF($AH1608="Direct",1,0)</x:f>
        <x:v>0</x:v>
      </x:c>
      <x:c r="AQ1608" s="176" t="n">
        <x:f>IF(AND($AH1608="Direct",$F1608&gt;0),1,0)</x:f>
        <x:v>0</x:v>
      </x:c>
      <x:c r="AR1608" s="176" t="str">
        <x:v>No</x:v>
      </x:c>
    </x:row>
    <x:row r="1609">
      <x:c r="A1609" s="176" t="str">
        <x:v>Baby Sprinkle Shower Invitation Pink Girl Umbrella Editable Canva Digital Download</x:v>
      </x:c>
      <x:c r="B1609" s="176" t="str">
        <x:v>https://www.etsy.com/listing/4477088006/baby-sprinkle-shower-invitation-pink</x:v>
      </x:c>
      <x:c r="C1609" s="176" t="str">
        <x:v>fifteenthdigital</x:v>
      </x:c>
      <x:c r="D1609" s="176" t="str">
        <x:v>https://www.etsy.com/shop/fifteenthdigital</x:v>
      </x:c>
      <x:c r="E1609" s="244" t="n">
        <x:v>4.99</x:v>
      </x:c>
      <x:c r="F1609" s="245" t="n">
        <x:v>21</x:v>
      </x:c>
      <x:c r="G1609" s="246" t="n">
        <x:v>105</x:v>
      </x:c>
      <x:c r="H1609" s="247" t="n">
        <x:v>0</x:v>
      </x:c>
      <x:c r="I1609" s="245" t="n">
        <x:v>20</x:v>
      </x:c>
      <x:c r="J1609" s="245" t="n">
        <x:v>1</x:v>
      </x:c>
      <x:c r="K1609" s="176" t="str">
        <x:v>4 Mo.</x:v>
      </x:c>
      <x:c r="L1609" s="245" t="n">
        <x:v>4</x:v>
      </x:c>
      <x:c r="M1609" s="245" t="n">
        <x:v>0</x:v>
      </x:c>
      <x:c r="N1609" s="245" t="n">
        <x:v>78</x:v>
      </x:c>
      <x:c r="O1609" s="176" t="str">
        <x:v>Paper &amp; Party Supplies</x:v>
      </x:c>
      <x:c r="P1609" s="245" t="n">
        <x:v>13</x:v>
      </x:c>
      <x:c r="Q1609" s="245" t="n">
        <x:v>0</x:v>
      </x:c>
      <x:c r="R1609" s="248" t="n">
        <x:v>25.64</x:v>
      </x:c>
      <x:c r="S1609" s="245" t="n">
        <x:v>754</x:v>
      </x:c>
      <x:c r="T1609" s="176" t="str">
        <x:v>fifteenthdigital,baby shower invite,mobile baby invite,baby invite template,editable baby invite,baby invitation,umbrella sprinkle,baby sprinkle shower,girl sprinkle invite,pink baby sprinkle,girl baby sprinkle,umbrella baby girl,april showers baby</x:v>
      </x:c>
      <x:c r="U1609" s="176" t="str">
        <x:v>fifteenthdigital</x:v>
      </x:c>
      <x:c r="V1609" s="176" t="str">
        <x:v>baby shower invite</x:v>
      </x:c>
      <x:c r="W1609" s="176" t="str">
        <x:v>mobile baby invite</x:v>
      </x:c>
      <x:c r="X1609" s="176" t="str">
        <x:v>baby invite template</x:v>
      </x:c>
      <x:c r="Y1609" s="176" t="str">
        <x:v>editable baby invite</x:v>
      </x:c>
      <x:c r="Z1609" s="176" t="str">
        <x:v>baby invitation</x:v>
      </x:c>
      <x:c r="AA1609" s="176" t="str">
        <x:v>umbrella sprinkle</x:v>
      </x:c>
      <x:c r="AB1609" s="176" t="str">
        <x:v>baby sprinkle shower</x:v>
      </x:c>
      <x:c r="AC1609" s="176" t="str">
        <x:v>girl sprinkle invite</x:v>
      </x:c>
      <x:c r="AD1609" s="176" t="str">
        <x:v>pink baby sprinkle</x:v>
      </x:c>
      <x:c r="AE1609" s="176" t="str">
        <x:v>girl baby sprinkle</x:v>
      </x:c>
      <x:c r="AF1609" s="176" t="str">
        <x:v>umbrella baby girl</x:v>
      </x:c>
      <x:c r="AG1609" s="176" t="str">
        <x:v>april showers baby</x:v>
      </x:c>
      <x:c r="AH1609" s="249" t="str">
        <x:v>Adjacent</x:v>
      </x:c>
      <x:c r="AI1609" s="249" t="str">
        <x:v>Single invitation</x:v>
      </x:c>
      <x:c r="AJ1609" s="249" t="str">
        <x:v>Digital/printable</x:v>
      </x:c>
      <x:c r="AK1609" s="249" t="str">
        <x:v>Baby shower invitation without bundle language</x:v>
      </x:c>
      <x:c r="AL1609" s="250" t="n">
        <x:v>4</x:v>
      </x:c>
      <x:c r="AM1609" s="244" t="str">
        <x:f>IF($AH1609="Direct",$E1609,"")</x:f>
      </x:c>
      <x:c r="AN1609" s="245" t="n">
        <x:f>IF($AH1609="Direct",$F1609,0)</x:f>
        <x:v>0</x:v>
      </x:c>
      <x:c r="AO1609" s="246" t="n">
        <x:f>IF($AH1609="Direct",$G1609,0)</x:f>
        <x:v>0</x:v>
      </x:c>
      <x:c r="AP1609" s="176" t="n">
        <x:f>IF($AH1609="Direct",1,0)</x:f>
        <x:v>0</x:v>
      </x:c>
      <x:c r="AQ1609" s="176" t="n">
        <x:f>IF(AND($AH1609="Direct",$F1609&gt;0),1,0)</x:f>
        <x:v>0</x:v>
      </x:c>
      <x:c r="AR1609" s="176" t="str">
        <x:v>No</x:v>
      </x:c>
    </x:row>
    <x:row r="1610">
      <x:c r="A1610" s="176" t="str">
        <x:v>Winnie the Pooh Baby Shower Welcome Sign (Canva Template)</x:v>
      </x:c>
      <x:c r="B1610" s="176" t="str">
        <x:v>https://www.etsy.com/listing/4303023799/winnie-the-pooh-baby-shower-welcome-sign</x:v>
      </x:c>
      <x:c r="C1610" s="176" t="str">
        <x:v>VYDesignerDreams</x:v>
      </x:c>
      <x:c r="D1610" s="176" t="str">
        <x:v>https://www.etsy.com/shop/VYDesignerDreams</x:v>
      </x:c>
      <x:c r="E1610" s="244" t="n">
        <x:v>8.06</x:v>
      </x:c>
      <x:c r="F1610" s="245" t="n">
        <x:v>13</x:v>
      </x:c>
      <x:c r="G1610" s="246" t="n">
        <x:v>105</x:v>
      </x:c>
      <x:c r="H1610" s="247" t="n">
        <x:v>0</x:v>
      </x:c>
      <x:c r="I1610" s="245" t="n">
        <x:v>60</x:v>
      </x:c>
      <x:c r="J1610" s="245" t="n">
        <x:v>5</x:v>
      </x:c>
      <x:c r="K1610" s="176" t="str">
        <x:v>14 Mo.</x:v>
      </x:c>
      <x:c r="L1610" s="245" t="n">
        <x:v>104</x:v>
      </x:c>
      <x:c r="M1610" s="245" t="n">
        <x:v>0</x:v>
      </x:c>
      <x:c r="N1610" s="245" t="n">
        <x:v>3118</x:v>
      </x:c>
      <x:c r="O1610" s="176" t="str">
        <x:v>Paper &amp; Party Supplies</x:v>
      </x:c>
      <x:c r="P1610" s="245" t="n">
        <x:v>30</x:v>
      </x:c>
      <x:c r="Q1610" s="245" t="n">
        <x:v>60</x:v>
      </x:c>
      <x:c r="R1610" s="248" t="n">
        <x:v>1.92</x:v>
      </x:c>
      <x:c r="S1610" s="245" t="n">
        <x:v>10150</x:v>
      </x:c>
      <x:c r="T1610" s="176" t="str">
        <x:v>winnie pooh baby,winnie the pooh,pooh baby shower set,classic winnie pooh,winnie pooh sign,hunny baby shower,classic winnie,gender neutral baby,winnie pooh invite,baby shower sign,pooh welcome sign,digital template,winnie the pooh sign</x:v>
      </x:c>
      <x:c r="U1610" s="176" t="str">
        <x:v>winnie pooh baby</x:v>
      </x:c>
      <x:c r="V1610" s="176" t="str">
        <x:v>winnie the pooh</x:v>
      </x:c>
      <x:c r="W1610" s="176" t="str">
        <x:v>pooh baby shower set</x:v>
      </x:c>
      <x:c r="X1610" s="176" t="str">
        <x:v>classic winnie pooh</x:v>
      </x:c>
      <x:c r="Y1610" s="176" t="str">
        <x:v>winnie pooh sign</x:v>
      </x:c>
      <x:c r="Z1610" s="176" t="str">
        <x:v>hunny baby shower</x:v>
      </x:c>
      <x:c r="AA1610" s="176" t="str">
        <x:v>classic winnie</x:v>
      </x:c>
      <x:c r="AB1610" s="176" t="str">
        <x:v>gender neutral baby</x:v>
      </x:c>
      <x:c r="AC1610" s="176" t="str">
        <x:v>winnie pooh invite</x:v>
      </x:c>
      <x:c r="AD1610" s="176" t="str">
        <x:v>baby shower sign</x:v>
      </x:c>
      <x:c r="AE1610" s="176" t="str">
        <x:v>pooh welcome sign</x:v>
      </x:c>
      <x:c r="AF1610" s="176" t="str">
        <x:v>digital template</x:v>
      </x:c>
      <x:c r="AG1610" s="176" t="str">
        <x:v>winnie the pooh sign</x:v>
      </x:c>
      <x:c r="AH1610" s="249" t="str">
        <x:v>Adjacent</x:v>
      </x:c>
      <x:c r="AI1610" s="249" t="str">
        <x:v>Other baby shower</x:v>
      </x:c>
      <x:c r="AJ1610" s="249" t="str">
        <x:v>Digital/printable</x:v>
      </x:c>
      <x:c r="AK1610" s="249" t="str">
        <x:v>Baby shower item outside the direct bundle definition</x:v>
      </x:c>
      <x:c r="AL1610" s="250" t="n">
        <x:v>14</x:v>
      </x:c>
      <x:c r="AM1610" s="244" t="str">
        <x:f>IF($AH1610="Direct",$E1610,"")</x:f>
      </x:c>
      <x:c r="AN1610" s="245" t="n">
        <x:f>IF($AH1610="Direct",$F1610,0)</x:f>
        <x:v>0</x:v>
      </x:c>
      <x:c r="AO1610" s="246" t="n">
        <x:f>IF($AH1610="Direct",$G1610,0)</x:f>
        <x:v>0</x:v>
      </x:c>
      <x:c r="AP1610" s="176" t="n">
        <x:f>IF($AH1610="Direct",1,0)</x:f>
        <x:v>0</x:v>
      </x:c>
      <x:c r="AQ1610" s="176" t="n">
        <x:f>IF(AND($AH1610="Direct",$F1610&gt;0),1,0)</x:f>
        <x:v>0</x:v>
      </x:c>
      <x:c r="AR1610" s="176" t="str">
        <x:v>Yes</x:v>
      </x:c>
    </x:row>
    <x:row r="1611">
      <x:c r="A1611" s="176" t="str">
        <x:v>Little Peanut Snoopy Baby Shower Invitation | Editable Canva | Blue Printable &amp; Mobile Invite</x:v>
      </x:c>
      <x:c r="B1611" s="176" t="str">
        <x:v>https://www.etsy.com/listing/4411509171/little-peanut-snoopy-baby-shower</x:v>
      </x:c>
      <x:c r="C1611" s="176" t="str">
        <x:v>NoirInvitations</x:v>
      </x:c>
      <x:c r="D1611" s="176" t="str">
        <x:v>https://www.etsy.com/shop/NoirInvitations</x:v>
      </x:c>
      <x:c r="E1611" s="244" t="n">
        <x:v>5.82</x:v>
      </x:c>
      <x:c r="F1611" s="245" t="n">
        <x:v>18</x:v>
      </x:c>
      <x:c r="G1611" s="246" t="n">
        <x:v>105</x:v>
      </x:c>
      <x:c r="H1611" s="247" t="n">
        <x:v>200</x:v>
      </x:c>
      <x:c r="I1611" s="245" t="n">
        <x:v>86</x:v>
      </x:c>
      <x:c r="J1611" s="245" t="n">
        <x:v>9</x:v>
      </x:c>
      <x:c r="K1611" s="176" t="str">
        <x:v>8 Mo.</x:v>
      </x:c>
      <x:c r="L1611" s="245" t="n">
        <x:v>84</x:v>
      </x:c>
      <x:c r="M1611" s="245" t="n">
        <x:v>1</x:v>
      </x:c>
      <x:c r="N1611" s="245" t="n">
        <x:v>2391</x:v>
      </x:c>
      <x:c r="O1611" s="176" t="str">
        <x:v>Paper &amp; Party Supplies</x:v>
      </x:c>
      <x:c r="P1611" s="245" t="n">
        <x:v>9</x:v>
      </x:c>
      <x:c r="Q1611" s="245" t="n">
        <x:v>75</x:v>
      </x:c>
      <x:c r="R1611" s="248" t="n">
        <x:v>3.6</x:v>
      </x:c>
      <x:c r="S1611" s="245" t="n">
        <x:v>434</x:v>
      </x:c>
      <x:c r="T1611" s="176" t="str">
        <x:v>snoopy baby shower,peanuts baby shower,editable template,baby snoopy invite,printable invite,mobile invitation,gender reveal,cute baby shower,blue baby shower,peanuts themed party,digital invite,newborn party invite,watercolor</x:v>
      </x:c>
      <x:c r="U1611" s="176" t="str">
        <x:v>snoopy baby shower</x:v>
      </x:c>
      <x:c r="V1611" s="176" t="str">
        <x:v>peanuts baby shower</x:v>
      </x:c>
      <x:c r="W1611" s="176" t="str">
        <x:v>editable template</x:v>
      </x:c>
      <x:c r="X1611" s="176" t="str">
        <x:v>baby snoopy invite</x:v>
      </x:c>
      <x:c r="Y1611" s="176" t="str">
        <x:v>printable invite</x:v>
      </x:c>
      <x:c r="Z1611" s="176" t="str">
        <x:v>mobile invitation</x:v>
      </x:c>
      <x:c r="AA1611" s="176" t="str">
        <x:v>gender reveal</x:v>
      </x:c>
      <x:c r="AB1611" s="176" t="str">
        <x:v>cute baby shower</x:v>
      </x:c>
      <x:c r="AC1611" s="176" t="str">
        <x:v>blue baby shower</x:v>
      </x:c>
      <x:c r="AD1611" s="176" t="str">
        <x:v>peanuts themed party</x:v>
      </x:c>
      <x:c r="AE1611" s="176" t="str">
        <x:v>digital invite</x:v>
      </x:c>
      <x:c r="AF1611" s="176" t="str">
        <x:v>newborn party invite</x:v>
      </x:c>
      <x:c r="AG1611" s="176" t="str">
        <x:v>watercolor</x:v>
      </x:c>
      <x:c r="AH1611" s="249" t="str">
        <x:v>Adjacent</x:v>
      </x:c>
      <x:c r="AI1611" s="249" t="str">
        <x:v>Single invitation</x:v>
      </x:c>
      <x:c r="AJ1611" s="249" t="str">
        <x:v>Digital/printable</x:v>
      </x:c>
      <x:c r="AK1611" s="249" t="str">
        <x:v>Baby shower invitation without bundle language</x:v>
      </x:c>
      <x:c r="AL1611" s="250" t="n">
        <x:v>8</x:v>
      </x:c>
      <x:c r="AM1611" s="244" t="str">
        <x:f>IF($AH1611="Direct",$E1611,"")</x:f>
      </x:c>
      <x:c r="AN1611" s="245" t="n">
        <x:f>IF($AH1611="Direct",$F1611,0)</x:f>
        <x:v>0</x:v>
      </x:c>
      <x:c r="AO1611" s="246" t="n">
        <x:f>IF($AH1611="Direct",$G1611,0)</x:f>
        <x:v>0</x:v>
      </x:c>
      <x:c r="AP1611" s="176" t="n">
        <x:f>IF($AH1611="Direct",1,0)</x:f>
        <x:v>0</x:v>
      </x:c>
      <x:c r="AQ1611" s="176" t="n">
        <x:f>IF(AND($AH1611="Direct",$F1611&gt;0),1,0)</x:f>
        <x:v>0</x:v>
      </x:c>
      <x:c r="AR1611" s="176" t="str">
        <x:v>Yes</x:v>
      </x:c>
    </x:row>
    <x:row r="1612">
      <x:c r="A1612" s="176" t="str">
        <x:v>Winnie the Pooh Alphabet, Winnie the Pooh Font dxf eps otf png svg ttf Pooh Bear Numbers and Letters for Baby Shower, Birthday Invitations</x:v>
      </x:c>
      <x:c r="B1612" s="176" t="str">
        <x:v>https://www.etsy.com/listing/1769666877/winnie-the-pooh-alphabet-winnie-the-pooh</x:v>
      </x:c>
      <x:c r="C1612" s="176" t="str">
        <x:v>OldArtRepository</x:v>
      </x:c>
      <x:c r="D1612" s="176" t="str">
        <x:v>https://www.etsy.com/shop/OldArtRepository</x:v>
      </x:c>
      <x:c r="E1612" s="244" t="n">
        <x:v>6.97</x:v>
      </x:c>
      <x:c r="F1612" s="245" t="n">
        <x:v>15</x:v>
      </x:c>
      <x:c r="G1612" s="246" t="n">
        <x:v>105</x:v>
      </x:c>
      <x:c r="H1612" s="247" t="n">
        <x:v>-100</x:v>
      </x:c>
      <x:c r="I1612" s="245" t="n">
        <x:v>830</x:v>
      </x:c>
      <x:c r="J1612" s="245" t="n">
        <x:v>95</x:v>
      </x:c>
      <x:c r="K1612" s="176" t="str">
        <x:v>24 Mo.</x:v>
      </x:c>
      <x:c r="L1612" s="245" t="n">
        <x:v>584</x:v>
      </x:c>
      <x:c r="M1612" s="245" t="n">
        <x:v>4</x:v>
      </x:c>
      <x:c r="N1612" s="245" t="n">
        <x:v>16401</x:v>
      </x:c>
      <x:c r="O1612" s="176" t="str">
        <x:v>Art &amp; Collectibles</x:v>
      </x:c>
      <x:c r="P1612" s="245" t="n">
        <x:v>44</x:v>
      </x:c>
      <x:c r="Q1612" s="245" t="n">
        <x:v>100</x:v>
      </x:c>
      <x:c r="R1612" s="248" t="n">
        <x:v>5.06</x:v>
      </x:c>
      <x:c r="S1612" s="245" t="n">
        <x:v>7048</x:v>
      </x:c>
      <x:c r="T1612" s="176" t="str">
        <x:v>pooh bear,the pooh party,winnie pooh alphabet,winnie pooh birthday,pooh invitation,winnie pooh letters,winnie pooh signs,pooh baby shower,winnie the pooh png,winnie the pooh svg,font for cricut,font for silhouette,childs handwriting</x:v>
      </x:c>
      <x:c r="U1612" s="176" t="str">
        <x:v>pooh bear</x:v>
      </x:c>
      <x:c r="V1612" s="176" t="str">
        <x:v>the pooh party</x:v>
      </x:c>
      <x:c r="W1612" s="176" t="str">
        <x:v>winnie pooh alphabet</x:v>
      </x:c>
      <x:c r="X1612" s="176" t="str">
        <x:v>winnie pooh birthday</x:v>
      </x:c>
      <x:c r="Y1612" s="176" t="str">
        <x:v>pooh invitation</x:v>
      </x:c>
      <x:c r="Z1612" s="176" t="str">
        <x:v>winnie pooh letters</x:v>
      </x:c>
      <x:c r="AA1612" s="176" t="str">
        <x:v>winnie pooh signs</x:v>
      </x:c>
      <x:c r="AB1612" s="176" t="str">
        <x:v>pooh baby shower</x:v>
      </x:c>
      <x:c r="AC1612" s="176" t="str">
        <x:v>winnie the pooh png</x:v>
      </x:c>
      <x:c r="AD1612" s="176" t="str">
        <x:v>winnie the pooh svg</x:v>
      </x:c>
      <x:c r="AE1612" s="176" t="str">
        <x:v>font for cricut</x:v>
      </x:c>
      <x:c r="AF1612" s="176" t="str">
        <x:v>font for silhouette</x:v>
      </x:c>
      <x:c r="AG1612" s="176" t="str">
        <x:v>childs handwriting</x:v>
      </x:c>
      <x:c r="AH1612" s="249" t="str">
        <x:v>Off-niche</x:v>
      </x:c>
      <x:c r="AI1612" s="249" t="str">
        <x:v>Asset or broad template pack</x:v>
      </x:c>
      <x:c r="AJ1612" s="249" t="str">
        <x:v>Digital/printable</x:v>
      </x:c>
      <x:c r="AK1612" s="249" t="str">
        <x:v>Excluded asset pack or multi-event template collection</x:v>
      </x:c>
      <x:c r="AL1612" s="250" t="n">
        <x:v>24</x:v>
      </x:c>
      <x:c r="AM1612" s="244" t="str">
        <x:f>IF($AH1612="Direct",$E1612,"")</x:f>
      </x:c>
      <x:c r="AN1612" s="245" t="n">
        <x:f>IF($AH1612="Direct",$F1612,0)</x:f>
        <x:v>0</x:v>
      </x:c>
      <x:c r="AO1612" s="246" t="n">
        <x:f>IF($AH1612="Direct",$G1612,0)</x:f>
        <x:v>0</x:v>
      </x:c>
      <x:c r="AP1612" s="176" t="n">
        <x:f>IF($AH1612="Direct",1,0)</x:f>
        <x:v>0</x:v>
      </x:c>
      <x:c r="AQ1612" s="176" t="n">
        <x:f>IF(AND($AH1612="Direct",$F1612&gt;0),1,0)</x:f>
        <x:v>0</x:v>
      </x:c>
      <x:c r="AR1612" s="176" t="str">
        <x:v>Yes</x:v>
      </x:c>
    </x:row>
    <x:row r="1613">
      <x:c r="A1613" s="176" t="str">
        <x:v>Cielito Lindo Baby Boy Shower Website Template with RSVP, Blue Talavera Baby Shower Website, Editable Canva Mexican Baby Invitation</x:v>
      </x:c>
      <x:c r="B1613" s="176" t="str">
        <x:v>https://www.etsy.com/listing/4529882307/cielito-lindo-baby-boy-shower-website</x:v>
      </x:c>
      <x:c r="C1613" s="176" t="str">
        <x:v>AlmaViaMuse</x:v>
      </x:c>
      <x:c r="D1613" s="176" t="str">
        <x:v>https://www.etsy.com/shop/AlmaViaMuse</x:v>
      </x:c>
      <x:c r="E1613" s="244" t="n">
        <x:v>26.24</x:v>
      </x:c>
      <x:c r="F1613" s="245" t="n">
        <x:v>4</x:v>
      </x:c>
      <x:c r="G1613" s="246" t="n">
        <x:v>104</x:v>
      </x:c>
      <x:c r="H1613" s="247" t="n">
        <x:v>0</x:v>
      </x:c>
      <x:c r="I1613" s="245" t="n">
        <x:v>4</x:v>
      </x:c>
      <x:c r="J1613" s="245" t="n">
        <x:v>0</x:v>
      </x:c>
      <x:c r="K1613" s="176" t="str">
        <x:v>2 Mo.</x:v>
      </x:c>
      <x:c r="L1613" s="245" t="n">
        <x:v>6</x:v>
      </x:c>
      <x:c r="M1613" s="245" t="n">
        <x:v>0</x:v>
      </x:c>
      <x:c r="N1613" s="245" t="n">
        <x:v>186</x:v>
      </x:c>
      <x:c r="O1613" s="176" t="str">
        <x:v>Paper &amp; Party Supplies</x:v>
      </x:c>
      <x:c r="P1613" s="245" t="n">
        <x:v>13</x:v>
      </x:c>
      <x:c r="Q1613" s="245" t="n">
        <x:v>25</x:v>
      </x:c>
      <x:c r="R1613" s="248" t="n">
        <x:v>2.15</x:v>
      </x:c>
      <x:c r="S1613" s="245" t="n">
        <x:v>1832</x:v>
      </x:c>
      <x:c r="T1613" s="176" t="str">
        <x:v>cielito baby boy,blue cielito lindo,cielito lindo boy,blue talavera invite,papel picado shower,baby shower website,baby shower rsvp,mexican baby invite,cielito lindo party,spanish baby shower,mexican baby shower,boy baby shower,website template</x:v>
      </x:c>
      <x:c r="U1613" s="176" t="str">
        <x:v>cielito baby boy</x:v>
      </x:c>
      <x:c r="V1613" s="176" t="str">
        <x:v>blue cielito lindo</x:v>
      </x:c>
      <x:c r="W1613" s="176" t="str">
        <x:v>cielito lindo boy</x:v>
      </x:c>
      <x:c r="X1613" s="176" t="str">
        <x:v>blue talavera invite</x:v>
      </x:c>
      <x:c r="Y1613" s="176" t="str">
        <x:v>papel picado shower</x:v>
      </x:c>
      <x:c r="Z1613" s="176" t="str">
        <x:v>baby shower website</x:v>
      </x:c>
      <x:c r="AA1613" s="176" t="str">
        <x:v>baby shower rsvp</x:v>
      </x:c>
      <x:c r="AB1613" s="176" t="str">
        <x:v>mexican baby invite</x:v>
      </x:c>
      <x:c r="AC1613" s="176" t="str">
        <x:v>cielito lindo party</x:v>
      </x:c>
      <x:c r="AD1613" s="176" t="str">
        <x:v>spanish baby shower</x:v>
      </x:c>
      <x:c r="AE1613" s="176" t="str">
        <x:v>mexican baby shower</x:v>
      </x:c>
      <x:c r="AF1613" s="176" t="str">
        <x:v>boy baby shower</x:v>
      </x:c>
      <x:c r="AG1613" s="176" t="str">
        <x:v>website template</x:v>
      </x:c>
      <x:c r="AH1613" s="249" t="str">
        <x:v>Adjacent</x:v>
      </x:c>
      <x:c r="AI1613" s="249" t="str">
        <x:v>Single invitation</x:v>
      </x:c>
      <x:c r="AJ1613" s="249" t="str">
        <x:v>Digital/printable</x:v>
      </x:c>
      <x:c r="AK1613" s="249" t="str">
        <x:v>Baby shower invitation without bundle language</x:v>
      </x:c>
      <x:c r="AL1613" s="250" t="n">
        <x:v>2</x:v>
      </x:c>
      <x:c r="AM1613" s="244" t="str">
        <x:f>IF($AH1613="Direct",$E1613,"")</x:f>
      </x:c>
      <x:c r="AN1613" s="245" t="n">
        <x:f>IF($AH1613="Direct",$F1613,0)</x:f>
        <x:v>0</x:v>
      </x:c>
      <x:c r="AO1613" s="246" t="n">
        <x:f>IF($AH1613="Direct",$G1613,0)</x:f>
        <x:v>0</x:v>
      </x:c>
      <x:c r="AP1613" s="176" t="n">
        <x:f>IF($AH1613="Direct",1,0)</x:f>
        <x:v>0</x:v>
      </x:c>
      <x:c r="AQ1613" s="176" t="n">
        <x:f>IF(AND($AH1613="Direct",$F1613&gt;0),1,0)</x:f>
        <x:v>0</x:v>
      </x:c>
      <x:c r="AR1613" s="176" t="str">
        <x:v>No</x:v>
      </x:c>
    </x:row>
    <x:row r="1614">
      <x:c r="A1614" s="176" t="str">
        <x:v>Gender Reveal Digital Invitation with RSVP, He or She Baby Shower Invite, We Can Bearly Wait Editable Canva Template, Boy or Girl Reveal</x:v>
      </x:c>
      <x:c r="B1614" s="176" t="str">
        <x:v>https://www.etsy.com/listing/4457507222/gender-reveal-digital-invitation-with</x:v>
      </x:c>
      <x:c r="C1614" s="176" t="str">
        <x:v>Templates4branding</x:v>
      </x:c>
      <x:c r="D1614" s="176" t="str">
        <x:v>https://www.etsy.com/shop/Templates4branding</x:v>
      </x:c>
      <x:c r="E1614" s="244" t="n">
        <x:v>25.69</x:v>
      </x:c>
      <x:c r="F1614" s="245" t="n">
        <x:v>4</x:v>
      </x:c>
      <x:c r="G1614" s="246" t="n">
        <x:v>104</x:v>
      </x:c>
      <x:c r="H1614" s="247" t="n">
        <x:v>0</x:v>
      </x:c>
      <x:c r="I1614" s="245" t="n">
        <x:v>48</x:v>
      </x:c>
      <x:c r="J1614" s="245" t="n">
        <x:v>2</x:v>
      </x:c>
      <x:c r="K1614" s="176" t="str">
        <x:v>5 Mo.</x:v>
      </x:c>
      <x:c r="L1614" s="245" t="n">
        <x:v>49</x:v>
      </x:c>
      <x:c r="M1614" s="245" t="n">
        <x:v>0</x:v>
      </x:c>
      <x:c r="N1614" s="245" t="n">
        <x:v>2580</x:v>
      </x:c>
      <x:c r="O1614" s="176" t="str">
        <x:v>Paper &amp; Party Supplies</x:v>
      </x:c>
      <x:c r="P1614" s="245" t="n">
        <x:v>43</x:v>
      </x:c>
      <x:c r="Q1614" s="245" t="n">
        <x:v>100</x:v>
      </x:c>
      <x:c r="R1614" s="248" t="n">
        <x:v>1.86</x:v>
      </x:c>
      <x:c r="S1614" s="245" t="n">
        <x:v>39785</x:v>
      </x:c>
      <x:c r="T1614" s="176" t="str">
        <x:v>digital baby reveal,he or she shower,boy or girl reveal,canva baby invite,editable baby invite,gender reveal,gender reveal party,rsvp baby shower,teddy bear invite,balloon bear shower,he or she invite,bear balloon,bear invitation</x:v>
      </x:c>
      <x:c r="U1614" s="176" t="str">
        <x:v>digital baby reveal</x:v>
      </x:c>
      <x:c r="V1614" s="176" t="str">
        <x:v>he or she shower</x:v>
      </x:c>
      <x:c r="W1614" s="176" t="str">
        <x:v>boy or girl reveal</x:v>
      </x:c>
      <x:c r="X1614" s="176" t="str">
        <x:v>canva baby invite</x:v>
      </x:c>
      <x:c r="Y1614" s="176" t="str">
        <x:v>editable baby invite</x:v>
      </x:c>
      <x:c r="Z1614" s="176" t="str">
        <x:v>gender reveal</x:v>
      </x:c>
      <x:c r="AA1614" s="176" t="str">
        <x:v>gender reveal party</x:v>
      </x:c>
      <x:c r="AB1614" s="176" t="str">
        <x:v>rsvp baby shower</x:v>
      </x:c>
      <x:c r="AC1614" s="176" t="str">
        <x:v>teddy bear invite</x:v>
      </x:c>
      <x:c r="AD1614" s="176" t="str">
        <x:v>balloon bear shower</x:v>
      </x:c>
      <x:c r="AE1614" s="176" t="str">
        <x:v>he or she invite</x:v>
      </x:c>
      <x:c r="AF1614" s="176" t="str">
        <x:v>bear balloon</x:v>
      </x:c>
      <x:c r="AG1614" s="176" t="str">
        <x:v>bear invitation</x:v>
      </x:c>
      <x:c r="AH1614" s="249" t="str">
        <x:v>Adjacent</x:v>
      </x:c>
      <x:c r="AI1614" s="249" t="str">
        <x:v>Single invitation</x:v>
      </x:c>
      <x:c r="AJ1614" s="249" t="str">
        <x:v>Digital/printable</x:v>
      </x:c>
      <x:c r="AK1614" s="249" t="str">
        <x:v>Baby shower invitation without bundle language</x:v>
      </x:c>
      <x:c r="AL1614" s="250" t="n">
        <x:v>5</x:v>
      </x:c>
      <x:c r="AM1614" s="244" t="str">
        <x:f>IF($AH1614="Direct",$E1614,"")</x:f>
      </x:c>
      <x:c r="AN1614" s="245" t="n">
        <x:f>IF($AH1614="Direct",$F1614,0)</x:f>
        <x:v>0</x:v>
      </x:c>
      <x:c r="AO1614" s="246" t="n">
        <x:f>IF($AH1614="Direct",$G1614,0)</x:f>
        <x:v>0</x:v>
      </x:c>
      <x:c r="AP1614" s="176" t="n">
        <x:f>IF($AH1614="Direct",1,0)</x:f>
        <x:v>0</x:v>
      </x:c>
      <x:c r="AQ1614" s="176" t="n">
        <x:f>IF(AND($AH1614="Direct",$F1614&gt;0),1,0)</x:f>
        <x:v>0</x:v>
      </x:c>
      <x:c r="AR1614" s="176" t="str">
        <x:v>No</x:v>
      </x:c>
    </x:row>
    <x:row r="1615">
      <x:c r="A1615" s="176" t="str">
        <x:v>Editable Woodland Animals Baby Shower Invite,Editable Watercolor Woodland Animal Invitation,Woodland Baby Shower,Adventure Awaits Template</x:v>
      </x:c>
      <x:c r="B1615" s="176" t="str">
        <x:v>https://www.etsy.com/listing/4489705323/editable-woodland-animals-baby-shower</x:v>
      </x:c>
      <x:c r="C1615" s="176" t="str">
        <x:v>ArtlifyStudio</x:v>
      </x:c>
      <x:c r="D1615" s="176" t="str">
        <x:v>https://www.etsy.com/shop/ArtlifyStudio</x:v>
      </x:c>
      <x:c r="E1615" s="244" t="n">
        <x:v>4</x:v>
      </x:c>
      <x:c r="F1615" s="245" t="n">
        <x:v>26</x:v>
      </x:c>
      <x:c r="G1615" s="246" t="n">
        <x:v>104</x:v>
      </x:c>
      <x:c r="H1615" s="247" t="n">
        <x:v>-100</x:v>
      </x:c>
      <x:c r="I1615" s="245" t="n">
        <x:v>105</x:v>
      </x:c>
      <x:c r="J1615" s="245" t="n">
        <x:v>5</x:v>
      </x:c>
      <x:c r="K1615" s="176" t="str">
        <x:v>3 Mo.</x:v>
      </x:c>
      <x:c r="L1615" s="245" t="n">
        <x:v>24</x:v>
      </x:c>
      <x:c r="M1615" s="245" t="n">
        <x:v>2</x:v>
      </x:c>
      <x:c r="N1615" s="245" t="n">
        <x:v>1233</x:v>
      </x:c>
      <x:c r="O1615" s="176" t="str">
        <x:v>Paper &amp; Party Supplies</x:v>
      </x:c>
      <x:c r="P1615" s="245" t="n">
        <x:v>9</x:v>
      </x:c>
      <x:c r="Q1615" s="245" t="n">
        <x:v>99</x:v>
      </x:c>
      <x:c r="R1615" s="248" t="n">
        <x:v>8.52</x:v>
      </x:c>
      <x:c r="S1615" s="245" t="n">
        <x:v>3332</x:v>
      </x:c>
      <x:c r="T1615" s="176" t="str">
        <x:v>baby shower wood,woodland animals,woodland baby shower,forest baby shower,forest animal shower,forest theme shower,animals baby shower,woodland shower card,woodland theme baby,baby shower invite,boho woodland shower,woodland shower,adventure awaits</x:v>
      </x:c>
      <x:c r="U1615" s="176" t="str">
        <x:v>baby shower wood</x:v>
      </x:c>
      <x:c r="V1615" s="176" t="str">
        <x:v>woodland animals</x:v>
      </x:c>
      <x:c r="W1615" s="176" t="str">
        <x:v>woodland baby shower</x:v>
      </x:c>
      <x:c r="X1615" s="176" t="str">
        <x:v>forest baby shower</x:v>
      </x:c>
      <x:c r="Y1615" s="176" t="str">
        <x:v>forest animal shower</x:v>
      </x:c>
      <x:c r="Z1615" s="176" t="str">
        <x:v>forest theme shower</x:v>
      </x:c>
      <x:c r="AA1615" s="176" t="str">
        <x:v>animals baby shower</x:v>
      </x:c>
      <x:c r="AB1615" s="176" t="str">
        <x:v>woodland shower card</x:v>
      </x:c>
      <x:c r="AC1615" s="176" t="str">
        <x:v>woodland theme baby</x:v>
      </x:c>
      <x:c r="AD1615" s="176" t="str">
        <x:v>baby shower invite</x:v>
      </x:c>
      <x:c r="AE1615" s="176" t="str">
        <x:v>boho woodland shower</x:v>
      </x:c>
      <x:c r="AF1615" s="176" t="str">
        <x:v>woodland shower</x:v>
      </x:c>
      <x:c r="AG1615" s="176" t="str">
        <x:v>adventure awaits</x:v>
      </x:c>
      <x:c r="AH1615" s="249" t="str">
        <x:v>Adjacent</x:v>
      </x:c>
      <x:c r="AI1615" s="249" t="str">
        <x:v>Single invitation</x:v>
      </x:c>
      <x:c r="AJ1615" s="249" t="str">
        <x:v>Digital/printable</x:v>
      </x:c>
      <x:c r="AK1615" s="249" t="str">
        <x:v>Baby shower invitation without bundle language</x:v>
      </x:c>
      <x:c r="AL1615" s="250" t="n">
        <x:v>3</x:v>
      </x:c>
      <x:c r="AM1615" s="244" t="str">
        <x:f>IF($AH1615="Direct",$E1615,"")</x:f>
      </x:c>
      <x:c r="AN1615" s="245" t="n">
        <x:f>IF($AH1615="Direct",$F1615,0)</x:f>
        <x:v>0</x:v>
      </x:c>
      <x:c r="AO1615" s="246" t="n">
        <x:f>IF($AH1615="Direct",$G1615,0)</x:f>
        <x:v>0</x:v>
      </x:c>
      <x:c r="AP1615" s="176" t="n">
        <x:f>IF($AH1615="Direct",1,0)</x:f>
        <x:v>0</x:v>
      </x:c>
      <x:c r="AQ1615" s="176" t="n">
        <x:f>IF(AND($AH1615="Direct",$F1615&gt;0),1,0)</x:f>
        <x:v>0</x:v>
      </x:c>
      <x:c r="AR1615" s="176" t="str">
        <x:v>No</x:v>
      </x:c>
    </x:row>
    <x:row r="1616">
      <x:c r="A1616" s="176" t="str">
        <x:v>Adventure Awaits Baby Shower Invitation Template | &amp;quot;Places You&amp;#39;ll Go&amp;quot; Theme | Hot Air Balloon | Editable Canva Template | Instant Download</x:v>
      </x:c>
      <x:c r="B1616" s="176" t="str">
        <x:v>https://www.etsy.com/listing/1649357487/adventure-awaits-baby-shower-invitation</x:v>
      </x:c>
      <x:c r="C1616" s="176" t="str">
        <x:v>CallMeKZ</x:v>
      </x:c>
      <x:c r="D1616" s="176" t="str">
        <x:v>https://www.etsy.com/shop/CallMeKZ</x:v>
      </x:c>
      <x:c r="E1616" s="244" t="n">
        <x:v>8</x:v>
      </x:c>
      <x:c r="F1616" s="245" t="n">
        <x:v>13</x:v>
      </x:c>
      <x:c r="G1616" s="246" t="n">
        <x:v>104</x:v>
      </x:c>
      <x:c r="H1616" s="247" t="n">
        <x:v>0</x:v>
      </x:c>
      <x:c r="I1616" s="245" t="n">
        <x:v>45</x:v>
      </x:c>
      <x:c r="J1616" s="245" t="n">
        <x:v>4</x:v>
      </x:c>
      <x:c r="K1616" s="176" t="str">
        <x:v>30 Mo.</x:v>
      </x:c>
      <x:c r="L1616" s="245" t="n">
        <x:v>35</x:v>
      </x:c>
      <x:c r="M1616" s="245" t="n">
        <x:v>0</x:v>
      </x:c>
      <x:c r="N1616" s="245" t="n">
        <x:v>769</x:v>
      </x:c>
      <x:c r="O1616" s="176" t="str">
        <x:v>Paper &amp; Party Supplies</x:v>
      </x:c>
      <x:c r="P1616" s="245" t="n">
        <x:v>36</x:v>
      </x:c>
      <x:c r="Q1616" s="245" t="n">
        <x:v>0</x:v>
      </x:c>
      <x:c r="R1616" s="248" t="n">
        <x:v>5.85</x:v>
      </x:c>
      <x:c r="S1616" s="245" t="n">
        <x:v>9583</x:v>
      </x:c>
      <x:c r="T1616" s="176" t="str">
        <x:v>travel theme party,adventure baby,hot air balloon,customizable invite,adventure awaits,travel baby shower,baby shower template,destination shower,passport invitation,around the world,adventure begins,places youll go,boy baby shower</x:v>
      </x:c>
      <x:c r="U1616" s="176" t="str">
        <x:v>travel theme party</x:v>
      </x:c>
      <x:c r="V1616" s="176" t="str">
        <x:v>adventure baby</x:v>
      </x:c>
      <x:c r="W1616" s="176" t="str">
        <x:v>hot air balloon</x:v>
      </x:c>
      <x:c r="X1616" s="176" t="str">
        <x:v>customizable invite</x:v>
      </x:c>
      <x:c r="Y1616" s="176" t="str">
        <x:v>adventure awaits</x:v>
      </x:c>
      <x:c r="Z1616" s="176" t="str">
        <x:v>travel baby shower</x:v>
      </x:c>
      <x:c r="AA1616" s="176" t="str">
        <x:v>baby shower template</x:v>
      </x:c>
      <x:c r="AB1616" s="176" t="str">
        <x:v>destination shower</x:v>
      </x:c>
      <x:c r="AC1616" s="176" t="str">
        <x:v>passport invitation</x:v>
      </x:c>
      <x:c r="AD1616" s="176" t="str">
        <x:v>around the world</x:v>
      </x:c>
      <x:c r="AE1616" s="176" t="str">
        <x:v>adventure begins</x:v>
      </x:c>
      <x:c r="AF1616" s="176" t="str">
        <x:v>places youll go</x:v>
      </x:c>
      <x:c r="AG1616" s="176" t="str">
        <x:v>boy baby shower</x:v>
      </x:c>
      <x:c r="AH1616" s="249" t="str">
        <x:v>Adjacent</x:v>
      </x:c>
      <x:c r="AI1616" s="249" t="str">
        <x:v>Single invitation</x:v>
      </x:c>
      <x:c r="AJ1616" s="249" t="str">
        <x:v>Digital/printable</x:v>
      </x:c>
      <x:c r="AK1616" s="249" t="str">
        <x:v>Baby shower invitation without bundle language</x:v>
      </x:c>
      <x:c r="AL1616" s="250" t="n">
        <x:v>30</x:v>
      </x:c>
      <x:c r="AM1616" s="244" t="str">
        <x:f>IF($AH1616="Direct",$E1616,"")</x:f>
      </x:c>
      <x:c r="AN1616" s="245" t="n">
        <x:f>IF($AH1616="Direct",$F1616,0)</x:f>
        <x:v>0</x:v>
      </x:c>
      <x:c r="AO1616" s="246" t="n">
        <x:f>IF($AH1616="Direct",$G1616,0)</x:f>
        <x:v>0</x:v>
      </x:c>
      <x:c r="AP1616" s="176" t="n">
        <x:f>IF($AH1616="Direct",1,0)</x:f>
        <x:v>0</x:v>
      </x:c>
      <x:c r="AQ1616" s="176" t="n">
        <x:f>IF(AND($AH1616="Direct",$F1616&gt;0),1,0)</x:f>
        <x:v>0</x:v>
      </x:c>
      <x:c r="AR1616" s="176" t="str">
        <x:v>No</x:v>
      </x:c>
    </x:row>
    <x:row r="1617">
      <x:c r="A1617" s="176" t="str">
        <x:v>Baby Shower Gender Neutral Invitation, Hello Baby Gender Neutral Invitation, Minimalist Baby Shower Invite, Neutral Color Baby Shower, MNB</x:v>
      </x:c>
      <x:c r="B1617" s="176" t="str">
        <x:v>https://www.etsy.com/listing/4298074978/baby-shower-gender-neutral-invitation</x:v>
      </x:c>
      <x:c r="C1617" s="176" t="str">
        <x:v>LoveStoryCoDesign</x:v>
      </x:c>
      <x:c r="D1617" s="176" t="str">
        <x:v>https://www.etsy.com/shop/LoveStoryCoDesign</x:v>
      </x:c>
      <x:c r="E1617" s="244" t="n">
        <x:v>13</x:v>
      </x:c>
      <x:c r="F1617" s="245" t="n">
        <x:v>8</x:v>
      </x:c>
      <x:c r="G1617" s="246" t="n">
        <x:v>104</x:v>
      </x:c>
      <x:c r="H1617" s="247" t="n">
        <x:v>-100</x:v>
      </x:c>
      <x:c r="I1617" s="245" t="n">
        <x:v>11</x:v>
      </x:c>
      <x:c r="J1617" s="245" t="n">
        <x:v>1</x:v>
      </x:c>
      <x:c r="K1617" s="176" t="str">
        <x:v>15 Mo.</x:v>
      </x:c>
      <x:c r="L1617" s="245" t="n">
        <x:v>6</x:v>
      </x:c>
      <x:c r="M1617" s="245" t="n">
        <x:v>0</x:v>
      </x:c>
      <x:c r="N1617" s="245" t="n">
        <x:v>141</x:v>
      </x:c>
      <x:c r="O1617" s="176" t="str">
        <x:v>Paper &amp; Party Supplies</x:v>
      </x:c>
      <x:c r="P1617" s="245" t="n">
        <x:v>36</x:v>
      </x:c>
      <x:c r="Q1617" s="245" t="n">
        <x:v>0</x:v>
      </x:c>
      <x:c r="R1617" s="248" t="n">
        <x:v>7.8</x:v>
      </x:c>
      <x:c r="S1617" s="245" t="n">
        <x:v>11172</x:v>
      </x:c>
      <x:c r="T1617" s="176" t="str">
        <x:v>minimal baby shower,simple baby shower,gender neutral baby,neutral color shower,neutral color baby,hello baby simple,hello baby minimal,simple baby invite,simple shower,beige baby shower,simple classy shower,simple classy baby,baby neutral shower</x:v>
      </x:c>
      <x:c r="U1617" s="176" t="str">
        <x:v>minimal baby shower</x:v>
      </x:c>
      <x:c r="V1617" s="176" t="str">
        <x:v>simple baby shower</x:v>
      </x:c>
      <x:c r="W1617" s="176" t="str">
        <x:v>gender neutral baby</x:v>
      </x:c>
      <x:c r="X1617" s="176" t="str">
        <x:v>neutral color shower</x:v>
      </x:c>
      <x:c r="Y1617" s="176" t="str">
        <x:v>neutral color baby</x:v>
      </x:c>
      <x:c r="Z1617" s="176" t="str">
        <x:v>hello baby simple</x:v>
      </x:c>
      <x:c r="AA1617" s="176" t="str">
        <x:v>hello baby minimal</x:v>
      </x:c>
      <x:c r="AB1617" s="176" t="str">
        <x:v>simple baby invite</x:v>
      </x:c>
      <x:c r="AC1617" s="176" t="str">
        <x:v>simple shower</x:v>
      </x:c>
      <x:c r="AD1617" s="176" t="str">
        <x:v>beige baby shower</x:v>
      </x:c>
      <x:c r="AE1617" s="176" t="str">
        <x:v>simple classy shower</x:v>
      </x:c>
      <x:c r="AF1617" s="176" t="str">
        <x:v>simple classy baby</x:v>
      </x:c>
      <x:c r="AG1617" s="176" t="str">
        <x:v>baby neutral shower</x:v>
      </x:c>
      <x:c r="AH1617" s="249" t="str">
        <x:v>Adjacent</x:v>
      </x:c>
      <x:c r="AI1617" s="249" t="str">
        <x:v>Single invitation</x:v>
      </x:c>
      <x:c r="AJ1617" s="249" t="str">
        <x:v>Unclear format</x:v>
      </x:c>
      <x:c r="AK1617" s="249" t="str">
        <x:v>Baby shower invitation without bundle language</x:v>
      </x:c>
      <x:c r="AL1617" s="250" t="n">
        <x:v>15</x:v>
      </x:c>
      <x:c r="AM1617" s="244" t="str">
        <x:f>IF($AH1617="Direct",$E1617,"")</x:f>
      </x:c>
      <x:c r="AN1617" s="245" t="n">
        <x:f>IF($AH1617="Direct",$F1617,0)</x:f>
        <x:v>0</x:v>
      </x:c>
      <x:c r="AO1617" s="246" t="n">
        <x:f>IF($AH1617="Direct",$G1617,0)</x:f>
        <x:v>0</x:v>
      </x:c>
      <x:c r="AP1617" s="176" t="n">
        <x:f>IF($AH1617="Direct",1,0)</x:f>
        <x:v>0</x:v>
      </x:c>
      <x:c r="AQ1617" s="176" t="n">
        <x:f>IF(AND($AH1617="Direct",$F1617&gt;0),1,0)</x:f>
        <x:v>0</x:v>
      </x:c>
      <x:c r="AR1617" s="176" t="str">
        <x:v>No</x:v>
      </x:c>
    </x:row>
    <x:row r="1618">
      <x:c r="A1618" s="176" t="str">
        <x:v>BBQ Baby Shower Invitation, Editable Baby-Q Canva Template, Rustic Backyard Barbecue Theme, BBY-Q Summer Cookout Baby Shower Bun In the Oven</x:v>
      </x:c>
      <x:c r="B1618" s="176" t="str">
        <x:v>https://www.etsy.com/listing/1721129874/bbq-baby-shower-invitation-editable-baby</x:v>
      </x:c>
      <x:c r="C1618" s="176" t="str">
        <x:v>CallMeKZ</x:v>
      </x:c>
      <x:c r="D1618" s="176" t="str">
        <x:v>https://www.etsy.com/shop/CallMeKZ</x:v>
      </x:c>
      <x:c r="E1618" s="244" t="n">
        <x:v>8</x:v>
      </x:c>
      <x:c r="F1618" s="245" t="n">
        <x:v>13</x:v>
      </x:c>
      <x:c r="G1618" s="246" t="n">
        <x:v>104</x:v>
      </x:c>
      <x:c r="H1618" s="247" t="n">
        <x:v>0</x:v>
      </x:c>
      <x:c r="I1618" s="245" t="n">
        <x:v>68</x:v>
      </x:c>
      <x:c r="J1618" s="245" t="n">
        <x:v>6</x:v>
      </x:c>
      <x:c r="K1618" s="176" t="str">
        <x:v>26 Mo.</x:v>
      </x:c>
      <x:c r="L1618" s="245" t="n">
        <x:v>83</x:v>
      </x:c>
      <x:c r="M1618" s="245" t="n">
        <x:v>0</x:v>
      </x:c>
      <x:c r="N1618" s="245" t="n">
        <x:v>2369</x:v>
      </x:c>
      <x:c r="O1618" s="176" t="str">
        <x:v>Paper &amp; Party Supplies</x:v>
      </x:c>
      <x:c r="P1618" s="245" t="n">
        <x:v>36</x:v>
      </x:c>
      <x:c r="Q1618" s="245" t="n">
        <x:v>36</x:v>
      </x:c>
      <x:c r="R1618" s="248" t="n">
        <x:v>2.87</x:v>
      </x:c>
      <x:c r="S1618" s="245" t="n">
        <x:v>9583</x:v>
      </x:c>
      <x:c r="T1618" s="176" t="str">
        <x:v>baby shower bbq,baby q invitation,backyard baby shower,baby q party,welcome baby sign,baby shower decor,bbq theme shower,grill apron spatula,rustic baby boy girl,diaper raffle sign,baby shower bingo,burger in the grill,summer invitation</x:v>
      </x:c>
      <x:c r="U1618" s="176" t="str">
        <x:v>baby shower bbq</x:v>
      </x:c>
      <x:c r="V1618" s="176" t="str">
        <x:v>baby q invitation</x:v>
      </x:c>
      <x:c r="W1618" s="176" t="str">
        <x:v>backyard baby shower</x:v>
      </x:c>
      <x:c r="X1618" s="176" t="str">
        <x:v>baby q party</x:v>
      </x:c>
      <x:c r="Y1618" s="176" t="str">
        <x:v>welcome baby sign</x:v>
      </x:c>
      <x:c r="Z1618" s="176" t="str">
        <x:v>baby shower decor</x:v>
      </x:c>
      <x:c r="AA1618" s="176" t="str">
        <x:v>bbq theme shower</x:v>
      </x:c>
      <x:c r="AB1618" s="176" t="str">
        <x:v>grill apron spatula</x:v>
      </x:c>
      <x:c r="AC1618" s="176" t="str">
        <x:v>rustic baby boy girl</x:v>
      </x:c>
      <x:c r="AD1618" s="176" t="str">
        <x:v>diaper raffle sign</x:v>
      </x:c>
      <x:c r="AE1618" s="176" t="str">
        <x:v>baby shower bingo</x:v>
      </x:c>
      <x:c r="AF1618" s="176" t="str">
        <x:v>burger in the grill</x:v>
      </x:c>
      <x:c r="AG1618" s="176" t="str">
        <x:v>summer invitation</x:v>
      </x:c>
      <x:c r="AH1618" s="249" t="str">
        <x:v>Adjacent</x:v>
      </x:c>
      <x:c r="AI1618" s="249" t="str">
        <x:v>Single invitation</x:v>
      </x:c>
      <x:c r="AJ1618" s="249" t="str">
        <x:v>Digital/printable</x:v>
      </x:c>
      <x:c r="AK1618" s="249" t="str">
        <x:v>Baby shower invitation without bundle language</x:v>
      </x:c>
      <x:c r="AL1618" s="250" t="n">
        <x:v>26</x:v>
      </x:c>
      <x:c r="AM1618" s="244" t="str">
        <x:f>IF($AH1618="Direct",$E1618,"")</x:f>
      </x:c>
      <x:c r="AN1618" s="245" t="n">
        <x:f>IF($AH1618="Direct",$F1618,0)</x:f>
        <x:v>0</x:v>
      </x:c>
      <x:c r="AO1618" s="246" t="n">
        <x:f>IF($AH1618="Direct",$G1618,0)</x:f>
        <x:v>0</x:v>
      </x:c>
      <x:c r="AP1618" s="176" t="n">
        <x:f>IF($AH1618="Direct",1,0)</x:f>
        <x:v>0</x:v>
      </x:c>
      <x:c r="AQ1618" s="176" t="n">
        <x:f>IF(AND($AH1618="Direct",$F1618&gt;0),1,0)</x:f>
        <x:v>0</x:v>
      </x:c>
      <x:c r="AR1618" s="176" t="str">
        <x:v>No</x:v>
      </x:c>
    </x:row>
    <x:row r="1619">
      <x:c r="A1619" s="176" t="str">
        <x:v>Editable Luxury Polo Teddy Bear Baby Shower Bundle| Polo Baby Shower Bundle| Vintage Polo Invitation| Ralph Lauren Baby Shower Bundle| Canva</x:v>
      </x:c>
      <x:c r="B1619" s="176" t="str">
        <x:v>https://www.etsy.com/listing/4436117001/editable-luxury-polo-teddy-bear-baby</x:v>
      </x:c>
      <x:c r="C1619" s="176" t="str">
        <x:v>Eurodrafts</x:v>
      </x:c>
      <x:c r="D1619" s="176" t="str">
        <x:v>https://www.etsy.com/shop/Eurodrafts</x:v>
      </x:c>
      <x:c r="E1619" s="244" t="n">
        <x:v>25.99</x:v>
      </x:c>
      <x:c r="F1619" s="245" t="n">
        <x:v>4</x:v>
      </x:c>
      <x:c r="G1619" s="246" t="n">
        <x:v>104</x:v>
      </x:c>
      <x:c r="H1619" s="247" t="n">
        <x:v>200</x:v>
      </x:c>
      <x:c r="I1619" s="245" t="n">
        <x:v>14</x:v>
      </x:c>
      <x:c r="J1619" s="245" t="n">
        <x:v>1</x:v>
      </x:c>
      <x:c r="K1619" s="176" t="str">
        <x:v>6 Mo.</x:v>
      </x:c>
      <x:c r="L1619" s="245" t="n">
        <x:v>69</x:v>
      </x:c>
      <x:c r="M1619" s="245" t="n">
        <x:v>0</x:v>
      </x:c>
      <x:c r="N1619" s="245" t="n">
        <x:v>1919</x:v>
      </x:c>
      <x:c r="O1619" s="176" t="str">
        <x:v>Paper &amp; Party Supplies</x:v>
      </x:c>
      <x:c r="P1619" s="245" t="n">
        <x:v>12</x:v>
      </x:c>
      <x:c r="Q1619" s="245" t="n">
        <x:v>78</x:v>
      </x:c>
      <x:c r="R1619" s="248" t="n">
        <x:v>0.73</x:v>
      </x:c>
      <x:c r="S1619" s="245" t="n">
        <x:v>9849</x:v>
      </x:c>
      <x:c r="T1619" s="176" t="str">
        <x:v>ralph lauren shower,polo baby shower,polo shower bundle,baby shower bundle,luxury polo baby,ralph lauren invite,polo teddy bear card,teddy bear shower,teddy shower bundle,ralph lauren baby,plaid baby bundle,bear shower bundle,vintage polo shower</x:v>
      </x:c>
      <x:c r="U1619" s="176" t="str">
        <x:v>ralph lauren shower</x:v>
      </x:c>
      <x:c r="V1619" s="176" t="str">
        <x:v>polo baby shower</x:v>
      </x:c>
      <x:c r="W1619" s="176" t="str">
        <x:v>polo shower bundle</x:v>
      </x:c>
      <x:c r="X1619" s="176" t="str">
        <x:v>baby shower bundle</x:v>
      </x:c>
      <x:c r="Y1619" s="176" t="str">
        <x:v>luxury polo baby</x:v>
      </x:c>
      <x:c r="Z1619" s="176" t="str">
        <x:v>ralph lauren invite</x:v>
      </x:c>
      <x:c r="AA1619" s="176" t="str">
        <x:v>polo teddy bear card</x:v>
      </x:c>
      <x:c r="AB1619" s="176" t="str">
        <x:v>teddy bear shower</x:v>
      </x:c>
      <x:c r="AC1619" s="176" t="str">
        <x:v>teddy shower bundle</x:v>
      </x:c>
      <x:c r="AD1619" s="176" t="str">
        <x:v>ralph lauren baby</x:v>
      </x:c>
      <x:c r="AE1619" s="176" t="str">
        <x:v>plaid baby bundle</x:v>
      </x:c>
      <x:c r="AF1619" s="176" t="str">
        <x:v>bear shower bundle</x:v>
      </x:c>
      <x:c r="AG1619" s="176" t="str">
        <x:v>vintage polo shower</x:v>
      </x:c>
      <x:c r="AH1619" s="249" t="str">
        <x:v>Direct</x:v>
      </x:c>
      <x:c r="AI1619" s="249" t="str">
        <x:v>Invitation suite</x:v>
      </x:c>
      <x:c r="AJ1619" s="249" t="str">
        <x:v>Digital/printable</x:v>
      </x:c>
      <x:c r="AK1619" s="249" t="str">
        <x:v>Title explicitly combines baby shower + invitation + bundle/set/suite</x:v>
      </x:c>
      <x:c r="AL1619" s="250" t="n">
        <x:v>6</x:v>
      </x:c>
      <x:c r="AM1619" s="244" t="n">
        <x:f>IF($AH1619="Direct",$E1619,"")</x:f>
        <x:v>25.99</x:v>
      </x:c>
      <x:c r="AN1619" s="245" t="n">
        <x:f>IF($AH1619="Direct",$F1619,0)</x:f>
        <x:v>4</x:v>
      </x:c>
      <x:c r="AO1619" s="246" t="n">
        <x:f>IF($AH1619="Direct",$G1619,0)</x:f>
        <x:v>104</x:v>
      </x:c>
      <x:c r="AP1619" s="176" t="n">
        <x:f>IF($AH1619="Direct",1,0)</x:f>
        <x:v>1</x:v>
      </x:c>
      <x:c r="AQ1619" s="176" t="n">
        <x:f>IF(AND($AH1619="Direct",$F1619&gt;0),1,0)</x:f>
        <x:v>1</x:v>
      </x:c>
      <x:c r="AR1619" s="176" t="str">
        <x:v>No</x:v>
      </x:c>
    </x:row>
    <x:row r="1620">
      <x:c r="A1620" s="176" t="str">
        <x:v>Cherry Baby Shower Invitation Bundle, Cherry on top Invite Set, Coquette Pink Bow Berries, Girl Baby Shower, Editable Templates, Printable</x:v>
      </x:c>
      <x:c r="B1620" s="176" t="str">
        <x:v>https://www.etsy.com/listing/1843776706/cherry-baby-shower-invitation-bundle</x:v>
      </x:c>
      <x:c r="C1620" s="176" t="str">
        <x:v>Hotobi</x:v>
      </x:c>
      <x:c r="D1620" s="176" t="str">
        <x:v>https://www.etsy.com/shop/Hotobi</x:v>
      </x:c>
      <x:c r="E1620" s="244" t="n">
        <x:v>25.99</x:v>
      </x:c>
      <x:c r="F1620" s="245" t="n">
        <x:v>4</x:v>
      </x:c>
      <x:c r="G1620" s="246" t="n">
        <x:v>104</x:v>
      </x:c>
      <x:c r="H1620" s="247" t="n">
        <x:v>100</x:v>
      </x:c>
      <x:c r="I1620" s="245" t="n">
        <x:v>368</x:v>
      </x:c>
      <x:c r="J1620" s="245" t="n">
        <x:v>38</x:v>
      </x:c>
      <x:c r="K1620" s="176" t="str">
        <x:v>18 Mo.</x:v>
      </x:c>
      <x:c r="L1620" s="245" t="n">
        <x:v>593</x:v>
      </x:c>
      <x:c r="M1620" s="245" t="n">
        <x:v>2</x:v>
      </x:c>
      <x:c r="N1620" s="245" t="n">
        <x:v>20344</x:v>
      </x:c>
      <x:c r="O1620" s="176" t="str">
        <x:v>Paper &amp; Party Supplies</x:v>
      </x:c>
      <x:c r="P1620" s="245" t="n">
        <x:v>59</x:v>
      </x:c>
      <x:c r="Q1620" s="245" t="n">
        <x:v>100</x:v>
      </x:c>
      <x:c r="R1620" s="248" t="n">
        <x:v>1.81</x:v>
      </x:c>
      <x:c r="S1620" s="245" t="n">
        <x:v>82204</x:v>
      </x:c>
      <x:c r="T1620" s="176" t="str">
        <x:v>baby invite bundle,baby shower,baby shower bundle,baby shower games,baby shower package,invitation and games,invitation bundle,baby invitation set,girl baby shower,cherry on top,pink baby shower,cherry baby shower,cherry bow baby</x:v>
      </x:c>
      <x:c r="U1620" s="176" t="str">
        <x:v>baby invite bundle</x:v>
      </x:c>
      <x:c r="V1620" s="176" t="str">
        <x:v>baby shower</x:v>
      </x:c>
      <x:c r="W1620" s="176" t="str">
        <x:v>baby shower bundle</x:v>
      </x:c>
      <x:c r="X1620" s="176" t="str">
        <x:v>baby shower games</x:v>
      </x:c>
      <x:c r="Y1620" s="176" t="str">
        <x:v>baby shower package</x:v>
      </x:c>
      <x:c r="Z1620" s="176" t="str">
        <x:v>invitation and games</x:v>
      </x:c>
      <x:c r="AA1620" s="176" t="str">
        <x:v>invitation bundle</x:v>
      </x:c>
      <x:c r="AB1620" s="176" t="str">
        <x:v>baby invitation set</x:v>
      </x:c>
      <x:c r="AC1620" s="176" t="str">
        <x:v>girl baby shower</x:v>
      </x:c>
      <x:c r="AD1620" s="176" t="str">
        <x:v>cherry on top</x:v>
      </x:c>
      <x:c r="AE1620" s="176" t="str">
        <x:v>pink baby shower</x:v>
      </x:c>
      <x:c r="AF1620" s="176" t="str">
        <x:v>cherry baby shower</x:v>
      </x:c>
      <x:c r="AG1620" s="176" t="str">
        <x:v>cherry bow baby</x:v>
      </x:c>
      <x:c r="AH1620" s="249" t="str">
        <x:v>Direct</x:v>
      </x:c>
      <x:c r="AI1620" s="249" t="str">
        <x:v>Invitation suite</x:v>
      </x:c>
      <x:c r="AJ1620" s="249" t="str">
        <x:v>Digital/printable</x:v>
      </x:c>
      <x:c r="AK1620" s="249" t="str">
        <x:v>Title explicitly combines baby shower + invitation + bundle/set/suite</x:v>
      </x:c>
      <x:c r="AL1620" s="250" t="n">
        <x:v>18</x:v>
      </x:c>
      <x:c r="AM1620" s="244" t="n">
        <x:f>IF($AH1620="Direct",$E1620,"")</x:f>
        <x:v>25.99</x:v>
      </x:c>
      <x:c r="AN1620" s="245" t="n">
        <x:f>IF($AH1620="Direct",$F1620,0)</x:f>
        <x:v>4</x:v>
      </x:c>
      <x:c r="AO1620" s="246" t="n">
        <x:f>IF($AH1620="Direct",$G1620,0)</x:f>
        <x:v>104</x:v>
      </x:c>
      <x:c r="AP1620" s="176" t="n">
        <x:f>IF($AH1620="Direct",1,0)</x:f>
        <x:v>1</x:v>
      </x:c>
      <x:c r="AQ1620" s="176" t="n">
        <x:f>IF(AND($AH1620="Direct",$F1620&gt;0),1,0)</x:f>
        <x:v>1</x:v>
      </x:c>
      <x:c r="AR1620" s="176" t="str">
        <x:v>No</x:v>
      </x:c>
    </x:row>
    <x:row r="1621">
      <x:c r="A1621" s="176" t="str">
        <x:v>She’s About to Pop Twice Twin Baby Shower Invitation, Soda Pop Theme Twins Shower, Boy Girl Twin Invite, Editable Canva Template</x:v>
      </x:c>
      <x:c r="B1621" s="176" t="str">
        <x:v>https://www.etsy.com/listing/4492580913/shes-about-to-pop-twice-twin-baby-shower</x:v>
      </x:c>
      <x:c r="C1621" s="176" t="str">
        <x:v>BlossomInviteco</x:v>
      </x:c>
      <x:c r="D1621" s="176" t="str">
        <x:v>https://www.etsy.com/shop/BlossomInviteco</x:v>
      </x:c>
      <x:c r="E1621" s="244" t="n">
        <x:v>7.99</x:v>
      </x:c>
      <x:c r="F1621" s="245" t="n">
        <x:v>13</x:v>
      </x:c>
      <x:c r="G1621" s="246" t="n">
        <x:v>104</x:v>
      </x:c>
      <x:c r="H1621" s="247" t="n">
        <x:v>-100</x:v>
      </x:c>
      <x:c r="I1621" s="245" t="n">
        <x:v>29</x:v>
      </x:c>
      <x:c r="J1621" s="245" t="n">
        <x:v>1</x:v>
      </x:c>
      <x:c r="K1621" s="176" t="str">
        <x:v>3 Mo.</x:v>
      </x:c>
      <x:c r="L1621" s="245" t="n">
        <x:v>8</x:v>
      </x:c>
      <x:c r="M1621" s="245" t="n">
        <x:v>0</x:v>
      </x:c>
      <x:c r="N1621" s="245" t="n">
        <x:v>288</x:v>
      </x:c>
      <x:c r="O1621" s="176" t="str">
        <x:v>Paper &amp; Party Supplies</x:v>
      </x:c>
      <x:c r="P1621" s="245" t="n">
        <x:v>10</x:v>
      </x:c>
      <x:c r="Q1621" s="245" t="n">
        <x:v>36</x:v>
      </x:c>
      <x:c r="R1621" s="248" t="n">
        <x:v>10.07</x:v>
      </x:c>
      <x:c r="S1621" s="245" t="n">
        <x:v>203</x:v>
      </x:c>
      <x:c r="T1621" s="176" t="str">
        <x:v>twin baby shower,twins baby invite,pop twice shower,shes about to pop,twin shower invite,boy girl twins,baby shower twins,soda pop baby,editable invite,canva invite,baby shower idea,twin mom party,double baby shower</x:v>
      </x:c>
      <x:c r="U1621" s="176" t="str">
        <x:v>twin baby shower</x:v>
      </x:c>
      <x:c r="V1621" s="176" t="str">
        <x:v>twins baby invite</x:v>
      </x:c>
      <x:c r="W1621" s="176" t="str">
        <x:v>pop twice shower</x:v>
      </x:c>
      <x:c r="X1621" s="176" t="str">
        <x:v>shes about to pop</x:v>
      </x:c>
      <x:c r="Y1621" s="176" t="str">
        <x:v>twin shower invite</x:v>
      </x:c>
      <x:c r="Z1621" s="176" t="str">
        <x:v>boy girl twins</x:v>
      </x:c>
      <x:c r="AA1621" s="176" t="str">
        <x:v>baby shower twins</x:v>
      </x:c>
      <x:c r="AB1621" s="176" t="str">
        <x:v>soda pop baby</x:v>
      </x:c>
      <x:c r="AC1621" s="176" t="str">
        <x:v>editable invite</x:v>
      </x:c>
      <x:c r="AD1621" s="176" t="str">
        <x:v>canva invite</x:v>
      </x:c>
      <x:c r="AE1621" s="176" t="str">
        <x:v>baby shower idea</x:v>
      </x:c>
      <x:c r="AF1621" s="176" t="str">
        <x:v>twin mom party</x:v>
      </x:c>
      <x:c r="AG1621" s="176" t="str">
        <x:v>double baby shower</x:v>
      </x:c>
      <x:c r="AH1621" s="249" t="str">
        <x:v>Adjacent</x:v>
      </x:c>
      <x:c r="AI1621" s="249" t="str">
        <x:v>Single invitation</x:v>
      </x:c>
      <x:c r="AJ1621" s="249" t="str">
        <x:v>Digital/printable</x:v>
      </x:c>
      <x:c r="AK1621" s="249" t="str">
        <x:v>Baby shower invitation without bundle language</x:v>
      </x:c>
      <x:c r="AL1621" s="250" t="n">
        <x:v>3</x:v>
      </x:c>
      <x:c r="AM1621" s="244" t="str">
        <x:f>IF($AH1621="Direct",$E1621,"")</x:f>
      </x:c>
      <x:c r="AN1621" s="245" t="n">
        <x:f>IF($AH1621="Direct",$F1621,0)</x:f>
        <x:v>0</x:v>
      </x:c>
      <x:c r="AO1621" s="246" t="n">
        <x:f>IF($AH1621="Direct",$G1621,0)</x:f>
        <x:v>0</x:v>
      </x:c>
      <x:c r="AP1621" s="176" t="n">
        <x:f>IF($AH1621="Direct",1,0)</x:f>
        <x:v>0</x:v>
      </x:c>
      <x:c r="AQ1621" s="176" t="n">
        <x:f>IF(AND($AH1621="Direct",$F1621&gt;0),1,0)</x:f>
        <x:v>0</x:v>
      </x:c>
      <x:c r="AR1621" s="176" t="str">
        <x:v>No</x:v>
      </x:c>
    </x:row>
    <x:row r="1622">
      <x:c r="A1622" s="176" t="str">
        <x:v>Little Pearl Baby Shower Invitation, Bow Pearl Invite, Elegant Girl Baby Shower, Editable Canva Template, A Little Pearl Invite</x:v>
      </x:c>
      <x:c r="B1622" s="176" t="str">
        <x:v>https://www.etsy.com/listing/4479297035/little-pearl-baby-shower-invitation-bow</x:v>
      </x:c>
      <x:c r="C1622" s="176" t="str">
        <x:v>ByDAEdesigns</x:v>
      </x:c>
      <x:c r="D1622" s="176" t="str">
        <x:v>https://www.etsy.com/shop/ByDAEdesigns</x:v>
      </x:c>
      <x:c r="E1622" s="244" t="n">
        <x:v>7.99</x:v>
      </x:c>
      <x:c r="F1622" s="245" t="n">
        <x:v>13</x:v>
      </x:c>
      <x:c r="G1622" s="246" t="n">
        <x:v>104</x:v>
      </x:c>
      <x:c r="H1622" s="247" t="n">
        <x:v>0</x:v>
      </x:c>
      <x:c r="I1622" s="245" t="n">
        <x:v>11</x:v>
      </x:c>
      <x:c r="J1622" s="245" t="n">
        <x:v>1</x:v>
      </x:c>
      <x:c r="K1622" s="176" t="str">
        <x:v>4 Mo.</x:v>
      </x:c>
      <x:c r="L1622" s="245" t="n">
        <x:v>15</x:v>
      </x:c>
      <x:c r="M1622" s="245" t="n">
        <x:v>0</x:v>
      </x:c>
      <x:c r="N1622" s="245" t="n">
        <x:v>457</x:v>
      </x:c>
      <x:c r="O1622" s="176" t="str">
        <x:v>Paper &amp; Party Supplies</x:v>
      </x:c>
      <x:c r="P1622" s="245" t="n">
        <x:v>9</x:v>
      </x:c>
      <x:c r="Q1622" s="245" t="n">
        <x:v>39</x:v>
      </x:c>
      <x:c r="R1622" s="248" t="n">
        <x:v>2.41</x:v>
      </x:c>
      <x:c r="S1622" s="245" t="n">
        <x:v>782</x:v>
      </x:c>
      <x:c r="T1622" s="176" t="str">
        <x:v>little pearl invite,pearl baby shower,baby shower invite,bow baby shower,girl baby shower,pearl invitation,coquette baby shower,elegant baby shower,editable invite,canva invitation,pearl theme shower,baby girl invite,shower invitation</x:v>
      </x:c>
      <x:c r="U1622" s="176" t="str">
        <x:v>little pearl invite</x:v>
      </x:c>
      <x:c r="V1622" s="176" t="str">
        <x:v>pearl baby shower</x:v>
      </x:c>
      <x:c r="W1622" s="176" t="str">
        <x:v>baby shower invite</x:v>
      </x:c>
      <x:c r="X1622" s="176" t="str">
        <x:v>bow baby shower</x:v>
      </x:c>
      <x:c r="Y1622" s="176" t="str">
        <x:v>girl baby shower</x:v>
      </x:c>
      <x:c r="Z1622" s="176" t="str">
        <x:v>pearl invitation</x:v>
      </x:c>
      <x:c r="AA1622" s="176" t="str">
        <x:v>coquette baby shower</x:v>
      </x:c>
      <x:c r="AB1622" s="176" t="str">
        <x:v>elegant baby shower</x:v>
      </x:c>
      <x:c r="AC1622" s="176" t="str">
        <x:v>editable invite</x:v>
      </x:c>
      <x:c r="AD1622" s="176" t="str">
        <x:v>canva invitation</x:v>
      </x:c>
      <x:c r="AE1622" s="176" t="str">
        <x:v>pearl theme shower</x:v>
      </x:c>
      <x:c r="AF1622" s="176" t="str">
        <x:v>baby girl invite</x:v>
      </x:c>
      <x:c r="AG1622" s="176" t="str">
        <x:v>shower invitation</x:v>
      </x:c>
      <x:c r="AH1622" s="249" t="str">
        <x:v>Adjacent</x:v>
      </x:c>
      <x:c r="AI1622" s="249" t="str">
        <x:v>Single invitation</x:v>
      </x:c>
      <x:c r="AJ1622" s="249" t="str">
        <x:v>Digital/printable</x:v>
      </x:c>
      <x:c r="AK1622" s="249" t="str">
        <x:v>Baby shower invitation without bundle language</x:v>
      </x:c>
      <x:c r="AL1622" s="250" t="n">
        <x:v>4</x:v>
      </x:c>
      <x:c r="AM1622" s="244" t="str">
        <x:f>IF($AH1622="Direct",$E1622,"")</x:f>
      </x:c>
      <x:c r="AN1622" s="245" t="n">
        <x:f>IF($AH1622="Direct",$F1622,0)</x:f>
        <x:v>0</x:v>
      </x:c>
      <x:c r="AO1622" s="246" t="n">
        <x:f>IF($AH1622="Direct",$G1622,0)</x:f>
        <x:v>0</x:v>
      </x:c>
      <x:c r="AP1622" s="176" t="n">
        <x:f>IF($AH1622="Direct",1,0)</x:f>
        <x:v>0</x:v>
      </x:c>
      <x:c r="AQ1622" s="176" t="n">
        <x:f>IF(AND($AH1622="Direct",$F1622&gt;0),1,0)</x:f>
        <x:v>0</x:v>
      </x:c>
      <x:c r="AR1622" s="176" t="str">
        <x:v>No</x:v>
      </x:c>
    </x:row>
    <x:row r="1623">
      <x:c r="A1623" s="176" t="str">
        <x:v>Baby Shower Invitation: Sage Green Mountain Theme - Editable Bundle BBS83</x:v>
      </x:c>
      <x:c r="B1623" s="176" t="str">
        <x:v>https://www.etsy.com/listing/1712055243/editable-mountain-baby-shower-invitation</x:v>
      </x:c>
      <x:c r="C1623" s="176" t="str">
        <x:v>PalmsToPinesPrints</x:v>
      </x:c>
      <x:c r="D1623" s="176" t="str">
        <x:v>https://www.etsy.com/shop/PalmsToPinesPrints</x:v>
      </x:c>
      <x:c r="E1623" s="244" t="n">
        <x:v>7.99</x:v>
      </x:c>
      <x:c r="F1623" s="245" t="n">
        <x:v>13</x:v>
      </x:c>
      <x:c r="G1623" s="246" t="n">
        <x:v>104</x:v>
      </x:c>
      <x:c r="H1623" s="247" t="n">
        <x:v>0</x:v>
      </x:c>
      <x:c r="I1623" s="245" t="n">
        <x:v>116</x:v>
      </x:c>
      <x:c r="J1623" s="245" t="n">
        <x:v>9</x:v>
      </x:c>
      <x:c r="K1623" s="176" t="str">
        <x:v>27 Mo.</x:v>
      </x:c>
      <x:c r="L1623" s="245" t="n">
        <x:v>298</x:v>
      </x:c>
      <x:c r="M1623" s="245" t="n">
        <x:v>0</x:v>
      </x:c>
      <x:c r="N1623" s="245" t="n">
        <x:v>6263</x:v>
      </x:c>
      <x:c r="O1623" s="176" t="str">
        <x:v>Paper &amp; Party Supplies</x:v>
      </x:c>
      <x:c r="P1623" s="245" t="n">
        <x:v>50</x:v>
      </x:c>
      <x:c r="Q1623" s="245" t="n">
        <x:v>63</x:v>
      </x:c>
      <x:c r="R1623" s="248" t="n">
        <x:v>1.85</x:v>
      </x:c>
      <x:c r="S1623" s="245" t="n">
        <x:v>34468</x:v>
      </x:c>
      <x:c r="T1623" s="176" t="str">
        <x:v>baby shower invite,adventure invite,mountain baby shower,woodland baby shower,boy baby shower,sage green invite,minimalist invite,forest baby shower,books for baby card,diaper raffle card,thank you card,palmstopinesprints,woodland pine trees</x:v>
      </x:c>
      <x:c r="U1623" s="176" t="str">
        <x:v>baby shower invite</x:v>
      </x:c>
      <x:c r="V1623" s="176" t="str">
        <x:v>adventure invite</x:v>
      </x:c>
      <x:c r="W1623" s="176" t="str">
        <x:v>mountain baby shower</x:v>
      </x:c>
      <x:c r="X1623" s="176" t="str">
        <x:v>woodland baby shower</x:v>
      </x:c>
      <x:c r="Y1623" s="176" t="str">
        <x:v>boy baby shower</x:v>
      </x:c>
      <x:c r="Z1623" s="176" t="str">
        <x:v>sage green invite</x:v>
      </x:c>
      <x:c r="AA1623" s="176" t="str">
        <x:v>minimalist invite</x:v>
      </x:c>
      <x:c r="AB1623" s="176" t="str">
        <x:v>forest baby shower</x:v>
      </x:c>
      <x:c r="AC1623" s="176" t="str">
        <x:v>books for baby card</x:v>
      </x:c>
      <x:c r="AD1623" s="176" t="str">
        <x:v>diaper raffle card</x:v>
      </x:c>
      <x:c r="AE1623" s="176" t="str">
        <x:v>thank you card</x:v>
      </x:c>
      <x:c r="AF1623" s="176" t="str">
        <x:v>palmstopinesprints</x:v>
      </x:c>
      <x:c r="AG1623" s="176" t="str">
        <x:v>woodland pine trees</x:v>
      </x:c>
      <x:c r="AH1623" s="249" t="str">
        <x:v>Direct</x:v>
      </x:c>
      <x:c r="AI1623" s="249" t="str">
        <x:v>Invitation suite</x:v>
      </x:c>
      <x:c r="AJ1623" s="249" t="str">
        <x:v>Digital/printable</x:v>
      </x:c>
      <x:c r="AK1623" s="249" t="str">
        <x:v>Title explicitly combines baby shower + invitation + bundle/set/suite</x:v>
      </x:c>
      <x:c r="AL1623" s="250" t="n">
        <x:v>27</x:v>
      </x:c>
      <x:c r="AM1623" s="244" t="n">
        <x:f>IF($AH1623="Direct",$E1623,"")</x:f>
        <x:v>7.99</x:v>
      </x:c>
      <x:c r="AN1623" s="245" t="n">
        <x:f>IF($AH1623="Direct",$F1623,0)</x:f>
        <x:v>13</x:v>
      </x:c>
      <x:c r="AO1623" s="246" t="n">
        <x:f>IF($AH1623="Direct",$G1623,0)</x:f>
        <x:v>104</x:v>
      </x:c>
      <x:c r="AP1623" s="176" t="n">
        <x:f>IF($AH1623="Direct",1,0)</x:f>
        <x:v>1</x:v>
      </x:c>
      <x:c r="AQ1623" s="176" t="n">
        <x:f>IF(AND($AH1623="Direct",$F1623&gt;0),1,0)</x:f>
        <x:v>1</x:v>
      </x:c>
      <x:c r="AR1623" s="176" t="str">
        <x:v>No</x:v>
      </x:c>
    </x:row>
    <x:row r="1624">
      <x:c r="A1624" s="176" t="str">
        <x:v>Little Pearl Baby Shower Save the Date Template, Editable Pearl Baby Shower Invitation, Canva Baby Shower Save Date</x:v>
      </x:c>
      <x:c r="B1624" s="176" t="str">
        <x:v>https://www.etsy.com/listing/4526396025/little-pearl-baby-shower-save-the-date</x:v>
      </x:c>
      <x:c r="C1624" s="176" t="str">
        <x:v>ByDAEdesigns</x:v>
      </x:c>
      <x:c r="D1624" s="176" t="str">
        <x:v>https://www.etsy.com/shop/ByDAEdesigns</x:v>
      </x:c>
      <x:c r="E1624" s="244" t="n">
        <x:v>7.99</x:v>
      </x:c>
      <x:c r="F1624" s="245" t="n">
        <x:v>13</x:v>
      </x:c>
      <x:c r="G1624" s="246" t="n">
        <x:v>104</x:v>
      </x:c>
      <x:c r="H1624" s="247" t="n">
        <x:v>0</x:v>
      </x:c>
      <x:c r="I1624" s="245" t="n">
        <x:v>11</x:v>
      </x:c>
      <x:c r="J1624" s="245" t="n">
        <x:v>1</x:v>
      </x:c>
      <x:c r="K1624" s="176" t="str">
        <x:v>1 Mo.</x:v>
      </x:c>
      <x:c r="L1624" s="245" t="n">
        <x:v>1</x:v>
      </x:c>
      <x:c r="M1624" s="245" t="n">
        <x:v>1</x:v>
      </x:c>
      <x:c r="N1624" s="245" t="n">
        <x:v>50</x:v>
      </x:c>
      <x:c r="O1624" s="176" t="str">
        <x:v>Paper &amp; Party Supplies</x:v>
      </x:c>
      <x:c r="P1624" s="245" t="n">
        <x:v>9</x:v>
      </x:c>
      <x:c r="Q1624" s="245" t="n">
        <x:v>0</x:v>
      </x:c>
      <x:c r="R1624" s="248" t="n">
        <x:v>22</x:v>
      </x:c>
      <x:c r="S1624" s="245" t="n">
        <x:v>782</x:v>
      </x:c>
      <x:c r="T1624" s="176" t="str">
        <x:v>pearl baby shower,baby shower invite,save the date,pearl invitation,our little pearl,baby shower girl,canva template,editable invite,baby shower card,pearl theme,baby girl shower,shower save the date,pearl baby invite</x:v>
      </x:c>
      <x:c r="U1624" s="176" t="str">
        <x:v>pearl baby shower</x:v>
      </x:c>
      <x:c r="V1624" s="176" t="str">
        <x:v>baby shower invite</x:v>
      </x:c>
      <x:c r="W1624" s="176" t="str">
        <x:v>save the date</x:v>
      </x:c>
      <x:c r="X1624" s="176" t="str">
        <x:v>pearl invitation</x:v>
      </x:c>
      <x:c r="Y1624" s="176" t="str">
        <x:v>our little pearl</x:v>
      </x:c>
      <x:c r="Z1624" s="176" t="str">
        <x:v>baby shower girl</x:v>
      </x:c>
      <x:c r="AA1624" s="176" t="str">
        <x:v>canva template</x:v>
      </x:c>
      <x:c r="AB1624" s="176" t="str">
        <x:v>editable invite</x:v>
      </x:c>
      <x:c r="AC1624" s="176" t="str">
        <x:v>baby shower card</x:v>
      </x:c>
      <x:c r="AD1624" s="176" t="str">
        <x:v>pearl theme</x:v>
      </x:c>
      <x:c r="AE1624" s="176" t="str">
        <x:v>baby girl shower</x:v>
      </x:c>
      <x:c r="AF1624" s="176" t="str">
        <x:v>shower save the date</x:v>
      </x:c>
      <x:c r="AG1624" s="176" t="str">
        <x:v>pearl baby invite</x:v>
      </x:c>
      <x:c r="AH1624" s="249" t="str">
        <x:v>Adjacent</x:v>
      </x:c>
      <x:c r="AI1624" s="249" t="str">
        <x:v>Single invitation</x:v>
      </x:c>
      <x:c r="AJ1624" s="249" t="str">
        <x:v>Digital/printable</x:v>
      </x:c>
      <x:c r="AK1624" s="249" t="str">
        <x:v>Baby shower invitation without bundle language</x:v>
      </x:c>
      <x:c r="AL1624" s="250" t="n">
        <x:v>1</x:v>
      </x:c>
      <x:c r="AM1624" s="244" t="str">
        <x:f>IF($AH1624="Direct",$E1624,"")</x:f>
      </x:c>
      <x:c r="AN1624" s="245" t="n">
        <x:f>IF($AH1624="Direct",$F1624,0)</x:f>
        <x:v>0</x:v>
      </x:c>
      <x:c r="AO1624" s="246" t="n">
        <x:f>IF($AH1624="Direct",$G1624,0)</x:f>
        <x:v>0</x:v>
      </x:c>
      <x:c r="AP1624" s="176" t="n">
        <x:f>IF($AH1624="Direct",1,0)</x:f>
        <x:v>0</x:v>
      </x:c>
      <x:c r="AQ1624" s="176" t="n">
        <x:f>IF(AND($AH1624="Direct",$F1624&gt;0),1,0)</x:f>
        <x:v>0</x:v>
      </x:c>
      <x:c r="AR1624" s="176" t="str">
        <x:v>No</x:v>
      </x:c>
    </x:row>
    <x:row r="1625">
      <x:c r="A1625" s="176" t="str">
        <x:v>Green Dinosaur Baby Shower invitation Hatching Soon Dino Baby Shower Invite for girls Greenery Boho Dino Baby Shower Diaper Raffle Card</x:v>
      </x:c>
      <x:c r="B1625" s="176" t="str">
        <x:v>https://www.etsy.com/listing/4349058765/green-dinosaur-baby-shower-invitation</x:v>
      </x:c>
      <x:c r="C1625" s="176" t="str">
        <x:v>BaddieBashShop</x:v>
      </x:c>
      <x:c r="D1625" s="176" t="str">
        <x:v>https://www.etsy.com/shop/BaddieBashShop</x:v>
      </x:c>
      <x:c r="E1625" s="244" t="n">
        <x:v>7.99</x:v>
      </x:c>
      <x:c r="F1625" s="245" t="n">
        <x:v>13</x:v>
      </x:c>
      <x:c r="G1625" s="246" t="n">
        <x:v>104</x:v>
      </x:c>
      <x:c r="H1625" s="247" t="n">
        <x:v>0</x:v>
      </x:c>
      <x:c r="I1625" s="245" t="n">
        <x:v>13</x:v>
      </x:c>
      <x:c r="J1625" s="245" t="n">
        <x:v>1</x:v>
      </x:c>
      <x:c r="K1625" s="176" t="str">
        <x:v>11 Mo.</x:v>
      </x:c>
      <x:c r="L1625" s="245" t="n">
        <x:v>5</x:v>
      </x:c>
      <x:c r="M1625" s="245" t="n">
        <x:v>0</x:v>
      </x:c>
      <x:c r="N1625" s="245" t="n">
        <x:v>122</x:v>
      </x:c>
      <x:c r="O1625" s="176" t="str">
        <x:v>Paper &amp; Party Supplies</x:v>
      </x:c>
      <x:c r="P1625" s="245" t="n">
        <x:v>16</x:v>
      </x:c>
      <x:c r="Q1625" s="245" t="n">
        <x:v>0</x:v>
      </x:c>
      <x:c r="R1625" s="248" t="n">
        <x:v>10.66</x:v>
      </x:c>
      <x:c r="S1625" s="245" t="n">
        <x:v>698</x:v>
      </x:c>
      <x:c r="T1625" s="176" t="str">
        <x:v>dino hatching soon,dino baby shower,baby dinosaur,dinosaur baby shower,dinosaur invitation,greenery boho,invitation bundle,baby shower invite,canva,digital template,evite dinosaur,instant download,girl baby shower</x:v>
      </x:c>
      <x:c r="U1625" s="176" t="str">
        <x:v>dino hatching soon</x:v>
      </x:c>
      <x:c r="V1625" s="176" t="str">
        <x:v>dino baby shower</x:v>
      </x:c>
      <x:c r="W1625" s="176" t="str">
        <x:v>baby dinosaur</x:v>
      </x:c>
      <x:c r="X1625" s="176" t="str">
        <x:v>dinosaur baby shower</x:v>
      </x:c>
      <x:c r="Y1625" s="176" t="str">
        <x:v>dinosaur invitation</x:v>
      </x:c>
      <x:c r="Z1625" s="176" t="str">
        <x:v>greenery boho</x:v>
      </x:c>
      <x:c r="AA1625" s="176" t="str">
        <x:v>invitation bundle</x:v>
      </x:c>
      <x:c r="AB1625" s="176" t="str">
        <x:v>baby shower invite</x:v>
      </x:c>
      <x:c r="AC1625" s="176" t="str">
        <x:v>canva</x:v>
      </x:c>
      <x:c r="AD1625" s="176" t="str">
        <x:v>digital template</x:v>
      </x:c>
      <x:c r="AE1625" s="176" t="str">
        <x:v>evite dinosaur</x:v>
      </x:c>
      <x:c r="AF1625" s="176" t="str">
        <x:v>instant download</x:v>
      </x:c>
      <x:c r="AG1625" s="176" t="str">
        <x:v>girl baby shower</x:v>
      </x:c>
      <x:c r="AH1625" s="249" t="str">
        <x:v>Adjacent</x:v>
      </x:c>
      <x:c r="AI1625" s="249" t="str">
        <x:v>Single invitation</x:v>
      </x:c>
      <x:c r="AJ1625" s="249" t="str">
        <x:v>Digital/printable</x:v>
      </x:c>
      <x:c r="AK1625" s="249" t="str">
        <x:v>Baby shower invitation without bundle language</x:v>
      </x:c>
      <x:c r="AL1625" s="250" t="n">
        <x:v>11</x:v>
      </x:c>
      <x:c r="AM1625" s="244" t="str">
        <x:f>IF($AH1625="Direct",$E1625,"")</x:f>
      </x:c>
      <x:c r="AN1625" s="245" t="n">
        <x:f>IF($AH1625="Direct",$F1625,0)</x:f>
        <x:v>0</x:v>
      </x:c>
      <x:c r="AO1625" s="246" t="n">
        <x:f>IF($AH1625="Direct",$G1625,0)</x:f>
        <x:v>0</x:v>
      </x:c>
      <x:c r="AP1625" s="176" t="n">
        <x:f>IF($AH1625="Direct",1,0)</x:f>
        <x:v>0</x:v>
      </x:c>
      <x:c r="AQ1625" s="176" t="n">
        <x:f>IF(AND($AH1625="Direct",$F1625&gt;0),1,0)</x:f>
        <x:v>0</x:v>
      </x:c>
      <x:c r="AR1625" s="176" t="str">
        <x:v>No</x:v>
      </x:c>
    </x:row>
    <x:row r="1626">
      <x:c r="A1626" s="176" t="str">
        <x:v>Baby-Q BBQ Baby Shower Invitation Template, Editable Canva Summer Barbecue Party, Grill Couples Shower</x:v>
      </x:c>
      <x:c r="B1626" s="176" t="str">
        <x:v>https://www.etsy.com/listing/4492123559/baby-q-bbq-baby-shower-invitation</x:v>
      </x:c>
      <x:c r="C1626" s="176" t="str">
        <x:v>MamaBearPaperie</x:v>
      </x:c>
      <x:c r="D1626" s="176" t="str">
        <x:v>https://www.etsy.com/shop/MamaBearPaperie</x:v>
      </x:c>
      <x:c r="E1626" s="244" t="n">
        <x:v>6.49</x:v>
      </x:c>
      <x:c r="F1626" s="245" t="n">
        <x:v>16</x:v>
      </x:c>
      <x:c r="G1626" s="246" t="n">
        <x:v>104</x:v>
      </x:c>
      <x:c r="H1626" s="247" t="n">
        <x:v>0</x:v>
      </x:c>
      <x:c r="I1626" s="245" t="n">
        <x:v>13</x:v>
      </x:c>
      <x:c r="J1626" s="245" t="n">
        <x:v>1</x:v>
      </x:c>
      <x:c r="K1626" s="176" t="str">
        <x:v>3 Mo.</x:v>
      </x:c>
      <x:c r="L1626" s="245" t="n">
        <x:v>18</x:v>
      </x:c>
      <x:c r="M1626" s="245" t="n">
        <x:v>0</x:v>
      </x:c>
      <x:c r="N1626" s="245" t="n">
        <x:v>318</x:v>
      </x:c>
      <x:c r="O1626" s="176" t="str">
        <x:v>Paper &amp; Party Supplies</x:v>
      </x:c>
      <x:c r="P1626" s="245" t="n">
        <x:v>24</x:v>
      </x:c>
      <x:c r="Q1626" s="245" t="n">
        <x:v>36</x:v>
      </x:c>
      <x:c r="R1626" s="248" t="n">
        <x:v>4.09</x:v>
      </x:c>
      <x:c r="S1626" s="245" t="n">
        <x:v>6061</x:v>
      </x:c>
      <x:c r="T1626" s="176" t="str">
        <x:v>baby shower invite,invitation template,bbq baby shower,baby q invite,barbecue invite,grill baby shower,bbq invitation,cookout baby shower,couple baby shower,gender neutral,barbecue shower,backyard baby shower,canva template</x:v>
      </x:c>
      <x:c r="U1626" s="176" t="str">
        <x:v>baby shower invite</x:v>
      </x:c>
      <x:c r="V1626" s="176" t="str">
        <x:v>invitation template</x:v>
      </x:c>
      <x:c r="W1626" s="176" t="str">
        <x:v>bbq baby shower</x:v>
      </x:c>
      <x:c r="X1626" s="176" t="str">
        <x:v>baby q invite</x:v>
      </x:c>
      <x:c r="Y1626" s="176" t="str">
        <x:v>barbecue invite</x:v>
      </x:c>
      <x:c r="Z1626" s="176" t="str">
        <x:v>grill baby shower</x:v>
      </x:c>
      <x:c r="AA1626" s="176" t="str">
        <x:v>bbq invitation</x:v>
      </x:c>
      <x:c r="AB1626" s="176" t="str">
        <x:v>cookout baby shower</x:v>
      </x:c>
      <x:c r="AC1626" s="176" t="str">
        <x:v>couple baby shower</x:v>
      </x:c>
      <x:c r="AD1626" s="176" t="str">
        <x:v>gender neutral</x:v>
      </x:c>
      <x:c r="AE1626" s="176" t="str">
        <x:v>barbecue shower</x:v>
      </x:c>
      <x:c r="AF1626" s="176" t="str">
        <x:v>backyard baby shower</x:v>
      </x:c>
      <x:c r="AG1626" s="176" t="str">
        <x:v>canva template</x:v>
      </x:c>
      <x:c r="AH1626" s="249" t="str">
        <x:v>Adjacent</x:v>
      </x:c>
      <x:c r="AI1626" s="249" t="str">
        <x:v>Single invitation</x:v>
      </x:c>
      <x:c r="AJ1626" s="249" t="str">
        <x:v>Digital/printable</x:v>
      </x:c>
      <x:c r="AK1626" s="249" t="str">
        <x:v>Baby shower invitation without bundle language</x:v>
      </x:c>
      <x:c r="AL1626" s="250" t="n">
        <x:v>3</x:v>
      </x:c>
      <x:c r="AM1626" s="244" t="str">
        <x:f>IF($AH1626="Direct",$E1626,"")</x:f>
      </x:c>
      <x:c r="AN1626" s="245" t="n">
        <x:f>IF($AH1626="Direct",$F1626,0)</x:f>
        <x:v>0</x:v>
      </x:c>
      <x:c r="AO1626" s="246" t="n">
        <x:f>IF($AH1626="Direct",$G1626,0)</x:f>
        <x:v>0</x:v>
      </x:c>
      <x:c r="AP1626" s="176" t="n">
        <x:f>IF($AH1626="Direct",1,0)</x:f>
        <x:v>0</x:v>
      </x:c>
      <x:c r="AQ1626" s="176" t="n">
        <x:f>IF(AND($AH1626="Direct",$F1626&gt;0),1,0)</x:f>
        <x:v>0</x:v>
      </x:c>
      <x:c r="AR1626" s="176" t="str">
        <x:v>No</x:v>
      </x:c>
    </x:row>
    <x:row r="1627">
      <x:c r="A1627" s="176" t="str">
        <x:v>Heaven Sent Blue Nursery Watercolor Clipart, Baby Boy Shower PNG, Angel Baby, Teddy Bear, Moon Stars &amp; Clouds, HDS-HS-01 (Commercial Use)</x:v>
      </x:c>
      <x:c r="B1627" s="176" t="str">
        <x:v>https://www.etsy.com/listing/4459964538/heaven-sent-blue-nursery-watercolor</x:v>
      </x:c>
      <x:c r="C1627" s="176" t="str">
        <x:v>HedgehugDesignsSt</x:v>
      </x:c>
      <x:c r="D1627" s="176" t="str">
        <x:v>https://www.etsy.com/shop/HedgehugDesignsSt</x:v>
      </x:c>
      <x:c r="E1627" s="244" t="n">
        <x:v>7.98</x:v>
      </x:c>
      <x:c r="F1627" s="245" t="n">
        <x:v>13</x:v>
      </x:c>
      <x:c r="G1627" s="246" t="n">
        <x:v>104</x:v>
      </x:c>
      <x:c r="H1627" s="247" t="n">
        <x:v>0</x:v>
      </x:c>
      <x:c r="I1627" s="245" t="n">
        <x:v>12</x:v>
      </x:c>
      <x:c r="J1627" s="245" t="n">
        <x:v>1</x:v>
      </x:c>
      <x:c r="K1627" s="176" t="str">
        <x:v>5 Mo.</x:v>
      </x:c>
      <x:c r="L1627" s="245" t="n">
        <x:v>28</x:v>
      </x:c>
      <x:c r="M1627" s="245" t="n">
        <x:v>0</x:v>
      </x:c>
      <x:c r="N1627" s="245" t="n">
        <x:v>275</x:v>
      </x:c>
      <x:c r="O1627" s="176" t="str">
        <x:v>Craft Supplies &amp; Tools</x:v>
      </x:c>
      <x:c r="P1627" s="245" t="n">
        <x:v>21</x:v>
      </x:c>
      <x:c r="Q1627" s="245" t="n">
        <x:v>25</x:v>
      </x:c>
      <x:c r="R1627" s="248" t="n">
        <x:v>4.36</x:v>
      </x:c>
      <x:c r="S1627" s="245" t="n">
        <x:v>2103</x:v>
      </x:c>
      <x:c r="T1627" s="176" t="str">
        <x:v>pastel color clipart,commercial use png,cute watercolor moon,baby shower clipart,moon and stars png,celestial clipart,nursery clouds art,sleeping baby png,piece of heaven,heavenly baby,baby shower invite,angel baby clip art,watercolor teddybear</x:v>
      </x:c>
      <x:c r="U1627" s="176" t="str">
        <x:v>pastel color clipart</x:v>
      </x:c>
      <x:c r="V1627" s="176" t="str">
        <x:v>commercial use png</x:v>
      </x:c>
      <x:c r="W1627" s="176" t="str">
        <x:v>cute watercolor moon</x:v>
      </x:c>
      <x:c r="X1627" s="176" t="str">
        <x:v>baby shower clipart</x:v>
      </x:c>
      <x:c r="Y1627" s="176" t="str">
        <x:v>moon and stars png</x:v>
      </x:c>
      <x:c r="Z1627" s="176" t="str">
        <x:v>celestial clipart</x:v>
      </x:c>
      <x:c r="AA1627" s="176" t="str">
        <x:v>nursery clouds art</x:v>
      </x:c>
      <x:c r="AB1627" s="176" t="str">
        <x:v>sleeping baby png</x:v>
      </x:c>
      <x:c r="AC1627" s="176" t="str">
        <x:v>piece of heaven</x:v>
      </x:c>
      <x:c r="AD1627" s="176" t="str">
        <x:v>heavenly baby</x:v>
      </x:c>
      <x:c r="AE1627" s="176" t="str">
        <x:v>baby shower invite</x:v>
      </x:c>
      <x:c r="AF1627" s="176" t="str">
        <x:v>angel baby clip art</x:v>
      </x:c>
      <x:c r="AG1627" s="176" t="str">
        <x:v>watercolor teddybear</x:v>
      </x:c>
      <x:c r="AH1627" s="249" t="str">
        <x:v>Off-niche</x:v>
      </x:c>
      <x:c r="AI1627" s="249" t="str">
        <x:v>Asset or broad template pack</x:v>
      </x:c>
      <x:c r="AJ1627" s="249" t="str">
        <x:v>Digital/printable</x:v>
      </x:c>
      <x:c r="AK1627" s="249" t="str">
        <x:v>Excluded asset pack or multi-event template collection</x:v>
      </x:c>
      <x:c r="AL1627" s="250" t="n">
        <x:v>5</x:v>
      </x:c>
      <x:c r="AM1627" s="244" t="str">
        <x:f>IF($AH1627="Direct",$E1627,"")</x:f>
      </x:c>
      <x:c r="AN1627" s="245" t="n">
        <x:f>IF($AH1627="Direct",$F1627,0)</x:f>
        <x:v>0</x:v>
      </x:c>
      <x:c r="AO1627" s="246" t="n">
        <x:f>IF($AH1627="Direct",$G1627,0)</x:f>
        <x:v>0</x:v>
      </x:c>
      <x:c r="AP1627" s="176" t="n">
        <x:f>IF($AH1627="Direct",1,0)</x:f>
        <x:v>0</x:v>
      </x:c>
      <x:c r="AQ1627" s="176" t="n">
        <x:f>IF(AND($AH1627="Direct",$F1627&gt;0),1,0)</x:f>
        <x:v>0</x:v>
      </x:c>
      <x:c r="AR1627" s="176" t="str">
        <x:v>No</x:v>
      </x:c>
    </x:row>
    <x:row r="1628">
      <x:c r="A1628" s="176" t="str">
        <x:v>Gingham Goose Garden Clipart, Cute Watercolor Daisy Geese PNG, Blue &amp; Yellow Gingham Print, Spring Daisies, Pastel Nursery Decor Graphics</x:v>
      </x:c>
      <x:c r="B1628" s="176" t="str">
        <x:v>https://www.etsy.com/listing/1901353723/gingham-goose-garden-clipart-cute</x:v>
      </x:c>
      <x:c r="C1628" s="176" t="str">
        <x:v>HedgehugDesignsSt</x:v>
      </x:c>
      <x:c r="D1628" s="176" t="str">
        <x:v>https://www.etsy.com/shop/HedgehugDesignsSt</x:v>
      </x:c>
      <x:c r="E1628" s="244" t="n">
        <x:v>7.98</x:v>
      </x:c>
      <x:c r="F1628" s="245" t="n">
        <x:v>13</x:v>
      </x:c>
      <x:c r="G1628" s="246" t="n">
        <x:v>104</x:v>
      </x:c>
      <x:c r="H1628" s="247" t="n">
        <x:v>0</x:v>
      </x:c>
      <x:c r="I1628" s="245" t="n">
        <x:v>9</x:v>
      </x:c>
      <x:c r="J1628" s="245" t="n">
        <x:v>1</x:v>
      </x:c>
      <x:c r="K1628" s="176" t="str">
        <x:v>15 Mo.</x:v>
      </x:c>
      <x:c r="L1628" s="245" t="n">
        <x:v>83</x:v>
      </x:c>
      <x:c r="M1628" s="245" t="n">
        <x:v>0</x:v>
      </x:c>
      <x:c r="N1628" s="245" t="n">
        <x:v>676</x:v>
      </x:c>
      <x:c r="O1628" s="176" t="str">
        <x:v>Craft Supplies &amp; Tools</x:v>
      </x:c>
      <x:c r="P1628" s="245" t="n">
        <x:v>21</x:v>
      </x:c>
      <x:c r="Q1628" s="245" t="n">
        <x:v>0</x:v>
      </x:c>
      <x:c r="R1628" s="248" t="n">
        <x:v>1.33</x:v>
      </x:c>
      <x:c r="S1628" s="245" t="n">
        <x:v>2103</x:v>
      </x:c>
      <x:c r="T1628" s="176" t="str">
        <x:v>easter clipart,spring clipart,goose clipart,one silly goose,spring garden png,blue gingham,yellow gingham,watercolor daisies,spring nursery art,whimsical goose,cute watercolor,baby shower invite,gingham goose</x:v>
      </x:c>
      <x:c r="U1628" s="176" t="str">
        <x:v>easter clipart</x:v>
      </x:c>
      <x:c r="V1628" s="176" t="str">
        <x:v>spring clipart</x:v>
      </x:c>
      <x:c r="W1628" s="176" t="str">
        <x:v>goose clipart</x:v>
      </x:c>
      <x:c r="X1628" s="176" t="str">
        <x:v>one silly goose</x:v>
      </x:c>
      <x:c r="Y1628" s="176" t="str">
        <x:v>spring garden png</x:v>
      </x:c>
      <x:c r="Z1628" s="176" t="str">
        <x:v>blue gingham</x:v>
      </x:c>
      <x:c r="AA1628" s="176" t="str">
        <x:v>yellow gingham</x:v>
      </x:c>
      <x:c r="AB1628" s="176" t="str">
        <x:v>watercolor daisies</x:v>
      </x:c>
      <x:c r="AC1628" s="176" t="str">
        <x:v>spring nursery art</x:v>
      </x:c>
      <x:c r="AD1628" s="176" t="str">
        <x:v>whimsical goose</x:v>
      </x:c>
      <x:c r="AE1628" s="176" t="str">
        <x:v>cute watercolor</x:v>
      </x:c>
      <x:c r="AF1628" s="176" t="str">
        <x:v>baby shower invite</x:v>
      </x:c>
      <x:c r="AG1628" s="176" t="str">
        <x:v>gingham goose</x:v>
      </x:c>
      <x:c r="AH1628" s="249" t="str">
        <x:v>Off-niche</x:v>
      </x:c>
      <x:c r="AI1628" s="249" t="str">
        <x:v>Asset or broad template pack</x:v>
      </x:c>
      <x:c r="AJ1628" s="249" t="str">
        <x:v>Digital/printable</x:v>
      </x:c>
      <x:c r="AK1628" s="249" t="str">
        <x:v>Excluded asset pack or multi-event template collection</x:v>
      </x:c>
      <x:c r="AL1628" s="250" t="n">
        <x:v>15</x:v>
      </x:c>
      <x:c r="AM1628" s="244" t="str">
        <x:f>IF($AH1628="Direct",$E1628,"")</x:f>
      </x:c>
      <x:c r="AN1628" s="245" t="n">
        <x:f>IF($AH1628="Direct",$F1628,0)</x:f>
        <x:v>0</x:v>
      </x:c>
      <x:c r="AO1628" s="246" t="n">
        <x:f>IF($AH1628="Direct",$G1628,0)</x:f>
        <x:v>0</x:v>
      </x:c>
      <x:c r="AP1628" s="176" t="n">
        <x:f>IF($AH1628="Direct",1,0)</x:f>
        <x:v>0</x:v>
      </x:c>
      <x:c r="AQ1628" s="176" t="n">
        <x:f>IF(AND($AH1628="Direct",$F1628&gt;0),1,0)</x:f>
        <x:v>0</x:v>
      </x:c>
      <x:c r="AR1628" s="176" t="str">
        <x:v>No</x:v>
      </x:c>
    </x:row>
    <x:row r="1629">
      <x:c r="A1629" s="176" t="str">
        <x:v>Heaven Sent Pink Nursery Watercolor Clipart, Baby Girl Shower PNG, Angel Baby, Teddy Bear, Moon Stars &amp; Clouds, HDS-HS-01 (Commercial Use)</x:v>
      </x:c>
      <x:c r="B1629" s="176" t="str">
        <x:v>https://www.etsy.com/listing/4466513317/heaven-sent-pink-nursery-watercolor</x:v>
      </x:c>
      <x:c r="C1629" s="176" t="str">
        <x:v>HedgehugDesignsSt</x:v>
      </x:c>
      <x:c r="D1629" s="176" t="str">
        <x:v>https://www.etsy.com/shop/HedgehugDesignsSt</x:v>
      </x:c>
      <x:c r="E1629" s="244" t="n">
        <x:v>7.98</x:v>
      </x:c>
      <x:c r="F1629" s="245" t="n">
        <x:v>13</x:v>
      </x:c>
      <x:c r="G1629" s="246" t="n">
        <x:v>104</x:v>
      </x:c>
      <x:c r="H1629" s="247" t="n">
        <x:v>0</x:v>
      </x:c>
      <x:c r="I1629" s="245" t="n">
        <x:v>12</x:v>
      </x:c>
      <x:c r="J1629" s="245" t="n">
        <x:v>1</x:v>
      </x:c>
      <x:c r="K1629" s="176" t="str">
        <x:v>4 Mo.</x:v>
      </x:c>
      <x:c r="L1629" s="245" t="n">
        <x:v>24</x:v>
      </x:c>
      <x:c r="M1629" s="245" t="n">
        <x:v>0</x:v>
      </x:c>
      <x:c r="N1629" s="245" t="n">
        <x:v>182</x:v>
      </x:c>
      <x:c r="O1629" s="176" t="str">
        <x:v>Craft Supplies &amp; Tools</x:v>
      </x:c>
      <x:c r="P1629" s="245" t="n">
        <x:v>21</x:v>
      </x:c>
      <x:c r="Q1629" s="245" t="n">
        <x:v>25</x:v>
      </x:c>
      <x:c r="R1629" s="248" t="n">
        <x:v>6.59</x:v>
      </x:c>
      <x:c r="S1629" s="245" t="n">
        <x:v>2103</x:v>
      </x:c>
      <x:c r="T1629" s="176" t="str">
        <x:v>commercial use png,baby shower clipart,moon and stars png,celestial clipart,nursery clouds art,sleeping baby png,piece of heaven,baby shower invite,angel baby clip art,watercolor teddybear,watercolor baby girl,pink heavenly baby</x:v>
      </x:c>
      <x:c r="U1629" s="176" t="str">
        <x:v>commercial use png</x:v>
      </x:c>
      <x:c r="V1629" s="176" t="str">
        <x:v>baby shower clipart</x:v>
      </x:c>
      <x:c r="W1629" s="176" t="str">
        <x:v>moon and stars png</x:v>
      </x:c>
      <x:c r="X1629" s="176" t="str">
        <x:v>celestial clipart</x:v>
      </x:c>
      <x:c r="Y1629" s="176" t="str">
        <x:v>nursery clouds art</x:v>
      </x:c>
      <x:c r="Z1629" s="176" t="str">
        <x:v>sleeping baby png</x:v>
      </x:c>
      <x:c r="AA1629" s="176" t="str">
        <x:v>piece of heaven</x:v>
      </x:c>
      <x:c r="AB1629" s="176" t="str">
        <x:v>baby shower invite</x:v>
      </x:c>
      <x:c r="AC1629" s="176" t="str">
        <x:v>angel baby clip art</x:v>
      </x:c>
      <x:c r="AD1629" s="176" t="str">
        <x:v>watercolor teddybear</x:v>
      </x:c>
      <x:c r="AE1629" s="176" t="str">
        <x:v>watercolor baby girl</x:v>
      </x:c>
      <x:c r="AF1629" s="176" t="str">
        <x:v>pink heavenly baby</x:v>
      </x:c>
      <x:c r="AG1629" s="176" t="str">
        <x:v>--</x:v>
      </x:c>
      <x:c r="AH1629" s="249" t="str">
        <x:v>Off-niche</x:v>
      </x:c>
      <x:c r="AI1629" s="249" t="str">
        <x:v>Asset or broad template pack</x:v>
      </x:c>
      <x:c r="AJ1629" s="249" t="str">
        <x:v>Digital/printable</x:v>
      </x:c>
      <x:c r="AK1629" s="249" t="str">
        <x:v>Excluded asset pack or multi-event template collection</x:v>
      </x:c>
      <x:c r="AL1629" s="250" t="n">
        <x:v>4</x:v>
      </x:c>
      <x:c r="AM1629" s="244" t="str">
        <x:f>IF($AH1629="Direct",$E1629,"")</x:f>
      </x:c>
      <x:c r="AN1629" s="245" t="n">
        <x:f>IF($AH1629="Direct",$F1629,0)</x:f>
        <x:v>0</x:v>
      </x:c>
      <x:c r="AO1629" s="246" t="n">
        <x:f>IF($AH1629="Direct",$G1629,0)</x:f>
        <x:v>0</x:v>
      </x:c>
      <x:c r="AP1629" s="176" t="n">
        <x:f>IF($AH1629="Direct",1,0)</x:f>
        <x:v>0</x:v>
      </x:c>
      <x:c r="AQ1629" s="176" t="n">
        <x:f>IF(AND($AH1629="Direct",$F1629&gt;0),1,0)</x:f>
        <x:v>0</x:v>
      </x:c>
      <x:c r="AR1629" s="176" t="str">
        <x:v>No</x:v>
      </x:c>
    </x:row>
    <x:row r="1630">
      <x:c r="A1630" s="176" t="str">
        <x:v>Pink Winnie the Pooh Baby Shower Invitation Website | Girl Bear Baby Shower Editable Invite with Trackable RSVP, Music &amp; Countdown</x:v>
      </x:c>
      <x:c r="B1630" s="176" t="str">
        <x:v>https://www.etsy.com/listing/4498884817/pink-winnie-the-pooh-baby-shower</x:v>
      </x:c>
      <x:c r="C1630" s="176" t="str">
        <x:v>AnnaDesignCollection</x:v>
      </x:c>
      <x:c r="D1630" s="176" t="str">
        <x:v>https://www.etsy.com/shop/AnnaDesignCollection</x:v>
      </x:c>
      <x:c r="E1630" s="244" t="n">
        <x:v>25.93</x:v>
      </x:c>
      <x:c r="F1630" s="245" t="n">
        <x:v>4</x:v>
      </x:c>
      <x:c r="G1630" s="246" t="n">
        <x:v>104</x:v>
      </x:c>
      <x:c r="H1630" s="247" t="n">
        <x:v>0</x:v>
      </x:c>
      <x:c r="I1630" s="245" t="n">
        <x:v>9</x:v>
      </x:c>
      <x:c r="J1630" s="245" t="n">
        <x:v>2</x:v>
      </x:c>
      <x:c r="K1630" s="176" t="str">
        <x:v>2 Mo.</x:v>
      </x:c>
      <x:c r="L1630" s="245" t="n">
        <x:v>21</x:v>
      </x:c>
      <x:c r="M1630" s="245" t="n">
        <x:v>1</x:v>
      </x:c>
      <x:c r="N1630" s="245" t="n">
        <x:v>495</x:v>
      </x:c>
      <x:c r="O1630" s="176" t="str">
        <x:v>Paper &amp; Party Supplies</x:v>
      </x:c>
      <x:c r="P1630" s="245" t="n">
        <x:v>16</x:v>
      </x:c>
      <x:c r="Q1630" s="245" t="n">
        <x:v>63</x:v>
      </x:c>
      <x:c r="R1630" s="248" t="n">
        <x:v>1.82</x:v>
      </x:c>
      <x:c r="S1630" s="245" t="n">
        <x:v>2319</x:v>
      </x:c>
      <x:c r="T1630" s="176" t="str">
        <x:v>pink pooh baby,pooh baby shower,winnie pooh invite,bear baby shower,girl baby shower,pink baby shower,pooh baby invite,baby shower website,editable baby invite,digital baby invite,baby shower rsvp,girl baby invite,pooh theme baby</x:v>
      </x:c>
      <x:c r="U1630" s="176" t="str">
        <x:v>pink pooh baby</x:v>
      </x:c>
      <x:c r="V1630" s="176" t="str">
        <x:v>pooh baby shower</x:v>
      </x:c>
      <x:c r="W1630" s="176" t="str">
        <x:v>winnie pooh invite</x:v>
      </x:c>
      <x:c r="X1630" s="176" t="str">
        <x:v>bear baby shower</x:v>
      </x:c>
      <x:c r="Y1630" s="176" t="str">
        <x:v>girl baby shower</x:v>
      </x:c>
      <x:c r="Z1630" s="176" t="str">
        <x:v>pink baby shower</x:v>
      </x:c>
      <x:c r="AA1630" s="176" t="str">
        <x:v>pooh baby invite</x:v>
      </x:c>
      <x:c r="AB1630" s="176" t="str">
        <x:v>baby shower website</x:v>
      </x:c>
      <x:c r="AC1630" s="176" t="str">
        <x:v>editable baby invite</x:v>
      </x:c>
      <x:c r="AD1630" s="176" t="str">
        <x:v>digital baby invite</x:v>
      </x:c>
      <x:c r="AE1630" s="176" t="str">
        <x:v>baby shower rsvp</x:v>
      </x:c>
      <x:c r="AF1630" s="176" t="str">
        <x:v>girl baby invite</x:v>
      </x:c>
      <x:c r="AG1630" s="176" t="str">
        <x:v>pooh theme baby</x:v>
      </x:c>
      <x:c r="AH1630" s="249" t="str">
        <x:v>Adjacent</x:v>
      </x:c>
      <x:c r="AI1630" s="249" t="str">
        <x:v>Single invitation</x:v>
      </x:c>
      <x:c r="AJ1630" s="249" t="str">
        <x:v>Digital/printable</x:v>
      </x:c>
      <x:c r="AK1630" s="249" t="str">
        <x:v>Baby shower invitation without bundle language</x:v>
      </x:c>
      <x:c r="AL1630" s="250" t="n">
        <x:v>2</x:v>
      </x:c>
      <x:c r="AM1630" s="244" t="str">
        <x:f>IF($AH1630="Direct",$E1630,"")</x:f>
      </x:c>
      <x:c r="AN1630" s="245" t="n">
        <x:f>IF($AH1630="Direct",$F1630,0)</x:f>
        <x:v>0</x:v>
      </x:c>
      <x:c r="AO1630" s="246" t="n">
        <x:f>IF($AH1630="Direct",$G1630,0)</x:f>
        <x:v>0</x:v>
      </x:c>
      <x:c r="AP1630" s="176" t="n">
        <x:f>IF($AH1630="Direct",1,0)</x:f>
        <x:v>0</x:v>
      </x:c>
      <x:c r="AQ1630" s="176" t="n">
        <x:f>IF(AND($AH1630="Direct",$F1630&gt;0),1,0)</x:f>
        <x:v>0</x:v>
      </x:c>
      <x:c r="AR1630" s="176" t="str">
        <x:v>Yes</x:v>
      </x:c>
    </x:row>
    <x:row r="1631">
      <x:c r="A1631" s="176" t="str">
        <x:v>Pink Bearly Wait Baby Shower Girl Invitation Editable Canva Website Template Clickable Envelope, Trackable RSVP, Teddy Bear Baby Girl Invite</x:v>
      </x:c>
      <x:c r="B1631" s="176" t="str">
        <x:v>https://www.etsy.com/listing/4341836275/winnie-the-pooh-baby-shower-girl-invite</x:v>
      </x:c>
      <x:c r="C1631" s="176" t="str">
        <x:v>Templates4branding</x:v>
      </x:c>
      <x:c r="D1631" s="176" t="str">
        <x:v>https://www.etsy.com/shop/Templates4branding</x:v>
      </x:c>
      <x:c r="E1631" s="244" t="n">
        <x:v>25.69</x:v>
      </x:c>
      <x:c r="F1631" s="245" t="n">
        <x:v>4</x:v>
      </x:c>
      <x:c r="G1631" s="246" t="n">
        <x:v>104</x:v>
      </x:c>
      <x:c r="H1631" s="247" t="n">
        <x:v>0</x:v>
      </x:c>
      <x:c r="I1631" s="245" t="n">
        <x:v>392</x:v>
      </x:c>
      <x:c r="J1631" s="245" t="n">
        <x:v>64</x:v>
      </x:c>
      <x:c r="K1631" s="176" t="str">
        <x:v>12 Mo.</x:v>
      </x:c>
      <x:c r="L1631" s="245" t="n">
        <x:v>397</x:v>
      </x:c>
      <x:c r="M1631" s="245" t="n">
        <x:v>5</x:v>
      </x:c>
      <x:c r="N1631" s="245" t="n">
        <x:v>0</x:v>
      </x:c>
      <x:c r="O1631" s="176" t="str">
        <x:v>Paper &amp; Party Supplies</x:v>
      </x:c>
      <x:c r="P1631" s="245" t="n">
        <x:v>43</x:v>
      </x:c>
      <x:c r="Q1631" s="245" t="n">
        <x:v>0</x:v>
      </x:c>
      <x:c r="R1631" s="248" t="n">
        <x:v>0</x:v>
      </x:c>
      <x:c r="S1631" s="245" t="n">
        <x:v>39785</x:v>
      </x:c>
      <x:c r="T1631" s="176" t="str">
        <x:v>bearly wait invite,teddy bear invite,baby shower girl,baby shower invite,editable canva,canva invitation,digital invitation,baby shower rsvp,clickable invite,baby website,pink baby shower,teddy baby shower,baby girl invite</x:v>
      </x:c>
      <x:c r="U1631" s="176" t="str">
        <x:v>bearly wait invite</x:v>
      </x:c>
      <x:c r="V1631" s="176" t="str">
        <x:v>teddy bear invite</x:v>
      </x:c>
      <x:c r="W1631" s="176" t="str">
        <x:v>baby shower girl</x:v>
      </x:c>
      <x:c r="X1631" s="176" t="str">
        <x:v>baby shower invite</x:v>
      </x:c>
      <x:c r="Y1631" s="176" t="str">
        <x:v>editable canva</x:v>
      </x:c>
      <x:c r="Z1631" s="176" t="str">
        <x:v>canva invitation</x:v>
      </x:c>
      <x:c r="AA1631" s="176" t="str">
        <x:v>digital invitation</x:v>
      </x:c>
      <x:c r="AB1631" s="176" t="str">
        <x:v>baby shower rsvp</x:v>
      </x:c>
      <x:c r="AC1631" s="176" t="str">
        <x:v>clickable invite</x:v>
      </x:c>
      <x:c r="AD1631" s="176" t="str">
        <x:v>baby website</x:v>
      </x:c>
      <x:c r="AE1631" s="176" t="str">
        <x:v>pink baby shower</x:v>
      </x:c>
      <x:c r="AF1631" s="176" t="str">
        <x:v>teddy baby shower</x:v>
      </x:c>
      <x:c r="AG1631" s="176" t="str">
        <x:v>baby girl invite</x:v>
      </x:c>
      <x:c r="AH1631" s="249" t="str">
        <x:v>Adjacent</x:v>
      </x:c>
      <x:c r="AI1631" s="249" t="str">
        <x:v>Single invitation</x:v>
      </x:c>
      <x:c r="AJ1631" s="249" t="str">
        <x:v>Digital/printable</x:v>
      </x:c>
      <x:c r="AK1631" s="249" t="str">
        <x:v>Baby shower invitation without bundle language</x:v>
      </x:c>
      <x:c r="AL1631" s="250" t="n">
        <x:v>12</x:v>
      </x:c>
      <x:c r="AM1631" s="244" t="str">
        <x:f>IF($AH1631="Direct",$E1631,"")</x:f>
      </x:c>
      <x:c r="AN1631" s="245" t="n">
        <x:f>IF($AH1631="Direct",$F1631,0)</x:f>
        <x:v>0</x:v>
      </x:c>
      <x:c r="AO1631" s="246" t="n">
        <x:f>IF($AH1631="Direct",$G1631,0)</x:f>
        <x:v>0</x:v>
      </x:c>
      <x:c r="AP1631" s="176" t="n">
        <x:f>IF($AH1631="Direct",1,0)</x:f>
        <x:v>0</x:v>
      </x:c>
      <x:c r="AQ1631" s="176" t="n">
        <x:f>IF(AND($AH1631="Direct",$F1631&gt;0),1,0)</x:f>
        <x:v>0</x:v>
      </x:c>
      <x:c r="AR1631" s="176" t="str">
        <x:v>No</x:v>
      </x:c>
    </x:row>
    <x:row r="1632">
      <x:c r="A1632" s="176" t="str">
        <x:v>Invitation Baby Shower Petit Cowboy – A Little Cowboy Digital Invite Western – Rodeo Baby Boy Shower Editable avec RSVP Cliquable Online</x:v>
      </x:c>
      <x:c r="B1632" s="176" t="str">
        <x:v>https://www.etsy.com/listing/4328552322/invitation-baby-shower-petit-cowboy-a</x:v>
      </x:c>
      <x:c r="C1632" s="176" t="str">
        <x:v>Templates4branding</x:v>
      </x:c>
      <x:c r="D1632" s="176" t="str">
        <x:v>https://www.etsy.com/shop/Templates4branding</x:v>
      </x:c>
      <x:c r="E1632" s="244" t="n">
        <x:v>25.69</x:v>
      </x:c>
      <x:c r="F1632" s="245" t="n">
        <x:v>4</x:v>
      </x:c>
      <x:c r="G1632" s="246" t="n">
        <x:v>104</x:v>
      </x:c>
      <x:c r="H1632" s="247" t="n">
        <x:v>0</x:v>
      </x:c>
      <x:c r="I1632" s="245" t="n">
        <x:v>46</x:v>
      </x:c>
      <x:c r="J1632" s="245" t="n">
        <x:v>6</x:v>
      </x:c>
      <x:c r="K1632" s="176" t="str">
        <x:v>12 Mo.</x:v>
      </x:c>
      <x:c r="L1632" s="245" t="n">
        <x:v>57</x:v>
      </x:c>
      <x:c r="M1632" s="245" t="n">
        <x:v>1</x:v>
      </x:c>
      <x:c r="N1632" s="245" t="n">
        <x:v>1514</x:v>
      </x:c>
      <x:c r="O1632" s="176" t="str">
        <x:v>Paper &amp; Party Supplies</x:v>
      </x:c>
      <x:c r="P1632" s="245" t="n">
        <x:v>43</x:v>
      </x:c>
      <x:c r="Q1632" s="245" t="n">
        <x:v>42</x:v>
      </x:c>
      <x:c r="R1632" s="248" t="n">
        <x:v>3.04</x:v>
      </x:c>
      <x:c r="S1632" s="245" t="n">
        <x:v>39785</x:v>
      </x:c>
      <x:c r="T1632" s="176" t="str">
        <x:v>cowboy baby shower,rodeo baby shower,western baby invite,a little cowboy,wild west shower,baby boy invitation,editable baby invite,digital shower invite,rustic baby shower,country baby invite,online rsvp baby,baby shower template,boy shower invitation</x:v>
      </x:c>
      <x:c r="U1632" s="176" t="str">
        <x:v>cowboy baby shower</x:v>
      </x:c>
      <x:c r="V1632" s="176" t="str">
        <x:v>rodeo baby shower</x:v>
      </x:c>
      <x:c r="W1632" s="176" t="str">
        <x:v>western baby invite</x:v>
      </x:c>
      <x:c r="X1632" s="176" t="str">
        <x:v>a little cowboy</x:v>
      </x:c>
      <x:c r="Y1632" s="176" t="str">
        <x:v>wild west shower</x:v>
      </x:c>
      <x:c r="Z1632" s="176" t="str">
        <x:v>baby boy invitation</x:v>
      </x:c>
      <x:c r="AA1632" s="176" t="str">
        <x:v>editable baby invite</x:v>
      </x:c>
      <x:c r="AB1632" s="176" t="str">
        <x:v>digital shower invite</x:v>
      </x:c>
      <x:c r="AC1632" s="176" t="str">
        <x:v>rustic baby shower</x:v>
      </x:c>
      <x:c r="AD1632" s="176" t="str">
        <x:v>country baby invite</x:v>
      </x:c>
      <x:c r="AE1632" s="176" t="str">
        <x:v>online rsvp baby</x:v>
      </x:c>
      <x:c r="AF1632" s="176" t="str">
        <x:v>baby shower template</x:v>
      </x:c>
      <x:c r="AG1632" s="176" t="str">
        <x:v>boy shower invitation</x:v>
      </x:c>
      <x:c r="AH1632" s="249" t="str">
        <x:v>Adjacent</x:v>
      </x:c>
      <x:c r="AI1632" s="249" t="str">
        <x:v>Single invitation</x:v>
      </x:c>
      <x:c r="AJ1632" s="249" t="str">
        <x:v>Digital/printable</x:v>
      </x:c>
      <x:c r="AK1632" s="249" t="str">
        <x:v>Baby shower invitation without bundle language</x:v>
      </x:c>
      <x:c r="AL1632" s="250" t="n">
        <x:v>12</x:v>
      </x:c>
      <x:c r="AM1632" s="244" t="str">
        <x:f>IF($AH1632="Direct",$E1632,"")</x:f>
      </x:c>
      <x:c r="AN1632" s="245" t="n">
        <x:f>IF($AH1632="Direct",$F1632,0)</x:f>
        <x:v>0</x:v>
      </x:c>
      <x:c r="AO1632" s="246" t="n">
        <x:f>IF($AH1632="Direct",$G1632,0)</x:f>
        <x:v>0</x:v>
      </x:c>
      <x:c r="AP1632" s="176" t="n">
        <x:f>IF($AH1632="Direct",1,0)</x:f>
        <x:v>0</x:v>
      </x:c>
      <x:c r="AQ1632" s="176" t="n">
        <x:f>IF(AND($AH1632="Direct",$F1632&gt;0),1,0)</x:f>
        <x:v>0</x:v>
      </x:c>
      <x:c r="AR1632" s="176" t="str">
        <x:v>No</x:v>
      </x:c>
    </x:row>
    <x:row r="1633">
      <x:c r="A1633" s="176" t="str">
        <x:v>A little Love Bug Baby Shower Invitation | Cute Bug Baby Shower Invitation | Garden Baby Shower</x:v>
      </x:c>
      <x:c r="B1633" s="176" t="str">
        <x:v>https://www.etsy.com/listing/1850374952/a-little-love-bug-baby-shower-invitation</x:v>
      </x:c>
      <x:c r="C1633" s="176" t="str">
        <x:v>Bohemiansundaydesign</x:v>
      </x:c>
      <x:c r="D1633" s="176" t="str">
        <x:v>https://www.etsy.com/shop/Bohemiansundaydesign</x:v>
      </x:c>
      <x:c r="E1633" s="244" t="n">
        <x:v>10.36</x:v>
      </x:c>
      <x:c r="F1633" s="245" t="n">
        <x:v>10</x:v>
      </x:c>
      <x:c r="G1633" s="246" t="n">
        <x:v>104</x:v>
      </x:c>
      <x:c r="H1633" s="247" t="n">
        <x:v>0</x:v>
      </x:c>
      <x:c r="I1633" s="245" t="n">
        <x:v>19</x:v>
      </x:c>
      <x:c r="J1633" s="245" t="n">
        <x:v>2</x:v>
      </x:c>
      <x:c r="K1633" s="176" t="str">
        <x:v>19 Mo.</x:v>
      </x:c>
      <x:c r="L1633" s="245" t="n">
        <x:v>35</x:v>
      </x:c>
      <x:c r="M1633" s="245" t="n">
        <x:v>0</x:v>
      </x:c>
      <x:c r="N1633" s="245" t="n">
        <x:v>645</x:v>
      </x:c>
      <x:c r="O1633" s="176" t="str">
        <x:v>Paper &amp; Party Supplies</x:v>
      </x:c>
      <x:c r="P1633" s="245" t="n">
        <x:v>156</x:v>
      </x:c>
      <x:c r="Q1633" s="245" t="n">
        <x:v>0</x:v>
      </x:c>
      <x:c r="R1633" s="248" t="n">
        <x:v>2.95</x:v>
      </x:c>
      <x:c r="S1633" s="245" t="n">
        <x:v>13143</x:v>
      </x:c>
      <x:c r="T1633" s="176" t="str">
        <x:v>baby shower,little love bug,love bug baby shower,bug baby shower,baby bug invitation,love bug invitation,butterfly baby,butterfly invitation,ladybug baby shower,bug baby sprinkle,neutral baby shower,garden baby shower,cute baby shower</x:v>
      </x:c>
      <x:c r="U1633" s="176" t="str">
        <x:v>baby shower</x:v>
      </x:c>
      <x:c r="V1633" s="176" t="str">
        <x:v>little love bug</x:v>
      </x:c>
      <x:c r="W1633" s="176" t="str">
        <x:v>love bug baby shower</x:v>
      </x:c>
      <x:c r="X1633" s="176" t="str">
        <x:v>bug baby shower</x:v>
      </x:c>
      <x:c r="Y1633" s="176" t="str">
        <x:v>baby bug invitation</x:v>
      </x:c>
      <x:c r="Z1633" s="176" t="str">
        <x:v>love bug invitation</x:v>
      </x:c>
      <x:c r="AA1633" s="176" t="str">
        <x:v>butterfly baby</x:v>
      </x:c>
      <x:c r="AB1633" s="176" t="str">
        <x:v>butterfly invitation</x:v>
      </x:c>
      <x:c r="AC1633" s="176" t="str">
        <x:v>ladybug baby shower</x:v>
      </x:c>
      <x:c r="AD1633" s="176" t="str">
        <x:v>bug baby sprinkle</x:v>
      </x:c>
      <x:c r="AE1633" s="176" t="str">
        <x:v>neutral baby shower</x:v>
      </x:c>
      <x:c r="AF1633" s="176" t="str">
        <x:v>garden baby shower</x:v>
      </x:c>
      <x:c r="AG1633" s="176" t="str">
        <x:v>cute baby shower</x:v>
      </x:c>
      <x:c r="AH1633" s="249" t="str">
        <x:v>Adjacent</x:v>
      </x:c>
      <x:c r="AI1633" s="249" t="str">
        <x:v>Single invitation</x:v>
      </x:c>
      <x:c r="AJ1633" s="249" t="str">
        <x:v>Unclear format</x:v>
      </x:c>
      <x:c r="AK1633" s="249" t="str">
        <x:v>Baby shower invitation without bundle language</x:v>
      </x:c>
      <x:c r="AL1633" s="250" t="n">
        <x:v>19</x:v>
      </x:c>
      <x:c r="AM1633" s="244" t="str">
        <x:f>IF($AH1633="Direct",$E1633,"")</x:f>
      </x:c>
      <x:c r="AN1633" s="245" t="n">
        <x:f>IF($AH1633="Direct",$F1633,0)</x:f>
        <x:v>0</x:v>
      </x:c>
      <x:c r="AO1633" s="246" t="n">
        <x:f>IF($AH1633="Direct",$G1633,0)</x:f>
        <x:v>0</x:v>
      </x:c>
      <x:c r="AP1633" s="176" t="n">
        <x:f>IF($AH1633="Direct",1,0)</x:f>
        <x:v>0</x:v>
      </x:c>
      <x:c r="AQ1633" s="176" t="n">
        <x:f>IF(AND($AH1633="Direct",$F1633&gt;0),1,0)</x:f>
        <x:v>0</x:v>
      </x:c>
      <x:c r="AR1633" s="176" t="str">
        <x:v>No</x:v>
      </x:c>
    </x:row>
    <x:row r="1634">
      <x:c r="A1634" s="176" t="str">
        <x:v>Carousel Baby Shower Invitation RSVP Website, Pink Baby Girl Evite, Editable Canva Baby Shower Invite, It’s A Girl Digital Invitation</x:v>
      </x:c>
      <x:c r="B1634" s="176" t="str">
        <x:v>https://www.etsy.com/listing/4512538537/carousel-baby-shower-invitation-rsvp</x:v>
      </x:c>
      <x:c r="C1634" s="176" t="str">
        <x:v>Templates4branding</x:v>
      </x:c>
      <x:c r="D1634" s="176" t="str">
        <x:v>https://www.etsy.com/shop/Templates4branding</x:v>
      </x:c>
      <x:c r="E1634" s="244" t="n">
        <x:v>25.69</x:v>
      </x:c>
      <x:c r="F1634" s="245" t="n">
        <x:v>4</x:v>
      </x:c>
      <x:c r="G1634" s="246" t="n">
        <x:v>104</x:v>
      </x:c>
      <x:c r="H1634" s="247" t="n">
        <x:v>0</x:v>
      </x:c>
      <x:c r="I1634" s="245" t="n">
        <x:v>8</x:v>
      </x:c>
      <x:c r="J1634" s="245" t="n">
        <x:v>2</x:v>
      </x:c>
      <x:c r="K1634" s="176" t="str">
        <x:v>2 Mo.</x:v>
      </x:c>
      <x:c r="L1634" s="245" t="n">
        <x:v>19</x:v>
      </x:c>
      <x:c r="M1634" s="245" t="n">
        <x:v>1</x:v>
      </x:c>
      <x:c r="N1634" s="245" t="n">
        <x:v>457</x:v>
      </x:c>
      <x:c r="O1634" s="176" t="str">
        <x:v>Paper &amp; Party Supplies</x:v>
      </x:c>
      <x:c r="P1634" s="245" t="n">
        <x:v>43</x:v>
      </x:c>
      <x:c r="Q1634" s="245" t="n">
        <x:v>63</x:v>
      </x:c>
      <x:c r="R1634" s="248" t="n">
        <x:v>1.75</x:v>
      </x:c>
      <x:c r="S1634" s="245" t="n">
        <x:v>39785</x:v>
      </x:c>
      <x:c r="T1634" s="176" t="str">
        <x:v>carousel baby shower,baby shower rsvp,baby shower evite,baby shower girl,carousel horse,carousel babyshower,pink carousel invite,it's a girl invite,baby girl invite,editable baby invite,canva baby invite,website rsvp,sweet baby girl</x:v>
      </x:c>
      <x:c r="U1634" s="176" t="str">
        <x:v>carousel baby shower</x:v>
      </x:c>
      <x:c r="V1634" s="176" t="str">
        <x:v>baby shower rsvp</x:v>
      </x:c>
      <x:c r="W1634" s="176" t="str">
        <x:v>baby shower evite</x:v>
      </x:c>
      <x:c r="X1634" s="176" t="str">
        <x:v>baby shower girl</x:v>
      </x:c>
      <x:c r="Y1634" s="176" t="str">
        <x:v>carousel horse</x:v>
      </x:c>
      <x:c r="Z1634" s="176" t="str">
        <x:v>carousel babyshower</x:v>
      </x:c>
      <x:c r="AA1634" s="176" t="str">
        <x:v>pink carousel invite</x:v>
      </x:c>
      <x:c r="AB1634" s="176" t="str">
        <x:v>it's a girl invite</x:v>
      </x:c>
      <x:c r="AC1634" s="176" t="str">
        <x:v>baby girl invite</x:v>
      </x:c>
      <x:c r="AD1634" s="176" t="str">
        <x:v>editable baby invite</x:v>
      </x:c>
      <x:c r="AE1634" s="176" t="str">
        <x:v>canva baby invite</x:v>
      </x:c>
      <x:c r="AF1634" s="176" t="str">
        <x:v>website rsvp</x:v>
      </x:c>
      <x:c r="AG1634" s="176" t="str">
        <x:v>sweet baby girl</x:v>
      </x:c>
      <x:c r="AH1634" s="249" t="str">
        <x:v>Adjacent</x:v>
      </x:c>
      <x:c r="AI1634" s="249" t="str">
        <x:v>Single invitation</x:v>
      </x:c>
      <x:c r="AJ1634" s="249" t="str">
        <x:v>Digital/printable</x:v>
      </x:c>
      <x:c r="AK1634" s="249" t="str">
        <x:v>Baby shower invitation without bundle language</x:v>
      </x:c>
      <x:c r="AL1634" s="250" t="n">
        <x:v>2</x:v>
      </x:c>
      <x:c r="AM1634" s="244" t="str">
        <x:f>IF($AH1634="Direct",$E1634,"")</x:f>
      </x:c>
      <x:c r="AN1634" s="245" t="n">
        <x:f>IF($AH1634="Direct",$F1634,0)</x:f>
        <x:v>0</x:v>
      </x:c>
      <x:c r="AO1634" s="246" t="n">
        <x:f>IF($AH1634="Direct",$G1634,0)</x:f>
        <x:v>0</x:v>
      </x:c>
      <x:c r="AP1634" s="176" t="n">
        <x:f>IF($AH1634="Direct",1,0)</x:f>
        <x:v>0</x:v>
      </x:c>
      <x:c r="AQ1634" s="176" t="n">
        <x:f>IF(AND($AH1634="Direct",$F1634&gt;0),1,0)</x:f>
        <x:v>0</x:v>
      </x:c>
      <x:c r="AR1634" s="176" t="str">
        <x:v>No</x:v>
      </x:c>
    </x:row>
    <x:row r="1635">
      <x:c r="A1635" s="176" t="str">
        <x:v>Happiest Baby Shower On Earth Save the Date Card, Disneyland Baby Shower, Mickey Baby Shower, Minnie Baby Shower, Digital, Printable</x:v>
      </x:c>
      <x:c r="B1635" s="176" t="str">
        <x:v>https://www.etsy.com/listing/1822958682/happiest-baby-shower-on-earth-save-the</x:v>
      </x:c>
      <x:c r="C1635" s="176" t="str">
        <x:v>BeeBeeRoom</x:v>
      </x:c>
      <x:c r="D1635" s="176" t="str">
        <x:v>https://www.etsy.com/shop/BeeBeeRoom</x:v>
      </x:c>
      <x:c r="E1635" s="244" t="n">
        <x:v>6.9</x:v>
      </x:c>
      <x:c r="F1635" s="245" t="n">
        <x:v>15</x:v>
      </x:c>
      <x:c r="G1635" s="246" t="n">
        <x:v>104</x:v>
      </x:c>
      <x:c r="H1635" s="247" t="n">
        <x:v>300</x:v>
      </x:c>
      <x:c r="I1635" s="245" t="n">
        <x:v>89</x:v>
      </x:c>
      <x:c r="J1635" s="245" t="n">
        <x:v>6</x:v>
      </x:c>
      <x:c r="K1635" s="176" t="str">
        <x:v>19 Mo.</x:v>
      </x:c>
      <x:c r="L1635" s="245" t="n">
        <x:v>152</x:v>
      </x:c>
      <x:c r="M1635" s="245" t="n">
        <x:v>0</x:v>
      </x:c>
      <x:c r="N1635" s="245" t="n">
        <x:v>3348</x:v>
      </x:c>
      <x:c r="O1635" s="176" t="str">
        <x:v>Paper &amp; Party Supplies</x:v>
      </x:c>
      <x:c r="P1635" s="245" t="n">
        <x:v>87</x:v>
      </x:c>
      <x:c r="Q1635" s="245" t="n">
        <x:v>51</x:v>
      </x:c>
      <x:c r="R1635" s="248" t="n">
        <x:v>2.66</x:v>
      </x:c>
      <x:c r="S1635" s="245" t="n">
        <x:v>122178</x:v>
      </x:c>
      <x:c r="T1635" s="176" t="str">
        <x:v>digital invitation,mickey and minnie,disneyland invite,vintage mickey,mickey invitation,mickey party invite,disneyland party,baby shower invite,disneyland baby,happiest baby shower,baby shower,mickey baby shower,save the date</x:v>
      </x:c>
      <x:c r="U1635" s="176" t="str">
        <x:v>digital invitation</x:v>
      </x:c>
      <x:c r="V1635" s="176" t="str">
        <x:v>mickey and minnie</x:v>
      </x:c>
      <x:c r="W1635" s="176" t="str">
        <x:v>disneyland invite</x:v>
      </x:c>
      <x:c r="X1635" s="176" t="str">
        <x:v>vintage mickey</x:v>
      </x:c>
      <x:c r="Y1635" s="176" t="str">
        <x:v>mickey invitation</x:v>
      </x:c>
      <x:c r="Z1635" s="176" t="str">
        <x:v>mickey party invite</x:v>
      </x:c>
      <x:c r="AA1635" s="176" t="str">
        <x:v>disneyland party</x:v>
      </x:c>
      <x:c r="AB1635" s="176" t="str">
        <x:v>baby shower invite</x:v>
      </x:c>
      <x:c r="AC1635" s="176" t="str">
        <x:v>disneyland baby</x:v>
      </x:c>
      <x:c r="AD1635" s="176" t="str">
        <x:v>happiest baby shower</x:v>
      </x:c>
      <x:c r="AE1635" s="176" t="str">
        <x:v>baby shower</x:v>
      </x:c>
      <x:c r="AF1635" s="176" t="str">
        <x:v>mickey baby shower</x:v>
      </x:c>
      <x:c r="AG1635" s="176" t="str">
        <x:v>save the date</x:v>
      </x:c>
      <x:c r="AH1635" s="249" t="str">
        <x:v>Adjacent</x:v>
      </x:c>
      <x:c r="AI1635" s="249" t="str">
        <x:v>Other baby shower</x:v>
      </x:c>
      <x:c r="AJ1635" s="249" t="str">
        <x:v>Digital/printable</x:v>
      </x:c>
      <x:c r="AK1635" s="249" t="str">
        <x:v>Baby shower item outside the direct bundle definition</x:v>
      </x:c>
      <x:c r="AL1635" s="250" t="n">
        <x:v>19</x:v>
      </x:c>
      <x:c r="AM1635" s="244" t="str">
        <x:f>IF($AH1635="Direct",$E1635,"")</x:f>
      </x:c>
      <x:c r="AN1635" s="245" t="n">
        <x:f>IF($AH1635="Direct",$F1635,0)</x:f>
        <x:v>0</x:v>
      </x:c>
      <x:c r="AO1635" s="246" t="n">
        <x:f>IF($AH1635="Direct",$G1635,0)</x:f>
        <x:v>0</x:v>
      </x:c>
      <x:c r="AP1635" s="176" t="n">
        <x:f>IF($AH1635="Direct",1,0)</x:f>
        <x:v>0</x:v>
      </x:c>
      <x:c r="AQ1635" s="176" t="n">
        <x:f>IF(AND($AH1635="Direct",$F1635&gt;0),1,0)</x:f>
        <x:v>0</x:v>
      </x:c>
      <x:c r="AR1635" s="176" t="str">
        <x:v>Yes</x:v>
      </x:c>
    </x:row>
    <x:row r="1636">
      <x:c r="A1636" s="176" t="str">
        <x:v>Baby Shower Hunny Invitation Template | Digital Evite with RSVP | Editable a Little Hunny Teddy Bear Honey Invite Boy or Girl Gender Neutral</x:v>
      </x:c>
      <x:c r="B1636" s="176" t="str">
        <x:v>https://www.etsy.com/listing/4388628492/winnie-the-pooh-baby-shower-invitation</x:v>
      </x:c>
      <x:c r="C1636" s="176" t="str">
        <x:v>Templates4branding</x:v>
      </x:c>
      <x:c r="D1636" s="176" t="str">
        <x:v>https://www.etsy.com/shop/Templates4branding</x:v>
      </x:c>
      <x:c r="E1636" s="244" t="n">
        <x:v>25.69</x:v>
      </x:c>
      <x:c r="F1636" s="245" t="n">
        <x:v>4</x:v>
      </x:c>
      <x:c r="G1636" s="246" t="n">
        <x:v>103</x:v>
      </x:c>
      <x:c r="H1636" s="247" t="n">
        <x:v>100</x:v>
      </x:c>
      <x:c r="I1636" s="245" t="n">
        <x:v>233</x:v>
      </x:c>
      <x:c r="J1636" s="245" t="n">
        <x:v>23</x:v>
      </x:c>
      <x:c r="K1636" s="176" t="str">
        <x:v>9 Mo.</x:v>
      </x:c>
      <x:c r="L1636" s="245" t="n">
        <x:v>326</x:v>
      </x:c>
      <x:c r="M1636" s="245" t="n">
        <x:v>3</x:v>
      </x:c>
      <x:c r="N1636" s="245" t="n">
        <x:v>10142</x:v>
      </x:c>
      <x:c r="O1636" s="176" t="str">
        <x:v>Paper &amp; Party Supplies</x:v>
      </x:c>
      <x:c r="P1636" s="245" t="n">
        <x:v>43</x:v>
      </x:c>
      <x:c r="Q1636" s="245" t="n">
        <x:v>100</x:v>
      </x:c>
      <x:c r="R1636" s="248" t="n">
        <x:v>2.3</x:v>
      </x:c>
      <x:c r="S1636" s="245" t="n">
        <x:v>39785</x:v>
      </x:c>
      <x:c r="T1636" s="176" t="str">
        <x:v>digital baby invite,editable baby invite,rsvp baby shower,canva baby invite,baby shower girl,baby shower boy,online rsvp invite,gender neutral baby,teddy bear invite,honey theme invite,baby shower evite,honey bear invite,teddy bear shower</x:v>
      </x:c>
      <x:c r="U1636" s="176" t="str">
        <x:v>digital baby invite</x:v>
      </x:c>
      <x:c r="V1636" s="176" t="str">
        <x:v>editable baby invite</x:v>
      </x:c>
      <x:c r="W1636" s="176" t="str">
        <x:v>rsvp baby shower</x:v>
      </x:c>
      <x:c r="X1636" s="176" t="str">
        <x:v>canva baby invite</x:v>
      </x:c>
      <x:c r="Y1636" s="176" t="str">
        <x:v>baby shower girl</x:v>
      </x:c>
      <x:c r="Z1636" s="176" t="str">
        <x:v>baby shower boy</x:v>
      </x:c>
      <x:c r="AA1636" s="176" t="str">
        <x:v>online rsvp invite</x:v>
      </x:c>
      <x:c r="AB1636" s="176" t="str">
        <x:v>gender neutral baby</x:v>
      </x:c>
      <x:c r="AC1636" s="176" t="str">
        <x:v>teddy bear invite</x:v>
      </x:c>
      <x:c r="AD1636" s="176" t="str">
        <x:v>honey theme invite</x:v>
      </x:c>
      <x:c r="AE1636" s="176" t="str">
        <x:v>baby shower evite</x:v>
      </x:c>
      <x:c r="AF1636" s="176" t="str">
        <x:v>honey bear invite</x:v>
      </x:c>
      <x:c r="AG1636" s="176" t="str">
        <x:v>teddy bear shower</x:v>
      </x:c>
      <x:c r="AH1636" s="249" t="str">
        <x:v>Adjacent</x:v>
      </x:c>
      <x:c r="AI1636" s="249" t="str">
        <x:v>Single invitation</x:v>
      </x:c>
      <x:c r="AJ1636" s="249" t="str">
        <x:v>Digital/printable</x:v>
      </x:c>
      <x:c r="AK1636" s="249" t="str">
        <x:v>Baby shower invitation without bundle language</x:v>
      </x:c>
      <x:c r="AL1636" s="250" t="n">
        <x:v>9</x:v>
      </x:c>
      <x:c r="AM1636" s="244" t="str">
        <x:f>IF($AH1636="Direct",$E1636,"")</x:f>
      </x:c>
      <x:c r="AN1636" s="245" t="n">
        <x:f>IF($AH1636="Direct",$F1636,0)</x:f>
        <x:v>0</x:v>
      </x:c>
      <x:c r="AO1636" s="246" t="n">
        <x:f>IF($AH1636="Direct",$G1636,0)</x:f>
        <x:v>0</x:v>
      </x:c>
      <x:c r="AP1636" s="176" t="n">
        <x:f>IF($AH1636="Direct",1,0)</x:f>
        <x:v>0</x:v>
      </x:c>
      <x:c r="AQ1636" s="176" t="n">
        <x:f>IF(AND($AH1636="Direct",$F1636&gt;0),1,0)</x:f>
        <x:v>0</x:v>
      </x:c>
      <x:c r="AR1636" s="176" t="str">
        <x:v>No</x:v>
      </x:c>
    </x:row>
    <x:row r="1637">
      <x:c r="A1637" s="176" t="str">
        <x:v>Whimsical Pear Twin Baby Shower Invitation: DIY Editable Canva Template (Digital Download)</x:v>
      </x:c>
      <x:c r="B1637" s="176" t="str">
        <x:v>https://www.etsy.com/listing/4456927790/whimsical-pear-twin-baby-shower</x:v>
      </x:c>
      <x:c r="C1637" s="176" t="str">
        <x:v>ViviAndNateDesignCo</x:v>
      </x:c>
      <x:c r="D1637" s="176" t="str">
        <x:v>https://www.etsy.com/shop/ViviAndNateDesignCo</x:v>
      </x:c>
      <x:c r="E1637" s="244" t="n">
        <x:v>12.92</x:v>
      </x:c>
      <x:c r="F1637" s="245" t="n">
        <x:v>8</x:v>
      </x:c>
      <x:c r="G1637" s="246" t="n">
        <x:v>103</x:v>
      </x:c>
      <x:c r="H1637" s="247" t="n">
        <x:v>-100</x:v>
      </x:c>
      <x:c r="I1637" s="245" t="n">
        <x:v>10</x:v>
      </x:c>
      <x:c r="J1637" s="245" t="n">
        <x:v>1</x:v>
      </x:c>
      <x:c r="K1637" s="176" t="str">
        <x:v>5 Mo.</x:v>
      </x:c>
      <x:c r="L1637" s="245" t="n">
        <x:v>10</x:v>
      </x:c>
      <x:c r="M1637" s="245" t="n">
        <x:v>0</x:v>
      </x:c>
      <x:c r="N1637" s="245" t="n">
        <x:v>130</x:v>
      </x:c>
      <x:c r="O1637" s="176" t="str">
        <x:v>Paper &amp; Party Supplies</x:v>
      </x:c>
      <x:c r="P1637" s="245" t="n">
        <x:v>16</x:v>
      </x:c>
      <x:c r="Q1637" s="245" t="n">
        <x:v>0</x:v>
      </x:c>
      <x:c r="R1637" s="248" t="n">
        <x:v>7.69</x:v>
      </x:c>
      <x:c r="S1637" s="245" t="n">
        <x:v>1559</x:v>
      </x:c>
      <x:c r="T1637" s="176" t="str">
        <x:v>instant download,editable invitation,diy canva template,hand drawn whimsical,illustrated doodle,the perfect pair,pear theme shower,modern baby shower,twin baby sprinkle,garden summer pear,a sweet little pear,twin baby theme,stripes bold cute</x:v>
      </x:c>
      <x:c r="U1637" s="176" t="str">
        <x:v>instant download</x:v>
      </x:c>
      <x:c r="V1637" s="176" t="str">
        <x:v>editable invitation</x:v>
      </x:c>
      <x:c r="W1637" s="176" t="str">
        <x:v>diy canva template</x:v>
      </x:c>
      <x:c r="X1637" s="176" t="str">
        <x:v>hand drawn whimsical</x:v>
      </x:c>
      <x:c r="Y1637" s="176" t="str">
        <x:v>illustrated doodle</x:v>
      </x:c>
      <x:c r="Z1637" s="176" t="str">
        <x:v>the perfect pair</x:v>
      </x:c>
      <x:c r="AA1637" s="176" t="str">
        <x:v>pear theme shower</x:v>
      </x:c>
      <x:c r="AB1637" s="176" t="str">
        <x:v>modern baby shower</x:v>
      </x:c>
      <x:c r="AC1637" s="176" t="str">
        <x:v>twin baby sprinkle</x:v>
      </x:c>
      <x:c r="AD1637" s="176" t="str">
        <x:v>garden summer pear</x:v>
      </x:c>
      <x:c r="AE1637" s="176" t="str">
        <x:v>a sweet little pear</x:v>
      </x:c>
      <x:c r="AF1637" s="176" t="str">
        <x:v>twin baby theme</x:v>
      </x:c>
      <x:c r="AG1637" s="176" t="str">
        <x:v>stripes bold cute</x:v>
      </x:c>
      <x:c r="AH1637" s="249" t="str">
        <x:v>Adjacent</x:v>
      </x:c>
      <x:c r="AI1637" s="249" t="str">
        <x:v>Single invitation</x:v>
      </x:c>
      <x:c r="AJ1637" s="249" t="str">
        <x:v>Digital/printable</x:v>
      </x:c>
      <x:c r="AK1637" s="249" t="str">
        <x:v>Baby shower invitation without bundle language</x:v>
      </x:c>
      <x:c r="AL1637" s="250" t="n">
        <x:v>5</x:v>
      </x:c>
      <x:c r="AM1637" s="244" t="str">
        <x:f>IF($AH1637="Direct",$E1637,"")</x:f>
      </x:c>
      <x:c r="AN1637" s="245" t="n">
        <x:f>IF($AH1637="Direct",$F1637,0)</x:f>
        <x:v>0</x:v>
      </x:c>
      <x:c r="AO1637" s="246" t="n">
        <x:f>IF($AH1637="Direct",$G1637,0)</x:f>
        <x:v>0</x:v>
      </x:c>
      <x:c r="AP1637" s="176" t="n">
        <x:f>IF($AH1637="Direct",1,0)</x:f>
        <x:v>0</x:v>
      </x:c>
      <x:c r="AQ1637" s="176" t="n">
        <x:f>IF(AND($AH1637="Direct",$F1637&gt;0),1,0)</x:f>
        <x:v>0</x:v>
      </x:c>
      <x:c r="AR1637" s="176" t="str">
        <x:v>No</x:v>
      </x:c>
    </x:row>
    <x:row r="1638">
      <x:c r="A1638" s="176" t="str">
        <x:v>Hot Air Balloons Clipart, Vintage French Nursery Beige Pastel PNG Commercial Use Graphics</x:v>
      </x:c>
      <x:c r="B1638" s="176" t="str">
        <x:v>https://www.etsy.com/listing/4402999434/hot-air-balloons-clipart-vintage-french</x:v>
      </x:c>
      <x:c r="C1638" s="176" t="str">
        <x:v>terrafique</x:v>
      </x:c>
      <x:c r="D1638" s="176" t="str">
        <x:v>https://www.etsy.com/shop/terrafique</x:v>
      </x:c>
      <x:c r="E1638" s="244" t="n">
        <x:v>7.33</x:v>
      </x:c>
      <x:c r="F1638" s="245" t="n">
        <x:v>14</x:v>
      </x:c>
      <x:c r="G1638" s="246" t="n">
        <x:v>103</x:v>
      </x:c>
      <x:c r="H1638" s="247" t="n">
        <x:v>0</x:v>
      </x:c>
      <x:c r="I1638" s="245" t="n">
        <x:v>106</x:v>
      </x:c>
      <x:c r="J1638" s="245" t="n">
        <x:v>9</x:v>
      </x:c>
      <x:c r="K1638" s="176" t="str">
        <x:v>8 Mo.</x:v>
      </x:c>
      <x:c r="L1638" s="245" t="n">
        <x:v>465</x:v>
      </x:c>
      <x:c r="M1638" s="245" t="n">
        <x:v>1</x:v>
      </x:c>
      <x:c r="N1638" s="245" t="n">
        <x:v>4102</x:v>
      </x:c>
      <x:c r="O1638" s="176" t="str">
        <x:v>Craft Supplies &amp; Tools</x:v>
      </x:c>
      <x:c r="P1638" s="245" t="n">
        <x:v>154</x:v>
      </x:c>
      <x:c r="Q1638" s="245" t="n">
        <x:v>100</x:v>
      </x:c>
      <x:c r="R1638" s="248" t="n">
        <x:v>2.58</x:v>
      </x:c>
      <x:c r="S1638" s="245" t="n">
        <x:v>15529</x:v>
      </x:c>
      <x:c r="T1638" s="176" t="str">
        <x:v>watercolor clipart,commercial use,unlimited sales,cute nursery clipart,newborn clipart,baby shower clipart,invitation clipart,gender neutral,vintage nursery,graphics png,hot air balloons,animals in balloons</x:v>
      </x:c>
      <x:c r="U1638" s="176" t="str">
        <x:v>watercolor clipart</x:v>
      </x:c>
      <x:c r="V1638" s="176" t="str">
        <x:v>commercial use</x:v>
      </x:c>
      <x:c r="W1638" s="176" t="str">
        <x:v>unlimited sales</x:v>
      </x:c>
      <x:c r="X1638" s="176" t="str">
        <x:v>cute nursery clipart</x:v>
      </x:c>
      <x:c r="Y1638" s="176" t="str">
        <x:v>newborn clipart</x:v>
      </x:c>
      <x:c r="Z1638" s="176" t="str">
        <x:v>baby shower clipart</x:v>
      </x:c>
      <x:c r="AA1638" s="176" t="str">
        <x:v>invitation clipart</x:v>
      </x:c>
      <x:c r="AB1638" s="176" t="str">
        <x:v>gender neutral</x:v>
      </x:c>
      <x:c r="AC1638" s="176" t="str">
        <x:v>vintage nursery</x:v>
      </x:c>
      <x:c r="AD1638" s="176" t="str">
        <x:v>graphics png</x:v>
      </x:c>
      <x:c r="AE1638" s="176" t="str">
        <x:v>hot air balloons</x:v>
      </x:c>
      <x:c r="AF1638" s="176" t="str">
        <x:v>animals in balloons</x:v>
      </x:c>
      <x:c r="AG1638" s="176" t="str">
        <x:v>--</x:v>
      </x:c>
      <x:c r="AH1638" s="249" t="str">
        <x:v>Off-niche</x:v>
      </x:c>
      <x:c r="AI1638" s="249" t="str">
        <x:v>Asset or broad template pack</x:v>
      </x:c>
      <x:c r="AJ1638" s="249" t="str">
        <x:v>Digital/printable</x:v>
      </x:c>
      <x:c r="AK1638" s="249" t="str">
        <x:v>Excluded asset pack or multi-event template collection</x:v>
      </x:c>
      <x:c r="AL1638" s="250" t="n">
        <x:v>8</x:v>
      </x:c>
      <x:c r="AM1638" s="244" t="str">
        <x:f>IF($AH1638="Direct",$E1638,"")</x:f>
      </x:c>
      <x:c r="AN1638" s="245" t="n">
        <x:f>IF($AH1638="Direct",$F1638,0)</x:f>
        <x:v>0</x:v>
      </x:c>
      <x:c r="AO1638" s="246" t="n">
        <x:f>IF($AH1638="Direct",$G1638,0)</x:f>
        <x:v>0</x:v>
      </x:c>
      <x:c r="AP1638" s="176" t="n">
        <x:f>IF($AH1638="Direct",1,0)</x:f>
        <x:v>0</x:v>
      </x:c>
      <x:c r="AQ1638" s="176" t="n">
        <x:f>IF(AND($AH1638="Direct",$F1638&gt;0),1,0)</x:f>
        <x:v>0</x:v>
      </x:c>
      <x:c r="AR1638" s="176" t="str">
        <x:v>No</x:v>
      </x:c>
    </x:row>
    <x:row r="1639">
      <x:c r="A1639" s="176" t="str">
        <x:v>Editable Table Sign Custom Sign Gift Table Sign Printable Bloom Bar Sign Diaper Raffle Template In Bloom Baby Shower Floral Bridal, 0085</x:v>
      </x:c>
      <x:c r="B1639" s="176" t="str">
        <x:v>https://www.etsy.com/listing/1874809619/editable-table-sign-custom-sign-gift</x:v>
      </x:c>
      <x:c r="C1639" s="176" t="str">
        <x:v>PaperEditEvents</x:v>
      </x:c>
      <x:c r="D1639" s="176" t="str">
        <x:v>https://www.etsy.com/shop/PaperEditEvents</x:v>
      </x:c>
      <x:c r="E1639" s="244" t="n">
        <x:v>12.89</x:v>
      </x:c>
      <x:c r="F1639" s="245" t="n">
        <x:v>8</x:v>
      </x:c>
      <x:c r="G1639" s="246" t="n">
        <x:v>103</x:v>
      </x:c>
      <x:c r="H1639" s="247" t="n">
        <x:v>-100</x:v>
      </x:c>
      <x:c r="I1639" s="245" t="n">
        <x:v>24</x:v>
      </x:c>
      <x:c r="J1639" s="245" t="n">
        <x:v>1</x:v>
      </x:c>
      <x:c r="K1639" s="176" t="str">
        <x:v>18 Mo.</x:v>
      </x:c>
      <x:c r="L1639" s="245" t="n">
        <x:v>28</x:v>
      </x:c>
      <x:c r="M1639" s="245" t="n">
        <x:v>0</x:v>
      </x:c>
      <x:c r="N1639" s="245" t="n">
        <x:v>466</x:v>
      </x:c>
      <x:c r="O1639" s="176" t="str">
        <x:v>Paper &amp; Party Supplies</x:v>
      </x:c>
      <x:c r="P1639" s="245" t="n">
        <x:v>41</x:v>
      </x:c>
      <x:c r="Q1639" s="245" t="n">
        <x:v>0</x:v>
      </x:c>
      <x:c r="R1639" s="248" t="n">
        <x:v>5.15</x:v>
      </x:c>
      <x:c r="S1639" s="245" t="n">
        <x:v>21581</x:v>
      </x:c>
      <x:c r="T1639" s="176" t="str">
        <x:v>love in bloom,baby in bloom,floral shower sign,flower bar sign,custom bridal sign,8x10 table sign,diy shower sign,bridal shower invite,printable sign,mimosa bar sign,shower sign template,bloom bar sign,diaper raffle sign</x:v>
      </x:c>
      <x:c r="U1639" s="176" t="str">
        <x:v>love in bloom</x:v>
      </x:c>
      <x:c r="V1639" s="176" t="str">
        <x:v>baby in bloom</x:v>
      </x:c>
      <x:c r="W1639" s="176" t="str">
        <x:v>floral shower sign</x:v>
      </x:c>
      <x:c r="X1639" s="176" t="str">
        <x:v>flower bar sign</x:v>
      </x:c>
      <x:c r="Y1639" s="176" t="str">
        <x:v>custom bridal sign</x:v>
      </x:c>
      <x:c r="Z1639" s="176" t="str">
        <x:v>8x10 table sign</x:v>
      </x:c>
      <x:c r="AA1639" s="176" t="str">
        <x:v>diy shower sign</x:v>
      </x:c>
      <x:c r="AB1639" s="176" t="str">
        <x:v>bridal shower invite</x:v>
      </x:c>
      <x:c r="AC1639" s="176" t="str">
        <x:v>printable sign</x:v>
      </x:c>
      <x:c r="AD1639" s="176" t="str">
        <x:v>mimosa bar sign</x:v>
      </x:c>
      <x:c r="AE1639" s="176" t="str">
        <x:v>shower sign template</x:v>
      </x:c>
      <x:c r="AF1639" s="176" t="str">
        <x:v>bloom bar sign</x:v>
      </x:c>
      <x:c r="AG1639" s="176" t="str">
        <x:v>diaper raffle sign</x:v>
      </x:c>
      <x:c r="AH1639" s="249" t="str">
        <x:v>Adjacent</x:v>
      </x:c>
      <x:c r="AI1639" s="249" t="str">
        <x:v>Other baby shower</x:v>
      </x:c>
      <x:c r="AJ1639" s="249" t="str">
        <x:v>Digital/printable</x:v>
      </x:c>
      <x:c r="AK1639" s="249" t="str">
        <x:v>Baby shower item outside the direct bundle definition</x:v>
      </x:c>
      <x:c r="AL1639" s="250" t="n">
        <x:v>18</x:v>
      </x:c>
      <x:c r="AM1639" s="244" t="str">
        <x:f>IF($AH1639="Direct",$E1639,"")</x:f>
      </x:c>
      <x:c r="AN1639" s="245" t="n">
        <x:f>IF($AH1639="Direct",$F1639,0)</x:f>
        <x:v>0</x:v>
      </x:c>
      <x:c r="AO1639" s="246" t="n">
        <x:f>IF($AH1639="Direct",$G1639,0)</x:f>
        <x:v>0</x:v>
      </x:c>
      <x:c r="AP1639" s="176" t="n">
        <x:f>IF($AH1639="Direct",1,0)</x:f>
        <x:v>0</x:v>
      </x:c>
      <x:c r="AQ1639" s="176" t="n">
        <x:f>IF(AND($AH1639="Direct",$F1639&gt;0),1,0)</x:f>
        <x:v>0</x:v>
      </x:c>
      <x:c r="AR1639" s="176" t="str">
        <x:v>No</x:v>
      </x:c>
    </x:row>
    <x:row r="1640">
      <x:c r="A1640" s="176" t="str">
        <x:v>Butterfly Baby Shower Invitation, Pink Purple Butterfly Invitation Template, Editable Butterfly Baby Shower Invite Girl, Flowers, Canva</x:v>
      </x:c>
      <x:c r="B1640" s="176" t="str">
        <x:v>https://www.etsy.com/listing/4334261568/butterfly-baby-shower-invitation-pink</x:v>
      </x:c>
      <x:c r="C1640" s="176" t="str">
        <x:v>HDTemplatesBoutique</x:v>
      </x:c>
      <x:c r="D1640" s="176" t="str">
        <x:v>https://www.etsy.com/shop/HDTemplatesBoutique</x:v>
      </x:c>
      <x:c r="E1640" s="244" t="n">
        <x:v>4.91</x:v>
      </x:c>
      <x:c r="F1640" s="245" t="n">
        <x:v>21</x:v>
      </x:c>
      <x:c r="G1640" s="246" t="n">
        <x:v>103</x:v>
      </x:c>
      <x:c r="H1640" s="247" t="n">
        <x:v>-100</x:v>
      </x:c>
      <x:c r="I1640" s="245" t="n">
        <x:v>346</x:v>
      </x:c>
      <x:c r="J1640" s="245" t="n">
        <x:v>31</x:v>
      </x:c>
      <x:c r="K1640" s="176" t="str">
        <x:v>12 Mo.</x:v>
      </x:c>
      <x:c r="L1640" s="245" t="n">
        <x:v>137</x:v>
      </x:c>
      <x:c r="M1640" s="245" t="n">
        <x:v>3</x:v>
      </x:c>
      <x:c r="N1640" s="245" t="n">
        <x:v>6004</x:v>
      </x:c>
      <x:c r="O1640" s="176" t="str">
        <x:v>Paper &amp; Party Supplies</x:v>
      </x:c>
      <x:c r="P1640" s="245" t="n">
        <x:v>15</x:v>
      </x:c>
      <x:c r="Q1640" s="245" t="n">
        <x:v>100</x:v>
      </x:c>
      <x:c r="R1640" s="248" t="n">
        <x:v>5.76</x:v>
      </x:c>
      <x:c r="S1640" s="245" t="n">
        <x:v>9439</x:v>
      </x:c>
      <x:c r="T1640" s="176" t="str">
        <x:v>baby shower,printable invitation,baby shower invite,butterfly invitation,butterfly invite,pink butterfly,purple butterfly,girl baby shower,butterflies invite,printable template,editable invitation,pink butterfly baby,butterfly theme</x:v>
      </x:c>
      <x:c r="U1640" s="176" t="str">
        <x:v>baby shower</x:v>
      </x:c>
      <x:c r="V1640" s="176" t="str">
        <x:v>printable invitation</x:v>
      </x:c>
      <x:c r="W1640" s="176" t="str">
        <x:v>baby shower invite</x:v>
      </x:c>
      <x:c r="X1640" s="176" t="str">
        <x:v>butterfly invitation</x:v>
      </x:c>
      <x:c r="Y1640" s="176" t="str">
        <x:v>butterfly invite</x:v>
      </x:c>
      <x:c r="Z1640" s="176" t="str">
        <x:v>pink butterfly</x:v>
      </x:c>
      <x:c r="AA1640" s="176" t="str">
        <x:v>purple butterfly</x:v>
      </x:c>
      <x:c r="AB1640" s="176" t="str">
        <x:v>girl baby shower</x:v>
      </x:c>
      <x:c r="AC1640" s="176" t="str">
        <x:v>butterflies invite</x:v>
      </x:c>
      <x:c r="AD1640" s="176" t="str">
        <x:v>printable template</x:v>
      </x:c>
      <x:c r="AE1640" s="176" t="str">
        <x:v>editable invitation</x:v>
      </x:c>
      <x:c r="AF1640" s="176" t="str">
        <x:v>pink butterfly baby</x:v>
      </x:c>
      <x:c r="AG1640" s="176" t="str">
        <x:v>butterfly theme</x:v>
      </x:c>
      <x:c r="AH1640" s="249" t="str">
        <x:v>Adjacent</x:v>
      </x:c>
      <x:c r="AI1640" s="249" t="str">
        <x:v>Single invitation</x:v>
      </x:c>
      <x:c r="AJ1640" s="249" t="str">
        <x:v>Digital/printable</x:v>
      </x:c>
      <x:c r="AK1640" s="249" t="str">
        <x:v>Baby shower invitation without bundle language</x:v>
      </x:c>
      <x:c r="AL1640" s="250" t="n">
        <x:v>12</x:v>
      </x:c>
      <x:c r="AM1640" s="244" t="str">
        <x:f>IF($AH1640="Direct",$E1640,"")</x:f>
      </x:c>
      <x:c r="AN1640" s="245" t="n">
        <x:f>IF($AH1640="Direct",$F1640,0)</x:f>
        <x:v>0</x:v>
      </x:c>
      <x:c r="AO1640" s="246" t="n">
        <x:f>IF($AH1640="Direct",$G1640,0)</x:f>
        <x:v>0</x:v>
      </x:c>
      <x:c r="AP1640" s="176" t="n">
        <x:f>IF($AH1640="Direct",1,0)</x:f>
        <x:v>0</x:v>
      </x:c>
      <x:c r="AQ1640" s="176" t="n">
        <x:f>IF(AND($AH1640="Direct",$F1640&gt;0),1,0)</x:f>
        <x:v>0</x:v>
      </x:c>
      <x:c r="AR1640" s="176" t="str">
        <x:v>No</x:v>
      </x:c>
    </x:row>
    <x:row r="1641">
      <x:c r="A1641" s="176" t="str">
        <x:v>All Star Baby Shower Invitation Teddy Bear Theme, Baby Boy Shower Invite Cute Sports Editable Canva Template</x:v>
      </x:c>
      <x:c r="B1641" s="176" t="str">
        <x:v>https://www.etsy.com/listing/4483815043/all-star-baby-shower-invitation-teddy</x:v>
      </x:c>
      <x:c r="C1641" s="176" t="str">
        <x:v>Balivibeseducation</x:v>
      </x:c>
      <x:c r="D1641" s="176" t="str">
        <x:v>https://www.etsy.com/shop/Balivibeseducation</x:v>
      </x:c>
      <x:c r="E1641" s="244" t="n">
        <x:v>5.7</x:v>
      </x:c>
      <x:c r="F1641" s="245" t="n">
        <x:v>18</x:v>
      </x:c>
      <x:c r="G1641" s="246" t="n">
        <x:v>103</x:v>
      </x:c>
      <x:c r="H1641" s="247" t="n">
        <x:v>0</x:v>
      </x:c>
      <x:c r="I1641" s="245" t="n">
        <x:v>5</x:v>
      </x:c>
      <x:c r="J1641" s="245" t="n">
        <x:v>1</x:v>
      </x:c>
      <x:c r="K1641" s="176" t="str">
        <x:v>3 Mo.</x:v>
      </x:c>
      <x:c r="L1641" s="245" t="n">
        <x:v>1</x:v>
      </x:c>
      <x:c r="M1641" s="245" t="n">
        <x:v>0</x:v>
      </x:c>
      <x:c r="N1641" s="245" t="n">
        <x:v>108</x:v>
      </x:c>
      <x:c r="O1641" s="176" t="str">
        <x:v>Paper &amp; Party Supplies</x:v>
      </x:c>
      <x:c r="P1641" s="245" t="n">
        <x:v>18</x:v>
      </x:c>
      <x:c r="Q1641" s="245" t="n">
        <x:v>0</x:v>
      </x:c>
      <x:c r="R1641" s="248" t="n">
        <x:v>4.63</x:v>
      </x:c>
      <x:c r="S1641" s="245" t="n">
        <x:v>35</x:v>
      </x:c>
      <x:c r="T1641" s="176" t="str">
        <x:v>all star baby,teddy bear baby,cute baby shower,baby boy shower,baby shower invite,boy baby invitation,editable baby invite,canva baby template,baby sprinkle boy,neutral baby shower,cute baby invite,baby shower theme,baby boy invite</x:v>
      </x:c>
      <x:c r="U1641" s="176" t="str">
        <x:v>all star baby</x:v>
      </x:c>
      <x:c r="V1641" s="176" t="str">
        <x:v>teddy bear baby</x:v>
      </x:c>
      <x:c r="W1641" s="176" t="str">
        <x:v>cute baby shower</x:v>
      </x:c>
      <x:c r="X1641" s="176" t="str">
        <x:v>baby boy shower</x:v>
      </x:c>
      <x:c r="Y1641" s="176" t="str">
        <x:v>baby shower invite</x:v>
      </x:c>
      <x:c r="Z1641" s="176" t="str">
        <x:v>boy baby invitation</x:v>
      </x:c>
      <x:c r="AA1641" s="176" t="str">
        <x:v>editable baby invite</x:v>
      </x:c>
      <x:c r="AB1641" s="176" t="str">
        <x:v>canva baby template</x:v>
      </x:c>
      <x:c r="AC1641" s="176" t="str">
        <x:v>baby sprinkle boy</x:v>
      </x:c>
      <x:c r="AD1641" s="176" t="str">
        <x:v>neutral baby shower</x:v>
      </x:c>
      <x:c r="AE1641" s="176" t="str">
        <x:v>cute baby invite</x:v>
      </x:c>
      <x:c r="AF1641" s="176" t="str">
        <x:v>baby shower theme</x:v>
      </x:c>
      <x:c r="AG1641" s="176" t="str">
        <x:v>baby boy invite</x:v>
      </x:c>
      <x:c r="AH1641" s="249" t="str">
        <x:v>Adjacent</x:v>
      </x:c>
      <x:c r="AI1641" s="249" t="str">
        <x:v>Single invitation</x:v>
      </x:c>
      <x:c r="AJ1641" s="249" t="str">
        <x:v>Digital/printable</x:v>
      </x:c>
      <x:c r="AK1641" s="249" t="str">
        <x:v>Baby shower invitation without bundle language</x:v>
      </x:c>
      <x:c r="AL1641" s="250" t="n">
        <x:v>3</x:v>
      </x:c>
      <x:c r="AM1641" s="244" t="str">
        <x:f>IF($AH1641="Direct",$E1641,"")</x:f>
      </x:c>
      <x:c r="AN1641" s="245" t="n">
        <x:f>IF($AH1641="Direct",$F1641,0)</x:f>
        <x:v>0</x:v>
      </x:c>
      <x:c r="AO1641" s="246" t="n">
        <x:f>IF($AH1641="Direct",$G1641,0)</x:f>
        <x:v>0</x:v>
      </x:c>
      <x:c r="AP1641" s="176" t="n">
        <x:f>IF($AH1641="Direct",1,0)</x:f>
        <x:v>0</x:v>
      </x:c>
      <x:c r="AQ1641" s="176" t="n">
        <x:f>IF(AND($AH1641="Direct",$F1641&gt;0),1,0)</x:f>
        <x:v>0</x:v>
      </x:c>
      <x:c r="AR1641" s="176" t="str">
        <x:v>No</x:v>
      </x:c>
    </x:row>
    <x:row r="1642">
      <x:c r="A1642" s="176" t="str">
        <x:v>Babyland Baby Shower Invitation Template: Editable Invite (Digital Download)</x:v>
      </x:c>
      <x:c r="B1642" s="176" t="str">
        <x:v>https://www.etsy.com/listing/1813637179/babyland-baby-shower-invitation-template</x:v>
      </x:c>
      <x:c r="C1642" s="176" t="str">
        <x:v>TheOwlEmporiumm</x:v>
      </x:c>
      <x:c r="D1642" s="176" t="str">
        <x:v>https://www.etsy.com/shop/TheOwlEmporiumm</x:v>
      </x:c>
      <x:c r="E1642" s="244" t="n">
        <x:v>7.89</x:v>
      </x:c>
      <x:c r="F1642" s="245" t="n">
        <x:v>13</x:v>
      </x:c>
      <x:c r="G1642" s="246" t="n">
        <x:v>103</x:v>
      </x:c>
      <x:c r="H1642" s="247" t="n">
        <x:v>0</x:v>
      </x:c>
      <x:c r="I1642" s="245" t="n">
        <x:v>12</x:v>
      </x:c>
      <x:c r="J1642" s="245" t="n">
        <x:v>1</x:v>
      </x:c>
      <x:c r="K1642" s="176" t="str">
        <x:v>21 Mo.</x:v>
      </x:c>
      <x:c r="L1642" s="245" t="n">
        <x:v>14</x:v>
      </x:c>
      <x:c r="M1642" s="245" t="n">
        <x:v>0</x:v>
      </x:c>
      <x:c r="N1642" s="245" t="n">
        <x:v>387</x:v>
      </x:c>
      <x:c r="O1642" s="176" t="str">
        <x:v>Paper &amp; Party Supplies</x:v>
      </x:c>
      <x:c r="P1642" s="245" t="n">
        <x:v>30</x:v>
      </x:c>
      <x:c r="Q1642" s="245" t="n">
        <x:v>0</x:v>
      </x:c>
      <x:c r="R1642" s="248" t="n">
        <x:v>3.1</x:v>
      </x:c>
      <x:c r="S1642" s="245" t="n">
        <x:v>18472</x:v>
      </x:c>
      <x:c r="T1642" s="176" t="str">
        <x:v>babyland invitation,babyland invite,magical baby shower,baby shower invite,editable template,instant download,invitation template,baby shower decor,canva template,editable invitation,baby shower,unique invitation,boy baby shower</x:v>
      </x:c>
      <x:c r="U1642" s="176" t="str">
        <x:v>babyland invitation</x:v>
      </x:c>
      <x:c r="V1642" s="176" t="str">
        <x:v>babyland invite</x:v>
      </x:c>
      <x:c r="W1642" s="176" t="str">
        <x:v>magical baby shower</x:v>
      </x:c>
      <x:c r="X1642" s="176" t="str">
        <x:v>baby shower invite</x:v>
      </x:c>
      <x:c r="Y1642" s="176" t="str">
        <x:v>editable template</x:v>
      </x:c>
      <x:c r="Z1642" s="176" t="str">
        <x:v>instant download</x:v>
      </x:c>
      <x:c r="AA1642" s="176" t="str">
        <x:v>invitation template</x:v>
      </x:c>
      <x:c r="AB1642" s="176" t="str">
        <x:v>baby shower decor</x:v>
      </x:c>
      <x:c r="AC1642" s="176" t="str">
        <x:v>canva template</x:v>
      </x:c>
      <x:c r="AD1642" s="176" t="str">
        <x:v>editable invitation</x:v>
      </x:c>
      <x:c r="AE1642" s="176" t="str">
        <x:v>baby shower</x:v>
      </x:c>
      <x:c r="AF1642" s="176" t="str">
        <x:v>unique invitation</x:v>
      </x:c>
      <x:c r="AG1642" s="176" t="str">
        <x:v>boy baby shower</x:v>
      </x:c>
      <x:c r="AH1642" s="249" t="str">
        <x:v>Adjacent</x:v>
      </x:c>
      <x:c r="AI1642" s="249" t="str">
        <x:v>Single invitation</x:v>
      </x:c>
      <x:c r="AJ1642" s="249" t="str">
        <x:v>Digital/printable</x:v>
      </x:c>
      <x:c r="AK1642" s="249" t="str">
        <x:v>Baby shower invitation without bundle language</x:v>
      </x:c>
      <x:c r="AL1642" s="250" t="n">
        <x:v>21</x:v>
      </x:c>
      <x:c r="AM1642" s="244" t="str">
        <x:f>IF($AH1642="Direct",$E1642,"")</x:f>
      </x:c>
      <x:c r="AN1642" s="245" t="n">
        <x:f>IF($AH1642="Direct",$F1642,0)</x:f>
        <x:v>0</x:v>
      </x:c>
      <x:c r="AO1642" s="246" t="n">
        <x:f>IF($AH1642="Direct",$G1642,0)</x:f>
        <x:v>0</x:v>
      </x:c>
      <x:c r="AP1642" s="176" t="n">
        <x:f>IF($AH1642="Direct",1,0)</x:f>
        <x:v>0</x:v>
      </x:c>
      <x:c r="AQ1642" s="176" t="n">
        <x:f>IF(AND($AH1642="Direct",$F1642&gt;0),1,0)</x:f>
        <x:v>0</x:v>
      </x:c>
      <x:c r="AR1642" s="176" t="str">
        <x:v>No</x:v>
      </x:c>
    </x:row>
    <x:row r="1643">
      <x:c r="A1643" s="176" t="str">
        <x:v>Come On Baby Let&amp;#39;s Go Party Baby Shower Invitation (EDITABLE Digital Download)</x:v>
      </x:c>
      <x:c r="B1643" s="176" t="str">
        <x:v>https://www.etsy.com/listing/1748741916/come-on-baby-lets-go-party-baby-shower</x:v>
      </x:c>
      <x:c r="C1643" s="176" t="str">
        <x:v>TheOwlEmporiumm</x:v>
      </x:c>
      <x:c r="D1643" s="176" t="str">
        <x:v>https://www.etsy.com/shop/TheOwlEmporiumm</x:v>
      </x:c>
      <x:c r="E1643" s="244" t="n">
        <x:v>7.89</x:v>
      </x:c>
      <x:c r="F1643" s="245" t="n">
        <x:v>13</x:v>
      </x:c>
      <x:c r="G1643" s="246" t="n">
        <x:v>103</x:v>
      </x:c>
      <x:c r="H1643" s="247" t="n">
        <x:v>0</x:v>
      </x:c>
      <x:c r="I1643" s="245" t="n">
        <x:v>25</x:v>
      </x:c>
      <x:c r="J1643" s="245" t="n">
        <x:v>2</x:v>
      </x:c>
      <x:c r="K1643" s="176" t="str">
        <x:v>24 Mo.</x:v>
      </x:c>
      <x:c r="L1643" s="245" t="n">
        <x:v>10</x:v>
      </x:c>
      <x:c r="M1643" s="245" t="n">
        <x:v>0</x:v>
      </x:c>
      <x:c r="N1643" s="245" t="n">
        <x:v>287</x:v>
      </x:c>
      <x:c r="O1643" s="176" t="str">
        <x:v>Paper &amp; Party Supplies</x:v>
      </x:c>
      <x:c r="P1643" s="245" t="n">
        <x:v>30</x:v>
      </x:c>
      <x:c r="Q1643" s="245" t="n">
        <x:v>0</x:v>
      </x:c>
      <x:c r="R1643" s="248" t="n">
        <x:v>8.71</x:v>
      </x:c>
      <x:c r="S1643" s="245" t="n">
        <x:v>18472</x:v>
      </x:c>
      <x:c r="T1643" s="176" t="str">
        <x:v>barbi baby shower,barbi party invite,pink baby shower,barbi invitation,baby shower invite,canva template,editable template,girl baby shower,instant download,pink princess invite,baby girl invite,unique baby shower,unique invitation</x:v>
      </x:c>
      <x:c r="U1643" s="176" t="str">
        <x:v>barbi baby shower</x:v>
      </x:c>
      <x:c r="V1643" s="176" t="str">
        <x:v>barbi party invite</x:v>
      </x:c>
      <x:c r="W1643" s="176" t="str">
        <x:v>pink baby shower</x:v>
      </x:c>
      <x:c r="X1643" s="176" t="str">
        <x:v>barbi invitation</x:v>
      </x:c>
      <x:c r="Y1643" s="176" t="str">
        <x:v>baby shower invite</x:v>
      </x:c>
      <x:c r="Z1643" s="176" t="str">
        <x:v>canva template</x:v>
      </x:c>
      <x:c r="AA1643" s="176" t="str">
        <x:v>editable template</x:v>
      </x:c>
      <x:c r="AB1643" s="176" t="str">
        <x:v>girl baby shower</x:v>
      </x:c>
      <x:c r="AC1643" s="176" t="str">
        <x:v>instant download</x:v>
      </x:c>
      <x:c r="AD1643" s="176" t="str">
        <x:v>pink princess invite</x:v>
      </x:c>
      <x:c r="AE1643" s="176" t="str">
        <x:v>baby girl invite</x:v>
      </x:c>
      <x:c r="AF1643" s="176" t="str">
        <x:v>unique baby shower</x:v>
      </x:c>
      <x:c r="AG1643" s="176" t="str">
        <x:v>unique invitation</x:v>
      </x:c>
      <x:c r="AH1643" s="249" t="str">
        <x:v>Adjacent</x:v>
      </x:c>
      <x:c r="AI1643" s="249" t="str">
        <x:v>Single invitation</x:v>
      </x:c>
      <x:c r="AJ1643" s="249" t="str">
        <x:v>Digital/printable</x:v>
      </x:c>
      <x:c r="AK1643" s="249" t="str">
        <x:v>Baby shower invitation without bundle language</x:v>
      </x:c>
      <x:c r="AL1643" s="250" t="n">
        <x:v>24</x:v>
      </x:c>
      <x:c r="AM1643" s="244" t="str">
        <x:f>IF($AH1643="Direct",$E1643,"")</x:f>
      </x:c>
      <x:c r="AN1643" s="245" t="n">
        <x:f>IF($AH1643="Direct",$F1643,0)</x:f>
        <x:v>0</x:v>
      </x:c>
      <x:c r="AO1643" s="246" t="n">
        <x:f>IF($AH1643="Direct",$G1643,0)</x:f>
        <x:v>0</x:v>
      </x:c>
      <x:c r="AP1643" s="176" t="n">
        <x:f>IF($AH1643="Direct",1,0)</x:f>
        <x:v>0</x:v>
      </x:c>
      <x:c r="AQ1643" s="176" t="n">
        <x:f>IF(AND($AH1643="Direct",$F1643&gt;0),1,0)</x:f>
        <x:v>0</x:v>
      </x:c>
      <x:c r="AR1643" s="176" t="str">
        <x:v>Yes</x:v>
      </x:c>
    </x:row>
    <x:row r="1644">
      <x:c r="A1644" s="176" t="str">
        <x:v>Minimal Baby Sprinkle Invite for Girl Pink Baby Shower Invitation Template Editable Rainbow Colorful Script Sprinkles Theme Digital Download</x:v>
      </x:c>
      <x:c r="B1644" s="176" t="str">
        <x:v>https://www.etsy.com/listing/4319922203/minimal-baby-sprinkle-invite-for-girl</x:v>
      </x:c>
      <x:c r="C1644" s="176" t="str">
        <x:v>FreyaEvents</x:v>
      </x:c>
      <x:c r="D1644" s="176" t="str">
        <x:v>https://www.etsy.com/shop/FreyaEvents</x:v>
      </x:c>
      <x:c r="E1644" s="244" t="n">
        <x:v>10.24</x:v>
      </x:c>
      <x:c r="F1644" s="245" t="n">
        <x:v>10</x:v>
      </x:c>
      <x:c r="G1644" s="246" t="n">
        <x:v>102</x:v>
      </x:c>
      <x:c r="H1644" s="247" t="n">
        <x:v>0</x:v>
      </x:c>
      <x:c r="I1644" s="245" t="n">
        <x:v>9</x:v>
      </x:c>
      <x:c r="J1644" s="245" t="n">
        <x:v>1</x:v>
      </x:c>
      <x:c r="K1644" s="176" t="str">
        <x:v>13 Mo.</x:v>
      </x:c>
      <x:c r="L1644" s="245" t="n">
        <x:v>18</x:v>
      </x:c>
      <x:c r="M1644" s="245" t="n">
        <x:v>0</x:v>
      </x:c>
      <x:c r="N1644" s="245" t="n">
        <x:v>257</x:v>
      </x:c>
      <x:c r="O1644" s="176" t="str">
        <x:v>Paper &amp; Party Supplies</x:v>
      </x:c>
      <x:c r="P1644" s="245" t="n">
        <x:v>73</x:v>
      </x:c>
      <x:c r="Q1644" s="245" t="n">
        <x:v>0</x:v>
      </x:c>
      <x:c r="R1644" s="248" t="n">
        <x:v>3.5</x:v>
      </x:c>
      <x:c r="S1644" s="245" t="n">
        <x:v>24757</x:v>
      </x:c>
      <x:c r="T1644" s="176" t="str">
        <x:v>baby shower,invitation template,baby sprinkle,second child,actual sprinkles,rainbow colored,printable invite,minimal,simple,girl baby sprinkle,pink sprinkles,second girl,baby girl spinkle</x:v>
      </x:c>
      <x:c r="U1644" s="176" t="str">
        <x:v>baby shower</x:v>
      </x:c>
      <x:c r="V1644" s="176" t="str">
        <x:v>invitation template</x:v>
      </x:c>
      <x:c r="W1644" s="176" t="str">
        <x:v>baby sprinkle</x:v>
      </x:c>
      <x:c r="X1644" s="176" t="str">
        <x:v>second child</x:v>
      </x:c>
      <x:c r="Y1644" s="176" t="str">
        <x:v>actual sprinkles</x:v>
      </x:c>
      <x:c r="Z1644" s="176" t="str">
        <x:v>rainbow colored</x:v>
      </x:c>
      <x:c r="AA1644" s="176" t="str">
        <x:v>printable invite</x:v>
      </x:c>
      <x:c r="AB1644" s="176" t="str">
        <x:v>minimal</x:v>
      </x:c>
      <x:c r="AC1644" s="176" t="str">
        <x:v>simple</x:v>
      </x:c>
      <x:c r="AD1644" s="176" t="str">
        <x:v>girl baby sprinkle</x:v>
      </x:c>
      <x:c r="AE1644" s="176" t="str">
        <x:v>pink sprinkles</x:v>
      </x:c>
      <x:c r="AF1644" s="176" t="str">
        <x:v>second girl</x:v>
      </x:c>
      <x:c r="AG1644" s="176" t="str">
        <x:v>baby girl spinkle</x:v>
      </x:c>
      <x:c r="AH1644" s="249" t="str">
        <x:v>Adjacent</x:v>
      </x:c>
      <x:c r="AI1644" s="249" t="str">
        <x:v>Single invitation</x:v>
      </x:c>
      <x:c r="AJ1644" s="249" t="str">
        <x:v>Digital/printable</x:v>
      </x:c>
      <x:c r="AK1644" s="249" t="str">
        <x:v>Baby shower invitation without bundle language</x:v>
      </x:c>
      <x:c r="AL1644" s="250" t="n">
        <x:v>13</x:v>
      </x:c>
      <x:c r="AM1644" s="244" t="str">
        <x:f>IF($AH1644="Direct",$E1644,"")</x:f>
      </x:c>
      <x:c r="AN1644" s="245" t="n">
        <x:f>IF($AH1644="Direct",$F1644,0)</x:f>
        <x:v>0</x:v>
      </x:c>
      <x:c r="AO1644" s="246" t="n">
        <x:f>IF($AH1644="Direct",$G1644,0)</x:f>
        <x:v>0</x:v>
      </x:c>
      <x:c r="AP1644" s="176" t="n">
        <x:f>IF($AH1644="Direct",1,0)</x:f>
        <x:v>0</x:v>
      </x:c>
      <x:c r="AQ1644" s="176" t="n">
        <x:f>IF(AND($AH1644="Direct",$F1644&gt;0),1,0)</x:f>
        <x:v>0</x:v>
      </x:c>
      <x:c r="AR1644" s="176" t="str">
        <x:v>No</x:v>
      </x:c>
    </x:row>
    <x:row r="1645">
      <x:c r="A1645" s="176" t="str">
        <x:v>Silly Goose Baby Shower Invitation Watercolor Floral Gosling, Blue Bow and Floral, Baby Boy Shower, Printable or Printed</x:v>
      </x:c>
      <x:c r="B1645" s="176" t="str">
        <x:v>https://www.etsy.com/listing/4505782698/silly-goose-baby-shower-invitation</x:v>
      </x:c>
      <x:c r="C1645" s="176" t="str">
        <x:v>PartyPopInvites</x:v>
      </x:c>
      <x:c r="D1645" s="176" t="str">
        <x:v>https://www.etsy.com/shop/PartyPopInvites</x:v>
      </x:c>
      <x:c r="E1645" s="244" t="n">
        <x:v>17</x:v>
      </x:c>
      <x:c r="F1645" s="245" t="n">
        <x:v>6</x:v>
      </x:c>
      <x:c r="G1645" s="246" t="n">
        <x:v>102</x:v>
      </x:c>
      <x:c r="H1645" s="247" t="n">
        <x:v>0</x:v>
      </x:c>
      <x:c r="I1645" s="245" t="n">
        <x:v>5</x:v>
      </x:c>
      <x:c r="J1645" s="245" t="n">
        <x:v>1</x:v>
      </x:c>
      <x:c r="K1645" s="176" t="str">
        <x:v>2 Mo.</x:v>
      </x:c>
      <x:c r="L1645" s="245" t="n">
        <x:v>1</x:v>
      </x:c>
      <x:c r="M1645" s="245" t="n">
        <x:v>1</x:v>
      </x:c>
      <x:c r="N1645" s="245" t="n">
        <x:v>13</x:v>
      </x:c>
      <x:c r="O1645" s="176" t="str">
        <x:v>Paper &amp; Party Supplies</x:v>
      </x:c>
      <x:c r="P1645" s="245" t="n">
        <x:v>165</x:v>
      </x:c>
      <x:c r="Q1645" s="245" t="n">
        <x:v>0</x:v>
      </x:c>
      <x:c r="R1645" s="248" t="n">
        <x:v>38.46</x:v>
      </x:c>
      <x:c r="S1645" s="245" t="n">
        <x:v>21392</x:v>
      </x:c>
      <x:c r="T1645" s="176" t="str">
        <x:v>printable invitation,boy baby shower,silly goose shower,silly goose invite,goose baby shower,printed invitations,goose baby girl,goose baby boy,geese baby shower,little goose shower,nursery rhyme shower,gosling baby shower,silly goose baby</x:v>
      </x:c>
      <x:c r="U1645" s="176" t="str">
        <x:v>printable invitation</x:v>
      </x:c>
      <x:c r="V1645" s="176" t="str">
        <x:v>boy baby shower</x:v>
      </x:c>
      <x:c r="W1645" s="176" t="str">
        <x:v>silly goose shower</x:v>
      </x:c>
      <x:c r="X1645" s="176" t="str">
        <x:v>silly goose invite</x:v>
      </x:c>
      <x:c r="Y1645" s="176" t="str">
        <x:v>goose baby shower</x:v>
      </x:c>
      <x:c r="Z1645" s="176" t="str">
        <x:v>printed invitations</x:v>
      </x:c>
      <x:c r="AA1645" s="176" t="str">
        <x:v>goose baby girl</x:v>
      </x:c>
      <x:c r="AB1645" s="176" t="str">
        <x:v>goose baby boy</x:v>
      </x:c>
      <x:c r="AC1645" s="176" t="str">
        <x:v>geese baby shower</x:v>
      </x:c>
      <x:c r="AD1645" s="176" t="str">
        <x:v>little goose shower</x:v>
      </x:c>
      <x:c r="AE1645" s="176" t="str">
        <x:v>nursery rhyme shower</x:v>
      </x:c>
      <x:c r="AF1645" s="176" t="str">
        <x:v>gosling baby shower</x:v>
      </x:c>
      <x:c r="AG1645" s="176" t="str">
        <x:v>silly goose baby</x:v>
      </x:c>
      <x:c r="AH1645" s="249" t="str">
        <x:v>Adjacent</x:v>
      </x:c>
      <x:c r="AI1645" s="249" t="str">
        <x:v>Single invitation</x:v>
      </x:c>
      <x:c r="AJ1645" s="249" t="str">
        <x:v>Digital/printable</x:v>
      </x:c>
      <x:c r="AK1645" s="249" t="str">
        <x:v>Baby shower invitation without bundle language</x:v>
      </x:c>
      <x:c r="AL1645" s="250" t="n">
        <x:v>2</x:v>
      </x:c>
      <x:c r="AM1645" s="244" t="str">
        <x:f>IF($AH1645="Direct",$E1645,"")</x:f>
      </x:c>
      <x:c r="AN1645" s="245" t="n">
        <x:f>IF($AH1645="Direct",$F1645,0)</x:f>
        <x:v>0</x:v>
      </x:c>
      <x:c r="AO1645" s="246" t="n">
        <x:f>IF($AH1645="Direct",$G1645,0)</x:f>
        <x:v>0</x:v>
      </x:c>
      <x:c r="AP1645" s="176" t="n">
        <x:f>IF($AH1645="Direct",1,0)</x:f>
        <x:v>0</x:v>
      </x:c>
      <x:c r="AQ1645" s="176" t="n">
        <x:f>IF(AND($AH1645="Direct",$F1645&gt;0),1,0)</x:f>
        <x:v>0</x:v>
      </x:c>
      <x:c r="AR1645" s="176" t="str">
        <x:v>No</x:v>
      </x:c>
    </x:row>
    <x:row r="1646">
      <x:c r="A1646" s="176" t="str">
        <x:v>Surfboard Baby Shower Invitation: Beach Theme, Gender Neutral (Printable or Printed)</x:v>
      </x:c>
      <x:c r="B1646" s="176" t="str">
        <x:v>https://www.etsy.com/listing/1398914270/surfboard-baby-shower-invitation-beach</x:v>
      </x:c>
      <x:c r="C1646" s="176" t="str">
        <x:v>PartyPopInvites</x:v>
      </x:c>
      <x:c r="D1646" s="176" t="str">
        <x:v>https://www.etsy.com/shop/PartyPopInvites</x:v>
      </x:c>
      <x:c r="E1646" s="244" t="n">
        <x:v>17</x:v>
      </x:c>
      <x:c r="F1646" s="245" t="n">
        <x:v>6</x:v>
      </x:c>
      <x:c r="G1646" s="246" t="n">
        <x:v>102</x:v>
      </x:c>
      <x:c r="H1646" s="247" t="n">
        <x:v>0</x:v>
      </x:c>
      <x:c r="I1646" s="245" t="n">
        <x:v>5</x:v>
      </x:c>
      <x:c r="J1646" s="245" t="n">
        <x:v>1</x:v>
      </x:c>
      <x:c r="K1646" s="176" t="str">
        <x:v>41 Mo.</x:v>
      </x:c>
      <x:c r="L1646" s="245" t="n">
        <x:v>11</x:v>
      </x:c>
      <x:c r="M1646" s="245" t="n">
        <x:v>0</x:v>
      </x:c>
      <x:c r="N1646" s="245" t="n">
        <x:v>187</x:v>
      </x:c>
      <x:c r="O1646" s="176" t="str">
        <x:v>Paper &amp; Party Supplies</x:v>
      </x:c>
      <x:c r="P1646" s="245" t="n">
        <x:v>165</x:v>
      </x:c>
      <x:c r="Q1646" s="245" t="n">
        <x:v>0</x:v>
      </x:c>
      <x:c r="R1646" s="248" t="n">
        <x:v>2.67</x:v>
      </x:c>
      <x:c r="S1646" s="245" t="n">
        <x:v>21392</x:v>
      </x:c>
      <x:c r="T1646" s="176" t="str">
        <x:v>ocean baby shower,nautical baby shower,printable shower,baby boy shower,baby girl shower,neutral baby shower,ocean shower invite,beach baby shower,beach invitation,surfboard invitation,surfer shower,baby on board,summer baby shower</x:v>
      </x:c>
      <x:c r="U1646" s="176" t="str">
        <x:v>ocean baby shower</x:v>
      </x:c>
      <x:c r="V1646" s="176" t="str">
        <x:v>nautical baby shower</x:v>
      </x:c>
      <x:c r="W1646" s="176" t="str">
        <x:v>printable shower</x:v>
      </x:c>
      <x:c r="X1646" s="176" t="str">
        <x:v>baby boy shower</x:v>
      </x:c>
      <x:c r="Y1646" s="176" t="str">
        <x:v>baby girl shower</x:v>
      </x:c>
      <x:c r="Z1646" s="176" t="str">
        <x:v>neutral baby shower</x:v>
      </x:c>
      <x:c r="AA1646" s="176" t="str">
        <x:v>ocean shower invite</x:v>
      </x:c>
      <x:c r="AB1646" s="176" t="str">
        <x:v>beach baby shower</x:v>
      </x:c>
      <x:c r="AC1646" s="176" t="str">
        <x:v>beach invitation</x:v>
      </x:c>
      <x:c r="AD1646" s="176" t="str">
        <x:v>surfboard invitation</x:v>
      </x:c>
      <x:c r="AE1646" s="176" t="str">
        <x:v>surfer shower</x:v>
      </x:c>
      <x:c r="AF1646" s="176" t="str">
        <x:v>baby on board</x:v>
      </x:c>
      <x:c r="AG1646" s="176" t="str">
        <x:v>summer baby shower</x:v>
      </x:c>
      <x:c r="AH1646" s="249" t="str">
        <x:v>Adjacent</x:v>
      </x:c>
      <x:c r="AI1646" s="249" t="str">
        <x:v>Single invitation</x:v>
      </x:c>
      <x:c r="AJ1646" s="249" t="str">
        <x:v>Digital/printable</x:v>
      </x:c>
      <x:c r="AK1646" s="249" t="str">
        <x:v>Baby shower invitation without bundle language</x:v>
      </x:c>
      <x:c r="AL1646" s="250" t="n">
        <x:v>41</x:v>
      </x:c>
      <x:c r="AM1646" s="244" t="str">
        <x:f>IF($AH1646="Direct",$E1646,"")</x:f>
      </x:c>
      <x:c r="AN1646" s="245" t="n">
        <x:f>IF($AH1646="Direct",$F1646,0)</x:f>
        <x:v>0</x:v>
      </x:c>
      <x:c r="AO1646" s="246" t="n">
        <x:f>IF($AH1646="Direct",$G1646,0)</x:f>
        <x:v>0</x:v>
      </x:c>
      <x:c r="AP1646" s="176" t="n">
        <x:f>IF($AH1646="Direct",1,0)</x:f>
        <x:v>0</x:v>
      </x:c>
      <x:c r="AQ1646" s="176" t="n">
        <x:f>IF(AND($AH1646="Direct",$F1646&gt;0),1,0)</x:f>
        <x:v>0</x:v>
      </x:c>
      <x:c r="AR1646" s="176" t="str">
        <x:v>No</x:v>
      </x:c>
    </x:row>
    <x:row r="1647">
      <x:c r="A1647" s="176" t="str">
        <x:v>Cherry Baby Shower Invitation: Sweet Girl Invite (Printable or Printed)</x:v>
      </x:c>
      <x:c r="B1647" s="176" t="str">
        <x:v>https://www.etsy.com/listing/1747468759/cherry-baby-shower-invitation-sweet-girl</x:v>
      </x:c>
      <x:c r="C1647" s="176" t="str">
        <x:v>PartyPopInvites</x:v>
      </x:c>
      <x:c r="D1647" s="176" t="str">
        <x:v>https://www.etsy.com/shop/PartyPopInvites</x:v>
      </x:c>
      <x:c r="E1647" s="244" t="n">
        <x:v>17</x:v>
      </x:c>
      <x:c r="F1647" s="245" t="n">
        <x:v>6</x:v>
      </x:c>
      <x:c r="G1647" s="246" t="n">
        <x:v>102</x:v>
      </x:c>
      <x:c r="H1647" s="247" t="n">
        <x:v>0</x:v>
      </x:c>
      <x:c r="I1647" s="245" t="n">
        <x:v>5</x:v>
      </x:c>
      <x:c r="J1647" s="245" t="n">
        <x:v>1</x:v>
      </x:c>
      <x:c r="K1647" s="176" t="str">
        <x:v>25 Mo.</x:v>
      </x:c>
      <x:c r="L1647" s="245" t="n">
        <x:v>10</x:v>
      </x:c>
      <x:c r="M1647" s="245" t="n">
        <x:v>0</x:v>
      </x:c>
      <x:c r="N1647" s="245" t="n">
        <x:v>515</x:v>
      </x:c>
      <x:c r="O1647" s="176" t="str">
        <x:v>Paper &amp; Party Supplies</x:v>
      </x:c>
      <x:c r="P1647" s="245" t="n">
        <x:v>165</x:v>
      </x:c>
      <x:c r="Q1647" s="245" t="n">
        <x:v>0</x:v>
      </x:c>
      <x:c r="R1647" s="248" t="n">
        <x:v>0.97</x:v>
      </x:c>
      <x:c r="S1647" s="245" t="n">
        <x:v>21392</x:v>
      </x:c>
      <x:c r="T1647" s="176" t="str">
        <x:v>baby girl shower,sweetie baby shower,cherries baby shower,cherry baby shower,cherry invitation,cherries invitation,red cherry invite,cherry pie invite,sweet baby shower,cherry baby girl,cherry on top shower,red gingham shower,scalloped border</x:v>
      </x:c>
      <x:c r="U1647" s="176" t="str">
        <x:v>baby girl shower</x:v>
      </x:c>
      <x:c r="V1647" s="176" t="str">
        <x:v>sweetie baby shower</x:v>
      </x:c>
      <x:c r="W1647" s="176" t="str">
        <x:v>cherries baby shower</x:v>
      </x:c>
      <x:c r="X1647" s="176" t="str">
        <x:v>cherry baby shower</x:v>
      </x:c>
      <x:c r="Y1647" s="176" t="str">
        <x:v>cherry invitation</x:v>
      </x:c>
      <x:c r="Z1647" s="176" t="str">
        <x:v>cherries invitation</x:v>
      </x:c>
      <x:c r="AA1647" s="176" t="str">
        <x:v>red cherry invite</x:v>
      </x:c>
      <x:c r="AB1647" s="176" t="str">
        <x:v>cherry pie invite</x:v>
      </x:c>
      <x:c r="AC1647" s="176" t="str">
        <x:v>sweet baby shower</x:v>
      </x:c>
      <x:c r="AD1647" s="176" t="str">
        <x:v>cherry baby girl</x:v>
      </x:c>
      <x:c r="AE1647" s="176" t="str">
        <x:v>cherry on top shower</x:v>
      </x:c>
      <x:c r="AF1647" s="176" t="str">
        <x:v>red gingham shower</x:v>
      </x:c>
      <x:c r="AG1647" s="176" t="str">
        <x:v>scalloped border</x:v>
      </x:c>
      <x:c r="AH1647" s="249" t="str">
        <x:v>Adjacent</x:v>
      </x:c>
      <x:c r="AI1647" s="249" t="str">
        <x:v>Single invitation</x:v>
      </x:c>
      <x:c r="AJ1647" s="249" t="str">
        <x:v>Digital/printable</x:v>
      </x:c>
      <x:c r="AK1647" s="249" t="str">
        <x:v>Baby shower invitation without bundle language</x:v>
      </x:c>
      <x:c r="AL1647" s="250" t="n">
        <x:v>25</x:v>
      </x:c>
      <x:c r="AM1647" s="244" t="str">
        <x:f>IF($AH1647="Direct",$E1647,"")</x:f>
      </x:c>
      <x:c r="AN1647" s="245" t="n">
        <x:f>IF($AH1647="Direct",$F1647,0)</x:f>
        <x:v>0</x:v>
      </x:c>
      <x:c r="AO1647" s="246" t="n">
        <x:f>IF($AH1647="Direct",$G1647,0)</x:f>
        <x:v>0</x:v>
      </x:c>
      <x:c r="AP1647" s="176" t="n">
        <x:f>IF($AH1647="Direct",1,0)</x:f>
        <x:v>0</x:v>
      </x:c>
      <x:c r="AQ1647" s="176" t="n">
        <x:f>IF(AND($AH1647="Direct",$F1647&gt;0),1,0)</x:f>
        <x:v>0</x:v>
      </x:c>
      <x:c r="AR1647" s="176" t="str">
        <x:v>No</x:v>
      </x:c>
    </x:row>
    <x:row r="1648">
      <x:c r="A1648" s="176" t="str">
        <x:v>Berry Baby Shower Invitation, Strawberry Baby Shower Invite, Red Gingham Floral Baby Shower, So Berry Excited Theme, Printed or Printable</x:v>
      </x:c>
      <x:c r="B1648" s="176" t="str">
        <x:v>https://www.etsy.com/listing/1865818565/strawberry-baby-shower-invitation-berry</x:v>
      </x:c>
      <x:c r="C1648" s="176" t="str">
        <x:v>PartyPopInvites</x:v>
      </x:c>
      <x:c r="D1648" s="176" t="str">
        <x:v>https://www.etsy.com/shop/PartyPopInvites</x:v>
      </x:c>
      <x:c r="E1648" s="244" t="n">
        <x:v>17</x:v>
      </x:c>
      <x:c r="F1648" s="245" t="n">
        <x:v>6</x:v>
      </x:c>
      <x:c r="G1648" s="246" t="n">
        <x:v>102</x:v>
      </x:c>
      <x:c r="H1648" s="247" t="n">
        <x:v>0</x:v>
      </x:c>
      <x:c r="I1648" s="245" t="n">
        <x:v>11</x:v>
      </x:c>
      <x:c r="J1648" s="245" t="n">
        <x:v>2</x:v>
      </x:c>
      <x:c r="K1648" s="176" t="str">
        <x:v>18 Mo.</x:v>
      </x:c>
      <x:c r="L1648" s="245" t="n">
        <x:v>54</x:v>
      </x:c>
      <x:c r="M1648" s="245" t="n">
        <x:v>0</x:v>
      </x:c>
      <x:c r="N1648" s="245" t="n">
        <x:v>866</x:v>
      </x:c>
      <x:c r="O1648" s="176" t="str">
        <x:v>Paper &amp; Party Supplies</x:v>
      </x:c>
      <x:c r="P1648" s="245" t="n">
        <x:v>165</x:v>
      </x:c>
      <x:c r="Q1648" s="245" t="n">
        <x:v>25</x:v>
      </x:c>
      <x:c r="R1648" s="248" t="n">
        <x:v>1.27</x:v>
      </x:c>
      <x:c r="S1648" s="245" t="n">
        <x:v>21392</x:v>
      </x:c>
      <x:c r="T1648" s="176" t="str">
        <x:v>gender neutral,fruit baby shower,fruit shower invite,sweet baby shower,strawberry shower,berry baby shower,strawberries invite,berries shower,berry sweet shower,berry sweet invite,girl berry invite,strawberry baby,summer baby shower</x:v>
      </x:c>
      <x:c r="U1648" s="176" t="str">
        <x:v>gender neutral</x:v>
      </x:c>
      <x:c r="V1648" s="176" t="str">
        <x:v>fruit baby shower</x:v>
      </x:c>
      <x:c r="W1648" s="176" t="str">
        <x:v>fruit shower invite</x:v>
      </x:c>
      <x:c r="X1648" s="176" t="str">
        <x:v>sweet baby shower</x:v>
      </x:c>
      <x:c r="Y1648" s="176" t="str">
        <x:v>strawberry shower</x:v>
      </x:c>
      <x:c r="Z1648" s="176" t="str">
        <x:v>berry baby shower</x:v>
      </x:c>
      <x:c r="AA1648" s="176" t="str">
        <x:v>strawberries invite</x:v>
      </x:c>
      <x:c r="AB1648" s="176" t="str">
        <x:v>berries shower</x:v>
      </x:c>
      <x:c r="AC1648" s="176" t="str">
        <x:v>berry sweet shower</x:v>
      </x:c>
      <x:c r="AD1648" s="176" t="str">
        <x:v>berry sweet invite</x:v>
      </x:c>
      <x:c r="AE1648" s="176" t="str">
        <x:v>girl berry invite</x:v>
      </x:c>
      <x:c r="AF1648" s="176" t="str">
        <x:v>strawberry baby</x:v>
      </x:c>
      <x:c r="AG1648" s="176" t="str">
        <x:v>summer baby shower</x:v>
      </x:c>
      <x:c r="AH1648" s="249" t="str">
        <x:v>Adjacent</x:v>
      </x:c>
      <x:c r="AI1648" s="249" t="str">
        <x:v>Single invitation</x:v>
      </x:c>
      <x:c r="AJ1648" s="249" t="str">
        <x:v>Digital/printable</x:v>
      </x:c>
      <x:c r="AK1648" s="249" t="str">
        <x:v>Baby shower invitation without bundle language</x:v>
      </x:c>
      <x:c r="AL1648" s="250" t="n">
        <x:v>18</x:v>
      </x:c>
      <x:c r="AM1648" s="244" t="str">
        <x:f>IF($AH1648="Direct",$E1648,"")</x:f>
      </x:c>
      <x:c r="AN1648" s="245" t="n">
        <x:f>IF($AH1648="Direct",$F1648,0)</x:f>
        <x:v>0</x:v>
      </x:c>
      <x:c r="AO1648" s="246" t="n">
        <x:f>IF($AH1648="Direct",$G1648,0)</x:f>
        <x:v>0</x:v>
      </x:c>
      <x:c r="AP1648" s="176" t="n">
        <x:f>IF($AH1648="Direct",1,0)</x:f>
        <x:v>0</x:v>
      </x:c>
      <x:c r="AQ1648" s="176" t="n">
        <x:f>IF(AND($AH1648="Direct",$F1648&gt;0),1,0)</x:f>
        <x:v>0</x:v>
      </x:c>
      <x:c r="AR1648" s="176" t="str">
        <x:v>No</x:v>
      </x:c>
    </x:row>
    <x:row r="1649">
      <x:c r="A1649" s="176" t="str">
        <x:v>Silly Goose Baby Shower Invitation Watercolor Floral Gosling, Printable or Printed</x:v>
      </x:c>
      <x:c r="B1649" s="176" t="str">
        <x:v>https://www.etsy.com/listing/159642645/silly-goose-baby-shower-invitation</x:v>
      </x:c>
      <x:c r="C1649" s="176" t="str">
        <x:v>PartyPopInvites</x:v>
      </x:c>
      <x:c r="D1649" s="176" t="str">
        <x:v>https://www.etsy.com/shop/PartyPopInvites</x:v>
      </x:c>
      <x:c r="E1649" s="244" t="n">
        <x:v>17</x:v>
      </x:c>
      <x:c r="F1649" s="245" t="n">
        <x:v>6</x:v>
      </x:c>
      <x:c r="G1649" s="246" t="n">
        <x:v>102</x:v>
      </x:c>
      <x:c r="H1649" s="247" t="n">
        <x:v>0</x:v>
      </x:c>
      <x:c r="I1649" s="245" t="n">
        <x:v>74</x:v>
      </x:c>
      <x:c r="J1649" s="245" t="n">
        <x:v>13</x:v>
      </x:c>
      <x:c r="K1649" s="176" t="str">
        <x:v>155 Mo.</x:v>
      </x:c>
      <x:c r="L1649" s="245" t="n">
        <x:v>117</x:v>
      </x:c>
      <x:c r="M1649" s="245" t="n">
        <x:v>0</x:v>
      </x:c>
      <x:c r="N1649" s="245" t="n">
        <x:v>2907</x:v>
      </x:c>
      <x:c r="O1649" s="176" t="str">
        <x:v>Paper &amp; Party Supplies</x:v>
      </x:c>
      <x:c r="P1649" s="245" t="n">
        <x:v>165</x:v>
      </x:c>
      <x:c r="Q1649" s="245" t="n">
        <x:v>0</x:v>
      </x:c>
      <x:c r="R1649" s="248" t="n">
        <x:v>2.55</x:v>
      </x:c>
      <x:c r="S1649" s="245" t="n">
        <x:v>21392</x:v>
      </x:c>
      <x:c r="T1649" s="176" t="str">
        <x:v>printable invitation,boy baby shower,silly goose shower,silly goose invite,goose baby shower,printed invitations,goose baby girl,goose baby boy,geese baby shower,little goose shower,nursery rhyme shower,gosling baby shower,silly goose baby</x:v>
      </x:c>
      <x:c r="U1649" s="176" t="str">
        <x:v>printable invitation</x:v>
      </x:c>
      <x:c r="V1649" s="176" t="str">
        <x:v>boy baby shower</x:v>
      </x:c>
      <x:c r="W1649" s="176" t="str">
        <x:v>silly goose shower</x:v>
      </x:c>
      <x:c r="X1649" s="176" t="str">
        <x:v>silly goose invite</x:v>
      </x:c>
      <x:c r="Y1649" s="176" t="str">
        <x:v>goose baby shower</x:v>
      </x:c>
      <x:c r="Z1649" s="176" t="str">
        <x:v>printed invitations</x:v>
      </x:c>
      <x:c r="AA1649" s="176" t="str">
        <x:v>goose baby girl</x:v>
      </x:c>
      <x:c r="AB1649" s="176" t="str">
        <x:v>goose baby boy</x:v>
      </x:c>
      <x:c r="AC1649" s="176" t="str">
        <x:v>geese baby shower</x:v>
      </x:c>
      <x:c r="AD1649" s="176" t="str">
        <x:v>little goose shower</x:v>
      </x:c>
      <x:c r="AE1649" s="176" t="str">
        <x:v>nursery rhyme shower</x:v>
      </x:c>
      <x:c r="AF1649" s="176" t="str">
        <x:v>gosling baby shower</x:v>
      </x:c>
      <x:c r="AG1649" s="176" t="str">
        <x:v>silly goose baby</x:v>
      </x:c>
      <x:c r="AH1649" s="249" t="str">
        <x:v>Adjacent</x:v>
      </x:c>
      <x:c r="AI1649" s="249" t="str">
        <x:v>Single invitation</x:v>
      </x:c>
      <x:c r="AJ1649" s="249" t="str">
        <x:v>Digital/printable</x:v>
      </x:c>
      <x:c r="AK1649" s="249" t="str">
        <x:v>Baby shower invitation without bundle language</x:v>
      </x:c>
      <x:c r="AL1649" s="250" t="n">
        <x:v>155</x:v>
      </x:c>
      <x:c r="AM1649" s="244" t="str">
        <x:f>IF($AH1649="Direct",$E1649,"")</x:f>
      </x:c>
      <x:c r="AN1649" s="245" t="n">
        <x:f>IF($AH1649="Direct",$F1649,0)</x:f>
        <x:v>0</x:v>
      </x:c>
      <x:c r="AO1649" s="246" t="n">
        <x:f>IF($AH1649="Direct",$G1649,0)</x:f>
        <x:v>0</x:v>
      </x:c>
      <x:c r="AP1649" s="176" t="n">
        <x:f>IF($AH1649="Direct",1,0)</x:f>
        <x:v>0</x:v>
      </x:c>
      <x:c r="AQ1649" s="176" t="n">
        <x:f>IF(AND($AH1649="Direct",$F1649&gt;0),1,0)</x:f>
        <x:v>0</x:v>
      </x:c>
      <x:c r="AR1649" s="176" t="str">
        <x:v>No</x:v>
      </x:c>
    </x:row>
    <x:row r="1650">
      <x:c r="A1650" s="176" t="str">
        <x:v>Woodland Animals Baby Shower Invitations: Forest Books Theme (Printable or Printed)</x:v>
      </x:c>
      <x:c r="B1650" s="176" t="str">
        <x:v>https://www.etsy.com/listing/1581869395/woodland-animals-baby-shower-invitations</x:v>
      </x:c>
      <x:c r="C1650" s="176" t="str">
        <x:v>PartyPopInvites</x:v>
      </x:c>
      <x:c r="D1650" s="176" t="str">
        <x:v>https://www.etsy.com/shop/PartyPopInvites</x:v>
      </x:c>
      <x:c r="E1650" s="244" t="n">
        <x:v>17</x:v>
      </x:c>
      <x:c r="F1650" s="245" t="n">
        <x:v>6</x:v>
      </x:c>
      <x:c r="G1650" s="246" t="n">
        <x:v>102</x:v>
      </x:c>
      <x:c r="H1650" s="247" t="n">
        <x:v>0</x:v>
      </x:c>
      <x:c r="I1650" s="245" t="n">
        <x:v>34</x:v>
      </x:c>
      <x:c r="J1650" s="245" t="n">
        <x:v>6</x:v>
      </x:c>
      <x:c r="K1650" s="176" t="str">
        <x:v>33 Mo.</x:v>
      </x:c>
      <x:c r="L1650" s="245" t="n">
        <x:v>132</x:v>
      </x:c>
      <x:c r="M1650" s="245" t="n">
        <x:v>0</x:v>
      </x:c>
      <x:c r="N1650" s="245" t="n">
        <x:v>3830</x:v>
      </x:c>
      <x:c r="O1650" s="176" t="str">
        <x:v>Paper &amp; Party Supplies</x:v>
      </x:c>
      <x:c r="P1650" s="245" t="n">
        <x:v>165</x:v>
      </x:c>
      <x:c r="Q1650" s="245" t="n">
        <x:v>39</x:v>
      </x:c>
      <x:c r="R1650" s="248" t="n">
        <x:v>0.89</x:v>
      </x:c>
      <x:c r="S1650" s="245" t="n">
        <x:v>21392</x:v>
      </x:c>
      <x:c r="T1650" s="176" t="str">
        <x:v>woodland shower,woodland animals,deer baby shower,gender neutral,rustic baby shower,woodland baby shower,woodland themed,woodland invitation,woodland baby invite,forest shower invite,forest animals,next chapter begins,book baby shower</x:v>
      </x:c>
      <x:c r="U1650" s="176" t="str">
        <x:v>woodland shower</x:v>
      </x:c>
      <x:c r="V1650" s="176" t="str">
        <x:v>woodland animals</x:v>
      </x:c>
      <x:c r="W1650" s="176" t="str">
        <x:v>deer baby shower</x:v>
      </x:c>
      <x:c r="X1650" s="176" t="str">
        <x:v>gender neutral</x:v>
      </x:c>
      <x:c r="Y1650" s="176" t="str">
        <x:v>rustic baby shower</x:v>
      </x:c>
      <x:c r="Z1650" s="176" t="str">
        <x:v>woodland baby shower</x:v>
      </x:c>
      <x:c r="AA1650" s="176" t="str">
        <x:v>woodland themed</x:v>
      </x:c>
      <x:c r="AB1650" s="176" t="str">
        <x:v>woodland invitation</x:v>
      </x:c>
      <x:c r="AC1650" s="176" t="str">
        <x:v>woodland baby invite</x:v>
      </x:c>
      <x:c r="AD1650" s="176" t="str">
        <x:v>forest shower invite</x:v>
      </x:c>
      <x:c r="AE1650" s="176" t="str">
        <x:v>forest animals</x:v>
      </x:c>
      <x:c r="AF1650" s="176" t="str">
        <x:v>next chapter begins</x:v>
      </x:c>
      <x:c r="AG1650" s="176" t="str">
        <x:v>book baby shower</x:v>
      </x:c>
      <x:c r="AH1650" s="249" t="str">
        <x:v>Adjacent</x:v>
      </x:c>
      <x:c r="AI1650" s="249" t="str">
        <x:v>Single invitation</x:v>
      </x:c>
      <x:c r="AJ1650" s="249" t="str">
        <x:v>Digital/printable</x:v>
      </x:c>
      <x:c r="AK1650" s="249" t="str">
        <x:v>Baby shower invitation without bundle language</x:v>
      </x:c>
      <x:c r="AL1650" s="250" t="n">
        <x:v>33</x:v>
      </x:c>
      <x:c r="AM1650" s="244" t="str">
        <x:f>IF($AH1650="Direct",$E1650,"")</x:f>
      </x:c>
      <x:c r="AN1650" s="245" t="n">
        <x:f>IF($AH1650="Direct",$F1650,0)</x:f>
        <x:v>0</x:v>
      </x:c>
      <x:c r="AO1650" s="246" t="n">
        <x:f>IF($AH1650="Direct",$G1650,0)</x:f>
        <x:v>0</x:v>
      </x:c>
      <x:c r="AP1650" s="176" t="n">
        <x:f>IF($AH1650="Direct",1,0)</x:f>
        <x:v>0</x:v>
      </x:c>
      <x:c r="AQ1650" s="176" t="n">
        <x:f>IF(AND($AH1650="Direct",$F1650&gt;0),1,0)</x:f>
        <x:v>0</x:v>
      </x:c>
      <x:c r="AR1650" s="176" t="str">
        <x:v>No</x:v>
      </x:c>
    </x:row>
    <x:row r="1651">
      <x:c r="A1651" s="176" t="str">
        <x:v>Pickle Baby Shower Invitation: Big Dill Sprinkle, Pink &amp; Green (Printable)</x:v>
      </x:c>
      <x:c r="B1651" s="176" t="str">
        <x:v>https://www.etsy.com/listing/4307583618/pickle-baby-shower-invitation-big-dill</x:v>
      </x:c>
      <x:c r="C1651" s="176" t="str">
        <x:v>PartyPopInvites</x:v>
      </x:c>
      <x:c r="D1651" s="176" t="str">
        <x:v>https://www.etsy.com/shop/PartyPopInvites</x:v>
      </x:c>
      <x:c r="E1651" s="244" t="n">
        <x:v>17</x:v>
      </x:c>
      <x:c r="F1651" s="245" t="n">
        <x:v>6</x:v>
      </x:c>
      <x:c r="G1651" s="246" t="n">
        <x:v>102</x:v>
      </x:c>
      <x:c r="H1651" s="247" t="n">
        <x:v>0</x:v>
      </x:c>
      <x:c r="I1651" s="245" t="n">
        <x:v>11</x:v>
      </x:c>
      <x:c r="J1651" s="245" t="n">
        <x:v>2</x:v>
      </x:c>
      <x:c r="K1651" s="176" t="str">
        <x:v>14 Mo.</x:v>
      </x:c>
      <x:c r="L1651" s="245" t="n">
        <x:v>12</x:v>
      </x:c>
      <x:c r="M1651" s="245" t="n">
        <x:v>0</x:v>
      </x:c>
      <x:c r="N1651" s="245" t="n">
        <x:v>338</x:v>
      </x:c>
      <x:c r="O1651" s="176" t="str">
        <x:v>Paper &amp; Party Supplies</x:v>
      </x:c>
      <x:c r="P1651" s="245" t="n">
        <x:v>165</x:v>
      </x:c>
      <x:c r="Q1651" s="245" t="n">
        <x:v>0</x:v>
      </x:c>
      <x:c r="R1651" s="248" t="n">
        <x:v>3.25</x:v>
      </x:c>
      <x:c r="S1651" s="245" t="n">
        <x:v>21392</x:v>
      </x:c>
      <x:c r="T1651" s="176" t="str">
        <x:v>gender neutral,unique baby shower,funny baby shower,pickles baby shower,pickle big dill,kind of a big dill,pink and green,preppy baby shower,baby sprinkle,bow baby shower,baby girl shower,pickle shower,boy pickle shower</x:v>
      </x:c>
      <x:c r="U1651" s="176" t="str">
        <x:v>gender neutral</x:v>
      </x:c>
      <x:c r="V1651" s="176" t="str">
        <x:v>unique baby shower</x:v>
      </x:c>
      <x:c r="W1651" s="176" t="str">
        <x:v>funny baby shower</x:v>
      </x:c>
      <x:c r="X1651" s="176" t="str">
        <x:v>pickles baby shower</x:v>
      </x:c>
      <x:c r="Y1651" s="176" t="str">
        <x:v>pickle big dill</x:v>
      </x:c>
      <x:c r="Z1651" s="176" t="str">
        <x:v>kind of a big dill</x:v>
      </x:c>
      <x:c r="AA1651" s="176" t="str">
        <x:v>pink and green</x:v>
      </x:c>
      <x:c r="AB1651" s="176" t="str">
        <x:v>preppy baby shower</x:v>
      </x:c>
      <x:c r="AC1651" s="176" t="str">
        <x:v>baby sprinkle</x:v>
      </x:c>
      <x:c r="AD1651" s="176" t="str">
        <x:v>bow baby shower</x:v>
      </x:c>
      <x:c r="AE1651" s="176" t="str">
        <x:v>baby girl shower</x:v>
      </x:c>
      <x:c r="AF1651" s="176" t="str">
        <x:v>pickle shower</x:v>
      </x:c>
      <x:c r="AG1651" s="176" t="str">
        <x:v>boy pickle shower</x:v>
      </x:c>
      <x:c r="AH1651" s="249" t="str">
        <x:v>Adjacent</x:v>
      </x:c>
      <x:c r="AI1651" s="249" t="str">
        <x:v>Single invitation</x:v>
      </x:c>
      <x:c r="AJ1651" s="249" t="str">
        <x:v>Digital/printable</x:v>
      </x:c>
      <x:c r="AK1651" s="249" t="str">
        <x:v>Baby shower invitation without bundle language</x:v>
      </x:c>
      <x:c r="AL1651" s="250" t="n">
        <x:v>14</x:v>
      </x:c>
      <x:c r="AM1651" s="244" t="str">
        <x:f>IF($AH1651="Direct",$E1651,"")</x:f>
      </x:c>
      <x:c r="AN1651" s="245" t="n">
        <x:f>IF($AH1651="Direct",$F1651,0)</x:f>
        <x:v>0</x:v>
      </x:c>
      <x:c r="AO1651" s="246" t="n">
        <x:f>IF($AH1651="Direct",$G1651,0)</x:f>
        <x:v>0</x:v>
      </x:c>
      <x:c r="AP1651" s="176" t="n">
        <x:f>IF($AH1651="Direct",1,0)</x:f>
        <x:v>0</x:v>
      </x:c>
      <x:c r="AQ1651" s="176" t="n">
        <x:f>IF(AND($AH1651="Direct",$F1651&gt;0),1,0)</x:f>
        <x:v>0</x:v>
      </x:c>
      <x:c r="AR1651" s="176" t="str">
        <x:v>No</x:v>
      </x:c>
    </x:row>
    <x:row r="1652">
      <x:c r="A1652" s="176" t="str">
        <x:v>Here Comes The Son Website Template with RSVP | Editable Canva Template, Boy Baby Shower Invitation Digital (Digital Download)</x:v>
      </x:c>
      <x:c r="B1652" s="176" t="str">
        <x:v>https://www.etsy.com/listing/4492845404/here-comes-the-son-website-template-with</x:v>
      </x:c>
      <x:c r="C1652" s="176" t="str">
        <x:v>TheTinyPixels</x:v>
      </x:c>
      <x:c r="D1652" s="176" t="str">
        <x:v>https://www.etsy.com/shop/TheTinyPixels</x:v>
      </x:c>
      <x:c r="E1652" s="244" t="n">
        <x:v>17</x:v>
      </x:c>
      <x:c r="F1652" s="245" t="n">
        <x:v>6</x:v>
      </x:c>
      <x:c r="G1652" s="246" t="n">
        <x:v>102</x:v>
      </x:c>
      <x:c r="H1652" s="247" t="n">
        <x:v>0</x:v>
      </x:c>
      <x:c r="I1652" s="245" t="n">
        <x:v>4</x:v>
      </x:c>
      <x:c r="J1652" s="245" t="n">
        <x:v>1</x:v>
      </x:c>
      <x:c r="K1652" s="176" t="str">
        <x:v>4 Mo.</x:v>
      </x:c>
      <x:c r="L1652" s="245" t="n">
        <x:v>5</x:v>
      </x:c>
      <x:c r="M1652" s="245" t="n">
        <x:v>0</x:v>
      </x:c>
      <x:c r="N1652" s="245" t="n">
        <x:v>168</x:v>
      </x:c>
      <x:c r="O1652" s="176" t="str">
        <x:v>Paper &amp; Party Supplies</x:v>
      </x:c>
      <x:c r="P1652" s="245" t="n">
        <x:v>9</x:v>
      </x:c>
      <x:c r="Q1652" s="245" t="n">
        <x:v>0</x:v>
      </x:c>
      <x:c r="R1652" s="248" t="n">
        <x:v>2.38</x:v>
      </x:c>
      <x:c r="S1652" s="245" t="n">
        <x:v>12</x:v>
      </x:c>
      <x:c r="T1652" s="176" t="str">
        <x:v>here comes the son,baby shower decor,baby shower invite,boy baby shower,baby shower bundle,digital baby shower,music baby shower,digital invitation,canva website,baby shower rsvp,guitar baby shower,rock baby shower,baby sprinkle invite</x:v>
      </x:c>
      <x:c r="U1652" s="176" t="str">
        <x:v>here comes the son</x:v>
      </x:c>
      <x:c r="V1652" s="176" t="str">
        <x:v>baby shower decor</x:v>
      </x:c>
      <x:c r="W1652" s="176" t="str">
        <x:v>baby shower invite</x:v>
      </x:c>
      <x:c r="X1652" s="176" t="str">
        <x:v>boy baby shower</x:v>
      </x:c>
      <x:c r="Y1652" s="176" t="str">
        <x:v>baby shower bundle</x:v>
      </x:c>
      <x:c r="Z1652" s="176" t="str">
        <x:v>digital baby shower</x:v>
      </x:c>
      <x:c r="AA1652" s="176" t="str">
        <x:v>music baby shower</x:v>
      </x:c>
      <x:c r="AB1652" s="176" t="str">
        <x:v>digital invitation</x:v>
      </x:c>
      <x:c r="AC1652" s="176" t="str">
        <x:v>canva website</x:v>
      </x:c>
      <x:c r="AD1652" s="176" t="str">
        <x:v>baby shower rsvp</x:v>
      </x:c>
      <x:c r="AE1652" s="176" t="str">
        <x:v>guitar baby shower</x:v>
      </x:c>
      <x:c r="AF1652" s="176" t="str">
        <x:v>rock baby shower</x:v>
      </x:c>
      <x:c r="AG1652" s="176" t="str">
        <x:v>baby sprinkle invite</x:v>
      </x:c>
      <x:c r="AH1652" s="249" t="str">
        <x:v>Adjacent</x:v>
      </x:c>
      <x:c r="AI1652" s="249" t="str">
        <x:v>Single invitation</x:v>
      </x:c>
      <x:c r="AJ1652" s="249" t="str">
        <x:v>Digital/printable</x:v>
      </x:c>
      <x:c r="AK1652" s="249" t="str">
        <x:v>Baby shower invitation without bundle language</x:v>
      </x:c>
      <x:c r="AL1652" s="250" t="n">
        <x:v>4</x:v>
      </x:c>
      <x:c r="AM1652" s="244" t="str">
        <x:f>IF($AH1652="Direct",$E1652,"")</x:f>
      </x:c>
      <x:c r="AN1652" s="245" t="n">
        <x:f>IF($AH1652="Direct",$F1652,0)</x:f>
        <x:v>0</x:v>
      </x:c>
      <x:c r="AO1652" s="246" t="n">
        <x:f>IF($AH1652="Direct",$G1652,0)</x:f>
        <x:v>0</x:v>
      </x:c>
      <x:c r="AP1652" s="176" t="n">
        <x:f>IF($AH1652="Direct",1,0)</x:f>
        <x:v>0</x:v>
      </x:c>
      <x:c r="AQ1652" s="176" t="n">
        <x:f>IF(AND($AH1652="Direct",$F1652&gt;0),1,0)</x:f>
        <x:v>0</x:v>
      </x:c>
      <x:c r="AR1652" s="176" t="str">
        <x:v>No</x:v>
      </x:c>
    </x:row>
    <x:row r="1653">
      <x:c r="A1653" s="176" t="str">
        <x:v>Hummingbird Baby Shower Invitation, Storybook Garden Floral Bird Invite, Printable or Printed</x:v>
      </x:c>
      <x:c r="B1653" s="176" t="str">
        <x:v>https://www.etsy.com/listing/725137846/hummingbird-baby-shower-invitation</x:v>
      </x:c>
      <x:c r="C1653" s="176" t="str">
        <x:v>PartyPopInvites</x:v>
      </x:c>
      <x:c r="D1653" s="176" t="str">
        <x:v>https://www.etsy.com/shop/PartyPopInvites</x:v>
      </x:c>
      <x:c r="E1653" s="244" t="n">
        <x:v>17</x:v>
      </x:c>
      <x:c r="F1653" s="245" t="n">
        <x:v>6</x:v>
      </x:c>
      <x:c r="G1653" s="246" t="n">
        <x:v>102</x:v>
      </x:c>
      <x:c r="H1653" s="247" t="n">
        <x:v>0</x:v>
      </x:c>
      <x:c r="I1653" s="245" t="n">
        <x:v>5</x:v>
      </x:c>
      <x:c r="J1653" s="245" t="n">
        <x:v>1</x:v>
      </x:c>
      <x:c r="K1653" s="176" t="str">
        <x:v>82 Mo.</x:v>
      </x:c>
      <x:c r="L1653" s="245" t="n">
        <x:v>4</x:v>
      </x:c>
      <x:c r="M1653" s="245" t="n">
        <x:v>0</x:v>
      </x:c>
      <x:c r="N1653" s="245" t="n">
        <x:v>182</x:v>
      </x:c>
      <x:c r="O1653" s="176" t="str">
        <x:v>Paper &amp; Party Supplies</x:v>
      </x:c>
      <x:c r="P1653" s="245" t="n">
        <x:v>165</x:v>
      </x:c>
      <x:c r="Q1653" s="245" t="n">
        <x:v>0</x:v>
      </x:c>
      <x:c r="R1653" s="248" t="n">
        <x:v>2.75</x:v>
      </x:c>
      <x:c r="S1653" s="245" t="n">
        <x:v>21392</x:v>
      </x:c>
      <x:c r="T1653" s="176" t="str">
        <x:v>hummingbird shower,hummingbird invite,floral baby shower,bird baby shower,botanical shower,garden shower,butterfly invitation,gender neutral,wildflower shower,nature baby shower,spring bird shower,baby shower invite,printed invitations</x:v>
      </x:c>
      <x:c r="U1653" s="176" t="str">
        <x:v>hummingbird shower</x:v>
      </x:c>
      <x:c r="V1653" s="176" t="str">
        <x:v>hummingbird invite</x:v>
      </x:c>
      <x:c r="W1653" s="176" t="str">
        <x:v>floral baby shower</x:v>
      </x:c>
      <x:c r="X1653" s="176" t="str">
        <x:v>bird baby shower</x:v>
      </x:c>
      <x:c r="Y1653" s="176" t="str">
        <x:v>botanical shower</x:v>
      </x:c>
      <x:c r="Z1653" s="176" t="str">
        <x:v>garden shower</x:v>
      </x:c>
      <x:c r="AA1653" s="176" t="str">
        <x:v>butterfly invitation</x:v>
      </x:c>
      <x:c r="AB1653" s="176" t="str">
        <x:v>gender neutral</x:v>
      </x:c>
      <x:c r="AC1653" s="176" t="str">
        <x:v>wildflower shower</x:v>
      </x:c>
      <x:c r="AD1653" s="176" t="str">
        <x:v>nature baby shower</x:v>
      </x:c>
      <x:c r="AE1653" s="176" t="str">
        <x:v>spring bird shower</x:v>
      </x:c>
      <x:c r="AF1653" s="176" t="str">
        <x:v>baby shower invite</x:v>
      </x:c>
      <x:c r="AG1653" s="176" t="str">
        <x:v>printed invitations</x:v>
      </x:c>
      <x:c r="AH1653" s="249" t="str">
        <x:v>Adjacent</x:v>
      </x:c>
      <x:c r="AI1653" s="249" t="str">
        <x:v>Single invitation</x:v>
      </x:c>
      <x:c r="AJ1653" s="249" t="str">
        <x:v>Digital/printable</x:v>
      </x:c>
      <x:c r="AK1653" s="249" t="str">
        <x:v>Baby shower invitation without bundle language</x:v>
      </x:c>
      <x:c r="AL1653" s="250" t="n">
        <x:v>82</x:v>
      </x:c>
      <x:c r="AM1653" s="244" t="str">
        <x:f>IF($AH1653="Direct",$E1653,"")</x:f>
      </x:c>
      <x:c r="AN1653" s="245" t="n">
        <x:f>IF($AH1653="Direct",$F1653,0)</x:f>
        <x:v>0</x:v>
      </x:c>
      <x:c r="AO1653" s="246" t="n">
        <x:f>IF($AH1653="Direct",$G1653,0)</x:f>
        <x:v>0</x:v>
      </x:c>
      <x:c r="AP1653" s="176" t="n">
        <x:f>IF($AH1653="Direct",1,0)</x:f>
        <x:v>0</x:v>
      </x:c>
      <x:c r="AQ1653" s="176" t="n">
        <x:f>IF(AND($AH1653="Direct",$F1653&gt;0),1,0)</x:f>
        <x:v>0</x:v>
      </x:c>
      <x:c r="AR1653" s="176" t="str">
        <x:v>No</x:v>
      </x:c>
    </x:row>
    <x:row r="1654">
      <x:c r="A1654" s="176" t="str">
        <x:v>Scientist Baby Shower Invitation Science Theme Baby Shower Invite Little Scientist Chemistry Baby Shower, Printed or Printable</x:v>
      </x:c>
      <x:c r="B1654" s="176" t="str">
        <x:v>https://www.etsy.com/listing/4498262723/scientist-baby-shower-invitation-science</x:v>
      </x:c>
      <x:c r="C1654" s="176" t="str">
        <x:v>PartyPopInvites</x:v>
      </x:c>
      <x:c r="D1654" s="176" t="str">
        <x:v>https://www.etsy.com/shop/PartyPopInvites</x:v>
      </x:c>
      <x:c r="E1654" s="244" t="n">
        <x:v>17</x:v>
      </x:c>
      <x:c r="F1654" s="245" t="n">
        <x:v>6</x:v>
      </x:c>
      <x:c r="G1654" s="246" t="n">
        <x:v>102</x:v>
      </x:c>
      <x:c r="H1654" s="247" t="n">
        <x:v>0</x:v>
      </x:c>
      <x:c r="I1654" s="245" t="n">
        <x:v>5</x:v>
      </x:c>
      <x:c r="J1654" s="245" t="n">
        <x:v>1</x:v>
      </x:c>
      <x:c r="K1654" s="176" t="str">
        <x:v>2 Mo.</x:v>
      </x:c>
      <x:c r="L1654" s="245" t="n">
        <x:v>0</x:v>
      </x:c>
      <x:c r="M1654" s="245" t="n">
        <x:v>1</x:v>
      </x:c>
      <x:c r="N1654" s="245" t="n">
        <x:v>37</x:v>
      </x:c>
      <x:c r="O1654" s="176" t="str">
        <x:v>Paper &amp; Party Supplies</x:v>
      </x:c>
      <x:c r="P1654" s="245" t="n">
        <x:v>165</x:v>
      </x:c>
      <x:c r="Q1654" s="245" t="n">
        <x:v>0</x:v>
      </x:c>
      <x:c r="R1654" s="248" t="n">
        <x:v>13.51</x:v>
      </x:c>
      <x:c r="S1654" s="245" t="n">
        <x:v>21392</x:v>
      </x:c>
      <x:c r="T1654" s="176" t="str">
        <x:v>scientist baby,science baby shower,little scientist,chemistry shower,lab baby shower,science invite,stem baby shower,science theme baby,baby shower invite,boy baby shower,geek baby shower,nerdy baby shower,girl baby shower</x:v>
      </x:c>
      <x:c r="U1654" s="176" t="str">
        <x:v>scientist baby</x:v>
      </x:c>
      <x:c r="V1654" s="176" t="str">
        <x:v>science baby shower</x:v>
      </x:c>
      <x:c r="W1654" s="176" t="str">
        <x:v>little scientist</x:v>
      </x:c>
      <x:c r="X1654" s="176" t="str">
        <x:v>chemistry shower</x:v>
      </x:c>
      <x:c r="Y1654" s="176" t="str">
        <x:v>lab baby shower</x:v>
      </x:c>
      <x:c r="Z1654" s="176" t="str">
        <x:v>science invite</x:v>
      </x:c>
      <x:c r="AA1654" s="176" t="str">
        <x:v>stem baby shower</x:v>
      </x:c>
      <x:c r="AB1654" s="176" t="str">
        <x:v>science theme baby</x:v>
      </x:c>
      <x:c r="AC1654" s="176" t="str">
        <x:v>baby shower invite</x:v>
      </x:c>
      <x:c r="AD1654" s="176" t="str">
        <x:v>boy baby shower</x:v>
      </x:c>
      <x:c r="AE1654" s="176" t="str">
        <x:v>geek baby shower</x:v>
      </x:c>
      <x:c r="AF1654" s="176" t="str">
        <x:v>nerdy baby shower</x:v>
      </x:c>
      <x:c r="AG1654" s="176" t="str">
        <x:v>girl baby shower</x:v>
      </x:c>
      <x:c r="AH1654" s="249" t="str">
        <x:v>Adjacent</x:v>
      </x:c>
      <x:c r="AI1654" s="249" t="str">
        <x:v>Single invitation</x:v>
      </x:c>
      <x:c r="AJ1654" s="249" t="str">
        <x:v>Digital/printable</x:v>
      </x:c>
      <x:c r="AK1654" s="249" t="str">
        <x:v>Baby shower invitation without bundle language</x:v>
      </x:c>
      <x:c r="AL1654" s="250" t="n">
        <x:v>2</x:v>
      </x:c>
      <x:c r="AM1654" s="244" t="str">
        <x:f>IF($AH1654="Direct",$E1654,"")</x:f>
      </x:c>
      <x:c r="AN1654" s="245" t="n">
        <x:f>IF($AH1654="Direct",$F1654,0)</x:f>
        <x:v>0</x:v>
      </x:c>
      <x:c r="AO1654" s="246" t="n">
        <x:f>IF($AH1654="Direct",$G1654,0)</x:f>
        <x:v>0</x:v>
      </x:c>
      <x:c r="AP1654" s="176" t="n">
        <x:f>IF($AH1654="Direct",1,0)</x:f>
        <x:v>0</x:v>
      </x:c>
      <x:c r="AQ1654" s="176" t="n">
        <x:f>IF(AND($AH1654="Direct",$F1654&gt;0),1,0)</x:f>
        <x:v>0</x:v>
      </x:c>
      <x:c r="AR1654" s="176" t="str">
        <x:v>No</x:v>
      </x:c>
    </x:row>
    <x:row r="1655">
      <x:c r="A1655" s="176" t="str">
        <x:v>Bridal Shower Invitation - Vintage Tea Party Invite - High Tea Baby Shower Invitation - Shabby Chic Birthday - Floral Rustic Invite</x:v>
      </x:c>
      <x:c r="B1655" s="176" t="str">
        <x:v>https://www.etsy.com/listing/588792366/bridal-shower-invitation-vintage-tea</x:v>
      </x:c>
      <x:c r="C1655" s="176" t="str">
        <x:v>asterbloomdesigns</x:v>
      </x:c>
      <x:c r="D1655" s="176" t="str">
        <x:v>https://www.etsy.com/shop/asterbloomdesigns</x:v>
      </x:c>
      <x:c r="E1655" s="244" t="n">
        <x:v>17</x:v>
      </x:c>
      <x:c r="F1655" s="245" t="n">
        <x:v>6</x:v>
      </x:c>
      <x:c r="G1655" s="246" t="n">
        <x:v>102</x:v>
      </x:c>
      <x:c r="H1655" s="247" t="n">
        <x:v>0</x:v>
      </x:c>
      <x:c r="I1655" s="245" t="n">
        <x:v>31</x:v>
      </x:c>
      <x:c r="J1655" s="245" t="n">
        <x:v>5</x:v>
      </x:c>
      <x:c r="K1655" s="176" t="str">
        <x:v>101 Mo.</x:v>
      </x:c>
      <x:c r="L1655" s="245" t="n">
        <x:v>100</x:v>
      </x:c>
      <x:c r="M1655" s="245" t="n">
        <x:v>0</x:v>
      </x:c>
      <x:c r="N1655" s="245" t="n">
        <x:v>2061</x:v>
      </x:c>
      <x:c r="O1655" s="176" t="str">
        <x:v>Paper &amp; Party Supplies</x:v>
      </x:c>
      <x:c r="P1655" s="245" t="n">
        <x:v>208</x:v>
      </x:c>
      <x:c r="Q1655" s="245" t="n">
        <x:v>0</x:v>
      </x:c>
      <x:c r="R1655" s="248" t="n">
        <x:v>1.5</x:v>
      </x:c>
      <x:c r="S1655" s="245" t="n">
        <x:v>6577</x:v>
      </x:c>
      <x:c r="T1655" s="176" t="str">
        <x:v>digital invitation,elegant invitation,vintage tea party,rustic tea party,rustic invitation,shabby chic invite,victorian invite,marie antoinette,vintage roses,pink and gold,french victorian,birthday tea party,high noon tea</x:v>
      </x:c>
      <x:c r="U1655" s="176" t="str">
        <x:v>digital invitation</x:v>
      </x:c>
      <x:c r="V1655" s="176" t="str">
        <x:v>elegant invitation</x:v>
      </x:c>
      <x:c r="W1655" s="176" t="str">
        <x:v>vintage tea party</x:v>
      </x:c>
      <x:c r="X1655" s="176" t="str">
        <x:v>rustic tea party</x:v>
      </x:c>
      <x:c r="Y1655" s="176" t="str">
        <x:v>rustic invitation</x:v>
      </x:c>
      <x:c r="Z1655" s="176" t="str">
        <x:v>shabby chic invite</x:v>
      </x:c>
      <x:c r="AA1655" s="176" t="str">
        <x:v>victorian invite</x:v>
      </x:c>
      <x:c r="AB1655" s="176" t="str">
        <x:v>marie antoinette</x:v>
      </x:c>
      <x:c r="AC1655" s="176" t="str">
        <x:v>vintage roses</x:v>
      </x:c>
      <x:c r="AD1655" s="176" t="str">
        <x:v>pink and gold</x:v>
      </x:c>
      <x:c r="AE1655" s="176" t="str">
        <x:v>french victorian</x:v>
      </x:c>
      <x:c r="AF1655" s="176" t="str">
        <x:v>birthday tea party</x:v>
      </x:c>
      <x:c r="AG1655" s="176" t="str">
        <x:v>high noon tea</x:v>
      </x:c>
      <x:c r="AH1655" s="249" t="str">
        <x:v>Adjacent</x:v>
      </x:c>
      <x:c r="AI1655" s="249" t="str">
        <x:v>Single invitation</x:v>
      </x:c>
      <x:c r="AJ1655" s="249" t="str">
        <x:v>Digital/printable</x:v>
      </x:c>
      <x:c r="AK1655" s="249" t="str">
        <x:v>Baby shower invitation without bundle language</x:v>
      </x:c>
      <x:c r="AL1655" s="250" t="n">
        <x:v>101</x:v>
      </x:c>
      <x:c r="AM1655" s="244" t="str">
        <x:f>IF($AH1655="Direct",$E1655,"")</x:f>
      </x:c>
      <x:c r="AN1655" s="245" t="n">
        <x:f>IF($AH1655="Direct",$F1655,0)</x:f>
        <x:v>0</x:v>
      </x:c>
      <x:c r="AO1655" s="246" t="n">
        <x:f>IF($AH1655="Direct",$G1655,0)</x:f>
        <x:v>0</x:v>
      </x:c>
      <x:c r="AP1655" s="176" t="n">
        <x:f>IF($AH1655="Direct",1,0)</x:f>
        <x:v>0</x:v>
      </x:c>
      <x:c r="AQ1655" s="176" t="n">
        <x:f>IF(AND($AH1655="Direct",$F1655&gt;0),1,0)</x:f>
        <x:v>0</x:v>
      </x:c>
      <x:c r="AR1655" s="176" t="str">
        <x:v>No</x:v>
      </x:c>
    </x:row>
    <x:row r="1656">
      <x:c r="A1656" s="176" t="str">
        <x:v>Bird Nest Baby Shower Invitation: Gender Neutral, Feather the Nest (Printable or Printed)</x:v>
      </x:c>
      <x:c r="B1656" s="176" t="str">
        <x:v>https://www.etsy.com/listing/1399265223/bird-nest-baby-shower-invitation-gender</x:v>
      </x:c>
      <x:c r="C1656" s="176" t="str">
        <x:v>PartyPopInvites</x:v>
      </x:c>
      <x:c r="D1656" s="176" t="str">
        <x:v>https://www.etsy.com/shop/PartyPopInvites</x:v>
      </x:c>
      <x:c r="E1656" s="244" t="n">
        <x:v>17</x:v>
      </x:c>
      <x:c r="F1656" s="245" t="n">
        <x:v>6</x:v>
      </x:c>
      <x:c r="G1656" s="246" t="n">
        <x:v>102</x:v>
      </x:c>
      <x:c r="H1656" s="247" t="n">
        <x:v>0</x:v>
      </x:c>
      <x:c r="I1656" s="245" t="n">
        <x:v>11</x:v>
      </x:c>
      <x:c r="J1656" s="245" t="n">
        <x:v>2</x:v>
      </x:c>
      <x:c r="K1656" s="176" t="str">
        <x:v>42 Mo.</x:v>
      </x:c>
      <x:c r="L1656" s="245" t="n">
        <x:v>19</x:v>
      </x:c>
      <x:c r="M1656" s="245" t="n">
        <x:v>0</x:v>
      </x:c>
      <x:c r="N1656" s="245" t="n">
        <x:v>871</x:v>
      </x:c>
      <x:c r="O1656" s="176" t="str">
        <x:v>Paper &amp; Party Supplies</x:v>
      </x:c>
      <x:c r="P1656" s="245" t="n">
        <x:v>165</x:v>
      </x:c>
      <x:c r="Q1656" s="245" t="n">
        <x:v>0</x:v>
      </x:c>
      <x:c r="R1656" s="248" t="n">
        <x:v>1.26</x:v>
      </x:c>
      <x:c r="S1656" s="245" t="n">
        <x:v>21392</x:v>
      </x:c>
      <x:c r="T1656" s="176" t="str">
        <x:v>bird baby shower,bird baby invitation,feather the nest,baby girl shower,baby girl invitation,baby bird shower,baby bird invite,rustic baby shower,bluebird shower,gender neutral,bird baby invite,bird invitation,nest baby shower</x:v>
      </x:c>
      <x:c r="U1656" s="176" t="str">
        <x:v>bird baby shower</x:v>
      </x:c>
      <x:c r="V1656" s="176" t="str">
        <x:v>bird baby invitation</x:v>
      </x:c>
      <x:c r="W1656" s="176" t="str">
        <x:v>feather the nest</x:v>
      </x:c>
      <x:c r="X1656" s="176" t="str">
        <x:v>baby girl shower</x:v>
      </x:c>
      <x:c r="Y1656" s="176" t="str">
        <x:v>baby girl invitation</x:v>
      </x:c>
      <x:c r="Z1656" s="176" t="str">
        <x:v>baby bird shower</x:v>
      </x:c>
      <x:c r="AA1656" s="176" t="str">
        <x:v>baby bird invite</x:v>
      </x:c>
      <x:c r="AB1656" s="176" t="str">
        <x:v>rustic baby shower</x:v>
      </x:c>
      <x:c r="AC1656" s="176" t="str">
        <x:v>bluebird shower</x:v>
      </x:c>
      <x:c r="AD1656" s="176" t="str">
        <x:v>gender neutral</x:v>
      </x:c>
      <x:c r="AE1656" s="176" t="str">
        <x:v>bird baby invite</x:v>
      </x:c>
      <x:c r="AF1656" s="176" t="str">
        <x:v>bird invitation</x:v>
      </x:c>
      <x:c r="AG1656" s="176" t="str">
        <x:v>nest baby shower</x:v>
      </x:c>
      <x:c r="AH1656" s="249" t="str">
        <x:v>Adjacent</x:v>
      </x:c>
      <x:c r="AI1656" s="249" t="str">
        <x:v>Single invitation</x:v>
      </x:c>
      <x:c r="AJ1656" s="249" t="str">
        <x:v>Digital/printable</x:v>
      </x:c>
      <x:c r="AK1656" s="249" t="str">
        <x:v>Baby shower invitation without bundle language</x:v>
      </x:c>
      <x:c r="AL1656" s="250" t="n">
        <x:v>42</x:v>
      </x:c>
      <x:c r="AM1656" s="244" t="str">
        <x:f>IF($AH1656="Direct",$E1656,"")</x:f>
      </x:c>
      <x:c r="AN1656" s="245" t="n">
        <x:f>IF($AH1656="Direct",$F1656,0)</x:f>
        <x:v>0</x:v>
      </x:c>
      <x:c r="AO1656" s="246" t="n">
        <x:f>IF($AH1656="Direct",$G1656,0)</x:f>
        <x:v>0</x:v>
      </x:c>
      <x:c r="AP1656" s="176" t="n">
        <x:f>IF($AH1656="Direct",1,0)</x:f>
        <x:v>0</x:v>
      </x:c>
      <x:c r="AQ1656" s="176" t="n">
        <x:f>IF(AND($AH1656="Direct",$F1656&gt;0),1,0)</x:f>
        <x:v>0</x:v>
      </x:c>
      <x:c r="AR1656" s="176" t="str">
        <x:v>No</x:v>
      </x:c>
    </x:row>
    <x:row r="1657">
      <x:c r="A1657" s="176" t="str">
        <x:v>We Can Bearly Wait Baby Shower Website Template with RSVP | Girl Bear Baby Shower Invite | Pink Baby Shower Invitation (Digital Download)</x:v>
      </x:c>
      <x:c r="B1657" s="176" t="str">
        <x:v>https://www.etsy.com/listing/4523382168/we-can-bearly-wait-baby-shower-website</x:v>
      </x:c>
      <x:c r="C1657" s="176" t="str">
        <x:v>TheTinyPixels</x:v>
      </x:c>
      <x:c r="D1657" s="176" t="str">
        <x:v>https://www.etsy.com/shop/TheTinyPixels</x:v>
      </x:c>
      <x:c r="E1657" s="244" t="n">
        <x:v>17</x:v>
      </x:c>
      <x:c r="F1657" s="245" t="n">
        <x:v>6</x:v>
      </x:c>
      <x:c r="G1657" s="246" t="n">
        <x:v>102</x:v>
      </x:c>
      <x:c r="H1657" s="247" t="n">
        <x:v>0</x:v>
      </x:c>
      <x:c r="I1657" s="245" t="n">
        <x:v>4</x:v>
      </x:c>
      <x:c r="J1657" s="245" t="n">
        <x:v>1</x:v>
      </x:c>
      <x:c r="K1657" s="176" t="str">
        <x:v>2 Mo.</x:v>
      </x:c>
      <x:c r="L1657" s="245" t="n">
        <x:v>2</x:v>
      </x:c>
      <x:c r="M1657" s="245" t="n">
        <x:v>1</x:v>
      </x:c>
      <x:c r="N1657" s="245" t="n">
        <x:v>69</x:v>
      </x:c>
      <x:c r="O1657" s="176" t="str">
        <x:v>Paper &amp; Party Supplies</x:v>
      </x:c>
      <x:c r="P1657" s="245" t="n">
        <x:v>9</x:v>
      </x:c>
      <x:c r="Q1657" s="245" t="n">
        <x:v>0</x:v>
      </x:c>
      <x:c r="R1657" s="248" t="n">
        <x:v>5.8</x:v>
      </x:c>
      <x:c r="S1657" s="245" t="n">
        <x:v>12</x:v>
      </x:c>
      <x:c r="T1657" s="176" t="str">
        <x:v>we can bearly wait,girl baby shower,pink bear shower,baby shower invite,bear baby shower,digital baby shower,baby shower decor,teddy bear shower,canva website,baby shower rsvp,pink baby shower,girl bear invite,baby sprinkle invite</x:v>
      </x:c>
      <x:c r="U1657" s="176" t="str">
        <x:v>we can bearly wait</x:v>
      </x:c>
      <x:c r="V1657" s="176" t="str">
        <x:v>girl baby shower</x:v>
      </x:c>
      <x:c r="W1657" s="176" t="str">
        <x:v>pink bear shower</x:v>
      </x:c>
      <x:c r="X1657" s="176" t="str">
        <x:v>baby shower invite</x:v>
      </x:c>
      <x:c r="Y1657" s="176" t="str">
        <x:v>bear baby shower</x:v>
      </x:c>
      <x:c r="Z1657" s="176" t="str">
        <x:v>digital baby shower</x:v>
      </x:c>
      <x:c r="AA1657" s="176" t="str">
        <x:v>baby shower decor</x:v>
      </x:c>
      <x:c r="AB1657" s="176" t="str">
        <x:v>teddy bear shower</x:v>
      </x:c>
      <x:c r="AC1657" s="176" t="str">
        <x:v>canva website</x:v>
      </x:c>
      <x:c r="AD1657" s="176" t="str">
        <x:v>baby shower rsvp</x:v>
      </x:c>
      <x:c r="AE1657" s="176" t="str">
        <x:v>pink baby shower</x:v>
      </x:c>
      <x:c r="AF1657" s="176" t="str">
        <x:v>girl bear invite</x:v>
      </x:c>
      <x:c r="AG1657" s="176" t="str">
        <x:v>baby sprinkle invite</x:v>
      </x:c>
      <x:c r="AH1657" s="249" t="str">
        <x:v>Adjacent</x:v>
      </x:c>
      <x:c r="AI1657" s="249" t="str">
        <x:v>Single invitation</x:v>
      </x:c>
      <x:c r="AJ1657" s="249" t="str">
        <x:v>Digital/printable</x:v>
      </x:c>
      <x:c r="AK1657" s="249" t="str">
        <x:v>Baby shower invitation without bundle language</x:v>
      </x:c>
      <x:c r="AL1657" s="250" t="n">
        <x:v>2</x:v>
      </x:c>
      <x:c r="AM1657" s="244" t="str">
        <x:f>IF($AH1657="Direct",$E1657,"")</x:f>
      </x:c>
      <x:c r="AN1657" s="245" t="n">
        <x:f>IF($AH1657="Direct",$F1657,0)</x:f>
        <x:v>0</x:v>
      </x:c>
      <x:c r="AO1657" s="246" t="n">
        <x:f>IF($AH1657="Direct",$G1657,0)</x:f>
        <x:v>0</x:v>
      </x:c>
      <x:c r="AP1657" s="176" t="n">
        <x:f>IF($AH1657="Direct",1,0)</x:f>
        <x:v>0</x:v>
      </x:c>
      <x:c r="AQ1657" s="176" t="n">
        <x:f>IF(AND($AH1657="Direct",$F1657&gt;0),1,0)</x:f>
        <x:v>0</x:v>
      </x:c>
      <x:c r="AR1657" s="176" t="str">
        <x:v>No</x:v>
      </x:c>
    </x:row>
    <x:row r="1658">
      <x:c r="A1658" s="176" t="str">
        <x:v>Dragon Baby Shower Invitation, Storybook Fantasy Baby Shower Invite, Enchanted Fairytale Dragon Baby Shower, Custom Printed or Printable</x:v>
      </x:c>
      <x:c r="B1658" s="176" t="str">
        <x:v>https://www.etsy.com/listing/1776899558/watercolor-dragon-baby-shower-invitation</x:v>
      </x:c>
      <x:c r="C1658" s="176" t="str">
        <x:v>PartyPopInvites</x:v>
      </x:c>
      <x:c r="D1658" s="176" t="str">
        <x:v>https://www.etsy.com/shop/PartyPopInvites</x:v>
      </x:c>
      <x:c r="E1658" s="244" t="n">
        <x:v>17</x:v>
      </x:c>
      <x:c r="F1658" s="245" t="n">
        <x:v>6</x:v>
      </x:c>
      <x:c r="G1658" s="246" t="n">
        <x:v>102</x:v>
      </x:c>
      <x:c r="H1658" s="247" t="n">
        <x:v>0</x:v>
      </x:c>
      <x:c r="I1658" s="245" t="n">
        <x:v>11</x:v>
      </x:c>
      <x:c r="J1658" s="245" t="n">
        <x:v>2</x:v>
      </x:c>
      <x:c r="K1658" s="176" t="str">
        <x:v>22 Mo.</x:v>
      </x:c>
      <x:c r="L1658" s="245" t="n">
        <x:v>71</x:v>
      </x:c>
      <x:c r="M1658" s="245" t="n">
        <x:v>0</x:v>
      </x:c>
      <x:c r="N1658" s="245" t="n">
        <x:v>1248</x:v>
      </x:c>
      <x:c r="O1658" s="176" t="str">
        <x:v>Paper &amp; Party Supplies</x:v>
      </x:c>
      <x:c r="P1658" s="245" t="n">
        <x:v>165</x:v>
      </x:c>
      <x:c r="Q1658" s="245" t="n">
        <x:v>25</x:v>
      </x:c>
      <x:c r="R1658" s="248" t="n">
        <x:v>0.88</x:v>
      </x:c>
      <x:c r="S1658" s="245" t="n">
        <x:v>21392</x:v>
      </x:c>
      <x:c r="T1658" s="176" t="str">
        <x:v>dragon baby shower,dragon invite,dragon baby invite,storybook baby,fantasy baby shower,enchanted baby,fairytale baby,medieval baby,castle baby shower,dragon theme baby,baby dragon invite,whimsical baby,storybook invite</x:v>
      </x:c>
      <x:c r="U1658" s="176" t="str">
        <x:v>dragon baby shower</x:v>
      </x:c>
      <x:c r="V1658" s="176" t="str">
        <x:v>dragon invite</x:v>
      </x:c>
      <x:c r="W1658" s="176" t="str">
        <x:v>dragon baby invite</x:v>
      </x:c>
      <x:c r="X1658" s="176" t="str">
        <x:v>storybook baby</x:v>
      </x:c>
      <x:c r="Y1658" s="176" t="str">
        <x:v>fantasy baby shower</x:v>
      </x:c>
      <x:c r="Z1658" s="176" t="str">
        <x:v>enchanted baby</x:v>
      </x:c>
      <x:c r="AA1658" s="176" t="str">
        <x:v>fairytale baby</x:v>
      </x:c>
      <x:c r="AB1658" s="176" t="str">
        <x:v>medieval baby</x:v>
      </x:c>
      <x:c r="AC1658" s="176" t="str">
        <x:v>castle baby shower</x:v>
      </x:c>
      <x:c r="AD1658" s="176" t="str">
        <x:v>dragon theme baby</x:v>
      </x:c>
      <x:c r="AE1658" s="176" t="str">
        <x:v>baby dragon invite</x:v>
      </x:c>
      <x:c r="AF1658" s="176" t="str">
        <x:v>whimsical baby</x:v>
      </x:c>
      <x:c r="AG1658" s="176" t="str">
        <x:v>storybook invite</x:v>
      </x:c>
      <x:c r="AH1658" s="249" t="str">
        <x:v>Adjacent</x:v>
      </x:c>
      <x:c r="AI1658" s="249" t="str">
        <x:v>Single invitation</x:v>
      </x:c>
      <x:c r="AJ1658" s="249" t="str">
        <x:v>Digital/printable</x:v>
      </x:c>
      <x:c r="AK1658" s="249" t="str">
        <x:v>Baby shower invitation without bundle language</x:v>
      </x:c>
      <x:c r="AL1658" s="250" t="n">
        <x:v>22</x:v>
      </x:c>
      <x:c r="AM1658" s="244" t="str">
        <x:f>IF($AH1658="Direct",$E1658,"")</x:f>
      </x:c>
      <x:c r="AN1658" s="245" t="n">
        <x:f>IF($AH1658="Direct",$F1658,0)</x:f>
        <x:v>0</x:v>
      </x:c>
      <x:c r="AO1658" s="246" t="n">
        <x:f>IF($AH1658="Direct",$G1658,0)</x:f>
        <x:v>0</x:v>
      </x:c>
      <x:c r="AP1658" s="176" t="n">
        <x:f>IF($AH1658="Direct",1,0)</x:f>
        <x:v>0</x:v>
      </x:c>
      <x:c r="AQ1658" s="176" t="n">
        <x:f>IF(AND($AH1658="Direct",$F1658&gt;0),1,0)</x:f>
        <x:v>0</x:v>
      </x:c>
      <x:c r="AR1658" s="176" t="str">
        <x:v>No</x:v>
      </x:c>
    </x:row>
    <x:row r="1659">
      <x:c r="A1659" s="176" t="str">
        <x:v>Baby Is Brewing Clipart Pink, Baby Girl Coffee Baby Shower Clipart, Pink Coffee Elements, Latte Art, Cappuccino Florals, Watercolor Mugs</x:v>
      </x:c>
      <x:c r="B1659" s="176" t="str">
        <x:v>https://www.etsy.com/listing/4405650314/baby-is-brewing-clipart-pink-baby-girl</x:v>
      </x:c>
      <x:c r="C1659" s="176" t="str">
        <x:v>DigitalMinnieDesigns</x:v>
      </x:c>
      <x:c r="D1659" s="176" t="str">
        <x:v>https://www.etsy.com/shop/DigitalMinnieDesigns</x:v>
      </x:c>
      <x:c r="E1659" s="244" t="n">
        <x:v>5.99</x:v>
      </x:c>
      <x:c r="F1659" s="245" t="n">
        <x:v>17</x:v>
      </x:c>
      <x:c r="G1659" s="246" t="n">
        <x:v>102</x:v>
      </x:c>
      <x:c r="H1659" s="247" t="n">
        <x:v>0</x:v>
      </x:c>
      <x:c r="I1659" s="245" t="n">
        <x:v>13</x:v>
      </x:c>
      <x:c r="J1659" s="245" t="n">
        <x:v>1</x:v>
      </x:c>
      <x:c r="K1659" s="176" t="str">
        <x:v>8 Mo.</x:v>
      </x:c>
      <x:c r="L1659" s="245" t="n">
        <x:v>28</x:v>
      </x:c>
      <x:c r="M1659" s="245" t="n">
        <x:v>0</x:v>
      </x:c>
      <x:c r="N1659" s="245" t="n">
        <x:v>339</x:v>
      </x:c>
      <x:c r="O1659" s="176" t="str">
        <x:v>Craft Supplies &amp; Tools</x:v>
      </x:c>
      <x:c r="P1659" s="245" t="n">
        <x:v>14</x:v>
      </x:c>
      <x:c r="Q1659" s="245" t="n">
        <x:v>0</x:v>
      </x:c>
      <x:c r="R1659" s="248" t="n">
        <x:v>3.83</x:v>
      </x:c>
      <x:c r="S1659" s="245" t="n">
        <x:v>1437</x:v>
      </x:c>
      <x:c r="T1659" s="176" t="str">
        <x:v>girl baby shower,pink baby shower,coffee themed shower,coffee clothesline,burgundy baby shower,burgundy and pink,fall baby shower,winter baby shower,coffee beans,baby invitation,coffee lover shower,pink baby is brewing,brown and cream</x:v>
      </x:c>
      <x:c r="U1659" s="176" t="str">
        <x:v>girl baby shower</x:v>
      </x:c>
      <x:c r="V1659" s="176" t="str">
        <x:v>pink baby shower</x:v>
      </x:c>
      <x:c r="W1659" s="176" t="str">
        <x:v>coffee themed shower</x:v>
      </x:c>
      <x:c r="X1659" s="176" t="str">
        <x:v>coffee clothesline</x:v>
      </x:c>
      <x:c r="Y1659" s="176" t="str">
        <x:v>burgundy baby shower</x:v>
      </x:c>
      <x:c r="Z1659" s="176" t="str">
        <x:v>burgundy and pink</x:v>
      </x:c>
      <x:c r="AA1659" s="176" t="str">
        <x:v>fall baby shower</x:v>
      </x:c>
      <x:c r="AB1659" s="176" t="str">
        <x:v>winter baby shower</x:v>
      </x:c>
      <x:c r="AC1659" s="176" t="str">
        <x:v>coffee beans</x:v>
      </x:c>
      <x:c r="AD1659" s="176" t="str">
        <x:v>baby invitation</x:v>
      </x:c>
      <x:c r="AE1659" s="176" t="str">
        <x:v>coffee lover shower</x:v>
      </x:c>
      <x:c r="AF1659" s="176" t="str">
        <x:v>pink baby is brewing</x:v>
      </x:c>
      <x:c r="AG1659" s="176" t="str">
        <x:v>brown and cream</x:v>
      </x:c>
      <x:c r="AH1659" s="249" t="str">
        <x:v>Off-niche</x:v>
      </x:c>
      <x:c r="AI1659" s="249" t="str">
        <x:v>Asset or broad template pack</x:v>
      </x:c>
      <x:c r="AJ1659" s="249" t="str">
        <x:v>Digital/printable</x:v>
      </x:c>
      <x:c r="AK1659" s="249" t="str">
        <x:v>Excluded asset pack or multi-event template collection</x:v>
      </x:c>
      <x:c r="AL1659" s="250" t="n">
        <x:v>8</x:v>
      </x:c>
      <x:c r="AM1659" s="244" t="str">
        <x:f>IF($AH1659="Direct",$E1659,"")</x:f>
      </x:c>
      <x:c r="AN1659" s="245" t="n">
        <x:f>IF($AH1659="Direct",$F1659,0)</x:f>
        <x:v>0</x:v>
      </x:c>
      <x:c r="AO1659" s="246" t="n">
        <x:f>IF($AH1659="Direct",$G1659,0)</x:f>
        <x:v>0</x:v>
      </x:c>
      <x:c r="AP1659" s="176" t="n">
        <x:f>IF($AH1659="Direct",1,0)</x:f>
        <x:v>0</x:v>
      </x:c>
      <x:c r="AQ1659" s="176" t="n">
        <x:f>IF(AND($AH1659="Direct",$F1659&gt;0),1,0)</x:f>
        <x:v>0</x:v>
      </x:c>
      <x:c r="AR1659" s="176" t="str">
        <x:v>No</x:v>
      </x:c>
    </x:row>
    <x:row r="1660">
      <x:c r="A1660" s="176" t="str">
        <x:v>Hand Drawn Watercolor Border PNG SVG, Wavy Border Clipart, Scallop Frame for Wedding Invitation, Quirky Squiggle Outline, Baby Shower Invite</x:v>
      </x:c>
      <x:c r="B1660" s="176" t="str">
        <x:v>https://www.etsy.com/listing/1752737220/hand-drawn-watercolor-border-png-svg</x:v>
      </x:c>
      <x:c r="C1660" s="176" t="str">
        <x:v>PrintedSketchStudio</x:v>
      </x:c>
      <x:c r="D1660" s="176" t="str">
        <x:v>https://www.etsy.com/shop/PrintedSketchStudio</x:v>
      </x:c>
      <x:c r="E1660" s="244" t="n">
        <x:v>5.99</x:v>
      </x:c>
      <x:c r="F1660" s="245" t="n">
        <x:v>17</x:v>
      </x:c>
      <x:c r="G1660" s="246" t="n">
        <x:v>102</x:v>
      </x:c>
      <x:c r="H1660" s="247" t="n">
        <x:v>0</x:v>
      </x:c>
      <x:c r="I1660" s="245" t="n">
        <x:v>12</x:v>
      </x:c>
      <x:c r="J1660" s="245" t="n">
        <x:v>1</x:v>
      </x:c>
      <x:c r="K1660" s="176" t="str">
        <x:v>24 Mo.</x:v>
      </x:c>
      <x:c r="L1660" s="245" t="n">
        <x:v>182</x:v>
      </x:c>
      <x:c r="M1660" s="245" t="n">
        <x:v>0</x:v>
      </x:c>
      <x:c r="N1660" s="245" t="n">
        <x:v>1795</x:v>
      </x:c>
      <x:c r="O1660" s="176" t="str">
        <x:v>Craft Supplies &amp; Tools</x:v>
      </x:c>
      <x:c r="P1660" s="245" t="n">
        <x:v>28</x:v>
      </x:c>
      <x:c r="Q1660" s="245" t="n">
        <x:v>30</x:v>
      </x:c>
      <x:c r="R1660" s="248" t="n">
        <x:v>0.67</x:v>
      </x:c>
      <x:c r="S1660" s="245" t="n">
        <x:v>3885</x:v>
      </x:c>
      <x:c r="T1660" s="176" t="str">
        <x:v>wedding invitation,wavy frame png,christmas invitation,rippled frame,watercolor drawing,squiggle border art,scalloped swirly,bridal shower border,baby shower diy,bachelorette party,illustrated icon,hand drawn clipart,watercolor painting</x:v>
      </x:c>
      <x:c r="U1660" s="176" t="str">
        <x:v>wedding invitation</x:v>
      </x:c>
      <x:c r="V1660" s="176" t="str">
        <x:v>wavy frame png</x:v>
      </x:c>
      <x:c r="W1660" s="176" t="str">
        <x:v>christmas invitation</x:v>
      </x:c>
      <x:c r="X1660" s="176" t="str">
        <x:v>rippled frame</x:v>
      </x:c>
      <x:c r="Y1660" s="176" t="str">
        <x:v>watercolor drawing</x:v>
      </x:c>
      <x:c r="Z1660" s="176" t="str">
        <x:v>squiggle border art</x:v>
      </x:c>
      <x:c r="AA1660" s="176" t="str">
        <x:v>scalloped swirly</x:v>
      </x:c>
      <x:c r="AB1660" s="176" t="str">
        <x:v>bridal shower border</x:v>
      </x:c>
      <x:c r="AC1660" s="176" t="str">
        <x:v>baby shower diy</x:v>
      </x:c>
      <x:c r="AD1660" s="176" t="str">
        <x:v>bachelorette party</x:v>
      </x:c>
      <x:c r="AE1660" s="176" t="str">
        <x:v>illustrated icon</x:v>
      </x:c>
      <x:c r="AF1660" s="176" t="str">
        <x:v>hand drawn clipart</x:v>
      </x:c>
      <x:c r="AG1660" s="176" t="str">
        <x:v>watercolor painting</x:v>
      </x:c>
      <x:c r="AH1660" s="249" t="str">
        <x:v>Off-niche</x:v>
      </x:c>
      <x:c r="AI1660" s="249" t="str">
        <x:v>Asset or broad template pack</x:v>
      </x:c>
      <x:c r="AJ1660" s="249" t="str">
        <x:v>Digital/printable</x:v>
      </x:c>
      <x:c r="AK1660" s="249" t="str">
        <x:v>Excluded asset pack or multi-event template collection</x:v>
      </x:c>
      <x:c r="AL1660" s="250" t="n">
        <x:v>24</x:v>
      </x:c>
      <x:c r="AM1660" s="244" t="str">
        <x:f>IF($AH1660="Direct",$E1660,"")</x:f>
      </x:c>
      <x:c r="AN1660" s="245" t="n">
        <x:f>IF($AH1660="Direct",$F1660,0)</x:f>
        <x:v>0</x:v>
      </x:c>
      <x:c r="AO1660" s="246" t="n">
        <x:f>IF($AH1660="Direct",$G1660,0)</x:f>
        <x:v>0</x:v>
      </x:c>
      <x:c r="AP1660" s="176" t="n">
        <x:f>IF($AH1660="Direct",1,0)</x:f>
        <x:v>0</x:v>
      </x:c>
      <x:c r="AQ1660" s="176" t="n">
        <x:f>IF(AND($AH1660="Direct",$F1660&gt;0),1,0)</x:f>
        <x:v>0</x:v>
      </x:c>
      <x:c r="AR1660" s="176" t="str">
        <x:v>No</x:v>
      </x:c>
    </x:row>
    <x:row r="1661">
      <x:c r="A1661" s="176" t="str">
        <x:v>She’s Ready to Pop Bar Sign, Cola Baby Shower Drink Station Decor, Soda Pop Baby Shower Table Sign, Custom Dirty Soda Bar Baby Shower Sign</x:v>
      </x:c>
      <x:c r="B1661" s="176" t="str">
        <x:v>https://www.etsy.com/listing/4462867350/shes-ready-to-pop-bar-sign-cola-baby</x:v>
      </x:c>
      <x:c r="C1661" s="176" t="str">
        <x:v>LittleJuniperSprout</x:v>
      </x:c>
      <x:c r="D1661" s="176" t="str">
        <x:v>https://www.etsy.com/shop/LittleJuniperSprout</x:v>
      </x:c>
      <x:c r="E1661" s="244" t="n">
        <x:v>9.21</x:v>
      </x:c>
      <x:c r="F1661" s="245" t="n">
        <x:v>11</x:v>
      </x:c>
      <x:c r="G1661" s="246" t="n">
        <x:v>101</x:v>
      </x:c>
      <x:c r="H1661" s="247" t="n">
        <x:v>0</x:v>
      </x:c>
      <x:c r="I1661" s="245" t="n">
        <x:v>8</x:v>
      </x:c>
      <x:c r="J1661" s="245" t="n">
        <x:v>1</x:v>
      </x:c>
      <x:c r="K1661" s="176" t="str">
        <x:v>5 Mo.</x:v>
      </x:c>
      <x:c r="L1661" s="245" t="n">
        <x:v>32</x:v>
      </x:c>
      <x:c r="M1661" s="245" t="n">
        <x:v>0</x:v>
      </x:c>
      <x:c r="N1661" s="245" t="n">
        <x:v>1096</x:v>
      </x:c>
      <x:c r="O1661" s="176" t="str">
        <x:v>Paper &amp; Party Supplies</x:v>
      </x:c>
      <x:c r="P1661" s="245" t="n">
        <x:v>86</x:v>
      </x:c>
      <x:c r="Q1661" s="245" t="n">
        <x:v>60</x:v>
      </x:c>
      <x:c r="R1661" s="248" t="n">
        <x:v>0.73</x:v>
      </x:c>
      <x:c r="S1661" s="245" t="n">
        <x:v>2283</x:v>
      </x:c>
      <x:c r="T1661" s="176" t="str">
        <x:v>baby shower invite,baby shower template,baby shower cards,baby shower bundle,she's ready to pop,soda pop baby shower,cola shower decor,soda pop party sign,baby shower bar sign,soda pop bar sign,cola drink station,soda bar station,dirty soda bar sign</x:v>
      </x:c>
      <x:c r="U1661" s="176" t="str">
        <x:v>baby shower invite</x:v>
      </x:c>
      <x:c r="V1661" s="176" t="str">
        <x:v>baby shower template</x:v>
      </x:c>
      <x:c r="W1661" s="176" t="str">
        <x:v>baby shower cards</x:v>
      </x:c>
      <x:c r="X1661" s="176" t="str">
        <x:v>baby shower bundle</x:v>
      </x:c>
      <x:c r="Y1661" s="176" t="str">
        <x:v>she's ready to pop</x:v>
      </x:c>
      <x:c r="Z1661" s="176" t="str">
        <x:v>soda pop baby shower</x:v>
      </x:c>
      <x:c r="AA1661" s="176" t="str">
        <x:v>cola shower decor</x:v>
      </x:c>
      <x:c r="AB1661" s="176" t="str">
        <x:v>soda pop party sign</x:v>
      </x:c>
      <x:c r="AC1661" s="176" t="str">
        <x:v>baby shower bar sign</x:v>
      </x:c>
      <x:c r="AD1661" s="176" t="str">
        <x:v>soda pop bar sign</x:v>
      </x:c>
      <x:c r="AE1661" s="176" t="str">
        <x:v>cola drink station</x:v>
      </x:c>
      <x:c r="AF1661" s="176" t="str">
        <x:v>soda bar station</x:v>
      </x:c>
      <x:c r="AG1661" s="176" t="str">
        <x:v>dirty soda bar sign</x:v>
      </x:c>
      <x:c r="AH1661" s="249" t="str">
        <x:v>Adjacent</x:v>
      </x:c>
      <x:c r="AI1661" s="249" t="str">
        <x:v>Other baby shower</x:v>
      </x:c>
      <x:c r="AJ1661" s="249" t="str">
        <x:v>Digital/printable</x:v>
      </x:c>
      <x:c r="AK1661" s="249" t="str">
        <x:v>Baby shower item outside the direct bundle definition</x:v>
      </x:c>
      <x:c r="AL1661" s="250" t="n">
        <x:v>5</x:v>
      </x:c>
      <x:c r="AM1661" s="244" t="str">
        <x:f>IF($AH1661="Direct",$E1661,"")</x:f>
      </x:c>
      <x:c r="AN1661" s="245" t="n">
        <x:f>IF($AH1661="Direct",$F1661,0)</x:f>
        <x:v>0</x:v>
      </x:c>
      <x:c r="AO1661" s="246" t="n">
        <x:f>IF($AH1661="Direct",$G1661,0)</x:f>
        <x:v>0</x:v>
      </x:c>
      <x:c r="AP1661" s="176" t="n">
        <x:f>IF($AH1661="Direct",1,0)</x:f>
        <x:v>0</x:v>
      </x:c>
      <x:c r="AQ1661" s="176" t="n">
        <x:f>IF(AND($AH1661="Direct",$F1661&gt;0),1,0)</x:f>
        <x:v>0</x:v>
      </x:c>
      <x:c r="AR1661" s="176" t="str">
        <x:v>No</x:v>
      </x:c>
    </x:row>
    <x:row r="1662">
      <x:c r="A1662" s="176" t="str">
        <x:v>Badges or Bows Gender Reveal Invitation: Editable Digital Template</x:v>
      </x:c>
      <x:c r="B1662" s="176" t="str">
        <x:v>https://www.etsy.com/listing/1487907824/badges-or-bows-gender-reveal-invitation</x:v>
      </x:c>
      <x:c r="C1662" s="176" t="str">
        <x:v>YouInvitedStudio</x:v>
      </x:c>
      <x:c r="D1662" s="176" t="str">
        <x:v>https://www.etsy.com/shop/YouInvitedStudio</x:v>
      </x:c>
      <x:c r="E1662" s="244" t="n">
        <x:v>9.21</x:v>
      </x:c>
      <x:c r="F1662" s="245" t="n">
        <x:v>11</x:v>
      </x:c>
      <x:c r="G1662" s="246" t="n">
        <x:v>101</x:v>
      </x:c>
      <x:c r="H1662" s="247" t="n">
        <x:v>0</x:v>
      </x:c>
      <x:c r="I1662" s="245" t="n">
        <x:v>73</x:v>
      </x:c>
      <x:c r="J1662" s="245" t="n">
        <x:v>7</x:v>
      </x:c>
      <x:c r="K1662" s="176" t="str">
        <x:v>37 Mo.</x:v>
      </x:c>
      <x:c r="L1662" s="245" t="n">
        <x:v>12</x:v>
      </x:c>
      <x:c r="M1662" s="245" t="n">
        <x:v>0</x:v>
      </x:c>
      <x:c r="N1662" s="245" t="n">
        <x:v>354</x:v>
      </x:c>
      <x:c r="O1662" s="176" t="str">
        <x:v>Paper &amp; Party Supplies</x:v>
      </x:c>
      <x:c r="P1662" s="245" t="n">
        <x:v>42</x:v>
      </x:c>
      <x:c r="Q1662" s="245" t="n">
        <x:v>0</x:v>
      </x:c>
      <x:c r="R1662" s="248" t="n">
        <x:v>20.62</x:v>
      </x:c>
      <x:c r="S1662" s="245" t="n">
        <x:v>22893</x:v>
      </x:c>
      <x:c r="T1662" s="176" t="str">
        <x:v>invitation,template,electronic,invitation template,gender reveal invite,digital,baby shower,gender reveal party,text message,gender reveal,badges or bows,badge or bow,instant download</x:v>
      </x:c>
      <x:c r="U1662" s="176" t="str">
        <x:v>invitation</x:v>
      </x:c>
      <x:c r="V1662" s="176" t="str">
        <x:v>template</x:v>
      </x:c>
      <x:c r="W1662" s="176" t="str">
        <x:v>electronic</x:v>
      </x:c>
      <x:c r="X1662" s="176" t="str">
        <x:v>invitation template</x:v>
      </x:c>
      <x:c r="Y1662" s="176" t="str">
        <x:v>gender reveal invite</x:v>
      </x:c>
      <x:c r="Z1662" s="176" t="str">
        <x:v>digital</x:v>
      </x:c>
      <x:c r="AA1662" s="176" t="str">
        <x:v>baby shower</x:v>
      </x:c>
      <x:c r="AB1662" s="176" t="str">
        <x:v>gender reveal party</x:v>
      </x:c>
      <x:c r="AC1662" s="176" t="str">
        <x:v>text message</x:v>
      </x:c>
      <x:c r="AD1662" s="176" t="str">
        <x:v>gender reveal</x:v>
      </x:c>
      <x:c r="AE1662" s="176" t="str">
        <x:v>badges or bows</x:v>
      </x:c>
      <x:c r="AF1662" s="176" t="str">
        <x:v>badge or bow</x:v>
      </x:c>
      <x:c r="AG1662" s="176" t="str">
        <x:v>instant download</x:v>
      </x:c>
      <x:c r="AH1662" s="249" t="str">
        <x:v>Off-niche</x:v>
      </x:c>
      <x:c r="AI1662" s="249" t="str">
        <x:v>Other</x:v>
      </x:c>
      <x:c r="AJ1662" s="249" t="str">
        <x:v>Digital/printable</x:v>
      </x:c>
      <x:c r="AK1662" s="249" t="str">
        <x:v>Title is outside the baby-shower invitation-bundle market</x:v>
      </x:c>
      <x:c r="AL1662" s="250" t="n">
        <x:v>37</x:v>
      </x:c>
      <x:c r="AM1662" s="244" t="str">
        <x:f>IF($AH1662="Direct",$E1662,"")</x:f>
      </x:c>
      <x:c r="AN1662" s="245" t="n">
        <x:f>IF($AH1662="Direct",$F1662,0)</x:f>
        <x:v>0</x:v>
      </x:c>
      <x:c r="AO1662" s="246" t="n">
        <x:f>IF($AH1662="Direct",$G1662,0)</x:f>
        <x:v>0</x:v>
      </x:c>
      <x:c r="AP1662" s="176" t="n">
        <x:f>IF($AH1662="Direct",1,0)</x:f>
        <x:v>0</x:v>
      </x:c>
      <x:c r="AQ1662" s="176" t="n">
        <x:f>IF(AND($AH1662="Direct",$F1662&gt;0),1,0)</x:f>
        <x:v>0</x:v>
      </x:c>
      <x:c r="AR1662" s="176" t="str">
        <x:v>No</x:v>
      </x:c>
    </x:row>
    <x:row r="1663">
      <x:c r="A1663" s="176" t="str">
        <x:v>A Little Cowboy Is On the Way Baby Shower Games Bundle, Rustic Cowboy Baby Shower Games Set, Custom Wild West Baby Shower Decor</x:v>
      </x:c>
      <x:c r="B1663" s="176" t="str">
        <x:v>https://www.etsy.com/listing/4441330681/a-little-cowboy-is-on-the-way-baby</x:v>
      </x:c>
      <x:c r="C1663" s="176" t="str">
        <x:v>LittleJuniperSprout</x:v>
      </x:c>
      <x:c r="D1663" s="176" t="str">
        <x:v>https://www.etsy.com/shop/LittleJuniperSprout</x:v>
      </x:c>
      <x:c r="E1663" s="244" t="n">
        <x:v>9.21</x:v>
      </x:c>
      <x:c r="F1663" s="245" t="n">
        <x:v>11</x:v>
      </x:c>
      <x:c r="G1663" s="246" t="n">
        <x:v>101</x:v>
      </x:c>
      <x:c r="H1663" s="247" t="n">
        <x:v>0</x:v>
      </x:c>
      <x:c r="I1663" s="245" t="n">
        <x:v>11</x:v>
      </x:c>
      <x:c r="J1663" s="245" t="n">
        <x:v>1</x:v>
      </x:c>
      <x:c r="K1663" s="176" t="str">
        <x:v>6 Mo.</x:v>
      </x:c>
      <x:c r="L1663" s="245" t="n">
        <x:v>10</x:v>
      </x:c>
      <x:c r="M1663" s="245" t="n">
        <x:v>0</x:v>
      </x:c>
      <x:c r="N1663" s="245" t="n">
        <x:v>272</x:v>
      </x:c>
      <x:c r="O1663" s="176" t="str">
        <x:v>Paper &amp; Party Supplies</x:v>
      </x:c>
      <x:c r="P1663" s="245" t="n">
        <x:v>86</x:v>
      </x:c>
      <x:c r="Q1663" s="245" t="n">
        <x:v>0</x:v>
      </x:c>
      <x:c r="R1663" s="248" t="n">
        <x:v>4.04</x:v>
      </x:c>
      <x:c r="S1663" s="245" t="n">
        <x:v>2283</x:v>
      </x:c>
      <x:c r="T1663" s="176" t="str">
        <x:v>baby shower invite,baby shower template,baby shower cards,baby shower bundle,baby shower games,barnyard baby shower,mom to be games,barnyard baby games,a little cowboy,cowboy baby shower,rodeo baby games,wild west games,country baby games</x:v>
      </x:c>
      <x:c r="U1663" s="176" t="str">
        <x:v>baby shower invite</x:v>
      </x:c>
      <x:c r="V1663" s="176" t="str">
        <x:v>baby shower template</x:v>
      </x:c>
      <x:c r="W1663" s="176" t="str">
        <x:v>baby shower cards</x:v>
      </x:c>
      <x:c r="X1663" s="176" t="str">
        <x:v>baby shower bundle</x:v>
      </x:c>
      <x:c r="Y1663" s="176" t="str">
        <x:v>baby shower games</x:v>
      </x:c>
      <x:c r="Z1663" s="176" t="str">
        <x:v>barnyard baby shower</x:v>
      </x:c>
      <x:c r="AA1663" s="176" t="str">
        <x:v>mom to be games</x:v>
      </x:c>
      <x:c r="AB1663" s="176" t="str">
        <x:v>barnyard baby games</x:v>
      </x:c>
      <x:c r="AC1663" s="176" t="str">
        <x:v>a little cowboy</x:v>
      </x:c>
      <x:c r="AD1663" s="176" t="str">
        <x:v>cowboy baby shower</x:v>
      </x:c>
      <x:c r="AE1663" s="176" t="str">
        <x:v>rodeo baby games</x:v>
      </x:c>
      <x:c r="AF1663" s="176" t="str">
        <x:v>wild west games</x:v>
      </x:c>
      <x:c r="AG1663" s="176" t="str">
        <x:v>country baby games</x:v>
      </x:c>
      <x:c r="AH1663" s="249" t="str">
        <x:v>Adjacent</x:v>
      </x:c>
      <x:c r="AI1663" s="249" t="str">
        <x:v>Games/decor bundle</x:v>
      </x:c>
      <x:c r="AJ1663" s="249" t="str">
        <x:v>Digital/printable</x:v>
      </x:c>
      <x:c r="AK1663" s="249" t="str">
        <x:v>Baby shower bundle without invitation language</x:v>
      </x:c>
      <x:c r="AL1663" s="250" t="n">
        <x:v>6</x:v>
      </x:c>
      <x:c r="AM1663" s="244" t="str">
        <x:f>IF($AH1663="Direct",$E1663,"")</x:f>
      </x:c>
      <x:c r="AN1663" s="245" t="n">
        <x:f>IF($AH1663="Direct",$F1663,0)</x:f>
        <x:v>0</x:v>
      </x:c>
      <x:c r="AO1663" s="246" t="n">
        <x:f>IF($AH1663="Direct",$G1663,0)</x:f>
        <x:v>0</x:v>
      </x:c>
      <x:c r="AP1663" s="176" t="n">
        <x:f>IF($AH1663="Direct",1,0)</x:f>
        <x:v>0</x:v>
      </x:c>
      <x:c r="AQ1663" s="176" t="n">
        <x:f>IF(AND($AH1663="Direct",$F1663&gt;0),1,0)</x:f>
        <x:v>0</x:v>
      </x:c>
      <x:c r="AR1663" s="176" t="str">
        <x:v>No</x:v>
      </x:c>
    </x:row>
    <x:row r="1664">
      <x:c r="A1664" s="176" t="str">
        <x:v>Editable Holy Cow Baby Shower Games &amp; Answers Set, Floral Cowgirl Baby Shower Bundle, Pink Farm Game Templates, Custom Barnyard Bash Games</x:v>
      </x:c>
      <x:c r="B1664" s="176" t="str">
        <x:v>https://www.etsy.com/listing/4440116703/editable-holy-cow-baby-shower-games</x:v>
      </x:c>
      <x:c r="C1664" s="176" t="str">
        <x:v>LittleJuniperSprout</x:v>
      </x:c>
      <x:c r="D1664" s="176" t="str">
        <x:v>https://www.etsy.com/shop/LittleJuniperSprout</x:v>
      </x:c>
      <x:c r="E1664" s="244" t="n">
        <x:v>9.21</x:v>
      </x:c>
      <x:c r="F1664" s="245" t="n">
        <x:v>11</x:v>
      </x:c>
      <x:c r="G1664" s="246" t="n">
        <x:v>101</x:v>
      </x:c>
      <x:c r="H1664" s="247" t="n">
        <x:v>0</x:v>
      </x:c>
      <x:c r="I1664" s="245" t="n">
        <x:v>22</x:v>
      </x:c>
      <x:c r="J1664" s="245" t="n">
        <x:v>2</x:v>
      </x:c>
      <x:c r="K1664" s="176" t="str">
        <x:v>6 Mo.</x:v>
      </x:c>
      <x:c r="L1664" s="245" t="n">
        <x:v>24</x:v>
      </x:c>
      <x:c r="M1664" s="245" t="n">
        <x:v>0</x:v>
      </x:c>
      <x:c r="N1664" s="245" t="n">
        <x:v>718</x:v>
      </x:c>
      <x:c r="O1664" s="176" t="str">
        <x:v>Paper &amp; Party Supplies</x:v>
      </x:c>
      <x:c r="P1664" s="245" t="n">
        <x:v>86</x:v>
      </x:c>
      <x:c r="Q1664" s="245" t="n">
        <x:v>39</x:v>
      </x:c>
      <x:c r="R1664" s="248" t="n">
        <x:v>3.06</x:v>
      </x:c>
      <x:c r="S1664" s="245" t="n">
        <x:v>2283</x:v>
      </x:c>
      <x:c r="T1664" s="176" t="str">
        <x:v>baby shower invite,baby shower template,baby shower cards,baby shower bundle,baby shower games,holy cow baby shower,cowgirl baby shower,barnyard baby shower,mom to be games,pink cow baby games,farm party games,holy cow card games,barnyard baby games</x:v>
      </x:c>
      <x:c r="U1664" s="176" t="str">
        <x:v>baby shower invite</x:v>
      </x:c>
      <x:c r="V1664" s="176" t="str">
        <x:v>baby shower template</x:v>
      </x:c>
      <x:c r="W1664" s="176" t="str">
        <x:v>baby shower cards</x:v>
      </x:c>
      <x:c r="X1664" s="176" t="str">
        <x:v>baby shower bundle</x:v>
      </x:c>
      <x:c r="Y1664" s="176" t="str">
        <x:v>baby shower games</x:v>
      </x:c>
      <x:c r="Z1664" s="176" t="str">
        <x:v>holy cow baby shower</x:v>
      </x:c>
      <x:c r="AA1664" s="176" t="str">
        <x:v>cowgirl baby shower</x:v>
      </x:c>
      <x:c r="AB1664" s="176" t="str">
        <x:v>barnyard baby shower</x:v>
      </x:c>
      <x:c r="AC1664" s="176" t="str">
        <x:v>mom to be games</x:v>
      </x:c>
      <x:c r="AD1664" s="176" t="str">
        <x:v>pink cow baby games</x:v>
      </x:c>
      <x:c r="AE1664" s="176" t="str">
        <x:v>farm party games</x:v>
      </x:c>
      <x:c r="AF1664" s="176" t="str">
        <x:v>holy cow card games</x:v>
      </x:c>
      <x:c r="AG1664" s="176" t="str">
        <x:v>barnyard baby games</x:v>
      </x:c>
      <x:c r="AH1664" s="249" t="str">
        <x:v>Adjacent</x:v>
      </x:c>
      <x:c r="AI1664" s="249" t="str">
        <x:v>Games/decor bundle</x:v>
      </x:c>
      <x:c r="AJ1664" s="249" t="str">
        <x:v>Digital/printable</x:v>
      </x:c>
      <x:c r="AK1664" s="249" t="str">
        <x:v>Baby shower bundle without invitation language</x:v>
      </x:c>
      <x:c r="AL1664" s="250" t="n">
        <x:v>6</x:v>
      </x:c>
      <x:c r="AM1664" s="244" t="str">
        <x:f>IF($AH1664="Direct",$E1664,"")</x:f>
      </x:c>
      <x:c r="AN1664" s="245" t="n">
        <x:f>IF($AH1664="Direct",$F1664,0)</x:f>
        <x:v>0</x:v>
      </x:c>
      <x:c r="AO1664" s="246" t="n">
        <x:f>IF($AH1664="Direct",$G1664,0)</x:f>
        <x:v>0</x:v>
      </x:c>
      <x:c r="AP1664" s="176" t="n">
        <x:f>IF($AH1664="Direct",1,0)</x:f>
        <x:v>0</x:v>
      </x:c>
      <x:c r="AQ1664" s="176" t="n">
        <x:f>IF(AND($AH1664="Direct",$F1664&gt;0),1,0)</x:f>
        <x:v>0</x:v>
      </x:c>
      <x:c r="AR1664" s="176" t="str">
        <x:v>No</x:v>
      </x:c>
    </x:row>
    <x:row r="1665">
      <x:c r="A1665" s="176" t="str">
        <x:v>Cielito Lindo Gender Reveal Invitation: Editable Mexican Theme (Canva Template - Digital Download)</x:v>
      </x:c>
      <x:c r="B1665" s="176" t="str">
        <x:v>https://www.etsy.com/listing/4470318896/cielito-lindo-gender-reveal-invitation</x:v>
      </x:c>
      <x:c r="C1665" s="176" t="str">
        <x:v>YouInvitedStudio</x:v>
      </x:c>
      <x:c r="D1665" s="176" t="str">
        <x:v>https://www.etsy.com/shop/YouInvitedStudio</x:v>
      </x:c>
      <x:c r="E1665" s="244" t="n">
        <x:v>9.21</x:v>
      </x:c>
      <x:c r="F1665" s="245" t="n">
        <x:v>11</x:v>
      </x:c>
      <x:c r="G1665" s="246" t="n">
        <x:v>101</x:v>
      </x:c>
      <x:c r="H1665" s="247" t="n">
        <x:v>-100</x:v>
      </x:c>
      <x:c r="I1665" s="245" t="n">
        <x:v>10</x:v>
      </x:c>
      <x:c r="J1665" s="245" t="n">
        <x:v>1</x:v>
      </x:c>
      <x:c r="K1665" s="176" t="str">
        <x:v>4 Mo.</x:v>
      </x:c>
      <x:c r="L1665" s="245" t="n">
        <x:v>20</x:v>
      </x:c>
      <x:c r="M1665" s="245" t="n">
        <x:v>0</x:v>
      </x:c>
      <x:c r="N1665" s="245" t="n">
        <x:v>901</x:v>
      </x:c>
      <x:c r="O1665" s="176" t="str">
        <x:v>Paper &amp; Party Supplies</x:v>
      </x:c>
      <x:c r="P1665" s="245" t="n">
        <x:v>42</x:v>
      </x:c>
      <x:c r="Q1665" s="245" t="n">
        <x:v>60</x:v>
      </x:c>
      <x:c r="R1665" s="248" t="n">
        <x:v>1.11</x:v>
      </x:c>
      <x:c r="S1665" s="245" t="n">
        <x:v>22893</x:v>
      </x:c>
      <x:c r="T1665" s="176" t="str">
        <x:v>invitation,editable,template,invitation digital,mexican,baby shower,papel picado,cielito lindo,talavera,cielito lindo party,terracotta,gender reveal,boy or girl</x:v>
      </x:c>
      <x:c r="U1665" s="176" t="str">
        <x:v>invitation</x:v>
      </x:c>
      <x:c r="V1665" s="176" t="str">
        <x:v>editable</x:v>
      </x:c>
      <x:c r="W1665" s="176" t="str">
        <x:v>template</x:v>
      </x:c>
      <x:c r="X1665" s="176" t="str">
        <x:v>invitation digital</x:v>
      </x:c>
      <x:c r="Y1665" s="176" t="str">
        <x:v>mexican</x:v>
      </x:c>
      <x:c r="Z1665" s="176" t="str">
        <x:v>baby shower</x:v>
      </x:c>
      <x:c r="AA1665" s="176" t="str">
        <x:v>papel picado</x:v>
      </x:c>
      <x:c r="AB1665" s="176" t="str">
        <x:v>cielito lindo</x:v>
      </x:c>
      <x:c r="AC1665" s="176" t="str">
        <x:v>talavera</x:v>
      </x:c>
      <x:c r="AD1665" s="176" t="str">
        <x:v>cielito lindo party</x:v>
      </x:c>
      <x:c r="AE1665" s="176" t="str">
        <x:v>terracotta</x:v>
      </x:c>
      <x:c r="AF1665" s="176" t="str">
        <x:v>gender reveal</x:v>
      </x:c>
      <x:c r="AG1665" s="176" t="str">
        <x:v>boy or girl</x:v>
      </x:c>
      <x:c r="AH1665" s="249" t="str">
        <x:v>Off-niche</x:v>
      </x:c>
      <x:c r="AI1665" s="249" t="str">
        <x:v>Other</x:v>
      </x:c>
      <x:c r="AJ1665" s="249" t="str">
        <x:v>Digital/printable</x:v>
      </x:c>
      <x:c r="AK1665" s="249" t="str">
        <x:v>Title is outside the baby-shower invitation-bundle market</x:v>
      </x:c>
      <x:c r="AL1665" s="250" t="n">
        <x:v>4</x:v>
      </x:c>
      <x:c r="AM1665" s="244" t="str">
        <x:f>IF($AH1665="Direct",$E1665,"")</x:f>
      </x:c>
      <x:c r="AN1665" s="245" t="n">
        <x:f>IF($AH1665="Direct",$F1665,0)</x:f>
        <x:v>0</x:v>
      </x:c>
      <x:c r="AO1665" s="246" t="n">
        <x:f>IF($AH1665="Direct",$G1665,0)</x:f>
        <x:v>0</x:v>
      </x:c>
      <x:c r="AP1665" s="176" t="n">
        <x:f>IF($AH1665="Direct",1,0)</x:f>
        <x:v>0</x:v>
      </x:c>
      <x:c r="AQ1665" s="176" t="n">
        <x:f>IF(AND($AH1665="Direct",$F1665&gt;0),1,0)</x:f>
        <x:v>0</x:v>
      </x:c>
      <x:c r="AR1665" s="176" t="str">
        <x:v>No</x:v>
      </x:c>
    </x:row>
    <x:row r="1666">
      <x:c r="A1666" s="176" t="str">
        <x:v>Card Mockup Bundle with 30 PSD PNG Templates, Wedding Invitation Greeting Card Stationery Mockups for Canva Photoshop Photopea Use</x:v>
      </x:c>
      <x:c r="B1666" s="176" t="str">
        <x:v>https://www.etsy.com/listing/1434449014/card-mockup-bundle-with-30-psd-png</x:v>
      </x:c>
      <x:c r="C1666" s="176" t="str">
        <x:v>MoMockups</x:v>
      </x:c>
      <x:c r="D1666" s="176" t="str">
        <x:v>https://www.etsy.com/shop/MoMockups</x:v>
      </x:c>
      <x:c r="E1666" s="244" t="n">
        <x:v>10.13</x:v>
      </x:c>
      <x:c r="F1666" s="245" t="n">
        <x:v>10</x:v>
      </x:c>
      <x:c r="G1666" s="246" t="n">
        <x:v>101</x:v>
      </x:c>
      <x:c r="H1666" s="247" t="n">
        <x:v>0</x:v>
      </x:c>
      <x:c r="I1666" s="245" t="n">
        <x:v>338</x:v>
      </x:c>
      <x:c r="J1666" s="245" t="n">
        <x:v>66</x:v>
      </x:c>
      <x:c r="K1666" s="176" t="str">
        <x:v>41 Mo.</x:v>
      </x:c>
      <x:c r="L1666" s="245" t="n">
        <x:v>600</x:v>
      </x:c>
      <x:c r="M1666" s="245" t="n">
        <x:v>2</x:v>
      </x:c>
      <x:c r="N1666" s="245" t="n">
        <x:v>11603</x:v>
      </x:c>
      <x:c r="O1666" s="176" t="str">
        <x:v>Paper &amp; Party Supplies</x:v>
      </x:c>
      <x:c r="P1666" s="245" t="n">
        <x:v>63</x:v>
      </x:c>
      <x:c r="Q1666" s="245" t="n">
        <x:v>72</x:v>
      </x:c>
      <x:c r="R1666" s="248" t="n">
        <x:v>2.91</x:v>
      </x:c>
      <x:c r="S1666" s="245" t="n">
        <x:v>8483</x:v>
      </x:c>
      <x:c r="T1666" s="176" t="str">
        <x:v>card mockup bundle,minimal card prop,custom card preview,watercolor card psd,online card display,diy card mockups,thank you card prop,photo card showcase,baby shower invite,wedding card mockup,photographer prop,mockup for etsy,stationery mockups</x:v>
      </x:c>
      <x:c r="U1666" s="176" t="str">
        <x:v>card mockup bundle</x:v>
      </x:c>
      <x:c r="V1666" s="176" t="str">
        <x:v>minimal card prop</x:v>
      </x:c>
      <x:c r="W1666" s="176" t="str">
        <x:v>custom card preview</x:v>
      </x:c>
      <x:c r="X1666" s="176" t="str">
        <x:v>watercolor card psd</x:v>
      </x:c>
      <x:c r="Y1666" s="176" t="str">
        <x:v>online card display</x:v>
      </x:c>
      <x:c r="Z1666" s="176" t="str">
        <x:v>diy card mockups</x:v>
      </x:c>
      <x:c r="AA1666" s="176" t="str">
        <x:v>thank you card prop</x:v>
      </x:c>
      <x:c r="AB1666" s="176" t="str">
        <x:v>photo card showcase</x:v>
      </x:c>
      <x:c r="AC1666" s="176" t="str">
        <x:v>baby shower invite</x:v>
      </x:c>
      <x:c r="AD1666" s="176" t="str">
        <x:v>wedding card mockup</x:v>
      </x:c>
      <x:c r="AE1666" s="176" t="str">
        <x:v>photographer prop</x:v>
      </x:c>
      <x:c r="AF1666" s="176" t="str">
        <x:v>mockup for etsy</x:v>
      </x:c>
      <x:c r="AG1666" s="176" t="str">
        <x:v>stationery mockups</x:v>
      </x:c>
      <x:c r="AH1666" s="249" t="str">
        <x:v>Off-niche</x:v>
      </x:c>
      <x:c r="AI1666" s="249" t="str">
        <x:v>Asset or broad template pack</x:v>
      </x:c>
      <x:c r="AJ1666" s="249" t="str">
        <x:v>Digital/printable</x:v>
      </x:c>
      <x:c r="AK1666" s="249" t="str">
        <x:v>Excluded asset pack or multi-event template collection</x:v>
      </x:c>
      <x:c r="AL1666" s="250" t="n">
        <x:v>41</x:v>
      </x:c>
      <x:c r="AM1666" s="244" t="str">
        <x:f>IF($AH1666="Direct",$E1666,"")</x:f>
      </x:c>
      <x:c r="AN1666" s="245" t="n">
        <x:f>IF($AH1666="Direct",$F1666,0)</x:f>
        <x:v>0</x:v>
      </x:c>
      <x:c r="AO1666" s="246" t="n">
        <x:f>IF($AH1666="Direct",$G1666,0)</x:f>
        <x:v>0</x:v>
      </x:c>
      <x:c r="AP1666" s="176" t="n">
        <x:f>IF($AH1666="Direct",1,0)</x:f>
        <x:v>0</x:v>
      </x:c>
      <x:c r="AQ1666" s="176" t="n">
        <x:f>IF(AND($AH1666="Direct",$F1666&gt;0),1,0)</x:f>
        <x:v>0</x:v>
      </x:c>
      <x:c r="AR1666" s="176" t="str">
        <x:v>No</x:v>
      </x:c>
    </x:row>
    <x:row r="1667">
      <x:c r="A1667" s="176" t="str">
        <x:v>Hatching Soon Baby Shower Invitation, Dinosaur Boy Invite, Baby Dino Egg, Editable Canva Template, Couples Shower Mobile Evite, HSB</x:v>
      </x:c>
      <x:c r="B1667" s="176" t="str">
        <x:v>https://www.etsy.com/listing/4448740034/hatching-soon-baby-shower-invitation</x:v>
      </x:c>
      <x:c r="C1667" s="176" t="str">
        <x:v>LittlePartyLane</x:v>
      </x:c>
      <x:c r="D1667" s="176" t="str">
        <x:v>https://www.etsy.com/shop/LittlePartyLane</x:v>
      </x:c>
      <x:c r="E1667" s="244" t="n">
        <x:v>5.33</x:v>
      </x:c>
      <x:c r="F1667" s="245" t="n">
        <x:v>19</x:v>
      </x:c>
      <x:c r="G1667" s="246" t="n">
        <x:v>101</x:v>
      </x:c>
      <x:c r="H1667" s="247" t="n">
        <x:v>0</x:v>
      </x:c>
      <x:c r="I1667" s="245" t="n">
        <x:v>130</x:v>
      </x:c>
      <x:c r="J1667" s="245" t="n">
        <x:v>10</x:v>
      </x:c>
      <x:c r="K1667" s="176" t="str">
        <x:v>6 Mo.</x:v>
      </x:c>
      <x:c r="L1667" s="245" t="n">
        <x:v>178</x:v>
      </x:c>
      <x:c r="M1667" s="245" t="n">
        <x:v>2</x:v>
      </x:c>
      <x:c r="N1667" s="245" t="n">
        <x:v>4369</x:v>
      </x:c>
      <x:c r="O1667" s="176" t="str">
        <x:v>Paper &amp; Party Supplies</x:v>
      </x:c>
      <x:c r="P1667" s="245" t="n">
        <x:v>11</x:v>
      </x:c>
      <x:c r="Q1667" s="245" t="n">
        <x:v>100</x:v>
      </x:c>
      <x:c r="R1667" s="248" t="n">
        <x:v>2.98</x:v>
      </x:c>
      <x:c r="S1667" s="245" t="n">
        <x:v>1167</x:v>
      </x:c>
      <x:c r="T1667" s="176" t="str">
        <x:v>baby shower invite,dinosaur baby shower,hatching soon invite,editable invitation,boy dino baby shower,instant download,printable invite,baby dino invite,dino hatching soon,digital invite,editable template,hatching egg invite,sage green dino</x:v>
      </x:c>
      <x:c r="U1667" s="176" t="str">
        <x:v>baby shower invite</x:v>
      </x:c>
      <x:c r="V1667" s="176" t="str">
        <x:v>dinosaur baby shower</x:v>
      </x:c>
      <x:c r="W1667" s="176" t="str">
        <x:v>hatching soon invite</x:v>
      </x:c>
      <x:c r="X1667" s="176" t="str">
        <x:v>editable invitation</x:v>
      </x:c>
      <x:c r="Y1667" s="176" t="str">
        <x:v>boy dino baby shower</x:v>
      </x:c>
      <x:c r="Z1667" s="176" t="str">
        <x:v>instant download</x:v>
      </x:c>
      <x:c r="AA1667" s="176" t="str">
        <x:v>printable invite</x:v>
      </x:c>
      <x:c r="AB1667" s="176" t="str">
        <x:v>baby dino invite</x:v>
      </x:c>
      <x:c r="AC1667" s="176" t="str">
        <x:v>dino hatching soon</x:v>
      </x:c>
      <x:c r="AD1667" s="176" t="str">
        <x:v>digital invite</x:v>
      </x:c>
      <x:c r="AE1667" s="176" t="str">
        <x:v>editable template</x:v>
      </x:c>
      <x:c r="AF1667" s="176" t="str">
        <x:v>hatching egg invite</x:v>
      </x:c>
      <x:c r="AG1667" s="176" t="str">
        <x:v>sage green dino</x:v>
      </x:c>
      <x:c r="AH1667" s="249" t="str">
        <x:v>Adjacent</x:v>
      </x:c>
      <x:c r="AI1667" s="249" t="str">
        <x:v>Single invitation</x:v>
      </x:c>
      <x:c r="AJ1667" s="249" t="str">
        <x:v>Digital/printable</x:v>
      </x:c>
      <x:c r="AK1667" s="249" t="str">
        <x:v>Baby shower invitation without bundle language</x:v>
      </x:c>
      <x:c r="AL1667" s="250" t="n">
        <x:v>6</x:v>
      </x:c>
      <x:c r="AM1667" s="244" t="str">
        <x:f>IF($AH1667="Direct",$E1667,"")</x:f>
      </x:c>
      <x:c r="AN1667" s="245" t="n">
        <x:f>IF($AH1667="Direct",$F1667,0)</x:f>
        <x:v>0</x:v>
      </x:c>
      <x:c r="AO1667" s="246" t="n">
        <x:f>IF($AH1667="Direct",$G1667,0)</x:f>
        <x:v>0</x:v>
      </x:c>
      <x:c r="AP1667" s="176" t="n">
        <x:f>IF($AH1667="Direct",1,0)</x:f>
        <x:v>0</x:v>
      </x:c>
      <x:c r="AQ1667" s="176" t="n">
        <x:f>IF(AND($AH1667="Direct",$F1667&gt;0),1,0)</x:f>
        <x:v>0</x:v>
      </x:c>
      <x:c r="AR1667" s="176" t="str">
        <x:v>No</x:v>
      </x:c>
    </x:row>
    <x:row r="1668">
      <x:c r="A1668" s="176" t="str">
        <x:v>Berry Sweet Baby Shower Bundle, Pink Gingham Strawberry Theme Baby Shower Invite and Decor, Girl Shower, Editable Template, Digital Download</x:v>
      </x:c>
      <x:c r="B1668" s="176" t="str">
        <x:v>https://www.etsy.com/listing/4475682438/berry-sweet-baby-shower-bundle-pink</x:v>
      </x:c>
      <x:c r="C1668" s="176" t="str">
        <x:v>InspiraPrintsCo</x:v>
      </x:c>
      <x:c r="D1668" s="176" t="str">
        <x:v>https://www.etsy.com/shop/InspiraPrintsCo</x:v>
      </x:c>
      <x:c r="E1668" s="244" t="n">
        <x:v>33.5</x:v>
      </x:c>
      <x:c r="F1668" s="245" t="n">
        <x:v>3</x:v>
      </x:c>
      <x:c r="G1668" s="246" t="n">
        <x:v>101</x:v>
      </x:c>
      <x:c r="H1668" s="247" t="n">
        <x:v>100</x:v>
      </x:c>
      <x:c r="I1668" s="245" t="n">
        <x:v>7</x:v>
      </x:c>
      <x:c r="J1668" s="245" t="n">
        <x:v>2</x:v>
      </x:c>
      <x:c r="K1668" s="176" t="str">
        <x:v>4 Mo.</x:v>
      </x:c>
      <x:c r="L1668" s="245" t="n">
        <x:v>13</x:v>
      </x:c>
      <x:c r="M1668" s="245" t="n">
        <x:v>1</x:v>
      </x:c>
      <x:c r="N1668" s="245" t="n">
        <x:v>265</x:v>
      </x:c>
      <x:c r="O1668" s="176" t="str">
        <x:v>Paper &amp; Party Supplies</x:v>
      </x:c>
      <x:c r="P1668" s="245" t="n">
        <x:v>17</x:v>
      </x:c>
      <x:c r="Q1668" s="245" t="n">
        <x:v>30</x:v>
      </x:c>
      <x:c r="R1668" s="248" t="n">
        <x:v>2.64</x:v>
      </x:c>
      <x:c r="S1668" s="245" t="n">
        <x:v>4835</x:v>
      </x:c>
      <x:c r="T1668" s="176" t="str">
        <x:v>baby shower bundle,shower decorations,baby shower decor,baby shower welcome,editable template,printable signs,pink gingham theme,berry sweet baby,strawberry shower,girl baby shower,berry sweet on way,summer baby shower,strawberry decor</x:v>
      </x:c>
      <x:c r="U1668" s="176" t="str">
        <x:v>baby shower bundle</x:v>
      </x:c>
      <x:c r="V1668" s="176" t="str">
        <x:v>shower decorations</x:v>
      </x:c>
      <x:c r="W1668" s="176" t="str">
        <x:v>baby shower decor</x:v>
      </x:c>
      <x:c r="X1668" s="176" t="str">
        <x:v>baby shower welcome</x:v>
      </x:c>
      <x:c r="Y1668" s="176" t="str">
        <x:v>editable template</x:v>
      </x:c>
      <x:c r="Z1668" s="176" t="str">
        <x:v>printable signs</x:v>
      </x:c>
      <x:c r="AA1668" s="176" t="str">
        <x:v>pink gingham theme</x:v>
      </x:c>
      <x:c r="AB1668" s="176" t="str">
        <x:v>berry sweet baby</x:v>
      </x:c>
      <x:c r="AC1668" s="176" t="str">
        <x:v>strawberry shower</x:v>
      </x:c>
      <x:c r="AD1668" s="176" t="str">
        <x:v>girl baby shower</x:v>
      </x:c>
      <x:c r="AE1668" s="176" t="str">
        <x:v>berry sweet on way</x:v>
      </x:c>
      <x:c r="AF1668" s="176" t="str">
        <x:v>summer baby shower</x:v>
      </x:c>
      <x:c r="AG1668" s="176" t="str">
        <x:v>strawberry decor</x:v>
      </x:c>
      <x:c r="AH1668" s="249" t="str">
        <x:v>Direct</x:v>
      </x:c>
      <x:c r="AI1668" s="249" t="str">
        <x:v>Complete event bundle</x:v>
      </x:c>
      <x:c r="AJ1668" s="249" t="str">
        <x:v>Digital/printable</x:v>
      </x:c>
      <x:c r="AK1668" s="249" t="str">
        <x:v>Title explicitly combines baby shower + invitation + bundle/set/suite</x:v>
      </x:c>
      <x:c r="AL1668" s="250" t="n">
        <x:v>4</x:v>
      </x:c>
      <x:c r="AM1668" s="244" t="n">
        <x:f>IF($AH1668="Direct",$E1668,"")</x:f>
        <x:v>33.5</x:v>
      </x:c>
      <x:c r="AN1668" s="245" t="n">
        <x:f>IF($AH1668="Direct",$F1668,0)</x:f>
        <x:v>3</x:v>
      </x:c>
      <x:c r="AO1668" s="246" t="n">
        <x:f>IF($AH1668="Direct",$G1668,0)</x:f>
        <x:v>101</x:v>
      </x:c>
      <x:c r="AP1668" s="176" t="n">
        <x:f>IF($AH1668="Direct",1,0)</x:f>
        <x:v>1</x:v>
      </x:c>
      <x:c r="AQ1668" s="176" t="n">
        <x:f>IF(AND($AH1668="Direct",$F1668&gt;0),1,0)</x:f>
        <x:v>1</x:v>
      </x:c>
      <x:c r="AR1668" s="176" t="str">
        <x:v>No</x:v>
      </x:c>
    </x:row>
    <x:row r="1669">
      <x:c r="A1669" s="176" t="str">
        <x:v>Sea You Soon Baby Shower Bundle, Blue Seashell Coastal Theme Baby Shower Invite and Decor, Editable Template, Digital Download</x:v>
      </x:c>
      <x:c r="B1669" s="176" t="str">
        <x:v>https://www.etsy.com/listing/4480259561/sea-you-soon-baby-shower-bundle-blue</x:v>
      </x:c>
      <x:c r="C1669" s="176" t="str">
        <x:v>InspiraPrintsCo</x:v>
      </x:c>
      <x:c r="D1669" s="176" t="str">
        <x:v>https://www.etsy.com/shop/InspiraPrintsCo</x:v>
      </x:c>
      <x:c r="E1669" s="244" t="n">
        <x:v>33.5</x:v>
      </x:c>
      <x:c r="F1669" s="245" t="n">
        <x:v>3</x:v>
      </x:c>
      <x:c r="G1669" s="246" t="n">
        <x:v>101</x:v>
      </x:c>
      <x:c r="H1669" s="247" t="n">
        <x:v>-100</x:v>
      </x:c>
      <x:c r="I1669" s="245" t="n">
        <x:v>5</x:v>
      </x:c>
      <x:c r="J1669" s="245" t="n">
        <x:v>0</x:v>
      </x:c>
      <x:c r="K1669" s="176" t="str">
        <x:v>4 Mo.</x:v>
      </x:c>
      <x:c r="L1669" s="245" t="n">
        <x:v>10</x:v>
      </x:c>
      <x:c r="M1669" s="245" t="n">
        <x:v>0</x:v>
      </x:c>
      <x:c r="N1669" s="245" t="n">
        <x:v>225</x:v>
      </x:c>
      <x:c r="O1669" s="176" t="str">
        <x:v>Paper &amp; Party Supplies</x:v>
      </x:c>
      <x:c r="P1669" s="245" t="n">
        <x:v>17</x:v>
      </x:c>
      <x:c r="Q1669" s="245" t="n">
        <x:v>25</x:v>
      </x:c>
      <x:c r="R1669" s="248" t="n">
        <x:v>2.22</x:v>
      </x:c>
      <x:c r="S1669" s="245" t="n">
        <x:v>4835</x:v>
      </x:c>
      <x:c r="T1669" s="176" t="str">
        <x:v>sea you soon baby,baby shower bundle,coastal baby shower,ocean baby invite,editable template,baby shower decor,beach baby shower,baby shower sign,seashell baby shower,baby shower games,boy baby shower,blue seashells,canva template</x:v>
      </x:c>
      <x:c r="U1669" s="176" t="str">
        <x:v>sea you soon baby</x:v>
      </x:c>
      <x:c r="V1669" s="176" t="str">
        <x:v>baby shower bundle</x:v>
      </x:c>
      <x:c r="W1669" s="176" t="str">
        <x:v>coastal baby shower</x:v>
      </x:c>
      <x:c r="X1669" s="176" t="str">
        <x:v>ocean baby invite</x:v>
      </x:c>
      <x:c r="Y1669" s="176" t="str">
        <x:v>editable template</x:v>
      </x:c>
      <x:c r="Z1669" s="176" t="str">
        <x:v>baby shower decor</x:v>
      </x:c>
      <x:c r="AA1669" s="176" t="str">
        <x:v>beach baby shower</x:v>
      </x:c>
      <x:c r="AB1669" s="176" t="str">
        <x:v>baby shower sign</x:v>
      </x:c>
      <x:c r="AC1669" s="176" t="str">
        <x:v>seashell baby shower</x:v>
      </x:c>
      <x:c r="AD1669" s="176" t="str">
        <x:v>baby shower games</x:v>
      </x:c>
      <x:c r="AE1669" s="176" t="str">
        <x:v>boy baby shower</x:v>
      </x:c>
      <x:c r="AF1669" s="176" t="str">
        <x:v>blue seashells</x:v>
      </x:c>
      <x:c r="AG1669" s="176" t="str">
        <x:v>canva template</x:v>
      </x:c>
      <x:c r="AH1669" s="249" t="str">
        <x:v>Direct</x:v>
      </x:c>
      <x:c r="AI1669" s="249" t="str">
        <x:v>Complete event bundle</x:v>
      </x:c>
      <x:c r="AJ1669" s="249" t="str">
        <x:v>Digital/printable</x:v>
      </x:c>
      <x:c r="AK1669" s="249" t="str">
        <x:v>Title explicitly combines baby shower + invitation + bundle/set/suite</x:v>
      </x:c>
      <x:c r="AL1669" s="250" t="n">
        <x:v>4</x:v>
      </x:c>
      <x:c r="AM1669" s="244" t="n">
        <x:f>IF($AH1669="Direct",$E1669,"")</x:f>
        <x:v>33.5</x:v>
      </x:c>
      <x:c r="AN1669" s="245" t="n">
        <x:f>IF($AH1669="Direct",$F1669,0)</x:f>
        <x:v>3</x:v>
      </x:c>
      <x:c r="AO1669" s="246" t="n">
        <x:f>IF($AH1669="Direct",$G1669,0)</x:f>
        <x:v>101</x:v>
      </x:c>
      <x:c r="AP1669" s="176" t="n">
        <x:f>IF($AH1669="Direct",1,0)</x:f>
        <x:v>1</x:v>
      </x:c>
      <x:c r="AQ1669" s="176" t="n">
        <x:f>IF(AND($AH1669="Direct",$F1669&gt;0),1,0)</x:f>
        <x:v>1</x:v>
      </x:c>
      <x:c r="AR1669" s="176" t="str">
        <x:v>No</x:v>
      </x:c>
    </x:row>
    <x:row r="1670">
      <x:c r="A1670" s="176" t="str">
        <x:v>Cadeau invité mariage - Rose fondant parfumé en cône kraft - Cadeau baptême, Communion, EVJF - Bougie fleurie artisanale - Personnalisé -</x:v>
      </x:c>
      <x:c r="B1670" s="176" t="str">
        <x:v>https://www.etsy.com/listing/4465853340/cadeau-invite-mariage-rose-fondant</x:v>
      </x:c>
      <x:c r="C1670" s="176" t="str">
        <x:v>HarmonieShopFrance</x:v>
      </x:c>
      <x:c r="D1670" s="176" t="str">
        <x:v>https://www.etsy.com/shop/HarmonieShopFrance</x:v>
      </x:c>
      <x:c r="E1670" s="244" t="n">
        <x:v>5.58</x:v>
      </x:c>
      <x:c r="F1670" s="245" t="n">
        <x:v>18</x:v>
      </x:c>
      <x:c r="G1670" s="246" t="n">
        <x:v>100</x:v>
      </x:c>
      <x:c r="H1670" s="247" t="n">
        <x:v>0</x:v>
      </x:c>
      <x:c r="I1670" s="245" t="n">
        <x:v>28</x:v>
      </x:c>
      <x:c r="J1670" s="245" t="n">
        <x:v>10</x:v>
      </x:c>
      <x:c r="K1670" s="176" t="str">
        <x:v>4 Mo.</x:v>
      </x:c>
      <x:c r="L1670" s="245" t="n">
        <x:v>56</x:v>
      </x:c>
      <x:c r="M1670" s="245" t="n">
        <x:v>3</x:v>
      </x:c>
      <x:c r="N1670" s="245" t="n">
        <x:v>2251</x:v>
      </x:c>
      <x:c r="O1670" s="176" t="str">
        <x:v>Home &amp; Living</x:v>
      </x:c>
      <x:c r="P1670" s="245" t="n">
        <x:v>56</x:v>
      </x:c>
      <x:c r="Q1670" s="245" t="n">
        <x:v>100</x:v>
      </x:c>
      <x:c r="R1670" s="248" t="n">
        <x:v>1.24</x:v>
      </x:c>
      <x:c r="S1670" s="245" t="n">
        <x:v>804</x:v>
      </x:c>
      <x:c r="T1670" s="176" t="str">
        <x:v>cadeau invité,mariage,rose eternelle,fondant parfumé,cadeau bapteme,cadeau original,souvenir mariage,wedding favor,bougie artisanale,decoration de table,baby shower,cadeau maitresse,cadeau maman</x:v>
      </x:c>
      <x:c r="U1670" s="176" t="str">
        <x:v>cadeau invité</x:v>
      </x:c>
      <x:c r="V1670" s="176" t="str">
        <x:v>mariage</x:v>
      </x:c>
      <x:c r="W1670" s="176" t="str">
        <x:v>rose eternelle</x:v>
      </x:c>
      <x:c r="X1670" s="176" t="str">
        <x:v>fondant parfumé</x:v>
      </x:c>
      <x:c r="Y1670" s="176" t="str">
        <x:v>cadeau bapteme</x:v>
      </x:c>
      <x:c r="Z1670" s="176" t="str">
        <x:v>cadeau original</x:v>
      </x:c>
      <x:c r="AA1670" s="176" t="str">
        <x:v>souvenir mariage</x:v>
      </x:c>
      <x:c r="AB1670" s="176" t="str">
        <x:v>wedding favor</x:v>
      </x:c>
      <x:c r="AC1670" s="176" t="str">
        <x:v>bougie artisanale</x:v>
      </x:c>
      <x:c r="AD1670" s="176" t="str">
        <x:v>decoration de table</x:v>
      </x:c>
      <x:c r="AE1670" s="176" t="str">
        <x:v>baby shower</x:v>
      </x:c>
      <x:c r="AF1670" s="176" t="str">
        <x:v>cadeau maitresse</x:v>
      </x:c>
      <x:c r="AG1670" s="176" t="str">
        <x:v>cadeau maman</x:v>
      </x:c>
      <x:c r="AH1670" s="249" t="str">
        <x:v>Off-niche</x:v>
      </x:c>
      <x:c r="AI1670" s="249" t="str">
        <x:v>Other</x:v>
      </x:c>
      <x:c r="AJ1670" s="249" t="str">
        <x:v>Unclear format</x:v>
      </x:c>
      <x:c r="AK1670" s="249" t="str">
        <x:v>Title is outside the baby-shower invitation-bundle market</x:v>
      </x:c>
      <x:c r="AL1670" s="250" t="n">
        <x:v>4</x:v>
      </x:c>
      <x:c r="AM1670" s="244" t="str">
        <x:f>IF($AH1670="Direct",$E1670,"")</x:f>
      </x:c>
      <x:c r="AN1670" s="245" t="n">
        <x:f>IF($AH1670="Direct",$F1670,0)</x:f>
        <x:v>0</x:v>
      </x:c>
      <x:c r="AO1670" s="246" t="n">
        <x:f>IF($AH1670="Direct",$G1670,0)</x:f>
        <x:v>0</x:v>
      </x:c>
      <x:c r="AP1670" s="176" t="n">
        <x:f>IF($AH1670="Direct",1,0)</x:f>
        <x:v>0</x:v>
      </x:c>
      <x:c r="AQ1670" s="176" t="n">
        <x:f>IF(AND($AH1670="Direct",$F1670&gt;0),1,0)</x:f>
        <x:v>0</x:v>
      </x:c>
      <x:c r="AR1670" s="176" t="str">
        <x:v>No</x:v>
      </x:c>
    </x:row>
    <x:row r="1671">
      <x:c r="A1671" s="176" t="str">
        <x:v>Noah&amp;#39;s Ark Baby Shower Bundle | Printable and Video Invitation Set</x:v>
      </x:c>
      <x:c r="B1671" s="176" t="str">
        <x:v>https://www.etsy.com/listing/4330354288/noahs-ark-baby-shower-bundle-printable</x:v>
      </x:c>
      <x:c r="C1671" s="176" t="str">
        <x:v>BeautifulVibeBaby</x:v>
      </x:c>
      <x:c r="D1671" s="176" t="str">
        <x:v>https://www.etsy.com/shop/BeautifulVibeBaby</x:v>
      </x:c>
      <x:c r="E1671" s="244" t="n">
        <x:v>9.13</x:v>
      </x:c>
      <x:c r="F1671" s="245" t="n">
        <x:v>11</x:v>
      </x:c>
      <x:c r="G1671" s="246" t="n">
        <x:v>100</x:v>
      </x:c>
      <x:c r="H1671" s="247" t="n">
        <x:v>0</x:v>
      </x:c>
      <x:c r="I1671" s="245" t="n">
        <x:v>2</x:v>
      </x:c>
      <x:c r="J1671" s="245" t="n">
        <x:v>1</x:v>
      </x:c>
      <x:c r="K1671" s="176" t="str">
        <x:v>12 Mo.</x:v>
      </x:c>
      <x:c r="L1671" s="245" t="n">
        <x:v>12</x:v>
      </x:c>
      <x:c r="M1671" s="245" t="n">
        <x:v>0</x:v>
      </x:c>
      <x:c r="N1671" s="245" t="n">
        <x:v>435</x:v>
      </x:c>
      <x:c r="O1671" s="176" t="str">
        <x:v>Art &amp; Collectibles</x:v>
      </x:c>
      <x:c r="P1671" s="245" t="n">
        <x:v>22</x:v>
      </x:c>
      <x:c r="Q1671" s="245" t="n">
        <x:v>0</x:v>
      </x:c>
      <x:c r="R1671" s="248" t="n">
        <x:v>0.46</x:v>
      </x:c>
      <x:c r="S1671" s="245" t="n">
        <x:v>220</x:v>
      </x:c>
      <x:c r="T1671" s="176" t="str">
        <x:v>noah's ark bundle,noah's baby shower,noahs ark invitation,baby shower bundle,noah's ark animals,animated baby shower,baby animals invite,watercolor noahs ark,baby shower invite,noahs ark printable,animated noah's ark,animals baby shower,cute noah's ark</x:v>
      </x:c>
      <x:c r="U1671" s="176" t="str">
        <x:v>noah's ark bundle</x:v>
      </x:c>
      <x:c r="V1671" s="176" t="str">
        <x:v>noah's baby shower</x:v>
      </x:c>
      <x:c r="W1671" s="176" t="str">
        <x:v>noahs ark invitation</x:v>
      </x:c>
      <x:c r="X1671" s="176" t="str">
        <x:v>baby shower bundle</x:v>
      </x:c>
      <x:c r="Y1671" s="176" t="str">
        <x:v>noah's ark animals</x:v>
      </x:c>
      <x:c r="Z1671" s="176" t="str">
        <x:v>animated baby shower</x:v>
      </x:c>
      <x:c r="AA1671" s="176" t="str">
        <x:v>baby animals invite</x:v>
      </x:c>
      <x:c r="AB1671" s="176" t="str">
        <x:v>watercolor noahs ark</x:v>
      </x:c>
      <x:c r="AC1671" s="176" t="str">
        <x:v>baby shower invite</x:v>
      </x:c>
      <x:c r="AD1671" s="176" t="str">
        <x:v>noahs ark printable</x:v>
      </x:c>
      <x:c r="AE1671" s="176" t="str">
        <x:v>animated noah's ark</x:v>
      </x:c>
      <x:c r="AF1671" s="176" t="str">
        <x:v>animals baby shower</x:v>
      </x:c>
      <x:c r="AG1671" s="176" t="str">
        <x:v>cute noah's ark</x:v>
      </x:c>
      <x:c r="AH1671" s="249" t="str">
        <x:v>Direct</x:v>
      </x:c>
      <x:c r="AI1671" s="249" t="str">
        <x:v>Invitation suite</x:v>
      </x:c>
      <x:c r="AJ1671" s="249" t="str">
        <x:v>Digital/printable</x:v>
      </x:c>
      <x:c r="AK1671" s="249" t="str">
        <x:v>Title explicitly combines baby shower + invitation + bundle/set/suite</x:v>
      </x:c>
      <x:c r="AL1671" s="250" t="n">
        <x:v>12</x:v>
      </x:c>
      <x:c r="AM1671" s="244" t="n">
        <x:f>IF($AH1671="Direct",$E1671,"")</x:f>
        <x:v>9.13</x:v>
      </x:c>
      <x:c r="AN1671" s="245" t="n">
        <x:f>IF($AH1671="Direct",$F1671,0)</x:f>
        <x:v>11</x:v>
      </x:c>
      <x:c r="AO1671" s="246" t="n">
        <x:f>IF($AH1671="Direct",$G1671,0)</x:f>
        <x:v>100</x:v>
      </x:c>
      <x:c r="AP1671" s="176" t="n">
        <x:f>IF($AH1671="Direct",1,0)</x:f>
        <x:v>1</x:v>
      </x:c>
      <x:c r="AQ1671" s="176" t="n">
        <x:f>IF(AND($AH1671="Direct",$F1671&gt;0),1,0)</x:f>
        <x:v>1</x:v>
      </x:c>
      <x:c r="AR1671" s="176" t="str">
        <x:v>No</x:v>
      </x:c>
    </x:row>
    <x:row r="1672">
      <x:c r="A1672" s="176" t="str">
        <x:v>Mama Mia Baby Shower Invitation, Pizza Baby Shower Invite, Editable Baby Sprinklr, Second Third Baby Shower, Italian Theme, Instant Download</x:v>
      </x:c>
      <x:c r="B1672" s="176" t="str">
        <x:v>https://www.etsy.com/listing/4501357202/mama-mia-baby-shower-invitation-pizza</x:v>
      </x:c>
      <x:c r="C1672" s="176" t="str">
        <x:v>CloudCraftbyDom</x:v>
      </x:c>
      <x:c r="D1672" s="176" t="str">
        <x:v>https://www.etsy.com/shop/CloudCraftbyDom</x:v>
      </x:c>
      <x:c r="E1672" s="244" t="n">
        <x:v>11.15</x:v>
      </x:c>
      <x:c r="F1672" s="245" t="n">
        <x:v>9</x:v>
      </x:c>
      <x:c r="G1672" s="246" t="n">
        <x:v>100</x:v>
      </x:c>
      <x:c r="H1672" s="247" t="n">
        <x:v>0</x:v>
      </x:c>
      <x:c r="I1672" s="245" t="n">
        <x:v>18</x:v>
      </x:c>
      <x:c r="J1672" s="245" t="n">
        <x:v>3</x:v>
      </x:c>
      <x:c r="K1672" s="176" t="str">
        <x:v>2 Mo.</x:v>
      </x:c>
      <x:c r="L1672" s="245" t="n">
        <x:v>27</x:v>
      </x:c>
      <x:c r="M1672" s="245" t="n">
        <x:v>2</x:v>
      </x:c>
      <x:c r="N1672" s="245" t="n">
        <x:v>666</x:v>
      </x:c>
      <x:c r="O1672" s="176" t="str">
        <x:v>Paper &amp; Party Supplies</x:v>
      </x:c>
      <x:c r="P1672" s="245" t="n">
        <x:v>11</x:v>
      </x:c>
      <x:c r="Q1672" s="245" t="n">
        <x:v>78</x:v>
      </x:c>
      <x:c r="R1672" s="248" t="n">
        <x:v>2.7</x:v>
      </x:c>
      <x:c r="S1672" s="245" t="n">
        <x:v>599</x:v>
      </x:c>
      <x:c r="T1672" s="176" t="str">
        <x:v>mama mia baby shower,mamma mia shower,baby sprinkle shower,baby sprinkle invite,second baby shower,third baby shower,canva template,italian baby shower,pizza baby shower,italian theme invite,instant download,retro baby shower,pizza party shower</x:v>
      </x:c>
      <x:c r="U1672" s="176" t="str">
        <x:v>mama mia baby shower</x:v>
      </x:c>
      <x:c r="V1672" s="176" t="str">
        <x:v>mamma mia shower</x:v>
      </x:c>
      <x:c r="W1672" s="176" t="str">
        <x:v>baby sprinkle shower</x:v>
      </x:c>
      <x:c r="X1672" s="176" t="str">
        <x:v>baby sprinkle invite</x:v>
      </x:c>
      <x:c r="Y1672" s="176" t="str">
        <x:v>second baby shower</x:v>
      </x:c>
      <x:c r="Z1672" s="176" t="str">
        <x:v>third baby shower</x:v>
      </x:c>
      <x:c r="AA1672" s="176" t="str">
        <x:v>canva template</x:v>
      </x:c>
      <x:c r="AB1672" s="176" t="str">
        <x:v>italian baby shower</x:v>
      </x:c>
      <x:c r="AC1672" s="176" t="str">
        <x:v>pizza baby shower</x:v>
      </x:c>
      <x:c r="AD1672" s="176" t="str">
        <x:v>italian theme invite</x:v>
      </x:c>
      <x:c r="AE1672" s="176" t="str">
        <x:v>instant download</x:v>
      </x:c>
      <x:c r="AF1672" s="176" t="str">
        <x:v>retro baby shower</x:v>
      </x:c>
      <x:c r="AG1672" s="176" t="str">
        <x:v>pizza party shower</x:v>
      </x:c>
      <x:c r="AH1672" s="249" t="str">
        <x:v>Adjacent</x:v>
      </x:c>
      <x:c r="AI1672" s="249" t="str">
        <x:v>Single invitation</x:v>
      </x:c>
      <x:c r="AJ1672" s="249" t="str">
        <x:v>Digital/printable</x:v>
      </x:c>
      <x:c r="AK1672" s="249" t="str">
        <x:v>Baby shower invitation without bundle language</x:v>
      </x:c>
      <x:c r="AL1672" s="250" t="n">
        <x:v>2</x:v>
      </x:c>
      <x:c r="AM1672" s="244" t="str">
        <x:f>IF($AH1672="Direct",$E1672,"")</x:f>
      </x:c>
      <x:c r="AN1672" s="245" t="n">
        <x:f>IF($AH1672="Direct",$F1672,0)</x:f>
        <x:v>0</x:v>
      </x:c>
      <x:c r="AO1672" s="246" t="n">
        <x:f>IF($AH1672="Direct",$G1672,0)</x:f>
        <x:v>0</x:v>
      </x:c>
      <x:c r="AP1672" s="176" t="n">
        <x:f>IF($AH1672="Direct",1,0)</x:f>
        <x:v>0</x:v>
      </x:c>
      <x:c r="AQ1672" s="176" t="n">
        <x:f>IF(AND($AH1672="Direct",$F1672&gt;0),1,0)</x:f>
        <x:v>0</x:v>
      </x:c>
      <x:c r="AR1672" s="176" t="str">
        <x:v>No</x:v>
      </x:c>
    </x:row>
    <x:row r="1673">
      <x:c r="A1673" s="176" t="str">
        <x:v>Little Love Bug Baby Shower Invitation Template, Love Bug Baby Shower, Wildflower Mushroom, Lady Bug Baby Shower Evite, Printable Canva LGG5</x:v>
      </x:c>
      <x:c r="B1673" s="176" t="str">
        <x:v>https://www.etsy.com/listing/4432613101/little-love-bug-baby-shower-invitation</x:v>
      </x:c>
      <x:c r="C1673" s="176" t="str">
        <x:v>PrettyDesignHouse</x:v>
      </x:c>
      <x:c r="D1673" s="176" t="str">
        <x:v>https://www.etsy.com/shop/PrettyDesignHouse</x:v>
      </x:c>
      <x:c r="E1673" s="244" t="n">
        <x:v>10.03</x:v>
      </x:c>
      <x:c r="F1673" s="245" t="n">
        <x:v>10</x:v>
      </x:c>
      <x:c r="G1673" s="246" t="n">
        <x:v>100</x:v>
      </x:c>
      <x:c r="H1673" s="247" t="n">
        <x:v>200</x:v>
      </x:c>
      <x:c r="I1673" s="245" t="n">
        <x:v>81</x:v>
      </x:c>
      <x:c r="J1673" s="245" t="n">
        <x:v>5</x:v>
      </x:c>
      <x:c r="K1673" s="176" t="str">
        <x:v>7 Mo.</x:v>
      </x:c>
      <x:c r="L1673" s="245" t="n">
        <x:v>77</x:v>
      </x:c>
      <x:c r="M1673" s="245" t="n">
        <x:v>1</x:v>
      </x:c>
      <x:c r="N1673" s="245" t="n">
        <x:v>1408</x:v>
      </x:c>
      <x:c r="O1673" s="176" t="str">
        <x:v>Paper &amp; Party Supplies</x:v>
      </x:c>
      <x:c r="P1673" s="245" t="n">
        <x:v>65</x:v>
      </x:c>
      <x:c r="Q1673" s="245" t="n">
        <x:v>54</x:v>
      </x:c>
      <x:c r="R1673" s="248" t="n">
        <x:v>5.75</x:v>
      </x:c>
      <x:c r="S1673" s="245" t="n">
        <x:v>342</x:v>
      </x:c>
      <x:c r="T1673" s="176" t="str">
        <x:v>baby shower invite,girl baby shower,baby shower evite,printable invite,canva template,love bug baby shower,lady bug baby shower,little love bug,woodland baby shower,mushroom baby shower,wildflower baby,nature baby shower,little love bug is on the way</x:v>
      </x:c>
      <x:c r="U1673" s="176" t="str">
        <x:v>baby shower invite</x:v>
      </x:c>
      <x:c r="V1673" s="176" t="str">
        <x:v>girl baby shower</x:v>
      </x:c>
      <x:c r="W1673" s="176" t="str">
        <x:v>baby shower evite</x:v>
      </x:c>
      <x:c r="X1673" s="176" t="str">
        <x:v>printable invite</x:v>
      </x:c>
      <x:c r="Y1673" s="176" t="str">
        <x:v>canva template</x:v>
      </x:c>
      <x:c r="Z1673" s="176" t="str">
        <x:v>love bug baby shower</x:v>
      </x:c>
      <x:c r="AA1673" s="176" t="str">
        <x:v>lady bug baby shower</x:v>
      </x:c>
      <x:c r="AB1673" s="176" t="str">
        <x:v>little love bug</x:v>
      </x:c>
      <x:c r="AC1673" s="176" t="str">
        <x:v>woodland baby shower</x:v>
      </x:c>
      <x:c r="AD1673" s="176" t="str">
        <x:v>mushroom baby shower</x:v>
      </x:c>
      <x:c r="AE1673" s="176" t="str">
        <x:v>wildflower baby</x:v>
      </x:c>
      <x:c r="AF1673" s="176" t="str">
        <x:v>nature baby shower</x:v>
      </x:c>
      <x:c r="AG1673" s="176" t="str">
        <x:v>little love bug is on the way</x:v>
      </x:c>
      <x:c r="AH1673" s="249" t="str">
        <x:v>Adjacent</x:v>
      </x:c>
      <x:c r="AI1673" s="249" t="str">
        <x:v>Single invitation</x:v>
      </x:c>
      <x:c r="AJ1673" s="249" t="str">
        <x:v>Digital/printable</x:v>
      </x:c>
      <x:c r="AK1673" s="249" t="str">
        <x:v>Baby shower invitation without bundle language</x:v>
      </x:c>
      <x:c r="AL1673" s="250" t="n">
        <x:v>7</x:v>
      </x:c>
      <x:c r="AM1673" s="244" t="str">
        <x:f>IF($AH1673="Direct",$E1673,"")</x:f>
      </x:c>
      <x:c r="AN1673" s="245" t="n">
        <x:f>IF($AH1673="Direct",$F1673,0)</x:f>
        <x:v>0</x:v>
      </x:c>
      <x:c r="AO1673" s="246" t="n">
        <x:f>IF($AH1673="Direct",$G1673,0)</x:f>
        <x:v>0</x:v>
      </x:c>
      <x:c r="AP1673" s="176" t="n">
        <x:f>IF($AH1673="Direct",1,0)</x:f>
        <x:v>0</x:v>
      </x:c>
      <x:c r="AQ1673" s="176" t="n">
        <x:f>IF(AND($AH1673="Direct",$F1673&gt;0),1,0)</x:f>
        <x:v>0</x:v>
      </x:c>
      <x:c r="AR1673" s="176" t="str">
        <x:v>No</x:v>
      </x:c>
    </x:row>
    <x:row r="1674">
      <x:c r="A1674" s="176" t="str">
        <x:v>Editable Girl Dinosaur Baby Shower Invitation, Baby Dino is Hatching Soon, Canva Download DB02</x:v>
      </x:c>
      <x:c r="B1674" s="176" t="str">
        <x:v>https://www.etsy.com/listing/4387281818/editable-girl-dinosaur-baby-shower</x:v>
      </x:c>
      <x:c r="C1674" s="176" t="str">
        <x:v>LollyFoxPrintables</x:v>
      </x:c>
      <x:c r="D1674" s="176" t="str">
        <x:v>https://www.etsy.com/shop/LollyFoxPrintables</x:v>
      </x:c>
      <x:c r="E1674" s="244" t="n">
        <x:v>10.02</x:v>
      </x:c>
      <x:c r="F1674" s="245" t="n">
        <x:v>10</x:v>
      </x:c>
      <x:c r="G1674" s="246" t="n">
        <x:v>100</x:v>
      </x:c>
      <x:c r="H1674" s="247" t="n">
        <x:v>0</x:v>
      </x:c>
      <x:c r="I1674" s="245" t="n">
        <x:v>30</x:v>
      </x:c>
      <x:c r="J1674" s="245" t="n">
        <x:v>3</x:v>
      </x:c>
      <x:c r="K1674" s="176" t="str">
        <x:v>9 Mo.</x:v>
      </x:c>
      <x:c r="L1674" s="245" t="n">
        <x:v>24</x:v>
      </x:c>
      <x:c r="M1674" s="245" t="n">
        <x:v>0</x:v>
      </x:c>
      <x:c r="N1674" s="245" t="n">
        <x:v>662</x:v>
      </x:c>
      <x:c r="O1674" s="176" t="str">
        <x:v>Paper &amp; Party Supplies</x:v>
      </x:c>
      <x:c r="P1674" s="245" t="n">
        <x:v>10</x:v>
      </x:c>
      <x:c r="Q1674" s="245" t="n">
        <x:v>30</x:v>
      </x:c>
      <x:c r="R1674" s="248" t="n">
        <x:v>4.53</x:v>
      </x:c>
      <x:c r="S1674" s="245" t="n">
        <x:v>2279</x:v>
      </x:c>
      <x:c r="T1674" s="176" t="str">
        <x:v>editable canva,printable invite,dinosaur invitation,baby girl birthday,cute dino invite,dinosaur baby shower,girl baby shower,dino baby shower,girl dino baby,baby shower invite,hatching soon,soft pink theme,watercolor design</x:v>
      </x:c>
      <x:c r="U1674" s="176" t="str">
        <x:v>editable canva</x:v>
      </x:c>
      <x:c r="V1674" s="176" t="str">
        <x:v>printable invite</x:v>
      </x:c>
      <x:c r="W1674" s="176" t="str">
        <x:v>dinosaur invitation</x:v>
      </x:c>
      <x:c r="X1674" s="176" t="str">
        <x:v>baby girl birthday</x:v>
      </x:c>
      <x:c r="Y1674" s="176" t="str">
        <x:v>cute dino invite</x:v>
      </x:c>
      <x:c r="Z1674" s="176" t="str">
        <x:v>dinosaur baby shower</x:v>
      </x:c>
      <x:c r="AA1674" s="176" t="str">
        <x:v>girl baby shower</x:v>
      </x:c>
      <x:c r="AB1674" s="176" t="str">
        <x:v>dino baby shower</x:v>
      </x:c>
      <x:c r="AC1674" s="176" t="str">
        <x:v>girl dino baby</x:v>
      </x:c>
      <x:c r="AD1674" s="176" t="str">
        <x:v>baby shower invite</x:v>
      </x:c>
      <x:c r="AE1674" s="176" t="str">
        <x:v>hatching soon</x:v>
      </x:c>
      <x:c r="AF1674" s="176" t="str">
        <x:v>soft pink theme</x:v>
      </x:c>
      <x:c r="AG1674" s="176" t="str">
        <x:v>watercolor design</x:v>
      </x:c>
      <x:c r="AH1674" s="249" t="str">
        <x:v>Adjacent</x:v>
      </x:c>
      <x:c r="AI1674" s="249" t="str">
        <x:v>Single invitation</x:v>
      </x:c>
      <x:c r="AJ1674" s="249" t="str">
        <x:v>Digital/printable</x:v>
      </x:c>
      <x:c r="AK1674" s="249" t="str">
        <x:v>Baby shower invitation without bundle language</x:v>
      </x:c>
      <x:c r="AL1674" s="250" t="n">
        <x:v>9</x:v>
      </x:c>
      <x:c r="AM1674" s="244" t="str">
        <x:f>IF($AH1674="Direct",$E1674,"")</x:f>
      </x:c>
      <x:c r="AN1674" s="245" t="n">
        <x:f>IF($AH1674="Direct",$F1674,0)</x:f>
        <x:v>0</x:v>
      </x:c>
      <x:c r="AO1674" s="246" t="n">
        <x:f>IF($AH1674="Direct",$G1674,0)</x:f>
        <x:v>0</x:v>
      </x:c>
      <x:c r="AP1674" s="176" t="n">
        <x:f>IF($AH1674="Direct",1,0)</x:f>
        <x:v>0</x:v>
      </x:c>
      <x:c r="AQ1674" s="176" t="n">
        <x:f>IF(AND($AH1674="Direct",$F1674&gt;0),1,0)</x:f>
        <x:v>0</x:v>
      </x:c>
      <x:c r="AR1674" s="176" t="str">
        <x:v>No</x:v>
      </x:c>
    </x:row>
    <x:row r="1675">
      <x:c r="A1675" s="176" t="str">
        <x:v>Pink Lemon Baby Shower Bundle – Amalfi Coast Theme (Printable Templates)</x:v>
      </x:c>
      <x:c r="B1675" s="176" t="str">
        <x:v>https://www.etsy.com/listing/1837174218/pink-lemon-baby-shower-bundle-amalfi</x:v>
      </x:c>
      <x:c r="C1675" s="176" t="str">
        <x:v>CutesyKiddo</x:v>
      </x:c>
      <x:c r="D1675" s="176" t="str">
        <x:v>https://www.etsy.com/shop/CutesyKiddo</x:v>
      </x:c>
      <x:c r="E1675" s="244" t="n">
        <x:v>24.85</x:v>
      </x:c>
      <x:c r="F1675" s="245" t="n">
        <x:v>4</x:v>
      </x:c>
      <x:c r="G1675" s="246" t="n">
        <x:v>100</x:v>
      </x:c>
      <x:c r="H1675" s="247" t="n">
        <x:v>0</x:v>
      </x:c>
      <x:c r="I1675" s="245" t="n">
        <x:v>81</x:v>
      </x:c>
      <x:c r="J1675" s="245" t="n">
        <x:v>8</x:v>
      </x:c>
      <x:c r="K1675" s="176" t="str">
        <x:v>19 Mo.</x:v>
      </x:c>
      <x:c r="L1675" s="245" t="n">
        <x:v>188</x:v>
      </x:c>
      <x:c r="M1675" s="245" t="n">
        <x:v>0</x:v>
      </x:c>
      <x:c r="N1675" s="245" t="n">
        <x:v>5777</x:v>
      </x:c>
      <x:c r="O1675" s="176" t="str">
        <x:v>Paper &amp; Party Supplies</x:v>
      </x:c>
      <x:c r="P1675" s="245" t="n">
        <x:v>24</x:v>
      </x:c>
      <x:c r="Q1675" s="245" t="n">
        <x:v>78</x:v>
      </x:c>
      <x:c r="R1675" s="248" t="n">
        <x:v>1.4</x:v>
      </x:c>
      <x:c r="S1675" s="245" t="n">
        <x:v>3379</x:v>
      </x:c>
      <x:c r="T1675" s="176" t="str">
        <x:v>pink lemon invite,main squeeze invite,pink lemon baby,mediterranean lemon,citrus baby shower,positano amalfi,mama's main squeeze,amalfi coast invite,lemon citrus,lemon bridal shower,pink lemon bridal,pink baby shower,pink lemon bundle</x:v>
      </x:c>
      <x:c r="U1675" s="176" t="str">
        <x:v>pink lemon invite</x:v>
      </x:c>
      <x:c r="V1675" s="176" t="str">
        <x:v>main squeeze invite</x:v>
      </x:c>
      <x:c r="W1675" s="176" t="str">
        <x:v>pink lemon baby</x:v>
      </x:c>
      <x:c r="X1675" s="176" t="str">
        <x:v>mediterranean lemon</x:v>
      </x:c>
      <x:c r="Y1675" s="176" t="str">
        <x:v>citrus baby shower</x:v>
      </x:c>
      <x:c r="Z1675" s="176" t="str">
        <x:v>positano amalfi</x:v>
      </x:c>
      <x:c r="AA1675" s="176" t="str">
        <x:v>mama's main squeeze</x:v>
      </x:c>
      <x:c r="AB1675" s="176" t="str">
        <x:v>amalfi coast invite</x:v>
      </x:c>
      <x:c r="AC1675" s="176" t="str">
        <x:v>lemon citrus</x:v>
      </x:c>
      <x:c r="AD1675" s="176" t="str">
        <x:v>lemon bridal shower</x:v>
      </x:c>
      <x:c r="AE1675" s="176" t="str">
        <x:v>pink lemon bridal</x:v>
      </x:c>
      <x:c r="AF1675" s="176" t="str">
        <x:v>pink baby shower</x:v>
      </x:c>
      <x:c r="AG1675" s="176" t="str">
        <x:v>pink lemon bundle</x:v>
      </x:c>
      <x:c r="AH1675" s="249" t="str">
        <x:v>Adjacent</x:v>
      </x:c>
      <x:c r="AI1675" s="249" t="str">
        <x:v>Other bundle</x:v>
      </x:c>
      <x:c r="AJ1675" s="249" t="str">
        <x:v>Digital/printable</x:v>
      </x:c>
      <x:c r="AK1675" s="249" t="str">
        <x:v>Baby shower bundle without invitation language</x:v>
      </x:c>
      <x:c r="AL1675" s="250" t="n">
        <x:v>19</x:v>
      </x:c>
      <x:c r="AM1675" s="244" t="str">
        <x:f>IF($AH1675="Direct",$E1675,"")</x:f>
      </x:c>
      <x:c r="AN1675" s="245" t="n">
        <x:f>IF($AH1675="Direct",$F1675,0)</x:f>
        <x:v>0</x:v>
      </x:c>
      <x:c r="AO1675" s="246" t="n">
        <x:f>IF($AH1675="Direct",$G1675,0)</x:f>
        <x:v>0</x:v>
      </x:c>
      <x:c r="AP1675" s="176" t="n">
        <x:f>IF($AH1675="Direct",1,0)</x:f>
        <x:v>0</x:v>
      </x:c>
      <x:c r="AQ1675" s="176" t="n">
        <x:f>IF(AND($AH1675="Direct",$F1675&gt;0),1,0)</x:f>
        <x:v>0</x:v>
      </x:c>
      <x:c r="AR1675" s="176" t="str">
        <x:v>No</x:v>
      </x:c>
    </x:row>
    <x:row r="1676">
      <x:c r="A1676" s="176" t="str">
        <x:v>Wedding Invitation Ornament</x:v>
      </x:c>
      <x:c r="B1676" s="176" t="str">
        <x:v>https://www.etsy.com/listing/1107523820/customized-wedding-invitation-ornament</x:v>
      </x:c>
      <x:c r="C1676" s="176" t="str">
        <x:v>KresgeKreations</x:v>
      </x:c>
      <x:c r="D1676" s="176" t="str">
        <x:v>https://www.etsy.com/shop/KresgeKreations</x:v>
      </x:c>
      <x:c r="E1676" s="244" t="n">
        <x:v>25</x:v>
      </x:c>
      <x:c r="F1676" s="245" t="n">
        <x:v>4</x:v>
      </x:c>
      <x:c r="G1676" s="246" t="n">
        <x:v>100</x:v>
      </x:c>
      <x:c r="H1676" s="247" t="n">
        <x:v>0</x:v>
      </x:c>
      <x:c r="I1676" s="245" t="n">
        <x:v>167</x:v>
      </x:c>
      <x:c r="J1676" s="245" t="n">
        <x:v>42</x:v>
      </x:c>
      <x:c r="K1676" s="176" t="str">
        <x:v>56 Mo.</x:v>
      </x:c>
      <x:c r="L1676" s="245" t="n">
        <x:v>100</x:v>
      </x:c>
      <x:c r="M1676" s="245" t="n">
        <x:v>1</x:v>
      </x:c>
      <x:c r="N1676" s="245" t="n">
        <x:v>3864</x:v>
      </x:c>
      <x:c r="O1676" s="176" t="str">
        <x:v>Weddings</x:v>
      </x:c>
      <x:c r="P1676" s="245" t="n">
        <x:v>169</x:v>
      </x:c>
      <x:c r="Q1676" s="245" t="n">
        <x:v>30</x:v>
      </x:c>
      <x:c r="R1676" s="248" t="n">
        <x:v>4.32</x:v>
      </x:c>
      <x:c r="S1676" s="245" t="n">
        <x:v>3214</x:v>
      </x:c>
      <x:c r="T1676" s="176" t="str">
        <x:v>ornament,wedding,invitation,christmas,bridal shower,baptism,wedding ornament,invitation ornament,wedding gift,parent gift,baby shower,shower invitation,baby shower gift</x:v>
      </x:c>
      <x:c r="U1676" s="176" t="str">
        <x:v>ornament</x:v>
      </x:c>
      <x:c r="V1676" s="176" t="str">
        <x:v>wedding</x:v>
      </x:c>
      <x:c r="W1676" s="176" t="str">
        <x:v>invitation</x:v>
      </x:c>
      <x:c r="X1676" s="176" t="str">
        <x:v>christmas</x:v>
      </x:c>
      <x:c r="Y1676" s="176" t="str">
        <x:v>bridal shower</x:v>
      </x:c>
      <x:c r="Z1676" s="176" t="str">
        <x:v>baptism</x:v>
      </x:c>
      <x:c r="AA1676" s="176" t="str">
        <x:v>wedding ornament</x:v>
      </x:c>
      <x:c r="AB1676" s="176" t="str">
        <x:v>invitation ornament</x:v>
      </x:c>
      <x:c r="AC1676" s="176" t="str">
        <x:v>wedding gift</x:v>
      </x:c>
      <x:c r="AD1676" s="176" t="str">
        <x:v>parent gift</x:v>
      </x:c>
      <x:c r="AE1676" s="176" t="str">
        <x:v>baby shower</x:v>
      </x:c>
      <x:c r="AF1676" s="176" t="str">
        <x:v>shower invitation</x:v>
      </x:c>
      <x:c r="AG1676" s="176" t="str">
        <x:v>baby shower gift</x:v>
      </x:c>
      <x:c r="AH1676" s="249" t="str">
        <x:v>Off-niche</x:v>
      </x:c>
      <x:c r="AI1676" s="249" t="str">
        <x:v>Other</x:v>
      </x:c>
      <x:c r="AJ1676" s="249" t="str">
        <x:v>Unclear format</x:v>
      </x:c>
      <x:c r="AK1676" s="249" t="str">
        <x:v>Title is outside the baby-shower invitation-bundle market</x:v>
      </x:c>
      <x:c r="AL1676" s="250" t="n">
        <x:v>56</x:v>
      </x:c>
      <x:c r="AM1676" s="244" t="str">
        <x:f>IF($AH1676="Direct",$E1676,"")</x:f>
      </x:c>
      <x:c r="AN1676" s="245" t="n">
        <x:f>IF($AH1676="Direct",$F1676,0)</x:f>
        <x:v>0</x:v>
      </x:c>
      <x:c r="AO1676" s="246" t="n">
        <x:f>IF($AH1676="Direct",$G1676,0)</x:f>
        <x:v>0</x:v>
      </x:c>
      <x:c r="AP1676" s="176" t="n">
        <x:f>IF($AH1676="Direct",1,0)</x:f>
        <x:v>0</x:v>
      </x:c>
      <x:c r="AQ1676" s="176" t="n">
        <x:f>IF(AND($AH1676="Direct",$F1676&gt;0),1,0)</x:f>
        <x:v>0</x:v>
      </x:c>
      <x:c r="AR1676" s="176" t="str">
        <x:v>No</x:v>
      </x:c>
    </x:row>
    <x:row r="1677">
      <x:c r="A1677" s="176" t="str">
        <x:v>She’s Ready To Pop Baby Shower Website Template with RSVP | Editable Canva Template</x:v>
      </x:c>
      <x:c r="B1677" s="176" t="str">
        <x:v>https://www.etsy.com/listing/4467917508/shes-ready-to-pop-baby-shower-website</x:v>
      </x:c>
      <x:c r="C1677" s="176" t="str">
        <x:v>npzstudio</x:v>
      </x:c>
      <x:c r="D1677" s="176" t="str">
        <x:v>https://www.etsy.com/shop/npzstudio</x:v>
      </x:c>
      <x:c r="E1677" s="244" t="n">
        <x:v>25</x:v>
      </x:c>
      <x:c r="F1677" s="245" t="n">
        <x:v>4</x:v>
      </x:c>
      <x:c r="G1677" s="246" t="n">
        <x:v>100</x:v>
      </x:c>
      <x:c r="H1677" s="247" t="n">
        <x:v>200</x:v>
      </x:c>
      <x:c r="I1677" s="245" t="n">
        <x:v>31</x:v>
      </x:c>
      <x:c r="J1677" s="245" t="n">
        <x:v>2</x:v>
      </x:c>
      <x:c r="K1677" s="176" t="str">
        <x:v>4 Mo.</x:v>
      </x:c>
      <x:c r="L1677" s="245" t="n">
        <x:v>32</x:v>
      </x:c>
      <x:c r="M1677" s="245" t="n">
        <x:v>1</x:v>
      </x:c>
      <x:c r="N1677" s="245" t="n">
        <x:v>1122</x:v>
      </x:c>
      <x:c r="O1677" s="176" t="str">
        <x:v>Paper &amp; Party Supplies</x:v>
      </x:c>
      <x:c r="P1677" s="245" t="n">
        <x:v>5</x:v>
      </x:c>
      <x:c r="Q1677" s="245" t="n">
        <x:v>72</x:v>
      </x:c>
      <x:c r="R1677" s="248" t="n">
        <x:v>2.76</x:v>
      </x:c>
      <x:c r="S1677" s="245" t="n">
        <x:v>1731</x:v>
      </x:c>
      <x:c r="T1677" s="176" t="str">
        <x:v>digital invite,baby shower</x:v>
      </x:c>
      <x:c r="U1677" s="176" t="str">
        <x:v>digital invite</x:v>
      </x:c>
      <x:c r="V1677" s="176" t="str">
        <x:v>baby shower</x:v>
      </x:c>
      <x:c r="W1677" s="176" t="str">
        <x:v>--</x:v>
      </x:c>
      <x:c r="X1677" s="176" t="str">
        <x:v>--</x:v>
      </x:c>
      <x:c r="Y1677" s="176" t="str">
        <x:v>--</x:v>
      </x:c>
      <x:c r="Z1677" s="176" t="str">
        <x:v>--</x:v>
      </x:c>
      <x:c r="AA1677" s="176" t="str">
        <x:v>--</x:v>
      </x:c>
      <x:c r="AB1677" s="176" t="str">
        <x:v>--</x:v>
      </x:c>
      <x:c r="AC1677" s="176" t="str">
        <x:v>--</x:v>
      </x:c>
      <x:c r="AD1677" s="176" t="str">
        <x:v>--</x:v>
      </x:c>
      <x:c r="AE1677" s="176" t="str">
        <x:v>--</x:v>
      </x:c>
      <x:c r="AF1677" s="176" t="str">
        <x:v>--</x:v>
      </x:c>
      <x:c r="AG1677" s="176" t="str">
        <x:v>--</x:v>
      </x:c>
      <x:c r="AH1677" s="249" t="str">
        <x:v>Adjacent</x:v>
      </x:c>
      <x:c r="AI1677" s="249" t="str">
        <x:v>Other baby shower</x:v>
      </x:c>
      <x:c r="AJ1677" s="249" t="str">
        <x:v>Digital/printable</x:v>
      </x:c>
      <x:c r="AK1677" s="249" t="str">
        <x:v>Baby shower item outside the direct bundle definition</x:v>
      </x:c>
      <x:c r="AL1677" s="250" t="n">
        <x:v>4</x:v>
      </x:c>
      <x:c r="AM1677" s="244" t="str">
        <x:f>IF($AH1677="Direct",$E1677,"")</x:f>
      </x:c>
      <x:c r="AN1677" s="245" t="n">
        <x:f>IF($AH1677="Direct",$F1677,0)</x:f>
        <x:v>0</x:v>
      </x:c>
      <x:c r="AO1677" s="246" t="n">
        <x:f>IF($AH1677="Direct",$G1677,0)</x:f>
        <x:v>0</x:v>
      </x:c>
      <x:c r="AP1677" s="176" t="n">
        <x:f>IF($AH1677="Direct",1,0)</x:f>
        <x:v>0</x:v>
      </x:c>
      <x:c r="AQ1677" s="176" t="n">
        <x:f>IF(AND($AH1677="Direct",$F1677&gt;0),1,0)</x:f>
        <x:v>0</x:v>
      </x:c>
      <x:c r="AR1677" s="176" t="str">
        <x:v>No</x:v>
      </x:c>
    </x:row>
    <x:row r="1678">
      <x:c r="A1678" s="176" t="str">
        <x:v>Woodland Baby Shower Invitation | Baby Animals Invitation | Printed 5x7 Invitation | Gender Neutral | Baby Woodland Animals</x:v>
      </x:c>
      <x:c r="B1678" s="176" t="str">
        <x:v>https://www.etsy.com/listing/673892631/woodland-baby-shower-invitation-baby</x:v>
      </x:c>
      <x:c r="C1678" s="176" t="str">
        <x:v>SweetCartolina</x:v>
      </x:c>
      <x:c r="D1678" s="176" t="str">
        <x:v>https://www.etsy.com/shop/SweetCartolina</x:v>
      </x:c>
      <x:c r="E1678" s="244" t="n">
        <x:v>20</x:v>
      </x:c>
      <x:c r="F1678" s="245" t="n">
        <x:v>5</x:v>
      </x:c>
      <x:c r="G1678" s="246" t="n">
        <x:v>100</x:v>
      </x:c>
      <x:c r="H1678" s="247" t="n">
        <x:v>0</x:v>
      </x:c>
      <x:c r="I1678" s="245" t="n">
        <x:v>19</x:v>
      </x:c>
      <x:c r="J1678" s="245" t="n">
        <x:v>4</x:v>
      </x:c>
      <x:c r="K1678" s="176" t="str">
        <x:v>90 Mo.</x:v>
      </x:c>
      <x:c r="L1678" s="245" t="n">
        <x:v>15</x:v>
      </x:c>
      <x:c r="M1678" s="245" t="n">
        <x:v>0</x:v>
      </x:c>
      <x:c r="N1678" s="245" t="n">
        <x:v>576</x:v>
      </x:c>
      <x:c r="O1678" s="176" t="str">
        <x:v>Paper &amp; Party Supplies</x:v>
      </x:c>
      <x:c r="P1678" s="245" t="n">
        <x:v>180</x:v>
      </x:c>
      <x:c r="Q1678" s="245" t="n">
        <x:v>0</x:v>
      </x:c>
      <x:c r="R1678" s="248" t="n">
        <x:v>3.3</x:v>
      </x:c>
      <x:c r="S1678" s="245" t="n">
        <x:v>204053</x:v>
      </x:c>
      <x:c r="T1678" s="176" t="str">
        <x:v>printed invitation,printed invite,woodland invite,baby woodland,baby animals,watercolor woodland,baby woodland invite,watercolor invite,gender neutral,baby shower,baby shower invite,shower invite,woodland shower</x:v>
      </x:c>
      <x:c r="U1678" s="176" t="str">
        <x:v>printed invitation</x:v>
      </x:c>
      <x:c r="V1678" s="176" t="str">
        <x:v>printed invite</x:v>
      </x:c>
      <x:c r="W1678" s="176" t="str">
        <x:v>woodland invite</x:v>
      </x:c>
      <x:c r="X1678" s="176" t="str">
        <x:v>baby woodland</x:v>
      </x:c>
      <x:c r="Y1678" s="176" t="str">
        <x:v>baby animals</x:v>
      </x:c>
      <x:c r="Z1678" s="176" t="str">
        <x:v>watercolor woodland</x:v>
      </x:c>
      <x:c r="AA1678" s="176" t="str">
        <x:v>baby woodland invite</x:v>
      </x:c>
      <x:c r="AB1678" s="176" t="str">
        <x:v>watercolor invite</x:v>
      </x:c>
      <x:c r="AC1678" s="176" t="str">
        <x:v>gender neutral</x:v>
      </x:c>
      <x:c r="AD1678" s="176" t="str">
        <x:v>baby shower</x:v>
      </x:c>
      <x:c r="AE1678" s="176" t="str">
        <x:v>baby shower invite</x:v>
      </x:c>
      <x:c r="AF1678" s="176" t="str">
        <x:v>shower invite</x:v>
      </x:c>
      <x:c r="AG1678" s="176" t="str">
        <x:v>woodland shower</x:v>
      </x:c>
      <x:c r="AH1678" s="249" t="str">
        <x:v>Adjacent</x:v>
      </x:c>
      <x:c r="AI1678" s="249" t="str">
        <x:v>Single invitation</x:v>
      </x:c>
      <x:c r="AJ1678" s="249" t="str">
        <x:v>Unclear format</x:v>
      </x:c>
      <x:c r="AK1678" s="249" t="str">
        <x:v>Baby shower invitation without bundle language</x:v>
      </x:c>
      <x:c r="AL1678" s="250" t="n">
        <x:v>90</x:v>
      </x:c>
      <x:c r="AM1678" s="244" t="str">
        <x:f>IF($AH1678="Direct",$E1678,"")</x:f>
      </x:c>
      <x:c r="AN1678" s="245" t="n">
        <x:f>IF($AH1678="Direct",$F1678,0)</x:f>
        <x:v>0</x:v>
      </x:c>
      <x:c r="AO1678" s="246" t="n">
        <x:f>IF($AH1678="Direct",$G1678,0)</x:f>
        <x:v>0</x:v>
      </x:c>
      <x:c r="AP1678" s="176" t="n">
        <x:f>IF($AH1678="Direct",1,0)</x:f>
        <x:v>0</x:v>
      </x:c>
      <x:c r="AQ1678" s="176" t="n">
        <x:f>IF(AND($AH1678="Direct",$F1678&gt;0),1,0)</x:f>
        <x:v>0</x:v>
      </x:c>
      <x:c r="AR1678" s="176" t="str">
        <x:v>No</x:v>
      </x:c>
    </x:row>
    <x:row r="1679">
      <x:c r="A1679" s="176" t="str">
        <x:v>Elegant Blue bow baby shower inviting,online rsvp invite,oh boys classy rsvp websites,blues themed coquetteful minimal invitate editable 7B</x:v>
      </x:c>
      <x:c r="B1679" s="176" t="str">
        <x:v>https://www.etsy.com/listing/4480159582/elegant-blue-bow-baby-shower</x:v>
      </x:c>
      <x:c r="C1679" s="176" t="str">
        <x:v>glamplate</x:v>
      </x:c>
      <x:c r="D1679" s="176" t="str">
        <x:v>https://www.etsy.com/shop/glamplate</x:v>
      </x:c>
      <x:c r="E1679" s="244" t="n">
        <x:v>25</x:v>
      </x:c>
      <x:c r="F1679" s="245" t="n">
        <x:v>4</x:v>
      </x:c>
      <x:c r="G1679" s="246" t="n">
        <x:v>100</x:v>
      </x:c>
      <x:c r="H1679" s="247" t="n">
        <x:v>0</x:v>
      </x:c>
      <x:c r="I1679" s="245" t="n">
        <x:v>7</x:v>
      </x:c>
      <x:c r="J1679" s="245" t="n">
        <x:v>1</x:v>
      </x:c>
      <x:c r="K1679" s="176" t="str">
        <x:v>4 Mo.</x:v>
      </x:c>
      <x:c r="L1679" s="245" t="n">
        <x:v>8</x:v>
      </x:c>
      <x:c r="M1679" s="245" t="n">
        <x:v>0</x:v>
      </x:c>
      <x:c r="N1679" s="245" t="n">
        <x:v>269</x:v>
      </x:c>
      <x:c r="O1679" s="176" t="str">
        <x:v>Paper &amp; Party Supplies</x:v>
      </x:c>
      <x:c r="P1679" s="245" t="n">
        <x:v>19</x:v>
      </x:c>
      <x:c r="Q1679" s="245" t="n">
        <x:v>30</x:v>
      </x:c>
      <x:c r="R1679" s="248" t="n">
        <x:v>2.6</x:v>
      </x:c>
      <x:c r="S1679" s="245" t="n">
        <x:v>6136</x:v>
      </x:c>
      <x:c r="T1679" s="176" t="str">
        <x:v>editable inviting,instantdownloaded,invitation rsvp qr,online rsvp invite,shower rsvp,coquette bow-themed,coquett invitation,baby shower elegance,minimal invitate,bluebows,blues themed,blue baby show,blue rsvp invites</x:v>
      </x:c>
      <x:c r="U1679" s="176" t="str">
        <x:v>editable inviting</x:v>
      </x:c>
      <x:c r="V1679" s="176" t="str">
        <x:v>instantdownloaded</x:v>
      </x:c>
      <x:c r="W1679" s="176" t="str">
        <x:v>invitation rsvp qr</x:v>
      </x:c>
      <x:c r="X1679" s="176" t="str">
        <x:v>online rsvp invite</x:v>
      </x:c>
      <x:c r="Y1679" s="176" t="str">
        <x:v>shower rsvp</x:v>
      </x:c>
      <x:c r="Z1679" s="176" t="str">
        <x:v>coquette bow-themed</x:v>
      </x:c>
      <x:c r="AA1679" s="176" t="str">
        <x:v>coquett invitation</x:v>
      </x:c>
      <x:c r="AB1679" s="176" t="str">
        <x:v>baby shower elegance</x:v>
      </x:c>
      <x:c r="AC1679" s="176" t="str">
        <x:v>minimal invitate</x:v>
      </x:c>
      <x:c r="AD1679" s="176" t="str">
        <x:v>bluebows</x:v>
      </x:c>
      <x:c r="AE1679" s="176" t="str">
        <x:v>blues themed</x:v>
      </x:c>
      <x:c r="AF1679" s="176" t="str">
        <x:v>blue baby show</x:v>
      </x:c>
      <x:c r="AG1679" s="176" t="str">
        <x:v>blue rsvp invites</x:v>
      </x:c>
      <x:c r="AH1679" s="249" t="str">
        <x:v>Adjacent</x:v>
      </x:c>
      <x:c r="AI1679" s="249" t="str">
        <x:v>Single invitation</x:v>
      </x:c>
      <x:c r="AJ1679" s="249" t="str">
        <x:v>Digital/printable</x:v>
      </x:c>
      <x:c r="AK1679" s="249" t="str">
        <x:v>Baby shower invitation without bundle language</x:v>
      </x:c>
      <x:c r="AL1679" s="250" t="n">
        <x:v>4</x:v>
      </x:c>
      <x:c r="AM1679" s="244" t="str">
        <x:f>IF($AH1679="Direct",$E1679,"")</x:f>
      </x:c>
      <x:c r="AN1679" s="245" t="n">
        <x:f>IF($AH1679="Direct",$F1679,0)</x:f>
        <x:v>0</x:v>
      </x:c>
      <x:c r="AO1679" s="246" t="n">
        <x:f>IF($AH1679="Direct",$G1679,0)</x:f>
        <x:v>0</x:v>
      </x:c>
      <x:c r="AP1679" s="176" t="n">
        <x:f>IF($AH1679="Direct",1,0)</x:f>
        <x:v>0</x:v>
      </x:c>
      <x:c r="AQ1679" s="176" t="n">
        <x:f>IF(AND($AH1679="Direct",$F1679&gt;0),1,0)</x:f>
        <x:v>0</x:v>
      </x:c>
      <x:c r="AR1679" s="176" t="str">
        <x:v>No</x:v>
      </x:c>
    </x:row>
    <x:row r="1680">
      <x:c r="A1680" s="176" t="str">
        <x:v>Peter Rabbit Baby Shower Invitation, Storybook Garden Website Template (Digital Download)</x:v>
      </x:c>
      <x:c r="B1680" s="176" t="str">
        <x:v>https://www.etsy.com/listing/4488074268/peter-rabbit-baby-shower-invitation</x:v>
      </x:c>
      <x:c r="C1680" s="176" t="str">
        <x:v>studioinvitaz</x:v>
      </x:c>
      <x:c r="D1680" s="176" t="str">
        <x:v>https://www.etsy.com/shop/studioinvitaz</x:v>
      </x:c>
      <x:c r="E1680" s="244" t="n">
        <x:v>25</x:v>
      </x:c>
      <x:c r="F1680" s="245" t="n">
        <x:v>4</x:v>
      </x:c>
      <x:c r="G1680" s="246" t="n">
        <x:v>100</x:v>
      </x:c>
      <x:c r="H1680" s="247" t="n">
        <x:v>-100</x:v>
      </x:c>
      <x:c r="I1680" s="245" t="n">
        <x:v>12</x:v>
      </x:c>
      <x:c r="J1680" s="245" t="n">
        <x:v>2</x:v>
      </x:c>
      <x:c r="K1680" s="176" t="str">
        <x:v>3 Mo.</x:v>
      </x:c>
      <x:c r="L1680" s="245" t="n">
        <x:v>27</x:v>
      </x:c>
      <x:c r="M1680" s="245" t="n">
        <x:v>1</x:v>
      </x:c>
      <x:c r="N1680" s="245" t="n">
        <x:v>690</x:v>
      </x:c>
      <x:c r="O1680" s="176" t="str">
        <x:v>Paper &amp; Party Supplies</x:v>
      </x:c>
      <x:c r="P1680" s="245" t="n">
        <x:v>5</x:v>
      </x:c>
      <x:c r="Q1680" s="245" t="n">
        <x:v>60</x:v>
      </x:c>
      <x:c r="R1680" s="248" t="n">
        <x:v>1.74</x:v>
      </x:c>
      <x:c r="S1680" s="245" t="n">
        <x:v>291</x:v>
      </x:c>
      <x:c r="T1680" s="176" t="str">
        <x:v>peter rabbit invite,storybook shower,vintage baby shower,canva website,digital invitation,classic pooh style,rsvp website,mobile invitation,garden baby shower,beatrix potter,blue baby shower,editable website,instant access</x:v>
      </x:c>
      <x:c r="U1680" s="176" t="str">
        <x:v>peter rabbit invite</x:v>
      </x:c>
      <x:c r="V1680" s="176" t="str">
        <x:v>storybook shower</x:v>
      </x:c>
      <x:c r="W1680" s="176" t="str">
        <x:v>vintage baby shower</x:v>
      </x:c>
      <x:c r="X1680" s="176" t="str">
        <x:v>canva website</x:v>
      </x:c>
      <x:c r="Y1680" s="176" t="str">
        <x:v>digital invitation</x:v>
      </x:c>
      <x:c r="Z1680" s="176" t="str">
        <x:v>classic pooh style</x:v>
      </x:c>
      <x:c r="AA1680" s="176" t="str">
        <x:v>rsvp website</x:v>
      </x:c>
      <x:c r="AB1680" s="176" t="str">
        <x:v>mobile invitation</x:v>
      </x:c>
      <x:c r="AC1680" s="176" t="str">
        <x:v>garden baby shower</x:v>
      </x:c>
      <x:c r="AD1680" s="176" t="str">
        <x:v>beatrix potter</x:v>
      </x:c>
      <x:c r="AE1680" s="176" t="str">
        <x:v>blue baby shower</x:v>
      </x:c>
      <x:c r="AF1680" s="176" t="str">
        <x:v>editable website</x:v>
      </x:c>
      <x:c r="AG1680" s="176" t="str">
        <x:v>instant access</x:v>
      </x:c>
      <x:c r="AH1680" s="249" t="str">
        <x:v>Adjacent</x:v>
      </x:c>
      <x:c r="AI1680" s="249" t="str">
        <x:v>Single invitation</x:v>
      </x:c>
      <x:c r="AJ1680" s="249" t="str">
        <x:v>Digital/printable</x:v>
      </x:c>
      <x:c r="AK1680" s="249" t="str">
        <x:v>Baby shower invitation without bundle language</x:v>
      </x:c>
      <x:c r="AL1680" s="250" t="n">
        <x:v>3</x:v>
      </x:c>
      <x:c r="AM1680" s="244" t="str">
        <x:f>IF($AH1680="Direct",$E1680,"")</x:f>
      </x:c>
      <x:c r="AN1680" s="245" t="n">
        <x:f>IF($AH1680="Direct",$F1680,0)</x:f>
        <x:v>0</x:v>
      </x:c>
      <x:c r="AO1680" s="246" t="n">
        <x:f>IF($AH1680="Direct",$G1680,0)</x:f>
        <x:v>0</x:v>
      </x:c>
      <x:c r="AP1680" s="176" t="n">
        <x:f>IF($AH1680="Direct",1,0)</x:f>
        <x:v>0</x:v>
      </x:c>
      <x:c r="AQ1680" s="176" t="n">
        <x:f>IF(AND($AH1680="Direct",$F1680&gt;0),1,0)</x:f>
        <x:v>0</x:v>
      </x:c>
      <x:c r="AR1680" s="176" t="str">
        <x:v>Yes</x:v>
      </x:c>
    </x:row>
    <x:row r="1681">
      <x:c r="A1681" s="176" t="str">
        <x:v>A Baby Is Brewing – Coffee Themed Baby Shower Website Template (Digital)</x:v>
      </x:c>
      <x:c r="B1681" s="176" t="str">
        <x:v>https://www.etsy.com/listing/4512245989/a-baby-is-brewing-coffee-themed-baby</x:v>
      </x:c>
      <x:c r="C1681" s="176" t="str">
        <x:v>studioinvitaz</x:v>
      </x:c>
      <x:c r="D1681" s="176" t="str">
        <x:v>https://www.etsy.com/shop/studioinvitaz</x:v>
      </x:c>
      <x:c r="E1681" s="244" t="n">
        <x:v>25</x:v>
      </x:c>
      <x:c r="F1681" s="245" t="n">
        <x:v>4</x:v>
      </x:c>
      <x:c r="G1681" s="246" t="n">
        <x:v>100</x:v>
      </x:c>
      <x:c r="H1681" s="247" t="n">
        <x:v>0</x:v>
      </x:c>
      <x:c r="I1681" s="245" t="n">
        <x:v>5</x:v>
      </x:c>
      <x:c r="J1681" s="245" t="n">
        <x:v>0</x:v>
      </x:c>
      <x:c r="K1681" s="176" t="str">
        <x:v>2 Mo.</x:v>
      </x:c>
      <x:c r="L1681" s="245" t="n">
        <x:v>8</x:v>
      </x:c>
      <x:c r="M1681" s="245" t="n">
        <x:v>0</x:v>
      </x:c>
      <x:c r="N1681" s="245" t="n">
        <x:v>189</x:v>
      </x:c>
      <x:c r="O1681" s="176" t="str">
        <x:v>Paper &amp; Party Supplies</x:v>
      </x:c>
      <x:c r="P1681" s="245" t="n">
        <x:v>5</x:v>
      </x:c>
      <x:c r="Q1681" s="245" t="n">
        <x:v>33</x:v>
      </x:c>
      <x:c r="R1681" s="248" t="n">
        <x:v>2.65</x:v>
      </x:c>
      <x:c r="S1681" s="245" t="n">
        <x:v>291</x:v>
      </x:c>
      <x:c r="T1681" s="176" t="str">
        <x:v>baby is brewing,coffee baby shower,canva website,digital invitation,brunch baby shower,girl baby shower,pink baby shower,rsvp website,mobile invitation,coffee invitation,baby brew theme,pink coquette bow,instant access</x:v>
      </x:c>
      <x:c r="U1681" s="176" t="str">
        <x:v>baby is brewing</x:v>
      </x:c>
      <x:c r="V1681" s="176" t="str">
        <x:v>coffee baby shower</x:v>
      </x:c>
      <x:c r="W1681" s="176" t="str">
        <x:v>canva website</x:v>
      </x:c>
      <x:c r="X1681" s="176" t="str">
        <x:v>digital invitation</x:v>
      </x:c>
      <x:c r="Y1681" s="176" t="str">
        <x:v>brunch baby shower</x:v>
      </x:c>
      <x:c r="Z1681" s="176" t="str">
        <x:v>girl baby shower</x:v>
      </x:c>
      <x:c r="AA1681" s="176" t="str">
        <x:v>pink baby shower</x:v>
      </x:c>
      <x:c r="AB1681" s="176" t="str">
        <x:v>rsvp website</x:v>
      </x:c>
      <x:c r="AC1681" s="176" t="str">
        <x:v>mobile invitation</x:v>
      </x:c>
      <x:c r="AD1681" s="176" t="str">
        <x:v>coffee invitation</x:v>
      </x:c>
      <x:c r="AE1681" s="176" t="str">
        <x:v>baby brew theme</x:v>
      </x:c>
      <x:c r="AF1681" s="176" t="str">
        <x:v>pink coquette bow</x:v>
      </x:c>
      <x:c r="AG1681" s="176" t="str">
        <x:v>instant access</x:v>
      </x:c>
      <x:c r="AH1681" s="249" t="str">
        <x:v>Adjacent</x:v>
      </x:c>
      <x:c r="AI1681" s="249" t="str">
        <x:v>Other baby shower</x:v>
      </x:c>
      <x:c r="AJ1681" s="249" t="str">
        <x:v>Digital/printable</x:v>
      </x:c>
      <x:c r="AK1681" s="249" t="str">
        <x:v>Baby shower item outside the direct bundle definition</x:v>
      </x:c>
      <x:c r="AL1681" s="250" t="n">
        <x:v>2</x:v>
      </x:c>
      <x:c r="AM1681" s="244" t="str">
        <x:f>IF($AH1681="Direct",$E1681,"")</x:f>
      </x:c>
      <x:c r="AN1681" s="245" t="n">
        <x:f>IF($AH1681="Direct",$F1681,0)</x:f>
        <x:v>0</x:v>
      </x:c>
      <x:c r="AO1681" s="246" t="n">
        <x:f>IF($AH1681="Direct",$G1681,0)</x:f>
        <x:v>0</x:v>
      </x:c>
      <x:c r="AP1681" s="176" t="n">
        <x:f>IF($AH1681="Direct",1,0)</x:f>
        <x:v>0</x:v>
      </x:c>
      <x:c r="AQ1681" s="176" t="n">
        <x:f>IF(AND($AH1681="Direct",$F1681&gt;0),1,0)</x:f>
        <x:v>0</x:v>
      </x:c>
      <x:c r="AR1681" s="176" t="str">
        <x:v>No</x:v>
      </x:c>
    </x:row>
    <x:row r="1682">
      <x:c r="A1682" s="176" t="str">
        <x:v>Silly Goose Baby Shower Website Template – Pink Garden Canva Invitation (Digital Download)</x:v>
      </x:c>
      <x:c r="B1682" s="176" t="str">
        <x:v>https://www.etsy.com/listing/4500700138/silly-goose-baby-shower-website-template</x:v>
      </x:c>
      <x:c r="C1682" s="176" t="str">
        <x:v>studioinvitaz</x:v>
      </x:c>
      <x:c r="D1682" s="176" t="str">
        <x:v>https://www.etsy.com/shop/studioinvitaz</x:v>
      </x:c>
      <x:c r="E1682" s="244" t="n">
        <x:v>25</x:v>
      </x:c>
      <x:c r="F1682" s="245" t="n">
        <x:v>4</x:v>
      </x:c>
      <x:c r="G1682" s="246" t="n">
        <x:v>100</x:v>
      </x:c>
      <x:c r="H1682" s="247" t="n">
        <x:v>0</x:v>
      </x:c>
      <x:c r="I1682" s="245" t="n">
        <x:v>12</x:v>
      </x:c>
      <x:c r="J1682" s="245" t="n">
        <x:v>1</x:v>
      </x:c>
      <x:c r="K1682" s="176" t="str">
        <x:v>2 Mo.</x:v>
      </x:c>
      <x:c r="L1682" s="245" t="n">
        <x:v>13</x:v>
      </x:c>
      <x:c r="M1682" s="245" t="n">
        <x:v>1</x:v>
      </x:c>
      <x:c r="N1682" s="245" t="n">
        <x:v>727</x:v>
      </x:c>
      <x:c r="O1682" s="176" t="str">
        <x:v>Paper &amp; Party Supplies</x:v>
      </x:c>
      <x:c r="P1682" s="245" t="n">
        <x:v>5</x:v>
      </x:c>
      <x:c r="Q1682" s="245" t="n">
        <x:v>84</x:v>
      </x:c>
      <x:c r="R1682" s="248" t="n">
        <x:v>1.65</x:v>
      </x:c>
      <x:c r="S1682" s="245" t="n">
        <x:v>291</x:v>
      </x:c>
      <x:c r="T1682" s="176" t="str">
        <x:v>silly goose,pink baby shower,goose invitation,canva website,digital invitation,girl baby shower,garden shower,rsvp website,mobile invitation,pink nursery,coquette baby,goose invite,instant access</x:v>
      </x:c>
      <x:c r="U1682" s="176" t="str">
        <x:v>silly goose</x:v>
      </x:c>
      <x:c r="V1682" s="176" t="str">
        <x:v>pink baby shower</x:v>
      </x:c>
      <x:c r="W1682" s="176" t="str">
        <x:v>goose invitation</x:v>
      </x:c>
      <x:c r="X1682" s="176" t="str">
        <x:v>canva website</x:v>
      </x:c>
      <x:c r="Y1682" s="176" t="str">
        <x:v>digital invitation</x:v>
      </x:c>
      <x:c r="Z1682" s="176" t="str">
        <x:v>girl baby shower</x:v>
      </x:c>
      <x:c r="AA1682" s="176" t="str">
        <x:v>garden shower</x:v>
      </x:c>
      <x:c r="AB1682" s="176" t="str">
        <x:v>rsvp website</x:v>
      </x:c>
      <x:c r="AC1682" s="176" t="str">
        <x:v>mobile invitation</x:v>
      </x:c>
      <x:c r="AD1682" s="176" t="str">
        <x:v>pink nursery</x:v>
      </x:c>
      <x:c r="AE1682" s="176" t="str">
        <x:v>coquette baby</x:v>
      </x:c>
      <x:c r="AF1682" s="176" t="str">
        <x:v>goose invite</x:v>
      </x:c>
      <x:c r="AG1682" s="176" t="str">
        <x:v>instant access</x:v>
      </x:c>
      <x:c r="AH1682" s="249" t="str">
        <x:v>Adjacent</x:v>
      </x:c>
      <x:c r="AI1682" s="249" t="str">
        <x:v>Single invitation</x:v>
      </x:c>
      <x:c r="AJ1682" s="249" t="str">
        <x:v>Digital/printable</x:v>
      </x:c>
      <x:c r="AK1682" s="249" t="str">
        <x:v>Baby shower invitation without bundle language</x:v>
      </x:c>
      <x:c r="AL1682" s="250" t="n">
        <x:v>2</x:v>
      </x:c>
      <x:c r="AM1682" s="244" t="str">
        <x:f>IF($AH1682="Direct",$E1682,"")</x:f>
      </x:c>
      <x:c r="AN1682" s="245" t="n">
        <x:f>IF($AH1682="Direct",$F1682,0)</x:f>
        <x:v>0</x:v>
      </x:c>
      <x:c r="AO1682" s="246" t="n">
        <x:f>IF($AH1682="Direct",$G1682,0)</x:f>
        <x:v>0</x:v>
      </x:c>
      <x:c r="AP1682" s="176" t="n">
        <x:f>IF($AH1682="Direct",1,0)</x:f>
        <x:v>0</x:v>
      </x:c>
      <x:c r="AQ1682" s="176" t="n">
        <x:f>IF(AND($AH1682="Direct",$F1682&gt;0),1,0)</x:f>
        <x:v>0</x:v>
      </x:c>
      <x:c r="AR1682" s="176" t="str">
        <x:v>No</x:v>
      </x:c>
    </x:row>
    <x:row r="1683">
      <x:c r="A1683" s="176" t="str">
        <x:v>Chose Your Colors Ocean Under the Sea Mermaid Shell Beach Shark Fish Baby Shower Party Gender Reveal Garland Banner Decor Decorations</x:v>
      </x:c>
      <x:c r="B1683" s="176" t="str">
        <x:v>https://www.etsy.com/listing/1808171550/chose-your-colors-ocean-under-the-sea</x:v>
      </x:c>
      <x:c r="C1683" s="176" t="str">
        <x:v>VerySweetBoutique</x:v>
      </x:c>
      <x:c r="D1683" s="176" t="str">
        <x:v>https://www.etsy.com/shop/VerySweetBoutique</x:v>
      </x:c>
      <x:c r="E1683" s="244" t="n">
        <x:v>20</x:v>
      </x:c>
      <x:c r="F1683" s="245" t="n">
        <x:v>5</x:v>
      </x:c>
      <x:c r="G1683" s="246" t="n">
        <x:v>100</x:v>
      </x:c>
      <x:c r="H1683" s="247" t="n">
        <x:v>0</x:v>
      </x:c>
      <x:c r="I1683" s="245" t="n">
        <x:v>53</x:v>
      </x:c>
      <x:c r="J1683" s="245" t="n">
        <x:v>10</x:v>
      </x:c>
      <x:c r="K1683" s="176" t="str">
        <x:v>20 Mo.</x:v>
      </x:c>
      <x:c r="L1683" s="245" t="n">
        <x:v>214</x:v>
      </x:c>
      <x:c r="M1683" s="245" t="n">
        <x:v>1</x:v>
      </x:c>
      <x:c r="N1683" s="245" t="n">
        <x:v>3535</x:v>
      </x:c>
      <x:c r="O1683" s="176" t="str">
        <x:v>Paper &amp; Party Supplies</x:v>
      </x:c>
      <x:c r="P1683" s="245" t="n">
        <x:v>78</x:v>
      </x:c>
      <x:c r="Q1683" s="245" t="n">
        <x:v>51</x:v>
      </x:c>
      <x:c r="R1683" s="248" t="n">
        <x:v>1.5</x:v>
      </x:c>
      <x:c r="S1683" s="245" t="n">
        <x:v>15236</x:v>
      </x:c>
      <x:c r="T1683" s="176" t="str">
        <x:v>christmas baby,shower invitation,snow baby shower,woodland napkin,woodland confetti,woodland invitation,woodland cupcake,bear confetti,bear cupcake,bear cake,fiesta confetti,cactus napkin,cactus confetti</x:v>
      </x:c>
      <x:c r="U1683" s="176" t="str">
        <x:v>christmas baby</x:v>
      </x:c>
      <x:c r="V1683" s="176" t="str">
        <x:v>shower invitation</x:v>
      </x:c>
      <x:c r="W1683" s="176" t="str">
        <x:v>snow baby shower</x:v>
      </x:c>
      <x:c r="X1683" s="176" t="str">
        <x:v>woodland napkin</x:v>
      </x:c>
      <x:c r="Y1683" s="176" t="str">
        <x:v>woodland confetti</x:v>
      </x:c>
      <x:c r="Z1683" s="176" t="str">
        <x:v>woodland invitation</x:v>
      </x:c>
      <x:c r="AA1683" s="176" t="str">
        <x:v>woodland cupcake</x:v>
      </x:c>
      <x:c r="AB1683" s="176" t="str">
        <x:v>bear confetti</x:v>
      </x:c>
      <x:c r="AC1683" s="176" t="str">
        <x:v>bear cupcake</x:v>
      </x:c>
      <x:c r="AD1683" s="176" t="str">
        <x:v>bear cake</x:v>
      </x:c>
      <x:c r="AE1683" s="176" t="str">
        <x:v>fiesta confetti</x:v>
      </x:c>
      <x:c r="AF1683" s="176" t="str">
        <x:v>cactus napkin</x:v>
      </x:c>
      <x:c r="AG1683" s="176" t="str">
        <x:v>cactus confetti</x:v>
      </x:c>
      <x:c r="AH1683" s="249" t="str">
        <x:v>Adjacent</x:v>
      </x:c>
      <x:c r="AI1683" s="249" t="str">
        <x:v>Other baby shower</x:v>
      </x:c>
      <x:c r="AJ1683" s="249" t="str">
        <x:v>Unclear format</x:v>
      </x:c>
      <x:c r="AK1683" s="249" t="str">
        <x:v>Baby shower item outside the direct bundle definition</x:v>
      </x:c>
      <x:c r="AL1683" s="250" t="n">
        <x:v>20</x:v>
      </x:c>
      <x:c r="AM1683" s="244" t="str">
        <x:f>IF($AH1683="Direct",$E1683,"")</x:f>
      </x:c>
      <x:c r="AN1683" s="245" t="n">
        <x:f>IF($AH1683="Direct",$F1683,0)</x:f>
        <x:v>0</x:v>
      </x:c>
      <x:c r="AO1683" s="246" t="n">
        <x:f>IF($AH1683="Direct",$G1683,0)</x:f>
        <x:v>0</x:v>
      </x:c>
      <x:c r="AP1683" s="176" t="n">
        <x:f>IF($AH1683="Direct",1,0)</x:f>
        <x:v>0</x:v>
      </x:c>
      <x:c r="AQ1683" s="176" t="n">
        <x:f>IF(AND($AH1683="Direct",$F1683&gt;0),1,0)</x:f>
        <x:v>0</x:v>
      </x:c>
      <x:c r="AR1683" s="176" t="str">
        <x:v>No</x:v>
      </x:c>
    </x:row>
    <x:row r="1684">
      <x:c r="A1684" s="176" t="str">
        <x:v>Aviation Notecard, Airplane Thank You Notecard, Folded Notecard, Baby Shower Thank You Card, Folded Thank You Card, Airplane Pilot</x:v>
      </x:c>
      <x:c r="B1684" s="176" t="str">
        <x:v>https://www.etsy.com/listing/470995471/aviation-notecard-airplane-thank-you</x:v>
      </x:c>
      <x:c r="C1684" s="176" t="str">
        <x:v>SweetCartolina</x:v>
      </x:c>
      <x:c r="D1684" s="176" t="str">
        <x:v>https://www.etsy.com/shop/SweetCartolina</x:v>
      </x:c>
      <x:c r="E1684" s="244" t="n">
        <x:v>10</x:v>
      </x:c>
      <x:c r="F1684" s="245" t="n">
        <x:v>10</x:v>
      </x:c>
      <x:c r="G1684" s="246" t="n">
        <x:v>100</x:v>
      </x:c>
      <x:c r="H1684" s="247" t="n">
        <x:v>0</x:v>
      </x:c>
      <x:c r="I1684" s="245" t="n">
        <x:v>182</x:v>
      </x:c>
      <x:c r="J1684" s="245" t="n">
        <x:v>37</x:v>
      </x:c>
      <x:c r="K1684" s="176" t="str">
        <x:v>119 Mo.</x:v>
      </x:c>
      <x:c r="L1684" s="245" t="n">
        <x:v>149</x:v>
      </x:c>
      <x:c r="M1684" s="245" t="n">
        <x:v>0</x:v>
      </x:c>
      <x:c r="N1684" s="245" t="n">
        <x:v>4180</x:v>
      </x:c>
      <x:c r="O1684" s="176" t="str">
        <x:v>Paper &amp; Party Supplies</x:v>
      </x:c>
      <x:c r="P1684" s="245" t="n">
        <x:v>180</x:v>
      </x:c>
      <x:c r="Q1684" s="245" t="n">
        <x:v>0</x:v>
      </x:c>
      <x:c r="R1684" s="248" t="n">
        <x:v>4.35</x:v>
      </x:c>
      <x:c r="S1684" s="245" t="n">
        <x:v>204053</x:v>
      </x:c>
      <x:c r="T1684" s="176" t="str">
        <x:v>thank you cards,notecards,stationery,folded cards,baby shower thanks,blank notecards,airplane,airplane notecard,aviation notecard,pilot notecard,pilot invite,aviation invite,airplane invite</x:v>
      </x:c>
      <x:c r="U1684" s="176" t="str">
        <x:v>thank you cards</x:v>
      </x:c>
      <x:c r="V1684" s="176" t="str">
        <x:v>notecards</x:v>
      </x:c>
      <x:c r="W1684" s="176" t="str">
        <x:v>stationery</x:v>
      </x:c>
      <x:c r="X1684" s="176" t="str">
        <x:v>folded cards</x:v>
      </x:c>
      <x:c r="Y1684" s="176" t="str">
        <x:v>baby shower thanks</x:v>
      </x:c>
      <x:c r="Z1684" s="176" t="str">
        <x:v>blank notecards</x:v>
      </x:c>
      <x:c r="AA1684" s="176" t="str">
        <x:v>airplane</x:v>
      </x:c>
      <x:c r="AB1684" s="176" t="str">
        <x:v>airplane notecard</x:v>
      </x:c>
      <x:c r="AC1684" s="176" t="str">
        <x:v>aviation notecard</x:v>
      </x:c>
      <x:c r="AD1684" s="176" t="str">
        <x:v>pilot notecard</x:v>
      </x:c>
      <x:c r="AE1684" s="176" t="str">
        <x:v>pilot invite</x:v>
      </x:c>
      <x:c r="AF1684" s="176" t="str">
        <x:v>aviation invite</x:v>
      </x:c>
      <x:c r="AG1684" s="176" t="str">
        <x:v>airplane invite</x:v>
      </x:c>
      <x:c r="AH1684" s="249" t="str">
        <x:v>Adjacent</x:v>
      </x:c>
      <x:c r="AI1684" s="249" t="str">
        <x:v>Other baby shower</x:v>
      </x:c>
      <x:c r="AJ1684" s="249" t="str">
        <x:v>Unclear format</x:v>
      </x:c>
      <x:c r="AK1684" s="249" t="str">
        <x:v>Baby shower item outside the direct bundle definition</x:v>
      </x:c>
      <x:c r="AL1684" s="250" t="n">
        <x:v>119</x:v>
      </x:c>
      <x:c r="AM1684" s="244" t="str">
        <x:f>IF($AH1684="Direct",$E1684,"")</x:f>
      </x:c>
      <x:c r="AN1684" s="245" t="n">
        <x:f>IF($AH1684="Direct",$F1684,0)</x:f>
        <x:v>0</x:v>
      </x:c>
      <x:c r="AO1684" s="246" t="n">
        <x:f>IF($AH1684="Direct",$G1684,0)</x:f>
        <x:v>0</x:v>
      </x:c>
      <x:c r="AP1684" s="176" t="n">
        <x:f>IF($AH1684="Direct",1,0)</x:f>
        <x:v>0</x:v>
      </x:c>
      <x:c r="AQ1684" s="176" t="n">
        <x:f>IF(AND($AH1684="Direct",$F1684&gt;0),1,0)</x:f>
        <x:v>0</x:v>
      </x:c>
      <x:c r="AR1684" s="176" t="str">
        <x:v>No</x:v>
      </x:c>
    </x:row>
    <x:row r="1685">
      <x:c r="A1685" s="176" t="str">
        <x:v>Editable Classic Pooh Birthday Invitation, Winnie Pooh Girl an Boy Birthday Digital File Template Instant Download Canva</x:v>
      </x:c>
      <x:c r="B1685" s="176" t="str">
        <x:v>https://www.etsy.com/listing/4535566663/editable-classic-pooh-birthday</x:v>
      </x:c>
      <x:c r="C1685" s="176" t="str">
        <x:v>Zumzumishop2</x:v>
      </x:c>
      <x:c r="D1685" s="176" t="str">
        <x:v>https://www.etsy.com/shop/Zumzumishop2</x:v>
      </x:c>
      <x:c r="E1685" s="244" t="n">
        <x:v>10</x:v>
      </x:c>
      <x:c r="F1685" s="245" t="n">
        <x:v>10</x:v>
      </x:c>
      <x:c r="G1685" s="246" t="n">
        <x:v>100</x:v>
      </x:c>
      <x:c r="H1685" s="247" t="n">
        <x:v>0</x:v>
      </x:c>
      <x:c r="I1685" s="245" t="n">
        <x:v>10</x:v>
      </x:c>
      <x:c r="J1685" s="245" t="n">
        <x:v>1</x:v>
      </x:c>
      <x:c r="K1685" s="176" t="str">
        <x:v>1 Mo.</x:v>
      </x:c>
      <x:c r="L1685" s="245" t="n">
        <x:v>4</x:v>
      </x:c>
      <x:c r="M1685" s="245" t="n">
        <x:v>1</x:v>
      </x:c>
      <x:c r="N1685" s="245" t="n">
        <x:v>28</x:v>
      </x:c>
      <x:c r="O1685" s="176" t="str">
        <x:v>Craft Supplies &amp; Tools</x:v>
      </x:c>
      <x:c r="P1685" s="245" t="n">
        <x:v>138</x:v>
      </x:c>
      <x:c r="Q1685" s="245" t="n">
        <x:v>0</x:v>
      </x:c>
      <x:c r="R1685" s="248" t="n">
        <x:v>35.71</x:v>
      </x:c>
      <x:c r="S1685" s="245" t="n">
        <x:v>87556</x:v>
      </x:c>
      <x:c r="T1685" s="176" t="str">
        <x:v>printable invitation,editable template,winnie pooh invite,pooh bear invitation,baby winnie pooh,classic winnie pooh,pooh invitation,pooh baby party,1st birthday invite,birthday template,baby girl invitation,winnie shower party,pooh birthday invite</x:v>
      </x:c>
      <x:c r="U1685" s="176" t="str">
        <x:v>printable invitation</x:v>
      </x:c>
      <x:c r="V1685" s="176" t="str">
        <x:v>editable template</x:v>
      </x:c>
      <x:c r="W1685" s="176" t="str">
        <x:v>winnie pooh invite</x:v>
      </x:c>
      <x:c r="X1685" s="176" t="str">
        <x:v>pooh bear invitation</x:v>
      </x:c>
      <x:c r="Y1685" s="176" t="str">
        <x:v>baby winnie pooh</x:v>
      </x:c>
      <x:c r="Z1685" s="176" t="str">
        <x:v>classic winnie pooh</x:v>
      </x:c>
      <x:c r="AA1685" s="176" t="str">
        <x:v>pooh invitation</x:v>
      </x:c>
      <x:c r="AB1685" s="176" t="str">
        <x:v>pooh baby party</x:v>
      </x:c>
      <x:c r="AC1685" s="176" t="str">
        <x:v>1st birthday invite</x:v>
      </x:c>
      <x:c r="AD1685" s="176" t="str">
        <x:v>birthday template</x:v>
      </x:c>
      <x:c r="AE1685" s="176" t="str">
        <x:v>baby girl invitation</x:v>
      </x:c>
      <x:c r="AF1685" s="176" t="str">
        <x:v>winnie shower party</x:v>
      </x:c>
      <x:c r="AG1685" s="176" t="str">
        <x:v>pooh birthday invite</x:v>
      </x:c>
      <x:c r="AH1685" s="249" t="str">
        <x:v>Off-niche</x:v>
      </x:c>
      <x:c r="AI1685" s="249" t="str">
        <x:v>Other</x:v>
      </x:c>
      <x:c r="AJ1685" s="249" t="str">
        <x:v>Digital/printable</x:v>
      </x:c>
      <x:c r="AK1685" s="249" t="str">
        <x:v>Title is outside the baby-shower invitation-bundle market</x:v>
      </x:c>
      <x:c r="AL1685" s="250" t="n">
        <x:v>1</x:v>
      </x:c>
      <x:c r="AM1685" s="244" t="str">
        <x:f>IF($AH1685="Direct",$E1685,"")</x:f>
      </x:c>
      <x:c r="AN1685" s="245" t="n">
        <x:f>IF($AH1685="Direct",$F1685,0)</x:f>
        <x:v>0</x:v>
      </x:c>
      <x:c r="AO1685" s="246" t="n">
        <x:f>IF($AH1685="Direct",$G1685,0)</x:f>
        <x:v>0</x:v>
      </x:c>
      <x:c r="AP1685" s="176" t="n">
        <x:f>IF($AH1685="Direct",1,0)</x:f>
        <x:v>0</x:v>
      </x:c>
      <x:c r="AQ1685" s="176" t="n">
        <x:f>IF(AND($AH1685="Direct",$F1685&gt;0),1,0)</x:f>
        <x:v>0</x:v>
      </x:c>
      <x:c r="AR1685" s="176" t="str">
        <x:v>Yes</x:v>
      </x:c>
    </x:row>
    <x:row r="1686">
      <x:c r="A1686" s="176" t="str">
        <x:v>Ballerina Minnie MouseClipart Pack, PNGs Baby Girl Illustration, Pink Baby Shower Decorations, Digital Download, Bellerina First Birthday</x:v>
      </x:c>
      <x:c r="B1686" s="176" t="str">
        <x:v>https://www.etsy.com/listing/4456199460/ballerina-minnie-mouseclipart-pack-pngs</x:v>
      </x:c>
      <x:c r="C1686" s="176" t="str">
        <x:v>PinkStudioLemonade</x:v>
      </x:c>
      <x:c r="D1686" s="176" t="str">
        <x:v>https://www.etsy.com/shop/PinkStudioLemonade</x:v>
      </x:c>
      <x:c r="E1686" s="244" t="n">
        <x:v>10</x:v>
      </x:c>
      <x:c r="F1686" s="245" t="n">
        <x:v>10</x:v>
      </x:c>
      <x:c r="G1686" s="246" t="n">
        <x:v>100</x:v>
      </x:c>
      <x:c r="H1686" s="247" t="n">
        <x:v>400</x:v>
      </x:c>
      <x:c r="I1686" s="245" t="n">
        <x:v>43</x:v>
      </x:c>
      <x:c r="J1686" s="245" t="n">
        <x:v>2</x:v>
      </x:c>
      <x:c r="K1686" s="176" t="str">
        <x:v>5 Mo.</x:v>
      </x:c>
      <x:c r="L1686" s="245" t="n">
        <x:v>33</x:v>
      </x:c>
      <x:c r="M1686" s="245" t="n">
        <x:v>0</x:v>
      </x:c>
      <x:c r="N1686" s="245" t="n">
        <x:v>551</x:v>
      </x:c>
      <x:c r="O1686" s="176" t="str">
        <x:v>Craft Supplies &amp; Tools</x:v>
      </x:c>
      <x:c r="P1686" s="245" t="n">
        <x:v>6</x:v>
      </x:c>
      <x:c r="Q1686" s="245" t="n">
        <x:v>39</x:v>
      </x:c>
      <x:c r="R1686" s="248" t="n">
        <x:v>7.8</x:v>
      </x:c>
      <x:c r="S1686" s="245" t="n">
        <x:v>1589</x:v>
      </x:c>
      <x:c r="T1686" s="176" t="str">
        <x:v>minnie,disney,minnie mouse png,baby minnie clipart,minnie cake topper,minnie baby shower,minnie clipart,mouse png clipart,mouse png,minnie cupcake,birthday invitation,girl clipart,ballerina disney</x:v>
      </x:c>
      <x:c r="U1686" s="176" t="str">
        <x:v>minnie</x:v>
      </x:c>
      <x:c r="V1686" s="176" t="str">
        <x:v>disney</x:v>
      </x:c>
      <x:c r="W1686" s="176" t="str">
        <x:v>minnie mouse png</x:v>
      </x:c>
      <x:c r="X1686" s="176" t="str">
        <x:v>baby minnie clipart</x:v>
      </x:c>
      <x:c r="Y1686" s="176" t="str">
        <x:v>minnie cake topper</x:v>
      </x:c>
      <x:c r="Z1686" s="176" t="str">
        <x:v>minnie baby shower</x:v>
      </x:c>
      <x:c r="AA1686" s="176" t="str">
        <x:v>minnie clipart</x:v>
      </x:c>
      <x:c r="AB1686" s="176" t="str">
        <x:v>mouse png clipart</x:v>
      </x:c>
      <x:c r="AC1686" s="176" t="str">
        <x:v>mouse png</x:v>
      </x:c>
      <x:c r="AD1686" s="176" t="str">
        <x:v>minnie cupcake</x:v>
      </x:c>
      <x:c r="AE1686" s="176" t="str">
        <x:v>birthday invitation</x:v>
      </x:c>
      <x:c r="AF1686" s="176" t="str">
        <x:v>girl clipart</x:v>
      </x:c>
      <x:c r="AG1686" s="176" t="str">
        <x:v>ballerina disney</x:v>
      </x:c>
      <x:c r="AH1686" s="249" t="str">
        <x:v>Off-niche</x:v>
      </x:c>
      <x:c r="AI1686" s="249" t="str">
        <x:v>Asset or broad template pack</x:v>
      </x:c>
      <x:c r="AJ1686" s="249" t="str">
        <x:v>Digital/printable</x:v>
      </x:c>
      <x:c r="AK1686" s="249" t="str">
        <x:v>Excluded asset pack or multi-event template collection</x:v>
      </x:c>
      <x:c r="AL1686" s="250" t="n">
        <x:v>5</x:v>
      </x:c>
      <x:c r="AM1686" s="244" t="str">
        <x:f>IF($AH1686="Direct",$E1686,"")</x:f>
      </x:c>
      <x:c r="AN1686" s="245" t="n">
        <x:f>IF($AH1686="Direct",$F1686,0)</x:f>
        <x:v>0</x:v>
      </x:c>
      <x:c r="AO1686" s="246" t="n">
        <x:f>IF($AH1686="Direct",$G1686,0)</x:f>
        <x:v>0</x:v>
      </x:c>
      <x:c r="AP1686" s="176" t="n">
        <x:f>IF($AH1686="Direct",1,0)</x:f>
        <x:v>0</x:v>
      </x:c>
      <x:c r="AQ1686" s="176" t="n">
        <x:f>IF(AND($AH1686="Direct",$F1686&gt;0),1,0)</x:f>
        <x:v>0</x:v>
      </x:c>
      <x:c r="AR1686" s="176" t="str">
        <x:v>Yes</x:v>
      </x:c>
    </x:row>
    <x:row r="1687">
      <x:c r="A1687" s="176" t="str">
        <x:v>EDITABLE, Fresh Prince Gender Reveal Invite, 90s birthday invitation, gender reveal, baby sprinkle, Fresh Prince of Belair, 90s baby shower</x:v>
      </x:c>
      <x:c r="B1687" s="176" t="str">
        <x:v>https://www.etsy.com/listing/995688113/editable-fresh-prince-gender-reveal</x:v>
      </x:c>
      <x:c r="C1687" s="176" t="str">
        <x:v>TheCraftyBirdieShop</x:v>
      </x:c>
      <x:c r="D1687" s="176" t="str">
        <x:v>https://www.etsy.com/shop/TheCraftyBirdieShop</x:v>
      </x:c>
      <x:c r="E1687" s="244" t="n">
        <x:v>10</x:v>
      </x:c>
      <x:c r="F1687" s="245" t="n">
        <x:v>10</x:v>
      </x:c>
      <x:c r="G1687" s="246" t="n">
        <x:v>100</x:v>
      </x:c>
      <x:c r="H1687" s="247" t="n">
        <x:v>0</x:v>
      </x:c>
      <x:c r="I1687" s="245" t="n">
        <x:v>144</x:v>
      </x:c>
      <x:c r="J1687" s="245" t="n">
        <x:v>15</x:v>
      </x:c>
      <x:c r="K1687" s="176" t="str">
        <x:v>64 Mo.</x:v>
      </x:c>
      <x:c r="L1687" s="245" t="n">
        <x:v>114</x:v>
      </x:c>
      <x:c r="M1687" s="245" t="n">
        <x:v>0</x:v>
      </x:c>
      <x:c r="N1687" s="245" t="n">
        <x:v>4871</x:v>
      </x:c>
      <x:c r="O1687" s="176" t="str">
        <x:v>Paper &amp; Party Supplies</x:v>
      </x:c>
      <x:c r="P1687" s="245" t="n">
        <x:v>129</x:v>
      </x:c>
      <x:c r="Q1687" s="245" t="n">
        <x:v>33</x:v>
      </x:c>
      <x:c r="R1687" s="248" t="n">
        <x:v>2.96</x:v>
      </x:c>
      <x:c r="S1687" s="245" t="n">
        <x:v>7410</x:v>
      </x:c>
      <x:c r="T1687" s="176" t="str">
        <x:v>hip hop,fresh prince,90s,push it shower,hip hop party,90s baby shower,swagger,90s party,house party invite,hip hop birthday,90s birthday,corjl</x:v>
      </x:c>
      <x:c r="U1687" s="176" t="str">
        <x:v>hip hop</x:v>
      </x:c>
      <x:c r="V1687" s="176" t="str">
        <x:v>fresh prince</x:v>
      </x:c>
      <x:c r="W1687" s="176" t="str">
        <x:v>90s</x:v>
      </x:c>
      <x:c r="X1687" s="176" t="str">
        <x:v>push it shower</x:v>
      </x:c>
      <x:c r="Y1687" s="176" t="str">
        <x:v>hip hop party</x:v>
      </x:c>
      <x:c r="Z1687" s="176" t="str">
        <x:v>90s baby shower</x:v>
      </x:c>
      <x:c r="AA1687" s="176" t="str">
        <x:v>swagger</x:v>
      </x:c>
      <x:c r="AB1687" s="176" t="str">
        <x:v>90s party</x:v>
      </x:c>
      <x:c r="AC1687" s="176" t="str">
        <x:v>house party invite</x:v>
      </x:c>
      <x:c r="AD1687" s="176" t="str">
        <x:v>hip hop birthday</x:v>
      </x:c>
      <x:c r="AE1687" s="176" t="str">
        <x:v>90s birthday</x:v>
      </x:c>
      <x:c r="AF1687" s="176" t="str">
        <x:v>corjl</x:v>
      </x:c>
      <x:c r="AG1687" s="176" t="str">
        <x:v>--</x:v>
      </x:c>
      <x:c r="AH1687" s="249" t="str">
        <x:v>Adjacent</x:v>
      </x:c>
      <x:c r="AI1687" s="249" t="str">
        <x:v>Single invitation</x:v>
      </x:c>
      <x:c r="AJ1687" s="249" t="str">
        <x:v>Digital/printable</x:v>
      </x:c>
      <x:c r="AK1687" s="249" t="str">
        <x:v>Baby shower invitation without bundle language</x:v>
      </x:c>
      <x:c r="AL1687" s="250" t="n">
        <x:v>64</x:v>
      </x:c>
      <x:c r="AM1687" s="244" t="str">
        <x:f>IF($AH1687="Direct",$E1687,"")</x:f>
      </x:c>
      <x:c r="AN1687" s="245" t="n">
        <x:f>IF($AH1687="Direct",$F1687,0)</x:f>
        <x:v>0</x:v>
      </x:c>
      <x:c r="AO1687" s="246" t="n">
        <x:f>IF($AH1687="Direct",$G1687,0)</x:f>
        <x:v>0</x:v>
      </x:c>
      <x:c r="AP1687" s="176" t="n">
        <x:f>IF($AH1687="Direct",1,0)</x:f>
        <x:v>0</x:v>
      </x:c>
      <x:c r="AQ1687" s="176" t="n">
        <x:f>IF(AND($AH1687="Direct",$F1687&gt;0),1,0)</x:f>
        <x:v>0</x:v>
      </x:c>
      <x:c r="AR1687" s="176" t="str">
        <x:v>No</x:v>
      </x:c>
    </x:row>
    <x:row r="1688">
      <x:c r="A1688" s="176" t="str">
        <x:v>Classic Pooh Baby Shower Website Template – Watercolor Honeycomb Invitation (Digital)</x:v>
      </x:c>
      <x:c r="B1688" s="176" t="str">
        <x:v>https://www.etsy.com/listing/4524267608/classic-pooh-baby-shower-website</x:v>
      </x:c>
      <x:c r="C1688" s="176" t="str">
        <x:v>studioinvitaz</x:v>
      </x:c>
      <x:c r="D1688" s="176" t="str">
        <x:v>https://www.etsy.com/shop/studioinvitaz</x:v>
      </x:c>
      <x:c r="E1688" s="244" t="n">
        <x:v>25</x:v>
      </x:c>
      <x:c r="F1688" s="245" t="n">
        <x:v>4</x:v>
      </x:c>
      <x:c r="G1688" s="246" t="n">
        <x:v>100</x:v>
      </x:c>
      <x:c r="H1688" s="247" t="n">
        <x:v>0</x:v>
      </x:c>
      <x:c r="I1688" s="245" t="n">
        <x:v>8</x:v>
      </x:c>
      <x:c r="J1688" s="245" t="n">
        <x:v>0</x:v>
      </x:c>
      <x:c r="K1688" s="176" t="str">
        <x:v>1 Mo.</x:v>
      </x:c>
      <x:c r="L1688" s="245" t="n">
        <x:v>14</x:v>
      </x:c>
      <x:c r="M1688" s="245" t="n">
        <x:v>0</x:v>
      </x:c>
      <x:c r="N1688" s="245" t="n">
        <x:v>357</x:v>
      </x:c>
      <x:c r="O1688" s="176" t="str">
        <x:v>Paper &amp; Party Supplies</x:v>
      </x:c>
      <x:c r="P1688" s="245" t="n">
        <x:v>5</x:v>
      </x:c>
      <x:c r="Q1688" s="245" t="n">
        <x:v>69</x:v>
      </x:c>
      <x:c r="R1688" s="248" t="n">
        <x:v>2.24</x:v>
      </x:c>
      <x:c r="S1688" s="245" t="n">
        <x:v>291</x:v>
      </x:c>
      <x:c r="T1688" s="176" t="str">
        <x:v>classic pooh shower,little hunny baby,canva website,digital invitation,pooh baby shower,honey bear shower,rsvp website,mobile invitation,storybook shower,watercolor pooh,hunny pot invite,vintage pooh baby,honeycomb shower</x:v>
      </x:c>
      <x:c r="U1688" s="176" t="str">
        <x:v>classic pooh shower</x:v>
      </x:c>
      <x:c r="V1688" s="176" t="str">
        <x:v>little hunny baby</x:v>
      </x:c>
      <x:c r="W1688" s="176" t="str">
        <x:v>canva website</x:v>
      </x:c>
      <x:c r="X1688" s="176" t="str">
        <x:v>digital invitation</x:v>
      </x:c>
      <x:c r="Y1688" s="176" t="str">
        <x:v>pooh baby shower</x:v>
      </x:c>
      <x:c r="Z1688" s="176" t="str">
        <x:v>honey bear shower</x:v>
      </x:c>
      <x:c r="AA1688" s="176" t="str">
        <x:v>rsvp website</x:v>
      </x:c>
      <x:c r="AB1688" s="176" t="str">
        <x:v>mobile invitation</x:v>
      </x:c>
      <x:c r="AC1688" s="176" t="str">
        <x:v>storybook shower</x:v>
      </x:c>
      <x:c r="AD1688" s="176" t="str">
        <x:v>watercolor pooh</x:v>
      </x:c>
      <x:c r="AE1688" s="176" t="str">
        <x:v>hunny pot invite</x:v>
      </x:c>
      <x:c r="AF1688" s="176" t="str">
        <x:v>vintage pooh baby</x:v>
      </x:c>
      <x:c r="AG1688" s="176" t="str">
        <x:v>honeycomb shower</x:v>
      </x:c>
      <x:c r="AH1688" s="249" t="str">
        <x:v>Adjacent</x:v>
      </x:c>
      <x:c r="AI1688" s="249" t="str">
        <x:v>Single invitation</x:v>
      </x:c>
      <x:c r="AJ1688" s="249" t="str">
        <x:v>Digital/printable</x:v>
      </x:c>
      <x:c r="AK1688" s="249" t="str">
        <x:v>Baby shower invitation without bundle language</x:v>
      </x:c>
      <x:c r="AL1688" s="250" t="n">
        <x:v>1</x:v>
      </x:c>
      <x:c r="AM1688" s="244" t="str">
        <x:f>IF($AH1688="Direct",$E1688,"")</x:f>
      </x:c>
      <x:c r="AN1688" s="245" t="n">
        <x:f>IF($AH1688="Direct",$F1688,0)</x:f>
        <x:v>0</x:v>
      </x:c>
      <x:c r="AO1688" s="246" t="n">
        <x:f>IF($AH1688="Direct",$G1688,0)</x:f>
        <x:v>0</x:v>
      </x:c>
      <x:c r="AP1688" s="176" t="n">
        <x:f>IF($AH1688="Direct",1,0)</x:f>
        <x:v>0</x:v>
      </x:c>
      <x:c r="AQ1688" s="176" t="n">
        <x:f>IF(AND($AH1688="Direct",$F1688&gt;0),1,0)</x:f>
        <x:v>0</x:v>
      </x:c>
      <x:c r="AR1688" s="176" t="str">
        <x:v>Yes</x:v>
      </x:c>
    </x:row>
    <x:row r="1689">
      <x:c r="A1689" s="176" t="str">
        <x:v>Printed &amp; Shipped Girl Baby Clothes Baby Shower Invitation, Wildflower Baby Shower Invite, A Sweet Baby Girl Is On Her Way Floral Invitation</x:v>
      </x:c>
      <x:c r="B1689" s="176" t="str">
        <x:v>https://www.etsy.com/listing/4395293128/printed-shipped-girl-baby-clothes-baby</x:v>
      </x:c>
      <x:c r="C1689" s="176" t="str">
        <x:v>ViolaMirabilisDesign</x:v>
      </x:c>
      <x:c r="D1689" s="176" t="str">
        <x:v>https://www.etsy.com/shop/ViolaMirabilisDesign</x:v>
      </x:c>
      <x:c r="E1689" s="244" t="n">
        <x:v>39.99</x:v>
      </x:c>
      <x:c r="F1689" s="245" t="n">
        <x:v>1</x:v>
      </x:c>
      <x:c r="G1689" s="246" t="n">
        <x:v>100</x:v>
      </x:c>
      <x:c r="H1689" s="247" t="n">
        <x:v>0</x:v>
      </x:c>
      <x:c r="I1689" s="245" t="n">
        <x:v>6</x:v>
      </x:c>
      <x:c r="J1689" s="245" t="n">
        <x:v>1</x:v>
      </x:c>
      <x:c r="K1689" s="176" t="str">
        <x:v>9 Mo.</x:v>
      </x:c>
      <x:c r="L1689" s="245" t="n">
        <x:v>35</x:v>
      </x:c>
      <x:c r="M1689" s="245" t="n">
        <x:v>0</x:v>
      </x:c>
      <x:c r="N1689" s="245" t="n">
        <x:v>756</x:v>
      </x:c>
      <x:c r="O1689" s="176" t="str">
        <x:v>Paper &amp; Party Supplies</x:v>
      </x:c>
      <x:c r="P1689" s="245" t="n">
        <x:v>129</x:v>
      </x:c>
      <x:c r="Q1689" s="245" t="n">
        <x:v>33</x:v>
      </x:c>
      <x:c r="R1689" s="248" t="n">
        <x:v>0.79</x:v>
      </x:c>
      <x:c r="S1689" s="245" t="n">
        <x:v>249930</x:v>
      </x:c>
      <x:c r="T1689" s="176" t="str">
        <x:v>baby clothes invite,baby clothes,sweet baby girl,its a girl,baby dresses invite,laundry baby shower,baby clothesline,dress invitation,baby girl sprinkle,a sweet baby girl,wild flower baby,wildflower invite,floral baby shower</x:v>
      </x:c>
      <x:c r="U1689" s="176" t="str">
        <x:v>baby clothes invite</x:v>
      </x:c>
      <x:c r="V1689" s="176" t="str">
        <x:v>baby clothes</x:v>
      </x:c>
      <x:c r="W1689" s="176" t="str">
        <x:v>sweet baby girl</x:v>
      </x:c>
      <x:c r="X1689" s="176" t="str">
        <x:v>its a girl</x:v>
      </x:c>
      <x:c r="Y1689" s="176" t="str">
        <x:v>baby dresses invite</x:v>
      </x:c>
      <x:c r="Z1689" s="176" t="str">
        <x:v>laundry baby shower</x:v>
      </x:c>
      <x:c r="AA1689" s="176" t="str">
        <x:v>baby clothesline</x:v>
      </x:c>
      <x:c r="AB1689" s="176" t="str">
        <x:v>dress invitation</x:v>
      </x:c>
      <x:c r="AC1689" s="176" t="str">
        <x:v>baby girl sprinkle</x:v>
      </x:c>
      <x:c r="AD1689" s="176" t="str">
        <x:v>a sweet baby girl</x:v>
      </x:c>
      <x:c r="AE1689" s="176" t="str">
        <x:v>wild flower baby</x:v>
      </x:c>
      <x:c r="AF1689" s="176" t="str">
        <x:v>wildflower invite</x:v>
      </x:c>
      <x:c r="AG1689" s="176" t="str">
        <x:v>floral baby shower</x:v>
      </x:c>
      <x:c r="AH1689" s="249" t="str">
        <x:v>Adjacent</x:v>
      </x:c>
      <x:c r="AI1689" s="249" t="str">
        <x:v>Single invitation</x:v>
      </x:c>
      <x:c r="AJ1689" s="249" t="str">
        <x:v>Unclear format</x:v>
      </x:c>
      <x:c r="AK1689" s="249" t="str">
        <x:v>Baby shower invitation without bundle language</x:v>
      </x:c>
      <x:c r="AL1689" s="250" t="n">
        <x:v>9</x:v>
      </x:c>
      <x:c r="AM1689" s="244" t="str">
        <x:f>IF($AH1689="Direct",$E1689,"")</x:f>
      </x:c>
      <x:c r="AN1689" s="245" t="n">
        <x:f>IF($AH1689="Direct",$F1689,0)</x:f>
        <x:v>0</x:v>
      </x:c>
      <x:c r="AO1689" s="246" t="n">
        <x:f>IF($AH1689="Direct",$G1689,0)</x:f>
        <x:v>0</x:v>
      </x:c>
      <x:c r="AP1689" s="176" t="n">
        <x:f>IF($AH1689="Direct",1,0)</x:f>
        <x:v>0</x:v>
      </x:c>
      <x:c r="AQ1689" s="176" t="n">
        <x:f>IF(AND($AH1689="Direct",$F1689&gt;0),1,0)</x:f>
        <x:v>0</x:v>
      </x:c>
      <x:c r="AR1689" s="176" t="str">
        <x:v>No</x:v>
      </x:c>
    </x:row>
    <x:row r="1690">
      <x:c r="A1690" s="176" t="str">
        <x:v>Printed Winnie the Pooh Baby Shower Wildflower Welcome Sign, Little Hunny Poster (Printed + Shipped)</x:v>
      </x:c>
      <x:c r="B1690" s="176" t="str">
        <x:v>https://www.etsy.com/listing/4490966762/printed-winnie-the-pooh-baby-shower</x:v>
      </x:c>
      <x:c r="C1690" s="176" t="str">
        <x:v>MirfeaStudio</x:v>
      </x:c>
      <x:c r="D1690" s="176" t="str">
        <x:v>https://www.etsy.com/shop/MirfeaStudio</x:v>
      </x:c>
      <x:c r="E1690" s="244" t="n">
        <x:v>64.99</x:v>
      </x:c>
      <x:c r="F1690" s="245" t="n">
        <x:v>1</x:v>
      </x:c>
      <x:c r="G1690" s="246" t="n">
        <x:v>100</x:v>
      </x:c>
      <x:c r="H1690" s="247" t="n">
        <x:v>0</x:v>
      </x:c>
      <x:c r="I1690" s="245" t="n">
        <x:v>1</x:v>
      </x:c>
      <x:c r="J1690" s="245" t="n">
        <x:v>0</x:v>
      </x:c>
      <x:c r="K1690" s="176" t="str">
        <x:v>3 Mo.</x:v>
      </x:c>
      <x:c r="L1690" s="245" t="n">
        <x:v>4</x:v>
      </x:c>
      <x:c r="M1690" s="245" t="n">
        <x:v>0</x:v>
      </x:c>
      <x:c r="N1690" s="245" t="n">
        <x:v>130</x:v>
      </x:c>
      <x:c r="O1690" s="176" t="str">
        <x:v>Paper &amp; Party Supplies</x:v>
      </x:c>
      <x:c r="P1690" s="245" t="n">
        <x:v>13</x:v>
      </x:c>
      <x:c r="Q1690" s="245" t="n">
        <x:v>0</x:v>
      </x:c>
      <x:c r="R1690" s="248" t="n">
        <x:v>0.77</x:v>
      </x:c>
      <x:c r="S1690" s="245" t="n">
        <x:v>485</x:v>
      </x:c>
      <x:c r="T1690" s="176" t="str">
        <x:v>pooh party decor,winnie-the-shower,winnie-the-pooh,pooh welcome sign,hunny baby shower,pooh baby shower set,winnie pooh invite,winnie pooh sign,winnie pooh welcome,pooh shower welcome,little hunny welcome,pooh shower sign,winnie shower sign</x:v>
      </x:c>
      <x:c r="U1690" s="176" t="str">
        <x:v>pooh party decor</x:v>
      </x:c>
      <x:c r="V1690" s="176" t="str">
        <x:v>winnie-the-shower</x:v>
      </x:c>
      <x:c r="W1690" s="176" t="str">
        <x:v>winnie-the-pooh</x:v>
      </x:c>
      <x:c r="X1690" s="176" t="str">
        <x:v>pooh welcome sign</x:v>
      </x:c>
      <x:c r="Y1690" s="176" t="str">
        <x:v>hunny baby shower</x:v>
      </x:c>
      <x:c r="Z1690" s="176" t="str">
        <x:v>pooh baby shower set</x:v>
      </x:c>
      <x:c r="AA1690" s="176" t="str">
        <x:v>winnie pooh invite</x:v>
      </x:c>
      <x:c r="AB1690" s="176" t="str">
        <x:v>winnie pooh sign</x:v>
      </x:c>
      <x:c r="AC1690" s="176" t="str">
        <x:v>winnie pooh welcome</x:v>
      </x:c>
      <x:c r="AD1690" s="176" t="str">
        <x:v>pooh shower welcome</x:v>
      </x:c>
      <x:c r="AE1690" s="176" t="str">
        <x:v>little hunny welcome</x:v>
      </x:c>
      <x:c r="AF1690" s="176" t="str">
        <x:v>pooh shower sign</x:v>
      </x:c>
      <x:c r="AG1690" s="176" t="str">
        <x:v>winnie shower sign</x:v>
      </x:c>
      <x:c r="AH1690" s="249" t="str">
        <x:v>Adjacent</x:v>
      </x:c>
      <x:c r="AI1690" s="249" t="str">
        <x:v>Other baby shower</x:v>
      </x:c>
      <x:c r="AJ1690" s="249" t="str">
        <x:v>Unclear format</x:v>
      </x:c>
      <x:c r="AK1690" s="249" t="str">
        <x:v>Baby shower item outside the direct bundle definition</x:v>
      </x:c>
      <x:c r="AL1690" s="250" t="n">
        <x:v>3</x:v>
      </x:c>
      <x:c r="AM1690" s="244" t="str">
        <x:f>IF($AH1690="Direct",$E1690,"")</x:f>
      </x:c>
      <x:c r="AN1690" s="245" t="n">
        <x:f>IF($AH1690="Direct",$F1690,0)</x:f>
        <x:v>0</x:v>
      </x:c>
      <x:c r="AO1690" s="246" t="n">
        <x:f>IF($AH1690="Direct",$G1690,0)</x:f>
        <x:v>0</x:v>
      </x:c>
      <x:c r="AP1690" s="176" t="n">
        <x:f>IF($AH1690="Direct",1,0)</x:f>
        <x:v>0</x:v>
      </x:c>
      <x:c r="AQ1690" s="176" t="n">
        <x:f>IF(AND($AH1690="Direct",$F1690&gt;0),1,0)</x:f>
        <x:v>0</x:v>
      </x:c>
      <x:c r="AR1690" s="176" t="str">
        <x:v>Yes</x:v>
      </x:c>
    </x:row>
    <x:row r="1691">
      <x:c r="A1691" s="176" t="str">
        <x:v>Baby In Bloom Baby Shower Website Invitation with RSVP | Editable Canva Template, Spring Floral Wildflower, Butterfly Girl Invite</x:v>
      </x:c>
      <x:c r="B1691" s="176" t="str">
        <x:v>https://www.etsy.com/listing/4482459079/baby-in-bloom-baby-shower-website</x:v>
      </x:c>
      <x:c r="C1691" s="176" t="str">
        <x:v>TheInviteStudioxoxo</x:v>
      </x:c>
      <x:c r="D1691" s="176" t="str">
        <x:v>https://www.etsy.com/shop/TheInviteStudioxoxo</x:v>
      </x:c>
      <x:c r="E1691" s="244" t="n">
        <x:v>24.99</x:v>
      </x:c>
      <x:c r="F1691" s="245" t="n">
        <x:v>4</x:v>
      </x:c>
      <x:c r="G1691" s="246" t="n">
        <x:v>100</x:v>
      </x:c>
      <x:c r="H1691" s="247" t="n">
        <x:v>0</x:v>
      </x:c>
      <x:c r="I1691" s="245" t="n">
        <x:v>9</x:v>
      </x:c>
      <x:c r="J1691" s="245" t="n">
        <x:v>0</x:v>
      </x:c>
      <x:c r="K1691" s="176" t="str">
        <x:v>3 Mo.</x:v>
      </x:c>
      <x:c r="L1691" s="245" t="n">
        <x:v>18</x:v>
      </x:c>
      <x:c r="M1691" s="245" t="n">
        <x:v>0</x:v>
      </x:c>
      <x:c r="N1691" s="245" t="n">
        <x:v>586</x:v>
      </x:c>
      <x:c r="O1691" s="176" t="str">
        <x:v>Paper &amp; Party Supplies</x:v>
      </x:c>
      <x:c r="P1691" s="245" t="n">
        <x:v>32</x:v>
      </x:c>
      <x:c r="Q1691" s="245" t="n">
        <x:v>57</x:v>
      </x:c>
      <x:c r="R1691" s="248" t="n">
        <x:v>1.54</x:v>
      </x:c>
      <x:c r="S1691" s="245" t="n">
        <x:v>2632</x:v>
      </x:c>
      <x:c r="T1691" s="176" t="str">
        <x:v>online rsvp invite,rsvp baby shower,editable template,rsvp online form,website invitation,canva web template,baby in bloom,wildflower baby,butterfly baby,baby in bloom invite,floral baby shower,baby in bloom shower,baby girl</x:v>
      </x:c>
      <x:c r="U1691" s="176" t="str">
        <x:v>online rsvp invite</x:v>
      </x:c>
      <x:c r="V1691" s="176" t="str">
        <x:v>rsvp baby shower</x:v>
      </x:c>
      <x:c r="W1691" s="176" t="str">
        <x:v>editable template</x:v>
      </x:c>
      <x:c r="X1691" s="176" t="str">
        <x:v>rsvp online form</x:v>
      </x:c>
      <x:c r="Y1691" s="176" t="str">
        <x:v>website invitation</x:v>
      </x:c>
      <x:c r="Z1691" s="176" t="str">
        <x:v>canva web template</x:v>
      </x:c>
      <x:c r="AA1691" s="176" t="str">
        <x:v>baby in bloom</x:v>
      </x:c>
      <x:c r="AB1691" s="176" t="str">
        <x:v>wildflower baby</x:v>
      </x:c>
      <x:c r="AC1691" s="176" t="str">
        <x:v>butterfly baby</x:v>
      </x:c>
      <x:c r="AD1691" s="176" t="str">
        <x:v>baby in bloom invite</x:v>
      </x:c>
      <x:c r="AE1691" s="176" t="str">
        <x:v>floral baby shower</x:v>
      </x:c>
      <x:c r="AF1691" s="176" t="str">
        <x:v>baby in bloom shower</x:v>
      </x:c>
      <x:c r="AG1691" s="176" t="str">
        <x:v>baby girl</x:v>
      </x:c>
      <x:c r="AH1691" s="249" t="str">
        <x:v>Adjacent</x:v>
      </x:c>
      <x:c r="AI1691" s="249" t="str">
        <x:v>Single invitation</x:v>
      </x:c>
      <x:c r="AJ1691" s="249" t="str">
        <x:v>Digital/printable</x:v>
      </x:c>
      <x:c r="AK1691" s="249" t="str">
        <x:v>Baby shower invitation without bundle language</x:v>
      </x:c>
      <x:c r="AL1691" s="250" t="n">
        <x:v>3</x:v>
      </x:c>
      <x:c r="AM1691" s="244" t="str">
        <x:f>IF($AH1691="Direct",$E1691,"")</x:f>
      </x:c>
      <x:c r="AN1691" s="245" t="n">
        <x:f>IF($AH1691="Direct",$F1691,0)</x:f>
        <x:v>0</x:v>
      </x:c>
      <x:c r="AO1691" s="246" t="n">
        <x:f>IF($AH1691="Direct",$G1691,0)</x:f>
        <x:v>0</x:v>
      </x:c>
      <x:c r="AP1691" s="176" t="n">
        <x:f>IF($AH1691="Direct",1,0)</x:f>
        <x:v>0</x:v>
      </x:c>
      <x:c r="AQ1691" s="176" t="n">
        <x:f>IF(AND($AH1691="Direct",$F1691&gt;0),1,0)</x:f>
        <x:v>0</x:v>
      </x:c>
      <x:c r="AR1691" s="176" t="str">
        <x:v>No</x:v>
      </x:c>
    </x:row>
    <x:row r="1692">
      <x:c r="A1692" s="176" t="str">
        <x:v>Classic Polo Baby Shower Video Invite Vintage Teddy Bear Evite Old Money Editable Invite Luxury Gold Animated Mobile Phone Baby Shower Evite</x:v>
      </x:c>
      <x:c r="B1692" s="176" t="str">
        <x:v>https://www.etsy.com/listing/4380113620/classic-polo-baby-shower-video-invite</x:v>
      </x:c>
      <x:c r="C1692" s="176" t="str">
        <x:v>DigitalVideoinvites</x:v>
      </x:c>
      <x:c r="D1692" s="176" t="str">
        <x:v>https://www.etsy.com/shop/DigitalVideoinvites</x:v>
      </x:c>
      <x:c r="E1692" s="244" t="n">
        <x:v>19.99</x:v>
      </x:c>
      <x:c r="F1692" s="245" t="n">
        <x:v>5</x:v>
      </x:c>
      <x:c r="G1692" s="246" t="n">
        <x:v>100</x:v>
      </x:c>
      <x:c r="H1692" s="247" t="n">
        <x:v>0</x:v>
      </x:c>
      <x:c r="I1692" s="245" t="n">
        <x:v>85</x:v>
      </x:c>
      <x:c r="J1692" s="245" t="n">
        <x:v>12</x:v>
      </x:c>
      <x:c r="K1692" s="176" t="str">
        <x:v>10 Mo.</x:v>
      </x:c>
      <x:c r="L1692" s="245" t="n">
        <x:v>94</x:v>
      </x:c>
      <x:c r="M1692" s="245" t="n">
        <x:v>1</x:v>
      </x:c>
      <x:c r="N1692" s="245" t="n">
        <x:v>3268</x:v>
      </x:c>
      <x:c r="O1692" s="176" t="str">
        <x:v>Paper &amp; Party Supplies</x:v>
      </x:c>
      <x:c r="P1692" s="245" t="n">
        <x:v>45</x:v>
      </x:c>
      <x:c r="Q1692" s="245" t="n">
        <x:v>81</x:v>
      </x:c>
      <x:c r="R1692" s="248" t="n">
        <x:v>2.6</x:v>
      </x:c>
      <x:c r="S1692" s="245" t="n">
        <x:v>3844</x:v>
      </x:c>
      <x:c r="T1692" s="176" t="str">
        <x:v>save the date,canva template evite,video invite,animated invitation,baby shower invite,baby shower rsvp,gender neutral color,polo baby shower,classic polo invite,ralph teddy bear,baby shower,polo ralph theme,classic polo bear</x:v>
      </x:c>
      <x:c r="U1692" s="176" t="str">
        <x:v>save the date</x:v>
      </x:c>
      <x:c r="V1692" s="176" t="str">
        <x:v>canva template evite</x:v>
      </x:c>
      <x:c r="W1692" s="176" t="str">
        <x:v>video invite</x:v>
      </x:c>
      <x:c r="X1692" s="176" t="str">
        <x:v>animated invitation</x:v>
      </x:c>
      <x:c r="Y1692" s="176" t="str">
        <x:v>baby shower invite</x:v>
      </x:c>
      <x:c r="Z1692" s="176" t="str">
        <x:v>baby shower rsvp</x:v>
      </x:c>
      <x:c r="AA1692" s="176" t="str">
        <x:v>gender neutral color</x:v>
      </x:c>
      <x:c r="AB1692" s="176" t="str">
        <x:v>polo baby shower</x:v>
      </x:c>
      <x:c r="AC1692" s="176" t="str">
        <x:v>classic polo invite</x:v>
      </x:c>
      <x:c r="AD1692" s="176" t="str">
        <x:v>ralph teddy bear</x:v>
      </x:c>
      <x:c r="AE1692" s="176" t="str">
        <x:v>baby shower</x:v>
      </x:c>
      <x:c r="AF1692" s="176" t="str">
        <x:v>polo ralph theme</x:v>
      </x:c>
      <x:c r="AG1692" s="176" t="str">
        <x:v>classic polo bear</x:v>
      </x:c>
      <x:c r="AH1692" s="249" t="str">
        <x:v>Adjacent</x:v>
      </x:c>
      <x:c r="AI1692" s="249" t="str">
        <x:v>Single invitation</x:v>
      </x:c>
      <x:c r="AJ1692" s="249" t="str">
        <x:v>Digital/printable</x:v>
      </x:c>
      <x:c r="AK1692" s="249" t="str">
        <x:v>Baby shower invitation without bundle language</x:v>
      </x:c>
      <x:c r="AL1692" s="250" t="n">
        <x:v>10</x:v>
      </x:c>
      <x:c r="AM1692" s="244" t="str">
        <x:f>IF($AH1692="Direct",$E1692,"")</x:f>
      </x:c>
      <x:c r="AN1692" s="245" t="n">
        <x:f>IF($AH1692="Direct",$F1692,0)</x:f>
        <x:v>0</x:v>
      </x:c>
      <x:c r="AO1692" s="246" t="n">
        <x:f>IF($AH1692="Direct",$G1692,0)</x:f>
        <x:v>0</x:v>
      </x:c>
      <x:c r="AP1692" s="176" t="n">
        <x:f>IF($AH1692="Direct",1,0)</x:f>
        <x:v>0</x:v>
      </x:c>
      <x:c r="AQ1692" s="176" t="n">
        <x:f>IF(AND($AH1692="Direct",$F1692&gt;0),1,0)</x:f>
        <x:v>0</x:v>
      </x:c>
      <x:c r="AR1692" s="176" t="str">
        <x:v>No</x:v>
      </x:c>
    </x:row>
    <x:row r="1693">
      <x:c r="A1693" s="176" t="str">
        <x:v>Editable Dragon Baby Shower Invitation Template, A Little Dragon Baby Shower Invite, Gender Neutral, Editable Template (Digital Download)</x:v>
      </x:c>
      <x:c r="B1693" s="176" t="str">
        <x:v>https://www.etsy.com/listing/4506638195/editable-dragon-baby-shower-invitation</x:v>
      </x:c>
      <x:c r="C1693" s="176" t="str">
        <x:v>Vowlina</x:v>
      </x:c>
      <x:c r="D1693" s="176" t="str">
        <x:v>https://www.etsy.com/shop/Vowlina</x:v>
      </x:c>
      <x:c r="E1693" s="244" t="n">
        <x:v>9.99</x:v>
      </x:c>
      <x:c r="F1693" s="245" t="n">
        <x:v>10</x:v>
      </x:c>
      <x:c r="G1693" s="246" t="n">
        <x:v>100</x:v>
      </x:c>
      <x:c r="H1693" s="247" t="n">
        <x:v>200</x:v>
      </x:c>
      <x:c r="I1693" s="245" t="n">
        <x:v>23</x:v>
      </x:c>
      <x:c r="J1693" s="245" t="n">
        <x:v>2</x:v>
      </x:c>
      <x:c r="K1693" s="176" t="str">
        <x:v>2 Mo.</x:v>
      </x:c>
      <x:c r="L1693" s="245" t="n">
        <x:v>10</x:v>
      </x:c>
      <x:c r="M1693" s="245" t="n">
        <x:v>1</x:v>
      </x:c>
      <x:c r="N1693" s="245" t="n">
        <x:v>157</x:v>
      </x:c>
      <x:c r="O1693" s="176" t="str">
        <x:v>Paper &amp; Party Supplies</x:v>
      </x:c>
      <x:c r="P1693" s="245" t="n">
        <x:v>55</x:v>
      </x:c>
      <x:c r="Q1693" s="245" t="n">
        <x:v>30</x:v>
      </x:c>
      <x:c r="R1693" s="248" t="n">
        <x:v>14.65</x:v>
      </x:c>
      <x:c r="S1693" s="245" t="n">
        <x:v>4965</x:v>
      </x:c>
      <x:c r="T1693" s="176" t="str">
        <x:v>dragon baby shower,fantasy baby shower,dragon baby invite,castle baby shower,baby dragon invite,dragon theme baby,whimsical baby,medieval baby,fairytale baby,enchanted baby,printed invitations,dragon invite,storybook invite</x:v>
      </x:c>
      <x:c r="U1693" s="176" t="str">
        <x:v>dragon baby shower</x:v>
      </x:c>
      <x:c r="V1693" s="176" t="str">
        <x:v>fantasy baby shower</x:v>
      </x:c>
      <x:c r="W1693" s="176" t="str">
        <x:v>dragon baby invite</x:v>
      </x:c>
      <x:c r="X1693" s="176" t="str">
        <x:v>castle baby shower</x:v>
      </x:c>
      <x:c r="Y1693" s="176" t="str">
        <x:v>baby dragon invite</x:v>
      </x:c>
      <x:c r="Z1693" s="176" t="str">
        <x:v>dragon theme baby</x:v>
      </x:c>
      <x:c r="AA1693" s="176" t="str">
        <x:v>whimsical baby</x:v>
      </x:c>
      <x:c r="AB1693" s="176" t="str">
        <x:v>medieval baby</x:v>
      </x:c>
      <x:c r="AC1693" s="176" t="str">
        <x:v>fairytale baby</x:v>
      </x:c>
      <x:c r="AD1693" s="176" t="str">
        <x:v>enchanted baby</x:v>
      </x:c>
      <x:c r="AE1693" s="176" t="str">
        <x:v>printed invitations</x:v>
      </x:c>
      <x:c r="AF1693" s="176" t="str">
        <x:v>dragon invite</x:v>
      </x:c>
      <x:c r="AG1693" s="176" t="str">
        <x:v>storybook invite</x:v>
      </x:c>
      <x:c r="AH1693" s="249" t="str">
        <x:v>Adjacent</x:v>
      </x:c>
      <x:c r="AI1693" s="249" t="str">
        <x:v>Single invitation</x:v>
      </x:c>
      <x:c r="AJ1693" s="249" t="str">
        <x:v>Digital/printable</x:v>
      </x:c>
      <x:c r="AK1693" s="249" t="str">
        <x:v>Baby shower invitation without bundle language</x:v>
      </x:c>
      <x:c r="AL1693" s="250" t="n">
        <x:v>2</x:v>
      </x:c>
      <x:c r="AM1693" s="244" t="str">
        <x:f>IF($AH1693="Direct",$E1693,"")</x:f>
      </x:c>
      <x:c r="AN1693" s="245" t="n">
        <x:f>IF($AH1693="Direct",$F1693,0)</x:f>
        <x:v>0</x:v>
      </x:c>
      <x:c r="AO1693" s="246" t="n">
        <x:f>IF($AH1693="Direct",$G1693,0)</x:f>
        <x:v>0</x:v>
      </x:c>
      <x:c r="AP1693" s="176" t="n">
        <x:f>IF($AH1693="Direct",1,0)</x:f>
        <x:v>0</x:v>
      </x:c>
      <x:c r="AQ1693" s="176" t="n">
        <x:f>IF(AND($AH1693="Direct",$F1693&gt;0),1,0)</x:f>
        <x:v>0</x:v>
      </x:c>
      <x:c r="AR1693" s="176" t="str">
        <x:v>No</x:v>
      </x:c>
    </x:row>
    <x:row r="1694">
      <x:c r="A1694" s="176" t="str">
        <x:v>Adventure Baby Shower Invitation Suite Woodland Mountain Forest Editable (Printable)</x:v>
      </x:c>
      <x:c r="B1694" s="176" t="str">
        <x:v>https://www.etsy.com/listing/4308821001/watercolor-mountain-baby-shower-bundle</x:v>
      </x:c>
      <x:c r="C1694" s="176" t="str">
        <x:v>JuneyBInvites</x:v>
      </x:c>
      <x:c r="D1694" s="176" t="str">
        <x:v>https://www.etsy.com/shop/JuneyBInvites</x:v>
      </x:c>
      <x:c r="E1694" s="244" t="n">
        <x:v>24.95</x:v>
      </x:c>
      <x:c r="F1694" s="245" t="n">
        <x:v>4</x:v>
      </x:c>
      <x:c r="G1694" s="246" t="n">
        <x:v>100</x:v>
      </x:c>
      <x:c r="H1694" s="247" t="n">
        <x:v>-100</x:v>
      </x:c>
      <x:c r="I1694" s="245" t="n">
        <x:v>10</x:v>
      </x:c>
      <x:c r="J1694" s="245" t="n">
        <x:v>1</x:v>
      </x:c>
      <x:c r="K1694" s="176" t="str">
        <x:v>14 Mo.</x:v>
      </x:c>
      <x:c r="L1694" s="245" t="n">
        <x:v>8</x:v>
      </x:c>
      <x:c r="M1694" s="245" t="n">
        <x:v>0</x:v>
      </x:c>
      <x:c r="N1694" s="245" t="n">
        <x:v>178</x:v>
      </x:c>
      <x:c r="O1694" s="176" t="str">
        <x:v>Paper &amp; Party Supplies</x:v>
      </x:c>
      <x:c r="P1694" s="245" t="n">
        <x:v>119</x:v>
      </x:c>
      <x:c r="Q1694" s="245" t="n">
        <x:v>0</x:v>
      </x:c>
      <x:c r="R1694" s="248" t="n">
        <x:v>5.62</x:v>
      </x:c>
      <x:c r="S1694" s="245" t="n">
        <x:v>9425</x:v>
      </x:c>
      <x:c r="T1694" s="176" t="str">
        <x:v>jbi-mountainadvent,baby shower invite,woodland baby shower,baby shower bundle,mountain baby shower,forest baby invite,baby shower suite,woodland theme baby,rustic baby shower,editable baby invite,gender neutral baby,adventure baby,mountain theme</x:v>
      </x:c>
      <x:c r="U1694" s="176" t="str">
        <x:v>jbi-mountainadvent</x:v>
      </x:c>
      <x:c r="V1694" s="176" t="str">
        <x:v>baby shower invite</x:v>
      </x:c>
      <x:c r="W1694" s="176" t="str">
        <x:v>woodland baby shower</x:v>
      </x:c>
      <x:c r="X1694" s="176" t="str">
        <x:v>baby shower bundle</x:v>
      </x:c>
      <x:c r="Y1694" s="176" t="str">
        <x:v>mountain baby shower</x:v>
      </x:c>
      <x:c r="Z1694" s="176" t="str">
        <x:v>forest baby invite</x:v>
      </x:c>
      <x:c r="AA1694" s="176" t="str">
        <x:v>baby shower suite</x:v>
      </x:c>
      <x:c r="AB1694" s="176" t="str">
        <x:v>woodland theme baby</x:v>
      </x:c>
      <x:c r="AC1694" s="176" t="str">
        <x:v>rustic baby shower</x:v>
      </x:c>
      <x:c r="AD1694" s="176" t="str">
        <x:v>editable baby invite</x:v>
      </x:c>
      <x:c r="AE1694" s="176" t="str">
        <x:v>gender neutral baby</x:v>
      </x:c>
      <x:c r="AF1694" s="176" t="str">
        <x:v>adventure baby</x:v>
      </x:c>
      <x:c r="AG1694" s="176" t="str">
        <x:v>mountain theme</x:v>
      </x:c>
      <x:c r="AH1694" s="249" t="str">
        <x:v>Direct</x:v>
      </x:c>
      <x:c r="AI1694" s="249" t="str">
        <x:v>Invitation suite</x:v>
      </x:c>
      <x:c r="AJ1694" s="249" t="str">
        <x:v>Digital/printable</x:v>
      </x:c>
      <x:c r="AK1694" s="249" t="str">
        <x:v>Title explicitly combines baby shower + invitation + bundle/set/suite</x:v>
      </x:c>
      <x:c r="AL1694" s="250" t="n">
        <x:v>14</x:v>
      </x:c>
      <x:c r="AM1694" s="244" t="n">
        <x:f>IF($AH1694="Direct",$E1694,"")</x:f>
        <x:v>24.95</x:v>
      </x:c>
      <x:c r="AN1694" s="245" t="n">
        <x:f>IF($AH1694="Direct",$F1694,0)</x:f>
        <x:v>4</x:v>
      </x:c>
      <x:c r="AO1694" s="246" t="n">
        <x:f>IF($AH1694="Direct",$G1694,0)</x:f>
        <x:v>100</x:v>
      </x:c>
      <x:c r="AP1694" s="176" t="n">
        <x:f>IF($AH1694="Direct",1,0)</x:f>
        <x:v>1</x:v>
      </x:c>
      <x:c r="AQ1694" s="176" t="n">
        <x:f>IF(AND($AH1694="Direct",$F1694&gt;0),1,0)</x:f>
        <x:v>1</x:v>
      </x:c>
      <x:c r="AR1694" s="176" t="str">
        <x:v>No</x:v>
      </x:c>
    </x:row>
    <x:row r="1695">
      <x:c r="A1695" s="176" t="str">
        <x:v>Up and Away Hot Air Balloon Baby Shower by Mail Invitation | Editable Digital File</x:v>
      </x:c>
      <x:c r="B1695" s="176" t="str">
        <x:v>https://www.etsy.com/listing/923740633/up-and-away-hot-air-balloon-baby-shower</x:v>
      </x:c>
      <x:c r="C1695" s="176" t="str">
        <x:v>MyInsanityParty</x:v>
      </x:c>
      <x:c r="D1695" s="176" t="str">
        <x:v>https://www.etsy.com/shop/MyInsanityParty</x:v>
      </x:c>
      <x:c r="E1695" s="244" t="n">
        <x:v>9.98</x:v>
      </x:c>
      <x:c r="F1695" s="245" t="n">
        <x:v>10</x:v>
      </x:c>
      <x:c r="G1695" s="246" t="n">
        <x:v>100</x:v>
      </x:c>
      <x:c r="H1695" s="247" t="n">
        <x:v>200</x:v>
      </x:c>
      <x:c r="I1695" s="245" t="n">
        <x:v>31</x:v>
      </x:c>
      <x:c r="J1695" s="245" t="n">
        <x:v>3</x:v>
      </x:c>
      <x:c r="K1695" s="176" t="str">
        <x:v>67 Mo.</x:v>
      </x:c>
      <x:c r="L1695" s="245" t="n">
        <x:v>14</x:v>
      </x:c>
      <x:c r="M1695" s="245" t="n">
        <x:v>0</x:v>
      </x:c>
      <x:c r="N1695" s="245" t="n">
        <x:v>231</x:v>
      </x:c>
      <x:c r="O1695" s="176" t="str">
        <x:v>Paper &amp; Party Supplies</x:v>
      </x:c>
      <x:c r="P1695" s="245" t="n">
        <x:v>97</x:v>
      </x:c>
      <x:c r="Q1695" s="245" t="n">
        <x:v>0</x:v>
      </x:c>
      <x:c r="R1695" s="248" t="n">
        <x:v>13.42</x:v>
      </x:c>
      <x:c r="S1695" s="245" t="n">
        <x:v>3451</x:v>
      </x:c>
      <x:c r="T1695" s="176" t="str">
        <x:v>distance baby shower,across the mile,baby shower by mail,boy,hotairballoon,up up and away,hot air balloon,adventure awaits,air balloon shower,baby shower,boy baby shower,watercolor,watercolor hot air</x:v>
      </x:c>
      <x:c r="U1695" s="176" t="str">
        <x:v>distance baby shower</x:v>
      </x:c>
      <x:c r="V1695" s="176" t="str">
        <x:v>across the mile</x:v>
      </x:c>
      <x:c r="W1695" s="176" t="str">
        <x:v>baby shower by mail</x:v>
      </x:c>
      <x:c r="X1695" s="176" t="str">
        <x:v>boy</x:v>
      </x:c>
      <x:c r="Y1695" s="176" t="str">
        <x:v>hotairballoon</x:v>
      </x:c>
      <x:c r="Z1695" s="176" t="str">
        <x:v>up up and away</x:v>
      </x:c>
      <x:c r="AA1695" s="176" t="str">
        <x:v>hot air balloon</x:v>
      </x:c>
      <x:c r="AB1695" s="176" t="str">
        <x:v>adventure awaits</x:v>
      </x:c>
      <x:c r="AC1695" s="176" t="str">
        <x:v>air balloon shower</x:v>
      </x:c>
      <x:c r="AD1695" s="176" t="str">
        <x:v>baby shower</x:v>
      </x:c>
      <x:c r="AE1695" s="176" t="str">
        <x:v>boy baby shower</x:v>
      </x:c>
      <x:c r="AF1695" s="176" t="str">
        <x:v>watercolor</x:v>
      </x:c>
      <x:c r="AG1695" s="176" t="str">
        <x:v>watercolor hot air</x:v>
      </x:c>
      <x:c r="AH1695" s="249" t="str">
        <x:v>Adjacent</x:v>
      </x:c>
      <x:c r="AI1695" s="249" t="str">
        <x:v>Single invitation</x:v>
      </x:c>
      <x:c r="AJ1695" s="249" t="str">
        <x:v>Digital/printable</x:v>
      </x:c>
      <x:c r="AK1695" s="249" t="str">
        <x:v>Baby shower invitation without bundle language</x:v>
      </x:c>
      <x:c r="AL1695" s="250" t="n">
        <x:v>67</x:v>
      </x:c>
      <x:c r="AM1695" s="244" t="str">
        <x:f>IF($AH1695="Direct",$E1695,"")</x:f>
      </x:c>
      <x:c r="AN1695" s="245" t="n">
        <x:f>IF($AH1695="Direct",$F1695,0)</x:f>
        <x:v>0</x:v>
      </x:c>
      <x:c r="AO1695" s="246" t="n">
        <x:f>IF($AH1695="Direct",$G1695,0)</x:f>
        <x:v>0</x:v>
      </x:c>
      <x:c r="AP1695" s="176" t="n">
        <x:f>IF($AH1695="Direct",1,0)</x:f>
        <x:v>0</x:v>
      </x:c>
      <x:c r="AQ1695" s="176" t="n">
        <x:f>IF(AND($AH1695="Direct",$F1695&gt;0),1,0)</x:f>
        <x:v>0</x:v>
      </x:c>
      <x:c r="AR1695" s="176" t="str">
        <x:v>No</x:v>
      </x:c>
    </x:row>
    <x:row r="1696">
      <x:c r="A1696" s="176" t="str">
        <x:v>Baby on Board Baby Shower Invitation – Coastal Surfboard Theme, Editable Canva Template</x:v>
      </x:c>
      <x:c r="B1696" s="176" t="str">
        <x:v>https://www.etsy.com/listing/4405636549/baby-on-board-baby-shower-invitation</x:v>
      </x:c>
      <x:c r="C1696" s="176" t="str">
        <x:v>TheCoastalEditCo</x:v>
      </x:c>
      <x:c r="D1696" s="176" t="str">
        <x:v>https://www.etsy.com/shop/TheCoastalEditCo</x:v>
      </x:c>
      <x:c r="E1696" s="244" t="n">
        <x:v>5.25</x:v>
      </x:c>
      <x:c r="F1696" s="245" t="n">
        <x:v>19</x:v>
      </x:c>
      <x:c r="G1696" s="246" t="n">
        <x:v>100</x:v>
      </x:c>
      <x:c r="H1696" s="247" t="n">
        <x:v>0</x:v>
      </x:c>
      <x:c r="I1696" s="245" t="n">
        <x:v>4</x:v>
      </x:c>
      <x:c r="J1696" s="245" t="n">
        <x:v>1</x:v>
      </x:c>
      <x:c r="K1696" s="176" t="str">
        <x:v>8 Mo.</x:v>
      </x:c>
      <x:c r="L1696" s="245" t="n">
        <x:v>30</x:v>
      </x:c>
      <x:c r="M1696" s="245" t="n">
        <x:v>0</x:v>
      </x:c>
      <x:c r="N1696" s="245" t="n">
        <x:v>351</x:v>
      </x:c>
      <x:c r="O1696" s="176" t="str">
        <x:v>Art &amp; Collectibles</x:v>
      </x:c>
      <x:c r="P1696" s="245" t="n">
        <x:v>118</x:v>
      </x:c>
      <x:c r="Q1696" s="245" t="n">
        <x:v>0</x:v>
      </x:c>
      <x:c r="R1696" s="248" t="n">
        <x:v>1.14</x:v>
      </x:c>
      <x:c r="S1696" s="245" t="n">
        <x:v>56</x:v>
      </x:c>
      <x:c r="T1696" s="176" t="str"/>
      <x:c r="U1696" s="176" t="str">
        <x:v>--</x:v>
      </x:c>
      <x:c r="V1696" s="176" t="str">
        <x:v>--</x:v>
      </x:c>
      <x:c r="W1696" s="176" t="str">
        <x:v>--</x:v>
      </x:c>
      <x:c r="X1696" s="176" t="str">
        <x:v>--</x:v>
      </x:c>
      <x:c r="Y1696" s="176" t="str">
        <x:v>--</x:v>
      </x:c>
      <x:c r="Z1696" s="176" t="str">
        <x:v>--</x:v>
      </x:c>
      <x:c r="AA1696" s="176" t="str">
        <x:v>--</x:v>
      </x:c>
      <x:c r="AB1696" s="176" t="str">
        <x:v>--</x:v>
      </x:c>
      <x:c r="AC1696" s="176" t="str">
        <x:v>--</x:v>
      </x:c>
      <x:c r="AD1696" s="176" t="str">
        <x:v>--</x:v>
      </x:c>
      <x:c r="AE1696" s="176" t="str">
        <x:v>--</x:v>
      </x:c>
      <x:c r="AF1696" s="176" t="str">
        <x:v>--</x:v>
      </x:c>
      <x:c r="AG1696" s="176" t="str">
        <x:v>--</x:v>
      </x:c>
      <x:c r="AH1696" s="249" t="str">
        <x:v>Adjacent</x:v>
      </x:c>
      <x:c r="AI1696" s="249" t="str">
        <x:v>Single invitation</x:v>
      </x:c>
      <x:c r="AJ1696" s="249" t="str">
        <x:v>Digital/printable</x:v>
      </x:c>
      <x:c r="AK1696" s="249" t="str">
        <x:v>Baby shower invitation without bundle language</x:v>
      </x:c>
      <x:c r="AL1696" s="250" t="n">
        <x:v>8</x:v>
      </x:c>
      <x:c r="AM1696" s="244" t="str">
        <x:f>IF($AH1696="Direct",$E1696,"")</x:f>
      </x:c>
      <x:c r="AN1696" s="245" t="n">
        <x:f>IF($AH1696="Direct",$F1696,0)</x:f>
        <x:v>0</x:v>
      </x:c>
      <x:c r="AO1696" s="246" t="n">
        <x:f>IF($AH1696="Direct",$G1696,0)</x:f>
        <x:v>0</x:v>
      </x:c>
      <x:c r="AP1696" s="176" t="n">
        <x:f>IF($AH1696="Direct",1,0)</x:f>
        <x:v>0</x:v>
      </x:c>
      <x:c r="AQ1696" s="176" t="n">
        <x:f>IF(AND($AH1696="Direct",$F1696&gt;0),1,0)</x:f>
        <x:v>0</x:v>
      </x:c>
      <x:c r="AR1696" s="176" t="str">
        <x:v>No</x:v>
      </x:c>
    </x:row>
    <x:row r="1697">
      <x:c r="A1697" s="176" t="str">
        <x:v>Freshly Graduated Invitation Template, Lemon Graduation Citrus Grad Invitation Theme, Class of 2026, Digital Download, Editable Canva FG01</x:v>
      </x:c>
      <x:c r="B1697" s="176" t="str">
        <x:v>https://www.etsy.com/listing/4492136358/freshly-graduated-invitation-template</x:v>
      </x:c>
      <x:c r="C1697" s="176" t="str">
        <x:v>PurerDesigns</x:v>
      </x:c>
      <x:c r="D1697" s="176" t="str">
        <x:v>https://www.etsy.com/shop/PurerDesigns</x:v>
      </x:c>
      <x:c r="E1697" s="244" t="n">
        <x:v>5.53</x:v>
      </x:c>
      <x:c r="F1697" s="245" t="n">
        <x:v>18</x:v>
      </x:c>
      <x:c r="G1697" s="246" t="n">
        <x:v>100</x:v>
      </x:c>
      <x:c r="H1697" s="247" t="n">
        <x:v>0</x:v>
      </x:c>
      <x:c r="I1697" s="245" t="n">
        <x:v>65</x:v>
      </x:c>
      <x:c r="J1697" s="245" t="n">
        <x:v>4</x:v>
      </x:c>
      <x:c r="K1697" s="176" t="str">
        <x:v>3 Mo.</x:v>
      </x:c>
      <x:c r="L1697" s="245" t="n">
        <x:v>20</x:v>
      </x:c>
      <x:c r="M1697" s="245" t="n">
        <x:v>1</x:v>
      </x:c>
      <x:c r="N1697" s="245" t="n">
        <x:v>1015</x:v>
      </x:c>
      <x:c r="O1697" s="176" t="str">
        <x:v>Paper &amp; Party Supplies</x:v>
      </x:c>
      <x:c r="P1697" s="245" t="n">
        <x:v>15</x:v>
      </x:c>
      <x:c r="Q1697" s="245" t="n">
        <x:v>84</x:v>
      </x:c>
      <x:c r="R1697" s="248" t="n">
        <x:v>6.4</x:v>
      </x:c>
      <x:c r="S1697" s="245" t="n">
        <x:v>8504</x:v>
      </x:c>
      <x:c r="T1697" s="176" t="str">
        <x:v>lemon baby shower,class of 2026 invite,class of 2026,canva grad template,pink lemon invite,floral grad invite,freshly graduated,senior year invite,lemon citrus,grad announcement,graduation invite,amalfi coast invite,lemon graduation</x:v>
      </x:c>
      <x:c r="U1697" s="176" t="str">
        <x:v>lemon baby shower</x:v>
      </x:c>
      <x:c r="V1697" s="176" t="str">
        <x:v>class of 2026 invite</x:v>
      </x:c>
      <x:c r="W1697" s="176" t="str">
        <x:v>class of 2026</x:v>
      </x:c>
      <x:c r="X1697" s="176" t="str">
        <x:v>canva grad template</x:v>
      </x:c>
      <x:c r="Y1697" s="176" t="str">
        <x:v>pink lemon invite</x:v>
      </x:c>
      <x:c r="Z1697" s="176" t="str">
        <x:v>floral grad invite</x:v>
      </x:c>
      <x:c r="AA1697" s="176" t="str">
        <x:v>freshly graduated</x:v>
      </x:c>
      <x:c r="AB1697" s="176" t="str">
        <x:v>senior year invite</x:v>
      </x:c>
      <x:c r="AC1697" s="176" t="str">
        <x:v>lemon citrus</x:v>
      </x:c>
      <x:c r="AD1697" s="176" t="str">
        <x:v>grad announcement</x:v>
      </x:c>
      <x:c r="AE1697" s="176" t="str">
        <x:v>graduation invite</x:v>
      </x:c>
      <x:c r="AF1697" s="176" t="str">
        <x:v>amalfi coast invite</x:v>
      </x:c>
      <x:c r="AG1697" s="176" t="str">
        <x:v>lemon graduation</x:v>
      </x:c>
      <x:c r="AH1697" s="249" t="str">
        <x:v>Off-niche</x:v>
      </x:c>
      <x:c r="AI1697" s="249" t="str">
        <x:v>Other</x:v>
      </x:c>
      <x:c r="AJ1697" s="249" t="str">
        <x:v>Digital/printable</x:v>
      </x:c>
      <x:c r="AK1697" s="249" t="str">
        <x:v>Title is outside the baby-shower invitation-bundle market</x:v>
      </x:c>
      <x:c r="AL1697" s="250" t="n">
        <x:v>3</x:v>
      </x:c>
      <x:c r="AM1697" s="244" t="str">
        <x:f>IF($AH1697="Direct",$E1697,"")</x:f>
      </x:c>
      <x:c r="AN1697" s="245" t="n">
        <x:f>IF($AH1697="Direct",$F1697,0)</x:f>
        <x:v>0</x:v>
      </x:c>
      <x:c r="AO1697" s="246" t="n">
        <x:f>IF($AH1697="Direct",$G1697,0)</x:f>
        <x:v>0</x:v>
      </x:c>
      <x:c r="AP1697" s="176" t="n">
        <x:f>IF($AH1697="Direct",1,0)</x:f>
        <x:v>0</x:v>
      </x:c>
      <x:c r="AQ1697" s="176" t="n">
        <x:f>IF(AND($AH1697="Direct",$F1697&gt;0),1,0)</x:f>
        <x:v>0</x:v>
      </x:c>
      <x:c r="AR1697" s="176" t="str">
        <x:v>No</x:v>
      </x:c>
    </x:row>
    <x:row r="1698">
      <x:c r="A1698" s="176" t="str">
        <x:v>Teddy Bear Gender Reveal Invitation: Pink &amp; Blue Balloons ,Gender Revel He Or She Teddy Bears Baby Shower Invitation (Canva Template) BBS12</x:v>
      </x:c>
      <x:c r="B1698" s="176" t="str">
        <x:v>https://www.etsy.com/listing/4380944245/teddy-bear-gender-reveal-invitation-pink</x:v>
      </x:c>
      <x:c r="C1698" s="176" t="str">
        <x:v>PurerDesigns</x:v>
      </x:c>
      <x:c r="D1698" s="176" t="str">
        <x:v>https://www.etsy.com/shop/PurerDesigns</x:v>
      </x:c>
      <x:c r="E1698" s="244" t="n">
        <x:v>5.53</x:v>
      </x:c>
      <x:c r="F1698" s="245" t="n">
        <x:v>18</x:v>
      </x:c>
      <x:c r="G1698" s="246" t="n">
        <x:v>100</x:v>
      </x:c>
      <x:c r="H1698" s="247" t="n">
        <x:v>0</x:v>
      </x:c>
      <x:c r="I1698" s="245" t="n">
        <x:v>230</x:v>
      </x:c>
      <x:c r="J1698" s="245" t="n">
        <x:v>14</x:v>
      </x:c>
      <x:c r="K1698" s="176" t="str">
        <x:v>9 Mo.</x:v>
      </x:c>
      <x:c r="L1698" s="245" t="n">
        <x:v>237</x:v>
      </x:c>
      <x:c r="M1698" s="245" t="n">
        <x:v>2</x:v>
      </x:c>
      <x:c r="N1698" s="245" t="n">
        <x:v>11562</x:v>
      </x:c>
      <x:c r="O1698" s="176" t="str">
        <x:v>Paper &amp; Party Supplies</x:v>
      </x:c>
      <x:c r="P1698" s="245" t="n">
        <x:v>15</x:v>
      </x:c>
      <x:c r="Q1698" s="245" t="n">
        <x:v>100</x:v>
      </x:c>
      <x:c r="R1698" s="248" t="n">
        <x:v>1.99</x:v>
      </x:c>
      <x:c r="S1698" s="245" t="n">
        <x:v>8504</x:v>
      </x:c>
      <x:c r="T1698" s="176" t="str">
        <x:v>balloon bear shower,pink blue bear,gender reveal,girl or boy bear,bear gender reveal,bear baby shower,editable invitation,he or she invite,baby shower invite,boho bear invite,bear balloon,boho bear,bear invitation</x:v>
      </x:c>
      <x:c r="U1698" s="176" t="str">
        <x:v>balloon bear shower</x:v>
      </x:c>
      <x:c r="V1698" s="176" t="str">
        <x:v>pink blue bear</x:v>
      </x:c>
      <x:c r="W1698" s="176" t="str">
        <x:v>gender reveal</x:v>
      </x:c>
      <x:c r="X1698" s="176" t="str">
        <x:v>girl or boy bear</x:v>
      </x:c>
      <x:c r="Y1698" s="176" t="str">
        <x:v>bear gender reveal</x:v>
      </x:c>
      <x:c r="Z1698" s="176" t="str">
        <x:v>bear baby shower</x:v>
      </x:c>
      <x:c r="AA1698" s="176" t="str">
        <x:v>editable invitation</x:v>
      </x:c>
      <x:c r="AB1698" s="176" t="str">
        <x:v>he or she invite</x:v>
      </x:c>
      <x:c r="AC1698" s="176" t="str">
        <x:v>baby shower invite</x:v>
      </x:c>
      <x:c r="AD1698" s="176" t="str">
        <x:v>boho bear invite</x:v>
      </x:c>
      <x:c r="AE1698" s="176" t="str">
        <x:v>bear balloon</x:v>
      </x:c>
      <x:c r="AF1698" s="176" t="str">
        <x:v>boho bear</x:v>
      </x:c>
      <x:c r="AG1698" s="176" t="str">
        <x:v>bear invitation</x:v>
      </x:c>
      <x:c r="AH1698" s="249" t="str">
        <x:v>Adjacent</x:v>
      </x:c>
      <x:c r="AI1698" s="249" t="str">
        <x:v>Single invitation</x:v>
      </x:c>
      <x:c r="AJ1698" s="249" t="str">
        <x:v>Digital/printable</x:v>
      </x:c>
      <x:c r="AK1698" s="249" t="str">
        <x:v>Baby shower invitation without bundle language</x:v>
      </x:c>
      <x:c r="AL1698" s="250" t="n">
        <x:v>9</x:v>
      </x:c>
      <x:c r="AM1698" s="244" t="str">
        <x:f>IF($AH1698="Direct",$E1698,"")</x:f>
      </x:c>
      <x:c r="AN1698" s="245" t="n">
        <x:f>IF($AH1698="Direct",$F1698,0)</x:f>
        <x:v>0</x:v>
      </x:c>
      <x:c r="AO1698" s="246" t="n">
        <x:f>IF($AH1698="Direct",$G1698,0)</x:f>
        <x:v>0</x:v>
      </x:c>
      <x:c r="AP1698" s="176" t="n">
        <x:f>IF($AH1698="Direct",1,0)</x:f>
        <x:v>0</x:v>
      </x:c>
      <x:c r="AQ1698" s="176" t="n">
        <x:f>IF(AND($AH1698="Direct",$F1698&gt;0),1,0)</x:f>
        <x:v>0</x:v>
      </x:c>
      <x:c r="AR1698" s="176" t="str">
        <x:v>No</x:v>
      </x:c>
    </x:row>
    <x:row r="1699">
      <x:c r="A1699" s="176" t="str">
        <x:v>Locally Grown Baby Shower Invitation Template, Farmers Market Baby Shower Invite, Neutral Baby Shower, Editable Canva</x:v>
      </x:c>
      <x:c r="B1699" s="176" t="str">
        <x:v>https://www.etsy.com/listing/4300092263/locally-grown-baby-shower-farmers-market</x:v>
      </x:c>
      <x:c r="C1699" s="176" t="str">
        <x:v>craftedbyjokirkup</x:v>
      </x:c>
      <x:c r="D1699" s="176" t="str">
        <x:v>https://www.etsy.com/shop/craftedbyjokirkup</x:v>
      </x:c>
      <x:c r="E1699" s="244" t="n">
        <x:v>7.1</x:v>
      </x:c>
      <x:c r="F1699" s="245" t="n">
        <x:v>14</x:v>
      </x:c>
      <x:c r="G1699" s="246" t="n">
        <x:v>99</x:v>
      </x:c>
      <x:c r="H1699" s="247" t="n">
        <x:v>0</x:v>
      </x:c>
      <x:c r="I1699" s="245" t="n">
        <x:v>110</x:v>
      </x:c>
      <x:c r="J1699" s="245" t="n">
        <x:v>8</x:v>
      </x:c>
      <x:c r="K1699" s="176" t="str">
        <x:v>14 Mo.</x:v>
      </x:c>
      <x:c r="L1699" s="245" t="n">
        <x:v>224</x:v>
      </x:c>
      <x:c r="M1699" s="245" t="n">
        <x:v>1</x:v>
      </x:c>
      <x:c r="N1699" s="245" t="n">
        <x:v>3183</x:v>
      </x:c>
      <x:c r="O1699" s="176" t="str">
        <x:v>Paper &amp; Party Supplies</x:v>
      </x:c>
      <x:c r="P1699" s="245" t="n">
        <x:v>16</x:v>
      </x:c>
      <x:c r="Q1699" s="245" t="n">
        <x:v>63</x:v>
      </x:c>
      <x:c r="R1699" s="248" t="n">
        <x:v>3.46</x:v>
      </x:c>
      <x:c r="S1699" s="245" t="n">
        <x:v>5267</x:v>
      </x:c>
      <x:c r="T1699" s="176" t="str">
        <x:v>farmers market,locally grown,home grown,neutral baby shower,neutral sprinkle,organic,fresh,wholesome,rustic,modren,earth tones,sage,nature-inspired</x:v>
      </x:c>
      <x:c r="U1699" s="176" t="str">
        <x:v>farmers market</x:v>
      </x:c>
      <x:c r="V1699" s="176" t="str">
        <x:v>locally grown</x:v>
      </x:c>
      <x:c r="W1699" s="176" t="str">
        <x:v>home grown</x:v>
      </x:c>
      <x:c r="X1699" s="176" t="str">
        <x:v>neutral baby shower</x:v>
      </x:c>
      <x:c r="Y1699" s="176" t="str">
        <x:v>neutral sprinkle</x:v>
      </x:c>
      <x:c r="Z1699" s="176" t="str">
        <x:v>organic</x:v>
      </x:c>
      <x:c r="AA1699" s="176" t="str">
        <x:v>fresh</x:v>
      </x:c>
      <x:c r="AB1699" s="176" t="str">
        <x:v>wholesome</x:v>
      </x:c>
      <x:c r="AC1699" s="176" t="str">
        <x:v>rustic</x:v>
      </x:c>
      <x:c r="AD1699" s="176" t="str">
        <x:v>modren</x:v>
      </x:c>
      <x:c r="AE1699" s="176" t="str">
        <x:v>earth tones</x:v>
      </x:c>
      <x:c r="AF1699" s="176" t="str">
        <x:v>sage</x:v>
      </x:c>
      <x:c r="AG1699" s="176" t="str">
        <x:v>nature-inspired</x:v>
      </x:c>
      <x:c r="AH1699" s="249" t="str">
        <x:v>Adjacent</x:v>
      </x:c>
      <x:c r="AI1699" s="249" t="str">
        <x:v>Single invitation</x:v>
      </x:c>
      <x:c r="AJ1699" s="249" t="str">
        <x:v>Digital/printable</x:v>
      </x:c>
      <x:c r="AK1699" s="249" t="str">
        <x:v>Baby shower invitation without bundle language</x:v>
      </x:c>
      <x:c r="AL1699" s="250" t="n">
        <x:v>14</x:v>
      </x:c>
      <x:c r="AM1699" s="244" t="str">
        <x:f>IF($AH1699="Direct",$E1699,"")</x:f>
      </x:c>
      <x:c r="AN1699" s="245" t="n">
        <x:f>IF($AH1699="Direct",$F1699,0)</x:f>
        <x:v>0</x:v>
      </x:c>
      <x:c r="AO1699" s="246" t="n">
        <x:f>IF($AH1699="Direct",$G1699,0)</x:f>
        <x:v>0</x:v>
      </x:c>
      <x:c r="AP1699" s="176" t="n">
        <x:f>IF($AH1699="Direct",1,0)</x:f>
        <x:v>0</x:v>
      </x:c>
      <x:c r="AQ1699" s="176" t="n">
        <x:f>IF(AND($AH1699="Direct",$F1699&gt;0),1,0)</x:f>
        <x:v>0</x:v>
      </x:c>
      <x:c r="AR1699" s="176" t="str">
        <x:v>No</x:v>
      </x:c>
    </x:row>
    <x:row r="1700">
      <x:c r="A1700" s="176" t="str">
        <x:v>Preppy Plaid Baby Shower Invitation Template, Rocking Horse Baby Shower Invite, Boy Baby Shower, Editable Canva</x:v>
      </x:c>
      <x:c r="B1700" s="176" t="str">
        <x:v>https://www.etsy.com/listing/4380169859/ralph-lauren-baby-shower-invitation</x:v>
      </x:c>
      <x:c r="C1700" s="176" t="str">
        <x:v>craftedbyjokirkup</x:v>
      </x:c>
      <x:c r="D1700" s="176" t="str">
        <x:v>https://www.etsy.com/shop/craftedbyjokirkup</x:v>
      </x:c>
      <x:c r="E1700" s="244" t="n">
        <x:v>7.1</x:v>
      </x:c>
      <x:c r="F1700" s="245" t="n">
        <x:v>14</x:v>
      </x:c>
      <x:c r="G1700" s="246" t="n">
        <x:v>99</x:v>
      </x:c>
      <x:c r="H1700" s="247" t="n">
        <x:v>0</x:v>
      </x:c>
      <x:c r="I1700" s="245" t="n">
        <x:v>124</x:v>
      </x:c>
      <x:c r="J1700" s="245" t="n">
        <x:v>9</x:v>
      </x:c>
      <x:c r="K1700" s="176" t="str">
        <x:v>9 Mo.</x:v>
      </x:c>
      <x:c r="L1700" s="245" t="n">
        <x:v>328</x:v>
      </x:c>
      <x:c r="M1700" s="245" t="n">
        <x:v>1</x:v>
      </x:c>
      <x:c r="N1700" s="245" t="n">
        <x:v>5054</x:v>
      </x:c>
      <x:c r="O1700" s="176" t="str">
        <x:v>Paper &amp; Party Supplies</x:v>
      </x:c>
      <x:c r="P1700" s="245" t="n">
        <x:v>16</x:v>
      </x:c>
      <x:c r="Q1700" s="245" t="n">
        <x:v>100</x:v>
      </x:c>
      <x:c r="R1700" s="248" t="n">
        <x:v>2.45</x:v>
      </x:c>
      <x:c r="S1700" s="245" t="n">
        <x:v>5267</x:v>
      </x:c>
      <x:c r="T1700" s="176" t="str">
        <x:v>preppy baby shower,polo baby shower,plaid baby shower,classic baby shower,elegant baby shower,luxury baby shower,navy blue baby,old money baby,vintage baby shower,baby shower template,canva baby template,instant download,editable baby invite</x:v>
      </x:c>
      <x:c r="U1700" s="176" t="str">
        <x:v>preppy baby shower</x:v>
      </x:c>
      <x:c r="V1700" s="176" t="str">
        <x:v>polo baby shower</x:v>
      </x:c>
      <x:c r="W1700" s="176" t="str">
        <x:v>plaid baby shower</x:v>
      </x:c>
      <x:c r="X1700" s="176" t="str">
        <x:v>classic baby shower</x:v>
      </x:c>
      <x:c r="Y1700" s="176" t="str">
        <x:v>elegant baby shower</x:v>
      </x:c>
      <x:c r="Z1700" s="176" t="str">
        <x:v>luxury baby shower</x:v>
      </x:c>
      <x:c r="AA1700" s="176" t="str">
        <x:v>navy blue baby</x:v>
      </x:c>
      <x:c r="AB1700" s="176" t="str">
        <x:v>old money baby</x:v>
      </x:c>
      <x:c r="AC1700" s="176" t="str">
        <x:v>vintage baby shower</x:v>
      </x:c>
      <x:c r="AD1700" s="176" t="str">
        <x:v>baby shower template</x:v>
      </x:c>
      <x:c r="AE1700" s="176" t="str">
        <x:v>canva baby template</x:v>
      </x:c>
      <x:c r="AF1700" s="176" t="str">
        <x:v>instant download</x:v>
      </x:c>
      <x:c r="AG1700" s="176" t="str">
        <x:v>editable baby invite</x:v>
      </x:c>
      <x:c r="AH1700" s="249" t="str">
        <x:v>Adjacent</x:v>
      </x:c>
      <x:c r="AI1700" s="249" t="str">
        <x:v>Single invitation</x:v>
      </x:c>
      <x:c r="AJ1700" s="249" t="str">
        <x:v>Digital/printable</x:v>
      </x:c>
      <x:c r="AK1700" s="249" t="str">
        <x:v>Baby shower invitation without bundle language</x:v>
      </x:c>
      <x:c r="AL1700" s="250" t="n">
        <x:v>9</x:v>
      </x:c>
      <x:c r="AM1700" s="244" t="str">
        <x:f>IF($AH1700="Direct",$E1700,"")</x:f>
      </x:c>
      <x:c r="AN1700" s="245" t="n">
        <x:f>IF($AH1700="Direct",$F1700,0)</x:f>
        <x:v>0</x:v>
      </x:c>
      <x:c r="AO1700" s="246" t="n">
        <x:f>IF($AH1700="Direct",$G1700,0)</x:f>
        <x:v>0</x:v>
      </x:c>
      <x:c r="AP1700" s="176" t="n">
        <x:f>IF($AH1700="Direct",1,0)</x:f>
        <x:v>0</x:v>
      </x:c>
      <x:c r="AQ1700" s="176" t="n">
        <x:f>IF(AND($AH1700="Direct",$F1700&gt;0),1,0)</x:f>
        <x:v>0</x:v>
      </x:c>
      <x:c r="AR1700" s="176" t="str">
        <x:v>No</x:v>
      </x:c>
    </x:row>
    <x:row r="1701">
      <x:c r="A1701" s="176" t="str">
        <x:v>Anna Jones Baby Shower Invitation: Mother Goose Storybook (Digital or Printed)</x:v>
      </x:c>
      <x:c r="B1701" s="176" t="str">
        <x:v>https://www.etsy.com/listing/1442736498/anna-jones-baby-shower-invitation-mother</x:v>
      </x:c>
      <x:c r="C1701" s="176" t="str">
        <x:v>WillaStreetStationer</x:v>
      </x:c>
      <x:c r="D1701" s="176" t="str">
        <x:v>https://www.etsy.com/shop/WillaStreetStationer</x:v>
      </x:c>
      <x:c r="E1701" s="244" t="n">
        <x:v>15</x:v>
      </x:c>
      <x:c r="F1701" s="245" t="n">
        <x:v>1</x:v>
      </x:c>
      <x:c r="G1701" s="246" t="n">
        <x:v>99</x:v>
      </x:c>
      <x:c r="H1701" s="247" t="n">
        <x:v>0</x:v>
      </x:c>
      <x:c r="I1701" s="245" t="n">
        <x:v>50</x:v>
      </x:c>
      <x:c r="J1701" s="245" t="n">
        <x:v>6</x:v>
      </x:c>
      <x:c r="K1701" s="176" t="str">
        <x:v>39 Mo.</x:v>
      </x:c>
      <x:c r="L1701" s="245" t="n">
        <x:v>158</x:v>
      </x:c>
      <x:c r="M1701" s="245" t="n">
        <x:v>0</x:v>
      </x:c>
      <x:c r="N1701" s="245" t="n">
        <x:v>3533</x:v>
      </x:c>
      <x:c r="O1701" s="176" t="str">
        <x:v>Paper &amp; Party Supplies</x:v>
      </x:c>
      <x:c r="P1701" s="245" t="n">
        <x:v>128</x:v>
      </x:c>
      <x:c r="Q1701" s="245" t="n">
        <x:v>36</x:v>
      </x:c>
      <x:c r="R1701" s="248" t="n">
        <x:v>1.42</x:v>
      </x:c>
      <x:c r="S1701" s="245" t="n">
        <x:v>12875</x:v>
      </x:c>
      <x:c r="T1701" s="176" t="str">
        <x:v>shower invitation,baby shower,printable invite,instant download,editable download,baby shower invite,little girl,humpty dumpty,storybook,mother goose,nursery rhymes,hey diddle diddle,jack and jill</x:v>
      </x:c>
      <x:c r="U1701" s="176" t="str">
        <x:v>shower invitation</x:v>
      </x:c>
      <x:c r="V1701" s="176" t="str">
        <x:v>baby shower</x:v>
      </x:c>
      <x:c r="W1701" s="176" t="str">
        <x:v>printable invite</x:v>
      </x:c>
      <x:c r="X1701" s="176" t="str">
        <x:v>instant download</x:v>
      </x:c>
      <x:c r="Y1701" s="176" t="str">
        <x:v>editable download</x:v>
      </x:c>
      <x:c r="Z1701" s="176" t="str">
        <x:v>baby shower invite</x:v>
      </x:c>
      <x:c r="AA1701" s="176" t="str">
        <x:v>little girl</x:v>
      </x:c>
      <x:c r="AB1701" s="176" t="str">
        <x:v>humpty dumpty</x:v>
      </x:c>
      <x:c r="AC1701" s="176" t="str">
        <x:v>storybook</x:v>
      </x:c>
      <x:c r="AD1701" s="176" t="str">
        <x:v>mother goose</x:v>
      </x:c>
      <x:c r="AE1701" s="176" t="str">
        <x:v>nursery rhymes</x:v>
      </x:c>
      <x:c r="AF1701" s="176" t="str">
        <x:v>hey diddle diddle</x:v>
      </x:c>
      <x:c r="AG1701" s="176" t="str">
        <x:v>jack and jill</x:v>
      </x:c>
      <x:c r="AH1701" s="249" t="str">
        <x:v>Adjacent</x:v>
      </x:c>
      <x:c r="AI1701" s="249" t="str">
        <x:v>Single invitation</x:v>
      </x:c>
      <x:c r="AJ1701" s="249" t="str">
        <x:v>Digital/printable</x:v>
      </x:c>
      <x:c r="AK1701" s="249" t="str">
        <x:v>Baby shower invitation without bundle language</x:v>
      </x:c>
      <x:c r="AL1701" s="250" t="n">
        <x:v>39</x:v>
      </x:c>
      <x:c r="AM1701" s="244" t="str">
        <x:f>IF($AH1701="Direct",$E1701,"")</x:f>
      </x:c>
      <x:c r="AN1701" s="245" t="n">
        <x:f>IF($AH1701="Direct",$F1701,0)</x:f>
        <x:v>0</x:v>
      </x:c>
      <x:c r="AO1701" s="246" t="n">
        <x:f>IF($AH1701="Direct",$G1701,0)</x:f>
        <x:v>0</x:v>
      </x:c>
      <x:c r="AP1701" s="176" t="n">
        <x:f>IF($AH1701="Direct",1,0)</x:f>
        <x:v>0</x:v>
      </x:c>
      <x:c r="AQ1701" s="176" t="n">
        <x:f>IF(AND($AH1701="Direct",$F1701&gt;0),1,0)</x:f>
        <x:v>0</x:v>
      </x:c>
      <x:c r="AR1701" s="176" t="str">
        <x:v>No</x:v>
      </x:c>
    </x:row>
    <x:row r="1702">
      <x:c r="A1702" s="176" t="str">
        <x:v>A New Chapter Begins Baby Shower, New Chapter Baby Shower Invite, Storybook Baby Shower, Printable Baby Shower Invites, Pink Floral Digital</x:v>
      </x:c>
      <x:c r="B1702" s="176" t="str">
        <x:v>https://www.etsy.com/listing/4376219582/a-new-chapter-begins-baby-shower-new</x:v>
      </x:c>
      <x:c r="C1702" s="176" t="str">
        <x:v>ThePinkBrahman</x:v>
      </x:c>
      <x:c r="D1702" s="176" t="str">
        <x:v>https://www.etsy.com/shop/ThePinkBrahman</x:v>
      </x:c>
      <x:c r="E1702" s="244" t="n">
        <x:v>8.25</x:v>
      </x:c>
      <x:c r="F1702" s="245" t="n">
        <x:v>12</x:v>
      </x:c>
      <x:c r="G1702" s="246" t="n">
        <x:v>99</x:v>
      </x:c>
      <x:c r="H1702" s="247" t="n">
        <x:v>0</x:v>
      </x:c>
      <x:c r="I1702" s="245" t="n">
        <x:v>52</x:v>
      </x:c>
      <x:c r="J1702" s="245" t="n">
        <x:v>5</x:v>
      </x:c>
      <x:c r="K1702" s="176" t="str">
        <x:v>11 Mo.</x:v>
      </x:c>
      <x:c r="L1702" s="245" t="n">
        <x:v>69</x:v>
      </x:c>
      <x:c r="M1702" s="245" t="n">
        <x:v>0</x:v>
      </x:c>
      <x:c r="N1702" s="245" t="n">
        <x:v>1398</x:v>
      </x:c>
      <x:c r="O1702" s="176" t="str">
        <x:v>Paper &amp; Party Supplies</x:v>
      </x:c>
      <x:c r="P1702" s="245" t="n">
        <x:v>16</x:v>
      </x:c>
      <x:c r="Q1702" s="245" t="n">
        <x:v>42</x:v>
      </x:c>
      <x:c r="R1702" s="248" t="n">
        <x:v>3.72</x:v>
      </x:c>
      <x:c r="S1702" s="245" t="n">
        <x:v>3196</x:v>
      </x:c>
      <x:c r="T1702" s="176" t="str">
        <x:v>baby shower invite,editable invite,rustic baby shower,baby invite bundle,printable invite,diaper raffle card,books for baby,gender neutral baby,a new chapter begins,new chapter begins,storybook baby,pink floral baby,story book baby</x:v>
      </x:c>
      <x:c r="U1702" s="176" t="str">
        <x:v>baby shower invite</x:v>
      </x:c>
      <x:c r="V1702" s="176" t="str">
        <x:v>editable invite</x:v>
      </x:c>
      <x:c r="W1702" s="176" t="str">
        <x:v>rustic baby shower</x:v>
      </x:c>
      <x:c r="X1702" s="176" t="str">
        <x:v>baby invite bundle</x:v>
      </x:c>
      <x:c r="Y1702" s="176" t="str">
        <x:v>printable invite</x:v>
      </x:c>
      <x:c r="Z1702" s="176" t="str">
        <x:v>diaper raffle card</x:v>
      </x:c>
      <x:c r="AA1702" s="176" t="str">
        <x:v>books for baby</x:v>
      </x:c>
      <x:c r="AB1702" s="176" t="str">
        <x:v>gender neutral baby</x:v>
      </x:c>
      <x:c r="AC1702" s="176" t="str">
        <x:v>a new chapter begins</x:v>
      </x:c>
      <x:c r="AD1702" s="176" t="str">
        <x:v>new chapter begins</x:v>
      </x:c>
      <x:c r="AE1702" s="176" t="str">
        <x:v>storybook baby</x:v>
      </x:c>
      <x:c r="AF1702" s="176" t="str">
        <x:v>pink floral baby</x:v>
      </x:c>
      <x:c r="AG1702" s="176" t="str">
        <x:v>story book baby</x:v>
      </x:c>
      <x:c r="AH1702" s="249" t="str">
        <x:v>Adjacent</x:v>
      </x:c>
      <x:c r="AI1702" s="249" t="str">
        <x:v>Single invitation</x:v>
      </x:c>
      <x:c r="AJ1702" s="249" t="str">
        <x:v>Digital/printable</x:v>
      </x:c>
      <x:c r="AK1702" s="249" t="str">
        <x:v>Baby shower invitation without bundle language</x:v>
      </x:c>
      <x:c r="AL1702" s="250" t="n">
        <x:v>11</x:v>
      </x:c>
      <x:c r="AM1702" s="244" t="str">
        <x:f>IF($AH1702="Direct",$E1702,"")</x:f>
      </x:c>
      <x:c r="AN1702" s="245" t="n">
        <x:f>IF($AH1702="Direct",$F1702,0)</x:f>
        <x:v>0</x:v>
      </x:c>
      <x:c r="AO1702" s="246" t="n">
        <x:f>IF($AH1702="Direct",$G1702,0)</x:f>
        <x:v>0</x:v>
      </x:c>
      <x:c r="AP1702" s="176" t="n">
        <x:f>IF($AH1702="Direct",1,0)</x:f>
        <x:v>0</x:v>
      </x:c>
      <x:c r="AQ1702" s="176" t="n">
        <x:f>IF(AND($AH1702="Direct",$F1702&gt;0),1,0)</x:f>
        <x:v>0</x:v>
      </x:c>
      <x:c r="AR1702" s="176" t="str">
        <x:v>No</x:v>
      </x:c>
    </x:row>
    <x:row r="1703">
      <x:c r="A1703" s="176" t="str">
        <x:v>Blue Jean Baby Shower Invitation, Baby Sprinkle Invite, Denim Baby Shower, Cowboy Baby Shower, Editable Baby Shower Invitation Template</x:v>
      </x:c>
      <x:c r="B1703" s="176" t="str">
        <x:v>https://www.etsy.com/listing/4410634664/blue-jean-baby-shower-invitation-baby</x:v>
      </x:c>
      <x:c r="C1703" s="176" t="str">
        <x:v>ThePinkBrahman</x:v>
      </x:c>
      <x:c r="D1703" s="176" t="str">
        <x:v>https://www.etsy.com/shop/ThePinkBrahman</x:v>
      </x:c>
      <x:c r="E1703" s="244" t="n">
        <x:v>8.25</x:v>
      </x:c>
      <x:c r="F1703" s="245" t="n">
        <x:v>12</x:v>
      </x:c>
      <x:c r="G1703" s="246" t="n">
        <x:v>99</x:v>
      </x:c>
      <x:c r="H1703" s="247" t="n">
        <x:v>200</x:v>
      </x:c>
      <x:c r="I1703" s="245" t="n">
        <x:v>10</x:v>
      </x:c>
      <x:c r="J1703" s="245" t="n">
        <x:v>1</x:v>
      </x:c>
      <x:c r="K1703" s="176" t="str">
        <x:v>9 Mo.</x:v>
      </x:c>
      <x:c r="L1703" s="245" t="n">
        <x:v>26</x:v>
      </x:c>
      <x:c r="M1703" s="245" t="n">
        <x:v>0</x:v>
      </x:c>
      <x:c r="N1703" s="245" t="n">
        <x:v>559</x:v>
      </x:c>
      <x:c r="O1703" s="176" t="str">
        <x:v>Paper &amp; Party Supplies</x:v>
      </x:c>
      <x:c r="P1703" s="245" t="n">
        <x:v>16</x:v>
      </x:c>
      <x:c r="Q1703" s="245" t="n">
        <x:v>30</x:v>
      </x:c>
      <x:c r="R1703" s="248" t="n">
        <x:v>1.79</x:v>
      </x:c>
      <x:c r="S1703" s="245" t="n">
        <x:v>3196</x:v>
      </x:c>
      <x:c r="T1703" s="176" t="str">
        <x:v>blue jean baby,baby shower invite,vintage baby shower,denim baby shower,boho baby shower,baby shower neutral,blue jean shower,digital baby shower,baby shower template,editable invitation,digital invite,western baby shower,girl baby shower</x:v>
      </x:c>
      <x:c r="U1703" s="176" t="str">
        <x:v>blue jean baby</x:v>
      </x:c>
      <x:c r="V1703" s="176" t="str">
        <x:v>baby shower invite</x:v>
      </x:c>
      <x:c r="W1703" s="176" t="str">
        <x:v>vintage baby shower</x:v>
      </x:c>
      <x:c r="X1703" s="176" t="str">
        <x:v>denim baby shower</x:v>
      </x:c>
      <x:c r="Y1703" s="176" t="str">
        <x:v>boho baby shower</x:v>
      </x:c>
      <x:c r="Z1703" s="176" t="str">
        <x:v>baby shower neutral</x:v>
      </x:c>
      <x:c r="AA1703" s="176" t="str">
        <x:v>blue jean shower</x:v>
      </x:c>
      <x:c r="AB1703" s="176" t="str">
        <x:v>digital baby shower</x:v>
      </x:c>
      <x:c r="AC1703" s="176" t="str">
        <x:v>baby shower template</x:v>
      </x:c>
      <x:c r="AD1703" s="176" t="str">
        <x:v>editable invitation</x:v>
      </x:c>
      <x:c r="AE1703" s="176" t="str">
        <x:v>digital invite</x:v>
      </x:c>
      <x:c r="AF1703" s="176" t="str">
        <x:v>western baby shower</x:v>
      </x:c>
      <x:c r="AG1703" s="176" t="str">
        <x:v>girl baby shower</x:v>
      </x:c>
      <x:c r="AH1703" s="249" t="str">
        <x:v>Adjacent</x:v>
      </x:c>
      <x:c r="AI1703" s="249" t="str">
        <x:v>Single invitation</x:v>
      </x:c>
      <x:c r="AJ1703" s="249" t="str">
        <x:v>Digital/printable</x:v>
      </x:c>
      <x:c r="AK1703" s="249" t="str">
        <x:v>Baby shower invitation without bundle language</x:v>
      </x:c>
      <x:c r="AL1703" s="250" t="n">
        <x:v>9</x:v>
      </x:c>
      <x:c r="AM1703" s="244" t="str">
        <x:f>IF($AH1703="Direct",$E1703,"")</x:f>
      </x:c>
      <x:c r="AN1703" s="245" t="n">
        <x:f>IF($AH1703="Direct",$F1703,0)</x:f>
        <x:v>0</x:v>
      </x:c>
      <x:c r="AO1703" s="246" t="n">
        <x:f>IF($AH1703="Direct",$G1703,0)</x:f>
        <x:v>0</x:v>
      </x:c>
      <x:c r="AP1703" s="176" t="n">
        <x:f>IF($AH1703="Direct",1,0)</x:f>
        <x:v>0</x:v>
      </x:c>
      <x:c r="AQ1703" s="176" t="n">
        <x:f>IF(AND($AH1703="Direct",$F1703&gt;0),1,0)</x:f>
        <x:v>0</x:v>
      </x:c>
      <x:c r="AR1703" s="176" t="str">
        <x:v>No</x:v>
      </x:c>
    </x:row>
    <x:row r="1704">
      <x:c r="A1704" s="176" t="str">
        <x:v>5X7 Card Mockup, Beach Theme Card Mockup, 5x7 Card Summer Mockup, Beach Wedding Card, Beach Mockup Invitation, Summer Wedding Card Mock</x:v>
      </x:c>
      <x:c r="B1704" s="176" t="str">
        <x:v>https://www.etsy.com/listing/1716915256/5x7-card-mockup-beach-theme-card-mockup</x:v>
      </x:c>
      <x:c r="C1704" s="176" t="str">
        <x:v>TatiMockups</x:v>
      </x:c>
      <x:c r="D1704" s="176" t="str">
        <x:v>https://www.etsy.com/shop/TatiMockups</x:v>
      </x:c>
      <x:c r="E1704" s="244" t="n">
        <x:v>9</x:v>
      </x:c>
      <x:c r="F1704" s="245" t="n">
        <x:v>11</x:v>
      </x:c>
      <x:c r="G1704" s="246" t="n">
        <x:v>99</x:v>
      </x:c>
      <x:c r="H1704" s="247" t="n">
        <x:v>-100</x:v>
      </x:c>
      <x:c r="I1704" s="245" t="n">
        <x:v>23</x:v>
      </x:c>
      <x:c r="J1704" s="245" t="n">
        <x:v>4</x:v>
      </x:c>
      <x:c r="K1704" s="176" t="str">
        <x:v>26 Mo.</x:v>
      </x:c>
      <x:c r="L1704" s="245" t="n">
        <x:v>35</x:v>
      </x:c>
      <x:c r="M1704" s="245" t="n">
        <x:v>0</x:v>
      </x:c>
      <x:c r="N1704" s="245" t="n">
        <x:v>170</x:v>
      </x:c>
      <x:c r="O1704" s="176" t="str">
        <x:v>Paper &amp; Party Supplies</x:v>
      </x:c>
      <x:c r="P1704" s="245" t="n">
        <x:v>33</x:v>
      </x:c>
      <x:c r="Q1704" s="245" t="n">
        <x:v>0</x:v>
      </x:c>
      <x:c r="R1704" s="248" t="n">
        <x:v>13.53</x:v>
      </x:c>
      <x:c r="S1704" s="245" t="n">
        <x:v>9214</x:v>
      </x:c>
      <x:c r="T1704" s="176" t="str">
        <x:v>card mockup 5x7,invitation mockups,wedding card mockup,blank card mockup,birthday card mockup,stationery mockup,stationary mockup,minimal card mockup,digital mockup,baby shower mockup,invitation mock up,card mockup bundle,wedding mock up</x:v>
      </x:c>
      <x:c r="U1704" s="176" t="str">
        <x:v>card mockup 5x7</x:v>
      </x:c>
      <x:c r="V1704" s="176" t="str">
        <x:v>invitation mockups</x:v>
      </x:c>
      <x:c r="W1704" s="176" t="str">
        <x:v>wedding card mockup</x:v>
      </x:c>
      <x:c r="X1704" s="176" t="str">
        <x:v>blank card mockup</x:v>
      </x:c>
      <x:c r="Y1704" s="176" t="str">
        <x:v>birthday card mockup</x:v>
      </x:c>
      <x:c r="Z1704" s="176" t="str">
        <x:v>stationery mockup</x:v>
      </x:c>
      <x:c r="AA1704" s="176" t="str">
        <x:v>stationary mockup</x:v>
      </x:c>
      <x:c r="AB1704" s="176" t="str">
        <x:v>minimal card mockup</x:v>
      </x:c>
      <x:c r="AC1704" s="176" t="str">
        <x:v>digital mockup</x:v>
      </x:c>
      <x:c r="AD1704" s="176" t="str">
        <x:v>baby shower mockup</x:v>
      </x:c>
      <x:c r="AE1704" s="176" t="str">
        <x:v>invitation mock up</x:v>
      </x:c>
      <x:c r="AF1704" s="176" t="str">
        <x:v>card mockup bundle</x:v>
      </x:c>
      <x:c r="AG1704" s="176" t="str">
        <x:v>wedding mock up</x:v>
      </x:c>
      <x:c r="AH1704" s="249" t="str">
        <x:v>Off-niche</x:v>
      </x:c>
      <x:c r="AI1704" s="249" t="str">
        <x:v>Other</x:v>
      </x:c>
      <x:c r="AJ1704" s="249" t="str">
        <x:v>Digital/printable</x:v>
      </x:c>
      <x:c r="AK1704" s="249" t="str">
        <x:v>Title is outside the baby-shower invitation-bundle market</x:v>
      </x:c>
      <x:c r="AL1704" s="250" t="n">
        <x:v>26</x:v>
      </x:c>
      <x:c r="AM1704" s="244" t="str">
        <x:f>IF($AH1704="Direct",$E1704,"")</x:f>
      </x:c>
      <x:c r="AN1704" s="245" t="n">
        <x:f>IF($AH1704="Direct",$F1704,0)</x:f>
        <x:v>0</x:v>
      </x:c>
      <x:c r="AO1704" s="246" t="n">
        <x:f>IF($AH1704="Direct",$G1704,0)</x:f>
        <x:v>0</x:v>
      </x:c>
      <x:c r="AP1704" s="176" t="n">
        <x:f>IF($AH1704="Direct",1,0)</x:f>
        <x:v>0</x:v>
      </x:c>
      <x:c r="AQ1704" s="176" t="n">
        <x:f>IF(AND($AH1704="Direct",$F1704&gt;0),1,0)</x:f>
        <x:v>0</x:v>
      </x:c>
      <x:c r="AR1704" s="176" t="str">
        <x:v>No</x:v>
      </x:c>
    </x:row>
    <x:row r="1705">
      <x:c r="A1705" s="176" t="str">
        <x:v>Classic Winnie the Pooh Baby Shower Invitation, Classic Winnie the Pooh Baby Shower Invite, Baby Shower Invitation Neutral, Editable</x:v>
      </x:c>
      <x:c r="B1705" s="176" t="str">
        <x:v>https://www.etsy.com/listing/4469492957/classic-winnie-the-pooh-baby-shower</x:v>
      </x:c>
      <x:c r="C1705" s="176" t="str">
        <x:v>DigitalArtByBA</x:v>
      </x:c>
      <x:c r="D1705" s="176" t="str">
        <x:v>https://www.etsy.com/shop/DigitalArtByBA</x:v>
      </x:c>
      <x:c r="E1705" s="244" t="n">
        <x:v>3</x:v>
      </x:c>
      <x:c r="F1705" s="245" t="n">
        <x:v>33</x:v>
      </x:c>
      <x:c r="G1705" s="246" t="n">
        <x:v>99</x:v>
      </x:c>
      <x:c r="H1705" s="247" t="n">
        <x:v>0</x:v>
      </x:c>
      <x:c r="I1705" s="245" t="n">
        <x:v>15</x:v>
      </x:c>
      <x:c r="J1705" s="245" t="n">
        <x:v>1</x:v>
      </x:c>
      <x:c r="K1705" s="176" t="str">
        <x:v>4 Mo.</x:v>
      </x:c>
      <x:c r="L1705" s="245" t="n">
        <x:v>39</x:v>
      </x:c>
      <x:c r="M1705" s="245" t="n">
        <x:v>0</x:v>
      </x:c>
      <x:c r="N1705" s="245" t="n">
        <x:v>818</x:v>
      </x:c>
      <x:c r="O1705" s="176" t="str">
        <x:v>Paper &amp; Party Supplies</x:v>
      </x:c>
      <x:c r="P1705" s="245" t="n">
        <x:v>5</x:v>
      </x:c>
      <x:c r="Q1705" s="245" t="n">
        <x:v>57</x:v>
      </x:c>
      <x:c r="R1705" s="248" t="n">
        <x:v>1.83</x:v>
      </x:c>
      <x:c r="S1705" s="245" t="n">
        <x:v>334</x:v>
      </x:c>
      <x:c r="T1705" s="176" t="str">
        <x:v>baby shower invite,baby shower bundle,pooh baby shower,editable printable,classic winnie,winnie the pooh,baby shower,invite,invitation,winnie the pooh baby,gender neutral baby,hunny baby shower,bear baby shower</x:v>
      </x:c>
      <x:c r="U1705" s="176" t="str">
        <x:v>baby shower invite</x:v>
      </x:c>
      <x:c r="V1705" s="176" t="str">
        <x:v>baby shower bundle</x:v>
      </x:c>
      <x:c r="W1705" s="176" t="str">
        <x:v>pooh baby shower</x:v>
      </x:c>
      <x:c r="X1705" s="176" t="str">
        <x:v>editable printable</x:v>
      </x:c>
      <x:c r="Y1705" s="176" t="str">
        <x:v>classic winnie</x:v>
      </x:c>
      <x:c r="Z1705" s="176" t="str">
        <x:v>winnie the pooh</x:v>
      </x:c>
      <x:c r="AA1705" s="176" t="str">
        <x:v>baby shower</x:v>
      </x:c>
      <x:c r="AB1705" s="176" t="str">
        <x:v>invite</x:v>
      </x:c>
      <x:c r="AC1705" s="176" t="str">
        <x:v>invitation</x:v>
      </x:c>
      <x:c r="AD1705" s="176" t="str">
        <x:v>winnie the pooh baby</x:v>
      </x:c>
      <x:c r="AE1705" s="176" t="str">
        <x:v>gender neutral baby</x:v>
      </x:c>
      <x:c r="AF1705" s="176" t="str">
        <x:v>hunny baby shower</x:v>
      </x:c>
      <x:c r="AG1705" s="176" t="str">
        <x:v>bear baby shower</x:v>
      </x:c>
      <x:c r="AH1705" s="249" t="str">
        <x:v>Adjacent</x:v>
      </x:c>
      <x:c r="AI1705" s="249" t="str">
        <x:v>Single invitation</x:v>
      </x:c>
      <x:c r="AJ1705" s="249" t="str">
        <x:v>Digital/printable</x:v>
      </x:c>
      <x:c r="AK1705" s="249" t="str">
        <x:v>Baby shower invitation without bundle language</x:v>
      </x:c>
      <x:c r="AL1705" s="250" t="n">
        <x:v>4</x:v>
      </x:c>
      <x:c r="AM1705" s="244" t="str">
        <x:f>IF($AH1705="Direct",$E1705,"")</x:f>
      </x:c>
      <x:c r="AN1705" s="245" t="n">
        <x:f>IF($AH1705="Direct",$F1705,0)</x:f>
        <x:v>0</x:v>
      </x:c>
      <x:c r="AO1705" s="246" t="n">
        <x:f>IF($AH1705="Direct",$G1705,0)</x:f>
        <x:v>0</x:v>
      </x:c>
      <x:c r="AP1705" s="176" t="n">
        <x:f>IF($AH1705="Direct",1,0)</x:f>
        <x:v>0</x:v>
      </x:c>
      <x:c r="AQ1705" s="176" t="n">
        <x:f>IF(AND($AH1705="Direct",$F1705&gt;0),1,0)</x:f>
        <x:v>0</x:v>
      </x:c>
      <x:c r="AR1705" s="176" t="str">
        <x:v>Yes</x:v>
      </x:c>
    </x:row>
    <x:row r="1706">
      <x:c r="A1706" s="176" t="str">
        <x:v>Pink Sea You Soon Baby Shower Website Invitation, Coastal Baby Girl Beach Digital Invite with RSVP, Editable Canva Template</x:v>
      </x:c>
      <x:c r="B1706" s="176" t="str">
        <x:v>https://www.etsy.com/listing/4497027721/pink-sea-you-soon-baby-shower-website</x:v>
      </x:c>
      <x:c r="C1706" s="176" t="str">
        <x:v>thehanger05</x:v>
      </x:c>
      <x:c r="D1706" s="176" t="str">
        <x:v>https://www.etsy.com/shop/thehanger05</x:v>
      </x:c>
      <x:c r="E1706" s="244" t="n">
        <x:v>32.99</x:v>
      </x:c>
      <x:c r="F1706" s="245" t="n">
        <x:v>3</x:v>
      </x:c>
      <x:c r="G1706" s="246" t="n">
        <x:v>99</x:v>
      </x:c>
      <x:c r="H1706" s="247" t="n">
        <x:v>0</x:v>
      </x:c>
      <x:c r="I1706" s="245" t="n">
        <x:v>3</x:v>
      </x:c>
      <x:c r="J1706" s="245" t="n">
        <x:v>0</x:v>
      </x:c>
      <x:c r="K1706" s="176" t="str">
        <x:v>3 Mo.</x:v>
      </x:c>
      <x:c r="L1706" s="245" t="n">
        <x:v>2</x:v>
      </x:c>
      <x:c r="M1706" s="245" t="n">
        <x:v>0</x:v>
      </x:c>
      <x:c r="N1706" s="245" t="n">
        <x:v>76</x:v>
      </x:c>
      <x:c r="O1706" s="176" t="str">
        <x:v>Paper &amp; Party Supplies</x:v>
      </x:c>
      <x:c r="P1706" s="245" t="n">
        <x:v>38</x:v>
      </x:c>
      <x:c r="Q1706" s="245" t="n">
        <x:v>0</x:v>
      </x:c>
      <x:c r="R1706" s="248" t="n">
        <x:v>3.95</x:v>
      </x:c>
      <x:c r="S1706" s="245" t="n">
        <x:v>4376</x:v>
      </x:c>
      <x:c r="T1706" s="176" t="str">
        <x:v>rsvp birthday,online invite,digital shower,shower website,rsvp baby shower,sea you soon invite,coastal baby shower,beach baby shower,ocean baby shower,summer baby shower,pink baby shower,nautical baby girl,baby girl shower</x:v>
      </x:c>
      <x:c r="U1706" s="176" t="str">
        <x:v>rsvp birthday</x:v>
      </x:c>
      <x:c r="V1706" s="176" t="str">
        <x:v>online invite</x:v>
      </x:c>
      <x:c r="W1706" s="176" t="str">
        <x:v>digital shower</x:v>
      </x:c>
      <x:c r="X1706" s="176" t="str">
        <x:v>shower website</x:v>
      </x:c>
      <x:c r="Y1706" s="176" t="str">
        <x:v>rsvp baby shower</x:v>
      </x:c>
      <x:c r="Z1706" s="176" t="str">
        <x:v>sea you soon invite</x:v>
      </x:c>
      <x:c r="AA1706" s="176" t="str">
        <x:v>coastal baby shower</x:v>
      </x:c>
      <x:c r="AB1706" s="176" t="str">
        <x:v>beach baby shower</x:v>
      </x:c>
      <x:c r="AC1706" s="176" t="str">
        <x:v>ocean baby shower</x:v>
      </x:c>
      <x:c r="AD1706" s="176" t="str">
        <x:v>summer baby shower</x:v>
      </x:c>
      <x:c r="AE1706" s="176" t="str">
        <x:v>pink baby shower</x:v>
      </x:c>
      <x:c r="AF1706" s="176" t="str">
        <x:v>nautical baby girl</x:v>
      </x:c>
      <x:c r="AG1706" s="176" t="str">
        <x:v>baby girl shower</x:v>
      </x:c>
      <x:c r="AH1706" s="249" t="str">
        <x:v>Adjacent</x:v>
      </x:c>
      <x:c r="AI1706" s="249" t="str">
        <x:v>Single invitation</x:v>
      </x:c>
      <x:c r="AJ1706" s="249" t="str">
        <x:v>Digital/printable</x:v>
      </x:c>
      <x:c r="AK1706" s="249" t="str">
        <x:v>Baby shower invitation without bundle language</x:v>
      </x:c>
      <x:c r="AL1706" s="250" t="n">
        <x:v>3</x:v>
      </x:c>
      <x:c r="AM1706" s="244" t="str">
        <x:f>IF($AH1706="Direct",$E1706,"")</x:f>
      </x:c>
      <x:c r="AN1706" s="245" t="n">
        <x:f>IF($AH1706="Direct",$F1706,0)</x:f>
        <x:v>0</x:v>
      </x:c>
      <x:c r="AO1706" s="246" t="n">
        <x:f>IF($AH1706="Direct",$G1706,0)</x:f>
        <x:v>0</x:v>
      </x:c>
      <x:c r="AP1706" s="176" t="n">
        <x:f>IF($AH1706="Direct",1,0)</x:f>
        <x:v>0</x:v>
      </x:c>
      <x:c r="AQ1706" s="176" t="n">
        <x:f>IF(AND($AH1706="Direct",$F1706&gt;0),1,0)</x:f>
        <x:v>0</x:v>
      </x:c>
      <x:c r="AR1706" s="176" t="str">
        <x:v>No</x:v>
      </x:c>
    </x:row>
    <x:row r="1707">
      <x:c r="A1707" s="176" t="str">
        <x:v>Little Dumpling Baby Shower Welcome Sign | Cute Kawaii Steamer Theme, Asian Baby Shower Decor, Dumpling Theme Baby Shower</x:v>
      </x:c>
      <x:c r="B1707" s="176" t="str">
        <x:v>https://www.etsy.com/listing/4440752462/little-dumpling-baby-shower-welcome-sign</x:v>
      </x:c>
      <x:c r="C1707" s="176" t="str">
        <x:v>HieToKolob</x:v>
      </x:c>
      <x:c r="D1707" s="176" t="str">
        <x:v>https://www.etsy.com/shop/HieToKolob</x:v>
      </x:c>
      <x:c r="E1707" s="244" t="n">
        <x:v>8.99</x:v>
      </x:c>
      <x:c r="F1707" s="245" t="n">
        <x:v>11</x:v>
      </x:c>
      <x:c r="G1707" s="246" t="n">
        <x:v>99</x:v>
      </x:c>
      <x:c r="H1707" s="247" t="n">
        <x:v>0</x:v>
      </x:c>
      <x:c r="I1707" s="245" t="n">
        <x:v>11</x:v>
      </x:c>
      <x:c r="J1707" s="245" t="n">
        <x:v>1</x:v>
      </x:c>
      <x:c r="K1707" s="176" t="str">
        <x:v>6 Mo.</x:v>
      </x:c>
      <x:c r="L1707" s="245" t="n">
        <x:v>17</x:v>
      </x:c>
      <x:c r="M1707" s="245" t="n">
        <x:v>0</x:v>
      </x:c>
      <x:c r="N1707" s="245" t="n">
        <x:v>1019</x:v>
      </x:c>
      <x:c r="O1707" s="176" t="str">
        <x:v>Paper &amp; Party Supplies</x:v>
      </x:c>
      <x:c r="P1707" s="245" t="n">
        <x:v>24</x:v>
      </x:c>
      <x:c r="Q1707" s="245" t="n">
        <x:v>48</x:v>
      </x:c>
      <x:c r="R1707" s="248" t="n">
        <x:v>1.08</x:v>
      </x:c>
      <x:c r="S1707" s="245" t="n">
        <x:v>2156</x:v>
      </x:c>
      <x:c r="T1707" s="176" t="str">
        <x:v>dumpling baby shower,dumpling baby invite,asian baby shower,chinese baby shower,baby shower asian,kawaii baby shower,steamed bun,dumpling on the way,bao baby shower,dim sum baby shower,baby dumpling invite,dumpling welcome,sign baby shower</x:v>
      </x:c>
      <x:c r="U1707" s="176" t="str">
        <x:v>dumpling baby shower</x:v>
      </x:c>
      <x:c r="V1707" s="176" t="str">
        <x:v>dumpling baby invite</x:v>
      </x:c>
      <x:c r="W1707" s="176" t="str">
        <x:v>asian baby shower</x:v>
      </x:c>
      <x:c r="X1707" s="176" t="str">
        <x:v>chinese baby shower</x:v>
      </x:c>
      <x:c r="Y1707" s="176" t="str">
        <x:v>baby shower asian</x:v>
      </x:c>
      <x:c r="Z1707" s="176" t="str">
        <x:v>kawaii baby shower</x:v>
      </x:c>
      <x:c r="AA1707" s="176" t="str">
        <x:v>steamed bun</x:v>
      </x:c>
      <x:c r="AB1707" s="176" t="str">
        <x:v>dumpling on the way</x:v>
      </x:c>
      <x:c r="AC1707" s="176" t="str">
        <x:v>bao baby shower</x:v>
      </x:c>
      <x:c r="AD1707" s="176" t="str">
        <x:v>dim sum baby shower</x:v>
      </x:c>
      <x:c r="AE1707" s="176" t="str">
        <x:v>baby dumpling invite</x:v>
      </x:c>
      <x:c r="AF1707" s="176" t="str">
        <x:v>dumpling welcome</x:v>
      </x:c>
      <x:c r="AG1707" s="176" t="str">
        <x:v>sign baby shower</x:v>
      </x:c>
      <x:c r="AH1707" s="249" t="str">
        <x:v>Adjacent</x:v>
      </x:c>
      <x:c r="AI1707" s="249" t="str">
        <x:v>Other baby shower</x:v>
      </x:c>
      <x:c r="AJ1707" s="249" t="str">
        <x:v>Unclear format</x:v>
      </x:c>
      <x:c r="AK1707" s="249" t="str">
        <x:v>Baby shower item outside the direct bundle definition</x:v>
      </x:c>
      <x:c r="AL1707" s="250" t="n">
        <x:v>6</x:v>
      </x:c>
      <x:c r="AM1707" s="244" t="str">
        <x:f>IF($AH1707="Direct",$E1707,"")</x:f>
      </x:c>
      <x:c r="AN1707" s="245" t="n">
        <x:f>IF($AH1707="Direct",$F1707,0)</x:f>
        <x:v>0</x:v>
      </x:c>
      <x:c r="AO1707" s="246" t="n">
        <x:f>IF($AH1707="Direct",$G1707,0)</x:f>
        <x:v>0</x:v>
      </x:c>
      <x:c r="AP1707" s="176" t="n">
        <x:f>IF($AH1707="Direct",1,0)</x:f>
        <x:v>0</x:v>
      </x:c>
      <x:c r="AQ1707" s="176" t="n">
        <x:f>IF(AND($AH1707="Direct",$F1707&gt;0),1,0)</x:f>
        <x:v>0</x:v>
      </x:c>
      <x:c r="AR1707" s="176" t="str">
        <x:v>No</x:v>
      </x:c>
    </x:row>
    <x:row r="1708">
      <x:c r="A1708" s="176" t="str">
        <x:v>A Little Boo Baby Shower Bundle: 48 Editable Halloween Canva Templates - Invitation, Signs, Games &amp; More</x:v>
      </x:c>
      <x:c r="B1708" s="176" t="str">
        <x:v>https://www.etsy.com/listing/4433108951/a-little-boo-is-almost-due-baby-shower</x:v>
      </x:c>
      <x:c r="C1708" s="176" t="str">
        <x:v>GlowAndBloomPrints</x:v>
      </x:c>
      <x:c r="D1708" s="176" t="str">
        <x:v>https://www.etsy.com/shop/GlowAndBloomPrints</x:v>
      </x:c>
      <x:c r="E1708" s="244" t="n">
        <x:v>32.91</x:v>
      </x:c>
      <x:c r="F1708" s="245" t="n">
        <x:v>3</x:v>
      </x:c>
      <x:c r="G1708" s="246" t="n">
        <x:v>99</x:v>
      </x:c>
      <x:c r="H1708" s="247" t="n">
        <x:v>0</x:v>
      </x:c>
      <x:c r="I1708" s="245" t="n">
        <x:v>1</x:v>
      </x:c>
      <x:c r="J1708" s="245" t="n">
        <x:v>1</x:v>
      </x:c>
      <x:c r="K1708" s="176" t="str">
        <x:v>7 Mo.</x:v>
      </x:c>
      <x:c r="L1708" s="245" t="n">
        <x:v>5</x:v>
      </x:c>
      <x:c r="M1708" s="245" t="n">
        <x:v>0</x:v>
      </x:c>
      <x:c r="N1708" s="245" t="n">
        <x:v>22</x:v>
      </x:c>
      <x:c r="O1708" s="176" t="str">
        <x:v>Paper &amp; Party Supplies</x:v>
      </x:c>
      <x:c r="P1708" s="245" t="n">
        <x:v>12</x:v>
      </x:c>
      <x:c r="Q1708" s="245" t="n">
        <x:v>0</x:v>
      </x:c>
      <x:c r="R1708" s="248" t="n">
        <x:v>4.55</x:v>
      </x:c>
      <x:c r="S1708" s="245" t="n">
        <x:v>31</x:v>
      </x:c>
      <x:c r="T1708" s="176" t="str">
        <x:v>diy baby shower,baby shower decor,baby shower games,baby shower items,editable canva,canva template,digital template,a little boo shower,halloween shower,spooky ghost shower,fall shower signs,baby shower invite,pumpkin baby shower</x:v>
      </x:c>
      <x:c r="U1708" s="176" t="str">
        <x:v>diy baby shower</x:v>
      </x:c>
      <x:c r="V1708" s="176" t="str">
        <x:v>baby shower decor</x:v>
      </x:c>
      <x:c r="W1708" s="176" t="str">
        <x:v>baby shower games</x:v>
      </x:c>
      <x:c r="X1708" s="176" t="str">
        <x:v>baby shower items</x:v>
      </x:c>
      <x:c r="Y1708" s="176" t="str">
        <x:v>editable canva</x:v>
      </x:c>
      <x:c r="Z1708" s="176" t="str">
        <x:v>canva template</x:v>
      </x:c>
      <x:c r="AA1708" s="176" t="str">
        <x:v>digital template</x:v>
      </x:c>
      <x:c r="AB1708" s="176" t="str">
        <x:v>a little boo shower</x:v>
      </x:c>
      <x:c r="AC1708" s="176" t="str">
        <x:v>halloween shower</x:v>
      </x:c>
      <x:c r="AD1708" s="176" t="str">
        <x:v>spooky ghost shower</x:v>
      </x:c>
      <x:c r="AE1708" s="176" t="str">
        <x:v>fall shower signs</x:v>
      </x:c>
      <x:c r="AF1708" s="176" t="str">
        <x:v>baby shower invite</x:v>
      </x:c>
      <x:c r="AG1708" s="176" t="str">
        <x:v>pumpkin baby shower</x:v>
      </x:c>
      <x:c r="AH1708" s="249" t="str">
        <x:v>Direct</x:v>
      </x:c>
      <x:c r="AI1708" s="249" t="str">
        <x:v>Complete event bundle</x:v>
      </x:c>
      <x:c r="AJ1708" s="249" t="str">
        <x:v>Digital/printable</x:v>
      </x:c>
      <x:c r="AK1708" s="249" t="str">
        <x:v>Title explicitly combines baby shower + invitation + bundle/set/suite</x:v>
      </x:c>
      <x:c r="AL1708" s="250" t="n">
        <x:v>7</x:v>
      </x:c>
      <x:c r="AM1708" s="244" t="n">
        <x:f>IF($AH1708="Direct",$E1708,"")</x:f>
        <x:v>32.91</x:v>
      </x:c>
      <x:c r="AN1708" s="245" t="n">
        <x:f>IF($AH1708="Direct",$F1708,0)</x:f>
        <x:v>3</x:v>
      </x:c>
      <x:c r="AO1708" s="246" t="n">
        <x:f>IF($AH1708="Direct",$G1708,0)</x:f>
        <x:v>99</x:v>
      </x:c>
      <x:c r="AP1708" s="176" t="n">
        <x:f>IF($AH1708="Direct",1,0)</x:f>
        <x:v>1</x:v>
      </x:c>
      <x:c r="AQ1708" s="176" t="n">
        <x:f>IF(AND($AH1708="Direct",$F1708&gt;0),1,0)</x:f>
        <x:v>1</x:v>
      </x:c>
      <x:c r="AR1708" s="176" t="str">
        <x:v>No</x:v>
      </x:c>
    </x:row>
    <x:row r="1709">
      <x:c r="A1709" s="176" t="str">
        <x:v>A Berry Sweet Baby Shower Bundle, Invitation and Customizable Cards, Blueberry Baby Shower, Customizable Canva Template (Digital Download)</x:v>
      </x:c>
      <x:c r="B1709" s="176" t="str">
        <x:v>https://www.etsy.com/listing/4504683674/a-berry-sweet-baby-shower-bundle</x:v>
      </x:c>
      <x:c r="C1709" s="176" t="str">
        <x:v>browsethelist</x:v>
      </x:c>
      <x:c r="D1709" s="176" t="str">
        <x:v>https://www.etsy.com/shop/browsethelist</x:v>
      </x:c>
      <x:c r="E1709" s="244" t="n">
        <x:v>10.95</x:v>
      </x:c>
      <x:c r="F1709" s="245" t="n">
        <x:v>9</x:v>
      </x:c>
      <x:c r="G1709" s="246" t="n">
        <x:v>99</x:v>
      </x:c>
      <x:c r="H1709" s="247" t="n">
        <x:v>0</x:v>
      </x:c>
      <x:c r="I1709" s="245" t="n">
        <x:v>19</x:v>
      </x:c>
      <x:c r="J1709" s="245" t="n">
        <x:v>1</x:v>
      </x:c>
      <x:c r="K1709" s="176" t="str">
        <x:v>2 Mo.</x:v>
      </x:c>
      <x:c r="L1709" s="245" t="n">
        <x:v>48</x:v>
      </x:c>
      <x:c r="M1709" s="245" t="n">
        <x:v>1</x:v>
      </x:c>
      <x:c r="N1709" s="245" t="n">
        <x:v>561</x:v>
      </x:c>
      <x:c r="O1709" s="176" t="str">
        <x:v>Paper &amp; Party Supplies</x:v>
      </x:c>
      <x:c r="P1709" s="245" t="n">
        <x:v>6</x:v>
      </x:c>
      <x:c r="Q1709" s="245" t="n">
        <x:v>66</x:v>
      </x:c>
      <x:c r="R1709" s="248" t="n">
        <x:v>3.39</x:v>
      </x:c>
      <x:c r="S1709" s="245" t="n">
        <x:v>39</x:v>
      </x:c>
      <x:c r="T1709" s="176" t="str">
        <x:v>berry sweet baby,berry first baby,summer baby shower,summer shower,spring baby shower,baby shower invite,berry sweet,berry themed,girl baby shower,blueberry theme,blueberry shower,berry baby shower,berry sweet invite</x:v>
      </x:c>
      <x:c r="U1709" s="176" t="str">
        <x:v>berry sweet baby</x:v>
      </x:c>
      <x:c r="V1709" s="176" t="str">
        <x:v>berry first baby</x:v>
      </x:c>
      <x:c r="W1709" s="176" t="str">
        <x:v>summer baby shower</x:v>
      </x:c>
      <x:c r="X1709" s="176" t="str">
        <x:v>summer shower</x:v>
      </x:c>
      <x:c r="Y1709" s="176" t="str">
        <x:v>spring baby shower</x:v>
      </x:c>
      <x:c r="Z1709" s="176" t="str">
        <x:v>baby shower invite</x:v>
      </x:c>
      <x:c r="AA1709" s="176" t="str">
        <x:v>berry sweet</x:v>
      </x:c>
      <x:c r="AB1709" s="176" t="str">
        <x:v>berry themed</x:v>
      </x:c>
      <x:c r="AC1709" s="176" t="str">
        <x:v>girl baby shower</x:v>
      </x:c>
      <x:c r="AD1709" s="176" t="str">
        <x:v>blueberry theme</x:v>
      </x:c>
      <x:c r="AE1709" s="176" t="str">
        <x:v>blueberry shower</x:v>
      </x:c>
      <x:c r="AF1709" s="176" t="str">
        <x:v>berry baby shower</x:v>
      </x:c>
      <x:c r="AG1709" s="176" t="str">
        <x:v>berry sweet invite</x:v>
      </x:c>
      <x:c r="AH1709" s="249" t="str">
        <x:v>Direct</x:v>
      </x:c>
      <x:c r="AI1709" s="249" t="str">
        <x:v>Invitation suite</x:v>
      </x:c>
      <x:c r="AJ1709" s="249" t="str">
        <x:v>Digital/printable</x:v>
      </x:c>
      <x:c r="AK1709" s="249" t="str">
        <x:v>Title explicitly combines baby shower + invitation + bundle/set/suite</x:v>
      </x:c>
      <x:c r="AL1709" s="250" t="n">
        <x:v>2</x:v>
      </x:c>
      <x:c r="AM1709" s="244" t="n">
        <x:f>IF($AH1709="Direct",$E1709,"")</x:f>
        <x:v>10.95</x:v>
      </x:c>
      <x:c r="AN1709" s="245" t="n">
        <x:f>IF($AH1709="Direct",$F1709,0)</x:f>
        <x:v>9</x:v>
      </x:c>
      <x:c r="AO1709" s="246" t="n">
        <x:f>IF($AH1709="Direct",$G1709,0)</x:f>
        <x:v>99</x:v>
      </x:c>
      <x:c r="AP1709" s="176" t="n">
        <x:f>IF($AH1709="Direct",1,0)</x:f>
        <x:v>1</x:v>
      </x:c>
      <x:c r="AQ1709" s="176" t="n">
        <x:f>IF(AND($AH1709="Direct",$F1709&gt;0),1,0)</x:f>
        <x:v>1</x:v>
      </x:c>
      <x:c r="AR1709" s="176" t="str">
        <x:v>No</x:v>
      </x:c>
    </x:row>
    <x:row r="1710">
      <x:c r="A1710" s="176" t="str">
        <x:v>Polo Teddy Bear Baby Shower Invitation Set,EDITABLE Vintage Luxury Polo Shower, Lauren Baby Shower Invite,Plaid Tartan Equestrian</x:v>
      </x:c>
      <x:c r="B1710" s="176" t="str">
        <x:v>https://www.etsy.com/listing/4405499487/polo-teddy-bear-baby-shower-invitation</x:v>
      </x:c>
      <x:c r="C1710" s="176" t="str">
        <x:v>DaisydesignArts</x:v>
      </x:c>
      <x:c r="D1710" s="176" t="str">
        <x:v>https://www.etsy.com/shop/DaisydesignArts</x:v>
      </x:c>
      <x:c r="E1710" s="244" t="n">
        <x:v>8.2</x:v>
      </x:c>
      <x:c r="F1710" s="245" t="n">
        <x:v>12</x:v>
      </x:c>
      <x:c r="G1710" s="246" t="n">
        <x:v>98</x:v>
      </x:c>
      <x:c r="H1710" s="247" t="n">
        <x:v>0</x:v>
      </x:c>
      <x:c r="I1710" s="245" t="n">
        <x:v>23</x:v>
      </x:c>
      <x:c r="J1710" s="245" t="n">
        <x:v>2</x:v>
      </x:c>
      <x:c r="K1710" s="176" t="str">
        <x:v>8 Mo.</x:v>
      </x:c>
      <x:c r="L1710" s="245" t="n">
        <x:v>76</x:v>
      </x:c>
      <x:c r="M1710" s="245" t="n">
        <x:v>0</x:v>
      </x:c>
      <x:c r="N1710" s="245" t="n">
        <x:v>1625</x:v>
      </x:c>
      <x:c r="O1710" s="176" t="str">
        <x:v>Paper &amp; Party Supplies</x:v>
      </x:c>
      <x:c r="P1710" s="245" t="n">
        <x:v>32</x:v>
      </x:c>
      <x:c r="Q1710" s="245" t="n">
        <x:v>57</x:v>
      </x:c>
      <x:c r="R1710" s="248" t="n">
        <x:v>1.42</x:v>
      </x:c>
      <x:c r="S1710" s="245" t="n">
        <x:v>19455</x:v>
      </x:c>
      <x:c r="T1710" s="176" t="str">
        <x:v>ralph lauren baby,polo bear design,green tartan plaid,scottish baby shower,luxury polo gingham,diaper raffle card,books for baby,editable templates,instant download,elegant equestrian,vintage polo shower,polo teddy bear,classic plaid baby</x:v>
      </x:c>
      <x:c r="U1710" s="176" t="str">
        <x:v>ralph lauren baby</x:v>
      </x:c>
      <x:c r="V1710" s="176" t="str">
        <x:v>polo bear design</x:v>
      </x:c>
      <x:c r="W1710" s="176" t="str">
        <x:v>green tartan plaid</x:v>
      </x:c>
      <x:c r="X1710" s="176" t="str">
        <x:v>scottish baby shower</x:v>
      </x:c>
      <x:c r="Y1710" s="176" t="str">
        <x:v>luxury polo gingham</x:v>
      </x:c>
      <x:c r="Z1710" s="176" t="str">
        <x:v>diaper raffle card</x:v>
      </x:c>
      <x:c r="AA1710" s="176" t="str">
        <x:v>books for baby</x:v>
      </x:c>
      <x:c r="AB1710" s="176" t="str">
        <x:v>editable templates</x:v>
      </x:c>
      <x:c r="AC1710" s="176" t="str">
        <x:v>instant download</x:v>
      </x:c>
      <x:c r="AD1710" s="176" t="str">
        <x:v>elegant equestrian</x:v>
      </x:c>
      <x:c r="AE1710" s="176" t="str">
        <x:v>vintage polo shower</x:v>
      </x:c>
      <x:c r="AF1710" s="176" t="str">
        <x:v>polo teddy bear</x:v>
      </x:c>
      <x:c r="AG1710" s="176" t="str">
        <x:v>classic plaid baby</x:v>
      </x:c>
      <x:c r="AH1710" s="249" t="str">
        <x:v>Direct</x:v>
      </x:c>
      <x:c r="AI1710" s="249" t="str">
        <x:v>Invitation suite</x:v>
      </x:c>
      <x:c r="AJ1710" s="249" t="str">
        <x:v>Digital/printable</x:v>
      </x:c>
      <x:c r="AK1710" s="249" t="str">
        <x:v>Title explicitly combines baby shower + invitation + bundle/set/suite</x:v>
      </x:c>
      <x:c r="AL1710" s="250" t="n">
        <x:v>8</x:v>
      </x:c>
      <x:c r="AM1710" s="244" t="n">
        <x:f>IF($AH1710="Direct",$E1710,"")</x:f>
        <x:v>8.2</x:v>
      </x:c>
      <x:c r="AN1710" s="245" t="n">
        <x:f>IF($AH1710="Direct",$F1710,0)</x:f>
        <x:v>12</x:v>
      </x:c>
      <x:c r="AO1710" s="246" t="n">
        <x:f>IF($AH1710="Direct",$G1710,0)</x:f>
        <x:v>98</x:v>
      </x:c>
      <x:c r="AP1710" s="176" t="n">
        <x:f>IF($AH1710="Direct",1,0)</x:f>
        <x:v>1</x:v>
      </x:c>
      <x:c r="AQ1710" s="176" t="n">
        <x:f>IF(AND($AH1710="Direct",$F1710&gt;0),1,0)</x:f>
        <x:v>1</x:v>
      </x:c>
      <x:c r="AR1710" s="176" t="str">
        <x:v>No</x:v>
      </x:c>
    </x:row>
    <x:row r="1711">
      <x:c r="A1711" s="176" t="str">
        <x:v>Huggies and Chuggies Baby Shower Invitation, Brew and Diaper Evite (Digital)</x:v>
      </x:c>
      <x:c r="B1711" s="176" t="str">
        <x:v>https://www.etsy.com/listing/1815001099/electronic-huggies-and-chuggies-shower</x:v>
      </x:c>
      <x:c r="C1711" s="176" t="str">
        <x:v>PartyMamaDecor</x:v>
      </x:c>
      <x:c r="D1711" s="176" t="str">
        <x:v>https://www.etsy.com/shop/PartyMamaDecor</x:v>
      </x:c>
      <x:c r="E1711" s="244" t="n">
        <x:v>8.2</x:v>
      </x:c>
      <x:c r="F1711" s="245" t="n">
        <x:v>12</x:v>
      </x:c>
      <x:c r="G1711" s="246" t="n">
        <x:v>98</x:v>
      </x:c>
      <x:c r="H1711" s="247" t="n">
        <x:v>0</x:v>
      </x:c>
      <x:c r="I1711" s="245" t="n">
        <x:v>81</x:v>
      </x:c>
      <x:c r="J1711" s="245" t="n">
        <x:v>7</x:v>
      </x:c>
      <x:c r="K1711" s="176" t="str">
        <x:v>22 Mo.</x:v>
      </x:c>
      <x:c r="L1711" s="245" t="n">
        <x:v>59</x:v>
      </x:c>
      <x:c r="M1711" s="245" t="n">
        <x:v>0</x:v>
      </x:c>
      <x:c r="N1711" s="245" t="n">
        <x:v>1299</x:v>
      </x:c>
      <x:c r="O1711" s="176" t="str">
        <x:v>Paper &amp; Party Supplies</x:v>
      </x:c>
      <x:c r="P1711" s="245" t="n">
        <x:v>43</x:v>
      </x:c>
      <x:c r="Q1711" s="245" t="n">
        <x:v>25</x:v>
      </x:c>
      <x:c r="R1711" s="248" t="n">
        <x:v>6.24</x:v>
      </x:c>
      <x:c r="S1711" s="245" t="n">
        <x:v>14842</x:v>
      </x:c>
      <x:c r="T1711" s="176" t="str">
        <x:v>electronic invite,dadchelor party,baby shower evite,baby shower invite,a baby is brewing,couples shower,dad diaper party,diapers and beers,dudes and diapers,manshower,man baby shower,manshower evite,huggies and chuggies</x:v>
      </x:c>
      <x:c r="U1711" s="176" t="str">
        <x:v>electronic invite</x:v>
      </x:c>
      <x:c r="V1711" s="176" t="str">
        <x:v>dadchelor party</x:v>
      </x:c>
      <x:c r="W1711" s="176" t="str">
        <x:v>baby shower evite</x:v>
      </x:c>
      <x:c r="X1711" s="176" t="str">
        <x:v>baby shower invite</x:v>
      </x:c>
      <x:c r="Y1711" s="176" t="str">
        <x:v>a baby is brewing</x:v>
      </x:c>
      <x:c r="Z1711" s="176" t="str">
        <x:v>couples shower</x:v>
      </x:c>
      <x:c r="AA1711" s="176" t="str">
        <x:v>dad diaper party</x:v>
      </x:c>
      <x:c r="AB1711" s="176" t="str">
        <x:v>diapers and beers</x:v>
      </x:c>
      <x:c r="AC1711" s="176" t="str">
        <x:v>dudes and diapers</x:v>
      </x:c>
      <x:c r="AD1711" s="176" t="str">
        <x:v>manshower</x:v>
      </x:c>
      <x:c r="AE1711" s="176" t="str">
        <x:v>man baby shower</x:v>
      </x:c>
      <x:c r="AF1711" s="176" t="str">
        <x:v>manshower evite</x:v>
      </x:c>
      <x:c r="AG1711" s="176" t="str">
        <x:v>huggies and chuggies</x:v>
      </x:c>
      <x:c r="AH1711" s="249" t="str">
        <x:v>Adjacent</x:v>
      </x:c>
      <x:c r="AI1711" s="249" t="str">
        <x:v>Single invitation</x:v>
      </x:c>
      <x:c r="AJ1711" s="249" t="str">
        <x:v>Digital/printable</x:v>
      </x:c>
      <x:c r="AK1711" s="249" t="str">
        <x:v>Baby shower invitation without bundle language</x:v>
      </x:c>
      <x:c r="AL1711" s="250" t="n">
        <x:v>22</x:v>
      </x:c>
      <x:c r="AM1711" s="244" t="str">
        <x:f>IF($AH1711="Direct",$E1711,"")</x:f>
      </x:c>
      <x:c r="AN1711" s="245" t="n">
        <x:f>IF($AH1711="Direct",$F1711,0)</x:f>
        <x:v>0</x:v>
      </x:c>
      <x:c r="AO1711" s="246" t="n">
        <x:f>IF($AH1711="Direct",$G1711,0)</x:f>
        <x:v>0</x:v>
      </x:c>
      <x:c r="AP1711" s="176" t="n">
        <x:f>IF($AH1711="Direct",1,0)</x:f>
        <x:v>0</x:v>
      </x:c>
      <x:c r="AQ1711" s="176" t="n">
        <x:f>IF(AND($AH1711="Direct",$F1711&gt;0),1,0)</x:f>
        <x:v>0</x:v>
      </x:c>
      <x:c r="AR1711" s="176" t="str">
        <x:v>No</x:v>
      </x:c>
    </x:row>
    <x:row r="1712">
      <x:c r="A1712" s="176" t="str">
        <x:v>Pink Winnie the Pooh Baby Shower Welcome Sign (Digital Download, 16x20in Template)</x:v>
      </x:c>
      <x:c r="B1712" s="176" t="str">
        <x:v>https://www.etsy.com/listing/4337608257/pink-winnie-the-pooh-baby-shower-welcome</x:v>
      </x:c>
      <x:c r="C1712" s="176" t="str">
        <x:v>SweetYamDesigns</x:v>
      </x:c>
      <x:c r="D1712" s="176" t="str">
        <x:v>https://www.etsy.com/shop/SweetYamDesigns</x:v>
      </x:c>
      <x:c r="E1712" s="244" t="n">
        <x:v>9.82</x:v>
      </x:c>
      <x:c r="F1712" s="245" t="n">
        <x:v>10</x:v>
      </x:c>
      <x:c r="G1712" s="246" t="n">
        <x:v>98</x:v>
      </x:c>
      <x:c r="H1712" s="247" t="n">
        <x:v>0</x:v>
      </x:c>
      <x:c r="I1712" s="245" t="n">
        <x:v>178</x:v>
      </x:c>
      <x:c r="J1712" s="245" t="n">
        <x:v>19</x:v>
      </x:c>
      <x:c r="K1712" s="176" t="str">
        <x:v>12 Mo.</x:v>
      </x:c>
      <x:c r="L1712" s="245" t="n">
        <x:v>278</x:v>
      </x:c>
      <x:c r="M1712" s="245" t="n">
        <x:v>2</x:v>
      </x:c>
      <x:c r="N1712" s="245" t="n">
        <x:v>8687</x:v>
      </x:c>
      <x:c r="O1712" s="176" t="str">
        <x:v>Paper &amp; Party Supplies</x:v>
      </x:c>
      <x:c r="P1712" s="245" t="n">
        <x:v>109</x:v>
      </x:c>
      <x:c r="Q1712" s="245" t="n">
        <x:v>100</x:v>
      </x:c>
      <x:c r="R1712" s="248" t="n">
        <x:v>2.05</x:v>
      </x:c>
      <x:c r="S1712" s="245" t="n">
        <x:v>13014</x:v>
      </x:c>
      <x:c r="T1712" s="176" t="str">
        <x:v>winnie the pooh,welcome sign,winnie sign,winnie baby shower,winnie party sign,winnie baby,winnie pooh sign,welcome,winnie shower invite,winnie welcome,pink winnie sign,winnie the pooh girl,winnie girl sign</x:v>
      </x:c>
      <x:c r="U1712" s="176" t="str">
        <x:v>winnie the pooh</x:v>
      </x:c>
      <x:c r="V1712" s="176" t="str">
        <x:v>welcome sign</x:v>
      </x:c>
      <x:c r="W1712" s="176" t="str">
        <x:v>winnie sign</x:v>
      </x:c>
      <x:c r="X1712" s="176" t="str">
        <x:v>winnie baby shower</x:v>
      </x:c>
      <x:c r="Y1712" s="176" t="str">
        <x:v>winnie party sign</x:v>
      </x:c>
      <x:c r="Z1712" s="176" t="str">
        <x:v>winnie baby</x:v>
      </x:c>
      <x:c r="AA1712" s="176" t="str">
        <x:v>winnie pooh sign</x:v>
      </x:c>
      <x:c r="AB1712" s="176" t="str">
        <x:v>welcome</x:v>
      </x:c>
      <x:c r="AC1712" s="176" t="str">
        <x:v>winnie shower invite</x:v>
      </x:c>
      <x:c r="AD1712" s="176" t="str">
        <x:v>winnie welcome</x:v>
      </x:c>
      <x:c r="AE1712" s="176" t="str">
        <x:v>pink winnie sign</x:v>
      </x:c>
      <x:c r="AF1712" s="176" t="str">
        <x:v>winnie the pooh girl</x:v>
      </x:c>
      <x:c r="AG1712" s="176" t="str">
        <x:v>winnie girl sign</x:v>
      </x:c>
      <x:c r="AH1712" s="249" t="str">
        <x:v>Adjacent</x:v>
      </x:c>
      <x:c r="AI1712" s="249" t="str">
        <x:v>Other baby shower</x:v>
      </x:c>
      <x:c r="AJ1712" s="249" t="str">
        <x:v>Digital/printable</x:v>
      </x:c>
      <x:c r="AK1712" s="249" t="str">
        <x:v>Baby shower item outside the direct bundle definition</x:v>
      </x:c>
      <x:c r="AL1712" s="250" t="n">
        <x:v>12</x:v>
      </x:c>
      <x:c r="AM1712" s="244" t="str">
        <x:f>IF($AH1712="Direct",$E1712,"")</x:f>
      </x:c>
      <x:c r="AN1712" s="245" t="n">
        <x:f>IF($AH1712="Direct",$F1712,0)</x:f>
        <x:v>0</x:v>
      </x:c>
      <x:c r="AO1712" s="246" t="n">
        <x:f>IF($AH1712="Direct",$G1712,0)</x:f>
        <x:v>0</x:v>
      </x:c>
      <x:c r="AP1712" s="176" t="n">
        <x:f>IF($AH1712="Direct",1,0)</x:f>
        <x:v>0</x:v>
      </x:c>
      <x:c r="AQ1712" s="176" t="n">
        <x:f>IF(AND($AH1712="Direct",$F1712&gt;0),1,0)</x:f>
        <x:v>0</x:v>
      </x:c>
      <x:c r="AR1712" s="176" t="str">
        <x:v>Yes</x:v>
      </x:c>
    </x:row>
    <x:row r="1713">
      <x:c r="A1713" s="176" t="str">
        <x:v>Toy Story Baby Shower Invitation Video | It’s a Boy Story Invite | Canva Template | Instant Download</x:v>
      </x:c>
      <x:c r="B1713" s="176" t="str">
        <x:v>https://www.etsy.com/listing/4483849417/toy-story-baby-shower-invitation-video-o</x:v>
      </x:c>
      <x:c r="C1713" s="176" t="str">
        <x:v>VideoInvitationShop</x:v>
      </x:c>
      <x:c r="D1713" s="176" t="str">
        <x:v>https://www.etsy.com/shop/VideoInvitationShop</x:v>
      </x:c>
      <x:c r="E1713" s="244" t="n">
        <x:v>14</x:v>
      </x:c>
      <x:c r="F1713" s="245" t="n">
        <x:v>7</x:v>
      </x:c>
      <x:c r="G1713" s="246" t="n">
        <x:v>98</x:v>
      </x:c>
      <x:c r="H1713" s="247" t="n">
        <x:v>0</x:v>
      </x:c>
      <x:c r="I1713" s="245" t="n">
        <x:v>12</x:v>
      </x:c>
      <x:c r="J1713" s="245" t="n">
        <x:v>2</x:v>
      </x:c>
      <x:c r="K1713" s="176" t="str">
        <x:v>3 Mo.</x:v>
      </x:c>
      <x:c r="L1713" s="245" t="n">
        <x:v>28</x:v>
      </x:c>
      <x:c r="M1713" s="245" t="n">
        <x:v>1</x:v>
      </x:c>
      <x:c r="N1713" s="245" t="n">
        <x:v>1095</x:v>
      </x:c>
      <x:c r="O1713" s="176" t="str">
        <x:v>Paper &amp; Party Supplies</x:v>
      </x:c>
      <x:c r="P1713" s="245" t="n">
        <x:v>65</x:v>
      </x:c>
      <x:c r="Q1713" s="245" t="n">
        <x:v>84</x:v>
      </x:c>
      <x:c r="R1713" s="248" t="n">
        <x:v>1.1</x:v>
      </x:c>
      <x:c r="S1713" s="245" t="n">
        <x:v>24099</x:v>
      </x:c>
      <x:c r="T1713" s="176" t="str">
        <x:v>its a boy story,boy baby shower,toy story invitation,toy story video,toy story party,to infinity beyond,a boy story,toy story baby,toy story invite,canva template,its a boy invite,baby shower invite,editable template</x:v>
      </x:c>
      <x:c r="U1713" s="176" t="str">
        <x:v>its a boy story</x:v>
      </x:c>
      <x:c r="V1713" s="176" t="str">
        <x:v>boy baby shower</x:v>
      </x:c>
      <x:c r="W1713" s="176" t="str">
        <x:v>toy story invitation</x:v>
      </x:c>
      <x:c r="X1713" s="176" t="str">
        <x:v>toy story video</x:v>
      </x:c>
      <x:c r="Y1713" s="176" t="str">
        <x:v>toy story party</x:v>
      </x:c>
      <x:c r="Z1713" s="176" t="str">
        <x:v>to infinity beyond</x:v>
      </x:c>
      <x:c r="AA1713" s="176" t="str">
        <x:v>a boy story</x:v>
      </x:c>
      <x:c r="AB1713" s="176" t="str">
        <x:v>toy story baby</x:v>
      </x:c>
      <x:c r="AC1713" s="176" t="str">
        <x:v>toy story invite</x:v>
      </x:c>
      <x:c r="AD1713" s="176" t="str">
        <x:v>canva template</x:v>
      </x:c>
      <x:c r="AE1713" s="176" t="str">
        <x:v>its a boy invite</x:v>
      </x:c>
      <x:c r="AF1713" s="176" t="str">
        <x:v>baby shower invite</x:v>
      </x:c>
      <x:c r="AG1713" s="176" t="str">
        <x:v>editable template</x:v>
      </x:c>
      <x:c r="AH1713" s="249" t="str">
        <x:v>Adjacent</x:v>
      </x:c>
      <x:c r="AI1713" s="249" t="str">
        <x:v>Single invitation</x:v>
      </x:c>
      <x:c r="AJ1713" s="249" t="str">
        <x:v>Digital/printable</x:v>
      </x:c>
      <x:c r="AK1713" s="249" t="str">
        <x:v>Baby shower invitation without bundle language</x:v>
      </x:c>
      <x:c r="AL1713" s="250" t="n">
        <x:v>3</x:v>
      </x:c>
      <x:c r="AM1713" s="244" t="str">
        <x:f>IF($AH1713="Direct",$E1713,"")</x:f>
      </x:c>
      <x:c r="AN1713" s="245" t="n">
        <x:f>IF($AH1713="Direct",$F1713,0)</x:f>
        <x:v>0</x:v>
      </x:c>
      <x:c r="AO1713" s="246" t="n">
        <x:f>IF($AH1713="Direct",$G1713,0)</x:f>
        <x:v>0</x:v>
      </x:c>
      <x:c r="AP1713" s="176" t="n">
        <x:f>IF($AH1713="Direct",1,0)</x:f>
        <x:v>0</x:v>
      </x:c>
      <x:c r="AQ1713" s="176" t="n">
        <x:f>IF(AND($AH1713="Direct",$F1713&gt;0),1,0)</x:f>
        <x:v>0</x:v>
      </x:c>
      <x:c r="AR1713" s="176" t="str">
        <x:v>No</x:v>
      </x:c>
    </x:row>
    <x:row r="1714">
      <x:c r="A1714" s="176" t="str">
        <x:v>Printable Watercolor Baby Shower Invitation: Thank Heaven for Little Girls (Digital Download 5x7 Template) Grandmillenial</x:v>
      </x:c>
      <x:c r="B1714" s="176" t="str">
        <x:v>https://www.etsy.com/listing/4382793261/printable-watercolor-baby-shower</x:v>
      </x:c>
      <x:c r="C1714" s="176" t="str">
        <x:v>thefrillyfoxshop</x:v>
      </x:c>
      <x:c r="D1714" s="176" t="str">
        <x:v>https://www.etsy.com/shop/thefrillyfoxshop</x:v>
      </x:c>
      <x:c r="E1714" s="244" t="n">
        <x:v>7</x:v>
      </x:c>
      <x:c r="F1714" s="245" t="n">
        <x:v>14</x:v>
      </x:c>
      <x:c r="G1714" s="246" t="n">
        <x:v>98</x:v>
      </x:c>
      <x:c r="H1714" s="247" t="n">
        <x:v>0</x:v>
      </x:c>
      <x:c r="I1714" s="245" t="n">
        <x:v>14</x:v>
      </x:c>
      <x:c r="J1714" s="245" t="n">
        <x:v>4</x:v>
      </x:c>
      <x:c r="K1714" s="176" t="str">
        <x:v>9 Mo.</x:v>
      </x:c>
      <x:c r="L1714" s="245" t="n">
        <x:v>125</x:v>
      </x:c>
      <x:c r="M1714" s="245" t="n">
        <x:v>0</x:v>
      </x:c>
      <x:c r="N1714" s="245" t="n">
        <x:v>1542</x:v>
      </x:c>
      <x:c r="O1714" s="176" t="str">
        <x:v>Paper &amp; Party Supplies</x:v>
      </x:c>
      <x:c r="P1714" s="245" t="n">
        <x:v>13</x:v>
      </x:c>
      <x:c r="Q1714" s="245" t="n">
        <x:v>51</x:v>
      </x:c>
      <x:c r="R1714" s="248" t="n">
        <x:v>0.91</x:v>
      </x:c>
      <x:c r="S1714" s="245" t="n">
        <x:v>201</x:v>
      </x:c>
      <x:c r="T1714" s="176" t="str">
        <x:v>baby girl,baby shower invite,baby shower,grandmillenial,baby bonnet,pink bows,girly invitation,vintage invitation,girl baby shower,instant download,printable invitation,preppy,watercolor</x:v>
      </x:c>
      <x:c r="U1714" s="176" t="str">
        <x:v>baby girl</x:v>
      </x:c>
      <x:c r="V1714" s="176" t="str">
        <x:v>baby shower invite</x:v>
      </x:c>
      <x:c r="W1714" s="176" t="str">
        <x:v>baby shower</x:v>
      </x:c>
      <x:c r="X1714" s="176" t="str">
        <x:v>grandmillenial</x:v>
      </x:c>
      <x:c r="Y1714" s="176" t="str">
        <x:v>baby bonnet</x:v>
      </x:c>
      <x:c r="Z1714" s="176" t="str">
        <x:v>pink bows</x:v>
      </x:c>
      <x:c r="AA1714" s="176" t="str">
        <x:v>girly invitation</x:v>
      </x:c>
      <x:c r="AB1714" s="176" t="str">
        <x:v>vintage invitation</x:v>
      </x:c>
      <x:c r="AC1714" s="176" t="str">
        <x:v>girl baby shower</x:v>
      </x:c>
      <x:c r="AD1714" s="176" t="str">
        <x:v>instant download</x:v>
      </x:c>
      <x:c r="AE1714" s="176" t="str">
        <x:v>printable invitation</x:v>
      </x:c>
      <x:c r="AF1714" s="176" t="str">
        <x:v>preppy</x:v>
      </x:c>
      <x:c r="AG1714" s="176" t="str">
        <x:v>watercolor</x:v>
      </x:c>
      <x:c r="AH1714" s="249" t="str">
        <x:v>Adjacent</x:v>
      </x:c>
      <x:c r="AI1714" s="249" t="str">
        <x:v>Single invitation</x:v>
      </x:c>
      <x:c r="AJ1714" s="249" t="str">
        <x:v>Digital/printable</x:v>
      </x:c>
      <x:c r="AK1714" s="249" t="str">
        <x:v>Baby shower invitation without bundle language</x:v>
      </x:c>
      <x:c r="AL1714" s="250" t="n">
        <x:v>9</x:v>
      </x:c>
      <x:c r="AM1714" s="244" t="str">
        <x:f>IF($AH1714="Direct",$E1714,"")</x:f>
      </x:c>
      <x:c r="AN1714" s="245" t="n">
        <x:f>IF($AH1714="Direct",$F1714,0)</x:f>
        <x:v>0</x:v>
      </x:c>
      <x:c r="AO1714" s="246" t="n">
        <x:f>IF($AH1714="Direct",$G1714,0)</x:f>
        <x:v>0</x:v>
      </x:c>
      <x:c r="AP1714" s="176" t="n">
        <x:f>IF($AH1714="Direct",1,0)</x:f>
        <x:v>0</x:v>
      </x:c>
      <x:c r="AQ1714" s="176" t="n">
        <x:f>IF(AND($AH1714="Direct",$F1714&gt;0),1,0)</x:f>
        <x:v>0</x:v>
      </x:c>
      <x:c r="AR1714" s="176" t="str">
        <x:v>No</x:v>
      </x:c>
    </x:row>
    <x:row r="1715">
      <x:c r="A1715" s="176" t="str">
        <x:v>Red Baby Q Baby Shower Invitation | Bbq Grill Baby Bundle | Backyard Garden Barbecue Party Invite | Gender Reveal Canva Template 331A</x:v>
      </x:c>
      <x:c r="B1715" s="176" t="str">
        <x:v>https://www.etsy.com/listing/4452525497/red-baby-q-baby-shower-invitation-bbq</x:v>
      </x:c>
      <x:c r="C1715" s="176" t="str">
        <x:v>HappyHarlowDesign</x:v>
      </x:c>
      <x:c r="D1715" s="176" t="str">
        <x:v>https://www.etsy.com/shop/HappyHarlowDesign</x:v>
      </x:c>
      <x:c r="E1715" s="244" t="n">
        <x:v>48.95</x:v>
      </x:c>
      <x:c r="F1715" s="245" t="n">
        <x:v>2</x:v>
      </x:c>
      <x:c r="G1715" s="246" t="n">
        <x:v>98</x:v>
      </x:c>
      <x:c r="H1715" s="247" t="n">
        <x:v>-100</x:v>
      </x:c>
      <x:c r="I1715" s="245" t="n">
        <x:v>39</x:v>
      </x:c>
      <x:c r="J1715" s="245" t="n">
        <x:v>4</x:v>
      </x:c>
      <x:c r="K1715" s="176" t="str">
        <x:v>5 Mo.</x:v>
      </x:c>
      <x:c r="L1715" s="245" t="n">
        <x:v>138</x:v>
      </x:c>
      <x:c r="M1715" s="245" t="n">
        <x:v>1</x:v>
      </x:c>
      <x:c r="N1715" s="245" t="n">
        <x:v>3198</x:v>
      </x:c>
      <x:c r="O1715" s="176" t="str">
        <x:v>Paper &amp; Party Supplies</x:v>
      </x:c>
      <x:c r="P1715" s="245" t="n">
        <x:v>77</x:v>
      </x:c>
      <x:c r="Q1715" s="245" t="n">
        <x:v>100</x:v>
      </x:c>
      <x:c r="R1715" s="248" t="n">
        <x:v>1.22</x:v>
      </x:c>
      <x:c r="S1715" s="245" t="n">
        <x:v>27765</x:v>
      </x:c>
      <x:c r="T1715" s="176" t="str">
        <x:v>bbq baby shower,summer baby shower,baby q invitation,backyard baby shower,picnic baby shower,baby q shower,coed baby shower,baby-q invite,couples baby shower,red gingham,bbq baby sprinkle,4th of july baby q,summer baby sprinkle</x:v>
      </x:c>
      <x:c r="U1715" s="176" t="str">
        <x:v>bbq baby shower</x:v>
      </x:c>
      <x:c r="V1715" s="176" t="str">
        <x:v>summer baby shower</x:v>
      </x:c>
      <x:c r="W1715" s="176" t="str">
        <x:v>baby q invitation</x:v>
      </x:c>
      <x:c r="X1715" s="176" t="str">
        <x:v>backyard baby shower</x:v>
      </x:c>
      <x:c r="Y1715" s="176" t="str">
        <x:v>picnic baby shower</x:v>
      </x:c>
      <x:c r="Z1715" s="176" t="str">
        <x:v>baby q shower</x:v>
      </x:c>
      <x:c r="AA1715" s="176" t="str">
        <x:v>coed baby shower</x:v>
      </x:c>
      <x:c r="AB1715" s="176" t="str">
        <x:v>baby-q invite</x:v>
      </x:c>
      <x:c r="AC1715" s="176" t="str">
        <x:v>couples baby shower</x:v>
      </x:c>
      <x:c r="AD1715" s="176" t="str">
        <x:v>red gingham</x:v>
      </x:c>
      <x:c r="AE1715" s="176" t="str">
        <x:v>bbq baby sprinkle</x:v>
      </x:c>
      <x:c r="AF1715" s="176" t="str">
        <x:v>4th of july baby q</x:v>
      </x:c>
      <x:c r="AG1715" s="176" t="str">
        <x:v>summer baby sprinkle</x:v>
      </x:c>
      <x:c r="AH1715" s="249" t="str">
        <x:v>Direct</x:v>
      </x:c>
      <x:c r="AI1715" s="249" t="str">
        <x:v>Invitation suite</x:v>
      </x:c>
      <x:c r="AJ1715" s="249" t="str">
        <x:v>Digital/printable</x:v>
      </x:c>
      <x:c r="AK1715" s="249" t="str">
        <x:v>Title explicitly combines baby shower + invitation + bundle/set/suite</x:v>
      </x:c>
      <x:c r="AL1715" s="250" t="n">
        <x:v>5</x:v>
      </x:c>
      <x:c r="AM1715" s="244" t="n">
        <x:f>IF($AH1715="Direct",$E1715,"")</x:f>
        <x:v>48.95</x:v>
      </x:c>
      <x:c r="AN1715" s="245" t="n">
        <x:f>IF($AH1715="Direct",$F1715,0)</x:f>
        <x:v>2</x:v>
      </x:c>
      <x:c r="AO1715" s="246" t="n">
        <x:f>IF($AH1715="Direct",$G1715,0)</x:f>
        <x:v>98</x:v>
      </x:c>
      <x:c r="AP1715" s="176" t="n">
        <x:f>IF($AH1715="Direct",1,0)</x:f>
        <x:v>1</x:v>
      </x:c>
      <x:c r="AQ1715" s="176" t="n">
        <x:f>IF(AND($AH1715="Direct",$F1715&gt;0),1,0)</x:f>
        <x:v>1</x:v>
      </x:c>
      <x:c r="AR1715" s="176" t="str">
        <x:v>No</x:v>
      </x:c>
    </x:row>
    <x:row r="1716">
      <x:c r="A1716" s="176" t="str">
        <x:v>Here Comes the Son Baby Shower Website Invitation, Baby Boy Sun Invite</x:v>
      </x:c>
      <x:c r="B1716" s="176" t="str">
        <x:v>https://www.etsy.com/listing/4501480086/here-comes-the-son-baby-shower-website</x:v>
      </x:c>
      <x:c r="C1716" s="176" t="str">
        <x:v>PixelandMouse</x:v>
      </x:c>
      <x:c r="D1716" s="176" t="str">
        <x:v>https://www.etsy.com/shop/PixelandMouse</x:v>
      </x:c>
      <x:c r="E1716" s="244" t="n">
        <x:v>24.47</x:v>
      </x:c>
      <x:c r="F1716" s="245" t="n">
        <x:v>4</x:v>
      </x:c>
      <x:c r="G1716" s="246" t="n">
        <x:v>98</x:v>
      </x:c>
      <x:c r="H1716" s="247" t="n">
        <x:v>-100</x:v>
      </x:c>
      <x:c r="I1716" s="245" t="n">
        <x:v>22</x:v>
      </x:c>
      <x:c r="J1716" s="245" t="n">
        <x:v>3</x:v>
      </x:c>
      <x:c r="K1716" s="176" t="str">
        <x:v>2 Mo.</x:v>
      </x:c>
      <x:c r="L1716" s="245" t="n">
        <x:v>48</x:v>
      </x:c>
      <x:c r="M1716" s="245" t="n">
        <x:v>2</x:v>
      </x:c>
      <x:c r="N1716" s="245" t="n">
        <x:v>1342</x:v>
      </x:c>
      <x:c r="O1716" s="176" t="str">
        <x:v>Paper &amp; Party Supplies</x:v>
      </x:c>
      <x:c r="P1716" s="245" t="n">
        <x:v>18</x:v>
      </x:c>
      <x:c r="Q1716" s="245" t="n">
        <x:v>100</x:v>
      </x:c>
      <x:c r="R1716" s="248" t="n">
        <x:v>1.64</x:v>
      </x:c>
      <x:c r="S1716" s="245" t="n">
        <x:v>2273</x:v>
      </x:c>
      <x:c r="T1716" s="176" t="str">
        <x:v>baby shower invite,hctsbbsh1,invitation website</x:v>
      </x:c>
      <x:c r="U1716" s="176" t="str">
        <x:v>baby shower invite</x:v>
      </x:c>
      <x:c r="V1716" s="176" t="str">
        <x:v>hctsbbsh1</x:v>
      </x:c>
      <x:c r="W1716" s="176" t="str">
        <x:v>invitation website</x:v>
      </x:c>
      <x:c r="X1716" s="176" t="str">
        <x:v>--</x:v>
      </x:c>
      <x:c r="Y1716" s="176" t="str">
        <x:v>--</x:v>
      </x:c>
      <x:c r="Z1716" s="176" t="str">
        <x:v>--</x:v>
      </x:c>
      <x:c r="AA1716" s="176" t="str">
        <x:v>--</x:v>
      </x:c>
      <x:c r="AB1716" s="176" t="str">
        <x:v>--</x:v>
      </x:c>
      <x:c r="AC1716" s="176" t="str">
        <x:v>--</x:v>
      </x:c>
      <x:c r="AD1716" s="176" t="str">
        <x:v>--</x:v>
      </x:c>
      <x:c r="AE1716" s="176" t="str">
        <x:v>--</x:v>
      </x:c>
      <x:c r="AF1716" s="176" t="str">
        <x:v>--</x:v>
      </x:c>
      <x:c r="AG1716" s="176" t="str">
        <x:v>--</x:v>
      </x:c>
      <x:c r="AH1716" s="249" t="str">
        <x:v>Adjacent</x:v>
      </x:c>
      <x:c r="AI1716" s="249" t="str">
        <x:v>Single invitation</x:v>
      </x:c>
      <x:c r="AJ1716" s="249" t="str">
        <x:v>Unclear format</x:v>
      </x:c>
      <x:c r="AK1716" s="249" t="str">
        <x:v>Baby shower invitation without bundle language</x:v>
      </x:c>
      <x:c r="AL1716" s="250" t="n">
        <x:v>2</x:v>
      </x:c>
      <x:c r="AM1716" s="244" t="str">
        <x:f>IF($AH1716="Direct",$E1716,"")</x:f>
      </x:c>
      <x:c r="AN1716" s="245" t="n">
        <x:f>IF($AH1716="Direct",$F1716,0)</x:f>
        <x:v>0</x:v>
      </x:c>
      <x:c r="AO1716" s="246" t="n">
        <x:f>IF($AH1716="Direct",$G1716,0)</x:f>
        <x:v>0</x:v>
      </x:c>
      <x:c r="AP1716" s="176" t="n">
        <x:f>IF($AH1716="Direct",1,0)</x:f>
        <x:v>0</x:v>
      </x:c>
      <x:c r="AQ1716" s="176" t="n">
        <x:f>IF(AND($AH1716="Direct",$F1716&gt;0),1,0)</x:f>
        <x:v>0</x:v>
      </x:c>
      <x:c r="AR1716" s="176" t="str">
        <x:v>No</x:v>
      </x:c>
    </x:row>
    <x:row r="1717">
      <x:c r="A1717" s="176" t="str">
        <x:v>Editable Mushroom Baby Shower Invitation Bundle (Digital Download)</x:v>
      </x:c>
      <x:c r="B1717" s="176" t="str">
        <x:v>https://www.etsy.com/listing/1883109748/editable-mushroom-baby-shower-invitation</x:v>
      </x:c>
      <x:c r="C1717" s="176" t="str">
        <x:v>TheStudioPaperie</x:v>
      </x:c>
      <x:c r="D1717" s="176" t="str">
        <x:v>https://www.etsy.com/shop/TheStudioPaperie</x:v>
      </x:c>
      <x:c r="E1717" s="244" t="n">
        <x:v>16.29</x:v>
      </x:c>
      <x:c r="F1717" s="245" t="n">
        <x:v>6</x:v>
      </x:c>
      <x:c r="G1717" s="246" t="n">
        <x:v>98</x:v>
      </x:c>
      <x:c r="H1717" s="247" t="n">
        <x:v>0</x:v>
      </x:c>
      <x:c r="I1717" s="245" t="n">
        <x:v>9</x:v>
      </x:c>
      <x:c r="J1717" s="245" t="n">
        <x:v>3</x:v>
      </x:c>
      <x:c r="K1717" s="176" t="str">
        <x:v>15 Mo.</x:v>
      </x:c>
      <x:c r="L1717" s="245" t="n">
        <x:v>25</x:v>
      </x:c>
      <x:c r="M1717" s="245" t="n">
        <x:v>0</x:v>
      </x:c>
      <x:c r="N1717" s="245" t="n">
        <x:v>825</x:v>
      </x:c>
      <x:c r="O1717" s="176" t="str">
        <x:v>Paper &amp; Party Supplies</x:v>
      </x:c>
      <x:c r="P1717" s="245" t="n">
        <x:v>67</x:v>
      </x:c>
      <x:c r="Q1717" s="245" t="n">
        <x:v>25</x:v>
      </x:c>
      <x:c r="R1717" s="248" t="n">
        <x:v>1.09</x:v>
      </x:c>
      <x:c r="S1717" s="245" t="n">
        <x:v>469</x:v>
      </x:c>
      <x:c r="T1717" s="176" t="str">
        <x:v>baby shower invite,invitation template,printable invitation,books for baby,instant download,girl baby shower,editable print,do it yourself,mushroom baby shower,mushroom invitation,cottagecore shower,forest baby shower,editable mushroom</x:v>
      </x:c>
      <x:c r="U1717" s="176" t="str">
        <x:v>baby shower invite</x:v>
      </x:c>
      <x:c r="V1717" s="176" t="str">
        <x:v>invitation template</x:v>
      </x:c>
      <x:c r="W1717" s="176" t="str">
        <x:v>printable invitation</x:v>
      </x:c>
      <x:c r="X1717" s="176" t="str">
        <x:v>books for baby</x:v>
      </x:c>
      <x:c r="Y1717" s="176" t="str">
        <x:v>instant download</x:v>
      </x:c>
      <x:c r="Z1717" s="176" t="str">
        <x:v>girl baby shower</x:v>
      </x:c>
      <x:c r="AA1717" s="176" t="str">
        <x:v>editable print</x:v>
      </x:c>
      <x:c r="AB1717" s="176" t="str">
        <x:v>do it yourself</x:v>
      </x:c>
      <x:c r="AC1717" s="176" t="str">
        <x:v>mushroom baby shower</x:v>
      </x:c>
      <x:c r="AD1717" s="176" t="str">
        <x:v>mushroom invitation</x:v>
      </x:c>
      <x:c r="AE1717" s="176" t="str">
        <x:v>cottagecore shower</x:v>
      </x:c>
      <x:c r="AF1717" s="176" t="str">
        <x:v>forest baby shower</x:v>
      </x:c>
      <x:c r="AG1717" s="176" t="str">
        <x:v>editable mushroom</x:v>
      </x:c>
      <x:c r="AH1717" s="249" t="str">
        <x:v>Direct</x:v>
      </x:c>
      <x:c r="AI1717" s="249" t="str">
        <x:v>Invitation suite</x:v>
      </x:c>
      <x:c r="AJ1717" s="249" t="str">
        <x:v>Digital/printable</x:v>
      </x:c>
      <x:c r="AK1717" s="249" t="str">
        <x:v>Title explicitly combines baby shower + invitation + bundle/set/suite</x:v>
      </x:c>
      <x:c r="AL1717" s="250" t="n">
        <x:v>15</x:v>
      </x:c>
      <x:c r="AM1717" s="244" t="n">
        <x:f>IF($AH1717="Direct",$E1717,"")</x:f>
        <x:v>16.29</x:v>
      </x:c>
      <x:c r="AN1717" s="245" t="n">
        <x:f>IF($AH1717="Direct",$F1717,0)</x:f>
        <x:v>6</x:v>
      </x:c>
      <x:c r="AO1717" s="246" t="n">
        <x:f>IF($AH1717="Direct",$G1717,0)</x:f>
        <x:v>98</x:v>
      </x:c>
      <x:c r="AP1717" s="176" t="n">
        <x:f>IF($AH1717="Direct",1,0)</x:f>
        <x:v>1</x:v>
      </x:c>
      <x:c r="AQ1717" s="176" t="n">
        <x:f>IF(AND($AH1717="Direct",$F1717&gt;0),1,0)</x:f>
        <x:v>1</x:v>
      </x:c>
      <x:c r="AR1717" s="176" t="str">
        <x:v>No</x:v>
      </x:c>
    </x:row>
    <x:row r="1718">
      <x:c r="A1718" s="176" t="str">
        <x:v>Cute Watercolor Dinosaur Clipart PNG, Baby Shower Invitations, Nursery Decor, Birthday Party, T Rex Dino Egg Graphics for Kids Printable</x:v>
      </x:c>
      <x:c r="B1718" s="176" t="str">
        <x:v>https://www.etsy.com/listing/4520215694/cute-watercolor-dinosaur-clipart-png</x:v>
      </x:c>
      <x:c r="C1718" s="176" t="str">
        <x:v>BluebelleandBrush</x:v>
      </x:c>
      <x:c r="D1718" s="176" t="str">
        <x:v>https://www.etsy.com/shop/BluebelleandBrush</x:v>
      </x:c>
      <x:c r="E1718" s="244" t="n">
        <x:v>5.32</x:v>
      </x:c>
      <x:c r="F1718" s="245" t="n">
        <x:v>19</x:v>
      </x:c>
      <x:c r="G1718" s="246" t="n">
        <x:v>98</x:v>
      </x:c>
      <x:c r="H1718" s="247" t="n">
        <x:v>0</x:v>
      </x:c>
      <x:c r="I1718" s="245" t="n">
        <x:v>39</x:v>
      </x:c>
      <x:c r="J1718" s="245" t="n">
        <x:v>4</x:v>
      </x:c>
      <x:c r="K1718" s="176" t="str">
        <x:v>1 Mo.</x:v>
      </x:c>
      <x:c r="L1718" s="245" t="n">
        <x:v>85</x:v>
      </x:c>
      <x:c r="M1718" s="245" t="n">
        <x:v>4</x:v>
      </x:c>
      <x:c r="N1718" s="245" t="n">
        <x:v>1658</x:v>
      </x:c>
      <x:c r="O1718" s="176" t="str">
        <x:v>Craft Supplies &amp; Tools</x:v>
      </x:c>
      <x:c r="P1718" s="245" t="n">
        <x:v>4</x:v>
      </x:c>
      <x:c r="Q1718" s="245" t="n">
        <x:v>100</x:v>
      </x:c>
      <x:c r="R1718" s="248" t="n">
        <x:v>2.35</x:v>
      </x:c>
      <x:c r="S1718" s="245" t="n">
        <x:v>2333</x:v>
      </x:c>
      <x:c r="T1718" s="176" t="str">
        <x:v>cute dino clipart,t rex clipart,dinosaurs clipart,trex png,watercolor dinosaur,baby boy,dino png clipart,baby shower dino,cute dinosaur png,nursery dinosaur art,jurassic clipart,prehistoric clipart,pastel dino clipart</x:v>
      </x:c>
      <x:c r="U1718" s="176" t="str">
        <x:v>cute dino clipart</x:v>
      </x:c>
      <x:c r="V1718" s="176" t="str">
        <x:v>t rex clipart</x:v>
      </x:c>
      <x:c r="W1718" s="176" t="str">
        <x:v>dinosaurs clipart</x:v>
      </x:c>
      <x:c r="X1718" s="176" t="str">
        <x:v>trex png</x:v>
      </x:c>
      <x:c r="Y1718" s="176" t="str">
        <x:v>watercolor dinosaur</x:v>
      </x:c>
      <x:c r="Z1718" s="176" t="str">
        <x:v>baby boy</x:v>
      </x:c>
      <x:c r="AA1718" s="176" t="str">
        <x:v>dino png clipart</x:v>
      </x:c>
      <x:c r="AB1718" s="176" t="str">
        <x:v>baby shower dino</x:v>
      </x:c>
      <x:c r="AC1718" s="176" t="str">
        <x:v>cute dinosaur png</x:v>
      </x:c>
      <x:c r="AD1718" s="176" t="str">
        <x:v>nursery dinosaur art</x:v>
      </x:c>
      <x:c r="AE1718" s="176" t="str">
        <x:v>jurassic clipart</x:v>
      </x:c>
      <x:c r="AF1718" s="176" t="str">
        <x:v>prehistoric clipart</x:v>
      </x:c>
      <x:c r="AG1718" s="176" t="str">
        <x:v>pastel dino clipart</x:v>
      </x:c>
      <x:c r="AH1718" s="249" t="str">
        <x:v>Off-niche</x:v>
      </x:c>
      <x:c r="AI1718" s="249" t="str">
        <x:v>Asset or broad template pack</x:v>
      </x:c>
      <x:c r="AJ1718" s="249" t="str">
        <x:v>Digital/printable</x:v>
      </x:c>
      <x:c r="AK1718" s="249" t="str">
        <x:v>Excluded asset pack or multi-event template collection</x:v>
      </x:c>
      <x:c r="AL1718" s="250" t="n">
        <x:v>1</x:v>
      </x:c>
      <x:c r="AM1718" s="244" t="str">
        <x:f>IF($AH1718="Direct",$E1718,"")</x:f>
      </x:c>
      <x:c r="AN1718" s="245" t="n">
        <x:f>IF($AH1718="Direct",$F1718,0)</x:f>
        <x:v>0</x:v>
      </x:c>
      <x:c r="AO1718" s="246" t="n">
        <x:f>IF($AH1718="Direct",$G1718,0)</x:f>
        <x:v>0</x:v>
      </x:c>
      <x:c r="AP1718" s="176" t="n">
        <x:f>IF($AH1718="Direct",1,0)</x:f>
        <x:v>0</x:v>
      </x:c>
      <x:c r="AQ1718" s="176" t="n">
        <x:f>IF(AND($AH1718="Direct",$F1718&gt;0),1,0)</x:f>
        <x:v>0</x:v>
      </x:c>
      <x:c r="AR1718" s="176" t="str">
        <x:v>No</x:v>
      </x:c>
    </x:row>
    <x:row r="1719">
      <x:c r="A1719" s="176" t="str">
        <x:v>Floral Baby Shower Brunch Invitation, Pink Orange Editable Video Invitation : Instant Download</x:v>
      </x:c>
      <x:c r="B1719" s="176" t="str">
        <x:v>https://www.etsy.com/listing/4452565051/floral-baby-shower-brunch-invitation</x:v>
      </x:c>
      <x:c r="C1719" s="176" t="str">
        <x:v>BeansPartyInvites</x:v>
      </x:c>
      <x:c r="D1719" s="176" t="str">
        <x:v>https://www.etsy.com/shop/BeansPartyInvites</x:v>
      </x:c>
      <x:c r="E1719" s="244" t="n">
        <x:v>9.76</x:v>
      </x:c>
      <x:c r="F1719" s="245" t="n">
        <x:v>10</x:v>
      </x:c>
      <x:c r="G1719" s="246" t="n">
        <x:v>98</x:v>
      </x:c>
      <x:c r="H1719" s="247" t="n">
        <x:v>-100</x:v>
      </x:c>
      <x:c r="I1719" s="245" t="n">
        <x:v>36</x:v>
      </x:c>
      <x:c r="J1719" s="245" t="n">
        <x:v>3</x:v>
      </x:c>
      <x:c r="K1719" s="176" t="str">
        <x:v>5 Mo.</x:v>
      </x:c>
      <x:c r="L1719" s="245" t="n">
        <x:v>45</x:v>
      </x:c>
      <x:c r="M1719" s="245" t="n">
        <x:v>1</x:v>
      </x:c>
      <x:c r="N1719" s="245" t="n">
        <x:v>749</x:v>
      </x:c>
      <x:c r="O1719" s="176" t="str">
        <x:v>Paper &amp; Party Supplies</x:v>
      </x:c>
      <x:c r="P1719" s="245" t="n">
        <x:v>41</x:v>
      </x:c>
      <x:c r="Q1719" s="245" t="n">
        <x:v>45</x:v>
      </x:c>
      <x:c r="R1719" s="248" t="n">
        <x:v>4.81</x:v>
      </x:c>
      <x:c r="S1719" s="245" t="n">
        <x:v>9670</x:v>
      </x:c>
      <x:c r="T1719" s="176" t="str">
        <x:v>baby invitation,pink baby invites,baby shower invite,pink floral invites,baby shower party,baby girl invitation,digital invitation,video invitation,editable template,baby in bloom invite,magenta baby shower,pink orange invites,baby brunch invites</x:v>
      </x:c>
      <x:c r="U1719" s="176" t="str">
        <x:v>baby invitation</x:v>
      </x:c>
      <x:c r="V1719" s="176" t="str">
        <x:v>pink baby invites</x:v>
      </x:c>
      <x:c r="W1719" s="176" t="str">
        <x:v>baby shower invite</x:v>
      </x:c>
      <x:c r="X1719" s="176" t="str">
        <x:v>pink floral invites</x:v>
      </x:c>
      <x:c r="Y1719" s="176" t="str">
        <x:v>baby shower party</x:v>
      </x:c>
      <x:c r="Z1719" s="176" t="str">
        <x:v>baby girl invitation</x:v>
      </x:c>
      <x:c r="AA1719" s="176" t="str">
        <x:v>digital invitation</x:v>
      </x:c>
      <x:c r="AB1719" s="176" t="str">
        <x:v>video invitation</x:v>
      </x:c>
      <x:c r="AC1719" s="176" t="str">
        <x:v>editable template</x:v>
      </x:c>
      <x:c r="AD1719" s="176" t="str">
        <x:v>baby in bloom invite</x:v>
      </x:c>
      <x:c r="AE1719" s="176" t="str">
        <x:v>magenta baby shower</x:v>
      </x:c>
      <x:c r="AF1719" s="176" t="str">
        <x:v>pink orange invites</x:v>
      </x:c>
      <x:c r="AG1719" s="176" t="str">
        <x:v>baby brunch invites</x:v>
      </x:c>
      <x:c r="AH1719" s="249" t="str">
        <x:v>Adjacent</x:v>
      </x:c>
      <x:c r="AI1719" s="249" t="str">
        <x:v>Single invitation</x:v>
      </x:c>
      <x:c r="AJ1719" s="249" t="str">
        <x:v>Digital/printable</x:v>
      </x:c>
      <x:c r="AK1719" s="249" t="str">
        <x:v>Baby shower invitation without bundle language</x:v>
      </x:c>
      <x:c r="AL1719" s="250" t="n">
        <x:v>5</x:v>
      </x:c>
      <x:c r="AM1719" s="244" t="str">
        <x:f>IF($AH1719="Direct",$E1719,"")</x:f>
      </x:c>
      <x:c r="AN1719" s="245" t="n">
        <x:f>IF($AH1719="Direct",$F1719,0)</x:f>
        <x:v>0</x:v>
      </x:c>
      <x:c r="AO1719" s="246" t="n">
        <x:f>IF($AH1719="Direct",$G1719,0)</x:f>
        <x:v>0</x:v>
      </x:c>
      <x:c r="AP1719" s="176" t="n">
        <x:f>IF($AH1719="Direct",1,0)</x:f>
        <x:v>0</x:v>
      </x:c>
      <x:c r="AQ1719" s="176" t="n">
        <x:f>IF(AND($AH1719="Direct",$F1719&gt;0),1,0)</x:f>
        <x:v>0</x:v>
      </x:c>
      <x:c r="AR1719" s="176" t="str">
        <x:v>No</x:v>
      </x:c>
    </x:row>
    <x:row r="1720">
      <x:c r="A1720" s="176" t="str">
        <x:v>All American Baby Shower Games Bundle, Patriotic Vintage Americana Theme, 4th of July Baby Bingo, Editable Template, Digital Download</x:v>
      </x:c>
      <x:c r="B1720" s="176" t="str">
        <x:v>https://www.etsy.com/listing/4501223736/all-american-baby-shower-games-bundle</x:v>
      </x:c>
      <x:c r="C1720" s="176" t="str">
        <x:v>InspiraPrintsCo</x:v>
      </x:c>
      <x:c r="D1720" s="176" t="str">
        <x:v>https://www.etsy.com/shop/InspiraPrintsCo</x:v>
      </x:c>
      <x:c r="E1720" s="244" t="n">
        <x:v>9.75</x:v>
      </x:c>
      <x:c r="F1720" s="245" t="n">
        <x:v>10</x:v>
      </x:c>
      <x:c r="G1720" s="246" t="n">
        <x:v>98</x:v>
      </x:c>
      <x:c r="H1720" s="247" t="n">
        <x:v>-100</x:v>
      </x:c>
      <x:c r="I1720" s="245" t="n">
        <x:v>19</x:v>
      </x:c>
      <x:c r="J1720" s="245" t="n">
        <x:v>0</x:v>
      </x:c>
      <x:c r="K1720" s="176" t="str">
        <x:v>2 Mo.</x:v>
      </x:c>
      <x:c r="L1720" s="245" t="n">
        <x:v>32</x:v>
      </x:c>
      <x:c r="M1720" s="245" t="n">
        <x:v>0</x:v>
      </x:c>
      <x:c r="N1720" s="245" t="n">
        <x:v>726</x:v>
      </x:c>
      <x:c r="O1720" s="176" t="str">
        <x:v>Paper &amp; Party Supplies</x:v>
      </x:c>
      <x:c r="P1720" s="245" t="n">
        <x:v>17</x:v>
      </x:c>
      <x:c r="Q1720" s="245" t="n">
        <x:v>81</x:v>
      </x:c>
      <x:c r="R1720" s="248" t="n">
        <x:v>2.62</x:v>
      </x:c>
      <x:c r="S1720" s="245" t="n">
        <x:v>4835</x:v>
      </x:c>
      <x:c r="T1720" s="176" t="str">
        <x:v>fourth of july baby,4th of july baby,red white and due,patriotic baby,baby shower invite,canva template,vintage americana,all american baby,all-american baby,baby shower games,baby shower activity,baby bingo,baby games bundle</x:v>
      </x:c>
      <x:c r="U1720" s="176" t="str">
        <x:v>fourth of july baby</x:v>
      </x:c>
      <x:c r="V1720" s="176" t="str">
        <x:v>4th of july baby</x:v>
      </x:c>
      <x:c r="W1720" s="176" t="str">
        <x:v>red white and due</x:v>
      </x:c>
      <x:c r="X1720" s="176" t="str">
        <x:v>patriotic baby</x:v>
      </x:c>
      <x:c r="Y1720" s="176" t="str">
        <x:v>baby shower invite</x:v>
      </x:c>
      <x:c r="Z1720" s="176" t="str">
        <x:v>canva template</x:v>
      </x:c>
      <x:c r="AA1720" s="176" t="str">
        <x:v>vintage americana</x:v>
      </x:c>
      <x:c r="AB1720" s="176" t="str">
        <x:v>all american baby</x:v>
      </x:c>
      <x:c r="AC1720" s="176" t="str">
        <x:v>all-american baby</x:v>
      </x:c>
      <x:c r="AD1720" s="176" t="str">
        <x:v>baby shower games</x:v>
      </x:c>
      <x:c r="AE1720" s="176" t="str">
        <x:v>baby shower activity</x:v>
      </x:c>
      <x:c r="AF1720" s="176" t="str">
        <x:v>baby bingo</x:v>
      </x:c>
      <x:c r="AG1720" s="176" t="str">
        <x:v>baby games bundle</x:v>
      </x:c>
      <x:c r="AH1720" s="249" t="str">
        <x:v>Adjacent</x:v>
      </x:c>
      <x:c r="AI1720" s="249" t="str">
        <x:v>Games/decor bundle</x:v>
      </x:c>
      <x:c r="AJ1720" s="249" t="str">
        <x:v>Digital/printable</x:v>
      </x:c>
      <x:c r="AK1720" s="249" t="str">
        <x:v>Baby shower bundle without invitation language</x:v>
      </x:c>
      <x:c r="AL1720" s="250" t="n">
        <x:v>2</x:v>
      </x:c>
      <x:c r="AM1720" s="244" t="str">
        <x:f>IF($AH1720="Direct",$E1720,"")</x:f>
      </x:c>
      <x:c r="AN1720" s="245" t="n">
        <x:f>IF($AH1720="Direct",$F1720,0)</x:f>
        <x:v>0</x:v>
      </x:c>
      <x:c r="AO1720" s="246" t="n">
        <x:f>IF($AH1720="Direct",$G1720,0)</x:f>
        <x:v>0</x:v>
      </x:c>
      <x:c r="AP1720" s="176" t="n">
        <x:f>IF($AH1720="Direct",1,0)</x:f>
        <x:v>0</x:v>
      </x:c>
      <x:c r="AQ1720" s="176" t="n">
        <x:f>IF(AND($AH1720="Direct",$F1720&gt;0),1,0)</x:f>
        <x:v>0</x:v>
      </x:c>
      <x:c r="AR1720" s="176" t="str">
        <x:v>No</x:v>
      </x:c>
    </x:row>
    <x:row r="1721">
      <x:c r="A1721" s="176" t="str">
        <x:v>Vintage &amp;quot;Le Petit Bebe&amp;quot; Baby Shower Invitation Template | Trendy Pattern Pink &amp; Green Floral Feminine Baby Shower Editable Invitation</x:v>
      </x:c>
      <x:c r="B1721" s="176" t="str">
        <x:v>https://www.etsy.com/listing/4344509354/vintage-le-petit-bebe-baby-shower</x:v>
      </x:c>
      <x:c r="C1721" s="176" t="str">
        <x:v>bycarolinegrace</x:v>
      </x:c>
      <x:c r="D1721" s="176" t="str">
        <x:v>https://www.etsy.com/shop/bycarolinegrace</x:v>
      </x:c>
      <x:c r="E1721" s="244" t="n">
        <x:v>7.5</x:v>
      </x:c>
      <x:c r="F1721" s="245" t="n">
        <x:v>13</x:v>
      </x:c>
      <x:c r="G1721" s="246" t="n">
        <x:v>98</x:v>
      </x:c>
      <x:c r="H1721" s="247" t="n">
        <x:v>0</x:v>
      </x:c>
      <x:c r="I1721" s="245" t="n">
        <x:v>41</x:v>
      </x:c>
      <x:c r="J1721" s="245" t="n">
        <x:v>7</x:v>
      </x:c>
      <x:c r="K1721" s="176" t="str">
        <x:v>13 Mo.</x:v>
      </x:c>
      <x:c r="L1721" s="245" t="n">
        <x:v>215</x:v>
      </x:c>
      <x:c r="M1721" s="245" t="n">
        <x:v>1</x:v>
      </x:c>
      <x:c r="N1721" s="245" t="n">
        <x:v>2413</x:v>
      </x:c>
      <x:c r="O1721" s="176" t="str">
        <x:v>Paper &amp; Party Supplies</x:v>
      </x:c>
      <x:c r="P1721" s="245" t="n">
        <x:v>25</x:v>
      </x:c>
      <x:c r="Q1721" s="245" t="n">
        <x:v>54</x:v>
      </x:c>
      <x:c r="R1721" s="248" t="n">
        <x:v>1.7</x:v>
      </x:c>
      <x:c r="S1721" s="245" t="n">
        <x:v>502</x:v>
      </x:c>
      <x:c r="T1721" s="176" t="str">
        <x:v>baby shower invite,baby shower theme,baby shower ideas,baby sprinkle idea,baby sprinkle invite,baby girl shower,trendy baby shower,baby shower evite,girl  baby shower,girl mom shower,vintage baby shower,floral baby shower,le petit bebe</x:v>
      </x:c>
      <x:c r="U1721" s="176" t="str">
        <x:v>baby shower invite</x:v>
      </x:c>
      <x:c r="V1721" s="176" t="str">
        <x:v>baby shower theme</x:v>
      </x:c>
      <x:c r="W1721" s="176" t="str">
        <x:v>baby shower ideas</x:v>
      </x:c>
      <x:c r="X1721" s="176" t="str">
        <x:v>baby sprinkle idea</x:v>
      </x:c>
      <x:c r="Y1721" s="176" t="str">
        <x:v>baby sprinkle invite</x:v>
      </x:c>
      <x:c r="Z1721" s="176" t="str">
        <x:v>baby girl shower</x:v>
      </x:c>
      <x:c r="AA1721" s="176" t="str">
        <x:v>trendy baby shower</x:v>
      </x:c>
      <x:c r="AB1721" s="176" t="str">
        <x:v>baby shower evite</x:v>
      </x:c>
      <x:c r="AC1721" s="176" t="str">
        <x:v>girl  baby shower</x:v>
      </x:c>
      <x:c r="AD1721" s="176" t="str">
        <x:v>girl mom shower</x:v>
      </x:c>
      <x:c r="AE1721" s="176" t="str">
        <x:v>vintage baby shower</x:v>
      </x:c>
      <x:c r="AF1721" s="176" t="str">
        <x:v>floral baby shower</x:v>
      </x:c>
      <x:c r="AG1721" s="176" t="str">
        <x:v>le petit bebe</x:v>
      </x:c>
      <x:c r="AH1721" s="249" t="str">
        <x:v>Adjacent</x:v>
      </x:c>
      <x:c r="AI1721" s="249" t="str">
        <x:v>Single invitation</x:v>
      </x:c>
      <x:c r="AJ1721" s="249" t="str">
        <x:v>Digital/printable</x:v>
      </x:c>
      <x:c r="AK1721" s="249" t="str">
        <x:v>Baby shower invitation without bundle language</x:v>
      </x:c>
      <x:c r="AL1721" s="250" t="n">
        <x:v>13</x:v>
      </x:c>
      <x:c r="AM1721" s="244" t="str">
        <x:f>IF($AH1721="Direct",$E1721,"")</x:f>
      </x:c>
      <x:c r="AN1721" s="245" t="n">
        <x:f>IF($AH1721="Direct",$F1721,0)</x:f>
        <x:v>0</x:v>
      </x:c>
      <x:c r="AO1721" s="246" t="n">
        <x:f>IF($AH1721="Direct",$G1721,0)</x:f>
        <x:v>0</x:v>
      </x:c>
      <x:c r="AP1721" s="176" t="n">
        <x:f>IF($AH1721="Direct",1,0)</x:f>
        <x:v>0</x:v>
      </x:c>
      <x:c r="AQ1721" s="176" t="n">
        <x:f>IF(AND($AH1721="Direct",$F1721&gt;0),1,0)</x:f>
        <x:v>0</x:v>
      </x:c>
      <x:c r="AR1721" s="176" t="str">
        <x:v>No</x:v>
      </x:c>
    </x:row>
    <x:row r="1722">
      <x:c r="A1722" s="176" t="str">
        <x:v>Peter Rabbit Boy Baby Shower Digital Invitation, Blue Gingham Phone Evite, Canva Editable</x:v>
      </x:c>
      <x:c r="B1722" s="176" t="str">
        <x:v>https://www.etsy.com/listing/4477484683/peter-rabbit-boy-baby-shower-digital</x:v>
      </x:c>
      <x:c r="C1722" s="176" t="str">
        <x:v>TemplateToastStudio</x:v>
      </x:c>
      <x:c r="D1722" s="176" t="str">
        <x:v>https://www.etsy.com/shop/TemplateToastStudio</x:v>
      </x:c>
      <x:c r="E1722" s="244" t="n">
        <x:v>3.9</x:v>
      </x:c>
      <x:c r="F1722" s="245" t="n">
        <x:v>25</x:v>
      </x:c>
      <x:c r="G1722" s="246" t="n">
        <x:v>98</x:v>
      </x:c>
      <x:c r="H1722" s="247" t="n">
        <x:v>-100</x:v>
      </x:c>
      <x:c r="I1722" s="245" t="n">
        <x:v>77</x:v>
      </x:c>
      <x:c r="J1722" s="245" t="n">
        <x:v>5</x:v>
      </x:c>
      <x:c r="K1722" s="176" t="str">
        <x:v>5 Mo.</x:v>
      </x:c>
      <x:c r="L1722" s="245" t="n">
        <x:v>22</x:v>
      </x:c>
      <x:c r="M1722" s="245" t="n">
        <x:v>1</x:v>
      </x:c>
      <x:c r="N1722" s="245" t="n">
        <x:v>491</x:v>
      </x:c>
      <x:c r="O1722" s="176" t="str">
        <x:v>Paper &amp; Party Supplies</x:v>
      </x:c>
      <x:c r="P1722" s="245" t="n">
        <x:v>65</x:v>
      </x:c>
      <x:c r="Q1722" s="245" t="n">
        <x:v>36</x:v>
      </x:c>
      <x:c r="R1722" s="248" t="n">
        <x:v>15.68</x:v>
      </x:c>
      <x:c r="S1722" s="245" t="n">
        <x:v>71165</x:v>
      </x:c>
      <x:c r="T1722" s="176" t="str">
        <x:v>canva template,baby shower evite,text message invite,mobile invitation,electronic invite,digital baby shower,peter rabbit invite,boy baby shower,blue gingham,floral peter rabbit,blue bunny,peter rabbit evite,baby boy sprinkle</x:v>
      </x:c>
      <x:c r="U1722" s="176" t="str">
        <x:v>canva template</x:v>
      </x:c>
      <x:c r="V1722" s="176" t="str">
        <x:v>baby shower evite</x:v>
      </x:c>
      <x:c r="W1722" s="176" t="str">
        <x:v>text message invite</x:v>
      </x:c>
      <x:c r="X1722" s="176" t="str">
        <x:v>mobile invitation</x:v>
      </x:c>
      <x:c r="Y1722" s="176" t="str">
        <x:v>electronic invite</x:v>
      </x:c>
      <x:c r="Z1722" s="176" t="str">
        <x:v>digital baby shower</x:v>
      </x:c>
      <x:c r="AA1722" s="176" t="str">
        <x:v>peter rabbit invite</x:v>
      </x:c>
      <x:c r="AB1722" s="176" t="str">
        <x:v>boy baby shower</x:v>
      </x:c>
      <x:c r="AC1722" s="176" t="str">
        <x:v>blue gingham</x:v>
      </x:c>
      <x:c r="AD1722" s="176" t="str">
        <x:v>floral peter rabbit</x:v>
      </x:c>
      <x:c r="AE1722" s="176" t="str">
        <x:v>blue bunny</x:v>
      </x:c>
      <x:c r="AF1722" s="176" t="str">
        <x:v>peter rabbit evite</x:v>
      </x:c>
      <x:c r="AG1722" s="176" t="str">
        <x:v>baby boy sprinkle</x:v>
      </x:c>
      <x:c r="AH1722" s="249" t="str">
        <x:v>Adjacent</x:v>
      </x:c>
      <x:c r="AI1722" s="249" t="str">
        <x:v>Single invitation</x:v>
      </x:c>
      <x:c r="AJ1722" s="249" t="str">
        <x:v>Digital/printable</x:v>
      </x:c>
      <x:c r="AK1722" s="249" t="str">
        <x:v>Baby shower invitation without bundle language</x:v>
      </x:c>
      <x:c r="AL1722" s="250" t="n">
        <x:v>5</x:v>
      </x:c>
      <x:c r="AM1722" s="244" t="str">
        <x:f>IF($AH1722="Direct",$E1722,"")</x:f>
      </x:c>
      <x:c r="AN1722" s="245" t="n">
        <x:f>IF($AH1722="Direct",$F1722,0)</x:f>
        <x:v>0</x:v>
      </x:c>
      <x:c r="AO1722" s="246" t="n">
        <x:f>IF($AH1722="Direct",$G1722,0)</x:f>
        <x:v>0</x:v>
      </x:c>
      <x:c r="AP1722" s="176" t="n">
        <x:f>IF($AH1722="Direct",1,0)</x:f>
        <x:v>0</x:v>
      </x:c>
      <x:c r="AQ1722" s="176" t="n">
        <x:f>IF(AND($AH1722="Direct",$F1722&gt;0),1,0)</x:f>
        <x:v>0</x:v>
      </x:c>
      <x:c r="AR1722" s="176" t="str">
        <x:v>Yes</x:v>
      </x:c>
    </x:row>
    <x:row r="1723">
      <x:c r="A1723" s="176" t="str">
        <x:v>Silly Goose Baby Shower Favors Pink Gingham Baby Shower Gift for Guests Popcorn Treat Bags Girl Goose Shower Decor Custom Baby Name Gift Bag</x:v>
      </x:c>
      <x:c r="B1723" s="176" t="str">
        <x:v>https://www.etsy.com/listing/4461067264/silly-goose-baby-shower-favors-pink</x:v>
      </x:c>
      <x:c r="C1723" s="176" t="str">
        <x:v>TheCorpseLilyCo</x:v>
      </x:c>
      <x:c r="D1723" s="176" t="str">
        <x:v>https://www.etsy.com/shop/TheCorpseLilyCo</x:v>
      </x:c>
      <x:c r="E1723" s="244" t="n">
        <x:v>19.49</x:v>
      </x:c>
      <x:c r="F1723" s="245" t="n">
        <x:v>1</x:v>
      </x:c>
      <x:c r="G1723" s="246" t="n">
        <x:v>97</x:v>
      </x:c>
      <x:c r="H1723" s="247" t="n">
        <x:v>0</x:v>
      </x:c>
      <x:c r="I1723" s="245" t="n">
        <x:v>2</x:v>
      </x:c>
      <x:c r="J1723" s="245" t="n">
        <x:v>0</x:v>
      </x:c>
      <x:c r="K1723" s="176" t="str">
        <x:v>5 Mo.</x:v>
      </x:c>
      <x:c r="L1723" s="245" t="n">
        <x:v>6</x:v>
      </x:c>
      <x:c r="M1723" s="245" t="n">
        <x:v>0</x:v>
      </x:c>
      <x:c r="N1723" s="245" t="n">
        <x:v>166</x:v>
      </x:c>
      <x:c r="O1723" s="176" t="str">
        <x:v>Paper &amp; Party Supplies</x:v>
      </x:c>
      <x:c r="P1723" s="245" t="n">
        <x:v>61</x:v>
      </x:c>
      <x:c r="Q1723" s="245" t="n">
        <x:v>0</x:v>
      </x:c>
      <x:c r="R1723" s="248" t="n">
        <x:v>1.2</x:v>
      </x:c>
      <x:c r="S1723" s="245" t="n">
        <x:v>5576</x:v>
      </x:c>
      <x:c r="T1723" s="176" t="str">
        <x:v>custom favor bags,baby shower favors,popcorn treat bags,silly goose on loose,goose baby shower,gifts for guests,baby name gifts,girl baby shower bag,pink bow baby shower,gift for baby girl,girl goose shower,girl baby shower tag,goose shower invite</x:v>
      </x:c>
      <x:c r="U1723" s="176" t="str">
        <x:v>custom favor bags</x:v>
      </x:c>
      <x:c r="V1723" s="176" t="str">
        <x:v>baby shower favors</x:v>
      </x:c>
      <x:c r="W1723" s="176" t="str">
        <x:v>popcorn treat bags</x:v>
      </x:c>
      <x:c r="X1723" s="176" t="str">
        <x:v>silly goose on loose</x:v>
      </x:c>
      <x:c r="Y1723" s="176" t="str">
        <x:v>goose baby shower</x:v>
      </x:c>
      <x:c r="Z1723" s="176" t="str">
        <x:v>gifts for guests</x:v>
      </x:c>
      <x:c r="AA1723" s="176" t="str">
        <x:v>baby name gifts</x:v>
      </x:c>
      <x:c r="AB1723" s="176" t="str">
        <x:v>girl baby shower bag</x:v>
      </x:c>
      <x:c r="AC1723" s="176" t="str">
        <x:v>pink bow baby shower</x:v>
      </x:c>
      <x:c r="AD1723" s="176" t="str">
        <x:v>gift for baby girl</x:v>
      </x:c>
      <x:c r="AE1723" s="176" t="str">
        <x:v>girl goose shower</x:v>
      </x:c>
      <x:c r="AF1723" s="176" t="str">
        <x:v>girl baby shower tag</x:v>
      </x:c>
      <x:c r="AG1723" s="176" t="str">
        <x:v>goose shower invite</x:v>
      </x:c>
      <x:c r="AH1723" s="249" t="str">
        <x:v>Adjacent</x:v>
      </x:c>
      <x:c r="AI1723" s="249" t="str">
        <x:v>Other baby shower</x:v>
      </x:c>
      <x:c r="AJ1723" s="249" t="str">
        <x:v>Unclear format</x:v>
      </x:c>
      <x:c r="AK1723" s="249" t="str">
        <x:v>Baby shower item outside the direct bundle definition</x:v>
      </x:c>
      <x:c r="AL1723" s="250" t="n">
        <x:v>5</x:v>
      </x:c>
      <x:c r="AM1723" s="244" t="str">
        <x:f>IF($AH1723="Direct",$E1723,"")</x:f>
      </x:c>
      <x:c r="AN1723" s="245" t="n">
        <x:f>IF($AH1723="Direct",$F1723,0)</x:f>
        <x:v>0</x:v>
      </x:c>
      <x:c r="AO1723" s="246" t="n">
        <x:f>IF($AH1723="Direct",$G1723,0)</x:f>
        <x:v>0</x:v>
      </x:c>
      <x:c r="AP1723" s="176" t="n">
        <x:f>IF($AH1723="Direct",1,0)</x:f>
        <x:v>0</x:v>
      </x:c>
      <x:c r="AQ1723" s="176" t="n">
        <x:f>IF(AND($AH1723="Direct",$F1723&gt;0),1,0)</x:f>
        <x:v>0</x:v>
      </x:c>
      <x:c r="AR1723" s="176" t="str">
        <x:v>No</x:v>
      </x:c>
    </x:row>
    <x:row r="1724">
      <x:c r="A1724" s="176" t="str">
        <x:v>Nautical Baby Shower Favors Under the Sea Ocean Baby Shower Gifts Ready to Pop Popcorn Treat Bags Custom Baby Whale Guest Gifts Bulk Favors</x:v>
      </x:c>
      <x:c r="B1724" s="176" t="str">
        <x:v>https://www.etsy.com/listing/1469188667/nautical-baby-shower-favors-under-the</x:v>
      </x:c>
      <x:c r="C1724" s="176" t="str">
        <x:v>TheCorpseLilyCo</x:v>
      </x:c>
      <x:c r="D1724" s="176" t="str">
        <x:v>https://www.etsy.com/shop/TheCorpseLilyCo</x:v>
      </x:c>
      <x:c r="E1724" s="244" t="n">
        <x:v>19.49</x:v>
      </x:c>
      <x:c r="F1724" s="245" t="n">
        <x:v>2</x:v>
      </x:c>
      <x:c r="G1724" s="246" t="n">
        <x:v>97</x:v>
      </x:c>
      <x:c r="H1724" s="247" t="n">
        <x:v>0</x:v>
      </x:c>
      <x:c r="I1724" s="245" t="n">
        <x:v>42</x:v>
      </x:c>
      <x:c r="J1724" s="245" t="n">
        <x:v>12</x:v>
      </x:c>
      <x:c r="K1724" s="176" t="str">
        <x:v>39 Mo.</x:v>
      </x:c>
      <x:c r="L1724" s="245" t="n">
        <x:v>83</x:v>
      </x:c>
      <x:c r="M1724" s="245" t="n">
        <x:v>0</x:v>
      </x:c>
      <x:c r="N1724" s="245" t="n">
        <x:v>3653</x:v>
      </x:c>
      <x:c r="O1724" s="176" t="str">
        <x:v>Paper &amp; Party Supplies</x:v>
      </x:c>
      <x:c r="P1724" s="245" t="n">
        <x:v>61</x:v>
      </x:c>
      <x:c r="Q1724" s="245" t="n">
        <x:v>36</x:v>
      </x:c>
      <x:c r="R1724" s="248" t="n">
        <x:v>1.15</x:v>
      </x:c>
      <x:c r="S1724" s="245" t="n">
        <x:v>5576</x:v>
      </x:c>
      <x:c r="T1724" s="176" t="str">
        <x:v>baby shower favors,gender neutral,under the sea,nautical baby shower,nautical party decor,beach baby shower,candy treat bags,baby whale shower,ocean baby shower,baby shower gifts,baby shower invite,popcorn favor bags,baby name gifts</x:v>
      </x:c>
      <x:c r="U1724" s="176" t="str">
        <x:v>baby shower favors</x:v>
      </x:c>
      <x:c r="V1724" s="176" t="str">
        <x:v>gender neutral</x:v>
      </x:c>
      <x:c r="W1724" s="176" t="str">
        <x:v>under the sea</x:v>
      </x:c>
      <x:c r="X1724" s="176" t="str">
        <x:v>nautical baby shower</x:v>
      </x:c>
      <x:c r="Y1724" s="176" t="str">
        <x:v>nautical party decor</x:v>
      </x:c>
      <x:c r="Z1724" s="176" t="str">
        <x:v>beach baby shower</x:v>
      </x:c>
      <x:c r="AA1724" s="176" t="str">
        <x:v>candy treat bags</x:v>
      </x:c>
      <x:c r="AB1724" s="176" t="str">
        <x:v>baby whale shower</x:v>
      </x:c>
      <x:c r="AC1724" s="176" t="str">
        <x:v>ocean baby shower</x:v>
      </x:c>
      <x:c r="AD1724" s="176" t="str">
        <x:v>baby shower gifts</x:v>
      </x:c>
      <x:c r="AE1724" s="176" t="str">
        <x:v>baby shower invite</x:v>
      </x:c>
      <x:c r="AF1724" s="176" t="str">
        <x:v>popcorn favor bags</x:v>
      </x:c>
      <x:c r="AG1724" s="176" t="str">
        <x:v>baby name gifts</x:v>
      </x:c>
      <x:c r="AH1724" s="249" t="str">
        <x:v>Adjacent</x:v>
      </x:c>
      <x:c r="AI1724" s="249" t="str">
        <x:v>Other baby shower</x:v>
      </x:c>
      <x:c r="AJ1724" s="249" t="str">
        <x:v>Unclear format</x:v>
      </x:c>
      <x:c r="AK1724" s="249" t="str">
        <x:v>Baby shower item outside the direct bundle definition</x:v>
      </x:c>
      <x:c r="AL1724" s="250" t="n">
        <x:v>39</x:v>
      </x:c>
      <x:c r="AM1724" s="244" t="str">
        <x:f>IF($AH1724="Direct",$E1724,"")</x:f>
      </x:c>
      <x:c r="AN1724" s="245" t="n">
        <x:f>IF($AH1724="Direct",$F1724,0)</x:f>
        <x:v>0</x:v>
      </x:c>
      <x:c r="AO1724" s="246" t="n">
        <x:f>IF($AH1724="Direct",$G1724,0)</x:f>
        <x:v>0</x:v>
      </x:c>
      <x:c r="AP1724" s="176" t="n">
        <x:f>IF($AH1724="Direct",1,0)</x:f>
        <x:v>0</x:v>
      </x:c>
      <x:c r="AQ1724" s="176" t="n">
        <x:f>IF(AND($AH1724="Direct",$F1724&gt;0),1,0)</x:f>
        <x:v>0</x:v>
      </x:c>
      <x:c r="AR1724" s="176" t="str">
        <x:v>No</x:v>
      </x:c>
    </x:row>
    <x:row r="1725">
      <x:c r="A1725" s="176" t="str">
        <x:v>She&amp;#39;s Ready to Pop Baby Shower Invitation BUNDLE Blue Bow Soda Party Invite Blue Stripes Vintage Cola Boy Girl Bow Welcome Sign Printables</x:v>
      </x:c>
      <x:c r="B1725" s="176" t="str">
        <x:v>https://www.etsy.com/listing/4436521766/shes-ready-to-pop-baby-shower-invitation</x:v>
      </x:c>
      <x:c r="C1725" s="176" t="str">
        <x:v>PartyCreativeCo</x:v>
      </x:c>
      <x:c r="D1725" s="176" t="str">
        <x:v>https://www.etsy.com/shop/PartyCreativeCo</x:v>
      </x:c>
      <x:c r="E1725" s="244" t="n">
        <x:v>32.41</x:v>
      </x:c>
      <x:c r="F1725" s="245" t="n">
        <x:v>3</x:v>
      </x:c>
      <x:c r="G1725" s="246" t="n">
        <x:v>97</x:v>
      </x:c>
      <x:c r="H1725" s="247" t="n">
        <x:v>0</x:v>
      </x:c>
      <x:c r="I1725" s="245" t="n">
        <x:v>65</x:v>
      </x:c>
      <x:c r="J1725" s="245" t="n">
        <x:v>7</x:v>
      </x:c>
      <x:c r="K1725" s="176" t="str">
        <x:v>6 Mo.</x:v>
      </x:c>
      <x:c r="L1725" s="245" t="n">
        <x:v>167</x:v>
      </x:c>
      <x:c r="M1725" s="245" t="n">
        <x:v>1</x:v>
      </x:c>
      <x:c r="N1725" s="245" t="n">
        <x:v>4685</x:v>
      </x:c>
      <x:c r="O1725" s="176" t="str">
        <x:v>Paper &amp; Party Supplies</x:v>
      </x:c>
      <x:c r="P1725" s="245" t="n">
        <x:v>24</x:v>
      </x:c>
      <x:c r="Q1725" s="245" t="n">
        <x:v>100</x:v>
      </x:c>
      <x:c r="R1725" s="248" t="n">
        <x:v>1.39</x:v>
      </x:c>
      <x:c r="S1725" s="245" t="n">
        <x:v>6594</x:v>
      </x:c>
      <x:c r="T1725" s="176" t="str">
        <x:v>ready to pop invite,shes gonna pop,ready to pop party,shes ready to pop,pop baby shower,soda baby girl,soda baby shower,blue bow baby shower,she's ready to pop,baby shower bundle,ready to pop,retro baby shower,diet coke baby</x:v>
      </x:c>
      <x:c r="U1725" s="176" t="str">
        <x:v>ready to pop invite</x:v>
      </x:c>
      <x:c r="V1725" s="176" t="str">
        <x:v>shes gonna pop</x:v>
      </x:c>
      <x:c r="W1725" s="176" t="str">
        <x:v>ready to pop party</x:v>
      </x:c>
      <x:c r="X1725" s="176" t="str">
        <x:v>shes ready to pop</x:v>
      </x:c>
      <x:c r="Y1725" s="176" t="str">
        <x:v>pop baby shower</x:v>
      </x:c>
      <x:c r="Z1725" s="176" t="str">
        <x:v>soda baby girl</x:v>
      </x:c>
      <x:c r="AA1725" s="176" t="str">
        <x:v>soda baby shower</x:v>
      </x:c>
      <x:c r="AB1725" s="176" t="str">
        <x:v>blue bow baby shower</x:v>
      </x:c>
      <x:c r="AC1725" s="176" t="str">
        <x:v>she's ready to pop</x:v>
      </x:c>
      <x:c r="AD1725" s="176" t="str">
        <x:v>baby shower bundle</x:v>
      </x:c>
      <x:c r="AE1725" s="176" t="str">
        <x:v>ready to pop</x:v>
      </x:c>
      <x:c r="AF1725" s="176" t="str">
        <x:v>retro baby shower</x:v>
      </x:c>
      <x:c r="AG1725" s="176" t="str">
        <x:v>diet coke baby</x:v>
      </x:c>
      <x:c r="AH1725" s="249" t="str">
        <x:v>Direct</x:v>
      </x:c>
      <x:c r="AI1725" s="249" t="str">
        <x:v>Complete event bundle</x:v>
      </x:c>
      <x:c r="AJ1725" s="249" t="str">
        <x:v>Digital/printable</x:v>
      </x:c>
      <x:c r="AK1725" s="249" t="str">
        <x:v>Title explicitly combines baby shower + invitation + bundle/set/suite</x:v>
      </x:c>
      <x:c r="AL1725" s="250" t="n">
        <x:v>6</x:v>
      </x:c>
      <x:c r="AM1725" s="244" t="n">
        <x:f>IF($AH1725="Direct",$E1725,"")</x:f>
        <x:v>32.41</x:v>
      </x:c>
      <x:c r="AN1725" s="245" t="n">
        <x:f>IF($AH1725="Direct",$F1725,0)</x:f>
        <x:v>3</x:v>
      </x:c>
      <x:c r="AO1725" s="246" t="n">
        <x:f>IF($AH1725="Direct",$G1725,0)</x:f>
        <x:v>97</x:v>
      </x:c>
      <x:c r="AP1725" s="176" t="n">
        <x:f>IF($AH1725="Direct",1,0)</x:f>
        <x:v>1</x:v>
      </x:c>
      <x:c r="AQ1725" s="176" t="n">
        <x:f>IF(AND($AH1725="Direct",$F1725&gt;0),1,0)</x:f>
        <x:v>1</x:v>
      </x:c>
      <x:c r="AR1725" s="176" t="str">
        <x:v>No</x:v>
      </x:c>
    </x:row>
    <x:row r="1726">
      <x:c r="A1726" s="176" t="str">
        <x:v>Cielito Lindo Baby Shower Website Template, Editable Canva Invitation with RSVP Form, Pink Talavera Girl Baby Shower Invite BS016</x:v>
      </x:c>
      <x:c r="B1726" s="176" t="str">
        <x:v>https://www.etsy.com/listing/4516758179/cielito-lindo-baby-shower-website</x:v>
      </x:c>
      <x:c r="C1726" s="176" t="str">
        <x:v>RiSaCreationsDesign</x:v>
      </x:c>
      <x:c r="D1726" s="176" t="str">
        <x:v>https://www.etsy.com/shop/RiSaCreationsDesign</x:v>
      </x:c>
      <x:c r="E1726" s="244" t="n">
        <x:v>19.5</x:v>
      </x:c>
      <x:c r="F1726" s="245" t="n">
        <x:v>6</x:v>
      </x:c>
      <x:c r="G1726" s="246" t="n">
        <x:v>97</x:v>
      </x:c>
      <x:c r="H1726" s="247" t="n">
        <x:v>0</x:v>
      </x:c>
      <x:c r="I1726" s="245" t="n">
        <x:v>7</x:v>
      </x:c>
      <x:c r="J1726" s="245" t="n">
        <x:v>0</x:v>
      </x:c>
      <x:c r="K1726" s="176" t="str">
        <x:v>1 Mo.</x:v>
      </x:c>
      <x:c r="L1726" s="245" t="n">
        <x:v>11</x:v>
      </x:c>
      <x:c r="M1726" s="245" t="n">
        <x:v>0</x:v>
      </x:c>
      <x:c r="N1726" s="245" t="n">
        <x:v>375</x:v>
      </x:c>
      <x:c r="O1726" s="176" t="str">
        <x:v>Paper &amp; Party Supplies</x:v>
      </x:c>
      <x:c r="P1726" s="245" t="n">
        <x:v>24</x:v>
      </x:c>
      <x:c r="Q1726" s="245" t="n">
        <x:v>81</x:v>
      </x:c>
      <x:c r="R1726" s="248" t="n">
        <x:v>1.87</x:v>
      </x:c>
      <x:c r="S1726" s="245" t="n">
        <x:v>6091</x:v>
      </x:c>
      <x:c r="T1726" s="176" t="str">
        <x:v>cielito lindo shower,baby shower website,canva website,digital invitation,rsvp invitation,baby shower invite,website invite,fiesta baby shower,mexican baby shower,pink baby shower,baby shower rsvp,editable website,talavera invite</x:v>
      </x:c>
      <x:c r="U1726" s="176" t="str">
        <x:v>cielito lindo shower</x:v>
      </x:c>
      <x:c r="V1726" s="176" t="str">
        <x:v>baby shower website</x:v>
      </x:c>
      <x:c r="W1726" s="176" t="str">
        <x:v>canva website</x:v>
      </x:c>
      <x:c r="X1726" s="176" t="str">
        <x:v>digital invitation</x:v>
      </x:c>
      <x:c r="Y1726" s="176" t="str">
        <x:v>rsvp invitation</x:v>
      </x:c>
      <x:c r="Z1726" s="176" t="str">
        <x:v>baby shower invite</x:v>
      </x:c>
      <x:c r="AA1726" s="176" t="str">
        <x:v>website invite</x:v>
      </x:c>
      <x:c r="AB1726" s="176" t="str">
        <x:v>fiesta baby shower</x:v>
      </x:c>
      <x:c r="AC1726" s="176" t="str">
        <x:v>mexican baby shower</x:v>
      </x:c>
      <x:c r="AD1726" s="176" t="str">
        <x:v>pink baby shower</x:v>
      </x:c>
      <x:c r="AE1726" s="176" t="str">
        <x:v>baby shower rsvp</x:v>
      </x:c>
      <x:c r="AF1726" s="176" t="str">
        <x:v>editable website</x:v>
      </x:c>
      <x:c r="AG1726" s="176" t="str">
        <x:v>talavera invite</x:v>
      </x:c>
      <x:c r="AH1726" s="249" t="str">
        <x:v>Adjacent</x:v>
      </x:c>
      <x:c r="AI1726" s="249" t="str">
        <x:v>Single invitation</x:v>
      </x:c>
      <x:c r="AJ1726" s="249" t="str">
        <x:v>Digital/printable</x:v>
      </x:c>
      <x:c r="AK1726" s="249" t="str">
        <x:v>Baby shower invitation without bundle language</x:v>
      </x:c>
      <x:c r="AL1726" s="250" t="n">
        <x:v>1</x:v>
      </x:c>
      <x:c r="AM1726" s="244" t="str">
        <x:f>IF($AH1726="Direct",$E1726,"")</x:f>
      </x:c>
      <x:c r="AN1726" s="245" t="n">
        <x:f>IF($AH1726="Direct",$F1726,0)</x:f>
        <x:v>0</x:v>
      </x:c>
      <x:c r="AO1726" s="246" t="n">
        <x:f>IF($AH1726="Direct",$G1726,0)</x:f>
        <x:v>0</x:v>
      </x:c>
      <x:c r="AP1726" s="176" t="n">
        <x:f>IF($AH1726="Direct",1,0)</x:f>
        <x:v>0</x:v>
      </x:c>
      <x:c r="AQ1726" s="176" t="n">
        <x:f>IF(AND($AH1726="Direct",$F1726&gt;0),1,0)</x:f>
        <x:v>0</x:v>
      </x:c>
      <x:c r="AR1726" s="176" t="str">
        <x:v>No</x:v>
      </x:c>
    </x:row>
    <x:row r="1727">
      <x:c r="A1727" s="176" t="str">
        <x:v>Aqeeqah Welcome Sign | Muslim Baby Shower | Baby Girl Aqiqah Sign | Digital Purple Aqiqah Sign | Editable Canva Template (18x24” &amp; 24x36&amp;quot;)</x:v>
      </x:c>
      <x:c r="B1727" s="176" t="str">
        <x:v>https://www.etsy.com/listing/4361235789/nikkah-certificate-template-gold-brown</x:v>
      </x:c>
      <x:c r="C1727" s="176" t="str">
        <x:v>CardloomStudio</x:v>
      </x:c>
      <x:c r="D1727" s="176" t="str">
        <x:v>https://www.etsy.com/shop/CardloomStudio</x:v>
      </x:c>
      <x:c r="E1727" s="244" t="n">
        <x:v>10.79</x:v>
      </x:c>
      <x:c r="F1727" s="245" t="n">
        <x:v>9</x:v>
      </x:c>
      <x:c r="G1727" s="246" t="n">
        <x:v>97</x:v>
      </x:c>
      <x:c r="H1727" s="247" t="n">
        <x:v>300</x:v>
      </x:c>
      <x:c r="I1727" s="245" t="n">
        <x:v>6</x:v>
      </x:c>
      <x:c r="J1727" s="245" t="n">
        <x:v>1</x:v>
      </x:c>
      <x:c r="K1727" s="176" t="str">
        <x:v>11 Mo.</x:v>
      </x:c>
      <x:c r="L1727" s="245" t="n">
        <x:v>1</x:v>
      </x:c>
      <x:c r="M1727" s="245" t="n">
        <x:v>0</x:v>
      </x:c>
      <x:c r="N1727" s="245" t="n">
        <x:v>89</x:v>
      </x:c>
      <x:c r="O1727" s="176" t="str">
        <x:v>Paper &amp; Party Supplies</x:v>
      </x:c>
      <x:c r="P1727" s="245" t="n">
        <x:v>12</x:v>
      </x:c>
      <x:c r="Q1727" s="245" t="n">
        <x:v>0</x:v>
      </x:c>
      <x:c r="R1727" s="248" t="n">
        <x:v>6.74</x:v>
      </x:c>
      <x:c r="S1727" s="245" t="n">
        <x:v>391</x:v>
      </x:c>
      <x:c r="T1727" s="176" t="str">
        <x:v>aqeeqah sign,aqiqa welcome sign,aqeeqah invitations,aqeeqah cards,aqiqa poster,aqiqah cards,aqiqah,baby girl aqeeqah,girl aqiqah,islamic baby shower,muslim baby shower,aqeeqah ceremony,aqiqah digital card</x:v>
      </x:c>
      <x:c r="U1727" s="176" t="str">
        <x:v>aqeeqah sign</x:v>
      </x:c>
      <x:c r="V1727" s="176" t="str">
        <x:v>aqiqa welcome sign</x:v>
      </x:c>
      <x:c r="W1727" s="176" t="str">
        <x:v>aqeeqah invitations</x:v>
      </x:c>
      <x:c r="X1727" s="176" t="str">
        <x:v>aqeeqah cards</x:v>
      </x:c>
      <x:c r="Y1727" s="176" t="str">
        <x:v>aqiqa poster</x:v>
      </x:c>
      <x:c r="Z1727" s="176" t="str">
        <x:v>aqiqah cards</x:v>
      </x:c>
      <x:c r="AA1727" s="176" t="str">
        <x:v>aqiqah</x:v>
      </x:c>
      <x:c r="AB1727" s="176" t="str">
        <x:v>baby girl aqeeqah</x:v>
      </x:c>
      <x:c r="AC1727" s="176" t="str">
        <x:v>girl aqiqah</x:v>
      </x:c>
      <x:c r="AD1727" s="176" t="str">
        <x:v>islamic baby shower</x:v>
      </x:c>
      <x:c r="AE1727" s="176" t="str">
        <x:v>muslim baby shower</x:v>
      </x:c>
      <x:c r="AF1727" s="176" t="str">
        <x:v>aqeeqah ceremony</x:v>
      </x:c>
      <x:c r="AG1727" s="176" t="str">
        <x:v>aqiqah digital card</x:v>
      </x:c>
      <x:c r="AH1727" s="249" t="str">
        <x:v>Adjacent</x:v>
      </x:c>
      <x:c r="AI1727" s="249" t="str">
        <x:v>Other baby shower</x:v>
      </x:c>
      <x:c r="AJ1727" s="249" t="str">
        <x:v>Digital/printable</x:v>
      </x:c>
      <x:c r="AK1727" s="249" t="str">
        <x:v>Baby shower item outside the direct bundle definition</x:v>
      </x:c>
      <x:c r="AL1727" s="250" t="n">
        <x:v>11</x:v>
      </x:c>
      <x:c r="AM1727" s="244" t="str">
        <x:f>IF($AH1727="Direct",$E1727,"")</x:f>
      </x:c>
      <x:c r="AN1727" s="245" t="n">
        <x:f>IF($AH1727="Direct",$F1727,0)</x:f>
        <x:v>0</x:v>
      </x:c>
      <x:c r="AO1727" s="246" t="n">
        <x:f>IF($AH1727="Direct",$G1727,0)</x:f>
        <x:v>0</x:v>
      </x:c>
      <x:c r="AP1727" s="176" t="n">
        <x:f>IF($AH1727="Direct",1,0)</x:f>
        <x:v>0</x:v>
      </x:c>
      <x:c r="AQ1727" s="176" t="n">
        <x:f>IF(AND($AH1727="Direct",$F1727&gt;0),1,0)</x:f>
        <x:v>0</x:v>
      </x:c>
      <x:c r="AR1727" s="176" t="str">
        <x:v>No</x:v>
      </x:c>
    </x:row>
    <x:row r="1728">
      <x:c r="A1728" s="176" t="str">
        <x:v>Woodland Baby Shower Invitation Website with RSVP, Adventure Awaits Invite Template, Editable Forest Animals Evite (Canva, Instant Download)</x:v>
      </x:c>
      <x:c r="B1728" s="176" t="str">
        <x:v>https://www.etsy.com/listing/4456516043/woodland-forest-animals-baby-shower</x:v>
      </x:c>
      <x:c r="C1728" s="176" t="str">
        <x:v>CraftyPrintablessCo</x:v>
      </x:c>
      <x:c r="D1728" s="176" t="str">
        <x:v>https://www.etsy.com/shop/CraftyPrintablessCo</x:v>
      </x:c>
      <x:c r="E1728" s="244" t="n">
        <x:v>16.18</x:v>
      </x:c>
      <x:c r="F1728" s="245" t="n">
        <x:v>6</x:v>
      </x:c>
      <x:c r="G1728" s="246" t="n">
        <x:v>97</x:v>
      </x:c>
      <x:c r="H1728" s="247" t="n">
        <x:v>-100</x:v>
      </x:c>
      <x:c r="I1728" s="245" t="n">
        <x:v>32</x:v>
      </x:c>
      <x:c r="J1728" s="245" t="n">
        <x:v>4</x:v>
      </x:c>
      <x:c r="K1728" s="176" t="str">
        <x:v>5 Mo.</x:v>
      </x:c>
      <x:c r="L1728" s="245" t="n">
        <x:v>26</x:v>
      </x:c>
      <x:c r="M1728" s="245" t="n">
        <x:v>1</x:v>
      </x:c>
      <x:c r="N1728" s="245" t="n">
        <x:v>564</x:v>
      </x:c>
      <x:c r="O1728" s="176" t="str">
        <x:v>Paper &amp; Party Supplies</x:v>
      </x:c>
      <x:c r="P1728" s="245" t="n">
        <x:v>7</x:v>
      </x:c>
      <x:c r="Q1728" s="245" t="n">
        <x:v>39</x:v>
      </x:c>
      <x:c r="R1728" s="248" t="n">
        <x:v>5.67</x:v>
      </x:c>
      <x:c r="S1728" s="245" t="n">
        <x:v>427</x:v>
      </x:c>
      <x:c r="T1728" s="176" t="str">
        <x:v>invitation digitale,rsvp online form,baby registry,smartphone invite,electronic invite,baby shower fille,woodland nursery,mommy to be,newborn party,spring gathering,animated nature,web mobile modern,diy announcement</x:v>
      </x:c>
      <x:c r="U1728" s="176" t="str">
        <x:v>invitation digitale</x:v>
      </x:c>
      <x:c r="V1728" s="176" t="str">
        <x:v>rsvp online form</x:v>
      </x:c>
      <x:c r="W1728" s="176" t="str">
        <x:v>baby registry</x:v>
      </x:c>
      <x:c r="X1728" s="176" t="str">
        <x:v>smartphone invite</x:v>
      </x:c>
      <x:c r="Y1728" s="176" t="str">
        <x:v>electronic invite</x:v>
      </x:c>
      <x:c r="Z1728" s="176" t="str">
        <x:v>baby shower fille</x:v>
      </x:c>
      <x:c r="AA1728" s="176" t="str">
        <x:v>woodland nursery</x:v>
      </x:c>
      <x:c r="AB1728" s="176" t="str">
        <x:v>mommy to be</x:v>
      </x:c>
      <x:c r="AC1728" s="176" t="str">
        <x:v>newborn party</x:v>
      </x:c>
      <x:c r="AD1728" s="176" t="str">
        <x:v>spring gathering</x:v>
      </x:c>
      <x:c r="AE1728" s="176" t="str">
        <x:v>animated nature</x:v>
      </x:c>
      <x:c r="AF1728" s="176" t="str">
        <x:v>web mobile modern</x:v>
      </x:c>
      <x:c r="AG1728" s="176" t="str">
        <x:v>diy announcement</x:v>
      </x:c>
      <x:c r="AH1728" s="249" t="str">
        <x:v>Adjacent</x:v>
      </x:c>
      <x:c r="AI1728" s="249" t="str">
        <x:v>Single invitation</x:v>
      </x:c>
      <x:c r="AJ1728" s="249" t="str">
        <x:v>Digital/printable</x:v>
      </x:c>
      <x:c r="AK1728" s="249" t="str">
        <x:v>Baby shower invitation without bundle language</x:v>
      </x:c>
      <x:c r="AL1728" s="250" t="n">
        <x:v>5</x:v>
      </x:c>
      <x:c r="AM1728" s="244" t="str">
        <x:f>IF($AH1728="Direct",$E1728,"")</x:f>
      </x:c>
      <x:c r="AN1728" s="245" t="n">
        <x:f>IF($AH1728="Direct",$F1728,0)</x:f>
        <x:v>0</x:v>
      </x:c>
      <x:c r="AO1728" s="246" t="n">
        <x:f>IF($AH1728="Direct",$G1728,0)</x:f>
        <x:v>0</x:v>
      </x:c>
      <x:c r="AP1728" s="176" t="n">
        <x:f>IF($AH1728="Direct",1,0)</x:f>
        <x:v>0</x:v>
      </x:c>
      <x:c r="AQ1728" s="176" t="n">
        <x:f>IF(AND($AH1728="Direct",$F1728&gt;0),1,0)</x:f>
        <x:v>0</x:v>
      </x:c>
      <x:c r="AR1728" s="176" t="str">
        <x:v>No</x:v>
      </x:c>
    </x:row>
    <x:row r="1729">
      <x:c r="A1729" s="176" t="str">
        <x:v>Circus Clipart Set For Nursery Decor, Cute Carnival Animals PNG, Digital Download, Party Decorations, Kids Art, Transparent backgrounds</x:v>
      </x:c>
      <x:c r="B1729" s="176" t="str">
        <x:v>https://www.etsy.com/listing/4528764327/circus-clipart-set-for-nursery-decor</x:v>
      </x:c>
      <x:c r="C1729" s="176" t="str">
        <x:v>WebWireStudios</x:v>
      </x:c>
      <x:c r="D1729" s="176" t="str">
        <x:v>https://www.etsy.com/shop/WebWireStudios</x:v>
      </x:c>
      <x:c r="E1729" s="244" t="n">
        <x:v>8.82</x:v>
      </x:c>
      <x:c r="F1729" s="245" t="n">
        <x:v>11</x:v>
      </x:c>
      <x:c r="G1729" s="246" t="n">
        <x:v>97</x:v>
      </x:c>
      <x:c r="H1729" s="247" t="n">
        <x:v>0</x:v>
      </x:c>
      <x:c r="I1729" s="245" t="n">
        <x:v>7</x:v>
      </x:c>
      <x:c r="J1729" s="245" t="n">
        <x:v>1</x:v>
      </x:c>
      <x:c r="K1729" s="176" t="str">
        <x:v>2 Mo.</x:v>
      </x:c>
      <x:c r="L1729" s="245" t="n">
        <x:v>17</x:v>
      </x:c>
      <x:c r="M1729" s="245" t="n">
        <x:v>1</x:v>
      </x:c>
      <x:c r="N1729" s="245" t="n">
        <x:v>130</x:v>
      </x:c>
      <x:c r="O1729" s="176" t="str">
        <x:v>Paper &amp; Party Supplies</x:v>
      </x:c>
      <x:c r="P1729" s="245" t="n">
        <x:v>35</x:v>
      </x:c>
      <x:c r="Q1729" s="245" t="n">
        <x:v>25</x:v>
      </x:c>
      <x:c r="R1729" s="248" t="n">
        <x:v>5.38</x:v>
      </x:c>
      <x:c r="S1729" s="245" t="n">
        <x:v>1144</x:v>
      </x:c>
      <x:c r="T1729" s="176" t="str">
        <x:v>watercolor clipart,instant download,transparent pngs,commercial license,birthday graphics,baby shower invite,nursery wall art,circus watercolour,cute animals,kids party graphics,circus tent decor,pastel colors,whimsical carnival</x:v>
      </x:c>
      <x:c r="U1729" s="176" t="str">
        <x:v>watercolor clipart</x:v>
      </x:c>
      <x:c r="V1729" s="176" t="str">
        <x:v>instant download</x:v>
      </x:c>
      <x:c r="W1729" s="176" t="str">
        <x:v>transparent pngs</x:v>
      </x:c>
      <x:c r="X1729" s="176" t="str">
        <x:v>commercial license</x:v>
      </x:c>
      <x:c r="Y1729" s="176" t="str">
        <x:v>birthday graphics</x:v>
      </x:c>
      <x:c r="Z1729" s="176" t="str">
        <x:v>baby shower invite</x:v>
      </x:c>
      <x:c r="AA1729" s="176" t="str">
        <x:v>nursery wall art</x:v>
      </x:c>
      <x:c r="AB1729" s="176" t="str">
        <x:v>circus watercolour</x:v>
      </x:c>
      <x:c r="AC1729" s="176" t="str">
        <x:v>cute animals</x:v>
      </x:c>
      <x:c r="AD1729" s="176" t="str">
        <x:v>kids party graphics</x:v>
      </x:c>
      <x:c r="AE1729" s="176" t="str">
        <x:v>circus tent decor</x:v>
      </x:c>
      <x:c r="AF1729" s="176" t="str">
        <x:v>pastel colors</x:v>
      </x:c>
      <x:c r="AG1729" s="176" t="str">
        <x:v>whimsical carnival</x:v>
      </x:c>
      <x:c r="AH1729" s="249" t="str">
        <x:v>Off-niche</x:v>
      </x:c>
      <x:c r="AI1729" s="249" t="str">
        <x:v>Asset or broad template pack</x:v>
      </x:c>
      <x:c r="AJ1729" s="249" t="str">
        <x:v>Digital/printable</x:v>
      </x:c>
      <x:c r="AK1729" s="249" t="str">
        <x:v>Excluded asset pack or multi-event template collection</x:v>
      </x:c>
      <x:c r="AL1729" s="250" t="n">
        <x:v>2</x:v>
      </x:c>
      <x:c r="AM1729" s="244" t="str">
        <x:f>IF($AH1729="Direct",$E1729,"")</x:f>
      </x:c>
      <x:c r="AN1729" s="245" t="n">
        <x:f>IF($AH1729="Direct",$F1729,0)</x:f>
        <x:v>0</x:v>
      </x:c>
      <x:c r="AO1729" s="246" t="n">
        <x:f>IF($AH1729="Direct",$G1729,0)</x:f>
        <x:v>0</x:v>
      </x:c>
      <x:c r="AP1729" s="176" t="n">
        <x:f>IF($AH1729="Direct",1,0)</x:f>
        <x:v>0</x:v>
      </x:c>
      <x:c r="AQ1729" s="176" t="n">
        <x:f>IF(AND($AH1729="Direct",$F1729&gt;0),1,0)</x:f>
        <x:v>0</x:v>
      </x:c>
      <x:c r="AR1729" s="176" t="str">
        <x:v>No</x:v>
      </x:c>
    </x:row>
    <x:row r="1730">
      <x:c r="A1730" s="176" t="str">
        <x:v>Runner&amp;#39;s bib baby shower invitation - marathon baby shower invitation - baby girlprintable or printed</x:v>
      </x:c>
      <x:c r="B1730" s="176" t="str">
        <x:v>https://www.etsy.com/listing/271749812/runners-bib-baby-shower-invitation</x:v>
      </x:c>
      <x:c r="C1730" s="176" t="str">
        <x:v>saralukecreative</x:v>
      </x:c>
      <x:c r="D1730" s="176" t="str">
        <x:v>https://www.etsy.com/shop/saralukecreative</x:v>
      </x:c>
      <x:c r="E1730" s="244" t="n">
        <x:v>15</x:v>
      </x:c>
      <x:c r="F1730" s="245" t="n">
        <x:v>1</x:v>
      </x:c>
      <x:c r="G1730" s="246" t="n">
        <x:v>97</x:v>
      </x:c>
      <x:c r="H1730" s="247" t="n">
        <x:v>0</x:v>
      </x:c>
      <x:c r="I1730" s="245" t="n">
        <x:v>40</x:v>
      </x:c>
      <x:c r="J1730" s="245" t="n">
        <x:v>6</x:v>
      </x:c>
      <x:c r="K1730" s="176" t="str">
        <x:v>124 Mo.</x:v>
      </x:c>
      <x:c r="L1730" s="245" t="n">
        <x:v>48</x:v>
      </x:c>
      <x:c r="M1730" s="245" t="n">
        <x:v>0</x:v>
      </x:c>
      <x:c r="N1730" s="245" t="n">
        <x:v>2609</x:v>
      </x:c>
      <x:c r="O1730" s="176" t="str">
        <x:v>Paper &amp; Party Supplies</x:v>
      </x:c>
      <x:c r="P1730" s="245" t="n">
        <x:v>224</x:v>
      </x:c>
      <x:c r="Q1730" s="245" t="n">
        <x:v>0</x:v>
      </x:c>
      <x:c r="R1730" s="248" t="n">
        <x:v>1.53</x:v>
      </x:c>
      <x:c r="S1730" s="245" t="n">
        <x:v>134203</x:v>
      </x:c>
      <x:c r="T1730" s="176" t="str">
        <x:v>runners bib,bib baby shower,runners shower,shower invitation,invitation marathon,marathon invitation,marathon baby shower,runner baby shower,running baby shower,printable,printed,baby girl shower,baby girl printable</x:v>
      </x:c>
      <x:c r="U1730" s="176" t="str">
        <x:v>runners bib</x:v>
      </x:c>
      <x:c r="V1730" s="176" t="str">
        <x:v>bib baby shower</x:v>
      </x:c>
      <x:c r="W1730" s="176" t="str">
        <x:v>runners shower</x:v>
      </x:c>
      <x:c r="X1730" s="176" t="str">
        <x:v>shower invitation</x:v>
      </x:c>
      <x:c r="Y1730" s="176" t="str">
        <x:v>invitation marathon</x:v>
      </x:c>
      <x:c r="Z1730" s="176" t="str">
        <x:v>marathon invitation</x:v>
      </x:c>
      <x:c r="AA1730" s="176" t="str">
        <x:v>marathon baby shower</x:v>
      </x:c>
      <x:c r="AB1730" s="176" t="str">
        <x:v>runner baby shower</x:v>
      </x:c>
      <x:c r="AC1730" s="176" t="str">
        <x:v>running baby shower</x:v>
      </x:c>
      <x:c r="AD1730" s="176" t="str">
        <x:v>printable</x:v>
      </x:c>
      <x:c r="AE1730" s="176" t="str">
        <x:v>printed</x:v>
      </x:c>
      <x:c r="AF1730" s="176" t="str">
        <x:v>baby girl shower</x:v>
      </x:c>
      <x:c r="AG1730" s="176" t="str">
        <x:v>baby girl printable</x:v>
      </x:c>
      <x:c r="AH1730" s="249" t="str">
        <x:v>Adjacent</x:v>
      </x:c>
      <x:c r="AI1730" s="249" t="str">
        <x:v>Single invitation</x:v>
      </x:c>
      <x:c r="AJ1730" s="249" t="str">
        <x:v>Digital/printable</x:v>
      </x:c>
      <x:c r="AK1730" s="249" t="str">
        <x:v>Baby shower invitation without bundle language</x:v>
      </x:c>
      <x:c r="AL1730" s="250" t="n">
        <x:v>124</x:v>
      </x:c>
      <x:c r="AM1730" s="244" t="str">
        <x:f>IF($AH1730="Direct",$E1730,"")</x:f>
      </x:c>
      <x:c r="AN1730" s="245" t="n">
        <x:f>IF($AH1730="Direct",$F1730,0)</x:f>
        <x:v>0</x:v>
      </x:c>
      <x:c r="AO1730" s="246" t="n">
        <x:f>IF($AH1730="Direct",$G1730,0)</x:f>
        <x:v>0</x:v>
      </x:c>
      <x:c r="AP1730" s="176" t="n">
        <x:f>IF($AH1730="Direct",1,0)</x:f>
        <x:v>0</x:v>
      </x:c>
      <x:c r="AQ1730" s="176" t="n">
        <x:f>IF(AND($AH1730="Direct",$F1730&gt;0),1,0)</x:f>
        <x:v>0</x:v>
      </x:c>
      <x:c r="AR1730" s="176" t="str">
        <x:v>No</x:v>
      </x:c>
    </x:row>
    <x:row r="1731">
      <x:c r="A1731" s="176" t="str">
        <x:v>Classic Winnie the Pooh and Friends Clipart, Black and White 22 Bundle Clip Art Transparent PNG, Baby Shower Birthday Invite Nursery Decor</x:v>
      </x:c>
      <x:c r="B1731" s="176" t="str">
        <x:v>https://www.etsy.com/listing/1856106444/classic-winnie-the-pooh-and-friends</x:v>
      </x:c>
      <x:c r="C1731" s="176" t="str">
        <x:v>DustyLilacPaperie</x:v>
      </x:c>
      <x:c r="D1731" s="176" t="str">
        <x:v>https://www.etsy.com/shop/DustyLilacPaperie</x:v>
      </x:c>
      <x:c r="E1731" s="244" t="n">
        <x:v>5.69</x:v>
      </x:c>
      <x:c r="F1731" s="245" t="n">
        <x:v>17</x:v>
      </x:c>
      <x:c r="G1731" s="246" t="n">
        <x:v>97</x:v>
      </x:c>
      <x:c r="H1731" s="247" t="n">
        <x:v>0</x:v>
      </x:c>
      <x:c r="I1731" s="245" t="n">
        <x:v>114</x:v>
      </x:c>
      <x:c r="J1731" s="245" t="n">
        <x:v>7</x:v>
      </x:c>
      <x:c r="K1731" s="176" t="str">
        <x:v>17 Mo.</x:v>
      </x:c>
      <x:c r="L1731" s="245" t="n">
        <x:v>154</x:v>
      </x:c>
      <x:c r="M1731" s="245" t="n">
        <x:v>0</x:v>
      </x:c>
      <x:c r="N1731" s="245" t="n">
        <x:v>7797</x:v>
      </x:c>
      <x:c r="O1731" s="176" t="str">
        <x:v>Craft Supplies &amp; Tools</x:v>
      </x:c>
      <x:c r="P1731" s="245" t="n">
        <x:v>95</x:v>
      </x:c>
      <x:c r="Q1731" s="245" t="n">
        <x:v>100</x:v>
      </x:c>
      <x:c r="R1731" s="248" t="n">
        <x:v>1.46</x:v>
      </x:c>
      <x:c r="S1731" s="245" t="n">
        <x:v>18714</x:v>
      </x:c>
      <x:c r="T1731" s="176" t="str">
        <x:v>classic pooh bear,winnie the pooh,pooh and friends,black and white,22 bundle clip art,transparent png,diy baby shower,birthday invite,instant download,vintage party crafts,hundred acre wood,tigger piglet eeyore,bear nusery decor</x:v>
      </x:c>
      <x:c r="U1731" s="176" t="str">
        <x:v>classic pooh bear</x:v>
      </x:c>
      <x:c r="V1731" s="176" t="str">
        <x:v>winnie the pooh</x:v>
      </x:c>
      <x:c r="W1731" s="176" t="str">
        <x:v>pooh and friends</x:v>
      </x:c>
      <x:c r="X1731" s="176" t="str">
        <x:v>black and white</x:v>
      </x:c>
      <x:c r="Y1731" s="176" t="str">
        <x:v>22 bundle clip art</x:v>
      </x:c>
      <x:c r="Z1731" s="176" t="str">
        <x:v>transparent png</x:v>
      </x:c>
      <x:c r="AA1731" s="176" t="str">
        <x:v>diy baby shower</x:v>
      </x:c>
      <x:c r="AB1731" s="176" t="str">
        <x:v>birthday invite</x:v>
      </x:c>
      <x:c r="AC1731" s="176" t="str">
        <x:v>instant download</x:v>
      </x:c>
      <x:c r="AD1731" s="176" t="str">
        <x:v>vintage party crafts</x:v>
      </x:c>
      <x:c r="AE1731" s="176" t="str">
        <x:v>hundred acre wood</x:v>
      </x:c>
      <x:c r="AF1731" s="176" t="str">
        <x:v>tigger piglet eeyore</x:v>
      </x:c>
      <x:c r="AG1731" s="176" t="str">
        <x:v>bear nusery decor</x:v>
      </x:c>
      <x:c r="AH1731" s="249" t="str">
        <x:v>Off-niche</x:v>
      </x:c>
      <x:c r="AI1731" s="249" t="str">
        <x:v>Asset or broad template pack</x:v>
      </x:c>
      <x:c r="AJ1731" s="249" t="str">
        <x:v>Digital/printable</x:v>
      </x:c>
      <x:c r="AK1731" s="249" t="str">
        <x:v>Excluded asset pack or multi-event template collection</x:v>
      </x:c>
      <x:c r="AL1731" s="250" t="n">
        <x:v>17</x:v>
      </x:c>
      <x:c r="AM1731" s="244" t="str">
        <x:f>IF($AH1731="Direct",$E1731,"")</x:f>
      </x:c>
      <x:c r="AN1731" s="245" t="n">
        <x:f>IF($AH1731="Direct",$F1731,0)</x:f>
        <x:v>0</x:v>
      </x:c>
      <x:c r="AO1731" s="246" t="n">
        <x:f>IF($AH1731="Direct",$G1731,0)</x:f>
        <x:v>0</x:v>
      </x:c>
      <x:c r="AP1731" s="176" t="n">
        <x:f>IF($AH1731="Direct",1,0)</x:f>
        <x:v>0</x:v>
      </x:c>
      <x:c r="AQ1731" s="176" t="n">
        <x:f>IF(AND($AH1731="Direct",$F1731&gt;0),1,0)</x:f>
        <x:v>0</x:v>
      </x:c>
      <x:c r="AR1731" s="176" t="str">
        <x:v>Yes</x:v>
      </x:c>
    </x:row>
    <x:row r="1732">
      <x:c r="A1732" s="176" t="str">
        <x:v>Safari Baby Shower Invitation Boy : Jungle Theme, Editable and Printable Invite, Wild One - 04</x:v>
      </x:c>
      <x:c r="B1732" s="176" t="str">
        <x:v>https://www.etsy.com/listing/4415320245/safari-baby-shower-invitation-boy-jungle</x:v>
      </x:c>
      <x:c r="C1732" s="176" t="str">
        <x:v>PaperDoodleCreation</x:v>
      </x:c>
      <x:c r="D1732" s="176" t="str">
        <x:v>https://www.etsy.com/shop/PaperDoodleCreation</x:v>
      </x:c>
      <x:c r="E1732" s="244" t="n">
        <x:v>7.44</x:v>
      </x:c>
      <x:c r="F1732" s="245" t="n">
        <x:v>13</x:v>
      </x:c>
      <x:c r="G1732" s="246" t="n">
        <x:v>97</x:v>
      </x:c>
      <x:c r="H1732" s="247" t="n">
        <x:v>0</x:v>
      </x:c>
      <x:c r="I1732" s="245" t="n">
        <x:v>80</x:v>
      </x:c>
      <x:c r="J1732" s="245" t="n">
        <x:v>6</x:v>
      </x:c>
      <x:c r="K1732" s="176" t="str">
        <x:v>7 Mo.</x:v>
      </x:c>
      <x:c r="L1732" s="245" t="n">
        <x:v>162</x:v>
      </x:c>
      <x:c r="M1732" s="245" t="n">
        <x:v>1</x:v>
      </x:c>
      <x:c r="N1732" s="245" t="n">
        <x:v>4597</x:v>
      </x:c>
      <x:c r="O1732" s="176" t="str">
        <x:v>Paper &amp; Party Supplies</x:v>
      </x:c>
      <x:c r="P1732" s="245" t="n">
        <x:v>38</x:v>
      </x:c>
      <x:c r="Q1732" s="245" t="n">
        <x:v>100</x:v>
      </x:c>
      <x:c r="R1732" s="248" t="n">
        <x:v>1.74</x:v>
      </x:c>
      <x:c r="S1732" s="245" t="n">
        <x:v>16187</x:v>
      </x:c>
      <x:c r="T1732" s="176" t="str">
        <x:v>safari baby shower,boy baby shower,blue safari invite,jungle baby shower,wild one boy,editable template,little prince shower,watercolor animals,tropical shower,printable invite,baby sprinkle boy,digital download,blue green safari</x:v>
      </x:c>
      <x:c r="U1732" s="176" t="str">
        <x:v>safari baby shower</x:v>
      </x:c>
      <x:c r="V1732" s="176" t="str">
        <x:v>boy baby shower</x:v>
      </x:c>
      <x:c r="W1732" s="176" t="str">
        <x:v>blue safari invite</x:v>
      </x:c>
      <x:c r="X1732" s="176" t="str">
        <x:v>jungle baby shower</x:v>
      </x:c>
      <x:c r="Y1732" s="176" t="str">
        <x:v>wild one boy</x:v>
      </x:c>
      <x:c r="Z1732" s="176" t="str">
        <x:v>editable template</x:v>
      </x:c>
      <x:c r="AA1732" s="176" t="str">
        <x:v>little prince shower</x:v>
      </x:c>
      <x:c r="AB1732" s="176" t="str">
        <x:v>watercolor animals</x:v>
      </x:c>
      <x:c r="AC1732" s="176" t="str">
        <x:v>tropical shower</x:v>
      </x:c>
      <x:c r="AD1732" s="176" t="str">
        <x:v>printable invite</x:v>
      </x:c>
      <x:c r="AE1732" s="176" t="str">
        <x:v>baby sprinkle boy</x:v>
      </x:c>
      <x:c r="AF1732" s="176" t="str">
        <x:v>digital download</x:v>
      </x:c>
      <x:c r="AG1732" s="176" t="str">
        <x:v>blue green safari</x:v>
      </x:c>
      <x:c r="AH1732" s="249" t="str">
        <x:v>Adjacent</x:v>
      </x:c>
      <x:c r="AI1732" s="249" t="str">
        <x:v>Single invitation</x:v>
      </x:c>
      <x:c r="AJ1732" s="249" t="str">
        <x:v>Digital/printable</x:v>
      </x:c>
      <x:c r="AK1732" s="249" t="str">
        <x:v>Baby shower invitation without bundle language</x:v>
      </x:c>
      <x:c r="AL1732" s="250" t="n">
        <x:v>7</x:v>
      </x:c>
      <x:c r="AM1732" s="244" t="str">
        <x:f>IF($AH1732="Direct",$E1732,"")</x:f>
      </x:c>
      <x:c r="AN1732" s="245" t="n">
        <x:f>IF($AH1732="Direct",$F1732,0)</x:f>
        <x:v>0</x:v>
      </x:c>
      <x:c r="AO1732" s="246" t="n">
        <x:f>IF($AH1732="Direct",$G1732,0)</x:f>
        <x:v>0</x:v>
      </x:c>
      <x:c r="AP1732" s="176" t="n">
        <x:f>IF($AH1732="Direct",1,0)</x:f>
        <x:v>0</x:v>
      </x:c>
      <x:c r="AQ1732" s="176" t="n">
        <x:f>IF(AND($AH1732="Direct",$F1732&gt;0),1,0)</x:f>
        <x:v>0</x:v>
      </x:c>
      <x:c r="AR1732" s="176" t="str">
        <x:v>No</x:v>
      </x:c>
    </x:row>
    <x:row r="1733">
      <x:c r="A1733" s="176" t="str">
        <x:v>We Can Bearly Wait Baby Shower Invitation Template | Teddy Bear Baby Shower Invite | Editable Canva Baby Shower Invite | Instant Download</x:v>
      </x:c>
      <x:c r="B1733" s="176" t="str">
        <x:v>https://www.etsy.com/listing/4461544648/we-can-bearly-wait-baby-shower</x:v>
      </x:c>
      <x:c r="C1733" s="176" t="str">
        <x:v>aureliainvites</x:v>
      </x:c>
      <x:c r="D1733" s="176" t="str">
        <x:v>https://www.etsy.com/shop/aureliainvites</x:v>
      </x:c>
      <x:c r="E1733" s="244" t="n">
        <x:v>4.59</x:v>
      </x:c>
      <x:c r="F1733" s="245" t="n">
        <x:v>21</x:v>
      </x:c>
      <x:c r="G1733" s="246" t="n">
        <x:v>96</x:v>
      </x:c>
      <x:c r="H1733" s="247" t="n">
        <x:v>0</x:v>
      </x:c>
      <x:c r="I1733" s="245" t="n">
        <x:v>16</x:v>
      </x:c>
      <x:c r="J1733" s="245" t="n">
        <x:v>1</x:v>
      </x:c>
      <x:c r="K1733" s="176" t="str">
        <x:v>6 Mo.</x:v>
      </x:c>
      <x:c r="L1733" s="245" t="n">
        <x:v>21</x:v>
      </x:c>
      <x:c r="M1733" s="245" t="n">
        <x:v>0</x:v>
      </x:c>
      <x:c r="N1733" s="245" t="n">
        <x:v>526</x:v>
      </x:c>
      <x:c r="O1733" s="176" t="str">
        <x:v>Paper &amp; Party Supplies</x:v>
      </x:c>
      <x:c r="P1733" s="245" t="n">
        <x:v>7</x:v>
      </x:c>
      <x:c r="Q1733" s="245" t="n">
        <x:v>33</x:v>
      </x:c>
      <x:c r="R1733" s="248" t="n">
        <x:v>3.04</x:v>
      </x:c>
      <x:c r="S1733" s="245" t="n">
        <x:v>662</x:v>
      </x:c>
      <x:c r="T1733" s="176" t="str">
        <x:v>we can bearly wait,baby shower invite,teddy bear shower,bear baby shower,baby invite girl,editable invite,canva baby invite,pink baby shower,bear theme shower,printable invite,baby shower card,teddy bear invite,instant download</x:v>
      </x:c>
      <x:c r="U1733" s="176" t="str">
        <x:v>we can bearly wait</x:v>
      </x:c>
      <x:c r="V1733" s="176" t="str">
        <x:v>baby shower invite</x:v>
      </x:c>
      <x:c r="W1733" s="176" t="str">
        <x:v>teddy bear shower</x:v>
      </x:c>
      <x:c r="X1733" s="176" t="str">
        <x:v>bear baby shower</x:v>
      </x:c>
      <x:c r="Y1733" s="176" t="str">
        <x:v>baby invite girl</x:v>
      </x:c>
      <x:c r="Z1733" s="176" t="str">
        <x:v>editable invite</x:v>
      </x:c>
      <x:c r="AA1733" s="176" t="str">
        <x:v>canva baby invite</x:v>
      </x:c>
      <x:c r="AB1733" s="176" t="str">
        <x:v>pink baby shower</x:v>
      </x:c>
      <x:c r="AC1733" s="176" t="str">
        <x:v>bear theme shower</x:v>
      </x:c>
      <x:c r="AD1733" s="176" t="str">
        <x:v>printable invite</x:v>
      </x:c>
      <x:c r="AE1733" s="176" t="str">
        <x:v>baby shower card</x:v>
      </x:c>
      <x:c r="AF1733" s="176" t="str">
        <x:v>teddy bear invite</x:v>
      </x:c>
      <x:c r="AG1733" s="176" t="str">
        <x:v>instant download</x:v>
      </x:c>
      <x:c r="AH1733" s="249" t="str">
        <x:v>Adjacent</x:v>
      </x:c>
      <x:c r="AI1733" s="249" t="str">
        <x:v>Single invitation</x:v>
      </x:c>
      <x:c r="AJ1733" s="249" t="str">
        <x:v>Digital/printable</x:v>
      </x:c>
      <x:c r="AK1733" s="249" t="str">
        <x:v>Baby shower invitation without bundle language</x:v>
      </x:c>
      <x:c r="AL1733" s="250" t="n">
        <x:v>6</x:v>
      </x:c>
      <x:c r="AM1733" s="244" t="str">
        <x:f>IF($AH1733="Direct",$E1733,"")</x:f>
      </x:c>
      <x:c r="AN1733" s="245" t="n">
        <x:f>IF($AH1733="Direct",$F1733,0)</x:f>
        <x:v>0</x:v>
      </x:c>
      <x:c r="AO1733" s="246" t="n">
        <x:f>IF($AH1733="Direct",$G1733,0)</x:f>
        <x:v>0</x:v>
      </x:c>
      <x:c r="AP1733" s="176" t="n">
        <x:f>IF($AH1733="Direct",1,0)</x:f>
        <x:v>0</x:v>
      </x:c>
      <x:c r="AQ1733" s="176" t="n">
        <x:f>IF(AND($AH1733="Direct",$F1733&gt;0),1,0)</x:f>
        <x:v>0</x:v>
      </x:c>
      <x:c r="AR1733" s="176" t="str">
        <x:v>No</x:v>
      </x:c>
    </x:row>
    <x:row r="1734">
      <x:c r="A1734" s="176" t="str">
        <x:v>Editable Diaper Stash Baby shower Invitation Template, Pink or Blue Baby Shower, He or She, Boy Or Girl Invite, Gender Neutral Invite</x:v>
      </x:c>
      <x:c r="B1734" s="176" t="str">
        <x:v>https://www.etsy.com/listing/1875661230/editable-diaper-stash-baby-shower</x:v>
      </x:c>
      <x:c r="C1734" s="176" t="str">
        <x:v>RadiantRibbonsStudio</x:v>
      </x:c>
      <x:c r="D1734" s="176" t="str">
        <x:v>https://www.etsy.com/shop/RadiantRibbonsStudio</x:v>
      </x:c>
      <x:c r="E1734" s="244" t="n">
        <x:v>6</x:v>
      </x:c>
      <x:c r="F1734" s="245" t="n">
        <x:v>16</x:v>
      </x:c>
      <x:c r="G1734" s="246" t="n">
        <x:v>96</x:v>
      </x:c>
      <x:c r="H1734" s="247" t="n">
        <x:v>0</x:v>
      </x:c>
      <x:c r="I1734" s="245" t="n">
        <x:v>63</x:v>
      </x:c>
      <x:c r="J1734" s="245" t="n">
        <x:v>4</x:v>
      </x:c>
      <x:c r="K1734" s="176" t="str">
        <x:v>16 Mo.</x:v>
      </x:c>
      <x:c r="L1734" s="245" t="n">
        <x:v>70</x:v>
      </x:c>
      <x:c r="M1734" s="245" t="n">
        <x:v>0</x:v>
      </x:c>
      <x:c r="N1734" s="245" t="n">
        <x:v>1890</x:v>
      </x:c>
      <x:c r="O1734" s="176" t="str">
        <x:v>Paper &amp; Party Supplies</x:v>
      </x:c>
      <x:c r="P1734" s="245" t="n">
        <x:v>23</x:v>
      </x:c>
      <x:c r="Q1734" s="245" t="n">
        <x:v>39</x:v>
      </x:c>
      <x:c r="R1734" s="248" t="n">
        <x:v>3.33</x:v>
      </x:c>
      <x:c r="S1734" s="245" t="n">
        <x:v>5263</x:v>
      </x:c>
      <x:c r="T1734" s="176" t="str">
        <x:v>exciting occasion,diaper bash,memorable event,adorable invites,diaper and wipes,he or she invitation,its a boy its a girl,gender bash,diaper shower invite,gender reveal invite,surprise invite,what will baby be,baby shower evite</x:v>
      </x:c>
      <x:c r="U1734" s="176" t="str">
        <x:v>exciting occasion</x:v>
      </x:c>
      <x:c r="V1734" s="176" t="str">
        <x:v>diaper bash</x:v>
      </x:c>
      <x:c r="W1734" s="176" t="str">
        <x:v>memorable event</x:v>
      </x:c>
      <x:c r="X1734" s="176" t="str">
        <x:v>adorable invites</x:v>
      </x:c>
      <x:c r="Y1734" s="176" t="str">
        <x:v>diaper and wipes</x:v>
      </x:c>
      <x:c r="Z1734" s="176" t="str">
        <x:v>he or she invitation</x:v>
      </x:c>
      <x:c r="AA1734" s="176" t="str">
        <x:v>its a boy its a girl</x:v>
      </x:c>
      <x:c r="AB1734" s="176" t="str">
        <x:v>gender bash</x:v>
      </x:c>
      <x:c r="AC1734" s="176" t="str">
        <x:v>diaper shower invite</x:v>
      </x:c>
      <x:c r="AD1734" s="176" t="str">
        <x:v>gender reveal invite</x:v>
      </x:c>
      <x:c r="AE1734" s="176" t="str">
        <x:v>surprise invite</x:v>
      </x:c>
      <x:c r="AF1734" s="176" t="str">
        <x:v>what will baby be</x:v>
      </x:c>
      <x:c r="AG1734" s="176" t="str">
        <x:v>baby shower evite</x:v>
      </x:c>
      <x:c r="AH1734" s="249" t="str">
        <x:v>Adjacent</x:v>
      </x:c>
      <x:c r="AI1734" s="249" t="str">
        <x:v>Single invitation</x:v>
      </x:c>
      <x:c r="AJ1734" s="249" t="str">
        <x:v>Digital/printable</x:v>
      </x:c>
      <x:c r="AK1734" s="249" t="str">
        <x:v>Baby shower invitation without bundle language</x:v>
      </x:c>
      <x:c r="AL1734" s="250" t="n">
        <x:v>16</x:v>
      </x:c>
      <x:c r="AM1734" s="244" t="str">
        <x:f>IF($AH1734="Direct",$E1734,"")</x:f>
      </x:c>
      <x:c r="AN1734" s="245" t="n">
        <x:f>IF($AH1734="Direct",$F1734,0)</x:f>
        <x:v>0</x:v>
      </x:c>
      <x:c r="AO1734" s="246" t="n">
        <x:f>IF($AH1734="Direct",$G1734,0)</x:f>
        <x:v>0</x:v>
      </x:c>
      <x:c r="AP1734" s="176" t="n">
        <x:f>IF($AH1734="Direct",1,0)</x:f>
        <x:v>0</x:v>
      </x:c>
      <x:c r="AQ1734" s="176" t="n">
        <x:f>IF(AND($AH1734="Direct",$F1734&gt;0),1,0)</x:f>
        <x:v>0</x:v>
      </x:c>
      <x:c r="AR1734" s="176" t="str">
        <x:v>No</x:v>
      </x:c>
    </x:row>
    <x:row r="1735">
      <x:c r="A1735" s="176" t="str">
        <x:v>Editable Looney Tunes Baby Shower Invitation | Printable Canva Template | Instant Digital Download</x:v>
      </x:c>
      <x:c r="B1735" s="176" t="str">
        <x:v>https://www.etsy.com/listing/4525192524/editable-looney-tunes-baby-shower</x:v>
      </x:c>
      <x:c r="C1735" s="176" t="str">
        <x:v>DigiflyDesign</x:v>
      </x:c>
      <x:c r="D1735" s="176" t="str">
        <x:v>https://www.etsy.com/shop/DigiflyDesign</x:v>
      </x:c>
      <x:c r="E1735" s="244" t="n">
        <x:v>6</x:v>
      </x:c>
      <x:c r="F1735" s="245" t="n">
        <x:v>16</x:v>
      </x:c>
      <x:c r="G1735" s="246" t="n">
        <x:v>96</x:v>
      </x:c>
      <x:c r="H1735" s="247" t="n">
        <x:v>0</x:v>
      </x:c>
      <x:c r="I1735" s="245" t="n">
        <x:v>21</x:v>
      </x:c>
      <x:c r="J1735" s="245" t="n">
        <x:v>4</x:v>
      </x:c>
      <x:c r="K1735" s="176" t="str">
        <x:v>1 Mo.</x:v>
      </x:c>
      <x:c r="L1735" s="245" t="n">
        <x:v>21</x:v>
      </x:c>
      <x:c r="M1735" s="245" t="n">
        <x:v>4</x:v>
      </x:c>
      <x:c r="N1735" s="245" t="n">
        <x:v>424</x:v>
      </x:c>
      <x:c r="O1735" s="176" t="str">
        <x:v>Paper &amp; Party Supplies</x:v>
      </x:c>
      <x:c r="P1735" s="245" t="n">
        <x:v>5</x:v>
      </x:c>
      <x:c r="Q1735" s="245" t="n">
        <x:v>84</x:v>
      </x:c>
      <x:c r="R1735" s="248" t="n">
        <x:v>4.95</x:v>
      </x:c>
      <x:c r="S1735" s="245" t="n">
        <x:v>103</x:v>
      </x:c>
      <x:c r="T1735" s="176" t="str">
        <x:v>bugs baby shower,editable canva,baby shower invite,unique baby invite,books for baby,daffy duck,looney tunes baby,looney tunes gift,baby looney tunes,diaper raffle,lola bunny,looney tune,cartoon invitation</x:v>
      </x:c>
      <x:c r="U1735" s="176" t="str">
        <x:v>bugs baby shower</x:v>
      </x:c>
      <x:c r="V1735" s="176" t="str">
        <x:v>editable canva</x:v>
      </x:c>
      <x:c r="W1735" s="176" t="str">
        <x:v>baby shower invite</x:v>
      </x:c>
      <x:c r="X1735" s="176" t="str">
        <x:v>unique baby invite</x:v>
      </x:c>
      <x:c r="Y1735" s="176" t="str">
        <x:v>books for baby</x:v>
      </x:c>
      <x:c r="Z1735" s="176" t="str">
        <x:v>daffy duck</x:v>
      </x:c>
      <x:c r="AA1735" s="176" t="str">
        <x:v>looney tunes baby</x:v>
      </x:c>
      <x:c r="AB1735" s="176" t="str">
        <x:v>looney tunes gift</x:v>
      </x:c>
      <x:c r="AC1735" s="176" t="str">
        <x:v>baby looney tunes</x:v>
      </x:c>
      <x:c r="AD1735" s="176" t="str">
        <x:v>diaper raffle</x:v>
      </x:c>
      <x:c r="AE1735" s="176" t="str">
        <x:v>lola bunny</x:v>
      </x:c>
      <x:c r="AF1735" s="176" t="str">
        <x:v>looney tune</x:v>
      </x:c>
      <x:c r="AG1735" s="176" t="str">
        <x:v>cartoon invitation</x:v>
      </x:c>
      <x:c r="AH1735" s="249" t="str">
        <x:v>Adjacent</x:v>
      </x:c>
      <x:c r="AI1735" s="249" t="str">
        <x:v>Single invitation</x:v>
      </x:c>
      <x:c r="AJ1735" s="249" t="str">
        <x:v>Digital/printable</x:v>
      </x:c>
      <x:c r="AK1735" s="249" t="str">
        <x:v>Baby shower invitation without bundle language</x:v>
      </x:c>
      <x:c r="AL1735" s="250" t="n">
        <x:v>1</x:v>
      </x:c>
      <x:c r="AM1735" s="244" t="str">
        <x:f>IF($AH1735="Direct",$E1735,"")</x:f>
      </x:c>
      <x:c r="AN1735" s="245" t="n">
        <x:f>IF($AH1735="Direct",$F1735,0)</x:f>
        <x:v>0</x:v>
      </x:c>
      <x:c r="AO1735" s="246" t="n">
        <x:f>IF($AH1735="Direct",$G1735,0)</x:f>
        <x:v>0</x:v>
      </x:c>
      <x:c r="AP1735" s="176" t="n">
        <x:f>IF($AH1735="Direct",1,0)</x:f>
        <x:v>0</x:v>
      </x:c>
      <x:c r="AQ1735" s="176" t="n">
        <x:f>IF(AND($AH1735="Direct",$F1735&gt;0),1,0)</x:f>
        <x:v>0</x:v>
      </x:c>
      <x:c r="AR1735" s="176" t="str">
        <x:v>No</x:v>
      </x:c>
    </x:row>
    <x:row r="1736">
      <x:c r="A1736" s="176" t="str">
        <x:v>Afro Strawberry Baby Shower Invitation, Berry Sweet Baby Girl Template Digital Download</x:v>
      </x:c>
      <x:c r="B1736" s="176" t="str">
        <x:v>https://www.etsy.com/listing/4466926064/afro-strawberry-baby-shower-invitation</x:v>
      </x:c>
      <x:c r="C1736" s="176" t="str">
        <x:v>DiyCraftsPartyDecor</x:v>
      </x:c>
      <x:c r="D1736" s="176" t="str">
        <x:v>https://www.etsy.com/shop/DiyCraftsPartyDecor</x:v>
      </x:c>
      <x:c r="E1736" s="244" t="n">
        <x:v>8</x:v>
      </x:c>
      <x:c r="F1736" s="245" t="n">
        <x:v>12</x:v>
      </x:c>
      <x:c r="G1736" s="246" t="n">
        <x:v>96</x:v>
      </x:c>
      <x:c r="H1736" s="247" t="n">
        <x:v>-100</x:v>
      </x:c>
      <x:c r="I1736" s="245" t="n">
        <x:v>25</x:v>
      </x:c>
      <x:c r="J1736" s="245" t="n">
        <x:v>2</x:v>
      </x:c>
      <x:c r="K1736" s="176" t="str">
        <x:v>4 Mo.</x:v>
      </x:c>
      <x:c r="L1736" s="245" t="n">
        <x:v>14</x:v>
      </x:c>
      <x:c r="M1736" s="245" t="n">
        <x:v>1</x:v>
      </x:c>
      <x:c r="N1736" s="245" t="n">
        <x:v>432</x:v>
      </x:c>
      <x:c r="O1736" s="176" t="str">
        <x:v>Paper &amp; Party Supplies</x:v>
      </x:c>
      <x:c r="P1736" s="245" t="n">
        <x:v>32</x:v>
      </x:c>
      <x:c r="Q1736" s="245" t="n">
        <x:v>39</x:v>
      </x:c>
      <x:c r="R1736" s="248" t="n">
        <x:v>5.79</x:v>
      </x:c>
      <x:c r="S1736" s="245" t="n">
        <x:v>8999</x:v>
      </x:c>
      <x:c r="T1736" s="176" t="str">
        <x:v>baby shower bundle,baby shower snackbag,party favor bags,baby shower table,diy baby shower,custom labels for,baby shower labels,berry sweet shower,afro strawberry,strawberry invite,berry sweet baby,strawberry baby girl,strawberrybabycutout</x:v>
      </x:c>
      <x:c r="U1736" s="176" t="str">
        <x:v>baby shower bundle</x:v>
      </x:c>
      <x:c r="V1736" s="176" t="str">
        <x:v>baby shower snackbag</x:v>
      </x:c>
      <x:c r="W1736" s="176" t="str">
        <x:v>party favor bags</x:v>
      </x:c>
      <x:c r="X1736" s="176" t="str">
        <x:v>baby shower table</x:v>
      </x:c>
      <x:c r="Y1736" s="176" t="str">
        <x:v>diy baby shower</x:v>
      </x:c>
      <x:c r="Z1736" s="176" t="str">
        <x:v>custom labels for</x:v>
      </x:c>
      <x:c r="AA1736" s="176" t="str">
        <x:v>baby shower labels</x:v>
      </x:c>
      <x:c r="AB1736" s="176" t="str">
        <x:v>berry sweet shower</x:v>
      </x:c>
      <x:c r="AC1736" s="176" t="str">
        <x:v>afro strawberry</x:v>
      </x:c>
      <x:c r="AD1736" s="176" t="str">
        <x:v>strawberry invite</x:v>
      </x:c>
      <x:c r="AE1736" s="176" t="str">
        <x:v>berry sweet baby</x:v>
      </x:c>
      <x:c r="AF1736" s="176" t="str">
        <x:v>strawberry baby girl</x:v>
      </x:c>
      <x:c r="AG1736" s="176" t="str">
        <x:v>strawberrybabycutout</x:v>
      </x:c>
      <x:c r="AH1736" s="249" t="str">
        <x:v>Adjacent</x:v>
      </x:c>
      <x:c r="AI1736" s="249" t="str">
        <x:v>Single invitation</x:v>
      </x:c>
      <x:c r="AJ1736" s="249" t="str">
        <x:v>Digital/printable</x:v>
      </x:c>
      <x:c r="AK1736" s="249" t="str">
        <x:v>Baby shower invitation without bundle language</x:v>
      </x:c>
      <x:c r="AL1736" s="250" t="n">
        <x:v>4</x:v>
      </x:c>
      <x:c r="AM1736" s="244" t="str">
        <x:f>IF($AH1736="Direct",$E1736,"")</x:f>
      </x:c>
      <x:c r="AN1736" s="245" t="n">
        <x:f>IF($AH1736="Direct",$F1736,0)</x:f>
        <x:v>0</x:v>
      </x:c>
      <x:c r="AO1736" s="246" t="n">
        <x:f>IF($AH1736="Direct",$G1736,0)</x:f>
        <x:v>0</x:v>
      </x:c>
      <x:c r="AP1736" s="176" t="n">
        <x:f>IF($AH1736="Direct",1,0)</x:f>
        <x:v>0</x:v>
      </x:c>
      <x:c r="AQ1736" s="176" t="n">
        <x:f>IF(AND($AH1736="Direct",$F1736&gt;0),1,0)</x:f>
        <x:v>0</x:v>
      </x:c>
      <x:c r="AR1736" s="176" t="str">
        <x:v>No</x:v>
      </x:c>
    </x:row>
    <x:row r="1737">
      <x:c r="A1737" s="176" t="str">
        <x:v>Pickleball Baby Shower Invitation Template | Baby Shower Invite | Pickleball Theme | Editable Printable Download</x:v>
      </x:c>
      <x:c r="B1737" s="176" t="str">
        <x:v>https://www.etsy.com/listing/4409126184/pickleball-baby-shower-invitation</x:v>
      </x:c>
      <x:c r="C1737" s="176" t="str">
        <x:v>RadiantRibbonsStudio</x:v>
      </x:c>
      <x:c r="D1737" s="176" t="str">
        <x:v>https://www.etsy.com/shop/RadiantRibbonsStudio</x:v>
      </x:c>
      <x:c r="E1737" s="244" t="n">
        <x:v>6</x:v>
      </x:c>
      <x:c r="F1737" s="245" t="n">
        <x:v>16</x:v>
      </x:c>
      <x:c r="G1737" s="246" t="n">
        <x:v>96</x:v>
      </x:c>
      <x:c r="H1737" s="247" t="n">
        <x:v>0</x:v>
      </x:c>
      <x:c r="I1737" s="245" t="n">
        <x:v>15</x:v>
      </x:c>
      <x:c r="J1737" s="245" t="n">
        <x:v>1</x:v>
      </x:c>
      <x:c r="K1737" s="176" t="str">
        <x:v>8 Mo.</x:v>
      </x:c>
      <x:c r="L1737" s="245" t="n">
        <x:v>2</x:v>
      </x:c>
      <x:c r="M1737" s="245" t="n">
        <x:v>0</x:v>
      </x:c>
      <x:c r="N1737" s="245" t="n">
        <x:v>67</x:v>
      </x:c>
      <x:c r="O1737" s="176" t="str">
        <x:v>Paper &amp; Party Supplies</x:v>
      </x:c>
      <x:c r="P1737" s="245" t="n">
        <x:v>23</x:v>
      </x:c>
      <x:c r="Q1737" s="245" t="n">
        <x:v>0</x:v>
      </x:c>
      <x:c r="R1737" s="248" t="n">
        <x:v>22.39</x:v>
      </x:c>
      <x:c r="S1737" s="245" t="n">
        <x:v>5263</x:v>
      </x:c>
      <x:c r="T1737" s="176" t="str">
        <x:v>football baby reveal,gender reveal banner,nobody knows,sports backdrop,team boy team girl,pizza baby shower,girl teen invite,baby pickleball,pickleball invite,floral pickleball,pickleball shower,pickleball party,she's a big dill</x:v>
      </x:c>
      <x:c r="U1737" s="176" t="str">
        <x:v>football baby reveal</x:v>
      </x:c>
      <x:c r="V1737" s="176" t="str">
        <x:v>gender reveal banner</x:v>
      </x:c>
      <x:c r="W1737" s="176" t="str">
        <x:v>nobody knows</x:v>
      </x:c>
      <x:c r="X1737" s="176" t="str">
        <x:v>sports backdrop</x:v>
      </x:c>
      <x:c r="Y1737" s="176" t="str">
        <x:v>team boy team girl</x:v>
      </x:c>
      <x:c r="Z1737" s="176" t="str">
        <x:v>pizza baby shower</x:v>
      </x:c>
      <x:c r="AA1737" s="176" t="str">
        <x:v>girl teen invite</x:v>
      </x:c>
      <x:c r="AB1737" s="176" t="str">
        <x:v>baby pickleball</x:v>
      </x:c>
      <x:c r="AC1737" s="176" t="str">
        <x:v>pickleball invite</x:v>
      </x:c>
      <x:c r="AD1737" s="176" t="str">
        <x:v>floral pickleball</x:v>
      </x:c>
      <x:c r="AE1737" s="176" t="str">
        <x:v>pickleball shower</x:v>
      </x:c>
      <x:c r="AF1737" s="176" t="str">
        <x:v>pickleball party</x:v>
      </x:c>
      <x:c r="AG1737" s="176" t="str">
        <x:v>she's a big dill</x:v>
      </x:c>
      <x:c r="AH1737" s="249" t="str">
        <x:v>Adjacent</x:v>
      </x:c>
      <x:c r="AI1737" s="249" t="str">
        <x:v>Single invitation</x:v>
      </x:c>
      <x:c r="AJ1737" s="249" t="str">
        <x:v>Digital/printable</x:v>
      </x:c>
      <x:c r="AK1737" s="249" t="str">
        <x:v>Baby shower invitation without bundle language</x:v>
      </x:c>
      <x:c r="AL1737" s="250" t="n">
        <x:v>8</x:v>
      </x:c>
      <x:c r="AM1737" s="244" t="str">
        <x:f>IF($AH1737="Direct",$E1737,"")</x:f>
      </x:c>
      <x:c r="AN1737" s="245" t="n">
        <x:f>IF($AH1737="Direct",$F1737,0)</x:f>
        <x:v>0</x:v>
      </x:c>
      <x:c r="AO1737" s="246" t="n">
        <x:f>IF($AH1737="Direct",$G1737,0)</x:f>
        <x:v>0</x:v>
      </x:c>
      <x:c r="AP1737" s="176" t="n">
        <x:f>IF($AH1737="Direct",1,0)</x:f>
        <x:v>0</x:v>
      </x:c>
      <x:c r="AQ1737" s="176" t="n">
        <x:f>IF(AND($AH1737="Direct",$F1737&gt;0),1,0)</x:f>
        <x:v>0</x:v>
      </x:c>
      <x:c r="AR1737" s="176" t="str">
        <x:v>No</x:v>
      </x:c>
    </x:row>
    <x:row r="1738">
      <x:c r="A1738" s="176" t="str">
        <x:v>Football Baby Shower Invitation EDITABLE  Football Baby Sprinkle Invitation Touchdown Football Baby Shower It&amp;#39;s A Boy Sport Baby Shower</x:v>
      </x:c>
      <x:c r="B1738" s="176" t="str">
        <x:v>https://www.etsy.com/listing/1791895203/football-baby-shower-invitation-editable</x:v>
      </x:c>
      <x:c r="C1738" s="176" t="str">
        <x:v>DiyCraftsPartyDecor</x:v>
      </x:c>
      <x:c r="D1738" s="176" t="str">
        <x:v>https://www.etsy.com/shop/DiyCraftsPartyDecor</x:v>
      </x:c>
      <x:c r="E1738" s="244" t="n">
        <x:v>8</x:v>
      </x:c>
      <x:c r="F1738" s="245" t="n">
        <x:v>12</x:v>
      </x:c>
      <x:c r="G1738" s="246" t="n">
        <x:v>96</x:v>
      </x:c>
      <x:c r="H1738" s="247" t="n">
        <x:v>-100</x:v>
      </x:c>
      <x:c r="I1738" s="245" t="n">
        <x:v>95</x:v>
      </x:c>
      <x:c r="J1738" s="245" t="n">
        <x:v>7</x:v>
      </x:c>
      <x:c r="K1738" s="176" t="str">
        <x:v>22 Mo.</x:v>
      </x:c>
      <x:c r="L1738" s="245" t="n">
        <x:v>62</x:v>
      </x:c>
      <x:c r="M1738" s="245" t="n">
        <x:v>0</x:v>
      </x:c>
      <x:c r="N1738" s="245" t="n">
        <x:v>1767</x:v>
      </x:c>
      <x:c r="O1738" s="176" t="str">
        <x:v>Paper &amp; Party Supplies</x:v>
      </x:c>
      <x:c r="P1738" s="245" t="n">
        <x:v>32</x:v>
      </x:c>
      <x:c r="Q1738" s="245" t="n">
        <x:v>33</x:v>
      </x:c>
      <x:c r="R1738" s="248" t="n">
        <x:v>5.38</x:v>
      </x:c>
      <x:c r="S1738" s="245" t="n">
        <x:v>8999</x:v>
      </x:c>
      <x:c r="T1738" s="176" t="str">
        <x:v>printable invitation,baby shower invite,gender reval party,touchdown reveal,editable football,football evite,football baby shower,touchdown it's a boy,sport baby shower,football shower sign,touchdown invite,sport theme shower,football baby invite</x:v>
      </x:c>
      <x:c r="U1738" s="176" t="str">
        <x:v>printable invitation</x:v>
      </x:c>
      <x:c r="V1738" s="176" t="str">
        <x:v>baby shower invite</x:v>
      </x:c>
      <x:c r="W1738" s="176" t="str">
        <x:v>gender reval party</x:v>
      </x:c>
      <x:c r="X1738" s="176" t="str">
        <x:v>touchdown reveal</x:v>
      </x:c>
      <x:c r="Y1738" s="176" t="str">
        <x:v>editable football</x:v>
      </x:c>
      <x:c r="Z1738" s="176" t="str">
        <x:v>football evite</x:v>
      </x:c>
      <x:c r="AA1738" s="176" t="str">
        <x:v>football baby shower</x:v>
      </x:c>
      <x:c r="AB1738" s="176" t="str">
        <x:v>touchdown it's a boy</x:v>
      </x:c>
      <x:c r="AC1738" s="176" t="str">
        <x:v>sport baby shower</x:v>
      </x:c>
      <x:c r="AD1738" s="176" t="str">
        <x:v>football shower sign</x:v>
      </x:c>
      <x:c r="AE1738" s="176" t="str">
        <x:v>touchdown invite</x:v>
      </x:c>
      <x:c r="AF1738" s="176" t="str">
        <x:v>sport theme shower</x:v>
      </x:c>
      <x:c r="AG1738" s="176" t="str">
        <x:v>football baby invite</x:v>
      </x:c>
      <x:c r="AH1738" s="249" t="str">
        <x:v>Adjacent</x:v>
      </x:c>
      <x:c r="AI1738" s="249" t="str">
        <x:v>Single invitation</x:v>
      </x:c>
      <x:c r="AJ1738" s="249" t="str">
        <x:v>Digital/printable</x:v>
      </x:c>
      <x:c r="AK1738" s="249" t="str">
        <x:v>Baby shower invitation without bundle language</x:v>
      </x:c>
      <x:c r="AL1738" s="250" t="n">
        <x:v>22</x:v>
      </x:c>
      <x:c r="AM1738" s="244" t="str">
        <x:f>IF($AH1738="Direct",$E1738,"")</x:f>
      </x:c>
      <x:c r="AN1738" s="245" t="n">
        <x:f>IF($AH1738="Direct",$F1738,0)</x:f>
        <x:v>0</x:v>
      </x:c>
      <x:c r="AO1738" s="246" t="n">
        <x:f>IF($AH1738="Direct",$G1738,0)</x:f>
        <x:v>0</x:v>
      </x:c>
      <x:c r="AP1738" s="176" t="n">
        <x:f>IF($AH1738="Direct",1,0)</x:f>
        <x:v>0</x:v>
      </x:c>
      <x:c r="AQ1738" s="176" t="n">
        <x:f>IF(AND($AH1738="Direct",$F1738&gt;0),1,0)</x:f>
        <x:v>0</x:v>
      </x:c>
      <x:c r="AR1738" s="176" t="str">
        <x:v>No</x:v>
      </x:c>
    </x:row>
    <x:row r="1739">
      <x:c r="A1739" s="176" t="str">
        <x:v>Cutie Pie Baby Shower Invitation: Brown Bow Gingham, Vintage Coquette (Canva Template, Digital Download)</x:v>
      </x:c>
      <x:c r="B1739" s="176" t="str">
        <x:v>https://www.etsy.com/listing/4343748688/cutie-pie-baby-shower-invitation-brown</x:v>
      </x:c>
      <x:c r="C1739" s="176" t="str">
        <x:v>ClaudiaDigitalsPH</x:v>
      </x:c>
      <x:c r="D1739" s="176" t="str">
        <x:v>https://www.etsy.com/shop/ClaudiaDigitalsPH</x:v>
      </x:c>
      <x:c r="E1739" s="244" t="n">
        <x:v>12</x:v>
      </x:c>
      <x:c r="F1739" s="245" t="n">
        <x:v>8</x:v>
      </x:c>
      <x:c r="G1739" s="246" t="n">
        <x:v>96</x:v>
      </x:c>
      <x:c r="H1739" s="247" t="n">
        <x:v>0</x:v>
      </x:c>
      <x:c r="I1739" s="245" t="n">
        <x:v>34</x:v>
      </x:c>
      <x:c r="J1739" s="245" t="n">
        <x:v>5</x:v>
      </x:c>
      <x:c r="K1739" s="176" t="str">
        <x:v>12 Mo.</x:v>
      </x:c>
      <x:c r="L1739" s="245" t="n">
        <x:v>83</x:v>
      </x:c>
      <x:c r="M1739" s="245" t="n">
        <x:v>0</x:v>
      </x:c>
      <x:c r="N1739" s="245" t="n">
        <x:v>1536</x:v>
      </x:c>
      <x:c r="O1739" s="176" t="str">
        <x:v>Paper &amp; Party Supplies</x:v>
      </x:c>
      <x:c r="P1739" s="245" t="n">
        <x:v>13</x:v>
      </x:c>
      <x:c r="Q1739" s="245" t="n">
        <x:v>42</x:v>
      </x:c>
      <x:c r="R1739" s="248" t="n">
        <x:v>2.21</x:v>
      </x:c>
      <x:c r="S1739" s="245" t="n">
        <x:v>1983</x:v>
      </x:c>
      <x:c r="T1739" s="176" t="str">
        <x:v>cutie pie baby,thanksgiving shower,invitation template,free canva invite,watercolor gingham,coquette theme,for girls baby,diaper raffle card,books for baby,instant download,boy pastel colors,brown cutie pie,orange brown bow</x:v>
      </x:c>
      <x:c r="U1739" s="176" t="str">
        <x:v>cutie pie baby</x:v>
      </x:c>
      <x:c r="V1739" s="176" t="str">
        <x:v>thanksgiving shower</x:v>
      </x:c>
      <x:c r="W1739" s="176" t="str">
        <x:v>invitation template</x:v>
      </x:c>
      <x:c r="X1739" s="176" t="str">
        <x:v>free canva invite</x:v>
      </x:c>
      <x:c r="Y1739" s="176" t="str">
        <x:v>watercolor gingham</x:v>
      </x:c>
      <x:c r="Z1739" s="176" t="str">
        <x:v>coquette theme</x:v>
      </x:c>
      <x:c r="AA1739" s="176" t="str">
        <x:v>for girls baby</x:v>
      </x:c>
      <x:c r="AB1739" s="176" t="str">
        <x:v>diaper raffle card</x:v>
      </x:c>
      <x:c r="AC1739" s="176" t="str">
        <x:v>books for baby</x:v>
      </x:c>
      <x:c r="AD1739" s="176" t="str">
        <x:v>instant download</x:v>
      </x:c>
      <x:c r="AE1739" s="176" t="str">
        <x:v>boy pastel colors</x:v>
      </x:c>
      <x:c r="AF1739" s="176" t="str">
        <x:v>brown cutie pie</x:v>
      </x:c>
      <x:c r="AG1739" s="176" t="str">
        <x:v>orange brown bow</x:v>
      </x:c>
      <x:c r="AH1739" s="249" t="str">
        <x:v>Adjacent</x:v>
      </x:c>
      <x:c r="AI1739" s="249" t="str">
        <x:v>Single invitation</x:v>
      </x:c>
      <x:c r="AJ1739" s="249" t="str">
        <x:v>Digital/printable</x:v>
      </x:c>
      <x:c r="AK1739" s="249" t="str">
        <x:v>Baby shower invitation without bundle language</x:v>
      </x:c>
      <x:c r="AL1739" s="250" t="n">
        <x:v>12</x:v>
      </x:c>
      <x:c r="AM1739" s="244" t="str">
        <x:f>IF($AH1739="Direct",$E1739,"")</x:f>
      </x:c>
      <x:c r="AN1739" s="245" t="n">
        <x:f>IF($AH1739="Direct",$F1739,0)</x:f>
        <x:v>0</x:v>
      </x:c>
      <x:c r="AO1739" s="246" t="n">
        <x:f>IF($AH1739="Direct",$G1739,0)</x:f>
        <x:v>0</x:v>
      </x:c>
      <x:c r="AP1739" s="176" t="n">
        <x:f>IF($AH1739="Direct",1,0)</x:f>
        <x:v>0</x:v>
      </x:c>
      <x:c r="AQ1739" s="176" t="n">
        <x:f>IF(AND($AH1739="Direct",$F1739&gt;0),1,0)</x:f>
        <x:v>0</x:v>
      </x:c>
      <x:c r="AR1739" s="176" t="str">
        <x:v>No</x:v>
      </x:c>
    </x:row>
    <x:row r="1740">
      <x:c r="A1740" s="176" t="str">
        <x:v>She is the Cherry on Top Baby Shower Invitation, Editable Pink Coquette Bow Theme Girl Baby Shower Mobile Phone Text Digital Party Invite</x:v>
      </x:c>
      <x:c r="B1740" s="176" t="str">
        <x:v>https://www.etsy.com/listing/4368291505/she-is-the-cherry-on-top-baby-shower</x:v>
      </x:c>
      <x:c r="C1740" s="176" t="str">
        <x:v>AZCRAFTSGIFTSHOP</x:v>
      </x:c>
      <x:c r="D1740" s="176" t="str">
        <x:v>https://www.etsy.com/shop/AZCRAFTSGIFTSHOP</x:v>
      </x:c>
      <x:c r="E1740" s="244" t="n">
        <x:v>3</x:v>
      </x:c>
      <x:c r="F1740" s="245" t="n">
        <x:v>32</x:v>
      </x:c>
      <x:c r="G1740" s="246" t="n">
        <x:v>96</x:v>
      </x:c>
      <x:c r="H1740" s="247" t="n">
        <x:v>0</x:v>
      </x:c>
      <x:c r="I1740" s="245" t="n">
        <x:v>65</x:v>
      </x:c>
      <x:c r="J1740" s="245" t="n">
        <x:v>5</x:v>
      </x:c>
      <x:c r="K1740" s="176" t="str">
        <x:v>10 Mo.</x:v>
      </x:c>
      <x:c r="L1740" s="245" t="n">
        <x:v>41</x:v>
      </x:c>
      <x:c r="M1740" s="245" t="n">
        <x:v>1</x:v>
      </x:c>
      <x:c r="N1740" s="245" t="n">
        <x:v>1829</x:v>
      </x:c>
      <x:c r="O1740" s="176" t="str">
        <x:v>Paper &amp; Party Supplies</x:v>
      </x:c>
      <x:c r="P1740" s="245" t="n">
        <x:v>17</x:v>
      </x:c>
      <x:c r="Q1740" s="245" t="n">
        <x:v>51</x:v>
      </x:c>
      <x:c r="R1740" s="248" t="n">
        <x:v>3.55</x:v>
      </x:c>
      <x:c r="S1740" s="245" t="n">
        <x:v>3602</x:v>
      </x:c>
      <x:c r="T1740" s="176" t="str">
        <x:v>cherry baby shower,cherry coquette,cherry on top invite,coquette baby shower,digital phone invite,editable invitation,girl baby shower,invitation templates,pink bow baby shower,she's the cherry,summer baby shower,bow and cherry party,text message invite</x:v>
      </x:c>
      <x:c r="U1740" s="176" t="str">
        <x:v>cherry baby shower</x:v>
      </x:c>
      <x:c r="V1740" s="176" t="str">
        <x:v>cherry coquette</x:v>
      </x:c>
      <x:c r="W1740" s="176" t="str">
        <x:v>cherry on top invite</x:v>
      </x:c>
      <x:c r="X1740" s="176" t="str">
        <x:v>coquette baby shower</x:v>
      </x:c>
      <x:c r="Y1740" s="176" t="str">
        <x:v>digital phone invite</x:v>
      </x:c>
      <x:c r="Z1740" s="176" t="str">
        <x:v>editable invitation</x:v>
      </x:c>
      <x:c r="AA1740" s="176" t="str">
        <x:v>girl baby shower</x:v>
      </x:c>
      <x:c r="AB1740" s="176" t="str">
        <x:v>invitation templates</x:v>
      </x:c>
      <x:c r="AC1740" s="176" t="str">
        <x:v>pink bow baby shower</x:v>
      </x:c>
      <x:c r="AD1740" s="176" t="str">
        <x:v>she's the cherry</x:v>
      </x:c>
      <x:c r="AE1740" s="176" t="str">
        <x:v>summer baby shower</x:v>
      </x:c>
      <x:c r="AF1740" s="176" t="str">
        <x:v>bow and cherry party</x:v>
      </x:c>
      <x:c r="AG1740" s="176" t="str">
        <x:v>text message invite</x:v>
      </x:c>
      <x:c r="AH1740" s="249" t="str">
        <x:v>Adjacent</x:v>
      </x:c>
      <x:c r="AI1740" s="249" t="str">
        <x:v>Single invitation</x:v>
      </x:c>
      <x:c r="AJ1740" s="249" t="str">
        <x:v>Digital/printable</x:v>
      </x:c>
      <x:c r="AK1740" s="249" t="str">
        <x:v>Baby shower invitation without bundle language</x:v>
      </x:c>
      <x:c r="AL1740" s="250" t="n">
        <x:v>10</x:v>
      </x:c>
      <x:c r="AM1740" s="244" t="str">
        <x:f>IF($AH1740="Direct",$E1740,"")</x:f>
      </x:c>
      <x:c r="AN1740" s="245" t="n">
        <x:f>IF($AH1740="Direct",$F1740,0)</x:f>
        <x:v>0</x:v>
      </x:c>
      <x:c r="AO1740" s="246" t="n">
        <x:f>IF($AH1740="Direct",$G1740,0)</x:f>
        <x:v>0</x:v>
      </x:c>
      <x:c r="AP1740" s="176" t="n">
        <x:f>IF($AH1740="Direct",1,0)</x:f>
        <x:v>0</x:v>
      </x:c>
      <x:c r="AQ1740" s="176" t="n">
        <x:f>IF(AND($AH1740="Direct",$F1740&gt;0),1,0)</x:f>
        <x:v>0</x:v>
      </x:c>
      <x:c r="AR1740" s="176" t="str">
        <x:v>No</x:v>
      </x:c>
    </x:row>
    <x:row r="1741">
      <x:c r="A1741" s="176" t="str">
        <x:v>Eucalyptus Thank You Cards: Greenery Wedding, Bridal, Baby Shower</x:v>
      </x:c>
      <x:c r="B1741" s="176" t="str">
        <x:v>https://www.etsy.com/listing/952595479/greenery-eucalyptus-printed-thank-you</x:v>
      </x:c>
      <x:c r="C1741" s="176" t="str">
        <x:v>LittleRosePaperie</x:v>
      </x:c>
      <x:c r="D1741" s="176" t="str">
        <x:v>https://www.etsy.com/shop/LittleRosePaperie</x:v>
      </x:c>
      <x:c r="E1741" s="244" t="n">
        <x:v>32</x:v>
      </x:c>
      <x:c r="F1741" s="245" t="n">
        <x:v>3</x:v>
      </x:c>
      <x:c r="G1741" s="246" t="n">
        <x:v>96</x:v>
      </x:c>
      <x:c r="H1741" s="247" t="n">
        <x:v>-100</x:v>
      </x:c>
      <x:c r="I1741" s="245" t="n">
        <x:v>107</x:v>
      </x:c>
      <x:c r="J1741" s="245" t="n">
        <x:v>13</x:v>
      </x:c>
      <x:c r="K1741" s="176" t="str">
        <x:v>66 Mo.</x:v>
      </x:c>
      <x:c r="L1741" s="245" t="n">
        <x:v>50</x:v>
      </x:c>
      <x:c r="M1741" s="245" t="n">
        <x:v>0</x:v>
      </x:c>
      <x:c r="N1741" s="245" t="n">
        <x:v>1639</x:v>
      </x:c>
      <x:c r="O1741" s="176" t="str">
        <x:v>Paper &amp; Party Supplies</x:v>
      </x:c>
      <x:c r="P1741" s="245" t="n">
        <x:v>149</x:v>
      </x:c>
      <x:c r="Q1741" s="245" t="n">
        <x:v>0</x:v>
      </x:c>
      <x:c r="R1741" s="248" t="n">
        <x:v>6.53</x:v>
      </x:c>
      <x:c r="S1741" s="245" t="n">
        <x:v>39505</x:v>
      </x:c>
      <x:c r="T1741" s="176" t="str">
        <x:v>printed insert cards,thank you cards,thank you notes,wedding thank yous,baby shower,bridal shower,birthday party,party invitations,party stationery,printed thank yous,lr2066,eucalyptus cards,greenery invites</x:v>
      </x:c>
      <x:c r="U1741" s="176" t="str">
        <x:v>printed insert cards</x:v>
      </x:c>
      <x:c r="V1741" s="176" t="str">
        <x:v>thank you cards</x:v>
      </x:c>
      <x:c r="W1741" s="176" t="str">
        <x:v>thank you notes</x:v>
      </x:c>
      <x:c r="X1741" s="176" t="str">
        <x:v>wedding thank yous</x:v>
      </x:c>
      <x:c r="Y1741" s="176" t="str">
        <x:v>baby shower</x:v>
      </x:c>
      <x:c r="Z1741" s="176" t="str">
        <x:v>bridal shower</x:v>
      </x:c>
      <x:c r="AA1741" s="176" t="str">
        <x:v>birthday party</x:v>
      </x:c>
      <x:c r="AB1741" s="176" t="str">
        <x:v>party invitations</x:v>
      </x:c>
      <x:c r="AC1741" s="176" t="str">
        <x:v>party stationery</x:v>
      </x:c>
      <x:c r="AD1741" s="176" t="str">
        <x:v>printed thank yous</x:v>
      </x:c>
      <x:c r="AE1741" s="176" t="str">
        <x:v>lr2066</x:v>
      </x:c>
      <x:c r="AF1741" s="176" t="str">
        <x:v>eucalyptus cards</x:v>
      </x:c>
      <x:c r="AG1741" s="176" t="str">
        <x:v>greenery invites</x:v>
      </x:c>
      <x:c r="AH1741" s="249" t="str">
        <x:v>Adjacent</x:v>
      </x:c>
      <x:c r="AI1741" s="249" t="str">
        <x:v>Other baby shower</x:v>
      </x:c>
      <x:c r="AJ1741" s="249" t="str">
        <x:v>Unclear format</x:v>
      </x:c>
      <x:c r="AK1741" s="249" t="str">
        <x:v>Baby shower item outside the direct bundle definition</x:v>
      </x:c>
      <x:c r="AL1741" s="250" t="n">
        <x:v>66</x:v>
      </x:c>
      <x:c r="AM1741" s="244" t="str">
        <x:f>IF($AH1741="Direct",$E1741,"")</x:f>
      </x:c>
      <x:c r="AN1741" s="245" t="n">
        <x:f>IF($AH1741="Direct",$F1741,0)</x:f>
        <x:v>0</x:v>
      </x:c>
      <x:c r="AO1741" s="246" t="n">
        <x:f>IF($AH1741="Direct",$G1741,0)</x:f>
        <x:v>0</x:v>
      </x:c>
      <x:c r="AP1741" s="176" t="n">
        <x:f>IF($AH1741="Direct",1,0)</x:f>
        <x:v>0</x:v>
      </x:c>
      <x:c r="AQ1741" s="176" t="n">
        <x:f>IF(AND($AH1741="Direct",$F1741&gt;0),1,0)</x:f>
        <x:v>0</x:v>
      </x:c>
      <x:c r="AR1741" s="176" t="str">
        <x:v>No</x:v>
      </x:c>
    </x:row>
    <x:row r="1742">
      <x:c r="A1742" s="176" t="str">
        <x:v>Editable Pink A Little Cutie is on the Way Pink Pickup Truck Orange Baby Shower Sprinkle Sip and See Template Instant Download 160V8 (2)</x:v>
      </x:c>
      <x:c r="B1742" s="176" t="str">
        <x:v>https://www.etsy.com/listing/1233900955/editable-pink-a-little-cutie-is-on-the</x:v>
      </x:c>
      <x:c r="C1742" s="176" t="str">
        <x:v>AfterLunaStudio</x:v>
      </x:c>
      <x:c r="D1742" s="176" t="str">
        <x:v>https://www.etsy.com/shop/AfterLunaStudio</x:v>
      </x:c>
      <x:c r="E1742" s="244" t="n">
        <x:v>8</x:v>
      </x:c>
      <x:c r="F1742" s="245" t="n">
        <x:v>12</x:v>
      </x:c>
      <x:c r="G1742" s="246" t="n">
        <x:v>96</x:v>
      </x:c>
      <x:c r="H1742" s="247" t="n">
        <x:v>0</x:v>
      </x:c>
      <x:c r="I1742" s="245" t="n">
        <x:v>11</x:v>
      </x:c>
      <x:c r="J1742" s="245" t="n">
        <x:v>1</x:v>
      </x:c>
      <x:c r="K1742" s="176" t="str">
        <x:v>50 Mo.</x:v>
      </x:c>
      <x:c r="L1742" s="245" t="n">
        <x:v>19</x:v>
      </x:c>
      <x:c r="M1742" s="245" t="n">
        <x:v>0</x:v>
      </x:c>
      <x:c r="N1742" s="245" t="n">
        <x:v>415</x:v>
      </x:c>
      <x:c r="O1742" s="176" t="str">
        <x:v>Paper &amp; Party Supplies</x:v>
      </x:c>
      <x:c r="P1742" s="245" t="n">
        <x:v>142</x:v>
      </x:c>
      <x:c r="Q1742" s="245" t="n">
        <x:v>0</x:v>
      </x:c>
      <x:c r="R1742" s="248" t="n">
        <x:v>2.65</x:v>
      </x:c>
      <x:c r="S1742" s="245" t="n">
        <x:v>450067</x:v>
      </x:c>
      <x:c r="T1742" s="176" t="str">
        <x:v>a little cutie,orange baby shower,citrus baby shower,citrus invite,cutie on the way,orange shower,mandarin baby shower,tangerine invite,cutie baby shower,drive by shower,pink truck invite,pink truck shower,pink little cutie</x:v>
      </x:c>
      <x:c r="U1742" s="176" t="str">
        <x:v>a little cutie</x:v>
      </x:c>
      <x:c r="V1742" s="176" t="str">
        <x:v>orange baby shower</x:v>
      </x:c>
      <x:c r="W1742" s="176" t="str">
        <x:v>citrus baby shower</x:v>
      </x:c>
      <x:c r="X1742" s="176" t="str">
        <x:v>citrus invite</x:v>
      </x:c>
      <x:c r="Y1742" s="176" t="str">
        <x:v>cutie on the way</x:v>
      </x:c>
      <x:c r="Z1742" s="176" t="str">
        <x:v>orange shower</x:v>
      </x:c>
      <x:c r="AA1742" s="176" t="str">
        <x:v>mandarin baby shower</x:v>
      </x:c>
      <x:c r="AB1742" s="176" t="str">
        <x:v>tangerine invite</x:v>
      </x:c>
      <x:c r="AC1742" s="176" t="str">
        <x:v>cutie baby shower</x:v>
      </x:c>
      <x:c r="AD1742" s="176" t="str">
        <x:v>drive by shower</x:v>
      </x:c>
      <x:c r="AE1742" s="176" t="str">
        <x:v>pink truck invite</x:v>
      </x:c>
      <x:c r="AF1742" s="176" t="str">
        <x:v>pink truck shower</x:v>
      </x:c>
      <x:c r="AG1742" s="176" t="str">
        <x:v>pink little cutie</x:v>
      </x:c>
      <x:c r="AH1742" s="249" t="str">
        <x:v>Adjacent</x:v>
      </x:c>
      <x:c r="AI1742" s="249" t="str">
        <x:v>Other baby shower</x:v>
      </x:c>
      <x:c r="AJ1742" s="249" t="str">
        <x:v>Digital/printable</x:v>
      </x:c>
      <x:c r="AK1742" s="249" t="str">
        <x:v>Baby shower item outside the direct bundle definition</x:v>
      </x:c>
      <x:c r="AL1742" s="250" t="n">
        <x:v>50</x:v>
      </x:c>
      <x:c r="AM1742" s="244" t="str">
        <x:f>IF($AH1742="Direct",$E1742,"")</x:f>
      </x:c>
      <x:c r="AN1742" s="245" t="n">
        <x:f>IF($AH1742="Direct",$F1742,0)</x:f>
        <x:v>0</x:v>
      </x:c>
      <x:c r="AO1742" s="246" t="n">
        <x:f>IF($AH1742="Direct",$G1742,0)</x:f>
        <x:v>0</x:v>
      </x:c>
      <x:c r="AP1742" s="176" t="n">
        <x:f>IF($AH1742="Direct",1,0)</x:f>
        <x:v>0</x:v>
      </x:c>
      <x:c r="AQ1742" s="176" t="n">
        <x:f>IF(AND($AH1742="Direct",$F1742&gt;0),1,0)</x:f>
        <x:v>0</x:v>
      </x:c>
      <x:c r="AR1742" s="176" t="str">
        <x:v>No</x:v>
      </x:c>
    </x:row>
    <x:row r="1743">
      <x:c r="A1743" s="176" t="str">
        <x:v>Football Baby Shower Twins, Instant Download, Editable Invitation, Sports Baby Shower, Going For Two, Twins Baby Shower Invite, A101</x:v>
      </x:c>
      <x:c r="B1743" s="176" t="str">
        <x:v>https://www.etsy.com/listing/1820362068/football-baby-shower-twins-instant</x:v>
      </x:c>
      <x:c r="C1743" s="176" t="str">
        <x:v>BlueRidgePrintsCo</x:v>
      </x:c>
      <x:c r="D1743" s="176" t="str">
        <x:v>https://www.etsy.com/shop/BlueRidgePrintsCo</x:v>
      </x:c>
      <x:c r="E1743" s="244" t="n">
        <x:v>8</x:v>
      </x:c>
      <x:c r="F1743" s="245" t="n">
        <x:v>12</x:v>
      </x:c>
      <x:c r="G1743" s="246" t="n">
        <x:v>96</x:v>
      </x:c>
      <x:c r="H1743" s="247" t="n">
        <x:v>0</x:v>
      </x:c>
      <x:c r="I1743" s="245" t="n">
        <x:v>34</x:v>
      </x:c>
      <x:c r="J1743" s="245" t="n">
        <x:v>3</x:v>
      </x:c>
      <x:c r="K1743" s="176" t="str">
        <x:v>20 Mo.</x:v>
      </x:c>
      <x:c r="L1743" s="245" t="n">
        <x:v>23</x:v>
      </x:c>
      <x:c r="M1743" s="245" t="n">
        <x:v>0</x:v>
      </x:c>
      <x:c r="N1743" s="245" t="n">
        <x:v>642</x:v>
      </x:c>
      <x:c r="O1743" s="176" t="str">
        <x:v>Paper &amp; Party Supplies</x:v>
      </x:c>
      <x:c r="P1743" s="245" t="n">
        <x:v>48</x:v>
      </x:c>
      <x:c r="Q1743" s="245" t="n">
        <x:v>0</x:v>
      </x:c>
      <x:c r="R1743" s="248" t="n">
        <x:v>5.3</x:v>
      </x:c>
      <x:c r="S1743" s="245" t="n">
        <x:v>45867</x:v>
      </x:c>
      <x:c r="T1743" s="176" t="str">
        <x:v>football baby shower,twins baby shower,sports baby shower,boy baby shower,baby shower,baby shower invite,football shower,instant download,football,fall baby shower,twin baby shower,twins,gender neutral</x:v>
      </x:c>
      <x:c r="U1743" s="176" t="str">
        <x:v>football baby shower</x:v>
      </x:c>
      <x:c r="V1743" s="176" t="str">
        <x:v>twins baby shower</x:v>
      </x:c>
      <x:c r="W1743" s="176" t="str">
        <x:v>sports baby shower</x:v>
      </x:c>
      <x:c r="X1743" s="176" t="str">
        <x:v>boy baby shower</x:v>
      </x:c>
      <x:c r="Y1743" s="176" t="str">
        <x:v>baby shower</x:v>
      </x:c>
      <x:c r="Z1743" s="176" t="str">
        <x:v>baby shower invite</x:v>
      </x:c>
      <x:c r="AA1743" s="176" t="str">
        <x:v>football shower</x:v>
      </x:c>
      <x:c r="AB1743" s="176" t="str">
        <x:v>instant download</x:v>
      </x:c>
      <x:c r="AC1743" s="176" t="str">
        <x:v>football</x:v>
      </x:c>
      <x:c r="AD1743" s="176" t="str">
        <x:v>fall baby shower</x:v>
      </x:c>
      <x:c r="AE1743" s="176" t="str">
        <x:v>twin baby shower</x:v>
      </x:c>
      <x:c r="AF1743" s="176" t="str">
        <x:v>twins</x:v>
      </x:c>
      <x:c r="AG1743" s="176" t="str">
        <x:v>gender neutral</x:v>
      </x:c>
      <x:c r="AH1743" s="249" t="str">
        <x:v>Adjacent</x:v>
      </x:c>
      <x:c r="AI1743" s="249" t="str">
        <x:v>Single invitation</x:v>
      </x:c>
      <x:c r="AJ1743" s="249" t="str">
        <x:v>Digital/printable</x:v>
      </x:c>
      <x:c r="AK1743" s="249" t="str">
        <x:v>Baby shower invitation without bundle language</x:v>
      </x:c>
      <x:c r="AL1743" s="250" t="n">
        <x:v>20</x:v>
      </x:c>
      <x:c r="AM1743" s="244" t="str">
        <x:f>IF($AH1743="Direct",$E1743,"")</x:f>
      </x:c>
      <x:c r="AN1743" s="245" t="n">
        <x:f>IF($AH1743="Direct",$F1743,0)</x:f>
        <x:v>0</x:v>
      </x:c>
      <x:c r="AO1743" s="246" t="n">
        <x:f>IF($AH1743="Direct",$G1743,0)</x:f>
        <x:v>0</x:v>
      </x:c>
      <x:c r="AP1743" s="176" t="n">
        <x:f>IF($AH1743="Direct",1,0)</x:f>
        <x:v>0</x:v>
      </x:c>
      <x:c r="AQ1743" s="176" t="n">
        <x:f>IF(AND($AH1743="Direct",$F1743&gt;0),1,0)</x:f>
        <x:v>0</x:v>
      </x:c>
      <x:c r="AR1743" s="176" t="str">
        <x:v>No</x:v>
      </x:c>
    </x:row>
    <x:row r="1744">
      <x:c r="A1744" s="176" t="str">
        <x:v>Golden Retriever Baby Shower Invitation, Editable Blue Gingham Dog Baby Shower Invite, Oh Boy Invite, Printable Invitation Template</x:v>
      </x:c>
      <x:c r="B1744" s="176" t="str">
        <x:v>https://www.etsy.com/listing/4332926502/golden-retriever-baby-shower-invitation</x:v>
      </x:c>
      <x:c r="C1744" s="176" t="str">
        <x:v>LaceAndLassosEvents</x:v>
      </x:c>
      <x:c r="D1744" s="176" t="str">
        <x:v>https://www.etsy.com/shop/LaceAndLassosEvents</x:v>
      </x:c>
      <x:c r="E1744" s="244" t="n">
        <x:v>8</x:v>
      </x:c>
      <x:c r="F1744" s="245" t="n">
        <x:v>12</x:v>
      </x:c>
      <x:c r="G1744" s="246" t="n">
        <x:v>96</x:v>
      </x:c>
      <x:c r="H1744" s="247" t="n">
        <x:v>300</x:v>
      </x:c>
      <x:c r="I1744" s="245" t="n">
        <x:v>50</x:v>
      </x:c>
      <x:c r="J1744" s="245" t="n">
        <x:v>4</x:v>
      </x:c>
      <x:c r="K1744" s="176" t="str">
        <x:v>12 Mo.</x:v>
      </x:c>
      <x:c r="L1744" s="245" t="n">
        <x:v>15</x:v>
      </x:c>
      <x:c r="M1744" s="245" t="n">
        <x:v>0</x:v>
      </x:c>
      <x:c r="N1744" s="245" t="n">
        <x:v>584</x:v>
      </x:c>
      <x:c r="O1744" s="176" t="str">
        <x:v>Paper &amp; Party Supplies</x:v>
      </x:c>
      <x:c r="P1744" s="245" t="n">
        <x:v>14</x:v>
      </x:c>
      <x:c r="Q1744" s="245" t="n">
        <x:v>25</x:v>
      </x:c>
      <x:c r="R1744" s="248" t="n">
        <x:v>8.56</x:v>
      </x:c>
      <x:c r="S1744" s="245" t="n">
        <x:v>1094</x:v>
      </x:c>
      <x:c r="T1744" s="176" t="str">
        <x:v>editable invitation,invitation template,boy's baby shower,baby shower invite,party invitation,southern invite,blue baby shower,golden retriever,dog baby shower,baby shower boy,baby invitation,oh boy invite</x:v>
      </x:c>
      <x:c r="U1744" s="176" t="str">
        <x:v>editable invitation</x:v>
      </x:c>
      <x:c r="V1744" s="176" t="str">
        <x:v>invitation template</x:v>
      </x:c>
      <x:c r="W1744" s="176" t="str">
        <x:v>boy's baby shower</x:v>
      </x:c>
      <x:c r="X1744" s="176" t="str">
        <x:v>baby shower invite</x:v>
      </x:c>
      <x:c r="Y1744" s="176" t="str">
        <x:v>party invitation</x:v>
      </x:c>
      <x:c r="Z1744" s="176" t="str">
        <x:v>southern invite</x:v>
      </x:c>
      <x:c r="AA1744" s="176" t="str">
        <x:v>blue baby shower</x:v>
      </x:c>
      <x:c r="AB1744" s="176" t="str">
        <x:v>golden retriever</x:v>
      </x:c>
      <x:c r="AC1744" s="176" t="str">
        <x:v>dog baby shower</x:v>
      </x:c>
      <x:c r="AD1744" s="176" t="str">
        <x:v>baby shower boy</x:v>
      </x:c>
      <x:c r="AE1744" s="176" t="str">
        <x:v>baby invitation</x:v>
      </x:c>
      <x:c r="AF1744" s="176" t="str">
        <x:v>oh boy invite</x:v>
      </x:c>
      <x:c r="AG1744" s="176" t="str">
        <x:v>--</x:v>
      </x:c>
      <x:c r="AH1744" s="249" t="str">
        <x:v>Adjacent</x:v>
      </x:c>
      <x:c r="AI1744" s="249" t="str">
        <x:v>Single invitation</x:v>
      </x:c>
      <x:c r="AJ1744" s="249" t="str">
        <x:v>Digital/printable</x:v>
      </x:c>
      <x:c r="AK1744" s="249" t="str">
        <x:v>Baby shower invitation without bundle language</x:v>
      </x:c>
      <x:c r="AL1744" s="250" t="n">
        <x:v>12</x:v>
      </x:c>
      <x:c r="AM1744" s="244" t="str">
        <x:f>IF($AH1744="Direct",$E1744,"")</x:f>
      </x:c>
      <x:c r="AN1744" s="245" t="n">
        <x:f>IF($AH1744="Direct",$F1744,0)</x:f>
        <x:v>0</x:v>
      </x:c>
      <x:c r="AO1744" s="246" t="n">
        <x:f>IF($AH1744="Direct",$G1744,0)</x:f>
        <x:v>0</x:v>
      </x:c>
      <x:c r="AP1744" s="176" t="n">
        <x:f>IF($AH1744="Direct",1,0)</x:f>
        <x:v>0</x:v>
      </x:c>
      <x:c r="AQ1744" s="176" t="n">
        <x:f>IF(AND($AH1744="Direct",$F1744&gt;0),1,0)</x:f>
        <x:v>0</x:v>
      </x:c>
      <x:c r="AR1744" s="176" t="str">
        <x:v>No</x:v>
      </x:c>
    </x:row>
    <x:row r="1745">
      <x:c r="A1745" s="176" t="str">
        <x:v>Blue Stripe Sip and See Invitation, Modern Canva Template</x:v>
      </x:c>
      <x:c r="B1745" s="176" t="str">
        <x:v>https://www.etsy.com/listing/4412545793/blue-stripe-sip-and-see-invitation</x:v>
      </x:c>
      <x:c r="C1745" s="176" t="str">
        <x:v>ThymetoDesignCo</x:v>
      </x:c>
      <x:c r="D1745" s="176" t="str">
        <x:v>https://www.etsy.com/shop/ThymetoDesignCo</x:v>
      </x:c>
      <x:c r="E1745" s="244" t="n">
        <x:v>8</x:v>
      </x:c>
      <x:c r="F1745" s="245" t="n">
        <x:v>12</x:v>
      </x:c>
      <x:c r="G1745" s="246" t="n">
        <x:v>96</x:v>
      </x:c>
      <x:c r="H1745" s="247" t="n">
        <x:v>0</x:v>
      </x:c>
      <x:c r="I1745" s="245" t="n">
        <x:v>6</x:v>
      </x:c>
      <x:c r="J1745" s="245" t="n">
        <x:v>1</x:v>
      </x:c>
      <x:c r="K1745" s="176" t="str">
        <x:v>8 Mo.</x:v>
      </x:c>
      <x:c r="L1745" s="245" t="n">
        <x:v>34</x:v>
      </x:c>
      <x:c r="M1745" s="245" t="n">
        <x:v>0</x:v>
      </x:c>
      <x:c r="N1745" s="245" t="n">
        <x:v>540</x:v>
      </x:c>
      <x:c r="O1745" s="176" t="str">
        <x:v>Paper &amp; Party Supplies</x:v>
      </x:c>
      <x:c r="P1745" s="245" t="n">
        <x:v>10</x:v>
      </x:c>
      <x:c r="Q1745" s="245" t="n">
        <x:v>30</x:v>
      </x:c>
      <x:c r="R1745" s="248" t="n">
        <x:v>1.11</x:v>
      </x:c>
      <x:c r="S1745" s="245" t="n">
        <x:v>240</x:v>
      </x:c>
      <x:c r="T1745" s="176" t="str">
        <x:v>sip and see,sip see invite,baby boy invite,blue baby invite,sip see template,baby shower boy,editable invite,canva template,modern invite,striped invite,meet the baby,printable card,minimal invite</x:v>
      </x:c>
      <x:c r="U1745" s="176" t="str">
        <x:v>sip and see</x:v>
      </x:c>
      <x:c r="V1745" s="176" t="str">
        <x:v>sip see invite</x:v>
      </x:c>
      <x:c r="W1745" s="176" t="str">
        <x:v>baby boy invite</x:v>
      </x:c>
      <x:c r="X1745" s="176" t="str">
        <x:v>blue baby invite</x:v>
      </x:c>
      <x:c r="Y1745" s="176" t="str">
        <x:v>sip see template</x:v>
      </x:c>
      <x:c r="Z1745" s="176" t="str">
        <x:v>baby shower boy</x:v>
      </x:c>
      <x:c r="AA1745" s="176" t="str">
        <x:v>editable invite</x:v>
      </x:c>
      <x:c r="AB1745" s="176" t="str">
        <x:v>canva template</x:v>
      </x:c>
      <x:c r="AC1745" s="176" t="str">
        <x:v>modern invite</x:v>
      </x:c>
      <x:c r="AD1745" s="176" t="str">
        <x:v>striped invite</x:v>
      </x:c>
      <x:c r="AE1745" s="176" t="str">
        <x:v>meet the baby</x:v>
      </x:c>
      <x:c r="AF1745" s="176" t="str">
        <x:v>printable card</x:v>
      </x:c>
      <x:c r="AG1745" s="176" t="str">
        <x:v>minimal invite</x:v>
      </x:c>
      <x:c r="AH1745" s="249" t="str">
        <x:v>Off-niche</x:v>
      </x:c>
      <x:c r="AI1745" s="249" t="str">
        <x:v>Other</x:v>
      </x:c>
      <x:c r="AJ1745" s="249" t="str">
        <x:v>Digital/printable</x:v>
      </x:c>
      <x:c r="AK1745" s="249" t="str">
        <x:v>Title is outside the baby-shower invitation-bundle market</x:v>
      </x:c>
      <x:c r="AL1745" s="250" t="n">
        <x:v>8</x:v>
      </x:c>
      <x:c r="AM1745" s="244" t="str">
        <x:f>IF($AH1745="Direct",$E1745,"")</x:f>
      </x:c>
      <x:c r="AN1745" s="245" t="n">
        <x:f>IF($AH1745="Direct",$F1745,0)</x:f>
        <x:v>0</x:v>
      </x:c>
      <x:c r="AO1745" s="246" t="n">
        <x:f>IF($AH1745="Direct",$G1745,0)</x:f>
        <x:v>0</x:v>
      </x:c>
      <x:c r="AP1745" s="176" t="n">
        <x:f>IF($AH1745="Direct",1,0)</x:f>
        <x:v>0</x:v>
      </x:c>
      <x:c r="AQ1745" s="176" t="n">
        <x:f>IF(AND($AH1745="Direct",$F1745&gt;0),1,0)</x:f>
        <x:v>0</x:v>
      </x:c>
      <x:c r="AR1745" s="176" t="str">
        <x:v>No</x:v>
      </x:c>
    </x:row>
    <x:row r="1746">
      <x:c r="A1746" s="176" t="str">
        <x:v>Tractor Baby Shower Invitation,  Editable Green Farm Ranch Evite (Digital download)</x:v>
      </x:c>
      <x:c r="B1746" s="176" t="str">
        <x:v>https://www.etsy.com/listing/4473862041/tractor-baby-shower-invitation-editable</x:v>
      </x:c>
      <x:c r="C1746" s="176" t="str">
        <x:v>PastelPrintsDesign</x:v>
      </x:c>
      <x:c r="D1746" s="176" t="str">
        <x:v>https://www.etsy.com/shop/PastelPrintsDesign</x:v>
      </x:c>
      <x:c r="E1746" s="244" t="n">
        <x:v>8</x:v>
      </x:c>
      <x:c r="F1746" s="245" t="n">
        <x:v>12</x:v>
      </x:c>
      <x:c r="G1746" s="246" t="n">
        <x:v>96</x:v>
      </x:c>
      <x:c r="H1746" s="247" t="n">
        <x:v>0</x:v>
      </x:c>
      <x:c r="I1746" s="245" t="n">
        <x:v>11</x:v>
      </x:c>
      <x:c r="J1746" s="245" t="n">
        <x:v>1</x:v>
      </x:c>
      <x:c r="K1746" s="176" t="str">
        <x:v>5 Mo.</x:v>
      </x:c>
      <x:c r="L1746" s="245" t="n">
        <x:v>6</x:v>
      </x:c>
      <x:c r="M1746" s="245" t="n">
        <x:v>0</x:v>
      </x:c>
      <x:c r="N1746" s="245" t="n">
        <x:v>182</x:v>
      </x:c>
      <x:c r="O1746" s="176" t="str">
        <x:v>Paper &amp; Party Supplies</x:v>
      </x:c>
      <x:c r="P1746" s="245" t="n">
        <x:v>105</x:v>
      </x:c>
      <x:c r="Q1746" s="245" t="n">
        <x:v>0</x:v>
      </x:c>
      <x:c r="R1746" s="248" t="n">
        <x:v>6.04</x:v>
      </x:c>
      <x:c r="S1746" s="245" t="n">
        <x:v>28391</x:v>
      </x:c>
      <x:c r="T1746" s="176" t="str">
        <x:v>green farm ranch,tractor themed,tractor baby shower,boy shower party,tractor party canva,backyard shower,oh deer baby is,almost here,start your tractor,little farmer,is on the way,green gigham theme,its a baby boy</x:v>
      </x:c>
      <x:c r="U1746" s="176" t="str">
        <x:v>green farm ranch</x:v>
      </x:c>
      <x:c r="V1746" s="176" t="str">
        <x:v>tractor themed</x:v>
      </x:c>
      <x:c r="W1746" s="176" t="str">
        <x:v>tractor baby shower</x:v>
      </x:c>
      <x:c r="X1746" s="176" t="str">
        <x:v>boy shower party</x:v>
      </x:c>
      <x:c r="Y1746" s="176" t="str">
        <x:v>tractor party canva</x:v>
      </x:c>
      <x:c r="Z1746" s="176" t="str">
        <x:v>backyard shower</x:v>
      </x:c>
      <x:c r="AA1746" s="176" t="str">
        <x:v>oh deer baby is</x:v>
      </x:c>
      <x:c r="AB1746" s="176" t="str">
        <x:v>almost here</x:v>
      </x:c>
      <x:c r="AC1746" s="176" t="str">
        <x:v>start your tractor</x:v>
      </x:c>
      <x:c r="AD1746" s="176" t="str">
        <x:v>little farmer</x:v>
      </x:c>
      <x:c r="AE1746" s="176" t="str">
        <x:v>is on the way</x:v>
      </x:c>
      <x:c r="AF1746" s="176" t="str">
        <x:v>green gigham theme</x:v>
      </x:c>
      <x:c r="AG1746" s="176" t="str">
        <x:v>its a baby boy</x:v>
      </x:c>
      <x:c r="AH1746" s="249" t="str">
        <x:v>Adjacent</x:v>
      </x:c>
      <x:c r="AI1746" s="249" t="str">
        <x:v>Single invitation</x:v>
      </x:c>
      <x:c r="AJ1746" s="249" t="str">
        <x:v>Digital/printable</x:v>
      </x:c>
      <x:c r="AK1746" s="249" t="str">
        <x:v>Baby shower invitation without bundle language</x:v>
      </x:c>
      <x:c r="AL1746" s="250" t="n">
        <x:v>5</x:v>
      </x:c>
      <x:c r="AM1746" s="244" t="str">
        <x:f>IF($AH1746="Direct",$E1746,"")</x:f>
      </x:c>
      <x:c r="AN1746" s="245" t="n">
        <x:f>IF($AH1746="Direct",$F1746,0)</x:f>
        <x:v>0</x:v>
      </x:c>
      <x:c r="AO1746" s="246" t="n">
        <x:f>IF($AH1746="Direct",$G1746,0)</x:f>
        <x:v>0</x:v>
      </x:c>
      <x:c r="AP1746" s="176" t="n">
        <x:f>IF($AH1746="Direct",1,0)</x:f>
        <x:v>0</x:v>
      </x:c>
      <x:c r="AQ1746" s="176" t="n">
        <x:f>IF(AND($AH1746="Direct",$F1746&gt;0),1,0)</x:f>
        <x:v>0</x:v>
      </x:c>
      <x:c r="AR1746" s="176" t="str">
        <x:v>No</x:v>
      </x:c>
    </x:row>
    <x:row r="1747">
      <x:c r="A1747" s="176" t="str">
        <x:v>Winnie the Pooh Baby Shower Invitation Pink Template Free Canva Invite Vintage Classic Instant Download</x:v>
      </x:c>
      <x:c r="B1747" s="176" t="str">
        <x:v>https://www.etsy.com/listing/4382503206/winnie-the-pooh-baby-shower-invitation</x:v>
      </x:c>
      <x:c r="C1747" s="176" t="str">
        <x:v>ClaudiaDigitalsPH</x:v>
      </x:c>
      <x:c r="D1747" s="176" t="str">
        <x:v>https://www.etsy.com/shop/ClaudiaDigitalsPH</x:v>
      </x:c>
      <x:c r="E1747" s="244" t="n">
        <x:v>12</x:v>
      </x:c>
      <x:c r="F1747" s="245" t="n">
        <x:v>8</x:v>
      </x:c>
      <x:c r="G1747" s="246" t="n">
        <x:v>96</x:v>
      </x:c>
      <x:c r="H1747" s="247" t="n">
        <x:v>0</x:v>
      </x:c>
      <x:c r="I1747" s="245" t="n">
        <x:v>6</x:v>
      </x:c>
      <x:c r="J1747" s="245" t="n">
        <x:v>1</x:v>
      </x:c>
      <x:c r="K1747" s="176" t="str">
        <x:v>9 Mo.</x:v>
      </x:c>
      <x:c r="L1747" s="245" t="n">
        <x:v>8</x:v>
      </x:c>
      <x:c r="M1747" s="245" t="n">
        <x:v>0</x:v>
      </x:c>
      <x:c r="N1747" s="245" t="n">
        <x:v>220</x:v>
      </x:c>
      <x:c r="O1747" s="176" t="str">
        <x:v>Paper &amp; Party Supplies</x:v>
      </x:c>
      <x:c r="P1747" s="245" t="n">
        <x:v>13</x:v>
      </x:c>
      <x:c r="Q1747" s="245" t="n">
        <x:v>0</x:v>
      </x:c>
      <x:c r="R1747" s="248" t="n">
        <x:v>2.73</x:v>
      </x:c>
      <x:c r="S1747" s="245" t="n">
        <x:v>1983</x:v>
      </x:c>
      <x:c r="T1747" s="176" t="str">
        <x:v>winnie the pooh,baby shower invite,free canva suite,invitation template,editable set,diaper raffle card,books for baby,printable cards,vintage classic pooh,a little hunny,is on the way,honey bear pink,instant download</x:v>
      </x:c>
      <x:c r="U1747" s="176" t="str">
        <x:v>winnie the pooh</x:v>
      </x:c>
      <x:c r="V1747" s="176" t="str">
        <x:v>baby shower invite</x:v>
      </x:c>
      <x:c r="W1747" s="176" t="str">
        <x:v>free canva suite</x:v>
      </x:c>
      <x:c r="X1747" s="176" t="str">
        <x:v>invitation template</x:v>
      </x:c>
      <x:c r="Y1747" s="176" t="str">
        <x:v>editable set</x:v>
      </x:c>
      <x:c r="Z1747" s="176" t="str">
        <x:v>diaper raffle card</x:v>
      </x:c>
      <x:c r="AA1747" s="176" t="str">
        <x:v>books for baby</x:v>
      </x:c>
      <x:c r="AB1747" s="176" t="str">
        <x:v>printable cards</x:v>
      </x:c>
      <x:c r="AC1747" s="176" t="str">
        <x:v>vintage classic pooh</x:v>
      </x:c>
      <x:c r="AD1747" s="176" t="str">
        <x:v>a little hunny</x:v>
      </x:c>
      <x:c r="AE1747" s="176" t="str">
        <x:v>is on the way</x:v>
      </x:c>
      <x:c r="AF1747" s="176" t="str">
        <x:v>honey bear pink</x:v>
      </x:c>
      <x:c r="AG1747" s="176" t="str">
        <x:v>instant download</x:v>
      </x:c>
      <x:c r="AH1747" s="249" t="str">
        <x:v>Adjacent</x:v>
      </x:c>
      <x:c r="AI1747" s="249" t="str">
        <x:v>Single invitation</x:v>
      </x:c>
      <x:c r="AJ1747" s="249" t="str">
        <x:v>Digital/printable</x:v>
      </x:c>
      <x:c r="AK1747" s="249" t="str">
        <x:v>Baby shower invitation without bundle language</x:v>
      </x:c>
      <x:c r="AL1747" s="250" t="n">
        <x:v>9</x:v>
      </x:c>
      <x:c r="AM1747" s="244" t="str">
        <x:f>IF($AH1747="Direct",$E1747,"")</x:f>
      </x:c>
      <x:c r="AN1747" s="245" t="n">
        <x:f>IF($AH1747="Direct",$F1747,0)</x:f>
        <x:v>0</x:v>
      </x:c>
      <x:c r="AO1747" s="246" t="n">
        <x:f>IF($AH1747="Direct",$G1747,0)</x:f>
        <x:v>0</x:v>
      </x:c>
      <x:c r="AP1747" s="176" t="n">
        <x:f>IF($AH1747="Direct",1,0)</x:f>
        <x:v>0</x:v>
      </x:c>
      <x:c r="AQ1747" s="176" t="n">
        <x:f>IF(AND($AH1747="Direct",$F1747&gt;0),1,0)</x:f>
        <x:v>0</x:v>
      </x:c>
      <x:c r="AR1747" s="176" t="str">
        <x:v>Yes</x:v>
      </x:c>
    </x:row>
    <x:row r="1748">
      <x:c r="A1748" s="176" t="str">
        <x:v>Hip Hop Party Invitation, 90&amp;#39;s Birthday Invitation, Gold Chain Invitation, 90&amp;#39;s Party, Hip Hop Party, Instant Download Digital Templett</x:v>
      </x:c>
      <x:c r="B1748" s="176" t="str">
        <x:v>https://www.etsy.com/listing/1265687772/hip-hop-party-invitation-90s-birthday</x:v>
      </x:c>
      <x:c r="C1748" s="176" t="str">
        <x:v>printableeventco</x:v>
      </x:c>
      <x:c r="D1748" s="176" t="str">
        <x:v>https://www.etsy.com/shop/printableeventco</x:v>
      </x:c>
      <x:c r="E1748" s="244" t="n">
        <x:v>8</x:v>
      </x:c>
      <x:c r="F1748" s="245" t="n">
        <x:v>12</x:v>
      </x:c>
      <x:c r="G1748" s="246" t="n">
        <x:v>96</x:v>
      </x:c>
      <x:c r="H1748" s="247" t="n">
        <x:v>0</x:v>
      </x:c>
      <x:c r="I1748" s="245" t="n">
        <x:v>356</x:v>
      </x:c>
      <x:c r="J1748" s="245" t="n">
        <x:v>30</x:v>
      </x:c>
      <x:c r="K1748" s="176" t="str">
        <x:v>47 Mo.</x:v>
      </x:c>
      <x:c r="L1748" s="245" t="n">
        <x:v>499</x:v>
      </x:c>
      <x:c r="M1748" s="245" t="n">
        <x:v>1</x:v>
      </x:c>
      <x:c r="N1748" s="245" t="n">
        <x:v>15723</x:v>
      </x:c>
      <x:c r="O1748" s="176" t="str">
        <x:v>Paper &amp; Party Supplies</x:v>
      </x:c>
      <x:c r="P1748" s="245" t="n">
        <x:v>121</x:v>
      </x:c>
      <x:c r="Q1748" s="245" t="n">
        <x:v>84</x:v>
      </x:c>
      <x:c r="R1748" s="248" t="n">
        <x:v>2.26</x:v>
      </x:c>
      <x:c r="S1748" s="245" t="n">
        <x:v>40638</x:v>
      </x:c>
      <x:c r="T1748" s="176" t="str">
        <x:v>hip hop birthday,hip hop invitation,90s birthday,90's hip hop,hip hop party,birthday invitation,90's party invite,hip hop invite,90's invitation,house party,90's house party,90's baby shower,cuban link invite</x:v>
      </x:c>
      <x:c r="U1748" s="176" t="str">
        <x:v>hip hop birthday</x:v>
      </x:c>
      <x:c r="V1748" s="176" t="str">
        <x:v>hip hop invitation</x:v>
      </x:c>
      <x:c r="W1748" s="176" t="str">
        <x:v>90s birthday</x:v>
      </x:c>
      <x:c r="X1748" s="176" t="str">
        <x:v>90's hip hop</x:v>
      </x:c>
      <x:c r="Y1748" s="176" t="str">
        <x:v>hip hop party</x:v>
      </x:c>
      <x:c r="Z1748" s="176" t="str">
        <x:v>birthday invitation</x:v>
      </x:c>
      <x:c r="AA1748" s="176" t="str">
        <x:v>90's party invite</x:v>
      </x:c>
      <x:c r="AB1748" s="176" t="str">
        <x:v>hip hop invite</x:v>
      </x:c>
      <x:c r="AC1748" s="176" t="str">
        <x:v>90's invitation</x:v>
      </x:c>
      <x:c r="AD1748" s="176" t="str">
        <x:v>house party</x:v>
      </x:c>
      <x:c r="AE1748" s="176" t="str">
        <x:v>90's house party</x:v>
      </x:c>
      <x:c r="AF1748" s="176" t="str">
        <x:v>90's baby shower</x:v>
      </x:c>
      <x:c r="AG1748" s="176" t="str">
        <x:v>cuban link invite</x:v>
      </x:c>
      <x:c r="AH1748" s="249" t="str">
        <x:v>Off-niche</x:v>
      </x:c>
      <x:c r="AI1748" s="249" t="str">
        <x:v>Other</x:v>
      </x:c>
      <x:c r="AJ1748" s="249" t="str">
        <x:v>Digital/printable</x:v>
      </x:c>
      <x:c r="AK1748" s="249" t="str">
        <x:v>Title is outside the baby-shower invitation-bundle market</x:v>
      </x:c>
      <x:c r="AL1748" s="250" t="n">
        <x:v>47</x:v>
      </x:c>
      <x:c r="AM1748" s="244" t="str">
        <x:f>IF($AH1748="Direct",$E1748,"")</x:f>
      </x:c>
      <x:c r="AN1748" s="245" t="n">
        <x:f>IF($AH1748="Direct",$F1748,0)</x:f>
        <x:v>0</x:v>
      </x:c>
      <x:c r="AO1748" s="246" t="n">
        <x:f>IF($AH1748="Direct",$G1748,0)</x:f>
        <x:v>0</x:v>
      </x:c>
      <x:c r="AP1748" s="176" t="n">
        <x:f>IF($AH1748="Direct",1,0)</x:f>
        <x:v>0</x:v>
      </x:c>
      <x:c r="AQ1748" s="176" t="n">
        <x:f>IF(AND($AH1748="Direct",$F1748&gt;0),1,0)</x:f>
        <x:v>0</x:v>
      </x:c>
      <x:c r="AR1748" s="176" t="str">
        <x:v>No</x:v>
      </x:c>
    </x:row>
    <x:row r="1749">
      <x:c r="A1749" s="176" t="str">
        <x:v>Adding S&amp;#39;more Love Baby Shower Invite - Pink Smores Shower - Smore to Love - Girl Baby Shower Phone Invite - Editable Template - Templett</x:v>
      </x:c>
      <x:c r="B1749" s="176" t="str">
        <x:v>https://www.etsy.com/listing/4337730354/adding-smore-love-baby-shower-invite</x:v>
      </x:c>
      <x:c r="C1749" s="176" t="str">
        <x:v>DesignsByMillieMae</x:v>
      </x:c>
      <x:c r="D1749" s="176" t="str">
        <x:v>https://www.etsy.com/shop/DesignsByMillieMae</x:v>
      </x:c>
      <x:c r="E1749" s="244" t="n">
        <x:v>8</x:v>
      </x:c>
      <x:c r="F1749" s="245" t="n">
        <x:v>12</x:v>
      </x:c>
      <x:c r="G1749" s="246" t="n">
        <x:v>96</x:v>
      </x:c>
      <x:c r="H1749" s="247" t="n">
        <x:v>0</x:v>
      </x:c>
      <x:c r="I1749" s="245" t="n">
        <x:v>24</x:v>
      </x:c>
      <x:c r="J1749" s="245" t="n">
        <x:v>2</x:v>
      </x:c>
      <x:c r="K1749" s="176" t="str">
        <x:v>12 Mo.</x:v>
      </x:c>
      <x:c r="L1749" s="245" t="n">
        <x:v>7</x:v>
      </x:c>
      <x:c r="M1749" s="245" t="n">
        <x:v>0</x:v>
      </x:c>
      <x:c r="N1749" s="245" t="n">
        <x:v>127</x:v>
      </x:c>
      <x:c r="O1749" s="176" t="str">
        <x:v>Paper &amp; Party Supplies</x:v>
      </x:c>
      <x:c r="P1749" s="245" t="n">
        <x:v>54</x:v>
      </x:c>
      <x:c r="Q1749" s="245" t="n">
        <x:v>0</x:v>
      </x:c>
      <x:c r="R1749" s="248" t="n">
        <x:v>18.9</x:v>
      </x:c>
      <x:c r="S1749" s="245" t="n">
        <x:v>9376</x:v>
      </x:c>
      <x:c r="T1749" s="176" t="str">
        <x:v>adding smore love,smores baby shower,baby shower invites,camping baby shower,s'mores baby shower,bonfire baby shower,fall baby shower,baby shower evite,smore to love invite,fall shower invite,smore to love shower,girl baby shower,phone message invite</x:v>
      </x:c>
      <x:c r="U1749" s="176" t="str">
        <x:v>adding smore love</x:v>
      </x:c>
      <x:c r="V1749" s="176" t="str">
        <x:v>smores baby shower</x:v>
      </x:c>
      <x:c r="W1749" s="176" t="str">
        <x:v>baby shower invites</x:v>
      </x:c>
      <x:c r="X1749" s="176" t="str">
        <x:v>camping baby shower</x:v>
      </x:c>
      <x:c r="Y1749" s="176" t="str">
        <x:v>s'mores baby shower</x:v>
      </x:c>
      <x:c r="Z1749" s="176" t="str">
        <x:v>bonfire baby shower</x:v>
      </x:c>
      <x:c r="AA1749" s="176" t="str">
        <x:v>fall baby shower</x:v>
      </x:c>
      <x:c r="AB1749" s="176" t="str">
        <x:v>baby shower evite</x:v>
      </x:c>
      <x:c r="AC1749" s="176" t="str">
        <x:v>smore to love invite</x:v>
      </x:c>
      <x:c r="AD1749" s="176" t="str">
        <x:v>fall shower invite</x:v>
      </x:c>
      <x:c r="AE1749" s="176" t="str">
        <x:v>smore to love shower</x:v>
      </x:c>
      <x:c r="AF1749" s="176" t="str">
        <x:v>girl baby shower</x:v>
      </x:c>
      <x:c r="AG1749" s="176" t="str">
        <x:v>phone message invite</x:v>
      </x:c>
      <x:c r="AH1749" s="249" t="str">
        <x:v>Adjacent</x:v>
      </x:c>
      <x:c r="AI1749" s="249" t="str">
        <x:v>Single invitation</x:v>
      </x:c>
      <x:c r="AJ1749" s="249" t="str">
        <x:v>Digital/printable</x:v>
      </x:c>
      <x:c r="AK1749" s="249" t="str">
        <x:v>Baby shower invitation without bundle language</x:v>
      </x:c>
      <x:c r="AL1749" s="250" t="n">
        <x:v>12</x:v>
      </x:c>
      <x:c r="AM1749" s="244" t="str">
        <x:f>IF($AH1749="Direct",$E1749,"")</x:f>
      </x:c>
      <x:c r="AN1749" s="245" t="n">
        <x:f>IF($AH1749="Direct",$F1749,0)</x:f>
        <x:v>0</x:v>
      </x:c>
      <x:c r="AO1749" s="246" t="n">
        <x:f>IF($AH1749="Direct",$G1749,0)</x:f>
        <x:v>0</x:v>
      </x:c>
      <x:c r="AP1749" s="176" t="n">
        <x:f>IF($AH1749="Direct",1,0)</x:f>
        <x:v>0</x:v>
      </x:c>
      <x:c r="AQ1749" s="176" t="n">
        <x:f>IF(AND($AH1749="Direct",$F1749&gt;0),1,0)</x:f>
        <x:v>0</x:v>
      </x:c>
      <x:c r="AR1749" s="176" t="str">
        <x:v>No</x:v>
      </x:c>
    </x:row>
    <x:row r="1750">
      <x:c r="A1750" s="176" t="str">
        <x:v>Baby in Bloom Invitation Website, Butterfly Baby Shower Digital Invite with RSVP, Editable Canva Baby Shower Template, Floral Baby Template</x:v>
      </x:c>
      <x:c r="B1750" s="176" t="str">
        <x:v>https://www.etsy.com/listing/4468966997/baby-in-bloom-invitation-website</x:v>
      </x:c>
      <x:c r="C1750" s="176" t="str">
        <x:v>thehanger05</x:v>
      </x:c>
      <x:c r="D1750" s="176" t="str">
        <x:v>https://www.etsy.com/shop/thehanger05</x:v>
      </x:c>
      <x:c r="E1750" s="244" t="n">
        <x:v>31.99</x:v>
      </x:c>
      <x:c r="F1750" s="245" t="n">
        <x:v>3</x:v>
      </x:c>
      <x:c r="G1750" s="246" t="n">
        <x:v>96</x:v>
      </x:c>
      <x:c r="H1750" s="247" t="n">
        <x:v>0</x:v>
      </x:c>
      <x:c r="I1750" s="245" t="n">
        <x:v>9</x:v>
      </x:c>
      <x:c r="J1750" s="245" t="n">
        <x:v>1</x:v>
      </x:c>
      <x:c r="K1750" s="176" t="str">
        <x:v>4 Mo.</x:v>
      </x:c>
      <x:c r="L1750" s="245" t="n">
        <x:v>16</x:v>
      </x:c>
      <x:c r="M1750" s="245" t="n">
        <x:v>0</x:v>
      </x:c>
      <x:c r="N1750" s="245" t="n">
        <x:v>378</x:v>
      </x:c>
      <x:c r="O1750" s="176" t="str">
        <x:v>Paper &amp; Party Supplies</x:v>
      </x:c>
      <x:c r="P1750" s="245" t="n">
        <x:v>38</x:v>
      </x:c>
      <x:c r="Q1750" s="245" t="n">
        <x:v>36</x:v>
      </x:c>
      <x:c r="R1750" s="248" t="n">
        <x:v>2.38</x:v>
      </x:c>
      <x:c r="S1750" s="245" t="n">
        <x:v>4375</x:v>
      </x:c>
      <x:c r="T1750" s="176" t="str">
        <x:v>rsvp birthday,online invite,baby in bloom,butterfly shower,baby shower site,bloom baby shower,digital shower,shower website,canva shower,floral baby shower,pink baby shower,rsvp baby shower,editable invite</x:v>
      </x:c>
      <x:c r="U1750" s="176" t="str">
        <x:v>rsvp birthday</x:v>
      </x:c>
      <x:c r="V1750" s="176" t="str">
        <x:v>online invite</x:v>
      </x:c>
      <x:c r="W1750" s="176" t="str">
        <x:v>baby in bloom</x:v>
      </x:c>
      <x:c r="X1750" s="176" t="str">
        <x:v>butterfly shower</x:v>
      </x:c>
      <x:c r="Y1750" s="176" t="str">
        <x:v>baby shower site</x:v>
      </x:c>
      <x:c r="Z1750" s="176" t="str">
        <x:v>bloom baby shower</x:v>
      </x:c>
      <x:c r="AA1750" s="176" t="str">
        <x:v>digital shower</x:v>
      </x:c>
      <x:c r="AB1750" s="176" t="str">
        <x:v>shower website</x:v>
      </x:c>
      <x:c r="AC1750" s="176" t="str">
        <x:v>canva shower</x:v>
      </x:c>
      <x:c r="AD1750" s="176" t="str">
        <x:v>floral baby shower</x:v>
      </x:c>
      <x:c r="AE1750" s="176" t="str">
        <x:v>pink baby shower</x:v>
      </x:c>
      <x:c r="AF1750" s="176" t="str">
        <x:v>rsvp baby shower</x:v>
      </x:c>
      <x:c r="AG1750" s="176" t="str">
        <x:v>editable invite</x:v>
      </x:c>
      <x:c r="AH1750" s="249" t="str">
        <x:v>Adjacent</x:v>
      </x:c>
      <x:c r="AI1750" s="249" t="str">
        <x:v>Single invitation</x:v>
      </x:c>
      <x:c r="AJ1750" s="249" t="str">
        <x:v>Digital/printable</x:v>
      </x:c>
      <x:c r="AK1750" s="249" t="str">
        <x:v>Baby shower invitation without bundle language</x:v>
      </x:c>
      <x:c r="AL1750" s="250" t="n">
        <x:v>4</x:v>
      </x:c>
      <x:c r="AM1750" s="244" t="str">
        <x:f>IF($AH1750="Direct",$E1750,"")</x:f>
      </x:c>
      <x:c r="AN1750" s="245" t="n">
        <x:f>IF($AH1750="Direct",$F1750,0)</x:f>
        <x:v>0</x:v>
      </x:c>
      <x:c r="AO1750" s="246" t="n">
        <x:f>IF($AH1750="Direct",$G1750,0)</x:f>
        <x:v>0</x:v>
      </x:c>
      <x:c r="AP1750" s="176" t="n">
        <x:f>IF($AH1750="Direct",1,0)</x:f>
        <x:v>0</x:v>
      </x:c>
      <x:c r="AQ1750" s="176" t="n">
        <x:f>IF(AND($AH1750="Direct",$F1750&gt;0),1,0)</x:f>
        <x:v>0</x:v>
      </x:c>
      <x:c r="AR1750" s="176" t="str">
        <x:v>No</x:v>
      </x:c>
    </x:row>
    <x:row r="1751">
      <x:c r="A1751" s="176" t="str">
        <x:v>Pink Bow Baby Shower Website Invitation, Coquette Baby Girl Digital Invite with RSVP, Editable Canva Shower Template</x:v>
      </x:c>
      <x:c r="B1751" s="176" t="str">
        <x:v>https://www.etsy.com/listing/4462165503/pink-bow-baby-shower-website-invitation</x:v>
      </x:c>
      <x:c r="C1751" s="176" t="str">
        <x:v>thehanger05</x:v>
      </x:c>
      <x:c r="D1751" s="176" t="str">
        <x:v>https://www.etsy.com/shop/thehanger05</x:v>
      </x:c>
      <x:c r="E1751" s="244" t="n">
        <x:v>31.99</x:v>
      </x:c>
      <x:c r="F1751" s="245" t="n">
        <x:v>3</x:v>
      </x:c>
      <x:c r="G1751" s="246" t="n">
        <x:v>96</x:v>
      </x:c>
      <x:c r="H1751" s="247" t="n">
        <x:v>0</x:v>
      </x:c>
      <x:c r="I1751" s="245" t="n">
        <x:v>33</x:v>
      </x:c>
      <x:c r="J1751" s="245" t="n">
        <x:v>2</x:v>
      </x:c>
      <x:c r="K1751" s="176" t="str">
        <x:v>5 Mo.</x:v>
      </x:c>
      <x:c r="L1751" s="245" t="n">
        <x:v>47</x:v>
      </x:c>
      <x:c r="M1751" s="245" t="n">
        <x:v>0</x:v>
      </x:c>
      <x:c r="N1751" s="245" t="n">
        <x:v>1198</x:v>
      </x:c>
      <x:c r="O1751" s="176" t="str">
        <x:v>Paper &amp; Party Supplies</x:v>
      </x:c>
      <x:c r="P1751" s="245" t="n">
        <x:v>38</x:v>
      </x:c>
      <x:c r="Q1751" s="245" t="n">
        <x:v>63</x:v>
      </x:c>
      <x:c r="R1751" s="248" t="n">
        <x:v>2.75</x:v>
      </x:c>
      <x:c r="S1751" s="245" t="n">
        <x:v>4375</x:v>
      </x:c>
      <x:c r="T1751" s="176" t="str">
        <x:v>rsvp birthday,online invite,baby in bloom,bloom baby shower,digital shower,shower website,floral baby shower,pink baby shower,rsvp baby shower,pink bow shower,coquette baby,bow baby shower,ribbon baby shower</x:v>
      </x:c>
      <x:c r="U1751" s="176" t="str">
        <x:v>rsvp birthday</x:v>
      </x:c>
      <x:c r="V1751" s="176" t="str">
        <x:v>online invite</x:v>
      </x:c>
      <x:c r="W1751" s="176" t="str">
        <x:v>baby in bloom</x:v>
      </x:c>
      <x:c r="X1751" s="176" t="str">
        <x:v>bloom baby shower</x:v>
      </x:c>
      <x:c r="Y1751" s="176" t="str">
        <x:v>digital shower</x:v>
      </x:c>
      <x:c r="Z1751" s="176" t="str">
        <x:v>shower website</x:v>
      </x:c>
      <x:c r="AA1751" s="176" t="str">
        <x:v>floral baby shower</x:v>
      </x:c>
      <x:c r="AB1751" s="176" t="str">
        <x:v>pink baby shower</x:v>
      </x:c>
      <x:c r="AC1751" s="176" t="str">
        <x:v>rsvp baby shower</x:v>
      </x:c>
      <x:c r="AD1751" s="176" t="str">
        <x:v>pink bow shower</x:v>
      </x:c>
      <x:c r="AE1751" s="176" t="str">
        <x:v>coquette baby</x:v>
      </x:c>
      <x:c r="AF1751" s="176" t="str">
        <x:v>bow baby shower</x:v>
      </x:c>
      <x:c r="AG1751" s="176" t="str">
        <x:v>ribbon baby shower</x:v>
      </x:c>
      <x:c r="AH1751" s="249" t="str">
        <x:v>Adjacent</x:v>
      </x:c>
      <x:c r="AI1751" s="249" t="str">
        <x:v>Single invitation</x:v>
      </x:c>
      <x:c r="AJ1751" s="249" t="str">
        <x:v>Digital/printable</x:v>
      </x:c>
      <x:c r="AK1751" s="249" t="str">
        <x:v>Baby shower invitation without bundle language</x:v>
      </x:c>
      <x:c r="AL1751" s="250" t="n">
        <x:v>5</x:v>
      </x:c>
      <x:c r="AM1751" s="244" t="str">
        <x:f>IF($AH1751="Direct",$E1751,"")</x:f>
      </x:c>
      <x:c r="AN1751" s="245" t="n">
        <x:f>IF($AH1751="Direct",$F1751,0)</x:f>
        <x:v>0</x:v>
      </x:c>
      <x:c r="AO1751" s="246" t="n">
        <x:f>IF($AH1751="Direct",$G1751,0)</x:f>
        <x:v>0</x:v>
      </x:c>
      <x:c r="AP1751" s="176" t="n">
        <x:f>IF($AH1751="Direct",1,0)</x:f>
        <x:v>0</x:v>
      </x:c>
      <x:c r="AQ1751" s="176" t="n">
        <x:f>IF(AND($AH1751="Direct",$F1751&gt;0),1,0)</x:f>
        <x:v>0</x:v>
      </x:c>
      <x:c r="AR1751" s="176" t="str">
        <x:v>No</x:v>
      </x:c>
    </x:row>
    <x:row r="1752">
      <x:c r="A1752" s="176" t="str">
        <x:v>Baby Shower for Boy Website Invitation, Baby Boy Digital Invite with RSVP, Editable Canva Blue Shower Template</x:v>
      </x:c>
      <x:c r="B1752" s="176" t="str">
        <x:v>https://www.etsy.com/listing/4462702236/baby-shower-for-boy-website-invitation</x:v>
      </x:c>
      <x:c r="C1752" s="176" t="str">
        <x:v>thehanger05</x:v>
      </x:c>
      <x:c r="D1752" s="176" t="str">
        <x:v>https://www.etsy.com/shop/thehanger05</x:v>
      </x:c>
      <x:c r="E1752" s="244" t="n">
        <x:v>31.99</x:v>
      </x:c>
      <x:c r="F1752" s="245" t="n">
        <x:v>3</x:v>
      </x:c>
      <x:c r="G1752" s="246" t="n">
        <x:v>96</x:v>
      </x:c>
      <x:c r="H1752" s="247" t="n">
        <x:v>200</x:v>
      </x:c>
      <x:c r="I1752" s="245" t="n">
        <x:v>13</x:v>
      </x:c>
      <x:c r="J1752" s="245" t="n">
        <x:v>1</x:v>
      </x:c>
      <x:c r="K1752" s="176" t="str">
        <x:v>5 Mo.</x:v>
      </x:c>
      <x:c r="L1752" s="245" t="n">
        <x:v>21</x:v>
      </x:c>
      <x:c r="M1752" s="245" t="n">
        <x:v>0</x:v>
      </x:c>
      <x:c r="N1752" s="245" t="n">
        <x:v>495</x:v>
      </x:c>
      <x:c r="O1752" s="176" t="str">
        <x:v>Paper &amp; Party Supplies</x:v>
      </x:c>
      <x:c r="P1752" s="245" t="n">
        <x:v>38</x:v>
      </x:c>
      <x:c r="Q1752" s="245" t="n">
        <x:v>36</x:v>
      </x:c>
      <x:c r="R1752" s="248" t="n">
        <x:v>2.63</x:v>
      </x:c>
      <x:c r="S1752" s="245" t="n">
        <x:v>4375</x:v>
      </x:c>
      <x:c r="T1752" s="176" t="str">
        <x:v>rsvp birthday,online invite,digital shower,shower website,rsvp baby shower,baby boy shower,boy shower invite,blue baby shower,baby shower boy,little man shower,editable invite,digital baby shower,baby boy invite</x:v>
      </x:c>
      <x:c r="U1752" s="176" t="str">
        <x:v>rsvp birthday</x:v>
      </x:c>
      <x:c r="V1752" s="176" t="str">
        <x:v>online invite</x:v>
      </x:c>
      <x:c r="W1752" s="176" t="str">
        <x:v>digital shower</x:v>
      </x:c>
      <x:c r="X1752" s="176" t="str">
        <x:v>shower website</x:v>
      </x:c>
      <x:c r="Y1752" s="176" t="str">
        <x:v>rsvp baby shower</x:v>
      </x:c>
      <x:c r="Z1752" s="176" t="str">
        <x:v>baby boy shower</x:v>
      </x:c>
      <x:c r="AA1752" s="176" t="str">
        <x:v>boy shower invite</x:v>
      </x:c>
      <x:c r="AB1752" s="176" t="str">
        <x:v>blue baby shower</x:v>
      </x:c>
      <x:c r="AC1752" s="176" t="str">
        <x:v>baby shower boy</x:v>
      </x:c>
      <x:c r="AD1752" s="176" t="str">
        <x:v>little man shower</x:v>
      </x:c>
      <x:c r="AE1752" s="176" t="str">
        <x:v>editable invite</x:v>
      </x:c>
      <x:c r="AF1752" s="176" t="str">
        <x:v>digital baby shower</x:v>
      </x:c>
      <x:c r="AG1752" s="176" t="str">
        <x:v>baby boy invite</x:v>
      </x:c>
      <x:c r="AH1752" s="249" t="str">
        <x:v>Adjacent</x:v>
      </x:c>
      <x:c r="AI1752" s="249" t="str">
        <x:v>Single invitation</x:v>
      </x:c>
      <x:c r="AJ1752" s="249" t="str">
        <x:v>Digital/printable</x:v>
      </x:c>
      <x:c r="AK1752" s="249" t="str">
        <x:v>Baby shower invitation without bundle language</x:v>
      </x:c>
      <x:c r="AL1752" s="250" t="n">
        <x:v>5</x:v>
      </x:c>
      <x:c r="AM1752" s="244" t="str">
        <x:f>IF($AH1752="Direct",$E1752,"")</x:f>
      </x:c>
      <x:c r="AN1752" s="245" t="n">
        <x:f>IF($AH1752="Direct",$F1752,0)</x:f>
        <x:v>0</x:v>
      </x:c>
      <x:c r="AO1752" s="246" t="n">
        <x:f>IF($AH1752="Direct",$G1752,0)</x:f>
        <x:v>0</x:v>
      </x:c>
      <x:c r="AP1752" s="176" t="n">
        <x:f>IF($AH1752="Direct",1,0)</x:f>
        <x:v>0</x:v>
      </x:c>
      <x:c r="AQ1752" s="176" t="n">
        <x:f>IF(AND($AH1752="Direct",$F1752&gt;0),1,0)</x:f>
        <x:v>0</x:v>
      </x:c>
      <x:c r="AR1752" s="176" t="str">
        <x:v>No</x:v>
      </x:c>
    </x:row>
    <x:row r="1753">
      <x:c r="A1753" s="176" t="str">
        <x:v>Golden Doodle Baby Shower Invitation, Beige Gingham, Printable Invite, Baby Sprinkle, White and Black Doodles, Neutral Colors, Dog Shower</x:v>
      </x:c>
      <x:c r="B1753" s="176" t="str">
        <x:v>https://www.etsy.com/listing/4310653087/golden-doodle-baby-shower-invitation</x:v>
      </x:c>
      <x:c r="C1753" s="176" t="str">
        <x:v>DesignedByMaeJames</x:v>
      </x:c>
      <x:c r="D1753" s="176" t="str">
        <x:v>https://www.etsy.com/shop/DesignedByMaeJames</x:v>
      </x:c>
      <x:c r="E1753" s="244" t="n">
        <x:v>11.99</x:v>
      </x:c>
      <x:c r="F1753" s="245" t="n">
        <x:v>8</x:v>
      </x:c>
      <x:c r="G1753" s="246" t="n">
        <x:v>96</x:v>
      </x:c>
      <x:c r="H1753" s="247" t="n">
        <x:v>-100</x:v>
      </x:c>
      <x:c r="I1753" s="245" t="n">
        <x:v>11</x:v>
      </x:c>
      <x:c r="J1753" s="245" t="n">
        <x:v>1</x:v>
      </x:c>
      <x:c r="K1753" s="176" t="str">
        <x:v>14 Mo.</x:v>
      </x:c>
      <x:c r="L1753" s="245" t="n">
        <x:v>1</x:v>
      </x:c>
      <x:c r="M1753" s="245" t="n">
        <x:v>0</x:v>
      </x:c>
      <x:c r="N1753" s="245" t="n">
        <x:v>101</x:v>
      </x:c>
      <x:c r="O1753" s="176" t="str">
        <x:v>Paper &amp; Party Supplies</x:v>
      </x:c>
      <x:c r="P1753" s="245" t="n">
        <x:v>34</x:v>
      </x:c>
      <x:c r="Q1753" s="245" t="n">
        <x:v>0</x:v>
      </x:c>
      <x:c r="R1753" s="248" t="n">
        <x:v>10.89</x:v>
      </x:c>
      <x:c r="S1753" s="245" t="n">
        <x:v>4663</x:v>
      </x:c>
      <x:c r="T1753" s="176" t="str">
        <x:v>baby shower,baby sprinkle,golden doodles,labradoodle,dog shower,printable invitation,shower invite,digital invitation,white and black dog,neutral colors,puppy theme,watercolor,beige gingham</x:v>
      </x:c>
      <x:c r="U1753" s="176" t="str">
        <x:v>baby shower</x:v>
      </x:c>
      <x:c r="V1753" s="176" t="str">
        <x:v>baby sprinkle</x:v>
      </x:c>
      <x:c r="W1753" s="176" t="str">
        <x:v>golden doodles</x:v>
      </x:c>
      <x:c r="X1753" s="176" t="str">
        <x:v>labradoodle</x:v>
      </x:c>
      <x:c r="Y1753" s="176" t="str">
        <x:v>dog shower</x:v>
      </x:c>
      <x:c r="Z1753" s="176" t="str">
        <x:v>printable invitation</x:v>
      </x:c>
      <x:c r="AA1753" s="176" t="str">
        <x:v>shower invite</x:v>
      </x:c>
      <x:c r="AB1753" s="176" t="str">
        <x:v>digital invitation</x:v>
      </x:c>
      <x:c r="AC1753" s="176" t="str">
        <x:v>white and black dog</x:v>
      </x:c>
      <x:c r="AD1753" s="176" t="str">
        <x:v>neutral colors</x:v>
      </x:c>
      <x:c r="AE1753" s="176" t="str">
        <x:v>puppy theme</x:v>
      </x:c>
      <x:c r="AF1753" s="176" t="str">
        <x:v>watercolor</x:v>
      </x:c>
      <x:c r="AG1753" s="176" t="str">
        <x:v>beige gingham</x:v>
      </x:c>
      <x:c r="AH1753" s="249" t="str">
        <x:v>Adjacent</x:v>
      </x:c>
      <x:c r="AI1753" s="249" t="str">
        <x:v>Single invitation</x:v>
      </x:c>
      <x:c r="AJ1753" s="249" t="str">
        <x:v>Digital/printable</x:v>
      </x:c>
      <x:c r="AK1753" s="249" t="str">
        <x:v>Baby shower invitation without bundle language</x:v>
      </x:c>
      <x:c r="AL1753" s="250" t="n">
        <x:v>14</x:v>
      </x:c>
      <x:c r="AM1753" s="244" t="str">
        <x:f>IF($AH1753="Direct",$E1753,"")</x:f>
      </x:c>
      <x:c r="AN1753" s="245" t="n">
        <x:f>IF($AH1753="Direct",$F1753,0)</x:f>
        <x:v>0</x:v>
      </x:c>
      <x:c r="AO1753" s="246" t="n">
        <x:f>IF($AH1753="Direct",$G1753,0)</x:f>
        <x:v>0</x:v>
      </x:c>
      <x:c r="AP1753" s="176" t="n">
        <x:f>IF($AH1753="Direct",1,0)</x:f>
        <x:v>0</x:v>
      </x:c>
      <x:c r="AQ1753" s="176" t="n">
        <x:f>IF(AND($AH1753="Direct",$F1753&gt;0),1,0)</x:f>
        <x:v>0</x:v>
      </x:c>
      <x:c r="AR1753" s="176" t="str">
        <x:v>No</x:v>
      </x:c>
    </x:row>
    <x:row r="1754">
      <x:c r="A1754" s="176" t="str">
        <x:v>We Can Bearly Wait Baby Shower Invitation | Watercolor Teddy Bear, Sage Balloons | Digital Download | Prints</x:v>
      </x:c>
      <x:c r="B1754" s="176" t="str">
        <x:v>https://www.etsy.com/listing/4503533696/we-can-bearly-wait-baby-shower</x:v>
      </x:c>
      <x:c r="C1754" s="176" t="str">
        <x:v>ApiariePost</x:v>
      </x:c>
      <x:c r="D1754" s="176" t="str">
        <x:v>https://www.etsy.com/shop/ApiariePost</x:v>
      </x:c>
      <x:c r="E1754" s="244" t="n">
        <x:v>11.99</x:v>
      </x:c>
      <x:c r="F1754" s="245" t="n">
        <x:v>8</x:v>
      </x:c>
      <x:c r="G1754" s="246" t="n">
        <x:v>96</x:v>
      </x:c>
      <x:c r="H1754" s="247" t="n">
        <x:v>0</x:v>
      </x:c>
      <x:c r="I1754" s="245" t="n">
        <x:v>17</x:v>
      </x:c>
      <x:c r="J1754" s="245" t="n">
        <x:v>1</x:v>
      </x:c>
      <x:c r="K1754" s="176" t="str">
        <x:v>2 Mo.</x:v>
      </x:c>
      <x:c r="L1754" s="245" t="n">
        <x:v>34</x:v>
      </x:c>
      <x:c r="M1754" s="245" t="n">
        <x:v>1</x:v>
      </x:c>
      <x:c r="N1754" s="245" t="n">
        <x:v>1707</x:v>
      </x:c>
      <x:c r="O1754" s="176" t="str">
        <x:v>Paper &amp; Party Supplies</x:v>
      </x:c>
      <x:c r="P1754" s="245" t="n">
        <x:v>10</x:v>
      </x:c>
      <x:c r="Q1754" s="245" t="n">
        <x:v>100</x:v>
      </x:c>
      <x:c r="R1754" s="248" t="n">
        <x:v>1</x:v>
      </x:c>
      <x:c r="S1754" s="245" t="n">
        <x:v>52</x:v>
      </x:c>
      <x:c r="T1754" s="176" t="str">
        <x:v>new to the club,country club shower,bearly wait invite,teddy bear invite,bear baby shower,sage baby shower,green baby invite,baby shower invite,boy baby shower,neutral baby shower,editable invite,corjl template,baby boy invite</x:v>
      </x:c>
      <x:c r="U1754" s="176" t="str">
        <x:v>new to the club</x:v>
      </x:c>
      <x:c r="V1754" s="176" t="str">
        <x:v>country club shower</x:v>
      </x:c>
      <x:c r="W1754" s="176" t="str">
        <x:v>bearly wait invite</x:v>
      </x:c>
      <x:c r="X1754" s="176" t="str">
        <x:v>teddy bear invite</x:v>
      </x:c>
      <x:c r="Y1754" s="176" t="str">
        <x:v>bear baby shower</x:v>
      </x:c>
      <x:c r="Z1754" s="176" t="str">
        <x:v>sage baby shower</x:v>
      </x:c>
      <x:c r="AA1754" s="176" t="str">
        <x:v>green baby invite</x:v>
      </x:c>
      <x:c r="AB1754" s="176" t="str">
        <x:v>baby shower invite</x:v>
      </x:c>
      <x:c r="AC1754" s="176" t="str">
        <x:v>boy baby shower</x:v>
      </x:c>
      <x:c r="AD1754" s="176" t="str">
        <x:v>neutral baby shower</x:v>
      </x:c>
      <x:c r="AE1754" s="176" t="str">
        <x:v>editable invite</x:v>
      </x:c>
      <x:c r="AF1754" s="176" t="str">
        <x:v>corjl template</x:v>
      </x:c>
      <x:c r="AG1754" s="176" t="str">
        <x:v>baby boy invite</x:v>
      </x:c>
      <x:c r="AH1754" s="249" t="str">
        <x:v>Adjacent</x:v>
      </x:c>
      <x:c r="AI1754" s="249" t="str">
        <x:v>Single invitation</x:v>
      </x:c>
      <x:c r="AJ1754" s="249" t="str">
        <x:v>Digital/printable</x:v>
      </x:c>
      <x:c r="AK1754" s="249" t="str">
        <x:v>Baby shower invitation without bundle language</x:v>
      </x:c>
      <x:c r="AL1754" s="250" t="n">
        <x:v>2</x:v>
      </x:c>
      <x:c r="AM1754" s="244" t="str">
        <x:f>IF($AH1754="Direct",$E1754,"")</x:f>
      </x:c>
      <x:c r="AN1754" s="245" t="n">
        <x:f>IF($AH1754="Direct",$F1754,0)</x:f>
        <x:v>0</x:v>
      </x:c>
      <x:c r="AO1754" s="246" t="n">
        <x:f>IF($AH1754="Direct",$G1754,0)</x:f>
        <x:v>0</x:v>
      </x:c>
      <x:c r="AP1754" s="176" t="n">
        <x:f>IF($AH1754="Direct",1,0)</x:f>
        <x:v>0</x:v>
      </x:c>
      <x:c r="AQ1754" s="176" t="n">
        <x:f>IF(AND($AH1754="Direct",$F1754&gt;0),1,0)</x:f>
        <x:v>0</x:v>
      </x:c>
      <x:c r="AR1754" s="176" t="str">
        <x:v>No</x:v>
      </x:c>
    </x:row>
    <x:row r="1755">
      <x:c r="A1755" s="176" t="str">
        <x:v>Alice in Wonderland Baby Shower Sign, Alice in Wonderland Baby Shower, Alice in Wonderland Welcome Sign Baby Shower Digital, Editable sign</x:v>
      </x:c>
      <x:c r="B1755" s="176" t="str">
        <x:v>https://www.etsy.com/listing/1553360050/alice-in-wonderland-baby-shower-sign</x:v>
      </x:c>
      <x:c r="C1755" s="176" t="str">
        <x:v>PrintablesDeParis</x:v>
      </x:c>
      <x:c r="D1755" s="176" t="str">
        <x:v>https://www.etsy.com/shop/PrintablesDeParis</x:v>
      </x:c>
      <x:c r="E1755" s="244" t="n">
        <x:v>7.99</x:v>
      </x:c>
      <x:c r="F1755" s="245" t="n">
        <x:v>12</x:v>
      </x:c>
      <x:c r="G1755" s="246" t="n">
        <x:v>96</x:v>
      </x:c>
      <x:c r="H1755" s="247" t="n">
        <x:v>-100</x:v>
      </x:c>
      <x:c r="I1755" s="245" t="n">
        <x:v>80</x:v>
      </x:c>
      <x:c r="J1755" s="245" t="n">
        <x:v>6</x:v>
      </x:c>
      <x:c r="K1755" s="176" t="str">
        <x:v>34 Mo.</x:v>
      </x:c>
      <x:c r="L1755" s="245" t="n">
        <x:v>105</x:v>
      </x:c>
      <x:c r="M1755" s="245" t="n">
        <x:v>0</x:v>
      </x:c>
      <x:c r="N1755" s="245" t="n">
        <x:v>2533</x:v>
      </x:c>
      <x:c r="O1755" s="176" t="str">
        <x:v>Paper &amp; Party Supplies</x:v>
      </x:c>
      <x:c r="P1755" s="245" t="n">
        <x:v>49</x:v>
      </x:c>
      <x:c r="Q1755" s="245" t="n">
        <x:v>30</x:v>
      </x:c>
      <x:c r="R1755" s="248" t="n">
        <x:v>3.16</x:v>
      </x:c>
      <x:c r="S1755" s="245" t="n">
        <x:v>66231</x:v>
      </x:c>
      <x:c r="T1755" s="176" t="str">
        <x:v>invitation template,baby shower,story book poster,story book sign,baby shower template,baby shower invite,welcome poster,alice in wonderland,baby shower sign,alice welcome sign,cheshire cat baby,shower,classic wonderland</x:v>
      </x:c>
      <x:c r="U1755" s="176" t="str">
        <x:v>invitation template</x:v>
      </x:c>
      <x:c r="V1755" s="176" t="str">
        <x:v>baby shower</x:v>
      </x:c>
      <x:c r="W1755" s="176" t="str">
        <x:v>story book poster</x:v>
      </x:c>
      <x:c r="X1755" s="176" t="str">
        <x:v>story book sign</x:v>
      </x:c>
      <x:c r="Y1755" s="176" t="str">
        <x:v>baby shower template</x:v>
      </x:c>
      <x:c r="Z1755" s="176" t="str">
        <x:v>baby shower invite</x:v>
      </x:c>
      <x:c r="AA1755" s="176" t="str">
        <x:v>welcome poster</x:v>
      </x:c>
      <x:c r="AB1755" s="176" t="str">
        <x:v>alice in wonderland</x:v>
      </x:c>
      <x:c r="AC1755" s="176" t="str">
        <x:v>baby shower sign</x:v>
      </x:c>
      <x:c r="AD1755" s="176" t="str">
        <x:v>alice welcome sign</x:v>
      </x:c>
      <x:c r="AE1755" s="176" t="str">
        <x:v>cheshire cat baby</x:v>
      </x:c>
      <x:c r="AF1755" s="176" t="str">
        <x:v>shower</x:v>
      </x:c>
      <x:c r="AG1755" s="176" t="str">
        <x:v>classic wonderland</x:v>
      </x:c>
      <x:c r="AH1755" s="249" t="str">
        <x:v>Adjacent</x:v>
      </x:c>
      <x:c r="AI1755" s="249" t="str">
        <x:v>Other baby shower</x:v>
      </x:c>
      <x:c r="AJ1755" s="249" t="str">
        <x:v>Digital/printable</x:v>
      </x:c>
      <x:c r="AK1755" s="249" t="str">
        <x:v>Baby shower item outside the direct bundle definition</x:v>
      </x:c>
      <x:c r="AL1755" s="250" t="n">
        <x:v>34</x:v>
      </x:c>
      <x:c r="AM1755" s="244" t="str">
        <x:f>IF($AH1755="Direct",$E1755,"")</x:f>
      </x:c>
      <x:c r="AN1755" s="245" t="n">
        <x:f>IF($AH1755="Direct",$F1755,0)</x:f>
        <x:v>0</x:v>
      </x:c>
      <x:c r="AO1755" s="246" t="n">
        <x:f>IF($AH1755="Direct",$G1755,0)</x:f>
        <x:v>0</x:v>
      </x:c>
      <x:c r="AP1755" s="176" t="n">
        <x:f>IF($AH1755="Direct",1,0)</x:f>
        <x:v>0</x:v>
      </x:c>
      <x:c r="AQ1755" s="176" t="n">
        <x:f>IF(AND($AH1755="Direct",$F1755&gt;0),1,0)</x:f>
        <x:v>0</x:v>
      </x:c>
      <x:c r="AR1755" s="176" t="str">
        <x:v>Yes</x:v>
      </x:c>
    </x:row>
    <x:row r="1756">
      <x:c r="A1756" s="176" t="str">
        <x:v>Editable Cherry Baby Shower Invitation, She is the Cherry on Top Baby Shower Invitation, Pink Bow Invitation, Girl Baby Shower Invite, Canva</x:v>
      </x:c>
      <x:c r="B1756" s="176" t="str">
        <x:v>https://www.etsy.com/listing/4468288469/editable-cherry-baby-shower-invitation</x:v>
      </x:c>
      <x:c r="C1756" s="176" t="str">
        <x:v>BelinaAtelier</x:v>
      </x:c>
      <x:c r="D1756" s="176" t="str">
        <x:v>https://www.etsy.com/shop/BelinaAtelier</x:v>
      </x:c>
      <x:c r="E1756" s="244" t="n">
        <x:v>5.64</x:v>
      </x:c>
      <x:c r="F1756" s="245" t="n">
        <x:v>17</x:v>
      </x:c>
      <x:c r="G1756" s="246" t="n">
        <x:v>96</x:v>
      </x:c>
      <x:c r="H1756" s="247" t="n">
        <x:v>0</x:v>
      </x:c>
      <x:c r="I1756" s="245" t="n">
        <x:v>31</x:v>
      </x:c>
      <x:c r="J1756" s="245" t="n">
        <x:v>2</x:v>
      </x:c>
      <x:c r="K1756" s="176" t="str">
        <x:v>4 Mo.</x:v>
      </x:c>
      <x:c r="L1756" s="245" t="n">
        <x:v>39</x:v>
      </x:c>
      <x:c r="M1756" s="245" t="n">
        <x:v>1</x:v>
      </x:c>
      <x:c r="N1756" s="245" t="n">
        <x:v>971</x:v>
      </x:c>
      <x:c r="O1756" s="176" t="str">
        <x:v>Paper &amp; Party Supplies</x:v>
      </x:c>
      <x:c r="P1756" s="245" t="n">
        <x:v>8</x:v>
      </x:c>
      <x:c r="Q1756" s="245" t="n">
        <x:v>63</x:v>
      </x:c>
      <x:c r="R1756" s="248" t="n">
        <x:v>3.19</x:v>
      </x:c>
      <x:c r="S1756" s="245" t="n">
        <x:v>1406</x:v>
      </x:c>
      <x:c r="T1756" s="176" t="str">
        <x:v>cherry on top invite,rsvp baby shower,cherry bow baby,cherry baby invite,she's our cherry on,mon cheri invite,cuteipie baby shower,hand drawn cherry,cherry on top shower,berry baby shower,cherry coquette,she's the cherry,cherry theme</x:v>
      </x:c>
      <x:c r="U1756" s="176" t="str">
        <x:v>cherry on top invite</x:v>
      </x:c>
      <x:c r="V1756" s="176" t="str">
        <x:v>rsvp baby shower</x:v>
      </x:c>
      <x:c r="W1756" s="176" t="str">
        <x:v>cherry bow baby</x:v>
      </x:c>
      <x:c r="X1756" s="176" t="str">
        <x:v>cherry baby invite</x:v>
      </x:c>
      <x:c r="Y1756" s="176" t="str">
        <x:v>she's our cherry on</x:v>
      </x:c>
      <x:c r="Z1756" s="176" t="str">
        <x:v>mon cheri invite</x:v>
      </x:c>
      <x:c r="AA1756" s="176" t="str">
        <x:v>cuteipie baby shower</x:v>
      </x:c>
      <x:c r="AB1756" s="176" t="str">
        <x:v>hand drawn cherry</x:v>
      </x:c>
      <x:c r="AC1756" s="176" t="str">
        <x:v>cherry on top shower</x:v>
      </x:c>
      <x:c r="AD1756" s="176" t="str">
        <x:v>berry baby shower</x:v>
      </x:c>
      <x:c r="AE1756" s="176" t="str">
        <x:v>cherry coquette</x:v>
      </x:c>
      <x:c r="AF1756" s="176" t="str">
        <x:v>she's the cherry</x:v>
      </x:c>
      <x:c r="AG1756" s="176" t="str">
        <x:v>cherry theme</x:v>
      </x:c>
      <x:c r="AH1756" s="249" t="str">
        <x:v>Adjacent</x:v>
      </x:c>
      <x:c r="AI1756" s="249" t="str">
        <x:v>Single invitation</x:v>
      </x:c>
      <x:c r="AJ1756" s="249" t="str">
        <x:v>Digital/printable</x:v>
      </x:c>
      <x:c r="AK1756" s="249" t="str">
        <x:v>Baby shower invitation without bundle language</x:v>
      </x:c>
      <x:c r="AL1756" s="250" t="n">
        <x:v>4</x:v>
      </x:c>
      <x:c r="AM1756" s="244" t="str">
        <x:f>IF($AH1756="Direct",$E1756,"")</x:f>
      </x:c>
      <x:c r="AN1756" s="245" t="n">
        <x:f>IF($AH1756="Direct",$F1756,0)</x:f>
        <x:v>0</x:v>
      </x:c>
      <x:c r="AO1756" s="246" t="n">
        <x:f>IF($AH1756="Direct",$G1756,0)</x:f>
        <x:v>0</x:v>
      </x:c>
      <x:c r="AP1756" s="176" t="n">
        <x:f>IF($AH1756="Direct",1,0)</x:f>
        <x:v>0</x:v>
      </x:c>
      <x:c r="AQ1756" s="176" t="n">
        <x:f>IF(AND($AH1756="Direct",$F1756&gt;0),1,0)</x:f>
        <x:v>0</x:v>
      </x:c>
      <x:c r="AR1756" s="176" t="str">
        <x:v>No</x:v>
      </x:c>
    </x:row>
    <x:row r="1757">
      <x:c r="A1757" s="176" t="str">
        <x:v>Classic Winnie-the-Pooh Baby Shower Invitation, Winnie-the-Pooh Gender Neutral Baby Shower Invite, Boho, Floral, Pooh Baby Shower Ideas</x:v>
      </x:c>
      <x:c r="B1757" s="176" t="str">
        <x:v>https://www.etsy.com/listing/1789179566/classic-winnie-the-pooh-baby-shower</x:v>
      </x:c>
      <x:c r="C1757" s="176" t="str">
        <x:v>AestheticGirlyy</x:v>
      </x:c>
      <x:c r="D1757" s="176" t="str">
        <x:v>https://www.etsy.com/shop/AestheticGirlyy</x:v>
      </x:c>
      <x:c r="E1757" s="244" t="n">
        <x:v>7.99</x:v>
      </x:c>
      <x:c r="F1757" s="245" t="n">
        <x:v>12</x:v>
      </x:c>
      <x:c r="G1757" s="246" t="n">
        <x:v>96</x:v>
      </x:c>
      <x:c r="H1757" s="247" t="n">
        <x:v>0</x:v>
      </x:c>
      <x:c r="I1757" s="245" t="n">
        <x:v>1071</x:v>
      </x:c>
      <x:c r="J1757" s="245" t="n">
        <x:v>91</x:v>
      </x:c>
      <x:c r="K1757" s="176" t="str">
        <x:v>21 Mo.</x:v>
      </x:c>
      <x:c r="L1757" s="245" t="n">
        <x:v>1587</x:v>
      </x:c>
      <x:c r="M1757" s="245" t="n">
        <x:v>4</x:v>
      </x:c>
      <x:c r="N1757" s="245" t="n">
        <x:v>35958</x:v>
      </x:c>
      <x:c r="O1757" s="176" t="str">
        <x:v>Paper &amp; Party Supplies</x:v>
      </x:c>
      <x:c r="P1757" s="245" t="n">
        <x:v>35</x:v>
      </x:c>
      <x:c r="Q1757" s="245" t="n">
        <x:v>100</x:v>
      </x:c>
      <x:c r="R1757" s="248" t="n">
        <x:v>2.98</x:v>
      </x:c>
      <x:c r="S1757" s="245" t="n">
        <x:v>73047</x:v>
      </x:c>
      <x:c r="T1757" s="176" t="str">
        <x:v>winnie pooh invite,winnie pooh baby,pooh baby shower set,classic winnie pooh,winnie pooh sign,classic winnie,gender neutral baby,baby shower invite,winnie baby shower,honey is on the way,honey baby shower,winnie-the-pooh</x:v>
      </x:c>
      <x:c r="U1757" s="176" t="str">
        <x:v>winnie pooh invite</x:v>
      </x:c>
      <x:c r="V1757" s="176" t="str">
        <x:v>winnie pooh baby</x:v>
      </x:c>
      <x:c r="W1757" s="176" t="str">
        <x:v>pooh baby shower set</x:v>
      </x:c>
      <x:c r="X1757" s="176" t="str">
        <x:v>classic winnie pooh</x:v>
      </x:c>
      <x:c r="Y1757" s="176" t="str">
        <x:v>winnie pooh sign</x:v>
      </x:c>
      <x:c r="Z1757" s="176" t="str">
        <x:v>classic winnie</x:v>
      </x:c>
      <x:c r="AA1757" s="176" t="str">
        <x:v>gender neutral baby</x:v>
      </x:c>
      <x:c r="AB1757" s="176" t="str">
        <x:v>baby shower invite</x:v>
      </x:c>
      <x:c r="AC1757" s="176" t="str">
        <x:v>winnie baby shower</x:v>
      </x:c>
      <x:c r="AD1757" s="176" t="str">
        <x:v>honey is on the way</x:v>
      </x:c>
      <x:c r="AE1757" s="176" t="str">
        <x:v>honey baby shower</x:v>
      </x:c>
      <x:c r="AF1757" s="176" t="str">
        <x:v>winnie-the-pooh</x:v>
      </x:c>
      <x:c r="AG1757" s="176" t="str">
        <x:v>--</x:v>
      </x:c>
      <x:c r="AH1757" s="249" t="str">
        <x:v>Adjacent</x:v>
      </x:c>
      <x:c r="AI1757" s="249" t="str">
        <x:v>Single invitation</x:v>
      </x:c>
      <x:c r="AJ1757" s="249" t="str">
        <x:v>Unclear format</x:v>
      </x:c>
      <x:c r="AK1757" s="249" t="str">
        <x:v>Baby shower invitation without bundle language</x:v>
      </x:c>
      <x:c r="AL1757" s="250" t="n">
        <x:v>21</x:v>
      </x:c>
      <x:c r="AM1757" s="244" t="str">
        <x:f>IF($AH1757="Direct",$E1757,"")</x:f>
      </x:c>
      <x:c r="AN1757" s="245" t="n">
        <x:f>IF($AH1757="Direct",$F1757,0)</x:f>
        <x:v>0</x:v>
      </x:c>
      <x:c r="AO1757" s="246" t="n">
        <x:f>IF($AH1757="Direct",$G1757,0)</x:f>
        <x:v>0</x:v>
      </x:c>
      <x:c r="AP1757" s="176" t="n">
        <x:f>IF($AH1757="Direct",1,0)</x:f>
        <x:v>0</x:v>
      </x:c>
      <x:c r="AQ1757" s="176" t="n">
        <x:f>IF(AND($AH1757="Direct",$F1757&gt;0),1,0)</x:f>
        <x:v>0</x:v>
      </x:c>
      <x:c r="AR1757" s="176" t="str">
        <x:v>Yes</x:v>
      </x:c>
    </x:row>
    <x:row r="1758">
      <x:c r="A1758" s="176" t="str">
        <x:v>Baby Sprinkle Invitation, Editable Template Digital Invite, Girl Wildflower 09wg</x:v>
      </x:c>
      <x:c r="B1758" s="176" t="str">
        <x:v>https://www.etsy.com/listing/1283313587/baby-sprinkle-invitation-editable</x:v>
      </x:c>
      <x:c r="C1758" s="176" t="str">
        <x:v>FarmhouseInvitations</x:v>
      </x:c>
      <x:c r="D1758" s="176" t="str">
        <x:v>https://www.etsy.com/shop/FarmhouseInvitations</x:v>
      </x:c>
      <x:c r="E1758" s="244" t="n">
        <x:v>7.99</x:v>
      </x:c>
      <x:c r="F1758" s="245" t="n">
        <x:v>12</x:v>
      </x:c>
      <x:c r="G1758" s="246" t="n">
        <x:v>96</x:v>
      </x:c>
      <x:c r="H1758" s="247" t="n">
        <x:v>-100</x:v>
      </x:c>
      <x:c r="I1758" s="245" t="n">
        <x:v>264</x:v>
      </x:c>
      <x:c r="J1758" s="245" t="n">
        <x:v>20</x:v>
      </x:c>
      <x:c r="K1758" s="176" t="str">
        <x:v>48 Mo.</x:v>
      </x:c>
      <x:c r="L1758" s="245" t="n">
        <x:v>513</x:v>
      </x:c>
      <x:c r="M1758" s="245" t="n">
        <x:v>0</x:v>
      </x:c>
      <x:c r="N1758" s="245" t="n">
        <x:v>12174</x:v>
      </x:c>
      <x:c r="O1758" s="176" t="str">
        <x:v>Paper &amp; Party Supplies</x:v>
      </x:c>
      <x:c r="P1758" s="245" t="n">
        <x:v>132</x:v>
      </x:c>
      <x:c r="Q1758" s="245" t="n">
        <x:v>66</x:v>
      </x:c>
      <x:c r="R1758" s="248" t="n">
        <x:v>2.17</x:v>
      </x:c>
      <x:c r="S1758" s="245" t="n">
        <x:v>85865</x:v>
      </x:c>
      <x:c r="T1758" s="176" t="str">
        <x:v>baby shower sprinkle,editable template,sprinkle invitation,sprinkle shower,wildflower invite,wildflower baby,baby sprinkle,baby sprinkle invite,girl baby sprinkle,baby in bloom,baby sprinkle girl,digital invitation,boho baby sprinkle</x:v>
      </x:c>
      <x:c r="U1758" s="176" t="str">
        <x:v>baby shower sprinkle</x:v>
      </x:c>
      <x:c r="V1758" s="176" t="str">
        <x:v>editable template</x:v>
      </x:c>
      <x:c r="W1758" s="176" t="str">
        <x:v>sprinkle invitation</x:v>
      </x:c>
      <x:c r="X1758" s="176" t="str">
        <x:v>sprinkle shower</x:v>
      </x:c>
      <x:c r="Y1758" s="176" t="str">
        <x:v>wildflower invite</x:v>
      </x:c>
      <x:c r="Z1758" s="176" t="str">
        <x:v>wildflower baby</x:v>
      </x:c>
      <x:c r="AA1758" s="176" t="str">
        <x:v>baby sprinkle</x:v>
      </x:c>
      <x:c r="AB1758" s="176" t="str">
        <x:v>baby sprinkle invite</x:v>
      </x:c>
      <x:c r="AC1758" s="176" t="str">
        <x:v>girl baby sprinkle</x:v>
      </x:c>
      <x:c r="AD1758" s="176" t="str">
        <x:v>baby in bloom</x:v>
      </x:c>
      <x:c r="AE1758" s="176" t="str">
        <x:v>baby sprinkle girl</x:v>
      </x:c>
      <x:c r="AF1758" s="176" t="str">
        <x:v>digital invitation</x:v>
      </x:c>
      <x:c r="AG1758" s="176" t="str">
        <x:v>boho baby sprinkle</x:v>
      </x:c>
      <x:c r="AH1758" s="249" t="str">
        <x:v>Adjacent</x:v>
      </x:c>
      <x:c r="AI1758" s="249" t="str">
        <x:v>Single invitation</x:v>
      </x:c>
      <x:c r="AJ1758" s="249" t="str">
        <x:v>Digital/printable</x:v>
      </x:c>
      <x:c r="AK1758" s="249" t="str">
        <x:v>Baby shower invitation without bundle language</x:v>
      </x:c>
      <x:c r="AL1758" s="250" t="n">
        <x:v>48</x:v>
      </x:c>
      <x:c r="AM1758" s="244" t="str">
        <x:f>IF($AH1758="Direct",$E1758,"")</x:f>
      </x:c>
      <x:c r="AN1758" s="245" t="n">
        <x:f>IF($AH1758="Direct",$F1758,0)</x:f>
        <x:v>0</x:v>
      </x:c>
      <x:c r="AO1758" s="246" t="n">
        <x:f>IF($AH1758="Direct",$G1758,0)</x:f>
        <x:v>0</x:v>
      </x:c>
      <x:c r="AP1758" s="176" t="n">
        <x:f>IF($AH1758="Direct",1,0)</x:f>
        <x:v>0</x:v>
      </x:c>
      <x:c r="AQ1758" s="176" t="n">
        <x:f>IF(AND($AH1758="Direct",$F1758&gt;0),1,0)</x:f>
        <x:v>0</x:v>
      </x:c>
      <x:c r="AR1758" s="176" t="str">
        <x:v>No</x:v>
      </x:c>
    </x:row>
    <x:row r="1759">
      <x:c r="A1759" s="176" t="str">
        <x:v>Little Firecracker Baby Shower Invitation| 4th of July | Editable Template (Digital Download) J004Y</x:v>
      </x:c>
      <x:c r="B1759" s="176" t="str">
        <x:v>https://www.etsy.com/listing/4474042069/little-firecracker-baby-shower</x:v>
      </x:c>
      <x:c r="C1759" s="176" t="str">
        <x:v>CasitaInvitada</x:v>
      </x:c>
      <x:c r="D1759" s="176" t="str">
        <x:v>https://www.etsy.com/shop/CasitaInvitada</x:v>
      </x:c>
      <x:c r="E1759" s="244" t="n">
        <x:v>5.99</x:v>
      </x:c>
      <x:c r="F1759" s="245" t="n">
        <x:v>16</x:v>
      </x:c>
      <x:c r="G1759" s="246" t="n">
        <x:v>96</x:v>
      </x:c>
      <x:c r="H1759" s="247" t="n">
        <x:v>0</x:v>
      </x:c>
      <x:c r="I1759" s="245" t="n">
        <x:v>31</x:v>
      </x:c>
      <x:c r="J1759" s="245" t="n">
        <x:v>2</x:v>
      </x:c>
      <x:c r="K1759" s="176" t="str">
        <x:v>4 Mo.</x:v>
      </x:c>
      <x:c r="L1759" s="245" t="n">
        <x:v>15</x:v>
      </x:c>
      <x:c r="M1759" s="245" t="n">
        <x:v>1</x:v>
      </x:c>
      <x:c r="N1759" s="245" t="n">
        <x:v>286</x:v>
      </x:c>
      <x:c r="O1759" s="176" t="str">
        <x:v>Paper &amp; Party Supplies</x:v>
      </x:c>
      <x:c r="P1759" s="245" t="n">
        <x:v>32</x:v>
      </x:c>
      <x:c r="Q1759" s="245" t="n">
        <x:v>30</x:v>
      </x:c>
      <x:c r="R1759" s="248" t="n">
        <x:v>10.84</x:v>
      </x:c>
      <x:c r="S1759" s="245" t="n">
        <x:v>466</x:v>
      </x:c>
      <x:c r="T1759" s="176" t="str">
        <x:v>coed baby shower,couples shower,printable invite,baby shower invite,4th of july invite,4th of july shower,red white and due,stars and stripes,little firecracker,baby boy shower,blue red white,editable invitation,instant download</x:v>
      </x:c>
      <x:c r="U1759" s="176" t="str">
        <x:v>coed baby shower</x:v>
      </x:c>
      <x:c r="V1759" s="176" t="str">
        <x:v>couples shower</x:v>
      </x:c>
      <x:c r="W1759" s="176" t="str">
        <x:v>printable invite</x:v>
      </x:c>
      <x:c r="X1759" s="176" t="str">
        <x:v>baby shower invite</x:v>
      </x:c>
      <x:c r="Y1759" s="176" t="str">
        <x:v>4th of july invite</x:v>
      </x:c>
      <x:c r="Z1759" s="176" t="str">
        <x:v>4th of july shower</x:v>
      </x:c>
      <x:c r="AA1759" s="176" t="str">
        <x:v>red white and due</x:v>
      </x:c>
      <x:c r="AB1759" s="176" t="str">
        <x:v>stars and stripes</x:v>
      </x:c>
      <x:c r="AC1759" s="176" t="str">
        <x:v>little firecracker</x:v>
      </x:c>
      <x:c r="AD1759" s="176" t="str">
        <x:v>baby boy shower</x:v>
      </x:c>
      <x:c r="AE1759" s="176" t="str">
        <x:v>blue red white</x:v>
      </x:c>
      <x:c r="AF1759" s="176" t="str">
        <x:v>editable invitation</x:v>
      </x:c>
      <x:c r="AG1759" s="176" t="str">
        <x:v>instant download</x:v>
      </x:c>
      <x:c r="AH1759" s="249" t="str">
        <x:v>Adjacent</x:v>
      </x:c>
      <x:c r="AI1759" s="249" t="str">
        <x:v>Single invitation</x:v>
      </x:c>
      <x:c r="AJ1759" s="249" t="str">
        <x:v>Digital/printable</x:v>
      </x:c>
      <x:c r="AK1759" s="249" t="str">
        <x:v>Baby shower invitation without bundle language</x:v>
      </x:c>
      <x:c r="AL1759" s="250" t="n">
        <x:v>4</x:v>
      </x:c>
      <x:c r="AM1759" s="244" t="str">
        <x:f>IF($AH1759="Direct",$E1759,"")</x:f>
      </x:c>
      <x:c r="AN1759" s="245" t="n">
        <x:f>IF($AH1759="Direct",$F1759,0)</x:f>
        <x:v>0</x:v>
      </x:c>
      <x:c r="AO1759" s="246" t="n">
        <x:f>IF($AH1759="Direct",$G1759,0)</x:f>
        <x:v>0</x:v>
      </x:c>
      <x:c r="AP1759" s="176" t="n">
        <x:f>IF($AH1759="Direct",1,0)</x:f>
        <x:v>0</x:v>
      </x:c>
      <x:c r="AQ1759" s="176" t="n">
        <x:f>IF(AND($AH1759="Direct",$F1759&gt;0),1,0)</x:f>
        <x:v>0</x:v>
      </x:c>
      <x:c r="AR1759" s="176" t="str">
        <x:v>No</x:v>
      </x:c>
    </x:row>
    <x:row r="1760">
      <x:c r="A1760" s="176" t="str">
        <x:v>Bookworm Baby Shower Invitation| Editable Template (Digital Download) B456W</x:v>
      </x:c>
      <x:c r="B1760" s="176" t="str">
        <x:v>https://www.etsy.com/listing/4478794412/bookworm-baby-shower-invitation-editable</x:v>
      </x:c>
      <x:c r="C1760" s="176" t="str">
        <x:v>CasitaInvitada</x:v>
      </x:c>
      <x:c r="D1760" s="176" t="str">
        <x:v>https://www.etsy.com/shop/CasitaInvitada</x:v>
      </x:c>
      <x:c r="E1760" s="244" t="n">
        <x:v>5.99</x:v>
      </x:c>
      <x:c r="F1760" s="245" t="n">
        <x:v>16</x:v>
      </x:c>
      <x:c r="G1760" s="246" t="n">
        <x:v>96</x:v>
      </x:c>
      <x:c r="H1760" s="247" t="n">
        <x:v>0</x:v>
      </x:c>
      <x:c r="I1760" s="245" t="n">
        <x:v>15</x:v>
      </x:c>
      <x:c r="J1760" s="245" t="n">
        <x:v>1</x:v>
      </x:c>
      <x:c r="K1760" s="176" t="str">
        <x:v>4 Mo.</x:v>
      </x:c>
      <x:c r="L1760" s="245" t="n">
        <x:v>1</x:v>
      </x:c>
      <x:c r="M1760" s="245" t="n">
        <x:v>0</x:v>
      </x:c>
      <x:c r="N1760" s="245" t="n">
        <x:v>77</x:v>
      </x:c>
      <x:c r="O1760" s="176" t="str">
        <x:v>Paper &amp; Party Supplies</x:v>
      </x:c>
      <x:c r="P1760" s="245" t="n">
        <x:v>32</x:v>
      </x:c>
      <x:c r="Q1760" s="245" t="n">
        <x:v>0</x:v>
      </x:c>
      <x:c r="R1760" s="248" t="n">
        <x:v>19.48</x:v>
      </x:c>
      <x:c r="S1760" s="245" t="n">
        <x:v>466</x:v>
      </x:c>
      <x:c r="T1760" s="176" t="str">
        <x:v>bookworm baby,bookworm baby shower,book lover,bookworm on the way,bookworm shower,a new chapter baby,book lover baby,editable template,canva template,baby shower invite</x:v>
      </x:c>
      <x:c r="U1760" s="176" t="str">
        <x:v>bookworm baby</x:v>
      </x:c>
      <x:c r="V1760" s="176" t="str">
        <x:v>bookworm baby shower</x:v>
      </x:c>
      <x:c r="W1760" s="176" t="str">
        <x:v>book lover</x:v>
      </x:c>
      <x:c r="X1760" s="176" t="str">
        <x:v>bookworm on the way</x:v>
      </x:c>
      <x:c r="Y1760" s="176" t="str">
        <x:v>bookworm shower</x:v>
      </x:c>
      <x:c r="Z1760" s="176" t="str">
        <x:v>a new chapter baby</x:v>
      </x:c>
      <x:c r="AA1760" s="176" t="str">
        <x:v>book lover baby</x:v>
      </x:c>
      <x:c r="AB1760" s="176" t="str">
        <x:v>editable template</x:v>
      </x:c>
      <x:c r="AC1760" s="176" t="str">
        <x:v>canva template</x:v>
      </x:c>
      <x:c r="AD1760" s="176" t="str">
        <x:v>baby shower invite</x:v>
      </x:c>
      <x:c r="AE1760" s="176" t="str">
        <x:v>--</x:v>
      </x:c>
      <x:c r="AF1760" s="176" t="str">
        <x:v>--</x:v>
      </x:c>
      <x:c r="AG1760" s="176" t="str">
        <x:v>--</x:v>
      </x:c>
      <x:c r="AH1760" s="249" t="str">
        <x:v>Adjacent</x:v>
      </x:c>
      <x:c r="AI1760" s="249" t="str">
        <x:v>Single invitation</x:v>
      </x:c>
      <x:c r="AJ1760" s="249" t="str">
        <x:v>Digital/printable</x:v>
      </x:c>
      <x:c r="AK1760" s="249" t="str">
        <x:v>Baby shower invitation without bundle language</x:v>
      </x:c>
      <x:c r="AL1760" s="250" t="n">
        <x:v>4</x:v>
      </x:c>
      <x:c r="AM1760" s="244" t="str">
        <x:f>IF($AH1760="Direct",$E1760,"")</x:f>
      </x:c>
      <x:c r="AN1760" s="245" t="n">
        <x:f>IF($AH1760="Direct",$F1760,0)</x:f>
        <x:v>0</x:v>
      </x:c>
      <x:c r="AO1760" s="246" t="n">
        <x:f>IF($AH1760="Direct",$G1760,0)</x:f>
        <x:v>0</x:v>
      </x:c>
      <x:c r="AP1760" s="176" t="n">
        <x:f>IF($AH1760="Direct",1,0)</x:f>
        <x:v>0</x:v>
      </x:c>
      <x:c r="AQ1760" s="176" t="n">
        <x:f>IF(AND($AH1760="Direct",$F1760&gt;0),1,0)</x:f>
        <x:v>0</x:v>
      </x:c>
      <x:c r="AR1760" s="176" t="str">
        <x:v>No</x:v>
      </x:c>
    </x:row>
    <x:row r="1761">
      <x:c r="A1761" s="176" t="str">
        <x:v>Butterfly Baby Shower Invitation | Purple Butterfly Baby Shower Video Invite | Pink Purple Butterflies Invite Flowers</x:v>
      </x:c>
      <x:c r="B1761" s="176" t="str">
        <x:v>https://www.etsy.com/listing/1760295925/butterfly-baby-shower-invitation-purple</x:v>
      </x:c>
      <x:c r="C1761" s="176" t="str">
        <x:v>VideoInviteDesigns</x:v>
      </x:c>
      <x:c r="D1761" s="176" t="str">
        <x:v>https://www.etsy.com/shop/VideoInviteDesigns</x:v>
      </x:c>
      <x:c r="E1761" s="244" t="n">
        <x:v>7.97</x:v>
      </x:c>
      <x:c r="F1761" s="245" t="n">
        <x:v>12</x:v>
      </x:c>
      <x:c r="G1761" s="246" t="n">
        <x:v>96</x:v>
      </x:c>
      <x:c r="H1761" s="247" t="n">
        <x:v>0</x:v>
      </x:c>
      <x:c r="I1761" s="245" t="n">
        <x:v>198</x:v>
      </x:c>
      <x:c r="J1761" s="245" t="n">
        <x:v>20</x:v>
      </x:c>
      <x:c r="K1761" s="176" t="str">
        <x:v>24 Mo.</x:v>
      </x:c>
      <x:c r="L1761" s="245" t="n">
        <x:v>225</x:v>
      </x:c>
      <x:c r="M1761" s="245" t="n">
        <x:v>1</x:v>
      </x:c>
      <x:c r="N1761" s="245" t="n">
        <x:v>7476</x:v>
      </x:c>
      <x:c r="O1761" s="176" t="str">
        <x:v>Paper &amp; Party Supplies</x:v>
      </x:c>
      <x:c r="P1761" s="245" t="n">
        <x:v>45</x:v>
      </x:c>
      <x:c r="Q1761" s="245" t="n">
        <x:v>78</x:v>
      </x:c>
      <x:c r="R1761" s="248" t="n">
        <x:v>2.65</x:v>
      </x:c>
      <x:c r="S1761" s="245" t="n">
        <x:v>4434</x:v>
      </x:c>
      <x:c r="T1761" s="176" t="str">
        <x:v>video invite,butterflies invite,animated invitation,butterfly baby,baby shower invite,editable baby shower,baby shower evite,little butterfly,butterfly video,butterfly purple,editable invitation,editable butterflies,animated card</x:v>
      </x:c>
      <x:c r="U1761" s="176" t="str">
        <x:v>video invite</x:v>
      </x:c>
      <x:c r="V1761" s="176" t="str">
        <x:v>butterflies invite</x:v>
      </x:c>
      <x:c r="W1761" s="176" t="str">
        <x:v>animated invitation</x:v>
      </x:c>
      <x:c r="X1761" s="176" t="str">
        <x:v>butterfly baby</x:v>
      </x:c>
      <x:c r="Y1761" s="176" t="str">
        <x:v>baby shower invite</x:v>
      </x:c>
      <x:c r="Z1761" s="176" t="str">
        <x:v>editable baby shower</x:v>
      </x:c>
      <x:c r="AA1761" s="176" t="str">
        <x:v>baby shower evite</x:v>
      </x:c>
      <x:c r="AB1761" s="176" t="str">
        <x:v>little butterfly</x:v>
      </x:c>
      <x:c r="AC1761" s="176" t="str">
        <x:v>butterfly video</x:v>
      </x:c>
      <x:c r="AD1761" s="176" t="str">
        <x:v>butterfly purple</x:v>
      </x:c>
      <x:c r="AE1761" s="176" t="str">
        <x:v>editable invitation</x:v>
      </x:c>
      <x:c r="AF1761" s="176" t="str">
        <x:v>editable butterflies</x:v>
      </x:c>
      <x:c r="AG1761" s="176" t="str">
        <x:v>animated card</x:v>
      </x:c>
      <x:c r="AH1761" s="249" t="str">
        <x:v>Adjacent</x:v>
      </x:c>
      <x:c r="AI1761" s="249" t="str">
        <x:v>Single invitation</x:v>
      </x:c>
      <x:c r="AJ1761" s="249" t="str">
        <x:v>Digital/printable</x:v>
      </x:c>
      <x:c r="AK1761" s="249" t="str">
        <x:v>Baby shower invitation without bundle language</x:v>
      </x:c>
      <x:c r="AL1761" s="250" t="n">
        <x:v>24</x:v>
      </x:c>
      <x:c r="AM1761" s="244" t="str">
        <x:f>IF($AH1761="Direct",$E1761,"")</x:f>
      </x:c>
      <x:c r="AN1761" s="245" t="n">
        <x:f>IF($AH1761="Direct",$F1761,0)</x:f>
        <x:v>0</x:v>
      </x:c>
      <x:c r="AO1761" s="246" t="n">
        <x:f>IF($AH1761="Direct",$G1761,0)</x:f>
        <x:v>0</x:v>
      </x:c>
      <x:c r="AP1761" s="176" t="n">
        <x:f>IF($AH1761="Direct",1,0)</x:f>
        <x:v>0</x:v>
      </x:c>
      <x:c r="AQ1761" s="176" t="n">
        <x:f>IF(AND($AH1761="Direct",$F1761&gt;0),1,0)</x:f>
        <x:v>0</x:v>
      </x:c>
      <x:c r="AR1761" s="176" t="str">
        <x:v>No</x:v>
      </x:c>
    </x:row>
    <x:row r="1762">
      <x:c r="A1762" s="176" t="str">
        <x:v>Cielito Lindo Baby Shower Invitation, Editable Green Mexican Talavera Invite, Animated Spanish Baby Shower Invitation Template</x:v>
      </x:c>
      <x:c r="B1762" s="176" t="str">
        <x:v>https://www.etsy.com/listing/4312873100/cielito-lindo-baby-shower-invitation</x:v>
      </x:c>
      <x:c r="C1762" s="176" t="str">
        <x:v>VideoInviteDesigns</x:v>
      </x:c>
      <x:c r="D1762" s="176" t="str">
        <x:v>https://www.etsy.com/shop/VideoInviteDesigns</x:v>
      </x:c>
      <x:c r="E1762" s="244" t="n">
        <x:v>7.97</x:v>
      </x:c>
      <x:c r="F1762" s="245" t="n">
        <x:v>12</x:v>
      </x:c>
      <x:c r="G1762" s="246" t="n">
        <x:v>96</x:v>
      </x:c>
      <x:c r="H1762" s="247" t="n">
        <x:v>0</x:v>
      </x:c>
      <x:c r="I1762" s="245" t="n">
        <x:v>9</x:v>
      </x:c>
      <x:c r="J1762" s="245" t="n">
        <x:v>1</x:v>
      </x:c>
      <x:c r="K1762" s="176" t="str">
        <x:v>14 Mo.</x:v>
      </x:c>
      <x:c r="L1762" s="245" t="n">
        <x:v>15</x:v>
      </x:c>
      <x:c r="M1762" s="245" t="n">
        <x:v>0</x:v>
      </x:c>
      <x:c r="N1762" s="245" t="n">
        <x:v>401</x:v>
      </x:c>
      <x:c r="O1762" s="176" t="str">
        <x:v>Paper &amp; Party Supplies</x:v>
      </x:c>
      <x:c r="P1762" s="245" t="n">
        <x:v>45</x:v>
      </x:c>
      <x:c r="Q1762" s="245" t="n">
        <x:v>0</x:v>
      </x:c>
      <x:c r="R1762" s="248" t="n">
        <x:v>2.24</x:v>
      </x:c>
      <x:c r="S1762" s="245" t="n">
        <x:v>4434</x:v>
      </x:c>
      <x:c r="T1762" s="176" t="str">
        <x:v>cielito lindo invite,mexican baby shower,talavera invitation,baby shower invites,talavera baby shower,papel picado shower,cielito lindo baby,cielito lindo theme,sage green invite,babyshower cielito,babyshower mexican,talavera theme,cielito lindo shower</x:v>
      </x:c>
      <x:c r="U1762" s="176" t="str">
        <x:v>cielito lindo invite</x:v>
      </x:c>
      <x:c r="V1762" s="176" t="str">
        <x:v>mexican baby shower</x:v>
      </x:c>
      <x:c r="W1762" s="176" t="str">
        <x:v>talavera invitation</x:v>
      </x:c>
      <x:c r="X1762" s="176" t="str">
        <x:v>baby shower invites</x:v>
      </x:c>
      <x:c r="Y1762" s="176" t="str">
        <x:v>talavera baby shower</x:v>
      </x:c>
      <x:c r="Z1762" s="176" t="str">
        <x:v>papel picado shower</x:v>
      </x:c>
      <x:c r="AA1762" s="176" t="str">
        <x:v>cielito lindo baby</x:v>
      </x:c>
      <x:c r="AB1762" s="176" t="str">
        <x:v>cielito lindo theme</x:v>
      </x:c>
      <x:c r="AC1762" s="176" t="str">
        <x:v>sage green invite</x:v>
      </x:c>
      <x:c r="AD1762" s="176" t="str">
        <x:v>babyshower cielito</x:v>
      </x:c>
      <x:c r="AE1762" s="176" t="str">
        <x:v>babyshower mexican</x:v>
      </x:c>
      <x:c r="AF1762" s="176" t="str">
        <x:v>talavera theme</x:v>
      </x:c>
      <x:c r="AG1762" s="176" t="str">
        <x:v>cielito lindo shower</x:v>
      </x:c>
      <x:c r="AH1762" s="249" t="str">
        <x:v>Adjacent</x:v>
      </x:c>
      <x:c r="AI1762" s="249" t="str">
        <x:v>Single invitation</x:v>
      </x:c>
      <x:c r="AJ1762" s="249" t="str">
        <x:v>Digital/printable</x:v>
      </x:c>
      <x:c r="AK1762" s="249" t="str">
        <x:v>Baby shower invitation without bundle language</x:v>
      </x:c>
      <x:c r="AL1762" s="250" t="n">
        <x:v>14</x:v>
      </x:c>
      <x:c r="AM1762" s="244" t="str">
        <x:f>IF($AH1762="Direct",$E1762,"")</x:f>
      </x:c>
      <x:c r="AN1762" s="245" t="n">
        <x:f>IF($AH1762="Direct",$F1762,0)</x:f>
        <x:v>0</x:v>
      </x:c>
      <x:c r="AO1762" s="246" t="n">
        <x:f>IF($AH1762="Direct",$G1762,0)</x:f>
        <x:v>0</x:v>
      </x:c>
      <x:c r="AP1762" s="176" t="n">
        <x:f>IF($AH1762="Direct",1,0)</x:f>
        <x:v>0</x:v>
      </x:c>
      <x:c r="AQ1762" s="176" t="n">
        <x:f>IF(AND($AH1762="Direct",$F1762&gt;0),1,0)</x:f>
        <x:v>0</x:v>
      </x:c>
      <x:c r="AR1762" s="176" t="str">
        <x:v>No</x:v>
      </x:c>
    </x:row>
    <x:row r="1763">
      <x:c r="A1763" s="176" t="str">
        <x:v>Baby Shower Invitation in Spanish, Invitacion de Baby Shower, Digital Invite, Printable, Editable Baby Boy Baby Shower Invitacion, Español</x:v>
      </x:c>
      <x:c r="B1763" s="176" t="str">
        <x:v>https://www.etsy.com/listing/1746200853/baby-shower-invitation-in-spanish</x:v>
      </x:c>
      <x:c r="C1763" s="176" t="str">
        <x:v>CasaDeDigitalDreams</x:v>
      </x:c>
      <x:c r="D1763" s="176" t="str">
        <x:v>https://www.etsy.com/shop/CasaDeDigitalDreams</x:v>
      </x:c>
      <x:c r="E1763" s="244" t="n">
        <x:v>7.96</x:v>
      </x:c>
      <x:c r="F1763" s="245" t="n">
        <x:v>12</x:v>
      </x:c>
      <x:c r="G1763" s="246" t="n">
        <x:v>96</x:v>
      </x:c>
      <x:c r="H1763" s="247" t="n">
        <x:v>0</x:v>
      </x:c>
      <x:c r="I1763" s="245" t="n">
        <x:v>23</x:v>
      </x:c>
      <x:c r="J1763" s="245" t="n">
        <x:v>2</x:v>
      </x:c>
      <x:c r="K1763" s="176" t="str">
        <x:v>25 Mo.</x:v>
      </x:c>
      <x:c r="L1763" s="245" t="n">
        <x:v>24</x:v>
      </x:c>
      <x:c r="M1763" s="245" t="n">
        <x:v>0</x:v>
      </x:c>
      <x:c r="N1763" s="245" t="n">
        <x:v>1831</x:v>
      </x:c>
      <x:c r="O1763" s="176" t="str">
        <x:v>Paper &amp; Party Supplies</x:v>
      </x:c>
      <x:c r="P1763" s="245" t="n">
        <x:v>30</x:v>
      </x:c>
      <x:c r="Q1763" s="245" t="n">
        <x:v>30</x:v>
      </x:c>
      <x:c r="R1763" s="248" t="n">
        <x:v>1.26</x:v>
      </x:c>
      <x:c r="S1763" s="245" t="n">
        <x:v>3308</x:v>
      </x:c>
      <x:c r="T1763" s="176" t="str">
        <x:v>spanish baby shower,baby shower invite,baby boy invitation,baby shower card,es niño,boy baby shower,teddy bear invite,digital baby shower,digital invitation,sms baby shower,shower phone invite,es niño invitacion,bear baby shower</x:v>
      </x:c>
      <x:c r="U1763" s="176" t="str">
        <x:v>spanish baby shower</x:v>
      </x:c>
      <x:c r="V1763" s="176" t="str">
        <x:v>baby shower invite</x:v>
      </x:c>
      <x:c r="W1763" s="176" t="str">
        <x:v>baby boy invitation</x:v>
      </x:c>
      <x:c r="X1763" s="176" t="str">
        <x:v>baby shower card</x:v>
      </x:c>
      <x:c r="Y1763" s="176" t="str">
        <x:v>es niño</x:v>
      </x:c>
      <x:c r="Z1763" s="176" t="str">
        <x:v>boy baby shower</x:v>
      </x:c>
      <x:c r="AA1763" s="176" t="str">
        <x:v>teddy bear invite</x:v>
      </x:c>
      <x:c r="AB1763" s="176" t="str">
        <x:v>digital baby shower</x:v>
      </x:c>
      <x:c r="AC1763" s="176" t="str">
        <x:v>digital invitation</x:v>
      </x:c>
      <x:c r="AD1763" s="176" t="str">
        <x:v>sms baby shower</x:v>
      </x:c>
      <x:c r="AE1763" s="176" t="str">
        <x:v>shower phone invite</x:v>
      </x:c>
      <x:c r="AF1763" s="176" t="str">
        <x:v>es niño invitacion</x:v>
      </x:c>
      <x:c r="AG1763" s="176" t="str">
        <x:v>bear baby shower</x:v>
      </x:c>
      <x:c r="AH1763" s="249" t="str">
        <x:v>Adjacent</x:v>
      </x:c>
      <x:c r="AI1763" s="249" t="str">
        <x:v>Single invitation</x:v>
      </x:c>
      <x:c r="AJ1763" s="249" t="str">
        <x:v>Digital/printable</x:v>
      </x:c>
      <x:c r="AK1763" s="249" t="str">
        <x:v>Baby shower invitation without bundle language</x:v>
      </x:c>
      <x:c r="AL1763" s="250" t="n">
        <x:v>25</x:v>
      </x:c>
      <x:c r="AM1763" s="244" t="str">
        <x:f>IF($AH1763="Direct",$E1763,"")</x:f>
      </x:c>
      <x:c r="AN1763" s="245" t="n">
        <x:f>IF($AH1763="Direct",$F1763,0)</x:f>
        <x:v>0</x:v>
      </x:c>
      <x:c r="AO1763" s="246" t="n">
        <x:f>IF($AH1763="Direct",$G1763,0)</x:f>
        <x:v>0</x:v>
      </x:c>
      <x:c r="AP1763" s="176" t="n">
        <x:f>IF($AH1763="Direct",1,0)</x:f>
        <x:v>0</x:v>
      </x:c>
      <x:c r="AQ1763" s="176" t="n">
        <x:f>IF(AND($AH1763="Direct",$F1763&gt;0),1,0)</x:f>
        <x:v>0</x:v>
      </x:c>
      <x:c r="AR1763" s="176" t="str">
        <x:v>No</x:v>
      </x:c>
    </x:row>
    <x:row r="1764">
      <x:c r="A1764" s="176" t="str">
        <x:v>Safari Nursery Watercolor Jungle African Animals Baby Shower Birthday Graphics Transparent PNG Commercial Use</x:v>
      </x:c>
      <x:c r="B1764" s="176" t="str">
        <x:v>https://www.etsy.com/listing/4470840916/safari-nursery-watercolor-jungle-african</x:v>
      </x:c>
      <x:c r="C1764" s="176" t="str">
        <x:v>terrafique</x:v>
      </x:c>
      <x:c r="D1764" s="176" t="str">
        <x:v>https://www.etsy.com/shop/terrafique</x:v>
      </x:c>
      <x:c r="E1764" s="244" t="n">
        <x:v>9.48</x:v>
      </x:c>
      <x:c r="F1764" s="245" t="n">
        <x:v>10</x:v>
      </x:c>
      <x:c r="G1764" s="246" t="n">
        <x:v>95</x:v>
      </x:c>
      <x:c r="H1764" s="247" t="n">
        <x:v>-100</x:v>
      </x:c>
      <x:c r="I1764" s="245" t="n">
        <x:v>47</x:v>
      </x:c>
      <x:c r="J1764" s="245" t="n">
        <x:v>1</x:v>
      </x:c>
      <x:c r="K1764" s="176" t="str">
        <x:v>4 Mo.</x:v>
      </x:c>
      <x:c r="L1764" s="245" t="n">
        <x:v>243</x:v>
      </x:c>
      <x:c r="M1764" s="245" t="n">
        <x:v>0</x:v>
      </x:c>
      <x:c r="N1764" s="245" t="n">
        <x:v>1975</x:v>
      </x:c>
      <x:c r="O1764" s="176" t="str">
        <x:v>Craft Supplies &amp; Tools</x:v>
      </x:c>
      <x:c r="P1764" s="245" t="n">
        <x:v>154</x:v>
      </x:c>
      <x:c r="Q1764" s="245" t="n">
        <x:v>100</x:v>
      </x:c>
      <x:c r="R1764" s="248" t="n">
        <x:v>2.38</x:v>
      </x:c>
      <x:c r="S1764" s="245" t="n">
        <x:v>15529</x:v>
      </x:c>
      <x:c r="T1764" s="176" t="str">
        <x:v>commercial use,watercolor clipart,nursery clipart,invitation clipart,transparent png,baby shower,safari nursery,african animals,cute safari,wild one birthday,gender neutral,lion giraffe zebra,safari animals</x:v>
      </x:c>
      <x:c r="U1764" s="176" t="str">
        <x:v>commercial use</x:v>
      </x:c>
      <x:c r="V1764" s="176" t="str">
        <x:v>watercolor clipart</x:v>
      </x:c>
      <x:c r="W1764" s="176" t="str">
        <x:v>nursery clipart</x:v>
      </x:c>
      <x:c r="X1764" s="176" t="str">
        <x:v>invitation clipart</x:v>
      </x:c>
      <x:c r="Y1764" s="176" t="str">
        <x:v>transparent png</x:v>
      </x:c>
      <x:c r="Z1764" s="176" t="str">
        <x:v>baby shower</x:v>
      </x:c>
      <x:c r="AA1764" s="176" t="str">
        <x:v>safari nursery</x:v>
      </x:c>
      <x:c r="AB1764" s="176" t="str">
        <x:v>african animals</x:v>
      </x:c>
      <x:c r="AC1764" s="176" t="str">
        <x:v>cute safari</x:v>
      </x:c>
      <x:c r="AD1764" s="176" t="str">
        <x:v>wild one birthday</x:v>
      </x:c>
      <x:c r="AE1764" s="176" t="str">
        <x:v>gender neutral</x:v>
      </x:c>
      <x:c r="AF1764" s="176" t="str">
        <x:v>lion giraffe zebra</x:v>
      </x:c>
      <x:c r="AG1764" s="176" t="str">
        <x:v>safari animals</x:v>
      </x:c>
      <x:c r="AH1764" s="249" t="str">
        <x:v>Off-niche</x:v>
      </x:c>
      <x:c r="AI1764" s="249" t="str">
        <x:v>Asset or broad template pack</x:v>
      </x:c>
      <x:c r="AJ1764" s="249" t="str">
        <x:v>Digital/printable</x:v>
      </x:c>
      <x:c r="AK1764" s="249" t="str">
        <x:v>Excluded asset pack or multi-event template collection</x:v>
      </x:c>
      <x:c r="AL1764" s="250" t="n">
        <x:v>4</x:v>
      </x:c>
      <x:c r="AM1764" s="244" t="str">
        <x:f>IF($AH1764="Direct",$E1764,"")</x:f>
      </x:c>
      <x:c r="AN1764" s="245" t="n">
        <x:f>IF($AH1764="Direct",$F1764,0)</x:f>
        <x:v>0</x:v>
      </x:c>
      <x:c r="AO1764" s="246" t="n">
        <x:f>IF($AH1764="Direct",$G1764,0)</x:f>
        <x:v>0</x:v>
      </x:c>
      <x:c r="AP1764" s="176" t="n">
        <x:f>IF($AH1764="Direct",1,0)</x:f>
        <x:v>0</x:v>
      </x:c>
      <x:c r="AQ1764" s="176" t="n">
        <x:f>IF(AND($AH1764="Direct",$F1764&gt;0),1,0)</x:f>
        <x:v>0</x:v>
      </x:c>
      <x:c r="AR1764" s="176" t="str">
        <x:v>No</x:v>
      </x:c>
    </x:row>
    <x:row r="1765">
      <x:c r="A1765" s="176" t="str">
        <x:v>It’s a Boy Story Baby Shower Invitation, Toy Story Digital and Printable Invite, Editable Boy Cartoon Cloud Invite, Vintage Cowboy Wild West</x:v>
      </x:c>
      <x:c r="B1765" s="176" t="str">
        <x:v>https://www.etsy.com/listing/4437999807/its-a-boy-story-baby-shower-invitation</x:v>
      </x:c>
      <x:c r="C1765" s="176" t="str">
        <x:v>HappyinviteCo</x:v>
      </x:c>
      <x:c r="D1765" s="176" t="str">
        <x:v>https://www.etsy.com/shop/HappyinviteCo</x:v>
      </x:c>
      <x:c r="E1765" s="244" t="n">
        <x:v>8.66</x:v>
      </x:c>
      <x:c r="F1765" s="245" t="n">
        <x:v>11</x:v>
      </x:c>
      <x:c r="G1765" s="246" t="n">
        <x:v>95</x:v>
      </x:c>
      <x:c r="H1765" s="247" t="n">
        <x:v>0</x:v>
      </x:c>
      <x:c r="I1765" s="245" t="n">
        <x:v>9</x:v>
      </x:c>
      <x:c r="J1765" s="245" t="n">
        <x:v>1</x:v>
      </x:c>
      <x:c r="K1765" s="176" t="str">
        <x:v>6 Mo.</x:v>
      </x:c>
      <x:c r="L1765" s="245" t="n">
        <x:v>35</x:v>
      </x:c>
      <x:c r="M1765" s="245" t="n">
        <x:v>0</x:v>
      </x:c>
      <x:c r="N1765" s="245" t="n">
        <x:v>770</x:v>
      </x:c>
      <x:c r="O1765" s="176" t="str">
        <x:v>Paper &amp; Party Supplies</x:v>
      </x:c>
      <x:c r="P1765" s="245" t="n">
        <x:v>46</x:v>
      </x:c>
      <x:c r="Q1765" s="245" t="n">
        <x:v>39</x:v>
      </x:c>
      <x:c r="R1765" s="248" t="n">
        <x:v>1.17</x:v>
      </x:c>
      <x:c r="S1765" s="245" t="n">
        <x:v>5040</x:v>
      </x:c>
      <x:c r="T1765" s="176" t="str">
        <x:v>editable invitation,cowboy baby shower,western baby shower,boy baby shower,rustic baby invite,baby shower invite,digital download,rustic baby shower,its a boy story,toy story invite,cloud baby shower,printable template,instant download</x:v>
      </x:c>
      <x:c r="U1765" s="176" t="str">
        <x:v>editable invitation</x:v>
      </x:c>
      <x:c r="V1765" s="176" t="str">
        <x:v>cowboy baby shower</x:v>
      </x:c>
      <x:c r="W1765" s="176" t="str">
        <x:v>western baby shower</x:v>
      </x:c>
      <x:c r="X1765" s="176" t="str">
        <x:v>boy baby shower</x:v>
      </x:c>
      <x:c r="Y1765" s="176" t="str">
        <x:v>rustic baby invite</x:v>
      </x:c>
      <x:c r="Z1765" s="176" t="str">
        <x:v>baby shower invite</x:v>
      </x:c>
      <x:c r="AA1765" s="176" t="str">
        <x:v>digital download</x:v>
      </x:c>
      <x:c r="AB1765" s="176" t="str">
        <x:v>rustic baby shower</x:v>
      </x:c>
      <x:c r="AC1765" s="176" t="str">
        <x:v>its a boy story</x:v>
      </x:c>
      <x:c r="AD1765" s="176" t="str">
        <x:v>toy story invite</x:v>
      </x:c>
      <x:c r="AE1765" s="176" t="str">
        <x:v>cloud baby shower</x:v>
      </x:c>
      <x:c r="AF1765" s="176" t="str">
        <x:v>printable template</x:v>
      </x:c>
      <x:c r="AG1765" s="176" t="str">
        <x:v>instant download</x:v>
      </x:c>
      <x:c r="AH1765" s="249" t="str">
        <x:v>Adjacent</x:v>
      </x:c>
      <x:c r="AI1765" s="249" t="str">
        <x:v>Single invitation</x:v>
      </x:c>
      <x:c r="AJ1765" s="249" t="str">
        <x:v>Digital/printable</x:v>
      </x:c>
      <x:c r="AK1765" s="249" t="str">
        <x:v>Baby shower invitation without bundle language</x:v>
      </x:c>
      <x:c r="AL1765" s="250" t="n">
        <x:v>6</x:v>
      </x:c>
      <x:c r="AM1765" s="244" t="str">
        <x:f>IF($AH1765="Direct",$E1765,"")</x:f>
      </x:c>
      <x:c r="AN1765" s="245" t="n">
        <x:f>IF($AH1765="Direct",$F1765,0)</x:f>
        <x:v>0</x:v>
      </x:c>
      <x:c r="AO1765" s="246" t="n">
        <x:f>IF($AH1765="Direct",$G1765,0)</x:f>
        <x:v>0</x:v>
      </x:c>
      <x:c r="AP1765" s="176" t="n">
        <x:f>IF($AH1765="Direct",1,0)</x:f>
        <x:v>0</x:v>
      </x:c>
      <x:c r="AQ1765" s="176" t="n">
        <x:f>IF(AND($AH1765="Direct",$F1765&gt;0),1,0)</x:f>
        <x:v>0</x:v>
      </x:c>
      <x:c r="AR1765" s="176" t="str">
        <x:v>No</x:v>
      </x:c>
    </x:row>
    <x:row r="1766">
      <x:c r="A1766" s="176" t="str">
        <x:v>Baby Sprinkle Invitation, Minimalist Gender Neutral Second Baby Shower Invite, Editable Canva Template</x:v>
      </x:c>
      <x:c r="B1766" s="176" t="str">
        <x:v>https://www.etsy.com/listing/1744164185/baby-sprinkle-invitation-minimalist</x:v>
      </x:c>
      <x:c r="C1766" s="176" t="str">
        <x:v>remremdesigns</x:v>
      </x:c>
      <x:c r="D1766" s="176" t="str">
        <x:v>https://www.etsy.com/shop/remremdesigns</x:v>
      </x:c>
      <x:c r="E1766" s="244" t="n">
        <x:v>6.8</x:v>
      </x:c>
      <x:c r="F1766" s="245" t="n">
        <x:v>14</x:v>
      </x:c>
      <x:c r="G1766" s="246" t="n">
        <x:v>95</x:v>
      </x:c>
      <x:c r="H1766" s="247" t="n">
        <x:v>0</x:v>
      </x:c>
      <x:c r="I1766" s="245" t="n">
        <x:v>130</x:v>
      </x:c>
      <x:c r="J1766" s="245" t="n">
        <x:v>10</x:v>
      </x:c>
      <x:c r="K1766" s="176" t="str">
        <x:v>25 Mo.</x:v>
      </x:c>
      <x:c r="L1766" s="245" t="n">
        <x:v>215</x:v>
      </x:c>
      <x:c r="M1766" s="245" t="n">
        <x:v>0</x:v>
      </x:c>
      <x:c r="N1766" s="245" t="n">
        <x:v>4074</x:v>
      </x:c>
      <x:c r="O1766" s="176" t="str">
        <x:v>Paper &amp; Party Supplies</x:v>
      </x:c>
      <x:c r="P1766" s="245" t="n">
        <x:v>27</x:v>
      </x:c>
      <x:c r="Q1766" s="245" t="n">
        <x:v>48</x:v>
      </x:c>
      <x:c r="R1766" s="248" t="n">
        <x:v>3.19</x:v>
      </x:c>
      <x:c r="S1766" s="245" t="n">
        <x:v>19098</x:v>
      </x:c>
      <x:c r="T1766" s="176" t="str">
        <x:v>baby sprinkle,sprinkled with love,rainbow sprinkles,gender neutral,baby sprinkle invite,minimalist invite,second baby,sprinkle shower,modern baby shower,simple baby shower,editable canva,donut baby sprinkle,pastel template</x:v>
      </x:c>
      <x:c r="U1766" s="176" t="str">
        <x:v>baby sprinkle</x:v>
      </x:c>
      <x:c r="V1766" s="176" t="str">
        <x:v>sprinkled with love</x:v>
      </x:c>
      <x:c r="W1766" s="176" t="str">
        <x:v>rainbow sprinkles</x:v>
      </x:c>
      <x:c r="X1766" s="176" t="str">
        <x:v>gender neutral</x:v>
      </x:c>
      <x:c r="Y1766" s="176" t="str">
        <x:v>baby sprinkle invite</x:v>
      </x:c>
      <x:c r="Z1766" s="176" t="str">
        <x:v>minimalist invite</x:v>
      </x:c>
      <x:c r="AA1766" s="176" t="str">
        <x:v>second baby</x:v>
      </x:c>
      <x:c r="AB1766" s="176" t="str">
        <x:v>sprinkle shower</x:v>
      </x:c>
      <x:c r="AC1766" s="176" t="str">
        <x:v>modern baby shower</x:v>
      </x:c>
      <x:c r="AD1766" s="176" t="str">
        <x:v>simple baby shower</x:v>
      </x:c>
      <x:c r="AE1766" s="176" t="str">
        <x:v>editable canva</x:v>
      </x:c>
      <x:c r="AF1766" s="176" t="str">
        <x:v>donut baby sprinkle</x:v>
      </x:c>
      <x:c r="AG1766" s="176" t="str">
        <x:v>pastel template</x:v>
      </x:c>
      <x:c r="AH1766" s="249" t="str">
        <x:v>Adjacent</x:v>
      </x:c>
      <x:c r="AI1766" s="249" t="str">
        <x:v>Single invitation</x:v>
      </x:c>
      <x:c r="AJ1766" s="249" t="str">
        <x:v>Digital/printable</x:v>
      </x:c>
      <x:c r="AK1766" s="249" t="str">
        <x:v>Baby shower invitation without bundle language</x:v>
      </x:c>
      <x:c r="AL1766" s="250" t="n">
        <x:v>25</x:v>
      </x:c>
      <x:c r="AM1766" s="244" t="str">
        <x:f>IF($AH1766="Direct",$E1766,"")</x:f>
      </x:c>
      <x:c r="AN1766" s="245" t="n">
        <x:f>IF($AH1766="Direct",$F1766,0)</x:f>
        <x:v>0</x:v>
      </x:c>
      <x:c r="AO1766" s="246" t="n">
        <x:f>IF($AH1766="Direct",$G1766,0)</x:f>
        <x:v>0</x:v>
      </x:c>
      <x:c r="AP1766" s="176" t="n">
        <x:f>IF($AH1766="Direct",1,0)</x:f>
        <x:v>0</x:v>
      </x:c>
      <x:c r="AQ1766" s="176" t="n">
        <x:f>IF(AND($AH1766="Direct",$F1766&gt;0),1,0)</x:f>
        <x:v>0</x:v>
      </x:c>
      <x:c r="AR1766" s="176" t="str">
        <x:v>No</x:v>
      </x:c>
    </x:row>
    <x:row r="1767">
      <x:c r="A1767" s="176" t="str">
        <x:v>Mediterranean Lemon Baby Shower Invitation | Amalfi Coast Italian Citrus Shower Invite | Coastal Blue Tiles | Ciao Baby | Instant Download</x:v>
      </x:c>
      <x:c r="B1767" s="176" t="str">
        <x:v>https://www.etsy.com/listing/4341533923/mediterranean-lemon-baby-shower</x:v>
      </x:c>
      <x:c r="C1767" s="176" t="str">
        <x:v>remremdesigns</x:v>
      </x:c>
      <x:c r="D1767" s="176" t="str">
        <x:v>https://www.etsy.com/shop/remremdesigns</x:v>
      </x:c>
      <x:c r="E1767" s="244" t="n">
        <x:v>6.8</x:v>
      </x:c>
      <x:c r="F1767" s="245" t="n">
        <x:v>14</x:v>
      </x:c>
      <x:c r="G1767" s="246" t="n">
        <x:v>95</x:v>
      </x:c>
      <x:c r="H1767" s="247" t="n">
        <x:v>0</x:v>
      </x:c>
      <x:c r="I1767" s="245" t="n">
        <x:v>39</x:v>
      </x:c>
      <x:c r="J1767" s="245" t="n">
        <x:v>3</x:v>
      </x:c>
      <x:c r="K1767" s="176" t="str">
        <x:v>12 Mo.</x:v>
      </x:c>
      <x:c r="L1767" s="245" t="n">
        <x:v>124</x:v>
      </x:c>
      <x:c r="M1767" s="245" t="n">
        <x:v>0</x:v>
      </x:c>
      <x:c r="N1767" s="245" t="n">
        <x:v>2374</x:v>
      </x:c>
      <x:c r="O1767" s="176" t="str">
        <x:v>Paper &amp; Party Supplies</x:v>
      </x:c>
      <x:c r="P1767" s="245" t="n">
        <x:v>27</x:v>
      </x:c>
      <x:c r="Q1767" s="245" t="n">
        <x:v>54</x:v>
      </x:c>
      <x:c r="R1767" s="248" t="n">
        <x:v>1.64</x:v>
      </x:c>
      <x:c r="S1767" s="245" t="n">
        <x:v>19098</x:v>
      </x:c>
      <x:c r="T1767" s="176" t="str">
        <x:v>amalfi coast,lemon baby shower,mediterranean citrus,italy theme,positano,gender neutral,watercolor botanical,blue tiles,lemon baby brunch,spring or summer,ciao bambino,coastal beach,baby shower invite</x:v>
      </x:c>
      <x:c r="U1767" s="176" t="str">
        <x:v>amalfi coast</x:v>
      </x:c>
      <x:c r="V1767" s="176" t="str">
        <x:v>lemon baby shower</x:v>
      </x:c>
      <x:c r="W1767" s="176" t="str">
        <x:v>mediterranean citrus</x:v>
      </x:c>
      <x:c r="X1767" s="176" t="str">
        <x:v>italy theme</x:v>
      </x:c>
      <x:c r="Y1767" s="176" t="str">
        <x:v>positano</x:v>
      </x:c>
      <x:c r="Z1767" s="176" t="str">
        <x:v>gender neutral</x:v>
      </x:c>
      <x:c r="AA1767" s="176" t="str">
        <x:v>watercolor botanical</x:v>
      </x:c>
      <x:c r="AB1767" s="176" t="str">
        <x:v>blue tiles</x:v>
      </x:c>
      <x:c r="AC1767" s="176" t="str">
        <x:v>lemon baby brunch</x:v>
      </x:c>
      <x:c r="AD1767" s="176" t="str">
        <x:v>spring or summer</x:v>
      </x:c>
      <x:c r="AE1767" s="176" t="str">
        <x:v>ciao bambino</x:v>
      </x:c>
      <x:c r="AF1767" s="176" t="str">
        <x:v>coastal beach</x:v>
      </x:c>
      <x:c r="AG1767" s="176" t="str">
        <x:v>baby shower invite</x:v>
      </x:c>
      <x:c r="AH1767" s="249" t="str">
        <x:v>Adjacent</x:v>
      </x:c>
      <x:c r="AI1767" s="249" t="str">
        <x:v>Single invitation</x:v>
      </x:c>
      <x:c r="AJ1767" s="249" t="str">
        <x:v>Digital/printable</x:v>
      </x:c>
      <x:c r="AK1767" s="249" t="str">
        <x:v>Baby shower invitation without bundle language</x:v>
      </x:c>
      <x:c r="AL1767" s="250" t="n">
        <x:v>12</x:v>
      </x:c>
      <x:c r="AM1767" s="244" t="str">
        <x:f>IF($AH1767="Direct",$E1767,"")</x:f>
      </x:c>
      <x:c r="AN1767" s="245" t="n">
        <x:f>IF($AH1767="Direct",$F1767,0)</x:f>
        <x:v>0</x:v>
      </x:c>
      <x:c r="AO1767" s="246" t="n">
        <x:f>IF($AH1767="Direct",$G1767,0)</x:f>
        <x:v>0</x:v>
      </x:c>
      <x:c r="AP1767" s="176" t="n">
        <x:f>IF($AH1767="Direct",1,0)</x:f>
        <x:v>0</x:v>
      </x:c>
      <x:c r="AQ1767" s="176" t="n">
        <x:f>IF(AND($AH1767="Direct",$F1767&gt;0),1,0)</x:f>
        <x:v>0</x:v>
      </x:c>
      <x:c r="AR1767" s="176" t="str">
        <x:v>No</x:v>
      </x:c>
    </x:row>
    <x:row r="1768">
      <x:c r="A1768" s="176" t="str">
        <x:v>Locally Grown Baby Shower Welcome Sign | Farmer&amp;#39;s Market Baby Shower Editable Sign | Instant Download</x:v>
      </x:c>
      <x:c r="B1768" s="176" t="str">
        <x:v>https://www.etsy.com/listing/4297460362/locally-grown-baby-shower-welcome-sign</x:v>
      </x:c>
      <x:c r="C1768" s="176" t="str">
        <x:v>remremdesigns</x:v>
      </x:c>
      <x:c r="D1768" s="176" t="str">
        <x:v>https://www.etsy.com/shop/remremdesigns</x:v>
      </x:c>
      <x:c r="E1768" s="244" t="n">
        <x:v>6.8</x:v>
      </x:c>
      <x:c r="F1768" s="245" t="n">
        <x:v>14</x:v>
      </x:c>
      <x:c r="G1768" s="246" t="n">
        <x:v>95</x:v>
      </x:c>
      <x:c r="H1768" s="247" t="n">
        <x:v>0</x:v>
      </x:c>
      <x:c r="I1768" s="245" t="n">
        <x:v>301</x:v>
      </x:c>
      <x:c r="J1768" s="245" t="n">
        <x:v>23</x:v>
      </x:c>
      <x:c r="K1768" s="176" t="str">
        <x:v>15 Mo.</x:v>
      </x:c>
      <x:c r="L1768" s="245" t="n">
        <x:v>280</x:v>
      </x:c>
      <x:c r="M1768" s="245" t="n">
        <x:v>2</x:v>
      </x:c>
      <x:c r="N1768" s="245" t="n">
        <x:v>7138</x:v>
      </x:c>
      <x:c r="O1768" s="176" t="str">
        <x:v>Paper &amp; Party Supplies</x:v>
      </x:c>
      <x:c r="P1768" s="245" t="n">
        <x:v>27</x:v>
      </x:c>
      <x:c r="Q1768" s="245" t="n">
        <x:v>100</x:v>
      </x:c>
      <x:c r="R1768" s="248" t="n">
        <x:v>4.22</x:v>
      </x:c>
      <x:c r="S1768" s="245" t="n">
        <x:v>19098</x:v>
      </x:c>
      <x:c r="T1768" s="176" t="str">
        <x:v>locally grown,farmer's market,farm theme,gender neutral,farm baby shower,market baby shower,baby sprinkle,picnic,baby shower invite,welcome sign,editable sign,baby shower sign,fruit and vegetables</x:v>
      </x:c>
      <x:c r="U1768" s="176" t="str">
        <x:v>locally grown</x:v>
      </x:c>
      <x:c r="V1768" s="176" t="str">
        <x:v>farmer's market</x:v>
      </x:c>
      <x:c r="W1768" s="176" t="str">
        <x:v>farm theme</x:v>
      </x:c>
      <x:c r="X1768" s="176" t="str">
        <x:v>gender neutral</x:v>
      </x:c>
      <x:c r="Y1768" s="176" t="str">
        <x:v>farm baby shower</x:v>
      </x:c>
      <x:c r="Z1768" s="176" t="str">
        <x:v>market baby shower</x:v>
      </x:c>
      <x:c r="AA1768" s="176" t="str">
        <x:v>baby sprinkle</x:v>
      </x:c>
      <x:c r="AB1768" s="176" t="str">
        <x:v>picnic</x:v>
      </x:c>
      <x:c r="AC1768" s="176" t="str">
        <x:v>baby shower invite</x:v>
      </x:c>
      <x:c r="AD1768" s="176" t="str">
        <x:v>welcome sign</x:v>
      </x:c>
      <x:c r="AE1768" s="176" t="str">
        <x:v>editable sign</x:v>
      </x:c>
      <x:c r="AF1768" s="176" t="str">
        <x:v>baby shower sign</x:v>
      </x:c>
      <x:c r="AG1768" s="176" t="str">
        <x:v>fruit and vegetables</x:v>
      </x:c>
      <x:c r="AH1768" s="249" t="str">
        <x:v>Adjacent</x:v>
      </x:c>
      <x:c r="AI1768" s="249" t="str">
        <x:v>Other baby shower</x:v>
      </x:c>
      <x:c r="AJ1768" s="249" t="str">
        <x:v>Digital/printable</x:v>
      </x:c>
      <x:c r="AK1768" s="249" t="str">
        <x:v>Baby shower item outside the direct bundle definition</x:v>
      </x:c>
      <x:c r="AL1768" s="250" t="n">
        <x:v>15</x:v>
      </x:c>
      <x:c r="AM1768" s="244" t="str">
        <x:f>IF($AH1768="Direct",$E1768,"")</x:f>
      </x:c>
      <x:c r="AN1768" s="245" t="n">
        <x:f>IF($AH1768="Direct",$F1768,0)</x:f>
        <x:v>0</x:v>
      </x:c>
      <x:c r="AO1768" s="246" t="n">
        <x:f>IF($AH1768="Direct",$G1768,0)</x:f>
        <x:v>0</x:v>
      </x:c>
      <x:c r="AP1768" s="176" t="n">
        <x:f>IF($AH1768="Direct",1,0)</x:f>
        <x:v>0</x:v>
      </x:c>
      <x:c r="AQ1768" s="176" t="n">
        <x:f>IF(AND($AH1768="Direct",$F1768&gt;0),1,0)</x:f>
        <x:v>0</x:v>
      </x:c>
      <x:c r="AR1768" s="176" t="str">
        <x:v>No</x:v>
      </x:c>
    </x:row>
    <x:row r="1769">
      <x:c r="A1769" s="176" t="str">
        <x:v>Here Comes the Son Baby Shower Invitation | Retro Sun Boy Baby Shower Editable Invite | Instant Download</x:v>
      </x:c>
      <x:c r="B1769" s="176" t="str">
        <x:v>https://www.etsy.com/listing/1841718382/here-comes-the-son-baby-shower</x:v>
      </x:c>
      <x:c r="C1769" s="176" t="str">
        <x:v>remremdesigns</x:v>
      </x:c>
      <x:c r="D1769" s="176" t="str">
        <x:v>https://www.etsy.com/shop/remremdesigns</x:v>
      </x:c>
      <x:c r="E1769" s="244" t="n">
        <x:v>6.8</x:v>
      </x:c>
      <x:c r="F1769" s="245" t="n">
        <x:v>14</x:v>
      </x:c>
      <x:c r="G1769" s="246" t="n">
        <x:v>95</x:v>
      </x:c>
      <x:c r="H1769" s="247" t="n">
        <x:v>0</x:v>
      </x:c>
      <x:c r="I1769" s="245" t="n">
        <x:v>13</x:v>
      </x:c>
      <x:c r="J1769" s="245" t="n">
        <x:v>1</x:v>
      </x:c>
      <x:c r="K1769" s="176" t="str">
        <x:v>18 Mo.</x:v>
      </x:c>
      <x:c r="L1769" s="245" t="n">
        <x:v>9</x:v>
      </x:c>
      <x:c r="M1769" s="245" t="n">
        <x:v>0</x:v>
      </x:c>
      <x:c r="N1769" s="245" t="n">
        <x:v>185</x:v>
      </x:c>
      <x:c r="O1769" s="176" t="str">
        <x:v>Paper &amp; Party Supplies</x:v>
      </x:c>
      <x:c r="P1769" s="245" t="n">
        <x:v>27</x:v>
      </x:c>
      <x:c r="Q1769" s="245" t="n">
        <x:v>0</x:v>
      </x:c>
      <x:c r="R1769" s="248" t="n">
        <x:v>7.03</x:v>
      </x:c>
      <x:c r="S1769" s="245" t="n">
        <x:v>19098</x:v>
      </x:c>
      <x:c r="T1769" s="176" t="str">
        <x:v>here comes the son,here comes the sun,sun baby shower,boy baby shower,sun invitation,baby shower invite,watercolor sun,retro,boho,editable invitation,sun party decor,best seller,printable invitation</x:v>
      </x:c>
      <x:c r="U1769" s="176" t="str">
        <x:v>here comes the son</x:v>
      </x:c>
      <x:c r="V1769" s="176" t="str">
        <x:v>here comes the sun</x:v>
      </x:c>
      <x:c r="W1769" s="176" t="str">
        <x:v>sun baby shower</x:v>
      </x:c>
      <x:c r="X1769" s="176" t="str">
        <x:v>boy baby shower</x:v>
      </x:c>
      <x:c r="Y1769" s="176" t="str">
        <x:v>sun invitation</x:v>
      </x:c>
      <x:c r="Z1769" s="176" t="str">
        <x:v>baby shower invite</x:v>
      </x:c>
      <x:c r="AA1769" s="176" t="str">
        <x:v>watercolor sun</x:v>
      </x:c>
      <x:c r="AB1769" s="176" t="str">
        <x:v>retro</x:v>
      </x:c>
      <x:c r="AC1769" s="176" t="str">
        <x:v>boho</x:v>
      </x:c>
      <x:c r="AD1769" s="176" t="str">
        <x:v>editable invitation</x:v>
      </x:c>
      <x:c r="AE1769" s="176" t="str">
        <x:v>sun party decor</x:v>
      </x:c>
      <x:c r="AF1769" s="176" t="str">
        <x:v>best seller</x:v>
      </x:c>
      <x:c r="AG1769" s="176" t="str">
        <x:v>printable invitation</x:v>
      </x:c>
      <x:c r="AH1769" s="249" t="str">
        <x:v>Adjacent</x:v>
      </x:c>
      <x:c r="AI1769" s="249" t="str">
        <x:v>Single invitation</x:v>
      </x:c>
      <x:c r="AJ1769" s="249" t="str">
        <x:v>Digital/printable</x:v>
      </x:c>
      <x:c r="AK1769" s="249" t="str">
        <x:v>Baby shower invitation without bundle language</x:v>
      </x:c>
      <x:c r="AL1769" s="250" t="n">
        <x:v>18</x:v>
      </x:c>
      <x:c r="AM1769" s="244" t="str">
        <x:f>IF($AH1769="Direct",$E1769,"")</x:f>
      </x:c>
      <x:c r="AN1769" s="245" t="n">
        <x:f>IF($AH1769="Direct",$F1769,0)</x:f>
        <x:v>0</x:v>
      </x:c>
      <x:c r="AO1769" s="246" t="n">
        <x:f>IF($AH1769="Direct",$G1769,0)</x:f>
        <x:v>0</x:v>
      </x:c>
      <x:c r="AP1769" s="176" t="n">
        <x:f>IF($AH1769="Direct",1,0)</x:f>
        <x:v>0</x:v>
      </x:c>
      <x:c r="AQ1769" s="176" t="n">
        <x:f>IF(AND($AH1769="Direct",$F1769&gt;0),1,0)</x:f>
        <x:v>0</x:v>
      </x:c>
      <x:c r="AR1769" s="176" t="str">
        <x:v>No</x:v>
      </x:c>
    </x:row>
    <x:row r="1770">
      <x:c r="A1770" s="176" t="str">
        <x:v>Editable Woodland Baby Shower Girl Invitation Forest Animals Baby Shower Invite Digital Download Printable Minimalist Bear Oh Baby Pink</x:v>
      </x:c>
      <x:c r="B1770" s="176" t="str">
        <x:v>https://www.etsy.com/listing/4347770405/editable-woodland-baby-shower-girl</x:v>
      </x:c>
      <x:c r="C1770" s="176" t="str">
        <x:v>ourdearestmoments</x:v>
      </x:c>
      <x:c r="D1770" s="176" t="str">
        <x:v>https://www.etsy.com/shop/ourdearestmoments</x:v>
      </x:c>
      <x:c r="E1770" s="244" t="n">
        <x:v>7.32</x:v>
      </x:c>
      <x:c r="F1770" s="245" t="n">
        <x:v>13</x:v>
      </x:c>
      <x:c r="G1770" s="246" t="n">
        <x:v>95</x:v>
      </x:c>
      <x:c r="H1770" s="247" t="n">
        <x:v>0</x:v>
      </x:c>
      <x:c r="I1770" s="245" t="n">
        <x:v>75</x:v>
      </x:c>
      <x:c r="J1770" s="245" t="n">
        <x:v>6</x:v>
      </x:c>
      <x:c r="K1770" s="176" t="str">
        <x:v>11 Mo.</x:v>
      </x:c>
      <x:c r="L1770" s="245" t="n">
        <x:v>68</x:v>
      </x:c>
      <x:c r="M1770" s="245" t="n">
        <x:v>1</x:v>
      </x:c>
      <x:c r="N1770" s="245" t="n">
        <x:v>1301</x:v>
      </x:c>
      <x:c r="O1770" s="176" t="str">
        <x:v>Paper &amp; Party Supplies</x:v>
      </x:c>
      <x:c r="P1770" s="245" t="n">
        <x:v>44</x:v>
      </x:c>
      <x:c r="Q1770" s="245" t="n">
        <x:v>39</x:v>
      </x:c>
      <x:c r="R1770" s="248" t="n">
        <x:v>5.76</x:v>
      </x:c>
      <x:c r="S1770" s="245" t="n">
        <x:v>59770</x:v>
      </x:c>
      <x:c r="T1770" s="176" t="str">
        <x:v>digital invitation,baby shower invite,printable invitation,instant download,printable invite,baby shower evite,woodland baby shower,forest animals theme,boho woodland,woodland animals,fall baby shower,girl baby shower,pink woodland</x:v>
      </x:c>
      <x:c r="U1770" s="176" t="str">
        <x:v>digital invitation</x:v>
      </x:c>
      <x:c r="V1770" s="176" t="str">
        <x:v>baby shower invite</x:v>
      </x:c>
      <x:c r="W1770" s="176" t="str">
        <x:v>printable invitation</x:v>
      </x:c>
      <x:c r="X1770" s="176" t="str">
        <x:v>instant download</x:v>
      </x:c>
      <x:c r="Y1770" s="176" t="str">
        <x:v>printable invite</x:v>
      </x:c>
      <x:c r="Z1770" s="176" t="str">
        <x:v>baby shower evite</x:v>
      </x:c>
      <x:c r="AA1770" s="176" t="str">
        <x:v>woodland baby shower</x:v>
      </x:c>
      <x:c r="AB1770" s="176" t="str">
        <x:v>forest animals theme</x:v>
      </x:c>
      <x:c r="AC1770" s="176" t="str">
        <x:v>boho woodland</x:v>
      </x:c>
      <x:c r="AD1770" s="176" t="str">
        <x:v>woodland animals</x:v>
      </x:c>
      <x:c r="AE1770" s="176" t="str">
        <x:v>fall baby shower</x:v>
      </x:c>
      <x:c r="AF1770" s="176" t="str">
        <x:v>girl baby shower</x:v>
      </x:c>
      <x:c r="AG1770" s="176" t="str">
        <x:v>pink woodland</x:v>
      </x:c>
      <x:c r="AH1770" s="249" t="str">
        <x:v>Adjacent</x:v>
      </x:c>
      <x:c r="AI1770" s="249" t="str">
        <x:v>Single invitation</x:v>
      </x:c>
      <x:c r="AJ1770" s="249" t="str">
        <x:v>Digital/printable</x:v>
      </x:c>
      <x:c r="AK1770" s="249" t="str">
        <x:v>Baby shower invitation without bundle language</x:v>
      </x:c>
      <x:c r="AL1770" s="250" t="n">
        <x:v>11</x:v>
      </x:c>
      <x:c r="AM1770" s="244" t="str">
        <x:f>IF($AH1770="Direct",$E1770,"")</x:f>
      </x:c>
      <x:c r="AN1770" s="245" t="n">
        <x:f>IF($AH1770="Direct",$F1770,0)</x:f>
        <x:v>0</x:v>
      </x:c>
      <x:c r="AO1770" s="246" t="n">
        <x:f>IF($AH1770="Direct",$G1770,0)</x:f>
        <x:v>0</x:v>
      </x:c>
      <x:c r="AP1770" s="176" t="n">
        <x:f>IF($AH1770="Direct",1,0)</x:f>
        <x:v>0</x:v>
      </x:c>
      <x:c r="AQ1770" s="176" t="n">
        <x:f>IF(AND($AH1770="Direct",$F1770&gt;0),1,0)</x:f>
        <x:v>0</x:v>
      </x:c>
      <x:c r="AR1770" s="176" t="str">
        <x:v>No</x:v>
      </x:c>
    </x:row>
    <x:row r="1771">
      <x:c r="A1771" s="176" t="str">
        <x:v>Pink Cielito Lindo Baby Shower Invitation for Girl, Editable Mexican Theme Baby Shower Invite, Papel Picado Invitation Canva</x:v>
      </x:c>
      <x:c r="B1771" s="176" t="str">
        <x:v>https://www.etsy.com/listing/4482228602/pink-cielito-lindo-baby-shower</x:v>
      </x:c>
      <x:c r="C1771" s="176" t="str">
        <x:v>ToastyTemplatesEtc</x:v>
      </x:c>
      <x:c r="D1771" s="176" t="str">
        <x:v>https://www.etsy.com/shop/ToastyTemplatesEtc</x:v>
      </x:c>
      <x:c r="E1771" s="244" t="n">
        <x:v>8.65</x:v>
      </x:c>
      <x:c r="F1771" s="245" t="n">
        <x:v>11</x:v>
      </x:c>
      <x:c r="G1771" s="246" t="n">
        <x:v>95</x:v>
      </x:c>
      <x:c r="H1771" s="247" t="n">
        <x:v>0</x:v>
      </x:c>
      <x:c r="I1771" s="245" t="n">
        <x:v>18</x:v>
      </x:c>
      <x:c r="J1771" s="245" t="n">
        <x:v>2</x:v>
      </x:c>
      <x:c r="K1771" s="176" t="str">
        <x:v>3 Mo.</x:v>
      </x:c>
      <x:c r="L1771" s="245" t="n">
        <x:v>6</x:v>
      </x:c>
      <x:c r="M1771" s="245" t="n">
        <x:v>1</x:v>
      </x:c>
      <x:c r="N1771" s="245" t="n">
        <x:v>237</x:v>
      </x:c>
      <x:c r="O1771" s="176" t="str">
        <x:v>Paper &amp; Party Supplies</x:v>
      </x:c>
      <x:c r="P1771" s="245" t="n">
        <x:v>16</x:v>
      </x:c>
      <x:c r="Q1771" s="245" t="n">
        <x:v>30</x:v>
      </x:c>
      <x:c r="R1771" s="248" t="n">
        <x:v>7.59</x:v>
      </x:c>
      <x:c r="S1771" s="245" t="n">
        <x:v>2620</x:v>
      </x:c>
      <x:c r="T1771" s="176" t="str">
        <x:v>cielito lindo invite,baby shower invite,mexican baby invite,pink baby shower,pink cielito lindo,papel picado theme,canva baby invite,floral baby invite,girl baby shower,fiesta baby invite,spanish baby card,instant download,cielito lindo girl</x:v>
      </x:c>
      <x:c r="U1771" s="176" t="str">
        <x:v>cielito lindo invite</x:v>
      </x:c>
      <x:c r="V1771" s="176" t="str">
        <x:v>baby shower invite</x:v>
      </x:c>
      <x:c r="W1771" s="176" t="str">
        <x:v>mexican baby invite</x:v>
      </x:c>
      <x:c r="X1771" s="176" t="str">
        <x:v>pink baby shower</x:v>
      </x:c>
      <x:c r="Y1771" s="176" t="str">
        <x:v>pink cielito lindo</x:v>
      </x:c>
      <x:c r="Z1771" s="176" t="str">
        <x:v>papel picado theme</x:v>
      </x:c>
      <x:c r="AA1771" s="176" t="str">
        <x:v>canva baby invite</x:v>
      </x:c>
      <x:c r="AB1771" s="176" t="str">
        <x:v>floral baby invite</x:v>
      </x:c>
      <x:c r="AC1771" s="176" t="str">
        <x:v>girl baby shower</x:v>
      </x:c>
      <x:c r="AD1771" s="176" t="str">
        <x:v>fiesta baby invite</x:v>
      </x:c>
      <x:c r="AE1771" s="176" t="str">
        <x:v>spanish baby card</x:v>
      </x:c>
      <x:c r="AF1771" s="176" t="str">
        <x:v>instant download</x:v>
      </x:c>
      <x:c r="AG1771" s="176" t="str">
        <x:v>cielito lindo girl</x:v>
      </x:c>
      <x:c r="AH1771" s="249" t="str">
        <x:v>Adjacent</x:v>
      </x:c>
      <x:c r="AI1771" s="249" t="str">
        <x:v>Single invitation</x:v>
      </x:c>
      <x:c r="AJ1771" s="249" t="str">
        <x:v>Digital/printable</x:v>
      </x:c>
      <x:c r="AK1771" s="249" t="str">
        <x:v>Baby shower invitation without bundle language</x:v>
      </x:c>
      <x:c r="AL1771" s="250" t="n">
        <x:v>3</x:v>
      </x:c>
      <x:c r="AM1771" s="244" t="str">
        <x:f>IF($AH1771="Direct",$E1771,"")</x:f>
      </x:c>
      <x:c r="AN1771" s="245" t="n">
        <x:f>IF($AH1771="Direct",$F1771,0)</x:f>
        <x:v>0</x:v>
      </x:c>
      <x:c r="AO1771" s="246" t="n">
        <x:f>IF($AH1771="Direct",$G1771,0)</x:f>
        <x:v>0</x:v>
      </x:c>
      <x:c r="AP1771" s="176" t="n">
        <x:f>IF($AH1771="Direct",1,0)</x:f>
        <x:v>0</x:v>
      </x:c>
      <x:c r="AQ1771" s="176" t="n">
        <x:f>IF(AND($AH1771="Direct",$F1771&gt;0),1,0)</x:f>
        <x:v>0</x:v>
      </x:c>
      <x:c r="AR1771" s="176" t="str">
        <x:v>No</x:v>
      </x:c>
    </x:row>
    <x:row r="1772">
      <x:c r="A1772" s="176" t="str">
        <x:v>Purple Wildflower Clipart PNG, Watercolor Lavender Lilac Flowers, Butterfly Floral Arrangements, Baby Shower Invitations, Commercial Use</x:v>
      </x:c>
      <x:c r="B1772" s="176" t="str">
        <x:v>https://www.etsy.com/listing/4499677998/purple-wildflower-clipart-png-watercolor</x:v>
      </x:c>
      <x:c r="C1772" s="176" t="str">
        <x:v>BluebelleandBrush</x:v>
      </x:c>
      <x:c r="D1772" s="176" t="str">
        <x:v>https://www.etsy.com/shop/BluebelleandBrush</x:v>
      </x:c>
      <x:c r="E1772" s="244" t="n">
        <x:v>8.64</x:v>
      </x:c>
      <x:c r="F1772" s="245" t="n">
        <x:v>11</x:v>
      </x:c>
      <x:c r="G1772" s="246" t="n">
        <x:v>95</x:v>
      </x:c>
      <x:c r="H1772" s="247" t="n">
        <x:v>0</x:v>
      </x:c>
      <x:c r="I1772" s="245" t="n">
        <x:v>20</x:v>
      </x:c>
      <x:c r="J1772" s="245" t="n">
        <x:v>1</x:v>
      </x:c>
      <x:c r="K1772" s="176" t="str">
        <x:v>2 Mo.</x:v>
      </x:c>
      <x:c r="L1772" s="245" t="n">
        <x:v>54</x:v>
      </x:c>
      <x:c r="M1772" s="245" t="n">
        <x:v>1</x:v>
      </x:c>
      <x:c r="N1772" s="245" t="n">
        <x:v>546</x:v>
      </x:c>
      <x:c r="O1772" s="176" t="str">
        <x:v>Craft Supplies &amp; Tools</x:v>
      </x:c>
      <x:c r="P1772" s="245" t="n">
        <x:v>4</x:v>
      </x:c>
      <x:c r="Q1772" s="245" t="n">
        <x:v>72</x:v>
      </x:c>
      <x:c r="R1772" s="248" t="n">
        <x:v>3.66</x:v>
      </x:c>
      <x:c r="S1772" s="245" t="n">
        <x:v>2333</x:v>
      </x:c>
      <x:c r="T1772" s="176" t="str">
        <x:v>wild flowers,wildflower clipart,purple wildflowers,cottage clipart,shabby chic clipart,floral arrangements,lavender clipart,lilac clipart,purple floral png,butterfly clipart,watercolor flowers,baby shower png,commercial use png</x:v>
      </x:c>
      <x:c r="U1772" s="176" t="str">
        <x:v>wild flowers</x:v>
      </x:c>
      <x:c r="V1772" s="176" t="str">
        <x:v>wildflower clipart</x:v>
      </x:c>
      <x:c r="W1772" s="176" t="str">
        <x:v>purple wildflowers</x:v>
      </x:c>
      <x:c r="X1772" s="176" t="str">
        <x:v>cottage clipart</x:v>
      </x:c>
      <x:c r="Y1772" s="176" t="str">
        <x:v>shabby chic clipart</x:v>
      </x:c>
      <x:c r="Z1772" s="176" t="str">
        <x:v>floral arrangements</x:v>
      </x:c>
      <x:c r="AA1772" s="176" t="str">
        <x:v>lavender clipart</x:v>
      </x:c>
      <x:c r="AB1772" s="176" t="str">
        <x:v>lilac clipart</x:v>
      </x:c>
      <x:c r="AC1772" s="176" t="str">
        <x:v>purple floral png</x:v>
      </x:c>
      <x:c r="AD1772" s="176" t="str">
        <x:v>butterfly clipart</x:v>
      </x:c>
      <x:c r="AE1772" s="176" t="str">
        <x:v>watercolor flowers</x:v>
      </x:c>
      <x:c r="AF1772" s="176" t="str">
        <x:v>baby shower png</x:v>
      </x:c>
      <x:c r="AG1772" s="176" t="str">
        <x:v>commercial use png</x:v>
      </x:c>
      <x:c r="AH1772" s="249" t="str">
        <x:v>Off-niche</x:v>
      </x:c>
      <x:c r="AI1772" s="249" t="str">
        <x:v>Asset or broad template pack</x:v>
      </x:c>
      <x:c r="AJ1772" s="249" t="str">
        <x:v>Digital/printable</x:v>
      </x:c>
      <x:c r="AK1772" s="249" t="str">
        <x:v>Excluded asset pack or multi-event template collection</x:v>
      </x:c>
      <x:c r="AL1772" s="250" t="n">
        <x:v>2</x:v>
      </x:c>
      <x:c r="AM1772" s="244" t="str">
        <x:f>IF($AH1772="Direct",$E1772,"")</x:f>
      </x:c>
      <x:c r="AN1772" s="245" t="n">
        <x:f>IF($AH1772="Direct",$F1772,0)</x:f>
        <x:v>0</x:v>
      </x:c>
      <x:c r="AO1772" s="246" t="n">
        <x:f>IF($AH1772="Direct",$G1772,0)</x:f>
        <x:v>0</x:v>
      </x:c>
      <x:c r="AP1772" s="176" t="n">
        <x:f>IF($AH1772="Direct",1,0)</x:f>
        <x:v>0</x:v>
      </x:c>
      <x:c r="AQ1772" s="176" t="n">
        <x:f>IF(AND($AH1772="Direct",$F1772&gt;0),1,0)</x:f>
        <x:v>0</x:v>
      </x:c>
      <x:c r="AR1772" s="176" t="str">
        <x:v>No</x:v>
      </x:c>
    </x:row>
    <x:row r="1773">
      <x:c r="A1773" s="176" t="str">
        <x:v>Lemon Baby Shower Invitation Girl, We Can’t Wait to Squeeze You, Pink Bow Citrus Party, Editable Canva Template, Watercolor Lemon Invite</x:v>
      </x:c>
      <x:c r="B1773" s="176" t="str">
        <x:v>https://www.etsy.com/listing/4514617197/lemon-baby-shower-invitation-girl-we</x:v>
      </x:c>
      <x:c r="C1773" s="176" t="str">
        <x:v>PetitWhimsyCo</x:v>
      </x:c>
      <x:c r="D1773" s="176" t="str">
        <x:v>https://www.etsy.com/shop/PetitWhimsyCo</x:v>
      </x:c>
      <x:c r="E1773" s="244" t="n">
        <x:v>7.92</x:v>
      </x:c>
      <x:c r="F1773" s="245" t="n">
        <x:v>12</x:v>
      </x:c>
      <x:c r="G1773" s="246" t="n">
        <x:v>95</x:v>
      </x:c>
      <x:c r="H1773" s="247" t="n">
        <x:v>0</x:v>
      </x:c>
      <x:c r="I1773" s="245" t="n">
        <x:v>17</x:v>
      </x:c>
      <x:c r="J1773" s="245" t="n">
        <x:v>2</x:v>
      </x:c>
      <x:c r="K1773" s="176" t="str">
        <x:v>1 Mo.</x:v>
      </x:c>
      <x:c r="L1773" s="245" t="n">
        <x:v>23</x:v>
      </x:c>
      <x:c r="M1773" s="245" t="n">
        <x:v>2</x:v>
      </x:c>
      <x:c r="N1773" s="245" t="n">
        <x:v>383</x:v>
      </x:c>
      <x:c r="O1773" s="176" t="str">
        <x:v>Paper &amp; Party Supplies</x:v>
      </x:c>
      <x:c r="P1773" s="245" t="n">
        <x:v>12</x:v>
      </x:c>
      <x:c r="Q1773" s="245" t="n">
        <x:v>87</x:v>
      </x:c>
      <x:c r="R1773" s="248" t="n">
        <x:v>4.44</x:v>
      </x:c>
      <x:c r="S1773" s="245" t="n">
        <x:v>1435</x:v>
      </x:c>
      <x:c r="T1773" s="176" t="str">
        <x:v>main squeeze,citrus invite,editable canva,watercolor lemon,baby sprinkle,girl baby shower,lemon party,coquette invite,lemon invite,summer baby shower,citrus baby shower,wait to squeeze you,lemon baby invite</x:v>
      </x:c>
      <x:c r="U1773" s="176" t="str">
        <x:v>main squeeze</x:v>
      </x:c>
      <x:c r="V1773" s="176" t="str">
        <x:v>citrus invite</x:v>
      </x:c>
      <x:c r="W1773" s="176" t="str">
        <x:v>editable canva</x:v>
      </x:c>
      <x:c r="X1773" s="176" t="str">
        <x:v>watercolor lemon</x:v>
      </x:c>
      <x:c r="Y1773" s="176" t="str">
        <x:v>baby sprinkle</x:v>
      </x:c>
      <x:c r="Z1773" s="176" t="str">
        <x:v>girl baby shower</x:v>
      </x:c>
      <x:c r="AA1773" s="176" t="str">
        <x:v>lemon party</x:v>
      </x:c>
      <x:c r="AB1773" s="176" t="str">
        <x:v>coquette invite</x:v>
      </x:c>
      <x:c r="AC1773" s="176" t="str">
        <x:v>lemon invite</x:v>
      </x:c>
      <x:c r="AD1773" s="176" t="str">
        <x:v>summer baby shower</x:v>
      </x:c>
      <x:c r="AE1773" s="176" t="str">
        <x:v>citrus baby shower</x:v>
      </x:c>
      <x:c r="AF1773" s="176" t="str">
        <x:v>wait to squeeze you</x:v>
      </x:c>
      <x:c r="AG1773" s="176" t="str">
        <x:v>lemon baby invite</x:v>
      </x:c>
      <x:c r="AH1773" s="249" t="str">
        <x:v>Adjacent</x:v>
      </x:c>
      <x:c r="AI1773" s="249" t="str">
        <x:v>Single invitation</x:v>
      </x:c>
      <x:c r="AJ1773" s="249" t="str">
        <x:v>Digital/printable</x:v>
      </x:c>
      <x:c r="AK1773" s="249" t="str">
        <x:v>Baby shower invitation without bundle language</x:v>
      </x:c>
      <x:c r="AL1773" s="250" t="n">
        <x:v>1</x:v>
      </x:c>
      <x:c r="AM1773" s="244" t="str">
        <x:f>IF($AH1773="Direct",$E1773,"")</x:f>
      </x:c>
      <x:c r="AN1773" s="245" t="n">
        <x:f>IF($AH1773="Direct",$F1773,0)</x:f>
        <x:v>0</x:v>
      </x:c>
      <x:c r="AO1773" s="246" t="n">
        <x:f>IF($AH1773="Direct",$G1773,0)</x:f>
        <x:v>0</x:v>
      </x:c>
      <x:c r="AP1773" s="176" t="n">
        <x:f>IF($AH1773="Direct",1,0)</x:f>
        <x:v>0</x:v>
      </x:c>
      <x:c r="AQ1773" s="176" t="n">
        <x:f>IF(AND($AH1773="Direct",$F1773&gt;0),1,0)</x:f>
        <x:v>0</x:v>
      </x:c>
      <x:c r="AR1773" s="176" t="str">
        <x:v>No</x:v>
      </x:c>
    </x:row>
    <x:row r="1774">
      <x:c r="A1774" s="176" t="str">
        <x:v>Editable Purple Bow Baby Shower Invitation, Baby Girl Baby Shower, Coquette Bow Purple Girl Shower Invitation, Elegant Modern Purple Shower</x:v>
      </x:c>
      <x:c r="B1774" s="176" t="str">
        <x:v>https://www.etsy.com/listing/4346954675/editable-purple-bow-baby-shower</x:v>
      </x:c>
      <x:c r="C1774" s="176" t="str">
        <x:v>ArtDigitalParty</x:v>
      </x:c>
      <x:c r="D1774" s="176" t="str">
        <x:v>https://www.etsy.com/shop/ArtDigitalParty</x:v>
      </x:c>
      <x:c r="E1774" s="244" t="n">
        <x:v>5</x:v>
      </x:c>
      <x:c r="F1774" s="245" t="n">
        <x:v>19</x:v>
      </x:c>
      <x:c r="G1774" s="246" t="n">
        <x:v>95</x:v>
      </x:c>
      <x:c r="H1774" s="247" t="n">
        <x:v>0</x:v>
      </x:c>
      <x:c r="I1774" s="245" t="n">
        <x:v>24</x:v>
      </x:c>
      <x:c r="J1774" s="245" t="n">
        <x:v>2</x:v>
      </x:c>
      <x:c r="K1774" s="176" t="str">
        <x:v>11 Mo.</x:v>
      </x:c>
      <x:c r="L1774" s="245" t="n">
        <x:v>30</x:v>
      </x:c>
      <x:c r="M1774" s="245" t="n">
        <x:v>0</x:v>
      </x:c>
      <x:c r="N1774" s="245" t="n">
        <x:v>319</x:v>
      </x:c>
      <x:c r="O1774" s="176" t="str">
        <x:v>Art &amp; Collectibles</x:v>
      </x:c>
      <x:c r="P1774" s="245" t="n">
        <x:v>23</x:v>
      </x:c>
      <x:c r="Q1774" s="245" t="n">
        <x:v>0</x:v>
      </x:c>
      <x:c r="R1774" s="248" t="n">
        <x:v>7.52</x:v>
      </x:c>
      <x:c r="S1774" s="245" t="n">
        <x:v>1761</x:v>
      </x:c>
      <x:c r="T1774" s="176" t="str">
        <x:v>editable digital,bow baby shower,baby shower  bow,coquette bow girl,girl coquette bow,baby shower girl,purple bow shower,purple baby shower,baby shower purple,shower purple bow,coquette bow purple,purple girl shower,modern purple bow</x:v>
      </x:c>
      <x:c r="U1774" s="176" t="str">
        <x:v>editable digital</x:v>
      </x:c>
      <x:c r="V1774" s="176" t="str">
        <x:v>bow baby shower</x:v>
      </x:c>
      <x:c r="W1774" s="176" t="str">
        <x:v>baby shower  bow</x:v>
      </x:c>
      <x:c r="X1774" s="176" t="str">
        <x:v>coquette bow girl</x:v>
      </x:c>
      <x:c r="Y1774" s="176" t="str">
        <x:v>girl coquette bow</x:v>
      </x:c>
      <x:c r="Z1774" s="176" t="str">
        <x:v>baby shower girl</x:v>
      </x:c>
      <x:c r="AA1774" s="176" t="str">
        <x:v>purple bow shower</x:v>
      </x:c>
      <x:c r="AB1774" s="176" t="str">
        <x:v>purple baby shower</x:v>
      </x:c>
      <x:c r="AC1774" s="176" t="str">
        <x:v>baby shower purple</x:v>
      </x:c>
      <x:c r="AD1774" s="176" t="str">
        <x:v>shower purple bow</x:v>
      </x:c>
      <x:c r="AE1774" s="176" t="str">
        <x:v>coquette bow purple</x:v>
      </x:c>
      <x:c r="AF1774" s="176" t="str">
        <x:v>purple girl shower</x:v>
      </x:c>
      <x:c r="AG1774" s="176" t="str">
        <x:v>modern purple bow</x:v>
      </x:c>
      <x:c r="AH1774" s="249" t="str">
        <x:v>Adjacent</x:v>
      </x:c>
      <x:c r="AI1774" s="249" t="str">
        <x:v>Single invitation</x:v>
      </x:c>
      <x:c r="AJ1774" s="249" t="str">
        <x:v>Digital/printable</x:v>
      </x:c>
      <x:c r="AK1774" s="249" t="str">
        <x:v>Baby shower invitation without bundle language</x:v>
      </x:c>
      <x:c r="AL1774" s="250" t="n">
        <x:v>11</x:v>
      </x:c>
      <x:c r="AM1774" s="244" t="str">
        <x:f>IF($AH1774="Direct",$E1774,"")</x:f>
      </x:c>
      <x:c r="AN1774" s="245" t="n">
        <x:f>IF($AH1774="Direct",$F1774,0)</x:f>
        <x:v>0</x:v>
      </x:c>
      <x:c r="AO1774" s="246" t="n">
        <x:f>IF($AH1774="Direct",$G1774,0)</x:f>
        <x:v>0</x:v>
      </x:c>
      <x:c r="AP1774" s="176" t="n">
        <x:f>IF($AH1774="Direct",1,0)</x:f>
        <x:v>0</x:v>
      </x:c>
      <x:c r="AQ1774" s="176" t="n">
        <x:f>IF(AND($AH1774="Direct",$F1774&gt;0),1,0)</x:f>
        <x:v>0</x:v>
      </x:c>
      <x:c r="AR1774" s="176" t="str">
        <x:v>No</x:v>
      </x:c>
    </x:row>
    <x:row r="1775">
      <x:c r="A1775" s="176" t="str">
        <x:v>Coastal Nursery Clipart Watercolor Nautical Baby Shower Sea Graphics (PNG Commercial Use)</x:v>
      </x:c>
      <x:c r="B1775" s="176" t="str">
        <x:v>https://www.etsy.com/listing/4459458336/coastal-nursery-clipart-watercolor</x:v>
      </x:c>
      <x:c r="C1775" s="176" t="str">
        <x:v>terrafique</x:v>
      </x:c>
      <x:c r="D1775" s="176" t="str">
        <x:v>https://www.etsy.com/shop/terrafique</x:v>
      </x:c>
      <x:c r="E1775" s="244" t="n">
        <x:v>8.55</x:v>
      </x:c>
      <x:c r="F1775" s="245" t="n">
        <x:v>11</x:v>
      </x:c>
      <x:c r="G1775" s="246" t="n">
        <x:v>95</x:v>
      </x:c>
      <x:c r="H1775" s="247" t="n">
        <x:v>0</x:v>
      </x:c>
      <x:c r="I1775" s="245" t="n">
        <x:v>71</x:v>
      </x:c>
      <x:c r="J1775" s="245" t="n">
        <x:v>0</x:v>
      </x:c>
      <x:c r="K1775" s="176" t="str">
        <x:v>5 Mo.</x:v>
      </x:c>
      <x:c r="L1775" s="245" t="n">
        <x:v>221</x:v>
      </x:c>
      <x:c r="M1775" s="245" t="n">
        <x:v>0</x:v>
      </x:c>
      <x:c r="N1775" s="245" t="n">
        <x:v>1973</x:v>
      </x:c>
      <x:c r="O1775" s="176" t="str">
        <x:v>Craft Supplies &amp; Tools</x:v>
      </x:c>
      <x:c r="P1775" s="245" t="n">
        <x:v>154</x:v>
      </x:c>
      <x:c r="Q1775" s="245" t="n">
        <x:v>93</x:v>
      </x:c>
      <x:c r="R1775" s="248" t="n">
        <x:v>3.6</x:v>
      </x:c>
      <x:c r="S1775" s="245" t="n">
        <x:v>15529</x:v>
      </x:c>
      <x:c r="T1775" s="176" t="str">
        <x:v>commercial use,watercolor clipart,nursery clipart,invitation clipart,transparent png,beige blue,navy marine,coastal sea animals,nautical nursery,baby boy,baby shower,sea birthday,cute sea animals</x:v>
      </x:c>
      <x:c r="U1775" s="176" t="str">
        <x:v>commercial use</x:v>
      </x:c>
      <x:c r="V1775" s="176" t="str">
        <x:v>watercolor clipart</x:v>
      </x:c>
      <x:c r="W1775" s="176" t="str">
        <x:v>nursery clipart</x:v>
      </x:c>
      <x:c r="X1775" s="176" t="str">
        <x:v>invitation clipart</x:v>
      </x:c>
      <x:c r="Y1775" s="176" t="str">
        <x:v>transparent png</x:v>
      </x:c>
      <x:c r="Z1775" s="176" t="str">
        <x:v>beige blue</x:v>
      </x:c>
      <x:c r="AA1775" s="176" t="str">
        <x:v>navy marine</x:v>
      </x:c>
      <x:c r="AB1775" s="176" t="str">
        <x:v>coastal sea animals</x:v>
      </x:c>
      <x:c r="AC1775" s="176" t="str">
        <x:v>nautical nursery</x:v>
      </x:c>
      <x:c r="AD1775" s="176" t="str">
        <x:v>baby boy</x:v>
      </x:c>
      <x:c r="AE1775" s="176" t="str">
        <x:v>baby shower</x:v>
      </x:c>
      <x:c r="AF1775" s="176" t="str">
        <x:v>sea birthday</x:v>
      </x:c>
      <x:c r="AG1775" s="176" t="str">
        <x:v>cute sea animals</x:v>
      </x:c>
      <x:c r="AH1775" s="249" t="str">
        <x:v>Off-niche</x:v>
      </x:c>
      <x:c r="AI1775" s="249" t="str">
        <x:v>Asset or broad template pack</x:v>
      </x:c>
      <x:c r="AJ1775" s="249" t="str">
        <x:v>Digital/printable</x:v>
      </x:c>
      <x:c r="AK1775" s="249" t="str">
        <x:v>Excluded asset pack or multi-event template collection</x:v>
      </x:c>
      <x:c r="AL1775" s="250" t="n">
        <x:v>5</x:v>
      </x:c>
      <x:c r="AM1775" s="244" t="str">
        <x:f>IF($AH1775="Direct",$E1775,"")</x:f>
      </x:c>
      <x:c r="AN1775" s="245" t="n">
        <x:f>IF($AH1775="Direct",$F1775,0)</x:f>
        <x:v>0</x:v>
      </x:c>
      <x:c r="AO1775" s="246" t="n">
        <x:f>IF($AH1775="Direct",$G1775,0)</x:f>
        <x:v>0</x:v>
      </x:c>
      <x:c r="AP1775" s="176" t="n">
        <x:f>IF($AH1775="Direct",1,0)</x:f>
        <x:v>0</x:v>
      </x:c>
      <x:c r="AQ1775" s="176" t="n">
        <x:f>IF(AND($AH1775="Direct",$F1775&gt;0),1,0)</x:f>
        <x:v>0</x:v>
      </x:c>
      <x:c r="AR1775" s="176" t="str">
        <x:v>No</x:v>
      </x:c>
    </x:row>
    <x:row r="1776">
      <x:c r="A1776" s="176" t="str">
        <x:v>Twins baby shower invite, Ducks baby shower, Our little duckling baby sprinkle invite, Baby duckling invitation, 2 little ducks party</x:v>
      </x:c>
      <x:c r="B1776" s="176" t="str">
        <x:v>https://www.etsy.com/listing/1761896702/twins-baby-shower-invite-ducks-baby</x:v>
      </x:c>
      <x:c r="C1776" s="176" t="str">
        <x:v>NixandKoCreative</x:v>
      </x:c>
      <x:c r="D1776" s="176" t="str">
        <x:v>https://www.etsy.com/shop/NixandKoCreative</x:v>
      </x:c>
      <x:c r="E1776" s="244" t="n">
        <x:v>10.51</x:v>
      </x:c>
      <x:c r="F1776" s="245" t="n">
        <x:v>9</x:v>
      </x:c>
      <x:c r="G1776" s="246" t="n">
        <x:v>95</x:v>
      </x:c>
      <x:c r="H1776" s="247" t="n">
        <x:v>0</x:v>
      </x:c>
      <x:c r="I1776" s="245" t="n">
        <x:v>17</x:v>
      </x:c>
      <x:c r="J1776" s="245" t="n">
        <x:v>2</x:v>
      </x:c>
      <x:c r="K1776" s="176" t="str">
        <x:v>23 Mo.</x:v>
      </x:c>
      <x:c r="L1776" s="245" t="n">
        <x:v>100</x:v>
      </x:c>
      <x:c r="M1776" s="245" t="n">
        <x:v>0</x:v>
      </x:c>
      <x:c r="N1776" s="245" t="n">
        <x:v>3274</x:v>
      </x:c>
      <x:c r="O1776" s="176" t="str">
        <x:v>Paper &amp; Party Supplies</x:v>
      </x:c>
      <x:c r="P1776" s="245" t="n">
        <x:v>38</x:v>
      </x:c>
      <x:c r="Q1776" s="245" t="n">
        <x:v>45</x:v>
      </x:c>
      <x:c r="R1776" s="248" t="n">
        <x:v>0.52</x:v>
      </x:c>
      <x:c r="S1776" s="245" t="n">
        <x:v>2907</x:v>
      </x:c>
      <x:c r="T1776" s="176" t="str">
        <x:v>digital invitation,instant download,party printables,invitation template,baby shower invite,twins invitation,twins baby shower,gender neutral twins,little duckling,two little ducklings,ducks baby shower,ducks invitation,ducks in puddle</x:v>
      </x:c>
      <x:c r="U1776" s="176" t="str">
        <x:v>digital invitation</x:v>
      </x:c>
      <x:c r="V1776" s="176" t="str">
        <x:v>instant download</x:v>
      </x:c>
      <x:c r="W1776" s="176" t="str">
        <x:v>party printables</x:v>
      </x:c>
      <x:c r="X1776" s="176" t="str">
        <x:v>invitation template</x:v>
      </x:c>
      <x:c r="Y1776" s="176" t="str">
        <x:v>baby shower invite</x:v>
      </x:c>
      <x:c r="Z1776" s="176" t="str">
        <x:v>twins invitation</x:v>
      </x:c>
      <x:c r="AA1776" s="176" t="str">
        <x:v>twins baby shower</x:v>
      </x:c>
      <x:c r="AB1776" s="176" t="str">
        <x:v>gender neutral twins</x:v>
      </x:c>
      <x:c r="AC1776" s="176" t="str">
        <x:v>little duckling</x:v>
      </x:c>
      <x:c r="AD1776" s="176" t="str">
        <x:v>two little ducklings</x:v>
      </x:c>
      <x:c r="AE1776" s="176" t="str">
        <x:v>ducks baby shower</x:v>
      </x:c>
      <x:c r="AF1776" s="176" t="str">
        <x:v>ducks invitation</x:v>
      </x:c>
      <x:c r="AG1776" s="176" t="str">
        <x:v>ducks in puddle</x:v>
      </x:c>
      <x:c r="AH1776" s="249" t="str">
        <x:v>Adjacent</x:v>
      </x:c>
      <x:c r="AI1776" s="249" t="str">
        <x:v>Single invitation</x:v>
      </x:c>
      <x:c r="AJ1776" s="249" t="str">
        <x:v>Digital/printable</x:v>
      </x:c>
      <x:c r="AK1776" s="249" t="str">
        <x:v>Baby shower invitation without bundle language</x:v>
      </x:c>
      <x:c r="AL1776" s="250" t="n">
        <x:v>23</x:v>
      </x:c>
      <x:c r="AM1776" s="244" t="str">
        <x:f>IF($AH1776="Direct",$E1776,"")</x:f>
      </x:c>
      <x:c r="AN1776" s="245" t="n">
        <x:f>IF($AH1776="Direct",$F1776,0)</x:f>
        <x:v>0</x:v>
      </x:c>
      <x:c r="AO1776" s="246" t="n">
        <x:f>IF($AH1776="Direct",$G1776,0)</x:f>
        <x:v>0</x:v>
      </x:c>
      <x:c r="AP1776" s="176" t="n">
        <x:f>IF($AH1776="Direct",1,0)</x:f>
        <x:v>0</x:v>
      </x:c>
      <x:c r="AQ1776" s="176" t="n">
        <x:f>IF(AND($AH1776="Direct",$F1776&gt;0),1,0)</x:f>
        <x:v>0</x:v>
      </x:c>
      <x:c r="AR1776" s="176" t="str">
        <x:v>No</x:v>
      </x:c>
    </x:row>
    <x:row r="1777">
      <x:c r="A1777" s="176" t="str">
        <x:v>All American Baby Shower Invite, Patriotic Fourth of July Theme, Vintage Americana, Red White and Due, Editable Template, Digital Download</x:v>
      </x:c>
      <x:c r="B1777" s="176" t="str">
        <x:v>https://www.etsy.com/listing/4486653896/all-american-baby-shower-invite</x:v>
      </x:c>
      <x:c r="C1777" s="176" t="str">
        <x:v>InspiraPrintsCo</x:v>
      </x:c>
      <x:c r="D1777" s="176" t="str">
        <x:v>https://www.etsy.com/shop/InspiraPrintsCo</x:v>
      </x:c>
      <x:c r="E1777" s="244" t="n">
        <x:v>10.5</x:v>
      </x:c>
      <x:c r="F1777" s="245" t="n">
        <x:v>9</x:v>
      </x:c>
      <x:c r="G1777" s="246" t="n">
        <x:v>95</x:v>
      </x:c>
      <x:c r="H1777" s="247" t="n">
        <x:v>0</x:v>
      </x:c>
      <x:c r="I1777" s="245" t="n">
        <x:v>51</x:v>
      </x:c>
      <x:c r="J1777" s="245" t="n">
        <x:v>2</x:v>
      </x:c>
      <x:c r="K1777" s="176" t="str">
        <x:v>3 Mo.</x:v>
      </x:c>
      <x:c r="L1777" s="245" t="n">
        <x:v>90</x:v>
      </x:c>
      <x:c r="M1777" s="245" t="n">
        <x:v>1</x:v>
      </x:c>
      <x:c r="N1777" s="245" t="n">
        <x:v>1713</x:v>
      </x:c>
      <x:c r="O1777" s="176" t="str">
        <x:v>Paper &amp; Party Supplies</x:v>
      </x:c>
      <x:c r="P1777" s="245" t="n">
        <x:v>17</x:v>
      </x:c>
      <x:c r="Q1777" s="245" t="n">
        <x:v>100</x:v>
      </x:c>
      <x:c r="R1777" s="248" t="n">
        <x:v>2.98</x:v>
      </x:c>
      <x:c r="S1777" s="245" t="n">
        <x:v>4835</x:v>
      </x:c>
      <x:c r="T1777" s="176" t="str">
        <x:v>fourth of july baby,4th of july baby,red white and due,patriotic baby,baby shower invite,digital invite,digital evite,canva template,editable template,vintage americana,july baby shower,all american baby,all-american baby</x:v>
      </x:c>
      <x:c r="U1777" s="176" t="str">
        <x:v>fourth of july baby</x:v>
      </x:c>
      <x:c r="V1777" s="176" t="str">
        <x:v>4th of july baby</x:v>
      </x:c>
      <x:c r="W1777" s="176" t="str">
        <x:v>red white and due</x:v>
      </x:c>
      <x:c r="X1777" s="176" t="str">
        <x:v>patriotic baby</x:v>
      </x:c>
      <x:c r="Y1777" s="176" t="str">
        <x:v>baby shower invite</x:v>
      </x:c>
      <x:c r="Z1777" s="176" t="str">
        <x:v>digital invite</x:v>
      </x:c>
      <x:c r="AA1777" s="176" t="str">
        <x:v>digital evite</x:v>
      </x:c>
      <x:c r="AB1777" s="176" t="str">
        <x:v>canva template</x:v>
      </x:c>
      <x:c r="AC1777" s="176" t="str">
        <x:v>editable template</x:v>
      </x:c>
      <x:c r="AD1777" s="176" t="str">
        <x:v>vintage americana</x:v>
      </x:c>
      <x:c r="AE1777" s="176" t="str">
        <x:v>july baby shower</x:v>
      </x:c>
      <x:c r="AF1777" s="176" t="str">
        <x:v>all american baby</x:v>
      </x:c>
      <x:c r="AG1777" s="176" t="str">
        <x:v>all-american baby</x:v>
      </x:c>
      <x:c r="AH1777" s="249" t="str">
        <x:v>Adjacent</x:v>
      </x:c>
      <x:c r="AI1777" s="249" t="str">
        <x:v>Single invitation</x:v>
      </x:c>
      <x:c r="AJ1777" s="249" t="str">
        <x:v>Digital/printable</x:v>
      </x:c>
      <x:c r="AK1777" s="249" t="str">
        <x:v>Baby shower invitation without bundle language</x:v>
      </x:c>
      <x:c r="AL1777" s="250" t="n">
        <x:v>3</x:v>
      </x:c>
      <x:c r="AM1777" s="244" t="str">
        <x:f>IF($AH1777="Direct",$E1777,"")</x:f>
      </x:c>
      <x:c r="AN1777" s="245" t="n">
        <x:f>IF($AH1777="Direct",$F1777,0)</x:f>
        <x:v>0</x:v>
      </x:c>
      <x:c r="AO1777" s="246" t="n">
        <x:f>IF($AH1777="Direct",$G1777,0)</x:f>
        <x:v>0</x:v>
      </x:c>
      <x:c r="AP1777" s="176" t="n">
        <x:f>IF($AH1777="Direct",1,0)</x:f>
        <x:v>0</x:v>
      </x:c>
      <x:c r="AQ1777" s="176" t="n">
        <x:f>IF(AND($AH1777="Direct",$F1777&gt;0),1,0)</x:f>
        <x:v>0</x:v>
      </x:c>
      <x:c r="AR1777" s="176" t="str">
        <x:v>No</x:v>
      </x:c>
    </x:row>
    <x:row r="1778">
      <x:c r="A1778" s="176" t="str">
        <x:v>Editable Baby Shower Invitation Template | Pink Gingham, Fiesta Theme (Digital Download)</x:v>
      </x:c>
      <x:c r="B1778" s="176" t="str">
        <x:v>https://www.etsy.com/listing/4509998359/editable-baby-shower-invitation-template</x:v>
      </x:c>
      <x:c r="C1778" s="176" t="str">
        <x:v>InviteMeEdit</x:v>
      </x:c>
      <x:c r="D1778" s="176" t="str">
        <x:v>https://www.etsy.com/shop/InviteMeEdit</x:v>
      </x:c>
      <x:c r="E1778" s="244" t="n">
        <x:v>15.75</x:v>
      </x:c>
      <x:c r="F1778" s="245" t="n">
        <x:v>6</x:v>
      </x:c>
      <x:c r="G1778" s="246" t="n">
        <x:v>95</x:v>
      </x:c>
      <x:c r="H1778" s="247" t="n">
        <x:v>-100</x:v>
      </x:c>
      <x:c r="I1778" s="245" t="n">
        <x:v>16</x:v>
      </x:c>
      <x:c r="J1778" s="245" t="n">
        <x:v>1</x:v>
      </x:c>
      <x:c r="K1778" s="176" t="str">
        <x:v>2 Mo.</x:v>
      </x:c>
      <x:c r="L1778" s="245" t="n">
        <x:v>11</x:v>
      </x:c>
      <x:c r="M1778" s="245" t="n">
        <x:v>1</x:v>
      </x:c>
      <x:c r="N1778" s="245" t="n">
        <x:v>332</x:v>
      </x:c>
      <x:c r="O1778" s="176" t="str">
        <x:v>Art &amp; Collectibles</x:v>
      </x:c>
      <x:c r="P1778" s="245" t="n">
        <x:v>10</x:v>
      </x:c>
      <x:c r="Q1778" s="245" t="n">
        <x:v>45</x:v>
      </x:c>
      <x:c r="R1778" s="248" t="n">
        <x:v>4.82</x:v>
      </x:c>
      <x:c r="S1778" s="245" t="n">
        <x:v>507</x:v>
      </x:c>
      <x:c r="T1778" s="176" t="str">
        <x:v>conchita invite,baby shower,pink gingham,fiesta baby,canva template,baby invite,mexican shower,editable invite,digital invite,pink baby shower,coquette baby,floral baby,girly baby shower</x:v>
      </x:c>
      <x:c r="U1778" s="176" t="str">
        <x:v>conchita invite</x:v>
      </x:c>
      <x:c r="V1778" s="176" t="str">
        <x:v>baby shower</x:v>
      </x:c>
      <x:c r="W1778" s="176" t="str">
        <x:v>pink gingham</x:v>
      </x:c>
      <x:c r="X1778" s="176" t="str">
        <x:v>fiesta baby</x:v>
      </x:c>
      <x:c r="Y1778" s="176" t="str">
        <x:v>canva template</x:v>
      </x:c>
      <x:c r="Z1778" s="176" t="str">
        <x:v>baby invite</x:v>
      </x:c>
      <x:c r="AA1778" s="176" t="str">
        <x:v>mexican shower</x:v>
      </x:c>
      <x:c r="AB1778" s="176" t="str">
        <x:v>editable invite</x:v>
      </x:c>
      <x:c r="AC1778" s="176" t="str">
        <x:v>digital invite</x:v>
      </x:c>
      <x:c r="AD1778" s="176" t="str">
        <x:v>pink baby shower</x:v>
      </x:c>
      <x:c r="AE1778" s="176" t="str">
        <x:v>coquette baby</x:v>
      </x:c>
      <x:c r="AF1778" s="176" t="str">
        <x:v>floral baby</x:v>
      </x:c>
      <x:c r="AG1778" s="176" t="str">
        <x:v>girly baby shower</x:v>
      </x:c>
      <x:c r="AH1778" s="249" t="str">
        <x:v>Adjacent</x:v>
      </x:c>
      <x:c r="AI1778" s="249" t="str">
        <x:v>Single invitation</x:v>
      </x:c>
      <x:c r="AJ1778" s="249" t="str">
        <x:v>Digital/printable</x:v>
      </x:c>
      <x:c r="AK1778" s="249" t="str">
        <x:v>Baby shower invitation without bundle language</x:v>
      </x:c>
      <x:c r="AL1778" s="250" t="n">
        <x:v>2</x:v>
      </x:c>
      <x:c r="AM1778" s="244" t="str">
        <x:f>IF($AH1778="Direct",$E1778,"")</x:f>
      </x:c>
      <x:c r="AN1778" s="245" t="n">
        <x:f>IF($AH1778="Direct",$F1778,0)</x:f>
        <x:v>0</x:v>
      </x:c>
      <x:c r="AO1778" s="246" t="n">
        <x:f>IF($AH1778="Direct",$G1778,0)</x:f>
        <x:v>0</x:v>
      </x:c>
      <x:c r="AP1778" s="176" t="n">
        <x:f>IF($AH1778="Direct",1,0)</x:f>
        <x:v>0</x:v>
      </x:c>
      <x:c r="AQ1778" s="176" t="n">
        <x:f>IF(AND($AH1778="Direct",$F1778&gt;0),1,0)</x:f>
        <x:v>0</x:v>
      </x:c>
      <x:c r="AR1778" s="176" t="str">
        <x:v>No</x:v>
      </x:c>
    </x:row>
    <x:row r="1779">
      <x:c r="A1779" s="176" t="str">
        <x:v>EDITABLE Baby-Q Baby Shower Custom Text Sign, Backyard Couples Baby Sprinkle Printable Sign, Blue BBQ Sign Template, Instant Download, BS167</x:v>
      </x:c>
      <x:c r="B1779" s="176" t="str">
        <x:v>https://www.etsy.com/listing/1680079446/editable-baby-q-baby-shower-custom-text</x:v>
      </x:c>
      <x:c r="C1779" s="176" t="str">
        <x:v>DahliaPaperBoutique</x:v>
      </x:c>
      <x:c r="D1779" s="176" t="str">
        <x:v>https://www.etsy.com/shop/DahliaPaperBoutique</x:v>
      </x:c>
      <x:c r="E1779" s="244" t="n">
        <x:v>5.55</x:v>
      </x:c>
      <x:c r="F1779" s="245" t="n">
        <x:v>17</x:v>
      </x:c>
      <x:c r="G1779" s="246" t="n">
        <x:v>94</x:v>
      </x:c>
      <x:c r="H1779" s="247" t="n">
        <x:v>0</x:v>
      </x:c>
      <x:c r="I1779" s="245" t="n">
        <x:v>50</x:v>
      </x:c>
      <x:c r="J1779" s="245" t="n">
        <x:v>3</x:v>
      </x:c>
      <x:c r="K1779" s="176" t="str">
        <x:v>28 Mo.</x:v>
      </x:c>
      <x:c r="L1779" s="245" t="n">
        <x:v>26</x:v>
      </x:c>
      <x:c r="M1779" s="245" t="n">
        <x:v>0</x:v>
      </x:c>
      <x:c r="N1779" s="245" t="n">
        <x:v>682</x:v>
      </x:c>
      <x:c r="O1779" s="176" t="str">
        <x:v>Paper &amp; Party Supplies</x:v>
      </x:c>
      <x:c r="P1779" s="245" t="n">
        <x:v>71</x:v>
      </x:c>
      <x:c r="Q1779" s="245" t="n">
        <x:v>0</x:v>
      </x:c>
      <x:c r="R1779" s="248" t="n">
        <x:v>7.33</x:v>
      </x:c>
      <x:c r="S1779" s="245" t="n">
        <x:v>221207</x:v>
      </x:c>
      <x:c r="T1779" s="176" t="str">
        <x:v>invitation template,customizable banner,baby shower sign,shower sign template,baby q shower,barbecue shower,bbq baby shower,bbq party sign,bbq party decor,bbq sign template,barbecue sign,grill baby shower,backyard shower sign</x:v>
      </x:c>
      <x:c r="U1779" s="176" t="str">
        <x:v>invitation template</x:v>
      </x:c>
      <x:c r="V1779" s="176" t="str">
        <x:v>customizable banner</x:v>
      </x:c>
      <x:c r="W1779" s="176" t="str">
        <x:v>baby shower sign</x:v>
      </x:c>
      <x:c r="X1779" s="176" t="str">
        <x:v>shower sign template</x:v>
      </x:c>
      <x:c r="Y1779" s="176" t="str">
        <x:v>baby q shower</x:v>
      </x:c>
      <x:c r="Z1779" s="176" t="str">
        <x:v>barbecue shower</x:v>
      </x:c>
      <x:c r="AA1779" s="176" t="str">
        <x:v>bbq baby shower</x:v>
      </x:c>
      <x:c r="AB1779" s="176" t="str">
        <x:v>bbq party sign</x:v>
      </x:c>
      <x:c r="AC1779" s="176" t="str">
        <x:v>bbq party decor</x:v>
      </x:c>
      <x:c r="AD1779" s="176" t="str">
        <x:v>bbq sign template</x:v>
      </x:c>
      <x:c r="AE1779" s="176" t="str">
        <x:v>barbecue sign</x:v>
      </x:c>
      <x:c r="AF1779" s="176" t="str">
        <x:v>grill baby shower</x:v>
      </x:c>
      <x:c r="AG1779" s="176" t="str">
        <x:v>backyard shower sign</x:v>
      </x:c>
      <x:c r="AH1779" s="249" t="str">
        <x:v>Adjacent</x:v>
      </x:c>
      <x:c r="AI1779" s="249" t="str">
        <x:v>Other baby shower</x:v>
      </x:c>
      <x:c r="AJ1779" s="249" t="str">
        <x:v>Digital/printable</x:v>
      </x:c>
      <x:c r="AK1779" s="249" t="str">
        <x:v>Baby shower item outside the direct bundle definition</x:v>
      </x:c>
      <x:c r="AL1779" s="250" t="n">
        <x:v>28</x:v>
      </x:c>
      <x:c r="AM1779" s="244" t="str">
        <x:f>IF($AH1779="Direct",$E1779,"")</x:f>
      </x:c>
      <x:c r="AN1779" s="245" t="n">
        <x:f>IF($AH1779="Direct",$F1779,0)</x:f>
        <x:v>0</x:v>
      </x:c>
      <x:c r="AO1779" s="246" t="n">
        <x:f>IF($AH1779="Direct",$G1779,0)</x:f>
        <x:v>0</x:v>
      </x:c>
      <x:c r="AP1779" s="176" t="n">
        <x:f>IF($AH1779="Direct",1,0)</x:f>
        <x:v>0</x:v>
      </x:c>
      <x:c r="AQ1779" s="176" t="n">
        <x:f>IF(AND($AH1779="Direct",$F1779&gt;0),1,0)</x:f>
        <x:v>0</x:v>
      </x:c>
      <x:c r="AR1779" s="176" t="str">
        <x:v>No</x:v>
      </x:c>
    </x:row>
    <x:row r="1780">
      <x:c r="A1780" s="176" t="str">
        <x:v>A Little Boo is Almost Due Baby Shower Invite, Editable Halloween Template Cute Ghost Digital Download, Little Boo, Baby Boy, EBP30</x:v>
      </x:c>
      <x:c r="B1780" s="176" t="str">
        <x:v>https://www.etsy.com/listing/4378167350/a-little-boo-is-almost-due-baby-shower</x:v>
      </x:c>
      <x:c r="C1780" s="176" t="str">
        <x:v>ElleBeaPapery</x:v>
      </x:c>
      <x:c r="D1780" s="176" t="str">
        <x:v>https://www.etsy.com/shop/ElleBeaPapery</x:v>
      </x:c>
      <x:c r="E1780" s="244" t="n">
        <x:v>6.72</x:v>
      </x:c>
      <x:c r="F1780" s="245" t="n">
        <x:v>14</x:v>
      </x:c>
      <x:c r="G1780" s="246" t="n">
        <x:v>94</x:v>
      </x:c>
      <x:c r="H1780" s="247" t="n">
        <x:v>0</x:v>
      </x:c>
      <x:c r="I1780" s="245" t="n">
        <x:v>11</x:v>
      </x:c>
      <x:c r="J1780" s="245" t="n">
        <x:v>1</x:v>
      </x:c>
      <x:c r="K1780" s="176" t="str">
        <x:v>10 Mo.</x:v>
      </x:c>
      <x:c r="L1780" s="245" t="n">
        <x:v>0</x:v>
      </x:c>
      <x:c r="M1780" s="245" t="n">
        <x:v>0</x:v>
      </x:c>
      <x:c r="N1780" s="245" t="n">
        <x:v>57</x:v>
      </x:c>
      <x:c r="O1780" s="176" t="str">
        <x:v>Paper &amp; Party Supplies</x:v>
      </x:c>
      <x:c r="P1780" s="245" t="n">
        <x:v>41</x:v>
      </x:c>
      <x:c r="Q1780" s="245" t="n">
        <x:v>0</x:v>
      </x:c>
      <x:c r="R1780" s="248" t="n">
        <x:v>19.3</x:v>
      </x:c>
      <x:c r="S1780" s="245" t="n">
        <x:v>3648</x:v>
      </x:c>
      <x:c r="T1780" s="176" t="str">
        <x:v>baby shower evite,halloween invite,spooky baby shower,ghost baby shower,baby shower invite,halloween shower,october baby shower,a little boo is due,digital invitation,little boo shower,fall baby shower,cute ghost invite,editable invitation</x:v>
      </x:c>
      <x:c r="U1780" s="176" t="str">
        <x:v>baby shower evite</x:v>
      </x:c>
      <x:c r="V1780" s="176" t="str">
        <x:v>halloween invite</x:v>
      </x:c>
      <x:c r="W1780" s="176" t="str">
        <x:v>spooky baby shower</x:v>
      </x:c>
      <x:c r="X1780" s="176" t="str">
        <x:v>ghost baby shower</x:v>
      </x:c>
      <x:c r="Y1780" s="176" t="str">
        <x:v>baby shower invite</x:v>
      </x:c>
      <x:c r="Z1780" s="176" t="str">
        <x:v>halloween shower</x:v>
      </x:c>
      <x:c r="AA1780" s="176" t="str">
        <x:v>october baby shower</x:v>
      </x:c>
      <x:c r="AB1780" s="176" t="str">
        <x:v>a little boo is due</x:v>
      </x:c>
      <x:c r="AC1780" s="176" t="str">
        <x:v>digital invitation</x:v>
      </x:c>
      <x:c r="AD1780" s="176" t="str">
        <x:v>little boo shower</x:v>
      </x:c>
      <x:c r="AE1780" s="176" t="str">
        <x:v>fall baby shower</x:v>
      </x:c>
      <x:c r="AF1780" s="176" t="str">
        <x:v>cute ghost invite</x:v>
      </x:c>
      <x:c r="AG1780" s="176" t="str">
        <x:v>editable invitation</x:v>
      </x:c>
      <x:c r="AH1780" s="249" t="str">
        <x:v>Adjacent</x:v>
      </x:c>
      <x:c r="AI1780" s="249" t="str">
        <x:v>Single invitation</x:v>
      </x:c>
      <x:c r="AJ1780" s="249" t="str">
        <x:v>Digital/printable</x:v>
      </x:c>
      <x:c r="AK1780" s="249" t="str">
        <x:v>Baby shower invitation without bundle language</x:v>
      </x:c>
      <x:c r="AL1780" s="250" t="n">
        <x:v>10</x:v>
      </x:c>
      <x:c r="AM1780" s="244" t="str">
        <x:f>IF($AH1780="Direct",$E1780,"")</x:f>
      </x:c>
      <x:c r="AN1780" s="245" t="n">
        <x:f>IF($AH1780="Direct",$F1780,0)</x:f>
        <x:v>0</x:v>
      </x:c>
      <x:c r="AO1780" s="246" t="n">
        <x:f>IF($AH1780="Direct",$G1780,0)</x:f>
        <x:v>0</x:v>
      </x:c>
      <x:c r="AP1780" s="176" t="n">
        <x:f>IF($AH1780="Direct",1,0)</x:f>
        <x:v>0</x:v>
      </x:c>
      <x:c r="AQ1780" s="176" t="n">
        <x:f>IF(AND($AH1780="Direct",$F1780&gt;0),1,0)</x:f>
        <x:v>0</x:v>
      </x:c>
      <x:c r="AR1780" s="176" t="str">
        <x:v>No</x:v>
      </x:c>
    </x:row>
    <x:row r="1781">
      <x:c r="A1781" s="176" t="str">
        <x:v>Blue Baby Sprinkle Invitation Template, Editable Baby Sprinkle Invite, Blue Baby Shower, Boho Baby Shower Invitation, BLU1</x:v>
      </x:c>
      <x:c r="B1781" s="176" t="str">
        <x:v>https://www.etsy.com/listing/1774719860/blue-baby-sprinkle-invitation-template</x:v>
      </x:c>
      <x:c r="C1781" s="176" t="str">
        <x:v>PartyMamaDecor</x:v>
      </x:c>
      <x:c r="D1781" s="176" t="str">
        <x:v>https://www.etsy.com/shop/PartyMamaDecor</x:v>
      </x:c>
      <x:c r="E1781" s="244" t="n">
        <x:v>7.84</x:v>
      </x:c>
      <x:c r="F1781" s="245" t="n">
        <x:v>12</x:v>
      </x:c>
      <x:c r="G1781" s="246" t="n">
        <x:v>94</x:v>
      </x:c>
      <x:c r="H1781" s="247" t="n">
        <x:v>0</x:v>
      </x:c>
      <x:c r="I1781" s="245" t="n">
        <x:v>139</x:v>
      </x:c>
      <x:c r="J1781" s="245" t="n">
        <x:v>12</x:v>
      </x:c>
      <x:c r="K1781" s="176" t="str">
        <x:v>23 Mo.</x:v>
      </x:c>
      <x:c r="L1781" s="245" t="n">
        <x:v>187</x:v>
      </x:c>
      <x:c r="M1781" s="245" t="n">
        <x:v>1</x:v>
      </x:c>
      <x:c r="N1781" s="245" t="n">
        <x:v>4082</x:v>
      </x:c>
      <x:c r="O1781" s="176" t="str">
        <x:v>Paper &amp; Party Supplies</x:v>
      </x:c>
      <x:c r="P1781" s="245" t="n">
        <x:v>43</x:v>
      </x:c>
      <x:c r="Q1781" s="245" t="n">
        <x:v>51</x:v>
      </x:c>
      <x:c r="R1781" s="248" t="n">
        <x:v>3.41</x:v>
      </x:c>
      <x:c r="S1781" s="245" t="n">
        <x:v>14842</x:v>
      </x:c>
      <x:c r="T1781" s="176" t="str">
        <x:v>boy baby shower,minimalist shower,modern baby shower,boho baby shower,minimalist baby,boho boy baby invite,baby shower invite,shower invites boy,baby boy sprinkle,baby sprinkle,blue baby shower,blue boy sprinkle,blue baby clothes</x:v>
      </x:c>
      <x:c r="U1781" s="176" t="str">
        <x:v>boy baby shower</x:v>
      </x:c>
      <x:c r="V1781" s="176" t="str">
        <x:v>minimalist shower</x:v>
      </x:c>
      <x:c r="W1781" s="176" t="str">
        <x:v>modern baby shower</x:v>
      </x:c>
      <x:c r="X1781" s="176" t="str">
        <x:v>boho baby shower</x:v>
      </x:c>
      <x:c r="Y1781" s="176" t="str">
        <x:v>minimalist baby</x:v>
      </x:c>
      <x:c r="Z1781" s="176" t="str">
        <x:v>boho boy baby invite</x:v>
      </x:c>
      <x:c r="AA1781" s="176" t="str">
        <x:v>baby shower invite</x:v>
      </x:c>
      <x:c r="AB1781" s="176" t="str">
        <x:v>shower invites boy</x:v>
      </x:c>
      <x:c r="AC1781" s="176" t="str">
        <x:v>baby boy sprinkle</x:v>
      </x:c>
      <x:c r="AD1781" s="176" t="str">
        <x:v>baby sprinkle</x:v>
      </x:c>
      <x:c r="AE1781" s="176" t="str">
        <x:v>blue baby shower</x:v>
      </x:c>
      <x:c r="AF1781" s="176" t="str">
        <x:v>blue boy sprinkle</x:v>
      </x:c>
      <x:c r="AG1781" s="176" t="str">
        <x:v>blue baby clothes</x:v>
      </x:c>
      <x:c r="AH1781" s="249" t="str">
        <x:v>Adjacent</x:v>
      </x:c>
      <x:c r="AI1781" s="249" t="str">
        <x:v>Single invitation</x:v>
      </x:c>
      <x:c r="AJ1781" s="249" t="str">
        <x:v>Digital/printable</x:v>
      </x:c>
      <x:c r="AK1781" s="249" t="str">
        <x:v>Baby shower invitation without bundle language</x:v>
      </x:c>
      <x:c r="AL1781" s="250" t="n">
        <x:v>23</x:v>
      </x:c>
      <x:c r="AM1781" s="244" t="str">
        <x:f>IF($AH1781="Direct",$E1781,"")</x:f>
      </x:c>
      <x:c r="AN1781" s="245" t="n">
        <x:f>IF($AH1781="Direct",$F1781,0)</x:f>
        <x:v>0</x:v>
      </x:c>
      <x:c r="AO1781" s="246" t="n">
        <x:f>IF($AH1781="Direct",$G1781,0)</x:f>
        <x:v>0</x:v>
      </x:c>
      <x:c r="AP1781" s="176" t="n">
        <x:f>IF($AH1781="Direct",1,0)</x:f>
        <x:v>0</x:v>
      </x:c>
      <x:c r="AQ1781" s="176" t="n">
        <x:f>IF(AND($AH1781="Direct",$F1781&gt;0),1,0)</x:f>
        <x:v>0</x:v>
      </x:c>
      <x:c r="AR1781" s="176" t="str">
        <x:v>No</x:v>
      </x:c>
    </x:row>
    <x:row r="1782">
      <x:c r="A1782" s="176" t="str">
        <x:v>Purple &amp; Gold Butterfly Baby Shower Invitation Template – Animated Baby Shower Video – It’s a Girl Digital Brunch Invite – Baby Shower Evite</x:v>
      </x:c>
      <x:c r="B1782" s="176" t="str">
        <x:v>https://www.etsy.com/listing/4354625284/purple-gold-butterfly-baby-shower</x:v>
      </x:c>
      <x:c r="C1782" s="176" t="str">
        <x:v>AnkiraDesigns</x:v>
      </x:c>
      <x:c r="D1782" s="176" t="str">
        <x:v>https://www.etsy.com/shop/AnkiraDesigns</x:v>
      </x:c>
      <x:c r="E1782" s="244" t="n">
        <x:v>7.84</x:v>
      </x:c>
      <x:c r="F1782" s="245" t="n">
        <x:v>12</x:v>
      </x:c>
      <x:c r="G1782" s="246" t="n">
        <x:v>94</x:v>
      </x:c>
      <x:c r="H1782" s="247" t="n">
        <x:v>0</x:v>
      </x:c>
      <x:c r="I1782" s="245" t="n">
        <x:v>24</x:v>
      </x:c>
      <x:c r="J1782" s="245" t="n">
        <x:v>2</x:v>
      </x:c>
      <x:c r="K1782" s="176" t="str">
        <x:v>12 Mo.</x:v>
      </x:c>
      <x:c r="L1782" s="245" t="n">
        <x:v>3</x:v>
      </x:c>
      <x:c r="M1782" s="245" t="n">
        <x:v>0</x:v>
      </x:c>
      <x:c r="N1782" s="245" t="n">
        <x:v>232</x:v>
      </x:c>
      <x:c r="O1782" s="176" t="str">
        <x:v>Paper &amp; Party Supplies</x:v>
      </x:c>
      <x:c r="P1782" s="245" t="n">
        <x:v>17</x:v>
      </x:c>
      <x:c r="Q1782" s="245" t="n">
        <x:v>0</x:v>
      </x:c>
      <x:c r="R1782" s="248" t="n">
        <x:v>10.34</x:v>
      </x:c>
      <x:c r="S1782" s="245" t="n">
        <x:v>1594</x:v>
      </x:c>
      <x:c r="T1782" s="176" t="str">
        <x:v>baby shower invite,baby brunch invite,pregnancy reveal,animated baby shower,baby shower favors,video invitation,its a girl invite,baby shower girl,baby girl shower,digital girl shower,baby shower evite,purple baby shower,purple baby invite</x:v>
      </x:c>
      <x:c r="U1782" s="176" t="str">
        <x:v>baby shower invite</x:v>
      </x:c>
      <x:c r="V1782" s="176" t="str">
        <x:v>baby brunch invite</x:v>
      </x:c>
      <x:c r="W1782" s="176" t="str">
        <x:v>pregnancy reveal</x:v>
      </x:c>
      <x:c r="X1782" s="176" t="str">
        <x:v>animated baby shower</x:v>
      </x:c>
      <x:c r="Y1782" s="176" t="str">
        <x:v>baby shower favors</x:v>
      </x:c>
      <x:c r="Z1782" s="176" t="str">
        <x:v>video invitation</x:v>
      </x:c>
      <x:c r="AA1782" s="176" t="str">
        <x:v>its a girl invite</x:v>
      </x:c>
      <x:c r="AB1782" s="176" t="str">
        <x:v>baby shower girl</x:v>
      </x:c>
      <x:c r="AC1782" s="176" t="str">
        <x:v>baby girl shower</x:v>
      </x:c>
      <x:c r="AD1782" s="176" t="str">
        <x:v>digital girl shower</x:v>
      </x:c>
      <x:c r="AE1782" s="176" t="str">
        <x:v>baby shower evite</x:v>
      </x:c>
      <x:c r="AF1782" s="176" t="str">
        <x:v>purple baby shower</x:v>
      </x:c>
      <x:c r="AG1782" s="176" t="str">
        <x:v>purple baby invite</x:v>
      </x:c>
      <x:c r="AH1782" s="249" t="str">
        <x:v>Adjacent</x:v>
      </x:c>
      <x:c r="AI1782" s="249" t="str">
        <x:v>Single invitation</x:v>
      </x:c>
      <x:c r="AJ1782" s="249" t="str">
        <x:v>Digital/printable</x:v>
      </x:c>
      <x:c r="AK1782" s="249" t="str">
        <x:v>Baby shower invitation without bundle language</x:v>
      </x:c>
      <x:c r="AL1782" s="250" t="n">
        <x:v>12</x:v>
      </x:c>
      <x:c r="AM1782" s="244" t="str">
        <x:f>IF($AH1782="Direct",$E1782,"")</x:f>
      </x:c>
      <x:c r="AN1782" s="245" t="n">
        <x:f>IF($AH1782="Direct",$F1782,0)</x:f>
        <x:v>0</x:v>
      </x:c>
      <x:c r="AO1782" s="246" t="n">
        <x:f>IF($AH1782="Direct",$G1782,0)</x:f>
        <x:v>0</x:v>
      </x:c>
      <x:c r="AP1782" s="176" t="n">
        <x:f>IF($AH1782="Direct",1,0)</x:f>
        <x:v>0</x:v>
      </x:c>
      <x:c r="AQ1782" s="176" t="n">
        <x:f>IF(AND($AH1782="Direct",$F1782&gt;0),1,0)</x:f>
        <x:v>0</x:v>
      </x:c>
      <x:c r="AR1782" s="176" t="str">
        <x:v>No</x:v>
      </x:c>
    </x:row>
    <x:row r="1783">
      <x:c r="A1783" s="176" t="str">
        <x:v>Little Camper Baby Shower Welcome Sign, Rustic Camping Theme, Watercolor Forest, Gender Neutral, Editable Canva Template | TPL043</x:v>
      </x:c>
      <x:c r="B1783" s="176" t="str">
        <x:v>https://www.etsy.com/listing/1863260585/little-camper-baby-shower-welcome-sign</x:v>
      </x:c>
      <x:c r="C1783" s="176" t="str">
        <x:v>TwoPeasAndALullaby</x:v>
      </x:c>
      <x:c r="D1783" s="176" t="str">
        <x:v>https://www.etsy.com/shop/TwoPeasAndALullaby</x:v>
      </x:c>
      <x:c r="E1783" s="244" t="n">
        <x:v>13.44</x:v>
      </x:c>
      <x:c r="F1783" s="245" t="n">
        <x:v>7</x:v>
      </x:c>
      <x:c r="G1783" s="246" t="n">
        <x:v>94</x:v>
      </x:c>
      <x:c r="H1783" s="247" t="n">
        <x:v>100</x:v>
      </x:c>
      <x:c r="I1783" s="245" t="n">
        <x:v>9</x:v>
      </x:c>
      <x:c r="J1783" s="245" t="n">
        <x:v>2</x:v>
      </x:c>
      <x:c r="K1783" s="176" t="str">
        <x:v>18 Mo.</x:v>
      </x:c>
      <x:c r="L1783" s="245" t="n">
        <x:v>11</x:v>
      </x:c>
      <x:c r="M1783" s="245" t="n">
        <x:v>0</x:v>
      </x:c>
      <x:c r="N1783" s="245" t="n">
        <x:v>415</x:v>
      </x:c>
      <x:c r="O1783" s="176" t="str">
        <x:v>Paper &amp; Party Supplies</x:v>
      </x:c>
      <x:c r="P1783" s="245" t="n">
        <x:v>22</x:v>
      </x:c>
      <x:c r="Q1783" s="245" t="n">
        <x:v>0</x:v>
      </x:c>
      <x:c r="R1783" s="248" t="n">
        <x:v>2.17</x:v>
      </x:c>
      <x:c r="S1783" s="245" t="n">
        <x:v>526</x:v>
      </x:c>
      <x:c r="T1783" s="176" t="str">
        <x:v>twopeasandalullaby,printable template,welcome sign,baby shower decor,large welcome baby,mother to be sign,editable template,camping baby shower,camper baby shower,adventure awaits,sweet little camper,happy camper invite,camp theme party</x:v>
      </x:c>
      <x:c r="U1783" s="176" t="str">
        <x:v>twopeasandalullaby</x:v>
      </x:c>
      <x:c r="V1783" s="176" t="str">
        <x:v>printable template</x:v>
      </x:c>
      <x:c r="W1783" s="176" t="str">
        <x:v>welcome sign</x:v>
      </x:c>
      <x:c r="X1783" s="176" t="str">
        <x:v>baby shower decor</x:v>
      </x:c>
      <x:c r="Y1783" s="176" t="str">
        <x:v>large welcome baby</x:v>
      </x:c>
      <x:c r="Z1783" s="176" t="str">
        <x:v>mother to be sign</x:v>
      </x:c>
      <x:c r="AA1783" s="176" t="str">
        <x:v>editable template</x:v>
      </x:c>
      <x:c r="AB1783" s="176" t="str">
        <x:v>camping baby shower</x:v>
      </x:c>
      <x:c r="AC1783" s="176" t="str">
        <x:v>camper baby shower</x:v>
      </x:c>
      <x:c r="AD1783" s="176" t="str">
        <x:v>adventure awaits</x:v>
      </x:c>
      <x:c r="AE1783" s="176" t="str">
        <x:v>sweet little camper</x:v>
      </x:c>
      <x:c r="AF1783" s="176" t="str">
        <x:v>happy camper invite</x:v>
      </x:c>
      <x:c r="AG1783" s="176" t="str">
        <x:v>camp theme party</x:v>
      </x:c>
      <x:c r="AH1783" s="249" t="str">
        <x:v>Adjacent</x:v>
      </x:c>
      <x:c r="AI1783" s="249" t="str">
        <x:v>Other baby shower</x:v>
      </x:c>
      <x:c r="AJ1783" s="249" t="str">
        <x:v>Digital/printable</x:v>
      </x:c>
      <x:c r="AK1783" s="249" t="str">
        <x:v>Baby shower item outside the direct bundle definition</x:v>
      </x:c>
      <x:c r="AL1783" s="250" t="n">
        <x:v>18</x:v>
      </x:c>
      <x:c r="AM1783" s="244" t="str">
        <x:f>IF($AH1783="Direct",$E1783,"")</x:f>
      </x:c>
      <x:c r="AN1783" s="245" t="n">
        <x:f>IF($AH1783="Direct",$F1783,0)</x:f>
        <x:v>0</x:v>
      </x:c>
      <x:c r="AO1783" s="246" t="n">
        <x:f>IF($AH1783="Direct",$G1783,0)</x:f>
        <x:v>0</x:v>
      </x:c>
      <x:c r="AP1783" s="176" t="n">
        <x:f>IF($AH1783="Direct",1,0)</x:f>
        <x:v>0</x:v>
      </x:c>
      <x:c r="AQ1783" s="176" t="n">
        <x:f>IF(AND($AH1783="Direct",$F1783&gt;0),1,0)</x:f>
        <x:v>0</x:v>
      </x:c>
      <x:c r="AR1783" s="176" t="str">
        <x:v>No</x:v>
      </x:c>
    </x:row>
    <x:row r="1784">
      <x:c r="A1784" s="176" t="str">
        <x:v>Printed Baby Shower Envelopes - White Invitation Envelopes with Your Choice of Graphic, Font, &amp; Font Color - Guest Address Printing - 0082</x:v>
      </x:c>
      <x:c r="B1784" s="176" t="str">
        <x:v>https://www.etsy.com/listing/1759503606/printed-baby-shower-envelopes-white</x:v>
      </x:c>
      <x:c r="C1784" s="176" t="str">
        <x:v>ShowerThatBaby</x:v>
      </x:c>
      <x:c r="D1784" s="176" t="str">
        <x:v>https://www.etsy.com/shop/ShowerThatBaby</x:v>
      </x:c>
      <x:c r="E1784" s="244" t="n">
        <x:v>47</x:v>
      </x:c>
      <x:c r="F1784" s="245" t="n">
        <x:v>2</x:v>
      </x:c>
      <x:c r="G1784" s="246" t="n">
        <x:v>94</x:v>
      </x:c>
      <x:c r="H1784" s="247" t="n">
        <x:v>-100</x:v>
      </x:c>
      <x:c r="I1784" s="245" t="n">
        <x:v>19</x:v>
      </x:c>
      <x:c r="J1784" s="245" t="n">
        <x:v>2</x:v>
      </x:c>
      <x:c r="K1784" s="176" t="str">
        <x:v>23 Mo.</x:v>
      </x:c>
      <x:c r="L1784" s="245" t="n">
        <x:v>1</x:v>
      </x:c>
      <x:c r="M1784" s="245" t="n">
        <x:v>0</x:v>
      </x:c>
      <x:c r="N1784" s="245" t="n">
        <x:v>254</x:v>
      </x:c>
      <x:c r="O1784" s="176" t="str">
        <x:v>Paper &amp; Party Supplies</x:v>
      </x:c>
      <x:c r="P1784" s="245" t="n">
        <x:v>147</x:v>
      </x:c>
      <x:c r="Q1784" s="245" t="n">
        <x:v>0</x:v>
      </x:c>
      <x:c r="R1784" s="248" t="n">
        <x:v>7.48</x:v>
      </x:c>
      <x:c r="S1784" s="245" t="n">
        <x:v>132759</x:v>
      </x:c>
      <x:c r="T1784" s="176" t="str">
        <x:v>printed envelopes,baby shower envelope,shower envelopes,guest addressing,recipient addressing,printed address,return address print,guest address print,baby envelopes,party envelopes,printed addresses,girl print envelope,boy print envelope</x:v>
      </x:c>
      <x:c r="U1784" s="176" t="str">
        <x:v>printed envelopes</x:v>
      </x:c>
      <x:c r="V1784" s="176" t="str">
        <x:v>baby shower envelope</x:v>
      </x:c>
      <x:c r="W1784" s="176" t="str">
        <x:v>shower envelopes</x:v>
      </x:c>
      <x:c r="X1784" s="176" t="str">
        <x:v>guest addressing</x:v>
      </x:c>
      <x:c r="Y1784" s="176" t="str">
        <x:v>recipient addressing</x:v>
      </x:c>
      <x:c r="Z1784" s="176" t="str">
        <x:v>printed address</x:v>
      </x:c>
      <x:c r="AA1784" s="176" t="str">
        <x:v>return address print</x:v>
      </x:c>
      <x:c r="AB1784" s="176" t="str">
        <x:v>guest address print</x:v>
      </x:c>
      <x:c r="AC1784" s="176" t="str">
        <x:v>baby envelopes</x:v>
      </x:c>
      <x:c r="AD1784" s="176" t="str">
        <x:v>party envelopes</x:v>
      </x:c>
      <x:c r="AE1784" s="176" t="str">
        <x:v>printed addresses</x:v>
      </x:c>
      <x:c r="AF1784" s="176" t="str">
        <x:v>girl print envelope</x:v>
      </x:c>
      <x:c r="AG1784" s="176" t="str">
        <x:v>boy print envelope</x:v>
      </x:c>
      <x:c r="AH1784" s="249" t="str">
        <x:v>Adjacent</x:v>
      </x:c>
      <x:c r="AI1784" s="249" t="str">
        <x:v>Single invitation</x:v>
      </x:c>
      <x:c r="AJ1784" s="249" t="str">
        <x:v>Unclear format</x:v>
      </x:c>
      <x:c r="AK1784" s="249" t="str">
        <x:v>Baby shower invitation without bundle language</x:v>
      </x:c>
      <x:c r="AL1784" s="250" t="n">
        <x:v>23</x:v>
      </x:c>
      <x:c r="AM1784" s="244" t="str">
        <x:f>IF($AH1784="Direct",$E1784,"")</x:f>
      </x:c>
      <x:c r="AN1784" s="245" t="n">
        <x:f>IF($AH1784="Direct",$F1784,0)</x:f>
        <x:v>0</x:v>
      </x:c>
      <x:c r="AO1784" s="246" t="n">
        <x:f>IF($AH1784="Direct",$G1784,0)</x:f>
        <x:v>0</x:v>
      </x:c>
      <x:c r="AP1784" s="176" t="n">
        <x:f>IF($AH1784="Direct",1,0)</x:f>
        <x:v>0</x:v>
      </x:c>
      <x:c r="AQ1784" s="176" t="n">
        <x:f>IF(AND($AH1784="Direct",$F1784&gt;0),1,0)</x:f>
        <x:v>0</x:v>
      </x:c>
      <x:c r="AR1784" s="176" t="str">
        <x:v>No</x:v>
      </x:c>
    </x:row>
    <x:row r="1785">
      <x:c r="A1785" s="176" t="str">
        <x:v>A Little Bean Brewing Polo Bear Baby Shower Invitation, Green Stripe Coffee Cart Luxury Printable</x:v>
      </x:c>
      <x:c r="B1785" s="176" t="str">
        <x:v>https://www.etsy.com/listing/4458832734/a-little-bean-brewing-polo-bear-baby</x:v>
      </x:c>
      <x:c r="C1785" s="176" t="str">
        <x:v>LittleCutoutStudio</x:v>
      </x:c>
      <x:c r="D1785" s="176" t="str">
        <x:v>https://www.etsy.com/shop/LittleCutoutStudio</x:v>
      </x:c>
      <x:c r="E1785" s="244" t="n">
        <x:v>6.25</x:v>
      </x:c>
      <x:c r="F1785" s="245" t="n">
        <x:v>15</x:v>
      </x:c>
      <x:c r="G1785" s="246" t="n">
        <x:v>94</x:v>
      </x:c>
      <x:c r="H1785" s="247" t="n">
        <x:v>0</x:v>
      </x:c>
      <x:c r="I1785" s="245" t="n">
        <x:v>7</x:v>
      </x:c>
      <x:c r="J1785" s="245" t="n">
        <x:v>1</x:v>
      </x:c>
      <x:c r="K1785" s="176" t="str">
        <x:v>5 Mo.</x:v>
      </x:c>
      <x:c r="L1785" s="245" t="n">
        <x:v>8</x:v>
      </x:c>
      <x:c r="M1785" s="245" t="n">
        <x:v>0</x:v>
      </x:c>
      <x:c r="N1785" s="245" t="n">
        <x:v>88</x:v>
      </x:c>
      <x:c r="O1785" s="176" t="str">
        <x:v>Paper &amp; Party Supplies</x:v>
      </x:c>
      <x:c r="P1785" s="245" t="n">
        <x:v>15</x:v>
      </x:c>
      <x:c r="Q1785" s="245" t="n">
        <x:v>0</x:v>
      </x:c>
      <x:c r="R1785" s="248" t="n">
        <x:v>7.95</x:v>
      </x:c>
      <x:c r="S1785" s="245" t="n">
        <x:v>568</x:v>
      </x:c>
      <x:c r="T1785" s="176" t="str">
        <x:v>little bean invite,polo bear shower,coffee baby theme,green stripe invite,teddy bear party,cafe baby shower,espresso celebration,luxury baby event,coffee cart decor,brunch shower idea,gold script invite,bear baby invite,printable shower</x:v>
      </x:c>
      <x:c r="U1785" s="176" t="str">
        <x:v>little bean invite</x:v>
      </x:c>
      <x:c r="V1785" s="176" t="str">
        <x:v>polo bear shower</x:v>
      </x:c>
      <x:c r="W1785" s="176" t="str">
        <x:v>coffee baby theme</x:v>
      </x:c>
      <x:c r="X1785" s="176" t="str">
        <x:v>green stripe invite</x:v>
      </x:c>
      <x:c r="Y1785" s="176" t="str">
        <x:v>teddy bear party</x:v>
      </x:c>
      <x:c r="Z1785" s="176" t="str">
        <x:v>cafe baby shower</x:v>
      </x:c>
      <x:c r="AA1785" s="176" t="str">
        <x:v>espresso celebration</x:v>
      </x:c>
      <x:c r="AB1785" s="176" t="str">
        <x:v>luxury baby event</x:v>
      </x:c>
      <x:c r="AC1785" s="176" t="str">
        <x:v>coffee cart decor</x:v>
      </x:c>
      <x:c r="AD1785" s="176" t="str">
        <x:v>brunch shower idea</x:v>
      </x:c>
      <x:c r="AE1785" s="176" t="str">
        <x:v>gold script invite</x:v>
      </x:c>
      <x:c r="AF1785" s="176" t="str">
        <x:v>bear baby invite</x:v>
      </x:c>
      <x:c r="AG1785" s="176" t="str">
        <x:v>printable shower</x:v>
      </x:c>
      <x:c r="AH1785" s="249" t="str">
        <x:v>Adjacent</x:v>
      </x:c>
      <x:c r="AI1785" s="249" t="str">
        <x:v>Single invitation</x:v>
      </x:c>
      <x:c r="AJ1785" s="249" t="str">
        <x:v>Digital/printable</x:v>
      </x:c>
      <x:c r="AK1785" s="249" t="str">
        <x:v>Baby shower invitation without bundle language</x:v>
      </x:c>
      <x:c r="AL1785" s="250" t="n">
        <x:v>5</x:v>
      </x:c>
      <x:c r="AM1785" s="244" t="str">
        <x:f>IF($AH1785="Direct",$E1785,"")</x:f>
      </x:c>
      <x:c r="AN1785" s="245" t="n">
        <x:f>IF($AH1785="Direct",$F1785,0)</x:f>
        <x:v>0</x:v>
      </x:c>
      <x:c r="AO1785" s="246" t="n">
        <x:f>IF($AH1785="Direct",$G1785,0)</x:f>
        <x:v>0</x:v>
      </x:c>
      <x:c r="AP1785" s="176" t="n">
        <x:f>IF($AH1785="Direct",1,0)</x:f>
        <x:v>0</x:v>
      </x:c>
      <x:c r="AQ1785" s="176" t="n">
        <x:f>IF(AND($AH1785="Direct",$F1785&gt;0),1,0)</x:f>
        <x:v>0</x:v>
      </x:c>
      <x:c r="AR1785" s="176" t="str">
        <x:v>No</x:v>
      </x:c>
    </x:row>
    <x:row r="1786">
      <x:c r="A1786" s="176" t="str">
        <x:v>Jungle Baby Shower Invitation, Safari Animals Invite, Editable Oh Baby Canva Template</x:v>
      </x:c>
      <x:c r="B1786" s="176" t="str">
        <x:v>https://www.etsy.com/listing/4396303002/jungle-baby-shower-invitation-safari</x:v>
      </x:c>
      <x:c r="C1786" s="176" t="str">
        <x:v>happybabyprint</x:v>
      </x:c>
      <x:c r="D1786" s="176" t="str">
        <x:v>https://www.etsy.com/shop/happybabyprint</x:v>
      </x:c>
      <x:c r="E1786" s="244" t="n">
        <x:v>8.5</x:v>
      </x:c>
      <x:c r="F1786" s="245" t="n">
        <x:v>11</x:v>
      </x:c>
      <x:c r="G1786" s="246" t="n">
        <x:v>94</x:v>
      </x:c>
      <x:c r="H1786" s="247" t="n">
        <x:v>0</x:v>
      </x:c>
      <x:c r="I1786" s="245" t="n">
        <x:v>21</x:v>
      </x:c>
      <x:c r="J1786" s="245" t="n">
        <x:v>2</x:v>
      </x:c>
      <x:c r="K1786" s="176" t="str">
        <x:v>9 Mo.</x:v>
      </x:c>
      <x:c r="L1786" s="245" t="n">
        <x:v>16</x:v>
      </x:c>
      <x:c r="M1786" s="245" t="n">
        <x:v>0</x:v>
      </x:c>
      <x:c r="N1786" s="245" t="n">
        <x:v>495</x:v>
      </x:c>
      <x:c r="O1786" s="176" t="str">
        <x:v>Paper &amp; Party Supplies</x:v>
      </x:c>
      <x:c r="P1786" s="245" t="n">
        <x:v>36</x:v>
      </x:c>
      <x:c r="Q1786" s="245" t="n">
        <x:v>25</x:v>
      </x:c>
      <x:c r="R1786" s="248" t="n">
        <x:v>4.24</x:v>
      </x:c>
      <x:c r="S1786" s="245" t="n">
        <x:v>34324</x:v>
      </x:c>
      <x:c r="T1786" s="176" t="str">
        <x:v>jungle invite,jungle party,jungle invitation,jungle decor,jungle printable,jungle safari,invitations,invitation template,invitation,instant download,editable invite,editable invitation,baby shower jungle</x:v>
      </x:c>
      <x:c r="U1786" s="176" t="str">
        <x:v>jungle invite</x:v>
      </x:c>
      <x:c r="V1786" s="176" t="str">
        <x:v>jungle party</x:v>
      </x:c>
      <x:c r="W1786" s="176" t="str">
        <x:v>jungle invitation</x:v>
      </x:c>
      <x:c r="X1786" s="176" t="str">
        <x:v>jungle decor</x:v>
      </x:c>
      <x:c r="Y1786" s="176" t="str">
        <x:v>jungle printable</x:v>
      </x:c>
      <x:c r="Z1786" s="176" t="str">
        <x:v>jungle safari</x:v>
      </x:c>
      <x:c r="AA1786" s="176" t="str">
        <x:v>invitations</x:v>
      </x:c>
      <x:c r="AB1786" s="176" t="str">
        <x:v>invitation template</x:v>
      </x:c>
      <x:c r="AC1786" s="176" t="str">
        <x:v>invitation</x:v>
      </x:c>
      <x:c r="AD1786" s="176" t="str">
        <x:v>instant download</x:v>
      </x:c>
      <x:c r="AE1786" s="176" t="str">
        <x:v>editable invite</x:v>
      </x:c>
      <x:c r="AF1786" s="176" t="str">
        <x:v>editable invitation</x:v>
      </x:c>
      <x:c r="AG1786" s="176" t="str">
        <x:v>baby shower jungle</x:v>
      </x:c>
      <x:c r="AH1786" s="249" t="str">
        <x:v>Adjacent</x:v>
      </x:c>
      <x:c r="AI1786" s="249" t="str">
        <x:v>Single invitation</x:v>
      </x:c>
      <x:c r="AJ1786" s="249" t="str">
        <x:v>Digital/printable</x:v>
      </x:c>
      <x:c r="AK1786" s="249" t="str">
        <x:v>Baby shower invitation without bundle language</x:v>
      </x:c>
      <x:c r="AL1786" s="250" t="n">
        <x:v>9</x:v>
      </x:c>
      <x:c r="AM1786" s="244" t="str">
        <x:f>IF($AH1786="Direct",$E1786,"")</x:f>
      </x:c>
      <x:c r="AN1786" s="245" t="n">
        <x:f>IF($AH1786="Direct",$F1786,0)</x:f>
        <x:v>0</x:v>
      </x:c>
      <x:c r="AO1786" s="246" t="n">
        <x:f>IF($AH1786="Direct",$G1786,0)</x:f>
        <x:v>0</x:v>
      </x:c>
      <x:c r="AP1786" s="176" t="n">
        <x:f>IF($AH1786="Direct",1,0)</x:f>
        <x:v>0</x:v>
      </x:c>
      <x:c r="AQ1786" s="176" t="n">
        <x:f>IF(AND($AH1786="Direct",$F1786&gt;0),1,0)</x:f>
        <x:v>0</x:v>
      </x:c>
      <x:c r="AR1786" s="176" t="str">
        <x:v>No</x:v>
      </x:c>
    </x:row>
    <x:row r="1787">
      <x:c r="A1787" s="176" t="str">
        <x:v>Ciao Bambino Baby Shower Invitation | Capri, La Dolce Vita (Canva Editable Template)</x:v>
      </x:c>
      <x:c r="B1787" s="176" t="str">
        <x:v>https://www.etsy.com/listing/4307642823/ciao-bambino-baby-shower-invitation</x:v>
      </x:c>
      <x:c r="C1787" s="176" t="str">
        <x:v>StarlitPapery</x:v>
      </x:c>
      <x:c r="D1787" s="176" t="str">
        <x:v>https://www.etsy.com/shop/StarlitPapery</x:v>
      </x:c>
      <x:c r="E1787" s="244" t="n">
        <x:v>8.5</x:v>
      </x:c>
      <x:c r="F1787" s="245" t="n">
        <x:v>11</x:v>
      </x:c>
      <x:c r="G1787" s="246" t="n">
        <x:v>94</x:v>
      </x:c>
      <x:c r="H1787" s="247" t="n">
        <x:v>0</x:v>
      </x:c>
      <x:c r="I1787" s="245" t="n">
        <x:v>13</x:v>
      </x:c>
      <x:c r="J1787" s="245" t="n">
        <x:v>3</x:v>
      </x:c>
      <x:c r="K1787" s="176" t="str">
        <x:v>15 Mo.</x:v>
      </x:c>
      <x:c r="L1787" s="245" t="n">
        <x:v>63</x:v>
      </x:c>
      <x:c r="M1787" s="245" t="n">
        <x:v>0</x:v>
      </x:c>
      <x:c r="N1787" s="245" t="n">
        <x:v>1122</x:v>
      </x:c>
      <x:c r="O1787" s="176" t="str">
        <x:v>Paper &amp; Party Supplies</x:v>
      </x:c>
      <x:c r="P1787" s="245" t="n">
        <x:v>19</x:v>
      </x:c>
      <x:c r="Q1787" s="245" t="n">
        <x:v>30</x:v>
      </x:c>
      <x:c r="R1787" s="248" t="n">
        <x:v>1.16</x:v>
      </x:c>
      <x:c r="S1787" s="245" t="n">
        <x:v>292</x:v>
      </x:c>
      <x:c r="T1787" s="176" t="str">
        <x:v>ciao bambino invite,baby shower capri,la dolce vita theme,italian baby shower,beach baby shower,summer baby shower,editable baby invite,capri theme party,italian beach baby,summer baby invite,print at home invite,custom baby shower,mediterranean baby</x:v>
      </x:c>
      <x:c r="U1787" s="176" t="str">
        <x:v>ciao bambino invite</x:v>
      </x:c>
      <x:c r="V1787" s="176" t="str">
        <x:v>baby shower capri</x:v>
      </x:c>
      <x:c r="W1787" s="176" t="str">
        <x:v>la dolce vita theme</x:v>
      </x:c>
      <x:c r="X1787" s="176" t="str">
        <x:v>italian baby shower</x:v>
      </x:c>
      <x:c r="Y1787" s="176" t="str">
        <x:v>beach baby shower</x:v>
      </x:c>
      <x:c r="Z1787" s="176" t="str">
        <x:v>summer baby shower</x:v>
      </x:c>
      <x:c r="AA1787" s="176" t="str">
        <x:v>editable baby invite</x:v>
      </x:c>
      <x:c r="AB1787" s="176" t="str">
        <x:v>capri theme party</x:v>
      </x:c>
      <x:c r="AC1787" s="176" t="str">
        <x:v>italian beach baby</x:v>
      </x:c>
      <x:c r="AD1787" s="176" t="str">
        <x:v>summer baby invite</x:v>
      </x:c>
      <x:c r="AE1787" s="176" t="str">
        <x:v>print at home invite</x:v>
      </x:c>
      <x:c r="AF1787" s="176" t="str">
        <x:v>custom baby shower</x:v>
      </x:c>
      <x:c r="AG1787" s="176" t="str">
        <x:v>mediterranean baby</x:v>
      </x:c>
      <x:c r="AH1787" s="249" t="str">
        <x:v>Adjacent</x:v>
      </x:c>
      <x:c r="AI1787" s="249" t="str">
        <x:v>Single invitation</x:v>
      </x:c>
      <x:c r="AJ1787" s="249" t="str">
        <x:v>Digital/printable</x:v>
      </x:c>
      <x:c r="AK1787" s="249" t="str">
        <x:v>Baby shower invitation without bundle language</x:v>
      </x:c>
      <x:c r="AL1787" s="250" t="n">
        <x:v>15</x:v>
      </x:c>
      <x:c r="AM1787" s="244" t="str">
        <x:f>IF($AH1787="Direct",$E1787,"")</x:f>
      </x:c>
      <x:c r="AN1787" s="245" t="n">
        <x:f>IF($AH1787="Direct",$F1787,0)</x:f>
        <x:v>0</x:v>
      </x:c>
      <x:c r="AO1787" s="246" t="n">
        <x:f>IF($AH1787="Direct",$G1787,0)</x:f>
        <x:v>0</x:v>
      </x:c>
      <x:c r="AP1787" s="176" t="n">
        <x:f>IF($AH1787="Direct",1,0)</x:f>
        <x:v>0</x:v>
      </x:c>
      <x:c r="AQ1787" s="176" t="n">
        <x:f>IF(AND($AH1787="Direct",$F1787&gt;0),1,0)</x:f>
        <x:v>0</x:v>
      </x:c>
      <x:c r="AR1787" s="176" t="str">
        <x:v>No</x:v>
      </x:c>
    </x:row>
    <x:row r="1788">
      <x:c r="A1788" s="176" t="str">
        <x:v>Baby Shower Invitation Bundle: Gender Neutral Clothesline Theme (Digital Download, Editable Canva Template)</x:v>
      </x:c>
      <x:c r="B1788" s="176" t="str">
        <x:v>https://www.etsy.com/listing/1888819690/baby-shower-invitation-bundle-gender</x:v>
      </x:c>
      <x:c r="C1788" s="176" t="str">
        <x:v>SwiftTemplatesCanada</x:v>
      </x:c>
      <x:c r="D1788" s="176" t="str">
        <x:v>https://www.etsy.com/shop/SwiftTemplatesCanada</x:v>
      </x:c>
      <x:c r="E1788" s="244" t="n">
        <x:v>7.79</x:v>
      </x:c>
      <x:c r="F1788" s="245" t="n">
        <x:v>12</x:v>
      </x:c>
      <x:c r="G1788" s="246" t="n">
        <x:v>93</x:v>
      </x:c>
      <x:c r="H1788" s="247" t="n">
        <x:v>0</x:v>
      </x:c>
      <x:c r="I1788" s="245" t="n">
        <x:v>91</x:v>
      </x:c>
      <x:c r="J1788" s="245" t="n">
        <x:v>8</x:v>
      </x:c>
      <x:c r="K1788" s="176" t="str">
        <x:v>15 Mo.</x:v>
      </x:c>
      <x:c r="L1788" s="245" t="n">
        <x:v>48</x:v>
      </x:c>
      <x:c r="M1788" s="245" t="n">
        <x:v>1</x:v>
      </x:c>
      <x:c r="N1788" s="245" t="n">
        <x:v>1512</x:v>
      </x:c>
      <x:c r="O1788" s="176" t="str">
        <x:v>Paper &amp; Party Supplies</x:v>
      </x:c>
      <x:c r="P1788" s="245" t="n">
        <x:v>17</x:v>
      </x:c>
      <x:c r="Q1788" s="245" t="n">
        <x:v>36</x:v>
      </x:c>
      <x:c r="R1788" s="248" t="n">
        <x:v>6.02</x:v>
      </x:c>
      <x:c r="S1788" s="245" t="n">
        <x:v>8879</x:v>
      </x:c>
      <x:c r="T1788" s="176" t="str">
        <x:v>gender neutral baby,baby shower bundle,neutral baby invite,neutral baby shower,books for baby,diaper raffle,baby shower invite,gender neutral invit,editable invitation,printable invitation,baby shower bundl,baby in bloom,wildflower invite</x:v>
      </x:c>
      <x:c r="U1788" s="176" t="str">
        <x:v>gender neutral baby</x:v>
      </x:c>
      <x:c r="V1788" s="176" t="str">
        <x:v>baby shower bundle</x:v>
      </x:c>
      <x:c r="W1788" s="176" t="str">
        <x:v>neutral baby invite</x:v>
      </x:c>
      <x:c r="X1788" s="176" t="str">
        <x:v>neutral baby shower</x:v>
      </x:c>
      <x:c r="Y1788" s="176" t="str">
        <x:v>books for baby</x:v>
      </x:c>
      <x:c r="Z1788" s="176" t="str">
        <x:v>diaper raffle</x:v>
      </x:c>
      <x:c r="AA1788" s="176" t="str">
        <x:v>baby shower invite</x:v>
      </x:c>
      <x:c r="AB1788" s="176" t="str">
        <x:v>gender neutral invit</x:v>
      </x:c>
      <x:c r="AC1788" s="176" t="str">
        <x:v>editable invitation</x:v>
      </x:c>
      <x:c r="AD1788" s="176" t="str">
        <x:v>printable invitation</x:v>
      </x:c>
      <x:c r="AE1788" s="176" t="str">
        <x:v>baby shower bundl</x:v>
      </x:c>
      <x:c r="AF1788" s="176" t="str">
        <x:v>baby in bloom</x:v>
      </x:c>
      <x:c r="AG1788" s="176" t="str">
        <x:v>wildflower invite</x:v>
      </x:c>
      <x:c r="AH1788" s="249" t="str">
        <x:v>Direct</x:v>
      </x:c>
      <x:c r="AI1788" s="249" t="str">
        <x:v>Invitation suite</x:v>
      </x:c>
      <x:c r="AJ1788" s="249" t="str">
        <x:v>Digital/printable</x:v>
      </x:c>
      <x:c r="AK1788" s="249" t="str">
        <x:v>Title explicitly combines baby shower + invitation + bundle/set/suite</x:v>
      </x:c>
      <x:c r="AL1788" s="250" t="n">
        <x:v>15</x:v>
      </x:c>
      <x:c r="AM1788" s="244" t="n">
        <x:f>IF($AH1788="Direct",$E1788,"")</x:f>
        <x:v>7.79</x:v>
      </x:c>
      <x:c r="AN1788" s="245" t="n">
        <x:f>IF($AH1788="Direct",$F1788,0)</x:f>
        <x:v>12</x:v>
      </x:c>
      <x:c r="AO1788" s="246" t="n">
        <x:f>IF($AH1788="Direct",$G1788,0)</x:f>
        <x:v>93</x:v>
      </x:c>
      <x:c r="AP1788" s="176" t="n">
        <x:f>IF($AH1788="Direct",1,0)</x:f>
        <x:v>1</x:v>
      </x:c>
      <x:c r="AQ1788" s="176" t="n">
        <x:f>IF(AND($AH1788="Direct",$F1788&gt;0),1,0)</x:f>
        <x:v>1</x:v>
      </x:c>
      <x:c r="AR1788" s="176" t="str">
        <x:v>No</x:v>
      </x:c>
    </x:row>
    <x:row r="1789">
      <x:c r="A1789" s="176" t="str">
        <x:v>Baby-Q BBQ Baby Shower Invitation Bundle | Red Gingham Barbeque Shower Decor (Digital Download)</x:v>
      </x:c>
      <x:c r="B1789" s="176" t="str">
        <x:v>https://www.etsy.com/listing/4515815375/baby-q-bbq-baby-shower-invitation-bundle</x:v>
      </x:c>
      <x:c r="C1789" s="176" t="str">
        <x:v>SwiftTemplatesCanada</x:v>
      </x:c>
      <x:c r="D1789" s="176" t="str">
        <x:v>https://www.etsy.com/shop/SwiftTemplatesCanada</x:v>
      </x:c>
      <x:c r="E1789" s="244" t="n">
        <x:v>7.79</x:v>
      </x:c>
      <x:c r="F1789" s="245" t="n">
        <x:v>12</x:v>
      </x:c>
      <x:c r="G1789" s="246" t="n">
        <x:v>93</x:v>
      </x:c>
      <x:c r="H1789" s="247" t="n">
        <x:v>0</x:v>
      </x:c>
      <x:c r="I1789" s="245" t="n">
        <x:v>11</x:v>
      </x:c>
      <x:c r="J1789" s="245" t="n">
        <x:v>1</x:v>
      </x:c>
      <x:c r="K1789" s="176" t="str">
        <x:v>1 Mo.</x:v>
      </x:c>
      <x:c r="L1789" s="245" t="n">
        <x:v>4</x:v>
      </x:c>
      <x:c r="M1789" s="245" t="n">
        <x:v>1</x:v>
      </x:c>
      <x:c r="N1789" s="245" t="n">
        <x:v>109</x:v>
      </x:c>
      <x:c r="O1789" s="176" t="str">
        <x:v>Paper &amp; Party Supplies</x:v>
      </x:c>
      <x:c r="P1789" s="245" t="n">
        <x:v>17</x:v>
      </x:c>
      <x:c r="Q1789" s="245" t="n">
        <x:v>39</x:v>
      </x:c>
      <x:c r="R1789" s="248" t="n">
        <x:v>10.09</x:v>
      </x:c>
      <x:c r="S1789" s="245" t="n">
        <x:v>8879</x:v>
      </x:c>
      <x:c r="T1789" s="176" t="str">
        <x:v>baby-q baby shower,bbq baby shower,barbeque baby shower,baby shower invite,baby shower bundle,bbq diaper raffle,books for baby,editable shower,printable shower,picnic baby shower,couples baby shower,backyard baby shower,thank you baby</x:v>
      </x:c>
      <x:c r="U1789" s="176" t="str">
        <x:v>baby-q baby shower</x:v>
      </x:c>
      <x:c r="V1789" s="176" t="str">
        <x:v>bbq baby shower</x:v>
      </x:c>
      <x:c r="W1789" s="176" t="str">
        <x:v>barbeque baby shower</x:v>
      </x:c>
      <x:c r="X1789" s="176" t="str">
        <x:v>baby shower invite</x:v>
      </x:c>
      <x:c r="Y1789" s="176" t="str">
        <x:v>baby shower bundle</x:v>
      </x:c>
      <x:c r="Z1789" s="176" t="str">
        <x:v>bbq diaper raffle</x:v>
      </x:c>
      <x:c r="AA1789" s="176" t="str">
        <x:v>books for baby</x:v>
      </x:c>
      <x:c r="AB1789" s="176" t="str">
        <x:v>editable shower</x:v>
      </x:c>
      <x:c r="AC1789" s="176" t="str">
        <x:v>printable shower</x:v>
      </x:c>
      <x:c r="AD1789" s="176" t="str">
        <x:v>picnic baby shower</x:v>
      </x:c>
      <x:c r="AE1789" s="176" t="str">
        <x:v>couples baby shower</x:v>
      </x:c>
      <x:c r="AF1789" s="176" t="str">
        <x:v>backyard baby shower</x:v>
      </x:c>
      <x:c r="AG1789" s="176" t="str">
        <x:v>thank you baby</x:v>
      </x:c>
      <x:c r="AH1789" s="249" t="str">
        <x:v>Direct</x:v>
      </x:c>
      <x:c r="AI1789" s="249" t="str">
        <x:v>Complete event bundle</x:v>
      </x:c>
      <x:c r="AJ1789" s="249" t="str">
        <x:v>Digital/printable</x:v>
      </x:c>
      <x:c r="AK1789" s="249" t="str">
        <x:v>Title explicitly combines baby shower + invitation + bundle/set/suite</x:v>
      </x:c>
      <x:c r="AL1789" s="250" t="n">
        <x:v>1</x:v>
      </x:c>
      <x:c r="AM1789" s="244" t="n">
        <x:f>IF($AH1789="Direct",$E1789,"")</x:f>
        <x:v>7.79</x:v>
      </x:c>
      <x:c r="AN1789" s="245" t="n">
        <x:f>IF($AH1789="Direct",$F1789,0)</x:f>
        <x:v>12</x:v>
      </x:c>
      <x:c r="AO1789" s="246" t="n">
        <x:f>IF($AH1789="Direct",$G1789,0)</x:f>
        <x:v>93</x:v>
      </x:c>
      <x:c r="AP1789" s="176" t="n">
        <x:f>IF($AH1789="Direct",1,0)</x:f>
        <x:v>1</x:v>
      </x:c>
      <x:c r="AQ1789" s="176" t="n">
        <x:f>IF(AND($AH1789="Direct",$F1789&gt;0),1,0)</x:f>
        <x:v>1</x:v>
      </x:c>
      <x:c r="AR1789" s="176" t="str">
        <x:v>No</x:v>
      </x:c>
    </x:row>
    <x:row r="1790">
      <x:c r="A1790" s="176" t="str">
        <x:v>Baby Q Baby Shower Invitation, BBQ Baby Shower Invite, Coed Baby Shower Invitation, Baby BBQ Shower, Editable Canva Template</x:v>
      </x:c>
      <x:c r="B1790" s="176" t="str">
        <x:v>https://www.etsy.com/listing/4445779494/baby-q-baby-shower-invitation-bbq-baby</x:v>
      </x:c>
      <x:c r="C1790" s="176" t="str">
        <x:v>TwinkleTotsftMom</x:v>
      </x:c>
      <x:c r="D1790" s="176" t="str">
        <x:v>https://www.etsy.com/shop/TwinkleTotsftMom</x:v>
      </x:c>
      <x:c r="E1790" s="244" t="n">
        <x:v>5.49</x:v>
      </x:c>
      <x:c r="F1790" s="245" t="n">
        <x:v>17</x:v>
      </x:c>
      <x:c r="G1790" s="246" t="n">
        <x:v>93</x:v>
      </x:c>
      <x:c r="H1790" s="247" t="n">
        <x:v>0</x:v>
      </x:c>
      <x:c r="I1790" s="245" t="n">
        <x:v>22</x:v>
      </x:c>
      <x:c r="J1790" s="245" t="n">
        <x:v>3</x:v>
      </x:c>
      <x:c r="K1790" s="176" t="str">
        <x:v>6 Mo.</x:v>
      </x:c>
      <x:c r="L1790" s="245" t="n">
        <x:v>32</x:v>
      </x:c>
      <x:c r="M1790" s="245" t="n">
        <x:v>1</x:v>
      </x:c>
      <x:c r="N1790" s="245" t="n">
        <x:v>932</x:v>
      </x:c>
      <x:c r="O1790" s="176" t="str">
        <x:v>Paper &amp; Party Supplies</x:v>
      </x:c>
      <x:c r="P1790" s="245" t="n">
        <x:v>10</x:v>
      </x:c>
      <x:c r="Q1790" s="245" t="n">
        <x:v>48</x:v>
      </x:c>
      <x:c r="R1790" s="248" t="n">
        <x:v>2.36</x:v>
      </x:c>
      <x:c r="S1790" s="245" t="n">
        <x:v>287</x:v>
      </x:c>
      <x:c r="T1790" s="176" t="str">
        <x:v>baby q invitation,bbq baby shower,baby bbq invite,coed baby shower,baby shower bbq,baby q shower,backyard baby,summer baby shower,editable baby invite,canva baby shower,rustic baby shower,bbq shower invite,gender neutral baby</x:v>
      </x:c>
      <x:c r="U1790" s="176" t="str">
        <x:v>baby q invitation</x:v>
      </x:c>
      <x:c r="V1790" s="176" t="str">
        <x:v>bbq baby shower</x:v>
      </x:c>
      <x:c r="W1790" s="176" t="str">
        <x:v>baby bbq invite</x:v>
      </x:c>
      <x:c r="X1790" s="176" t="str">
        <x:v>coed baby shower</x:v>
      </x:c>
      <x:c r="Y1790" s="176" t="str">
        <x:v>baby shower bbq</x:v>
      </x:c>
      <x:c r="Z1790" s="176" t="str">
        <x:v>baby q shower</x:v>
      </x:c>
      <x:c r="AA1790" s="176" t="str">
        <x:v>backyard baby</x:v>
      </x:c>
      <x:c r="AB1790" s="176" t="str">
        <x:v>summer baby shower</x:v>
      </x:c>
      <x:c r="AC1790" s="176" t="str">
        <x:v>editable baby invite</x:v>
      </x:c>
      <x:c r="AD1790" s="176" t="str">
        <x:v>canva baby shower</x:v>
      </x:c>
      <x:c r="AE1790" s="176" t="str">
        <x:v>rustic baby shower</x:v>
      </x:c>
      <x:c r="AF1790" s="176" t="str">
        <x:v>bbq shower invite</x:v>
      </x:c>
      <x:c r="AG1790" s="176" t="str">
        <x:v>gender neutral baby</x:v>
      </x:c>
      <x:c r="AH1790" s="249" t="str">
        <x:v>Adjacent</x:v>
      </x:c>
      <x:c r="AI1790" s="249" t="str">
        <x:v>Single invitation</x:v>
      </x:c>
      <x:c r="AJ1790" s="249" t="str">
        <x:v>Digital/printable</x:v>
      </x:c>
      <x:c r="AK1790" s="249" t="str">
        <x:v>Baby shower invitation without bundle language</x:v>
      </x:c>
      <x:c r="AL1790" s="250" t="n">
        <x:v>6</x:v>
      </x:c>
      <x:c r="AM1790" s="244" t="str">
        <x:f>IF($AH1790="Direct",$E1790,"")</x:f>
      </x:c>
      <x:c r="AN1790" s="245" t="n">
        <x:f>IF($AH1790="Direct",$F1790,0)</x:f>
        <x:v>0</x:v>
      </x:c>
      <x:c r="AO1790" s="246" t="n">
        <x:f>IF($AH1790="Direct",$G1790,0)</x:f>
        <x:v>0</x:v>
      </x:c>
      <x:c r="AP1790" s="176" t="n">
        <x:f>IF($AH1790="Direct",1,0)</x:f>
        <x:v>0</x:v>
      </x:c>
      <x:c r="AQ1790" s="176" t="n">
        <x:f>IF(AND($AH1790="Direct",$F1790&gt;0),1,0)</x:f>
        <x:v>0</x:v>
      </x:c>
      <x:c r="AR1790" s="176" t="str">
        <x:v>No</x:v>
      </x:c>
    </x:row>
    <x:row r="1791">
      <x:c r="A1791" s="176" t="str">
        <x:v>Blue Jean Boy Baby Shower Invitation (Easy to Edit Canva Template) CPCBS583</x:v>
      </x:c>
      <x:c r="B1791" s="176" t="str">
        <x:v>https://www.etsy.com/listing/4471828080/blue-jean-boy-baby-shower-invitation</x:v>
      </x:c>
      <x:c r="C1791" s="176" t="str">
        <x:v>CloverPaperieCove</x:v>
      </x:c>
      <x:c r="D1791" s="176" t="str">
        <x:v>https://www.etsy.com/shop/CloverPaperieCove</x:v>
      </x:c>
      <x:c r="E1791" s="244" t="n">
        <x:v>6.66</x:v>
      </x:c>
      <x:c r="F1791" s="245" t="n">
        <x:v>14</x:v>
      </x:c>
      <x:c r="G1791" s="246" t="n">
        <x:v>93</x:v>
      </x:c>
      <x:c r="H1791" s="247" t="n">
        <x:v>0</x:v>
      </x:c>
      <x:c r="I1791" s="245" t="n">
        <x:v>42</x:v>
      </x:c>
      <x:c r="J1791" s="245" t="n">
        <x:v>3</x:v>
      </x:c>
      <x:c r="K1791" s="176" t="str">
        <x:v>4 Mo.</x:v>
      </x:c>
      <x:c r="L1791" s="245" t="n">
        <x:v>57</x:v>
      </x:c>
      <x:c r="M1791" s="245" t="n">
        <x:v>1</x:v>
      </x:c>
      <x:c r="N1791" s="245" t="n">
        <x:v>989</x:v>
      </x:c>
      <x:c r="O1791" s="176" t="str">
        <x:v>Paper &amp; Party Supplies</x:v>
      </x:c>
      <x:c r="P1791" s="245" t="n">
        <x:v>16</x:v>
      </x:c>
      <x:c r="Q1791" s="245" t="n">
        <x:v>63</x:v>
      </x:c>
      <x:c r="R1791" s="248" t="n">
        <x:v>4.25</x:v>
      </x:c>
      <x:c r="S1791" s="245" t="n">
        <x:v>7007</x:v>
      </x:c>
      <x:c r="T1791" s="176" t="str">
        <x:v>denim baby shower,blue jeans baby,blue jean invitation,blue jean shower,western baby shower,boy baby shower,country baby shower,country western,clothesline invite,baby clothes invite,denim shower invite,baby shower invite,blue theme invite</x:v>
      </x:c>
      <x:c r="U1791" s="176" t="str">
        <x:v>denim baby shower</x:v>
      </x:c>
      <x:c r="V1791" s="176" t="str">
        <x:v>blue jeans baby</x:v>
      </x:c>
      <x:c r="W1791" s="176" t="str">
        <x:v>blue jean invitation</x:v>
      </x:c>
      <x:c r="X1791" s="176" t="str">
        <x:v>blue jean shower</x:v>
      </x:c>
      <x:c r="Y1791" s="176" t="str">
        <x:v>western baby shower</x:v>
      </x:c>
      <x:c r="Z1791" s="176" t="str">
        <x:v>boy baby shower</x:v>
      </x:c>
      <x:c r="AA1791" s="176" t="str">
        <x:v>country baby shower</x:v>
      </x:c>
      <x:c r="AB1791" s="176" t="str">
        <x:v>country western</x:v>
      </x:c>
      <x:c r="AC1791" s="176" t="str">
        <x:v>clothesline invite</x:v>
      </x:c>
      <x:c r="AD1791" s="176" t="str">
        <x:v>baby clothes invite</x:v>
      </x:c>
      <x:c r="AE1791" s="176" t="str">
        <x:v>denim shower invite</x:v>
      </x:c>
      <x:c r="AF1791" s="176" t="str">
        <x:v>baby shower invite</x:v>
      </x:c>
      <x:c r="AG1791" s="176" t="str">
        <x:v>blue theme invite</x:v>
      </x:c>
      <x:c r="AH1791" s="249" t="str">
        <x:v>Adjacent</x:v>
      </x:c>
      <x:c r="AI1791" s="249" t="str">
        <x:v>Single invitation</x:v>
      </x:c>
      <x:c r="AJ1791" s="249" t="str">
        <x:v>Digital/printable</x:v>
      </x:c>
      <x:c r="AK1791" s="249" t="str">
        <x:v>Baby shower invitation without bundle language</x:v>
      </x:c>
      <x:c r="AL1791" s="250" t="n">
        <x:v>4</x:v>
      </x:c>
      <x:c r="AM1791" s="244" t="str">
        <x:f>IF($AH1791="Direct",$E1791,"")</x:f>
      </x:c>
      <x:c r="AN1791" s="245" t="n">
        <x:f>IF($AH1791="Direct",$F1791,0)</x:f>
        <x:v>0</x:v>
      </x:c>
      <x:c r="AO1791" s="246" t="n">
        <x:f>IF($AH1791="Direct",$G1791,0)</x:f>
        <x:v>0</x:v>
      </x:c>
      <x:c r="AP1791" s="176" t="n">
        <x:f>IF($AH1791="Direct",1,0)</x:f>
        <x:v>0</x:v>
      </x:c>
      <x:c r="AQ1791" s="176" t="n">
        <x:f>IF(AND($AH1791="Direct",$F1791&gt;0),1,0)</x:f>
        <x:v>0</x:v>
      </x:c>
      <x:c r="AR1791" s="176" t="str">
        <x:v>No</x:v>
      </x:c>
    </x:row>
    <x:row r="1792">
      <x:c r="A1792" s="176" t="str">
        <x:v>Fantasy Shire Editable Baby Shower Invitation Bundle, Magic Ring Party, Cottage Core Elvish Evite, Fellowship Invite Card Set, Download 3020</x:v>
      </x:c>
      <x:c r="B1792" s="176" t="str">
        <x:v>https://www.etsy.com/listing/1747934369/editable-fantasy-shire-baby-shower</x:v>
      </x:c>
      <x:c r="C1792" s="176" t="str">
        <x:v>CrimsonSkiesArt</x:v>
      </x:c>
      <x:c r="D1792" s="176" t="str">
        <x:v>https://www.etsy.com/shop/CrimsonSkiesArt</x:v>
      </x:c>
      <x:c r="E1792" s="244" t="n">
        <x:v>11.65</x:v>
      </x:c>
      <x:c r="F1792" s="245" t="n">
        <x:v>8</x:v>
      </x:c>
      <x:c r="G1792" s="246" t="n">
        <x:v>93</x:v>
      </x:c>
      <x:c r="H1792" s="247" t="n">
        <x:v>0</x:v>
      </x:c>
      <x:c r="I1792" s="245" t="n">
        <x:v>60</x:v>
      </x:c>
      <x:c r="J1792" s="245" t="n">
        <x:v>8</x:v>
      </x:c>
      <x:c r="K1792" s="176" t="str">
        <x:v>26 Mo.</x:v>
      </x:c>
      <x:c r="L1792" s="245" t="n">
        <x:v>140</x:v>
      </x:c>
      <x:c r="M1792" s="245" t="n">
        <x:v>0</x:v>
      </x:c>
      <x:c r="N1792" s="245" t="n">
        <x:v>3338</x:v>
      </x:c>
      <x:c r="O1792" s="176" t="str">
        <x:v>Paper &amp; Party Supplies</x:v>
      </x:c>
      <x:c r="P1792" s="245" t="n">
        <x:v>101</x:v>
      </x:c>
      <x:c r="Q1792" s="245" t="n">
        <x:v>42</x:v>
      </x:c>
      <x:c r="R1792" s="248" t="n">
        <x:v>1.8</x:v>
      </x:c>
      <x:c r="S1792" s="245" t="n">
        <x:v>4402</x:v>
      </x:c>
      <x:c r="T1792" s="176" t="str">
        <x:v>instant digital file,diy custom printable,diaper raffle game,books for baby pack,thank you template,rings power supplies,lord rings mom to be,halfling on the way,middle earth theme,lotr parents bundle,one baby to rule all,boho dnd celebration,nerdy new adventure</x:v>
      </x:c>
      <x:c r="U1792" s="176" t="str">
        <x:v>instant digital file</x:v>
      </x:c>
      <x:c r="V1792" s="176" t="str">
        <x:v>diy custom printable</x:v>
      </x:c>
      <x:c r="W1792" s="176" t="str">
        <x:v>diaper raffle game</x:v>
      </x:c>
      <x:c r="X1792" s="176" t="str">
        <x:v>books for baby pack</x:v>
      </x:c>
      <x:c r="Y1792" s="176" t="str">
        <x:v>thank you template</x:v>
      </x:c>
      <x:c r="Z1792" s="176" t="str">
        <x:v>rings power supplies</x:v>
      </x:c>
      <x:c r="AA1792" s="176" t="str">
        <x:v>lord rings mom to be</x:v>
      </x:c>
      <x:c r="AB1792" s="176" t="str">
        <x:v>halfling on the way</x:v>
      </x:c>
      <x:c r="AC1792" s="176" t="str">
        <x:v>middle earth theme</x:v>
      </x:c>
      <x:c r="AD1792" s="176" t="str">
        <x:v>lotr parents bundle</x:v>
      </x:c>
      <x:c r="AE1792" s="176" t="str">
        <x:v>one baby to rule all</x:v>
      </x:c>
      <x:c r="AF1792" s="176" t="str">
        <x:v>boho dnd celebration</x:v>
      </x:c>
      <x:c r="AG1792" s="176" t="str">
        <x:v>nerdy new adventure</x:v>
      </x:c>
      <x:c r="AH1792" s="249" t="str">
        <x:v>Direct</x:v>
      </x:c>
      <x:c r="AI1792" s="249" t="str">
        <x:v>Invitation suite</x:v>
      </x:c>
      <x:c r="AJ1792" s="249" t="str">
        <x:v>Digital/printable</x:v>
      </x:c>
      <x:c r="AK1792" s="249" t="str">
        <x:v>Title explicitly combines baby shower + invitation + bundle/set/suite</x:v>
      </x:c>
      <x:c r="AL1792" s="250" t="n">
        <x:v>26</x:v>
      </x:c>
      <x:c r="AM1792" s="244" t="n">
        <x:f>IF($AH1792="Direct",$E1792,"")</x:f>
        <x:v>11.65</x:v>
      </x:c>
      <x:c r="AN1792" s="245" t="n">
        <x:f>IF($AH1792="Direct",$F1792,0)</x:f>
        <x:v>8</x:v>
      </x:c>
      <x:c r="AO1792" s="246" t="n">
        <x:f>IF($AH1792="Direct",$G1792,0)</x:f>
        <x:v>93</x:v>
      </x:c>
      <x:c r="AP1792" s="176" t="n">
        <x:f>IF($AH1792="Direct",1,0)</x:f>
        <x:v>1</x:v>
      </x:c>
      <x:c r="AQ1792" s="176" t="n">
        <x:f>IF(AND($AH1792="Direct",$F1792&gt;0),1,0)</x:f>
        <x:v>1</x:v>
      </x:c>
      <x:c r="AR1792" s="176" t="str">
        <x:v>No</x:v>
      </x:c>
    </x:row>
    <x:row r="1793">
      <x:c r="A1793" s="176" t="str">
        <x:v>Ciao Baby Shower Invitation Template Italian Theme Baby Shower Invite Lemon Sprinkle Ciao Bambino Blue Boy Digital Download Ciao Baby Spritz</x:v>
      </x:c>
      <x:c r="B1793" s="176" t="str">
        <x:v>https://www.etsy.com/listing/4459258324/ciao-baby-shower-invitation-template</x:v>
      </x:c>
      <x:c r="C1793" s="176" t="str">
        <x:v>EtherealArtAus</x:v>
      </x:c>
      <x:c r="D1793" s="176" t="str">
        <x:v>https://www.etsy.com/shop/EtherealArtAus</x:v>
      </x:c>
      <x:c r="E1793" s="244" t="n">
        <x:v>13.31</x:v>
      </x:c>
      <x:c r="F1793" s="245" t="n">
        <x:v>7</x:v>
      </x:c>
      <x:c r="G1793" s="246" t="n">
        <x:v>93</x:v>
      </x:c>
      <x:c r="H1793" s="247" t="n">
        <x:v>0</x:v>
      </x:c>
      <x:c r="I1793" s="245" t="n">
        <x:v>0</x:v>
      </x:c>
      <x:c r="J1793" s="245" t="n">
        <x:v>1</x:v>
      </x:c>
      <x:c r="K1793" s="176" t="str">
        <x:v>5 Mo.</x:v>
      </x:c>
      <x:c r="L1793" s="245" t="n">
        <x:v>25</x:v>
      </x:c>
      <x:c r="M1793" s="245" t="n">
        <x:v>0</x:v>
      </x:c>
      <x:c r="N1793" s="245" t="n">
        <x:v>421</x:v>
      </x:c>
      <x:c r="O1793" s="176" t="str">
        <x:v>Paper &amp; Party Supplies</x:v>
      </x:c>
      <x:c r="P1793" s="245" t="n">
        <x:v>17</x:v>
      </x:c>
      <x:c r="Q1793" s="245" t="n">
        <x:v>33</x:v>
      </x:c>
      <x:c r="R1793" s="248" t="n">
        <x:v>0</x:v>
      </x:c>
      <x:c r="S1793" s="245" t="n">
        <x:v>20</x:v>
      </x:c>
      <x:c r="T1793" s="176" t="str">
        <x:v>ciao baby shower,italian theme,handdrawn lemons,blue ginham stripes,ciao bambino,italy blue yellow,citrus baby shower,minimalist ciao,blue baby boy,lemon baby shower,mediterrenean cute,ciao baby invite,ciao baby spritz</x:v>
      </x:c>
      <x:c r="U1793" s="176" t="str">
        <x:v>ciao baby shower</x:v>
      </x:c>
      <x:c r="V1793" s="176" t="str">
        <x:v>italian theme</x:v>
      </x:c>
      <x:c r="W1793" s="176" t="str">
        <x:v>handdrawn lemons</x:v>
      </x:c>
      <x:c r="X1793" s="176" t="str">
        <x:v>blue ginham stripes</x:v>
      </x:c>
      <x:c r="Y1793" s="176" t="str">
        <x:v>ciao bambino</x:v>
      </x:c>
      <x:c r="Z1793" s="176" t="str">
        <x:v>italy blue yellow</x:v>
      </x:c>
      <x:c r="AA1793" s="176" t="str">
        <x:v>citrus baby shower</x:v>
      </x:c>
      <x:c r="AB1793" s="176" t="str">
        <x:v>minimalist ciao</x:v>
      </x:c>
      <x:c r="AC1793" s="176" t="str">
        <x:v>blue baby boy</x:v>
      </x:c>
      <x:c r="AD1793" s="176" t="str">
        <x:v>lemon baby shower</x:v>
      </x:c>
      <x:c r="AE1793" s="176" t="str">
        <x:v>mediterrenean cute</x:v>
      </x:c>
      <x:c r="AF1793" s="176" t="str">
        <x:v>ciao baby invite</x:v>
      </x:c>
      <x:c r="AG1793" s="176" t="str">
        <x:v>ciao baby spritz</x:v>
      </x:c>
      <x:c r="AH1793" s="249" t="str">
        <x:v>Adjacent</x:v>
      </x:c>
      <x:c r="AI1793" s="249" t="str">
        <x:v>Single invitation</x:v>
      </x:c>
      <x:c r="AJ1793" s="249" t="str">
        <x:v>Digital/printable</x:v>
      </x:c>
      <x:c r="AK1793" s="249" t="str">
        <x:v>Baby shower invitation without bundle language</x:v>
      </x:c>
      <x:c r="AL1793" s="250" t="n">
        <x:v>5</x:v>
      </x:c>
      <x:c r="AM1793" s="244" t="str">
        <x:f>IF($AH1793="Direct",$E1793,"")</x:f>
      </x:c>
      <x:c r="AN1793" s="245" t="n">
        <x:f>IF($AH1793="Direct",$F1793,0)</x:f>
        <x:v>0</x:v>
      </x:c>
      <x:c r="AO1793" s="246" t="n">
        <x:f>IF($AH1793="Direct",$G1793,0)</x:f>
        <x:v>0</x:v>
      </x:c>
      <x:c r="AP1793" s="176" t="n">
        <x:f>IF($AH1793="Direct",1,0)</x:f>
        <x:v>0</x:v>
      </x:c>
      <x:c r="AQ1793" s="176" t="n">
        <x:f>IF(AND($AH1793="Direct",$F1793&gt;0),1,0)</x:f>
        <x:v>0</x:v>
      </x:c>
      <x:c r="AR1793" s="176" t="str">
        <x:v>No</x:v>
      </x:c>
    </x:row>
    <x:row r="1794">
      <x:c r="A1794" s="176" t="str">
        <x:v>Cherry on Top Baby Shower Invitation, Pink Berry Girl Invite (Digital Download)</x:v>
      </x:c>
      <x:c r="B1794" s="176" t="str">
        <x:v>https://www.etsy.com/listing/4460759866/cherry-on-top-baby-shower-invitation</x:v>
      </x:c>
      <x:c r="C1794" s="176" t="str">
        <x:v>EpicDesigy</x:v>
      </x:c>
      <x:c r="D1794" s="176" t="str">
        <x:v>https://www.etsy.com/shop/EpicDesigy</x:v>
      </x:c>
      <x:c r="E1794" s="244" t="n">
        <x:v>3.43</x:v>
      </x:c>
      <x:c r="F1794" s="245" t="n">
        <x:v>27</x:v>
      </x:c>
      <x:c r="G1794" s="246" t="n">
        <x:v>93</x:v>
      </x:c>
      <x:c r="H1794" s="247" t="n">
        <x:v>0</x:v>
      </x:c>
      <x:c r="I1794" s="245" t="n">
        <x:v>113</x:v>
      </x:c>
      <x:c r="J1794" s="245" t="n">
        <x:v>8</x:v>
      </x:c>
      <x:c r="K1794" s="176" t="str">
        <x:v>5 Mo.</x:v>
      </x:c>
      <x:c r="L1794" s="245" t="n">
        <x:v>128</x:v>
      </x:c>
      <x:c r="M1794" s="245" t="n">
        <x:v>2</x:v>
      </x:c>
      <x:c r="N1794" s="245" t="n">
        <x:v>3605</x:v>
      </x:c>
      <x:c r="O1794" s="176" t="str">
        <x:v>Paper &amp; Party Supplies</x:v>
      </x:c>
      <x:c r="P1794" s="245" t="n">
        <x:v>7</x:v>
      </x:c>
      <x:c r="Q1794" s="245" t="n">
        <x:v>100</x:v>
      </x:c>
      <x:c r="R1794" s="248" t="n">
        <x:v>3.13</x:v>
      </x:c>
      <x:c r="S1794" s="245" t="n">
        <x:v>326</x:v>
      </x:c>
      <x:c r="T1794" s="176" t="str">
        <x:v>cherry baby shower,baby shower invite,pink bow invitation,minimal girl baby,coquette baby shower,clothes themed baby,berries baby invite,sweet baby shower,girl baby party,editable baby invite,cute baby shower,fruit theme  party,baby shower print</x:v>
      </x:c>
      <x:c r="U1794" s="176" t="str">
        <x:v>cherry baby shower</x:v>
      </x:c>
      <x:c r="V1794" s="176" t="str">
        <x:v>baby shower invite</x:v>
      </x:c>
      <x:c r="W1794" s="176" t="str">
        <x:v>pink bow invitation</x:v>
      </x:c>
      <x:c r="X1794" s="176" t="str">
        <x:v>minimal girl baby</x:v>
      </x:c>
      <x:c r="Y1794" s="176" t="str">
        <x:v>coquette baby shower</x:v>
      </x:c>
      <x:c r="Z1794" s="176" t="str">
        <x:v>clothes themed baby</x:v>
      </x:c>
      <x:c r="AA1794" s="176" t="str">
        <x:v>berries baby invite</x:v>
      </x:c>
      <x:c r="AB1794" s="176" t="str">
        <x:v>sweet baby shower</x:v>
      </x:c>
      <x:c r="AC1794" s="176" t="str">
        <x:v>girl baby party</x:v>
      </x:c>
      <x:c r="AD1794" s="176" t="str">
        <x:v>editable baby invite</x:v>
      </x:c>
      <x:c r="AE1794" s="176" t="str">
        <x:v>cute baby shower</x:v>
      </x:c>
      <x:c r="AF1794" s="176" t="str">
        <x:v>fruit theme  party</x:v>
      </x:c>
      <x:c r="AG1794" s="176" t="str">
        <x:v>baby shower print</x:v>
      </x:c>
      <x:c r="AH1794" s="249" t="str">
        <x:v>Adjacent</x:v>
      </x:c>
      <x:c r="AI1794" s="249" t="str">
        <x:v>Single invitation</x:v>
      </x:c>
      <x:c r="AJ1794" s="249" t="str">
        <x:v>Digital/printable</x:v>
      </x:c>
      <x:c r="AK1794" s="249" t="str">
        <x:v>Baby shower invitation without bundle language</x:v>
      </x:c>
      <x:c r="AL1794" s="250" t="n">
        <x:v>5</x:v>
      </x:c>
      <x:c r="AM1794" s="244" t="str">
        <x:f>IF($AH1794="Direct",$E1794,"")</x:f>
      </x:c>
      <x:c r="AN1794" s="245" t="n">
        <x:f>IF($AH1794="Direct",$F1794,0)</x:f>
        <x:v>0</x:v>
      </x:c>
      <x:c r="AO1794" s="246" t="n">
        <x:f>IF($AH1794="Direct",$G1794,0)</x:f>
        <x:v>0</x:v>
      </x:c>
      <x:c r="AP1794" s="176" t="n">
        <x:f>IF($AH1794="Direct",1,0)</x:f>
        <x:v>0</x:v>
      </x:c>
      <x:c r="AQ1794" s="176" t="n">
        <x:f>IF(AND($AH1794="Direct",$F1794&gt;0),1,0)</x:f>
        <x:v>0</x:v>
      </x:c>
      <x:c r="AR1794" s="176" t="str">
        <x:v>No</x:v>
      </x:c>
    </x:row>
    <x:row r="1795">
      <x:c r="A1795" s="176" t="str">
        <x:v>Baby Girl Bearly Wait Baby Shower Invitation, Pink Teddy Bear Website Invitation, Editable Canva Template, Trackable RSVP Link</x:v>
      </x:c>
      <x:c r="B1795" s="176" t="str">
        <x:v>https://www.etsy.com/listing/4526660870/baby-girl-bearly-wait-baby-shower</x:v>
      </x:c>
      <x:c r="C1795" s="176" t="str">
        <x:v>Templates4branding</x:v>
      </x:c>
      <x:c r="D1795" s="176" t="str">
        <x:v>https://www.etsy.com/shop/Templates4branding</x:v>
      </x:c>
      <x:c r="E1795" s="244" t="n">
        <x:v>30.82</x:v>
      </x:c>
      <x:c r="F1795" s="245" t="n">
        <x:v>3</x:v>
      </x:c>
      <x:c r="G1795" s="246" t="n">
        <x:v>93</x:v>
      </x:c>
      <x:c r="H1795" s="247" t="n">
        <x:v>100</x:v>
      </x:c>
      <x:c r="I1795" s="245" t="n">
        <x:v>9</x:v>
      </x:c>
      <x:c r="J1795" s="245" t="n">
        <x:v>1</x:v>
      </x:c>
      <x:c r="K1795" s="176" t="str">
        <x:v>1 Mo.</x:v>
      </x:c>
      <x:c r="L1795" s="245" t="n">
        <x:v>24</x:v>
      </x:c>
      <x:c r="M1795" s="245" t="n">
        <x:v>1</x:v>
      </x:c>
      <x:c r="N1795" s="245" t="n">
        <x:v>777</x:v>
      </x:c>
      <x:c r="O1795" s="176" t="str">
        <x:v>Paper &amp; Party Supplies</x:v>
      </x:c>
      <x:c r="P1795" s="245" t="n">
        <x:v>43</x:v>
      </x:c>
      <x:c r="Q1795" s="245" t="n">
        <x:v>100</x:v>
      </x:c>
      <x:c r="R1795" s="248" t="n">
        <x:v>1.16</x:v>
      </x:c>
      <x:c r="S1795" s="245" t="n">
        <x:v>39785</x:v>
      </x:c>
      <x:c r="T1795" s="176" t="str">
        <x:v>bearly wait,teddy bear invite,bear baby shower,pink bear baby,baby shower girl,baby girl invite,baby shower rsvp,editable canva,website invite,baby shower web,pink baby shower,hunny bear baby,baby shower bear</x:v>
      </x:c>
      <x:c r="U1795" s="176" t="str">
        <x:v>bearly wait</x:v>
      </x:c>
      <x:c r="V1795" s="176" t="str">
        <x:v>teddy bear invite</x:v>
      </x:c>
      <x:c r="W1795" s="176" t="str">
        <x:v>bear baby shower</x:v>
      </x:c>
      <x:c r="X1795" s="176" t="str">
        <x:v>pink bear baby</x:v>
      </x:c>
      <x:c r="Y1795" s="176" t="str">
        <x:v>baby shower girl</x:v>
      </x:c>
      <x:c r="Z1795" s="176" t="str">
        <x:v>baby girl invite</x:v>
      </x:c>
      <x:c r="AA1795" s="176" t="str">
        <x:v>baby shower rsvp</x:v>
      </x:c>
      <x:c r="AB1795" s="176" t="str">
        <x:v>editable canva</x:v>
      </x:c>
      <x:c r="AC1795" s="176" t="str">
        <x:v>website invite</x:v>
      </x:c>
      <x:c r="AD1795" s="176" t="str">
        <x:v>baby shower web</x:v>
      </x:c>
      <x:c r="AE1795" s="176" t="str">
        <x:v>pink baby shower</x:v>
      </x:c>
      <x:c r="AF1795" s="176" t="str">
        <x:v>hunny bear baby</x:v>
      </x:c>
      <x:c r="AG1795" s="176" t="str">
        <x:v>baby shower bear</x:v>
      </x:c>
      <x:c r="AH1795" s="249" t="str">
        <x:v>Adjacent</x:v>
      </x:c>
      <x:c r="AI1795" s="249" t="str">
        <x:v>Single invitation</x:v>
      </x:c>
      <x:c r="AJ1795" s="249" t="str">
        <x:v>Digital/printable</x:v>
      </x:c>
      <x:c r="AK1795" s="249" t="str">
        <x:v>Baby shower invitation without bundle language</x:v>
      </x:c>
      <x:c r="AL1795" s="250" t="n">
        <x:v>1</x:v>
      </x:c>
      <x:c r="AM1795" s="244" t="str">
        <x:f>IF($AH1795="Direct",$E1795,"")</x:f>
      </x:c>
      <x:c r="AN1795" s="245" t="n">
        <x:f>IF($AH1795="Direct",$F1795,0)</x:f>
        <x:v>0</x:v>
      </x:c>
      <x:c r="AO1795" s="246" t="n">
        <x:f>IF($AH1795="Direct",$G1795,0)</x:f>
        <x:v>0</x:v>
      </x:c>
      <x:c r="AP1795" s="176" t="n">
        <x:f>IF($AH1795="Direct",1,0)</x:f>
        <x:v>0</x:v>
      </x:c>
      <x:c r="AQ1795" s="176" t="n">
        <x:f>IF(AND($AH1795="Direct",$F1795&gt;0),1,0)</x:f>
        <x:v>0</x:v>
      </x:c>
      <x:c r="AR1795" s="176" t="str">
        <x:v>No</x:v>
      </x:c>
    </x:row>
    <x:row r="1796">
      <x:c r="A1796" s="176" t="str">
        <x:v>Editable A Sweet Little Girl Baby Shower Invitation Floral Spring Pink Bow Template</x:v>
      </x:c>
      <x:c r="B1796" s="176" t="str">
        <x:v>https://www.etsy.com/listing/4446304615/editable-a-sweet-little-girl-baby-shower</x:v>
      </x:c>
      <x:c r="C1796" s="176" t="str">
        <x:v>HootiePrints</x:v>
      </x:c>
      <x:c r="D1796" s="176" t="str">
        <x:v>https://www.etsy.com/shop/HootiePrints</x:v>
      </x:c>
      <x:c r="E1796" s="244" t="n">
        <x:v>9.25</x:v>
      </x:c>
      <x:c r="F1796" s="245" t="n">
        <x:v>10</x:v>
      </x:c>
      <x:c r="G1796" s="246" t="n">
        <x:v>93</x:v>
      </x:c>
      <x:c r="H1796" s="247" t="n">
        <x:v>200</x:v>
      </x:c>
      <x:c r="I1796" s="245" t="n">
        <x:v>30</x:v>
      </x:c>
      <x:c r="J1796" s="245" t="n">
        <x:v>2</x:v>
      </x:c>
      <x:c r="K1796" s="176" t="str">
        <x:v>6 Mo.</x:v>
      </x:c>
      <x:c r="L1796" s="245" t="n">
        <x:v>36</x:v>
      </x:c>
      <x:c r="M1796" s="245" t="n">
        <x:v>0</x:v>
      </x:c>
      <x:c r="N1796" s="245" t="n">
        <x:v>826</x:v>
      </x:c>
      <x:c r="O1796" s="176" t="str">
        <x:v>Paper &amp; Party Supplies</x:v>
      </x:c>
      <x:c r="P1796" s="245" t="n">
        <x:v>33</x:v>
      </x:c>
      <x:c r="Q1796" s="245" t="n">
        <x:v>45</x:v>
      </x:c>
      <x:c r="R1796" s="248" t="n">
        <x:v>3.63</x:v>
      </x:c>
      <x:c r="S1796" s="245" t="n">
        <x:v>20120</x:v>
      </x:c>
      <x:c r="T1796" s="176" t="str">
        <x:v>sweet little girl,baby shower invite,floral invitation,pink bow invite,girl baby shower,editable template,spring shower,printable invite,digital download,flower invitation,pastel baby shower,coquette party,whimsical floral</x:v>
      </x:c>
      <x:c r="U1796" s="176" t="str">
        <x:v>sweet little girl</x:v>
      </x:c>
      <x:c r="V1796" s="176" t="str">
        <x:v>baby shower invite</x:v>
      </x:c>
      <x:c r="W1796" s="176" t="str">
        <x:v>floral invitation</x:v>
      </x:c>
      <x:c r="X1796" s="176" t="str">
        <x:v>pink bow invite</x:v>
      </x:c>
      <x:c r="Y1796" s="176" t="str">
        <x:v>girl baby shower</x:v>
      </x:c>
      <x:c r="Z1796" s="176" t="str">
        <x:v>editable template</x:v>
      </x:c>
      <x:c r="AA1796" s="176" t="str">
        <x:v>spring shower</x:v>
      </x:c>
      <x:c r="AB1796" s="176" t="str">
        <x:v>printable invite</x:v>
      </x:c>
      <x:c r="AC1796" s="176" t="str">
        <x:v>digital download</x:v>
      </x:c>
      <x:c r="AD1796" s="176" t="str">
        <x:v>flower invitation</x:v>
      </x:c>
      <x:c r="AE1796" s="176" t="str">
        <x:v>pastel baby shower</x:v>
      </x:c>
      <x:c r="AF1796" s="176" t="str">
        <x:v>coquette party</x:v>
      </x:c>
      <x:c r="AG1796" s="176" t="str">
        <x:v>whimsical floral</x:v>
      </x:c>
      <x:c r="AH1796" s="249" t="str">
        <x:v>Adjacent</x:v>
      </x:c>
      <x:c r="AI1796" s="249" t="str">
        <x:v>Single invitation</x:v>
      </x:c>
      <x:c r="AJ1796" s="249" t="str">
        <x:v>Digital/printable</x:v>
      </x:c>
      <x:c r="AK1796" s="249" t="str">
        <x:v>Baby shower invitation without bundle language</x:v>
      </x:c>
      <x:c r="AL1796" s="250" t="n">
        <x:v>6</x:v>
      </x:c>
      <x:c r="AM1796" s="244" t="str">
        <x:f>IF($AH1796="Direct",$E1796,"")</x:f>
      </x:c>
      <x:c r="AN1796" s="245" t="n">
        <x:f>IF($AH1796="Direct",$F1796,0)</x:f>
        <x:v>0</x:v>
      </x:c>
      <x:c r="AO1796" s="246" t="n">
        <x:f>IF($AH1796="Direct",$G1796,0)</x:f>
        <x:v>0</x:v>
      </x:c>
      <x:c r="AP1796" s="176" t="n">
        <x:f>IF($AH1796="Direct",1,0)</x:f>
        <x:v>0</x:v>
      </x:c>
      <x:c r="AQ1796" s="176" t="n">
        <x:f>IF(AND($AH1796="Direct",$F1796&gt;0),1,0)</x:f>
        <x:v>0</x:v>
      </x:c>
      <x:c r="AR1796" s="176" t="str">
        <x:v>No</x:v>
      </x:c>
    </x:row>
    <x:row r="1797">
      <x:c r="A1797" s="176" t="str">
        <x:v>Reserved Listing</x:v>
      </x:c>
      <x:c r="B1797" s="176" t="str">
        <x:v>https://www.etsy.com/listing/4475041136/reserved-listing</x:v>
      </x:c>
      <x:c r="C1797" s="176" t="str">
        <x:v>DesignerBacon</x:v>
      </x:c>
      <x:c r="D1797" s="176" t="str">
        <x:v>https://www.etsy.com/shop/DesignerBacon</x:v>
      </x:c>
      <x:c r="E1797" s="244" t="n">
        <x:v>60.63</x:v>
      </x:c>
      <x:c r="F1797" s="245" t="n">
        <x:v>2</x:v>
      </x:c>
      <x:c r="G1797" s="246" t="n">
        <x:v>92</x:v>
      </x:c>
      <x:c r="H1797" s="247" t="n">
        <x:v>100</x:v>
      </x:c>
      <x:c r="I1797" s="245" t="n">
        <x:v>11</x:v>
      </x:c>
      <x:c r="J1797" s="245" t="n">
        <x:v>1</x:v>
      </x:c>
      <x:c r="K1797" s="176" t="str">
        <x:v>4 Mo.</x:v>
      </x:c>
      <x:c r="L1797" s="245" t="n">
        <x:v>0</x:v>
      </x:c>
      <x:c r="M1797" s="245" t="n">
        <x:v>0</x:v>
      </x:c>
      <x:c r="N1797" s="245" t="n">
        <x:v>197</x:v>
      </x:c>
      <x:c r="O1797" s="176" t="str">
        <x:v>Paper &amp; Party Supplies</x:v>
      </x:c>
      <x:c r="P1797" s="245" t="n">
        <x:v>41</x:v>
      </x:c>
      <x:c r="Q1797" s="245" t="n">
        <x:v>25</x:v>
      </x:c>
      <x:c r="R1797" s="248" t="n">
        <x:v>5.58</x:v>
      </x:c>
      <x:c r="S1797" s="245" t="n">
        <x:v>4497</x:v>
      </x:c>
      <x:c r="T1797" s="176" t="str">
        <x:v>editable invitation,phone invitation,animated invitation,party invitation,text-able invite,fast graduation,digital invitation,text message,grad invitation,birthday invite,marriage invite,baby shower invite,birthday evite</x:v>
      </x:c>
      <x:c r="U1797" s="176" t="str">
        <x:v>editable invitation</x:v>
      </x:c>
      <x:c r="V1797" s="176" t="str">
        <x:v>phone invitation</x:v>
      </x:c>
      <x:c r="W1797" s="176" t="str">
        <x:v>animated invitation</x:v>
      </x:c>
      <x:c r="X1797" s="176" t="str">
        <x:v>party invitation</x:v>
      </x:c>
      <x:c r="Y1797" s="176" t="str">
        <x:v>text-able invite</x:v>
      </x:c>
      <x:c r="Z1797" s="176" t="str">
        <x:v>fast graduation</x:v>
      </x:c>
      <x:c r="AA1797" s="176" t="str">
        <x:v>digital invitation</x:v>
      </x:c>
      <x:c r="AB1797" s="176" t="str">
        <x:v>text message</x:v>
      </x:c>
      <x:c r="AC1797" s="176" t="str">
        <x:v>grad invitation</x:v>
      </x:c>
      <x:c r="AD1797" s="176" t="str">
        <x:v>birthday invite</x:v>
      </x:c>
      <x:c r="AE1797" s="176" t="str">
        <x:v>marriage invite</x:v>
      </x:c>
      <x:c r="AF1797" s="176" t="str">
        <x:v>baby shower invite</x:v>
      </x:c>
      <x:c r="AG1797" s="176" t="str">
        <x:v>birthday evite</x:v>
      </x:c>
      <x:c r="AH1797" s="249" t="str">
        <x:v>Off-niche</x:v>
      </x:c>
      <x:c r="AI1797" s="249" t="str">
        <x:v>Other</x:v>
      </x:c>
      <x:c r="AJ1797" s="249" t="str">
        <x:v>Digital/printable</x:v>
      </x:c>
      <x:c r="AK1797" s="249" t="str">
        <x:v>Title is outside the baby-shower invitation-bundle market</x:v>
      </x:c>
      <x:c r="AL1797" s="250" t="n">
        <x:v>4</x:v>
      </x:c>
      <x:c r="AM1797" s="244" t="str">
        <x:f>IF($AH1797="Direct",$E1797,"")</x:f>
      </x:c>
      <x:c r="AN1797" s="245" t="n">
        <x:f>IF($AH1797="Direct",$F1797,0)</x:f>
        <x:v>0</x:v>
      </x:c>
      <x:c r="AO1797" s="246" t="n">
        <x:f>IF($AH1797="Direct",$G1797,0)</x:f>
        <x:v>0</x:v>
      </x:c>
      <x:c r="AP1797" s="176" t="n">
        <x:f>IF($AH1797="Direct",1,0)</x:f>
        <x:v>0</x:v>
      </x:c>
      <x:c r="AQ1797" s="176" t="n">
        <x:f>IF(AND($AH1797="Direct",$F1797&gt;0),1,0)</x:f>
        <x:v>0</x:v>
      </x:c>
      <x:c r="AR1797" s="176" t="str">
        <x:v>No</x:v>
      </x:c>
    </x:row>
    <x:row r="1798">
      <x:c r="A1798" s="176" t="str">
        <x:v>Baby Girl Camping Shower Invitation, Pink Little Camper Gingham Template (Digital Download)002</x:v>
      </x:c>
      <x:c r="B1798" s="176" t="str">
        <x:v>https://www.etsy.com/listing/4518093535/baby-girl-camping-shower-invitation-pink</x:v>
      </x:c>
      <x:c r="C1798" s="176" t="str">
        <x:v>MilestoneMadeDesigns</x:v>
      </x:c>
      <x:c r="D1798" s="176" t="str">
        <x:v>https://www.etsy.com/shop/MilestoneMadeDesigns</x:v>
      </x:c>
      <x:c r="E1798" s="244" t="n">
        <x:v>7.1</x:v>
      </x:c>
      <x:c r="F1798" s="245" t="n">
        <x:v>13</x:v>
      </x:c>
      <x:c r="G1798" s="246" t="n">
        <x:v>92</x:v>
      </x:c>
      <x:c r="H1798" s="247" t="n">
        <x:v>0</x:v>
      </x:c>
      <x:c r="I1798" s="245" t="n">
        <x:v>4</x:v>
      </x:c>
      <x:c r="J1798" s="245" t="n">
        <x:v>1</x:v>
      </x:c>
      <x:c r="K1798" s="176" t="str">
        <x:v>1 Mo.</x:v>
      </x:c>
      <x:c r="L1798" s="245" t="n">
        <x:v>0</x:v>
      </x:c>
      <x:c r="M1798" s="245" t="n">
        <x:v>1</x:v>
      </x:c>
      <x:c r="N1798" s="245" t="n">
        <x:v>22</x:v>
      </x:c>
      <x:c r="O1798" s="176" t="str">
        <x:v>Paper &amp; Party Supplies</x:v>
      </x:c>
      <x:c r="P1798" s="245" t="n">
        <x:v>10</x:v>
      </x:c>
      <x:c r="Q1798" s="245" t="n">
        <x:v>0</x:v>
      </x:c>
      <x:c r="R1798" s="248" t="n">
        <x:v>18.18</x:v>
      </x:c>
      <x:c r="S1798" s="245" t="n">
        <x:v>154</x:v>
      </x:c>
      <x:c r="T1798" s="176" t="str">
        <x:v>digital template,digital invitations,baby shower invite,baby shower template,digital download,editable template,editable invitation,canva template,camp theme party,camping baby invite,little camper invite,baby girl shower,camping baby girl</x:v>
      </x:c>
      <x:c r="U1798" s="176" t="str">
        <x:v>digital template</x:v>
      </x:c>
      <x:c r="V1798" s="176" t="str">
        <x:v>digital invitations</x:v>
      </x:c>
      <x:c r="W1798" s="176" t="str">
        <x:v>baby shower invite</x:v>
      </x:c>
      <x:c r="X1798" s="176" t="str">
        <x:v>baby shower template</x:v>
      </x:c>
      <x:c r="Y1798" s="176" t="str">
        <x:v>digital download</x:v>
      </x:c>
      <x:c r="Z1798" s="176" t="str">
        <x:v>editable template</x:v>
      </x:c>
      <x:c r="AA1798" s="176" t="str">
        <x:v>editable invitation</x:v>
      </x:c>
      <x:c r="AB1798" s="176" t="str">
        <x:v>canva template</x:v>
      </x:c>
      <x:c r="AC1798" s="176" t="str">
        <x:v>camp theme party</x:v>
      </x:c>
      <x:c r="AD1798" s="176" t="str">
        <x:v>camping baby invite</x:v>
      </x:c>
      <x:c r="AE1798" s="176" t="str">
        <x:v>little camper invite</x:v>
      </x:c>
      <x:c r="AF1798" s="176" t="str">
        <x:v>baby girl shower</x:v>
      </x:c>
      <x:c r="AG1798" s="176" t="str">
        <x:v>camping baby girl</x:v>
      </x:c>
      <x:c r="AH1798" s="249" t="str">
        <x:v>Off-niche</x:v>
      </x:c>
      <x:c r="AI1798" s="249" t="str">
        <x:v>Other</x:v>
      </x:c>
      <x:c r="AJ1798" s="249" t="str">
        <x:v>Digital/printable</x:v>
      </x:c>
      <x:c r="AK1798" s="249" t="str">
        <x:v>Title is outside the baby-shower invitation-bundle market</x:v>
      </x:c>
      <x:c r="AL1798" s="250" t="n">
        <x:v>1</x:v>
      </x:c>
      <x:c r="AM1798" s="244" t="str">
        <x:f>IF($AH1798="Direct",$E1798,"")</x:f>
      </x:c>
      <x:c r="AN1798" s="245" t="n">
        <x:f>IF($AH1798="Direct",$F1798,0)</x:f>
        <x:v>0</x:v>
      </x:c>
      <x:c r="AO1798" s="246" t="n">
        <x:f>IF($AH1798="Direct",$G1798,0)</x:f>
        <x:v>0</x:v>
      </x:c>
      <x:c r="AP1798" s="176" t="n">
        <x:f>IF($AH1798="Direct",1,0)</x:f>
        <x:v>0</x:v>
      </x:c>
      <x:c r="AQ1798" s="176" t="n">
        <x:f>IF(AND($AH1798="Direct",$F1798&gt;0),1,0)</x:f>
        <x:v>0</x:v>
      </x:c>
      <x:c r="AR1798" s="176" t="str">
        <x:v>No</x:v>
      </x:c>
    </x:row>
    <x:row r="1799">
      <x:c r="A1799" s="176" t="str">
        <x:v>Farm Baby Shower Invitation, Barnyard Baby Shower Invitation, Farm Animals, Boy Baby Shower, Girl Baby Shower, Digital Invitation</x:v>
      </x:c>
      <x:c r="B1799" s="176" t="str">
        <x:v>https://www.etsy.com/listing/772998673/farm-baby-shower-invitation-barnyard</x:v>
      </x:c>
      <x:c r="C1799" s="176" t="str">
        <x:v>littlechickypaperie</x:v>
      </x:c>
      <x:c r="D1799" s="176" t="str">
        <x:v>https://www.etsy.com/shop/littlechickypaperie</x:v>
      </x:c>
      <x:c r="E1799" s="244" t="n">
        <x:v>10.24</x:v>
      </x:c>
      <x:c r="F1799" s="245" t="n">
        <x:v>9</x:v>
      </x:c>
      <x:c r="G1799" s="246" t="n">
        <x:v>92</x:v>
      </x:c>
      <x:c r="H1799" s="247" t="n">
        <x:v>0</x:v>
      </x:c>
      <x:c r="I1799" s="245" t="n">
        <x:v>43</x:v>
      </x:c>
      <x:c r="J1799" s="245" t="n">
        <x:v>5</x:v>
      </x:c>
      <x:c r="K1799" s="176" t="str">
        <x:v>78 Mo.</x:v>
      </x:c>
      <x:c r="L1799" s="245" t="n">
        <x:v>52</x:v>
      </x:c>
      <x:c r="M1799" s="245" t="n">
        <x:v>0</x:v>
      </x:c>
      <x:c r="N1799" s="245" t="n">
        <x:v>1579</x:v>
      </x:c>
      <x:c r="O1799" s="176" t="str">
        <x:v>Paper &amp; Party Supplies</x:v>
      </x:c>
      <x:c r="P1799" s="245" t="n">
        <x:v>89</x:v>
      </x:c>
      <x:c r="Q1799" s="245" t="n">
        <x:v>0</x:v>
      </x:c>
      <x:c r="R1799" s="248" t="n">
        <x:v>2.72</x:v>
      </x:c>
      <x:c r="S1799" s="245" t="n">
        <x:v>71072</x:v>
      </x:c>
      <x:c r="T1799" s="176" t="str">
        <x:v>farm animals,farm baby shower,baby shower invite,barnyard baby shower,boy baby shower,girl baby shower,digital invitation,printable invitation,printed invitation,gender neutral,petting zoo,cow,sheep</x:v>
      </x:c>
      <x:c r="U1799" s="176" t="str">
        <x:v>farm animals</x:v>
      </x:c>
      <x:c r="V1799" s="176" t="str">
        <x:v>farm baby shower</x:v>
      </x:c>
      <x:c r="W1799" s="176" t="str">
        <x:v>baby shower invite</x:v>
      </x:c>
      <x:c r="X1799" s="176" t="str">
        <x:v>barnyard baby shower</x:v>
      </x:c>
      <x:c r="Y1799" s="176" t="str">
        <x:v>boy baby shower</x:v>
      </x:c>
      <x:c r="Z1799" s="176" t="str">
        <x:v>girl baby shower</x:v>
      </x:c>
      <x:c r="AA1799" s="176" t="str">
        <x:v>digital invitation</x:v>
      </x:c>
      <x:c r="AB1799" s="176" t="str">
        <x:v>printable invitation</x:v>
      </x:c>
      <x:c r="AC1799" s="176" t="str">
        <x:v>printed invitation</x:v>
      </x:c>
      <x:c r="AD1799" s="176" t="str">
        <x:v>gender neutral</x:v>
      </x:c>
      <x:c r="AE1799" s="176" t="str">
        <x:v>petting zoo</x:v>
      </x:c>
      <x:c r="AF1799" s="176" t="str">
        <x:v>cow</x:v>
      </x:c>
      <x:c r="AG1799" s="176" t="str">
        <x:v>sheep</x:v>
      </x:c>
      <x:c r="AH1799" s="249" t="str">
        <x:v>Adjacent</x:v>
      </x:c>
      <x:c r="AI1799" s="249" t="str">
        <x:v>Single invitation</x:v>
      </x:c>
      <x:c r="AJ1799" s="249" t="str">
        <x:v>Digital/printable</x:v>
      </x:c>
      <x:c r="AK1799" s="249" t="str">
        <x:v>Baby shower invitation without bundle language</x:v>
      </x:c>
      <x:c r="AL1799" s="250" t="n">
        <x:v>78</x:v>
      </x:c>
      <x:c r="AM1799" s="244" t="str">
        <x:f>IF($AH1799="Direct",$E1799,"")</x:f>
      </x:c>
      <x:c r="AN1799" s="245" t="n">
        <x:f>IF($AH1799="Direct",$F1799,0)</x:f>
        <x:v>0</x:v>
      </x:c>
      <x:c r="AO1799" s="246" t="n">
        <x:f>IF($AH1799="Direct",$G1799,0)</x:f>
        <x:v>0</x:v>
      </x:c>
      <x:c r="AP1799" s="176" t="n">
        <x:f>IF($AH1799="Direct",1,0)</x:f>
        <x:v>0</x:v>
      </x:c>
      <x:c r="AQ1799" s="176" t="n">
        <x:f>IF(AND($AH1799="Direct",$F1799&gt;0),1,0)</x:f>
        <x:v>0</x:v>
      </x:c>
      <x:c r="AR1799" s="176" t="str">
        <x:v>No</x:v>
      </x:c>
    </x:row>
    <x:row r="1800">
      <x:c r="A1800" s="176" t="str">
        <x:v>Sweet Baby Boy Baby Shower Invitation Website, Boy Baby Shower, Clothesline, Canva Invitation Website Template</x:v>
      </x:c>
      <x:c r="B1800" s="176" t="str">
        <x:v>https://www.etsy.com/listing/4527811520/sweet-baby-boy-baby-shower-invitation</x:v>
      </x:c>
      <x:c r="C1800" s="176" t="str">
        <x:v>CherryLittleDesignCo</x:v>
      </x:c>
      <x:c r="D1800" s="176" t="str">
        <x:v>https://www.etsy.com/shop/CherryLittleDesignCo</x:v>
      </x:c>
      <x:c r="E1800" s="244" t="n">
        <x:v>23</x:v>
      </x:c>
      <x:c r="F1800" s="245" t="n">
        <x:v>4</x:v>
      </x:c>
      <x:c r="G1800" s="246" t="n">
        <x:v>92</x:v>
      </x:c>
      <x:c r="H1800" s="247" t="n">
        <x:v>200</x:v>
      </x:c>
      <x:c r="I1800" s="245" t="n">
        <x:v>11</x:v>
      </x:c>
      <x:c r="J1800" s="245" t="n">
        <x:v>1</x:v>
      </x:c>
      <x:c r="K1800" s="176" t="str">
        <x:v>1 Mo.</x:v>
      </x:c>
      <x:c r="L1800" s="245" t="n">
        <x:v>37</x:v>
      </x:c>
      <x:c r="M1800" s="245" t="n">
        <x:v>1</x:v>
      </x:c>
      <x:c r="N1800" s="245" t="n">
        <x:v>1036</x:v>
      </x:c>
      <x:c r="O1800" s="176" t="str">
        <x:v>Paper &amp; Party Supplies</x:v>
      </x:c>
      <x:c r="P1800" s="245" t="n">
        <x:v>84</x:v>
      </x:c>
      <x:c r="Q1800" s="245" t="n">
        <x:v>100</x:v>
      </x:c>
      <x:c r="R1800" s="248" t="n">
        <x:v>1.06</x:v>
      </x:c>
      <x:c r="S1800" s="245" t="n">
        <x:v>62843</x:v>
      </x:c>
      <x:c r="T1800" s="176" t="str">
        <x:v>canva template,invitation website,invite website,digital invitation,trackable rsvp,clickable registry,clothesline shower,a sweet baby boy,is on the way,baby boy shower,boy baby shower,sweet baby boy,blue baby shower</x:v>
      </x:c>
      <x:c r="U1800" s="176" t="str">
        <x:v>canva template</x:v>
      </x:c>
      <x:c r="V1800" s="176" t="str">
        <x:v>invitation website</x:v>
      </x:c>
      <x:c r="W1800" s="176" t="str">
        <x:v>invite website</x:v>
      </x:c>
      <x:c r="X1800" s="176" t="str">
        <x:v>digital invitation</x:v>
      </x:c>
      <x:c r="Y1800" s="176" t="str">
        <x:v>trackable rsvp</x:v>
      </x:c>
      <x:c r="Z1800" s="176" t="str">
        <x:v>clickable registry</x:v>
      </x:c>
      <x:c r="AA1800" s="176" t="str">
        <x:v>clothesline shower</x:v>
      </x:c>
      <x:c r="AB1800" s="176" t="str">
        <x:v>a sweet baby boy</x:v>
      </x:c>
      <x:c r="AC1800" s="176" t="str">
        <x:v>is on the way</x:v>
      </x:c>
      <x:c r="AD1800" s="176" t="str">
        <x:v>baby boy shower</x:v>
      </x:c>
      <x:c r="AE1800" s="176" t="str">
        <x:v>boy baby shower</x:v>
      </x:c>
      <x:c r="AF1800" s="176" t="str">
        <x:v>sweet baby boy</x:v>
      </x:c>
      <x:c r="AG1800" s="176" t="str">
        <x:v>blue baby shower</x:v>
      </x:c>
      <x:c r="AH1800" s="249" t="str">
        <x:v>Adjacent</x:v>
      </x:c>
      <x:c r="AI1800" s="249" t="str">
        <x:v>Single invitation</x:v>
      </x:c>
      <x:c r="AJ1800" s="249" t="str">
        <x:v>Digital/printable</x:v>
      </x:c>
      <x:c r="AK1800" s="249" t="str">
        <x:v>Baby shower invitation without bundle language</x:v>
      </x:c>
      <x:c r="AL1800" s="250" t="n">
        <x:v>1</x:v>
      </x:c>
      <x:c r="AM1800" s="244" t="str">
        <x:f>IF($AH1800="Direct",$E1800,"")</x:f>
      </x:c>
      <x:c r="AN1800" s="245" t="n">
        <x:f>IF($AH1800="Direct",$F1800,0)</x:f>
        <x:v>0</x:v>
      </x:c>
      <x:c r="AO1800" s="246" t="n">
        <x:f>IF($AH1800="Direct",$G1800,0)</x:f>
        <x:v>0</x:v>
      </x:c>
      <x:c r="AP1800" s="176" t="n">
        <x:f>IF($AH1800="Direct",1,0)</x:f>
        <x:v>0</x:v>
      </x:c>
      <x:c r="AQ1800" s="176" t="n">
        <x:f>IF(AND($AH1800="Direct",$F1800&gt;0),1,0)</x:f>
        <x:v>0</x:v>
      </x:c>
      <x:c r="AR1800" s="176" t="str">
        <x:v>No</x:v>
      </x:c>
    </x:row>
    <x:row r="1801">
      <x:c r="A1801" s="176" t="str">
        <x:v>Safari Baby Shower Bundle – Editable Printable Templates – Wild One Jungle Theme Invitation, Games &amp; Decorations BB229</x:v>
      </x:c>
      <x:c r="B1801" s="176" t="str">
        <x:v>https://www.etsy.com/listing/4402130403/safari-baby-shower-bundle-editable</x:v>
      </x:c>
      <x:c r="C1801" s="176" t="str">
        <x:v>IoncreativaStudio</x:v>
      </x:c>
      <x:c r="D1801" s="176" t="str">
        <x:v>https://www.etsy.com/shop/IoncreativaStudio</x:v>
      </x:c>
      <x:c r="E1801" s="244" t="n">
        <x:v>30.66</x:v>
      </x:c>
      <x:c r="F1801" s="245" t="n">
        <x:v>3</x:v>
      </x:c>
      <x:c r="G1801" s="246" t="n">
        <x:v>92</x:v>
      </x:c>
      <x:c r="H1801" s="247" t="n">
        <x:v>300</x:v>
      </x:c>
      <x:c r="I1801" s="245" t="n">
        <x:v>57</x:v>
      </x:c>
      <x:c r="J1801" s="245" t="n">
        <x:v>3</x:v>
      </x:c>
      <x:c r="K1801" s="176" t="str">
        <x:v>8 Mo.</x:v>
      </x:c>
      <x:c r="L1801" s="245" t="n">
        <x:v>140</x:v>
      </x:c>
      <x:c r="M1801" s="245" t="n">
        <x:v>0</x:v>
      </x:c>
      <x:c r="N1801" s="245" t="n">
        <x:v>4228</x:v>
      </x:c>
      <x:c r="O1801" s="176" t="str">
        <x:v>Paper &amp; Party Supplies</x:v>
      </x:c>
      <x:c r="P1801" s="245" t="n">
        <x:v>27</x:v>
      </x:c>
      <x:c r="Q1801" s="245" t="n">
        <x:v>100</x:v>
      </x:c>
      <x:c r="R1801" s="248" t="n">
        <x:v>1.35</x:v>
      </x:c>
      <x:c r="S1801" s="245" t="n">
        <x:v>15117</x:v>
      </x:c>
      <x:c r="T1801" s="176" t="str">
        <x:v>baby shower set,safari baby,wild one theme,editable template,jungle animals,baby invite,printable decor,baby shower game,instant download,wild safari,neutral baby,digital bundle,jungle party</x:v>
      </x:c>
      <x:c r="U1801" s="176" t="str">
        <x:v>baby shower set</x:v>
      </x:c>
      <x:c r="V1801" s="176" t="str">
        <x:v>safari baby</x:v>
      </x:c>
      <x:c r="W1801" s="176" t="str">
        <x:v>wild one theme</x:v>
      </x:c>
      <x:c r="X1801" s="176" t="str">
        <x:v>editable template</x:v>
      </x:c>
      <x:c r="Y1801" s="176" t="str">
        <x:v>jungle animals</x:v>
      </x:c>
      <x:c r="Z1801" s="176" t="str">
        <x:v>baby invite</x:v>
      </x:c>
      <x:c r="AA1801" s="176" t="str">
        <x:v>printable decor</x:v>
      </x:c>
      <x:c r="AB1801" s="176" t="str">
        <x:v>baby shower game</x:v>
      </x:c>
      <x:c r="AC1801" s="176" t="str">
        <x:v>instant download</x:v>
      </x:c>
      <x:c r="AD1801" s="176" t="str">
        <x:v>wild safari</x:v>
      </x:c>
      <x:c r="AE1801" s="176" t="str">
        <x:v>neutral baby</x:v>
      </x:c>
      <x:c r="AF1801" s="176" t="str">
        <x:v>digital bundle</x:v>
      </x:c>
      <x:c r="AG1801" s="176" t="str">
        <x:v>jungle party</x:v>
      </x:c>
      <x:c r="AH1801" s="249" t="str">
        <x:v>Direct</x:v>
      </x:c>
      <x:c r="AI1801" s="249" t="str">
        <x:v>Complete event bundle</x:v>
      </x:c>
      <x:c r="AJ1801" s="249" t="str">
        <x:v>Digital/printable</x:v>
      </x:c>
      <x:c r="AK1801" s="249" t="str">
        <x:v>Title explicitly combines baby shower + invitation + bundle/set/suite</x:v>
      </x:c>
      <x:c r="AL1801" s="250" t="n">
        <x:v>8</x:v>
      </x:c>
      <x:c r="AM1801" s="244" t="n">
        <x:f>IF($AH1801="Direct",$E1801,"")</x:f>
        <x:v>30.66</x:v>
      </x:c>
      <x:c r="AN1801" s="245" t="n">
        <x:f>IF($AH1801="Direct",$F1801,0)</x:f>
        <x:v>3</x:v>
      </x:c>
      <x:c r="AO1801" s="246" t="n">
        <x:f>IF($AH1801="Direct",$G1801,0)</x:f>
        <x:v>92</x:v>
      </x:c>
      <x:c r="AP1801" s="176" t="n">
        <x:f>IF($AH1801="Direct",1,0)</x:f>
        <x:v>1</x:v>
      </x:c>
      <x:c r="AQ1801" s="176" t="n">
        <x:f>IF(AND($AH1801="Direct",$F1801&gt;0),1,0)</x:f>
        <x:v>1</x:v>
      </x:c>
      <x:c r="AR1801" s="176" t="str">
        <x:v>No</x:v>
      </x:c>
    </x:row>
    <x:row r="1802">
      <x:c r="A1802" s="176" t="str">
        <x:v>Winnie the pooh baby shower invitations Instant download Printable Pink Hundred Acre Wood baby shower invite Pooh bear Baby shower BBS94</x:v>
      </x:c>
      <x:c r="B1802" s="176" t="str">
        <x:v>https://www.etsy.com/listing/4508410223/winnie-the-pooh-baby-shower-invitations</x:v>
      </x:c>
      <x:c r="C1802" s="176" t="str">
        <x:v>YourPrintablePartyCo</x:v>
      </x:c>
      <x:c r="D1802" s="176" t="str">
        <x:v>https://www.etsy.com/shop/YourPrintablePartyCo</x:v>
      </x:c>
      <x:c r="E1802" s="244" t="n">
        <x:v>8.35</x:v>
      </x:c>
      <x:c r="F1802" s="245" t="n">
        <x:v>11</x:v>
      </x:c>
      <x:c r="G1802" s="246" t="n">
        <x:v>92</x:v>
      </x:c>
      <x:c r="H1802" s="247" t="n">
        <x:v>0</x:v>
      </x:c>
      <x:c r="I1802" s="245" t="n">
        <x:v>9</x:v>
      </x:c>
      <x:c r="J1802" s="245" t="n">
        <x:v>1</x:v>
      </x:c>
      <x:c r="K1802" s="176" t="str">
        <x:v>2 Mo.</x:v>
      </x:c>
      <x:c r="L1802" s="245" t="n">
        <x:v>4</x:v>
      </x:c>
      <x:c r="M1802" s="245" t="n">
        <x:v>1</x:v>
      </x:c>
      <x:c r="N1802" s="245" t="n">
        <x:v>116</x:v>
      </x:c>
      <x:c r="O1802" s="176" t="str">
        <x:v>Paper &amp; Party Supplies</x:v>
      </x:c>
      <x:c r="P1802" s="245" t="n">
        <x:v>45</x:v>
      </x:c>
      <x:c r="Q1802" s="245" t="n">
        <x:v>25</x:v>
      </x:c>
      <x:c r="R1802" s="248" t="n">
        <x:v>7.76</x:v>
      </x:c>
      <x:c r="S1802" s="245" t="n">
        <x:v>8634</x:v>
      </x:c>
      <x:c r="T1802" s="176" t="str">
        <x:v>baby shower invites,baby shower ideas,printable editable,diy baby decor,winnie the pooh,pooh bear invite,winnie invitation,hundred acre wood,shower decorations,instant download,pink coquette shower,a little hunny</x:v>
      </x:c>
      <x:c r="U1802" s="176" t="str">
        <x:v>baby shower invites</x:v>
      </x:c>
      <x:c r="V1802" s="176" t="str">
        <x:v>baby shower ideas</x:v>
      </x:c>
      <x:c r="W1802" s="176" t="str">
        <x:v>printable editable</x:v>
      </x:c>
      <x:c r="X1802" s="176" t="str">
        <x:v>diy baby decor</x:v>
      </x:c>
      <x:c r="Y1802" s="176" t="str">
        <x:v>winnie the pooh</x:v>
      </x:c>
      <x:c r="Z1802" s="176" t="str">
        <x:v>pooh bear invite</x:v>
      </x:c>
      <x:c r="AA1802" s="176" t="str">
        <x:v>winnie invitation</x:v>
      </x:c>
      <x:c r="AB1802" s="176" t="str">
        <x:v>hundred acre wood</x:v>
      </x:c>
      <x:c r="AC1802" s="176" t="str">
        <x:v>shower decorations</x:v>
      </x:c>
      <x:c r="AD1802" s="176" t="str">
        <x:v>instant download</x:v>
      </x:c>
      <x:c r="AE1802" s="176" t="str">
        <x:v>pink coquette shower</x:v>
      </x:c>
      <x:c r="AF1802" s="176" t="str">
        <x:v>a little hunny</x:v>
      </x:c>
      <x:c r="AG1802" s="176" t="str">
        <x:v>--</x:v>
      </x:c>
      <x:c r="AH1802" s="249" t="str">
        <x:v>Adjacent</x:v>
      </x:c>
      <x:c r="AI1802" s="249" t="str">
        <x:v>Single invitation</x:v>
      </x:c>
      <x:c r="AJ1802" s="249" t="str">
        <x:v>Digital/printable</x:v>
      </x:c>
      <x:c r="AK1802" s="249" t="str">
        <x:v>Baby shower invitation without bundle language</x:v>
      </x:c>
      <x:c r="AL1802" s="250" t="n">
        <x:v>2</x:v>
      </x:c>
      <x:c r="AM1802" s="244" t="str">
        <x:f>IF($AH1802="Direct",$E1802,"")</x:f>
      </x:c>
      <x:c r="AN1802" s="245" t="n">
        <x:f>IF($AH1802="Direct",$F1802,0)</x:f>
        <x:v>0</x:v>
      </x:c>
      <x:c r="AO1802" s="246" t="n">
        <x:f>IF($AH1802="Direct",$G1802,0)</x:f>
        <x:v>0</x:v>
      </x:c>
      <x:c r="AP1802" s="176" t="n">
        <x:f>IF($AH1802="Direct",1,0)</x:f>
        <x:v>0</x:v>
      </x:c>
      <x:c r="AQ1802" s="176" t="n">
        <x:f>IF(AND($AH1802="Direct",$F1802&gt;0),1,0)</x:f>
        <x:v>0</x:v>
      </x:c>
      <x:c r="AR1802" s="176" t="str">
        <x:v>Yes</x:v>
      </x:c>
    </x:row>
    <x:row r="1803">
      <x:c r="A1803" s="176" t="str">
        <x:v>Winnie the pooh baby shower invitations Instant download Printable Pink Winnie the Pooh baby shower invite Pooh bear Baby shower BBS44</x:v>
      </x:c>
      <x:c r="B1803" s="176" t="str">
        <x:v>https://www.etsy.com/listing/1813298460/winnie-the-pooh-baby-shower-invitations</x:v>
      </x:c>
      <x:c r="C1803" s="176" t="str">
        <x:v>YourPrintablePartyCo</x:v>
      </x:c>
      <x:c r="D1803" s="176" t="str">
        <x:v>https://www.etsy.com/shop/YourPrintablePartyCo</x:v>
      </x:c>
      <x:c r="E1803" s="244" t="n">
        <x:v>8.35</x:v>
      </x:c>
      <x:c r="F1803" s="245" t="n">
        <x:v>11</x:v>
      </x:c>
      <x:c r="G1803" s="246" t="n">
        <x:v>92</x:v>
      </x:c>
      <x:c r="H1803" s="247" t="n">
        <x:v>0</x:v>
      </x:c>
      <x:c r="I1803" s="245" t="n">
        <x:v>538</x:v>
      </x:c>
      <x:c r="J1803" s="245" t="n">
        <x:v>54</x:v>
      </x:c>
      <x:c r="K1803" s="176" t="str">
        <x:v>20 Mo.</x:v>
      </x:c>
      <x:c r="L1803" s="245" t="n">
        <x:v>709</x:v>
      </x:c>
      <x:c r="M1803" s="245" t="n">
        <x:v>3</x:v>
      </x:c>
      <x:c r="N1803" s="245" t="n">
        <x:v>16820</x:v>
      </x:c>
      <x:c r="O1803" s="176" t="str">
        <x:v>Paper &amp; Party Supplies</x:v>
      </x:c>
      <x:c r="P1803" s="245" t="n">
        <x:v>45</x:v>
      </x:c>
      <x:c r="Q1803" s="245" t="n">
        <x:v>100</x:v>
      </x:c>
      <x:c r="R1803" s="248" t="n">
        <x:v>3.2</x:v>
      </x:c>
      <x:c r="S1803" s="245" t="n">
        <x:v>8634</x:v>
      </x:c>
      <x:c r="T1803" s="176" t="str">
        <x:v>baby shower invites,baby shower ideas,printable editable,diy baby decor,winnie the pooh,pooh bear invite,winnie invitation,hundred acre wood,boho teddy bear,shower decorations,dust pink color,instant download</x:v>
      </x:c>
      <x:c r="U1803" s="176" t="str">
        <x:v>baby shower invites</x:v>
      </x:c>
      <x:c r="V1803" s="176" t="str">
        <x:v>baby shower ideas</x:v>
      </x:c>
      <x:c r="W1803" s="176" t="str">
        <x:v>printable editable</x:v>
      </x:c>
      <x:c r="X1803" s="176" t="str">
        <x:v>diy baby decor</x:v>
      </x:c>
      <x:c r="Y1803" s="176" t="str">
        <x:v>winnie the pooh</x:v>
      </x:c>
      <x:c r="Z1803" s="176" t="str">
        <x:v>pooh bear invite</x:v>
      </x:c>
      <x:c r="AA1803" s="176" t="str">
        <x:v>winnie invitation</x:v>
      </x:c>
      <x:c r="AB1803" s="176" t="str">
        <x:v>hundred acre wood</x:v>
      </x:c>
      <x:c r="AC1803" s="176" t="str">
        <x:v>boho teddy bear</x:v>
      </x:c>
      <x:c r="AD1803" s="176" t="str">
        <x:v>shower decorations</x:v>
      </x:c>
      <x:c r="AE1803" s="176" t="str">
        <x:v>dust pink color</x:v>
      </x:c>
      <x:c r="AF1803" s="176" t="str">
        <x:v>instant download</x:v>
      </x:c>
      <x:c r="AG1803" s="176" t="str">
        <x:v>--</x:v>
      </x:c>
      <x:c r="AH1803" s="249" t="str">
        <x:v>Adjacent</x:v>
      </x:c>
      <x:c r="AI1803" s="249" t="str">
        <x:v>Single invitation</x:v>
      </x:c>
      <x:c r="AJ1803" s="249" t="str">
        <x:v>Digital/printable</x:v>
      </x:c>
      <x:c r="AK1803" s="249" t="str">
        <x:v>Baby shower invitation without bundle language</x:v>
      </x:c>
      <x:c r="AL1803" s="250" t="n">
        <x:v>20</x:v>
      </x:c>
      <x:c r="AM1803" s="244" t="str">
        <x:f>IF($AH1803="Direct",$E1803,"")</x:f>
      </x:c>
      <x:c r="AN1803" s="245" t="n">
        <x:f>IF($AH1803="Direct",$F1803,0)</x:f>
        <x:v>0</x:v>
      </x:c>
      <x:c r="AO1803" s="246" t="n">
        <x:f>IF($AH1803="Direct",$G1803,0)</x:f>
        <x:v>0</x:v>
      </x:c>
      <x:c r="AP1803" s="176" t="n">
        <x:f>IF($AH1803="Direct",1,0)</x:f>
        <x:v>0</x:v>
      </x:c>
      <x:c r="AQ1803" s="176" t="n">
        <x:f>IF(AND($AH1803="Direct",$F1803&gt;0),1,0)</x:f>
        <x:v>0</x:v>
      </x:c>
      <x:c r="AR1803" s="176" t="str">
        <x:v>Yes</x:v>
      </x:c>
    </x:row>
    <x:row r="1804">
      <x:c r="A1804" s="176" t="str">
        <x:v>Farm Baby Shower Invitation, Barn Animals Baby Shower Invite, Green Gingham Boy Baby Shower, Red Barn Farm Animal, Editable Instant Template</x:v>
      </x:c>
      <x:c r="B1804" s="176" t="str">
        <x:v>https://www.etsy.com/listing/1335920396/farm-baby-shower-invitation-barn-animals</x:v>
      </x:c>
      <x:c r="C1804" s="176" t="str">
        <x:v>WistfulMomentsStudio</x:v>
      </x:c>
      <x:c r="D1804" s="176" t="str">
        <x:v>https://www.etsy.com/shop/WistfulMomentsStudio</x:v>
      </x:c>
      <x:c r="E1804" s="244" t="n">
        <x:v>9.17</x:v>
      </x:c>
      <x:c r="F1804" s="245" t="n">
        <x:v>10</x:v>
      </x:c>
      <x:c r="G1804" s="246" t="n">
        <x:v>92</x:v>
      </x:c>
      <x:c r="H1804" s="247" t="n">
        <x:v>0</x:v>
      </x:c>
      <x:c r="I1804" s="245" t="n">
        <x:v>80</x:v>
      </x:c>
      <x:c r="J1804" s="245" t="n">
        <x:v>9</x:v>
      </x:c>
      <x:c r="K1804" s="176" t="str">
        <x:v>44 Mo.</x:v>
      </x:c>
      <x:c r="L1804" s="245" t="n">
        <x:v>124</x:v>
      </x:c>
      <x:c r="M1804" s="245" t="n">
        <x:v>0</x:v>
      </x:c>
      <x:c r="N1804" s="245" t="n">
        <x:v>3941</x:v>
      </x:c>
      <x:c r="O1804" s="176" t="str">
        <x:v>Paper &amp; Party Supplies</x:v>
      </x:c>
      <x:c r="P1804" s="245" t="n">
        <x:v>46</x:v>
      </x:c>
      <x:c r="Q1804" s="245" t="n">
        <x:v>33</x:v>
      </x:c>
      <x:c r="R1804" s="248" t="n">
        <x:v>2.03</x:v>
      </x:c>
      <x:c r="S1804" s="245" t="n">
        <x:v>5209</x:v>
      </x:c>
      <x:c r="T1804" s="176" t="str">
        <x:v>baby shower invite,baby shower,shower invitation,digital file,invitation bundle,farm baby shower,farm animal,boy baby shower,ranch baby shower,barnyard baby shower,farm animals invite,barn baby shower,books for baby</x:v>
      </x:c>
      <x:c r="U1804" s="176" t="str">
        <x:v>baby shower invite</x:v>
      </x:c>
      <x:c r="V1804" s="176" t="str">
        <x:v>baby shower</x:v>
      </x:c>
      <x:c r="W1804" s="176" t="str">
        <x:v>shower invitation</x:v>
      </x:c>
      <x:c r="X1804" s="176" t="str">
        <x:v>digital file</x:v>
      </x:c>
      <x:c r="Y1804" s="176" t="str">
        <x:v>invitation bundle</x:v>
      </x:c>
      <x:c r="Z1804" s="176" t="str">
        <x:v>farm baby shower</x:v>
      </x:c>
      <x:c r="AA1804" s="176" t="str">
        <x:v>farm animal</x:v>
      </x:c>
      <x:c r="AB1804" s="176" t="str">
        <x:v>boy baby shower</x:v>
      </x:c>
      <x:c r="AC1804" s="176" t="str">
        <x:v>ranch baby shower</x:v>
      </x:c>
      <x:c r="AD1804" s="176" t="str">
        <x:v>barnyard baby shower</x:v>
      </x:c>
      <x:c r="AE1804" s="176" t="str">
        <x:v>farm animals invite</x:v>
      </x:c>
      <x:c r="AF1804" s="176" t="str">
        <x:v>barn baby shower</x:v>
      </x:c>
      <x:c r="AG1804" s="176" t="str">
        <x:v>books for baby</x:v>
      </x:c>
      <x:c r="AH1804" s="249" t="str">
        <x:v>Adjacent</x:v>
      </x:c>
      <x:c r="AI1804" s="249" t="str">
        <x:v>Single invitation</x:v>
      </x:c>
      <x:c r="AJ1804" s="249" t="str">
        <x:v>Digital/printable</x:v>
      </x:c>
      <x:c r="AK1804" s="249" t="str">
        <x:v>Baby shower invitation without bundle language</x:v>
      </x:c>
      <x:c r="AL1804" s="250" t="n">
        <x:v>44</x:v>
      </x:c>
      <x:c r="AM1804" s="244" t="str">
        <x:f>IF($AH1804="Direct",$E1804,"")</x:f>
      </x:c>
      <x:c r="AN1804" s="245" t="n">
        <x:f>IF($AH1804="Direct",$F1804,0)</x:f>
        <x:v>0</x:v>
      </x:c>
      <x:c r="AO1804" s="246" t="n">
        <x:f>IF($AH1804="Direct",$G1804,0)</x:f>
        <x:v>0</x:v>
      </x:c>
      <x:c r="AP1804" s="176" t="n">
        <x:f>IF($AH1804="Direct",1,0)</x:f>
        <x:v>0</x:v>
      </x:c>
      <x:c r="AQ1804" s="176" t="n">
        <x:f>IF(AND($AH1804="Direct",$F1804&gt;0),1,0)</x:f>
        <x:v>0</x:v>
      </x:c>
      <x:c r="AR1804" s="176" t="str">
        <x:v>No</x:v>
      </x:c>
    </x:row>
    <x:row r="1805">
      <x:c r="A1805" s="176" t="str">
        <x:v>Editable Oh Boy Dinosaur Baby Shower Invitation, Greenery Dino Baby Brunch Invite, Boho Dinosaur Invitation Bundle in Digital or Print</x:v>
      </x:c>
      <x:c r="B1805" s="176" t="str">
        <x:v>https://www.etsy.com/listing/1872563950/editable-oh-boy-dinosaur-baby-shower</x:v>
      </x:c>
      <x:c r="C1805" s="176" t="str">
        <x:v>WistfulMomentsStudio</x:v>
      </x:c>
      <x:c r="D1805" s="176" t="str">
        <x:v>https://www.etsy.com/shop/WistfulMomentsStudio</x:v>
      </x:c>
      <x:c r="E1805" s="244" t="n">
        <x:v>9.17</x:v>
      </x:c>
      <x:c r="F1805" s="245" t="n">
        <x:v>10</x:v>
      </x:c>
      <x:c r="G1805" s="246" t="n">
        <x:v>92</x:v>
      </x:c>
      <x:c r="H1805" s="247" t="n">
        <x:v>0</x:v>
      </x:c>
      <x:c r="I1805" s="245" t="n">
        <x:v>53</x:v>
      </x:c>
      <x:c r="J1805" s="245" t="n">
        <x:v>6</x:v>
      </x:c>
      <x:c r="K1805" s="176" t="str">
        <x:v>16 Mo.</x:v>
      </x:c>
      <x:c r="L1805" s="245" t="n">
        <x:v>123</x:v>
      </x:c>
      <x:c r="M1805" s="245" t="n">
        <x:v>0</x:v>
      </x:c>
      <x:c r="N1805" s="245" t="n">
        <x:v>3225</x:v>
      </x:c>
      <x:c r="O1805" s="176" t="str">
        <x:v>Paper &amp; Party Supplies</x:v>
      </x:c>
      <x:c r="P1805" s="245" t="n">
        <x:v>46</x:v>
      </x:c>
      <x:c r="Q1805" s="245" t="n">
        <x:v>57</x:v>
      </x:c>
      <x:c r="R1805" s="248" t="n">
        <x:v>1.64</x:v>
      </x:c>
      <x:c r="S1805" s="245" t="n">
        <x:v>5209</x:v>
      </x:c>
      <x:c r="T1805" s="176" t="str">
        <x:v>dinosaur invitation,boy baby shower,dinosaur baby shower,greenery dinosaur,boy dinosaur,boy dino baby shower,boy dinosaur invite,greenery dino invite,oh boy baby shower,boho dinosaur invite,baby shower invite,invitation bundle,editable diy print</x:v>
      </x:c>
      <x:c r="U1805" s="176" t="str">
        <x:v>dinosaur invitation</x:v>
      </x:c>
      <x:c r="V1805" s="176" t="str">
        <x:v>boy baby shower</x:v>
      </x:c>
      <x:c r="W1805" s="176" t="str">
        <x:v>dinosaur baby shower</x:v>
      </x:c>
      <x:c r="X1805" s="176" t="str">
        <x:v>greenery dinosaur</x:v>
      </x:c>
      <x:c r="Y1805" s="176" t="str">
        <x:v>boy dinosaur</x:v>
      </x:c>
      <x:c r="Z1805" s="176" t="str">
        <x:v>boy dino baby shower</x:v>
      </x:c>
      <x:c r="AA1805" s="176" t="str">
        <x:v>boy dinosaur invite</x:v>
      </x:c>
      <x:c r="AB1805" s="176" t="str">
        <x:v>greenery dino invite</x:v>
      </x:c>
      <x:c r="AC1805" s="176" t="str">
        <x:v>oh boy baby shower</x:v>
      </x:c>
      <x:c r="AD1805" s="176" t="str">
        <x:v>boho dinosaur invite</x:v>
      </x:c>
      <x:c r="AE1805" s="176" t="str">
        <x:v>baby shower invite</x:v>
      </x:c>
      <x:c r="AF1805" s="176" t="str">
        <x:v>invitation bundle</x:v>
      </x:c>
      <x:c r="AG1805" s="176" t="str">
        <x:v>editable diy print</x:v>
      </x:c>
      <x:c r="AH1805" s="249" t="str">
        <x:v>Direct</x:v>
      </x:c>
      <x:c r="AI1805" s="249" t="str">
        <x:v>Invitation suite</x:v>
      </x:c>
      <x:c r="AJ1805" s="249" t="str">
        <x:v>Digital/printable</x:v>
      </x:c>
      <x:c r="AK1805" s="249" t="str">
        <x:v>Title explicitly combines baby shower + invitation + bundle/set/suite</x:v>
      </x:c>
      <x:c r="AL1805" s="250" t="n">
        <x:v>16</x:v>
      </x:c>
      <x:c r="AM1805" s="244" t="n">
        <x:f>IF($AH1805="Direct",$E1805,"")</x:f>
        <x:v>9.17</x:v>
      </x:c>
      <x:c r="AN1805" s="245" t="n">
        <x:f>IF($AH1805="Direct",$F1805,0)</x:f>
        <x:v>10</x:v>
      </x:c>
      <x:c r="AO1805" s="246" t="n">
        <x:f>IF($AH1805="Direct",$G1805,0)</x:f>
        <x:v>92</x:v>
      </x:c>
      <x:c r="AP1805" s="176" t="n">
        <x:f>IF($AH1805="Direct",1,0)</x:f>
        <x:v>1</x:v>
      </x:c>
      <x:c r="AQ1805" s="176" t="n">
        <x:f>IF(AND($AH1805="Direct",$F1805&gt;0),1,0)</x:f>
        <x:v>1</x:v>
      </x:c>
      <x:c r="AR1805" s="176" t="str">
        <x:v>No</x:v>
      </x:c>
    </x:row>
    <x:row r="1806">
      <x:c r="A1806" s="176" t="str">
        <x:v>Editable Girl Pink Pampas Grass Boho Girl Baby Shower Invitation | Girl Boho Shower Invite Printable Template Instant Download</x:v>
      </x:c>
      <x:c r="B1806" s="176" t="str">
        <x:v>https://www.etsy.com/listing/1389050526/editable-girl-pink-pampas-grass-boho</x:v>
      </x:c>
      <x:c r="C1806" s="176" t="str">
        <x:v>WistfulMomentsStudio</x:v>
      </x:c>
      <x:c r="D1806" s="176" t="str">
        <x:v>https://www.etsy.com/shop/WistfulMomentsStudio</x:v>
      </x:c>
      <x:c r="E1806" s="244" t="n">
        <x:v>9.17</x:v>
      </x:c>
      <x:c r="F1806" s="245" t="n">
        <x:v>10</x:v>
      </x:c>
      <x:c r="G1806" s="246" t="n">
        <x:v>92</x:v>
      </x:c>
      <x:c r="H1806" s="247" t="n">
        <x:v>0</x:v>
      </x:c>
      <x:c r="I1806" s="245" t="n">
        <x:v>241</x:v>
      </x:c>
      <x:c r="J1806" s="245" t="n">
        <x:v>27</x:v>
      </x:c>
      <x:c r="K1806" s="176" t="str">
        <x:v>42 Mo.</x:v>
      </x:c>
      <x:c r="L1806" s="245" t="n">
        <x:v>395</x:v>
      </x:c>
      <x:c r="M1806" s="245" t="n">
        <x:v>1</x:v>
      </x:c>
      <x:c r="N1806" s="245" t="n">
        <x:v>11327</x:v>
      </x:c>
      <x:c r="O1806" s="176" t="str">
        <x:v>Paper &amp; Party Supplies</x:v>
      </x:c>
      <x:c r="P1806" s="245" t="n">
        <x:v>46</x:v>
      </x:c>
      <x:c r="Q1806" s="245" t="n">
        <x:v>69</x:v>
      </x:c>
      <x:c r="R1806" s="248" t="n">
        <x:v>2.13</x:v>
      </x:c>
      <x:c r="S1806" s="245" t="n">
        <x:v>5209</x:v>
      </x:c>
      <x:c r="T1806" s="176" t="str">
        <x:v>boho invite,boho invitation,boho baby shower,boho sprinkle,boho bear invite,pampas grass shower,pampas grass bear,pampas grass invite,hello baby invite,twin baby shower,blush pink,diaper raffle,book request</x:v>
      </x:c>
      <x:c r="U1806" s="176" t="str">
        <x:v>boho invite</x:v>
      </x:c>
      <x:c r="V1806" s="176" t="str">
        <x:v>boho invitation</x:v>
      </x:c>
      <x:c r="W1806" s="176" t="str">
        <x:v>boho baby shower</x:v>
      </x:c>
      <x:c r="X1806" s="176" t="str">
        <x:v>boho sprinkle</x:v>
      </x:c>
      <x:c r="Y1806" s="176" t="str">
        <x:v>boho bear invite</x:v>
      </x:c>
      <x:c r="Z1806" s="176" t="str">
        <x:v>pampas grass shower</x:v>
      </x:c>
      <x:c r="AA1806" s="176" t="str">
        <x:v>pampas grass bear</x:v>
      </x:c>
      <x:c r="AB1806" s="176" t="str">
        <x:v>pampas grass invite</x:v>
      </x:c>
      <x:c r="AC1806" s="176" t="str">
        <x:v>hello baby invite</x:v>
      </x:c>
      <x:c r="AD1806" s="176" t="str">
        <x:v>twin baby shower</x:v>
      </x:c>
      <x:c r="AE1806" s="176" t="str">
        <x:v>blush pink</x:v>
      </x:c>
      <x:c r="AF1806" s="176" t="str">
        <x:v>diaper raffle</x:v>
      </x:c>
      <x:c r="AG1806" s="176" t="str">
        <x:v>book request</x:v>
      </x:c>
      <x:c r="AH1806" s="249" t="str">
        <x:v>Adjacent</x:v>
      </x:c>
      <x:c r="AI1806" s="249" t="str">
        <x:v>Single invitation</x:v>
      </x:c>
      <x:c r="AJ1806" s="249" t="str">
        <x:v>Digital/printable</x:v>
      </x:c>
      <x:c r="AK1806" s="249" t="str">
        <x:v>Baby shower invitation without bundle language</x:v>
      </x:c>
      <x:c r="AL1806" s="250" t="n">
        <x:v>42</x:v>
      </x:c>
      <x:c r="AM1806" s="244" t="str">
        <x:f>IF($AH1806="Direct",$E1806,"")</x:f>
      </x:c>
      <x:c r="AN1806" s="245" t="n">
        <x:f>IF($AH1806="Direct",$F1806,0)</x:f>
        <x:v>0</x:v>
      </x:c>
      <x:c r="AO1806" s="246" t="n">
        <x:f>IF($AH1806="Direct",$G1806,0)</x:f>
        <x:v>0</x:v>
      </x:c>
      <x:c r="AP1806" s="176" t="n">
        <x:f>IF($AH1806="Direct",1,0)</x:f>
        <x:v>0</x:v>
      </x:c>
      <x:c r="AQ1806" s="176" t="n">
        <x:f>IF(AND($AH1806="Direct",$F1806&gt;0),1,0)</x:f>
        <x:v>0</x:v>
      </x:c>
      <x:c r="AR1806" s="176" t="str">
        <x:v>No</x:v>
      </x:c>
    </x:row>
    <x:row r="1807">
      <x:c r="A1807" s="176" t="str">
        <x:v>Editable Blue Sea You Soon Baby Shower Invitation | Canva Template | Instant Download</x:v>
      </x:c>
      <x:c r="B1807" s="176" t="str">
        <x:v>https://www.etsy.com/listing/4467971650/editable-blue-sea-you-soon-baby-shower</x:v>
      </x:c>
      <x:c r="C1807" s="176" t="str">
        <x:v>LaSerenityStudio</x:v>
      </x:c>
      <x:c r="D1807" s="176" t="str">
        <x:v>https://www.etsy.com/shop/LaSerenityStudio</x:v>
      </x:c>
      <x:c r="E1807" s="244" t="n">
        <x:v>7.63</x:v>
      </x:c>
      <x:c r="F1807" s="245" t="n">
        <x:v>12</x:v>
      </x:c>
      <x:c r="G1807" s="246" t="n">
        <x:v>92</x:v>
      </x:c>
      <x:c r="H1807" s="247" t="n">
        <x:v>-100</x:v>
      </x:c>
      <x:c r="I1807" s="245" t="n">
        <x:v>25</x:v>
      </x:c>
      <x:c r="J1807" s="245" t="n">
        <x:v>1</x:v>
      </x:c>
      <x:c r="K1807" s="176" t="str">
        <x:v>4 Mo.</x:v>
      </x:c>
      <x:c r="L1807" s="245" t="n">
        <x:v>29</x:v>
      </x:c>
      <x:c r="M1807" s="245" t="n">
        <x:v>0</x:v>
      </x:c>
      <x:c r="N1807" s="245" t="n">
        <x:v>297</x:v>
      </x:c>
      <x:c r="O1807" s="176" t="str">
        <x:v>Paper &amp; Party Supplies</x:v>
      </x:c>
      <x:c r="P1807" s="245" t="n">
        <x:v>10</x:v>
      </x:c>
      <x:c r="Q1807" s="245" t="n">
        <x:v>30</x:v>
      </x:c>
      <x:c r="R1807" s="248" t="n">
        <x:v>8.42</x:v>
      </x:c>
      <x:c r="S1807" s="245" t="n">
        <x:v>1125</x:v>
      </x:c>
      <x:c r="T1807" s="176" t="str">
        <x:v>seashell invite,beach baby invite,ocean baby invite,shell invite,seashell baby shower,beach baby shower,ocean baby shower,coastal baby shower,summer baby shower,sea you soon shower,under the sea shower,summer baby invite</x:v>
      </x:c>
      <x:c r="U1807" s="176" t="str">
        <x:v>seashell invite</x:v>
      </x:c>
      <x:c r="V1807" s="176" t="str">
        <x:v>beach baby invite</x:v>
      </x:c>
      <x:c r="W1807" s="176" t="str">
        <x:v>ocean baby invite</x:v>
      </x:c>
      <x:c r="X1807" s="176" t="str">
        <x:v>shell invite</x:v>
      </x:c>
      <x:c r="Y1807" s="176" t="str">
        <x:v>seashell baby shower</x:v>
      </x:c>
      <x:c r="Z1807" s="176" t="str">
        <x:v>beach baby shower</x:v>
      </x:c>
      <x:c r="AA1807" s="176" t="str">
        <x:v>ocean baby shower</x:v>
      </x:c>
      <x:c r="AB1807" s="176" t="str">
        <x:v>coastal baby shower</x:v>
      </x:c>
      <x:c r="AC1807" s="176" t="str">
        <x:v>summer baby shower</x:v>
      </x:c>
      <x:c r="AD1807" s="176" t="str">
        <x:v>sea you soon shower</x:v>
      </x:c>
      <x:c r="AE1807" s="176" t="str">
        <x:v>under the sea shower</x:v>
      </x:c>
      <x:c r="AF1807" s="176" t="str">
        <x:v>summer baby invite</x:v>
      </x:c>
      <x:c r="AG1807" s="176" t="str">
        <x:v>--</x:v>
      </x:c>
      <x:c r="AH1807" s="249" t="str">
        <x:v>Adjacent</x:v>
      </x:c>
      <x:c r="AI1807" s="249" t="str">
        <x:v>Single invitation</x:v>
      </x:c>
      <x:c r="AJ1807" s="249" t="str">
        <x:v>Digital/printable</x:v>
      </x:c>
      <x:c r="AK1807" s="249" t="str">
        <x:v>Baby shower invitation without bundle language</x:v>
      </x:c>
      <x:c r="AL1807" s="250" t="n">
        <x:v>4</x:v>
      </x:c>
      <x:c r="AM1807" s="244" t="str">
        <x:f>IF($AH1807="Direct",$E1807,"")</x:f>
      </x:c>
      <x:c r="AN1807" s="245" t="n">
        <x:f>IF($AH1807="Direct",$F1807,0)</x:f>
        <x:v>0</x:v>
      </x:c>
      <x:c r="AO1807" s="246" t="n">
        <x:f>IF($AH1807="Direct",$G1807,0)</x:f>
        <x:v>0</x:v>
      </x:c>
      <x:c r="AP1807" s="176" t="n">
        <x:f>IF($AH1807="Direct",1,0)</x:f>
        <x:v>0</x:v>
      </x:c>
      <x:c r="AQ1807" s="176" t="n">
        <x:f>IF(AND($AH1807="Direct",$F1807&gt;0),1,0)</x:f>
        <x:v>0</x:v>
      </x:c>
      <x:c r="AR1807" s="176" t="str">
        <x:v>No</x:v>
      </x:c>
    </x:row>
    <x:row r="1808">
      <x:c r="A1808" s="176" t="str">
        <x:v>Editable Tea for Two Baby Shower Invitations, Teacups Invitation, Baby Shower Tea Party, Pastel, Twin baby shower Invite, Baby is Brewing!</x:v>
      </x:c>
      <x:c r="B1808" s="176" t="str">
        <x:v>https://www.etsy.com/listing/1701187464/editable-tea-for-two-baby-shower</x:v>
      </x:c>
      <x:c r="C1808" s="176" t="str">
        <x:v>FawnByDesign</x:v>
      </x:c>
      <x:c r="D1808" s="176" t="str">
        <x:v>https://www.etsy.com/shop/FawnByDesign</x:v>
      </x:c>
      <x:c r="E1808" s="244" t="n">
        <x:v>8.32</x:v>
      </x:c>
      <x:c r="F1808" s="245" t="n">
        <x:v>11</x:v>
      </x:c>
      <x:c r="G1808" s="246" t="n">
        <x:v>92</x:v>
      </x:c>
      <x:c r="H1808" s="247" t="n">
        <x:v>0</x:v>
      </x:c>
      <x:c r="I1808" s="245" t="n">
        <x:v>31</x:v>
      </x:c>
      <x:c r="J1808" s="245" t="n">
        <x:v>4</x:v>
      </x:c>
      <x:c r="K1808" s="176" t="str">
        <x:v>28 Mo.</x:v>
      </x:c>
      <x:c r="L1808" s="245" t="n">
        <x:v>17</x:v>
      </x:c>
      <x:c r="M1808" s="245" t="n">
        <x:v>0</x:v>
      </x:c>
      <x:c r="N1808" s="245" t="n">
        <x:v>598</x:v>
      </x:c>
      <x:c r="O1808" s="176" t="str">
        <x:v>Paper &amp; Party Supplies</x:v>
      </x:c>
      <x:c r="P1808" s="245" t="n">
        <x:v>31</x:v>
      </x:c>
      <x:c r="Q1808" s="245" t="n">
        <x:v>0</x:v>
      </x:c>
      <x:c r="R1808" s="248" t="n">
        <x:v>5.18</x:v>
      </x:c>
      <x:c r="S1808" s="245" t="n">
        <x:v>1466</x:v>
      </x:c>
      <x:c r="T1808" s="176" t="str">
        <x:v>tea for two,tea baby shower,twin baby shower,tea party shower,baby shower invite,tea invitation,twin baby invite,baby sprinkle,brunch baby shower,baby is brewing,teacup party,baby shower,digital template</x:v>
      </x:c>
      <x:c r="U1808" s="176" t="str">
        <x:v>tea for two</x:v>
      </x:c>
      <x:c r="V1808" s="176" t="str">
        <x:v>tea baby shower</x:v>
      </x:c>
      <x:c r="W1808" s="176" t="str">
        <x:v>twin baby shower</x:v>
      </x:c>
      <x:c r="X1808" s="176" t="str">
        <x:v>tea party shower</x:v>
      </x:c>
      <x:c r="Y1808" s="176" t="str">
        <x:v>baby shower invite</x:v>
      </x:c>
      <x:c r="Z1808" s="176" t="str">
        <x:v>tea invitation</x:v>
      </x:c>
      <x:c r="AA1808" s="176" t="str">
        <x:v>twin baby invite</x:v>
      </x:c>
      <x:c r="AB1808" s="176" t="str">
        <x:v>baby sprinkle</x:v>
      </x:c>
      <x:c r="AC1808" s="176" t="str">
        <x:v>brunch baby shower</x:v>
      </x:c>
      <x:c r="AD1808" s="176" t="str">
        <x:v>baby is brewing</x:v>
      </x:c>
      <x:c r="AE1808" s="176" t="str">
        <x:v>teacup party</x:v>
      </x:c>
      <x:c r="AF1808" s="176" t="str">
        <x:v>baby shower</x:v>
      </x:c>
      <x:c r="AG1808" s="176" t="str">
        <x:v>digital template</x:v>
      </x:c>
      <x:c r="AH1808" s="249" t="str">
        <x:v>Adjacent</x:v>
      </x:c>
      <x:c r="AI1808" s="249" t="str">
        <x:v>Single invitation</x:v>
      </x:c>
      <x:c r="AJ1808" s="249" t="str">
        <x:v>Digital/printable</x:v>
      </x:c>
      <x:c r="AK1808" s="249" t="str">
        <x:v>Baby shower invitation without bundle language</x:v>
      </x:c>
      <x:c r="AL1808" s="250" t="n">
        <x:v>28</x:v>
      </x:c>
      <x:c r="AM1808" s="244" t="str">
        <x:f>IF($AH1808="Direct",$E1808,"")</x:f>
      </x:c>
      <x:c r="AN1808" s="245" t="n">
        <x:f>IF($AH1808="Direct",$F1808,0)</x:f>
        <x:v>0</x:v>
      </x:c>
      <x:c r="AO1808" s="246" t="n">
        <x:f>IF($AH1808="Direct",$G1808,0)</x:f>
        <x:v>0</x:v>
      </x:c>
      <x:c r="AP1808" s="176" t="n">
        <x:f>IF($AH1808="Direct",1,0)</x:f>
        <x:v>0</x:v>
      </x:c>
      <x:c r="AQ1808" s="176" t="n">
        <x:f>IF(AND($AH1808="Direct",$F1808&gt;0),1,0)</x:f>
        <x:v>0</x:v>
      </x:c>
      <x:c r="AR1808" s="176" t="str">
        <x:v>No</x:v>
      </x:c>
    </x:row>
    <x:row r="1809">
      <x:c r="A1809" s="176" t="str">
        <x:v>Sukhmani Sahib Path Invitation, Birth Baby Boy Invite, Sikh Digital Invitation Navy Blue Canva template</x:v>
      </x:c>
      <x:c r="B1809" s="176" t="str">
        <x:v>https://www.etsy.com/listing/4319447665/sukhmani-sahib-path-invitation-birth</x:v>
      </x:c>
      <x:c r="C1809" s="176" t="str">
        <x:v>Sodordesignsgb</x:v>
      </x:c>
      <x:c r="D1809" s="176" t="str">
        <x:v>https://www.etsy.com/shop/Sodordesignsgb</x:v>
      </x:c>
      <x:c r="E1809" s="244" t="n">
        <x:v>5.38</x:v>
      </x:c>
      <x:c r="F1809" s="245" t="n">
        <x:v>17</x:v>
      </x:c>
      <x:c r="G1809" s="246" t="n">
        <x:v>91</x:v>
      </x:c>
      <x:c r="H1809" s="247" t="n">
        <x:v>0</x:v>
      </x:c>
      <x:c r="I1809" s="245" t="n">
        <x:v>16</x:v>
      </x:c>
      <x:c r="J1809" s="245" t="n">
        <x:v>1</x:v>
      </x:c>
      <x:c r="K1809" s="176" t="str">
        <x:v>13 Mo.</x:v>
      </x:c>
      <x:c r="L1809" s="245" t="n">
        <x:v>8</x:v>
      </x:c>
      <x:c r="M1809" s="245" t="n">
        <x:v>0</x:v>
      </x:c>
      <x:c r="N1809" s="245" t="n">
        <x:v>515</x:v>
      </x:c>
      <x:c r="O1809" s="176" t="str">
        <x:v>Paper &amp; Party Supplies</x:v>
      </x:c>
      <x:c r="P1809" s="245" t="n">
        <x:v>18</x:v>
      </x:c>
      <x:c r="Q1809" s="245" t="n">
        <x:v>0</x:v>
      </x:c>
      <x:c r="R1809" s="248" t="n">
        <x:v>3.11</x:v>
      </x:c>
      <x:c r="S1809" s="245" t="n">
        <x:v>13855</x:v>
      </x:c>
      <x:c r="T1809" s="176" t="str">
        <x:v>punjabi punjab sikh,invite invitation,digital mobile evite,sukhmani sahib,sikh celebration,sikh digital invite,sikh baby shower,sikh announcement</x:v>
      </x:c>
      <x:c r="U1809" s="176" t="str">
        <x:v>punjabi punjab sikh</x:v>
      </x:c>
      <x:c r="V1809" s="176" t="str">
        <x:v>invite invitation</x:v>
      </x:c>
      <x:c r="W1809" s="176" t="str">
        <x:v>digital mobile evite</x:v>
      </x:c>
      <x:c r="X1809" s="176" t="str">
        <x:v>sukhmani sahib</x:v>
      </x:c>
      <x:c r="Y1809" s="176" t="str">
        <x:v>sikh celebration</x:v>
      </x:c>
      <x:c r="Z1809" s="176" t="str">
        <x:v>sikh digital invite</x:v>
      </x:c>
      <x:c r="AA1809" s="176" t="str">
        <x:v>sikh baby shower</x:v>
      </x:c>
      <x:c r="AB1809" s="176" t="str">
        <x:v>sikh announcement</x:v>
      </x:c>
      <x:c r="AC1809" s="176" t="str">
        <x:v>--</x:v>
      </x:c>
      <x:c r="AD1809" s="176" t="str">
        <x:v>--</x:v>
      </x:c>
      <x:c r="AE1809" s="176" t="str">
        <x:v>--</x:v>
      </x:c>
      <x:c r="AF1809" s="176" t="str">
        <x:v>--</x:v>
      </x:c>
      <x:c r="AG1809" s="176" t="str">
        <x:v>--</x:v>
      </x:c>
      <x:c r="AH1809" s="249" t="str">
        <x:v>Off-niche</x:v>
      </x:c>
      <x:c r="AI1809" s="249" t="str">
        <x:v>Other</x:v>
      </x:c>
      <x:c r="AJ1809" s="249" t="str">
        <x:v>Digital/printable</x:v>
      </x:c>
      <x:c r="AK1809" s="249" t="str">
        <x:v>Title is outside the baby-shower invitation-bundle market</x:v>
      </x:c>
      <x:c r="AL1809" s="250" t="n">
        <x:v>13</x:v>
      </x:c>
      <x:c r="AM1809" s="244" t="str">
        <x:f>IF($AH1809="Direct",$E1809,"")</x:f>
      </x:c>
      <x:c r="AN1809" s="245" t="n">
        <x:f>IF($AH1809="Direct",$F1809,0)</x:f>
        <x:v>0</x:v>
      </x:c>
      <x:c r="AO1809" s="246" t="n">
        <x:f>IF($AH1809="Direct",$G1809,0)</x:f>
        <x:v>0</x:v>
      </x:c>
      <x:c r="AP1809" s="176" t="n">
        <x:f>IF($AH1809="Direct",1,0)</x:f>
        <x:v>0</x:v>
      </x:c>
      <x:c r="AQ1809" s="176" t="n">
        <x:f>IF(AND($AH1809="Direct",$F1809&gt;0),1,0)</x:f>
        <x:v>0</x:v>
      </x:c>
      <x:c r="AR1809" s="176" t="str">
        <x:v>No</x:v>
      </x:c>
    </x:row>
    <x:row r="1810">
      <x:c r="A1810" s="176" t="str">
        <x:v>Baby Blue Silly Goose Clipart, Watercolor Baby Shower PNG, Goose Birthday Graphics, Nursery Invitation, Commercial Use</x:v>
      </x:c>
      <x:c r="B1810" s="176" t="str">
        <x:v>https://www.etsy.com/listing/4514978964/baby-blue-silly-goose-clipart-watercolor</x:v>
      </x:c>
      <x:c r="C1810" s="176" t="str">
        <x:v>HazelandLune</x:v>
      </x:c>
      <x:c r="D1810" s="176" t="str">
        <x:v>https://www.etsy.com/shop/HazelandLune</x:v>
      </x:c>
      <x:c r="E1810" s="244" t="n">
        <x:v>7.02</x:v>
      </x:c>
      <x:c r="F1810" s="245" t="n">
        <x:v>13</x:v>
      </x:c>
      <x:c r="G1810" s="246" t="n">
        <x:v>91</x:v>
      </x:c>
      <x:c r="H1810" s="247" t="n">
        <x:v>0</x:v>
      </x:c>
      <x:c r="I1810" s="245" t="n">
        <x:v>12</x:v>
      </x:c>
      <x:c r="J1810" s="245" t="n">
        <x:v>1</x:v>
      </x:c>
      <x:c r="K1810" s="176" t="str">
        <x:v>2 Mo.</x:v>
      </x:c>
      <x:c r="L1810" s="245" t="n">
        <x:v>14</x:v>
      </x:c>
      <x:c r="M1810" s="245" t="n">
        <x:v>1</x:v>
      </x:c>
      <x:c r="N1810" s="245" t="n">
        <x:v>209</x:v>
      </x:c>
      <x:c r="O1810" s="176" t="str">
        <x:v>Craft Supplies &amp; Tools</x:v>
      </x:c>
      <x:c r="P1810" s="245" t="n">
        <x:v>38</x:v>
      </x:c>
      <x:c r="Q1810" s="245" t="n">
        <x:v>33</x:v>
      </x:c>
      <x:c r="R1810" s="248" t="n">
        <x:v>5.74</x:v>
      </x:c>
      <x:c r="S1810" s="245" t="n">
        <x:v>14389</x:v>
      </x:c>
      <x:c r="T1810" s="176" t="str">
        <x:v>blue goose png,goose clipart,silly goose,baby shower png,baby boy invite,nursery decor,first birthday,baptism invite,blue bow,party printable,canva elements,goose birthday,commercial use</x:v>
      </x:c>
      <x:c r="U1810" s="176" t="str">
        <x:v>blue goose png</x:v>
      </x:c>
      <x:c r="V1810" s="176" t="str">
        <x:v>goose clipart</x:v>
      </x:c>
      <x:c r="W1810" s="176" t="str">
        <x:v>silly goose</x:v>
      </x:c>
      <x:c r="X1810" s="176" t="str">
        <x:v>baby shower png</x:v>
      </x:c>
      <x:c r="Y1810" s="176" t="str">
        <x:v>baby boy invite</x:v>
      </x:c>
      <x:c r="Z1810" s="176" t="str">
        <x:v>nursery decor</x:v>
      </x:c>
      <x:c r="AA1810" s="176" t="str">
        <x:v>first birthday</x:v>
      </x:c>
      <x:c r="AB1810" s="176" t="str">
        <x:v>baptism invite</x:v>
      </x:c>
      <x:c r="AC1810" s="176" t="str">
        <x:v>blue bow</x:v>
      </x:c>
      <x:c r="AD1810" s="176" t="str">
        <x:v>party printable</x:v>
      </x:c>
      <x:c r="AE1810" s="176" t="str">
        <x:v>canva elements</x:v>
      </x:c>
      <x:c r="AF1810" s="176" t="str">
        <x:v>goose birthday</x:v>
      </x:c>
      <x:c r="AG1810" s="176" t="str">
        <x:v>commercial use</x:v>
      </x:c>
      <x:c r="AH1810" s="249" t="str">
        <x:v>Off-niche</x:v>
      </x:c>
      <x:c r="AI1810" s="249" t="str">
        <x:v>Asset or broad template pack</x:v>
      </x:c>
      <x:c r="AJ1810" s="249" t="str">
        <x:v>Digital/printable</x:v>
      </x:c>
      <x:c r="AK1810" s="249" t="str">
        <x:v>Excluded asset pack or multi-event template collection</x:v>
      </x:c>
      <x:c r="AL1810" s="250" t="n">
        <x:v>2</x:v>
      </x:c>
      <x:c r="AM1810" s="244" t="str">
        <x:f>IF($AH1810="Direct",$E1810,"")</x:f>
      </x:c>
      <x:c r="AN1810" s="245" t="n">
        <x:f>IF($AH1810="Direct",$F1810,0)</x:f>
        <x:v>0</x:v>
      </x:c>
      <x:c r="AO1810" s="246" t="n">
        <x:f>IF($AH1810="Direct",$G1810,0)</x:f>
        <x:v>0</x:v>
      </x:c>
      <x:c r="AP1810" s="176" t="n">
        <x:f>IF($AH1810="Direct",1,0)</x:f>
        <x:v>0</x:v>
      </x:c>
      <x:c r="AQ1810" s="176" t="n">
        <x:f>IF(AND($AH1810="Direct",$F1810&gt;0),1,0)</x:f>
        <x:v>0</x:v>
      </x:c>
      <x:c r="AR1810" s="176" t="str">
        <x:v>No</x:v>
      </x:c>
    </x:row>
    <x:row r="1811">
      <x:c r="A1811" s="176" t="str">
        <x:v>BBQ Baby Shower Invitation, Gender Neutral Printable Invite, Baby Shower Invite, Editable Canva LA658</x:v>
      </x:c>
      <x:c r="B1811" s="176" t="str">
        <x:v>https://www.etsy.com/listing/4488919352/bbq-baby-shower-invitation-gender</x:v>
      </x:c>
      <x:c r="C1811" s="176" t="str">
        <x:v>LICUART</x:v>
      </x:c>
      <x:c r="D1811" s="176" t="str">
        <x:v>https://www.etsy.com/shop/LICUART</x:v>
      </x:c>
      <x:c r="E1811" s="244" t="n">
        <x:v>6.08</x:v>
      </x:c>
      <x:c r="F1811" s="245" t="n">
        <x:v>15</x:v>
      </x:c>
      <x:c r="G1811" s="246" t="n">
        <x:v>91</x:v>
      </x:c>
      <x:c r="H1811" s="247" t="n">
        <x:v>0</x:v>
      </x:c>
      <x:c r="I1811" s="245" t="n">
        <x:v>15</x:v>
      </x:c>
      <x:c r="J1811" s="245" t="n">
        <x:v>1</x:v>
      </x:c>
      <x:c r="K1811" s="176" t="str">
        <x:v>3 Mo.</x:v>
      </x:c>
      <x:c r="L1811" s="245" t="n">
        <x:v>1</x:v>
      </x:c>
      <x:c r="M1811" s="245" t="n">
        <x:v>0</x:v>
      </x:c>
      <x:c r="N1811" s="245" t="n">
        <x:v>54</x:v>
      </x:c>
      <x:c r="O1811" s="176" t="str">
        <x:v>Paper &amp; Party Supplies</x:v>
      </x:c>
      <x:c r="P1811" s="245" t="n">
        <x:v>23</x:v>
      </x:c>
      <x:c r="Q1811" s="245" t="n">
        <x:v>0</x:v>
      </x:c>
      <x:c r="R1811" s="248" t="n">
        <x:v>27.78</x:v>
      </x:c>
      <x:c r="S1811" s="245" t="n">
        <x:v>8639</x:v>
      </x:c>
      <x:c r="T1811" s="176" t="str">
        <x:v>birthday template,editable canva,editable template,shower bbq party,baby shower bbq,bbq baby shower,diy baby invite,girl shower invite,printable invite,bbq shower invite,bun in the oven,bbq invite</x:v>
      </x:c>
      <x:c r="U1811" s="176" t="str">
        <x:v>birthday template</x:v>
      </x:c>
      <x:c r="V1811" s="176" t="str">
        <x:v>editable canva</x:v>
      </x:c>
      <x:c r="W1811" s="176" t="str">
        <x:v>editable template</x:v>
      </x:c>
      <x:c r="X1811" s="176" t="str">
        <x:v>shower bbq party</x:v>
      </x:c>
      <x:c r="Y1811" s="176" t="str">
        <x:v>baby shower bbq</x:v>
      </x:c>
      <x:c r="Z1811" s="176" t="str">
        <x:v>bbq baby shower</x:v>
      </x:c>
      <x:c r="AA1811" s="176" t="str">
        <x:v>diy baby invite</x:v>
      </x:c>
      <x:c r="AB1811" s="176" t="str">
        <x:v>girl shower invite</x:v>
      </x:c>
      <x:c r="AC1811" s="176" t="str">
        <x:v>printable invite</x:v>
      </x:c>
      <x:c r="AD1811" s="176" t="str">
        <x:v>bbq shower invite</x:v>
      </x:c>
      <x:c r="AE1811" s="176" t="str">
        <x:v>bun in the oven</x:v>
      </x:c>
      <x:c r="AF1811" s="176" t="str">
        <x:v>bbq invite</x:v>
      </x:c>
      <x:c r="AG1811" s="176" t="str">
        <x:v>--</x:v>
      </x:c>
      <x:c r="AH1811" s="249" t="str">
        <x:v>Adjacent</x:v>
      </x:c>
      <x:c r="AI1811" s="249" t="str">
        <x:v>Single invitation</x:v>
      </x:c>
      <x:c r="AJ1811" s="249" t="str">
        <x:v>Digital/printable</x:v>
      </x:c>
      <x:c r="AK1811" s="249" t="str">
        <x:v>Baby shower invitation without bundle language</x:v>
      </x:c>
      <x:c r="AL1811" s="250" t="n">
        <x:v>3</x:v>
      </x:c>
      <x:c r="AM1811" s="244" t="str">
        <x:f>IF($AH1811="Direct",$E1811,"")</x:f>
      </x:c>
      <x:c r="AN1811" s="245" t="n">
        <x:f>IF($AH1811="Direct",$F1811,0)</x:f>
        <x:v>0</x:v>
      </x:c>
      <x:c r="AO1811" s="246" t="n">
        <x:f>IF($AH1811="Direct",$G1811,0)</x:f>
        <x:v>0</x:v>
      </x:c>
      <x:c r="AP1811" s="176" t="n">
        <x:f>IF($AH1811="Direct",1,0)</x:f>
        <x:v>0</x:v>
      </x:c>
      <x:c r="AQ1811" s="176" t="n">
        <x:f>IF(AND($AH1811="Direct",$F1811&gt;0),1,0)</x:f>
        <x:v>0</x:v>
      </x:c>
      <x:c r="AR1811" s="176" t="str">
        <x:v>No</x:v>
      </x:c>
    </x:row>
    <x:row r="1812">
      <x:c r="A1812" s="176" t="str">
        <x:v>Storybook Baby Shower Invitation New Chapter INSTANT Download Digital Template, Neutral, Giraffe, Book, Printable Invite 5x7 BS01</x:v>
      </x:c>
      <x:c r="B1812" s="176" t="str">
        <x:v>https://www.etsy.com/listing/1787642505/storybook-baby-shower-invitation-new</x:v>
      </x:c>
      <x:c r="C1812" s="176" t="str">
        <x:v>PartyPaperCoBySue</x:v>
      </x:c>
      <x:c r="D1812" s="176" t="str">
        <x:v>https://www.etsy.com/shop/PartyPaperCoBySue</x:v>
      </x:c>
      <x:c r="E1812" s="244" t="n">
        <x:v>6.08</x:v>
      </x:c>
      <x:c r="F1812" s="245" t="n">
        <x:v>15</x:v>
      </x:c>
      <x:c r="G1812" s="246" t="n">
        <x:v>91</x:v>
      </x:c>
      <x:c r="H1812" s="247" t="n">
        <x:v>0</x:v>
      </x:c>
      <x:c r="I1812" s="245" t="n">
        <x:v>3</x:v>
      </x:c>
      <x:c r="J1812" s="245" t="n">
        <x:v>1</x:v>
      </x:c>
      <x:c r="K1812" s="176" t="str">
        <x:v>22 Mo.</x:v>
      </x:c>
      <x:c r="L1812" s="245" t="n">
        <x:v>2</x:v>
      </x:c>
      <x:c r="M1812" s="245" t="n">
        <x:v>0</x:v>
      </x:c>
      <x:c r="N1812" s="245" t="n">
        <x:v>110</x:v>
      </x:c>
      <x:c r="O1812" s="176" t="str">
        <x:v>Paper &amp; Party Supplies</x:v>
      </x:c>
      <x:c r="P1812" s="245" t="n">
        <x:v>25</x:v>
      </x:c>
      <x:c r="Q1812" s="245" t="n">
        <x:v>0</x:v>
      </x:c>
      <x:c r="R1812" s="248" t="n">
        <x:v>2.73</x:v>
      </x:c>
      <x:c r="S1812" s="245" t="n">
        <x:v>162</x:v>
      </x:c>
      <x:c r="T1812" s="176" t="str">
        <x:v>storybook shower,baby shower invite,giraffe invitation,new chapter theme,whimsical shower,watercolor giraffe,storybook party,baby shower design,giraffe baby shower,baby shower template,baby shower,printable invite,instant download</x:v>
      </x:c>
      <x:c r="U1812" s="176" t="str">
        <x:v>storybook shower</x:v>
      </x:c>
      <x:c r="V1812" s="176" t="str">
        <x:v>baby shower invite</x:v>
      </x:c>
      <x:c r="W1812" s="176" t="str">
        <x:v>giraffe invitation</x:v>
      </x:c>
      <x:c r="X1812" s="176" t="str">
        <x:v>new chapter theme</x:v>
      </x:c>
      <x:c r="Y1812" s="176" t="str">
        <x:v>whimsical shower</x:v>
      </x:c>
      <x:c r="Z1812" s="176" t="str">
        <x:v>watercolor giraffe</x:v>
      </x:c>
      <x:c r="AA1812" s="176" t="str">
        <x:v>storybook party</x:v>
      </x:c>
      <x:c r="AB1812" s="176" t="str">
        <x:v>baby shower design</x:v>
      </x:c>
      <x:c r="AC1812" s="176" t="str">
        <x:v>giraffe baby shower</x:v>
      </x:c>
      <x:c r="AD1812" s="176" t="str">
        <x:v>baby shower template</x:v>
      </x:c>
      <x:c r="AE1812" s="176" t="str">
        <x:v>baby shower</x:v>
      </x:c>
      <x:c r="AF1812" s="176" t="str">
        <x:v>printable invite</x:v>
      </x:c>
      <x:c r="AG1812" s="176" t="str">
        <x:v>instant download</x:v>
      </x:c>
      <x:c r="AH1812" s="249" t="str">
        <x:v>Adjacent</x:v>
      </x:c>
      <x:c r="AI1812" s="249" t="str">
        <x:v>Single invitation</x:v>
      </x:c>
      <x:c r="AJ1812" s="249" t="str">
        <x:v>Digital/printable</x:v>
      </x:c>
      <x:c r="AK1812" s="249" t="str">
        <x:v>Baby shower invitation without bundle language</x:v>
      </x:c>
      <x:c r="AL1812" s="250" t="n">
        <x:v>22</x:v>
      </x:c>
      <x:c r="AM1812" s="244" t="str">
        <x:f>IF($AH1812="Direct",$E1812,"")</x:f>
      </x:c>
      <x:c r="AN1812" s="245" t="n">
        <x:f>IF($AH1812="Direct",$F1812,0)</x:f>
        <x:v>0</x:v>
      </x:c>
      <x:c r="AO1812" s="246" t="n">
        <x:f>IF($AH1812="Direct",$G1812,0)</x:f>
        <x:v>0</x:v>
      </x:c>
      <x:c r="AP1812" s="176" t="n">
        <x:f>IF($AH1812="Direct",1,0)</x:f>
        <x:v>0</x:v>
      </x:c>
      <x:c r="AQ1812" s="176" t="n">
        <x:f>IF(AND($AH1812="Direct",$F1812&gt;0),1,0)</x:f>
        <x:v>0</x:v>
      </x:c>
      <x:c r="AR1812" s="176" t="str">
        <x:v>No</x:v>
      </x:c>
    </x:row>
    <x:row r="1813">
      <x:c r="A1813" s="176" t="str">
        <x:v>A Little Cutie Baby Shower Invitation, Blue Citrus Baby Shower Invitation, Editable Canva Template</x:v>
      </x:c>
      <x:c r="B1813" s="176" t="str">
        <x:v>https://www.etsy.com/listing/4338712213/a-little-cutie-baby-shower-invitation</x:v>
      </x:c>
      <x:c r="C1813" s="176" t="str">
        <x:v>RoseBloomPaperieShop</x:v>
      </x:c>
      <x:c r="D1813" s="176" t="str">
        <x:v>https://www.etsy.com/shop/RoseBloomPaperieShop</x:v>
      </x:c>
      <x:c r="E1813" s="244" t="n">
        <x:v>5.7</x:v>
      </x:c>
      <x:c r="F1813" s="245" t="n">
        <x:v>16</x:v>
      </x:c>
      <x:c r="G1813" s="246" t="n">
        <x:v>91</x:v>
      </x:c>
      <x:c r="H1813" s="247" t="n">
        <x:v>0</x:v>
      </x:c>
      <x:c r="I1813" s="245" t="n">
        <x:v>56</x:v>
      </x:c>
      <x:c r="J1813" s="245" t="n">
        <x:v>4</x:v>
      </x:c>
      <x:c r="K1813" s="176" t="str">
        <x:v>12 Mo.</x:v>
      </x:c>
      <x:c r="L1813" s="245" t="n">
        <x:v>78</x:v>
      </x:c>
      <x:c r="M1813" s="245" t="n">
        <x:v>0</x:v>
      </x:c>
      <x:c r="N1813" s="245" t="n">
        <x:v>1472</x:v>
      </x:c>
      <x:c r="O1813" s="176" t="str">
        <x:v>Paper &amp; Party Supplies</x:v>
      </x:c>
      <x:c r="P1813" s="245" t="n">
        <x:v>22</x:v>
      </x:c>
      <x:c r="Q1813" s="245" t="n">
        <x:v>42</x:v>
      </x:c>
      <x:c r="R1813" s="248" t="n">
        <x:v>3.8</x:v>
      </x:c>
      <x:c r="S1813" s="245" t="n">
        <x:v>6726</x:v>
      </x:c>
      <x:c r="T1813" s="176" t="str">
        <x:v>orange baby shower,little cutie baby,little cutie otw,citrus baby shower,orange invite,little cutie invite,printable invite,orange invitation,citrus invitation,summer baby shower,spring baby shower,citrus spring invite,baby shower invite</x:v>
      </x:c>
      <x:c r="U1813" s="176" t="str">
        <x:v>orange baby shower</x:v>
      </x:c>
      <x:c r="V1813" s="176" t="str">
        <x:v>little cutie baby</x:v>
      </x:c>
      <x:c r="W1813" s="176" t="str">
        <x:v>little cutie otw</x:v>
      </x:c>
      <x:c r="X1813" s="176" t="str">
        <x:v>citrus baby shower</x:v>
      </x:c>
      <x:c r="Y1813" s="176" t="str">
        <x:v>orange invite</x:v>
      </x:c>
      <x:c r="Z1813" s="176" t="str">
        <x:v>little cutie invite</x:v>
      </x:c>
      <x:c r="AA1813" s="176" t="str">
        <x:v>printable invite</x:v>
      </x:c>
      <x:c r="AB1813" s="176" t="str">
        <x:v>orange invitation</x:v>
      </x:c>
      <x:c r="AC1813" s="176" t="str">
        <x:v>citrus invitation</x:v>
      </x:c>
      <x:c r="AD1813" s="176" t="str">
        <x:v>summer baby shower</x:v>
      </x:c>
      <x:c r="AE1813" s="176" t="str">
        <x:v>spring baby shower</x:v>
      </x:c>
      <x:c r="AF1813" s="176" t="str">
        <x:v>citrus spring invite</x:v>
      </x:c>
      <x:c r="AG1813" s="176" t="str">
        <x:v>baby shower invite</x:v>
      </x:c>
      <x:c r="AH1813" s="249" t="str">
        <x:v>Adjacent</x:v>
      </x:c>
      <x:c r="AI1813" s="249" t="str">
        <x:v>Single invitation</x:v>
      </x:c>
      <x:c r="AJ1813" s="249" t="str">
        <x:v>Digital/printable</x:v>
      </x:c>
      <x:c r="AK1813" s="249" t="str">
        <x:v>Baby shower invitation without bundle language</x:v>
      </x:c>
      <x:c r="AL1813" s="250" t="n">
        <x:v>12</x:v>
      </x:c>
      <x:c r="AM1813" s="244" t="str">
        <x:f>IF($AH1813="Direct",$E1813,"")</x:f>
      </x:c>
      <x:c r="AN1813" s="245" t="n">
        <x:f>IF($AH1813="Direct",$F1813,0)</x:f>
        <x:v>0</x:v>
      </x:c>
      <x:c r="AO1813" s="246" t="n">
        <x:f>IF($AH1813="Direct",$G1813,0)</x:f>
        <x:v>0</x:v>
      </x:c>
      <x:c r="AP1813" s="176" t="n">
        <x:f>IF($AH1813="Direct",1,0)</x:f>
        <x:v>0</x:v>
      </x:c>
      <x:c r="AQ1813" s="176" t="n">
        <x:f>IF(AND($AH1813="Direct",$F1813&gt;0),1,0)</x:f>
        <x:v>0</x:v>
      </x:c>
      <x:c r="AR1813" s="176" t="str">
        <x:v>No</x:v>
      </x:c>
    </x:row>
    <x:row r="1814">
      <x:c r="A1814" s="176" t="str">
        <x:v>Green Animal Baby Shower Invitation Sage Toile Invite Editable Canva Template</x:v>
      </x:c>
      <x:c r="B1814" s="176" t="str">
        <x:v>https://www.etsy.com/listing/4456804334/green-animal-baby-shower-invitation-sage</x:v>
      </x:c>
      <x:c r="C1814" s="176" t="str">
        <x:v>LAUMIANstudio</x:v>
      </x:c>
      <x:c r="D1814" s="176" t="str">
        <x:v>https://www.etsy.com/shop/LAUMIANstudio</x:v>
      </x:c>
      <x:c r="E1814" s="244" t="n">
        <x:v>9.11</x:v>
      </x:c>
      <x:c r="F1814" s="245" t="n">
        <x:v>10</x:v>
      </x:c>
      <x:c r="G1814" s="246" t="n">
        <x:v>91</x:v>
      </x:c>
      <x:c r="H1814" s="247" t="n">
        <x:v>0</x:v>
      </x:c>
      <x:c r="I1814" s="245" t="n">
        <x:v>8</x:v>
      </x:c>
      <x:c r="J1814" s="245" t="n">
        <x:v>1</x:v>
      </x:c>
      <x:c r="K1814" s="176" t="str">
        <x:v>5 Mo.</x:v>
      </x:c>
      <x:c r="L1814" s="245" t="n">
        <x:v>2</x:v>
      </x:c>
      <x:c r="M1814" s="245" t="n">
        <x:v>0</x:v>
      </x:c>
      <x:c r="N1814" s="245" t="n">
        <x:v>52</x:v>
      </x:c>
      <x:c r="O1814" s="176" t="str">
        <x:v>Paper &amp; Party Supplies</x:v>
      </x:c>
      <x:c r="P1814" s="245" t="n">
        <x:v>31</x:v>
      </x:c>
      <x:c r="Q1814" s="245" t="n">
        <x:v>0</x:v>
      </x:c>
      <x:c r="R1814" s="248" t="n">
        <x:v>15.38</x:v>
      </x:c>
      <x:c r="S1814" s="245" t="n">
        <x:v>8735</x:v>
      </x:c>
      <x:c r="T1814" s="176" t="str">
        <x:v>shower invitation,toile invitation,diaper raffle card,books for baby card,flower shower invite,toile safari invite,neutral baby shower,gender neutral,sage green toile,green toile invite,muted green invite,sage animal shower,dior safari</x:v>
      </x:c>
      <x:c r="U1814" s="176" t="str">
        <x:v>shower invitation</x:v>
      </x:c>
      <x:c r="V1814" s="176" t="str">
        <x:v>toile invitation</x:v>
      </x:c>
      <x:c r="W1814" s="176" t="str">
        <x:v>diaper raffle card</x:v>
      </x:c>
      <x:c r="X1814" s="176" t="str">
        <x:v>books for baby card</x:v>
      </x:c>
      <x:c r="Y1814" s="176" t="str">
        <x:v>flower shower invite</x:v>
      </x:c>
      <x:c r="Z1814" s="176" t="str">
        <x:v>toile safari invite</x:v>
      </x:c>
      <x:c r="AA1814" s="176" t="str">
        <x:v>neutral baby shower</x:v>
      </x:c>
      <x:c r="AB1814" s="176" t="str">
        <x:v>gender neutral</x:v>
      </x:c>
      <x:c r="AC1814" s="176" t="str">
        <x:v>sage green toile</x:v>
      </x:c>
      <x:c r="AD1814" s="176" t="str">
        <x:v>green toile invite</x:v>
      </x:c>
      <x:c r="AE1814" s="176" t="str">
        <x:v>muted green invite</x:v>
      </x:c>
      <x:c r="AF1814" s="176" t="str">
        <x:v>sage animal shower</x:v>
      </x:c>
      <x:c r="AG1814" s="176" t="str">
        <x:v>dior safari</x:v>
      </x:c>
      <x:c r="AH1814" s="249" t="str">
        <x:v>Adjacent</x:v>
      </x:c>
      <x:c r="AI1814" s="249" t="str">
        <x:v>Single invitation</x:v>
      </x:c>
      <x:c r="AJ1814" s="249" t="str">
        <x:v>Digital/printable</x:v>
      </x:c>
      <x:c r="AK1814" s="249" t="str">
        <x:v>Baby shower invitation without bundle language</x:v>
      </x:c>
      <x:c r="AL1814" s="250" t="n">
        <x:v>5</x:v>
      </x:c>
      <x:c r="AM1814" s="244" t="str">
        <x:f>IF($AH1814="Direct",$E1814,"")</x:f>
      </x:c>
      <x:c r="AN1814" s="245" t="n">
        <x:f>IF($AH1814="Direct",$F1814,0)</x:f>
        <x:v>0</x:v>
      </x:c>
      <x:c r="AO1814" s="246" t="n">
        <x:f>IF($AH1814="Direct",$G1814,0)</x:f>
        <x:v>0</x:v>
      </x:c>
      <x:c r="AP1814" s="176" t="n">
        <x:f>IF($AH1814="Direct",1,0)</x:f>
        <x:v>0</x:v>
      </x:c>
      <x:c r="AQ1814" s="176" t="n">
        <x:f>IF(AND($AH1814="Direct",$F1814&gt;0),1,0)</x:f>
        <x:v>0</x:v>
      </x:c>
      <x:c r="AR1814" s="176" t="str">
        <x:v>No</x:v>
      </x:c>
    </x:row>
    <x:row r="1815">
      <x:c r="A1815" s="176" t="str">
        <x:v>Baby Brunch Baby Shower Invitation Template, Editable Canva Invite, Blue Toile Baby Shower Invite, Brunch Shower Invite, Digital Download</x:v>
      </x:c>
      <x:c r="B1815" s="176" t="str">
        <x:v>https://www.etsy.com/listing/4496275024/baby-brunch-baby-shower-invitation</x:v>
      </x:c>
      <x:c r="C1815" s="176" t="str">
        <x:v>LolaRoseDesignCoShop</x:v>
      </x:c>
      <x:c r="D1815" s="176" t="str">
        <x:v>https://www.etsy.com/shop/LolaRoseDesignCoShop</x:v>
      </x:c>
      <x:c r="E1815" s="244" t="n">
        <x:v>4.79</x:v>
      </x:c>
      <x:c r="F1815" s="245" t="n">
        <x:v>19</x:v>
      </x:c>
      <x:c r="G1815" s="246" t="n">
        <x:v>91</x:v>
      </x:c>
      <x:c r="H1815" s="247" t="n">
        <x:v>-100</x:v>
      </x:c>
      <x:c r="I1815" s="245" t="n">
        <x:v>39</x:v>
      </x:c>
      <x:c r="J1815" s="245" t="n">
        <x:v>4</x:v>
      </x:c>
      <x:c r="K1815" s="176" t="str">
        <x:v>3 Mo.</x:v>
      </x:c>
      <x:c r="L1815" s="245" t="n">
        <x:v>44</x:v>
      </x:c>
      <x:c r="M1815" s="245" t="n">
        <x:v>1</x:v>
      </x:c>
      <x:c r="N1815" s="245" t="n">
        <x:v>636</x:v>
      </x:c>
      <x:c r="O1815" s="176" t="str">
        <x:v>Paper &amp; Party Supplies</x:v>
      </x:c>
      <x:c r="P1815" s="245" t="n">
        <x:v>3</x:v>
      </x:c>
      <x:c r="Q1815" s="245" t="n">
        <x:v>54</x:v>
      </x:c>
      <x:c r="R1815" s="248" t="n">
        <x:v>6.13</x:v>
      </x:c>
      <x:c r="S1815" s="245" t="n">
        <x:v>700</x:v>
      </x:c>
      <x:c r="T1815" s="176" t="str">
        <x:v>editable template,canva template,digital download,blue baby shower,brunch invite,brunch shower,baby brunch,instant download,baby shower,digital invitation,boy baby shower,its a boy,baby shower invite</x:v>
      </x:c>
      <x:c r="U1815" s="176" t="str">
        <x:v>editable template</x:v>
      </x:c>
      <x:c r="V1815" s="176" t="str">
        <x:v>canva template</x:v>
      </x:c>
      <x:c r="W1815" s="176" t="str">
        <x:v>digital download</x:v>
      </x:c>
      <x:c r="X1815" s="176" t="str">
        <x:v>blue baby shower</x:v>
      </x:c>
      <x:c r="Y1815" s="176" t="str">
        <x:v>brunch invite</x:v>
      </x:c>
      <x:c r="Z1815" s="176" t="str">
        <x:v>brunch shower</x:v>
      </x:c>
      <x:c r="AA1815" s="176" t="str">
        <x:v>baby brunch</x:v>
      </x:c>
      <x:c r="AB1815" s="176" t="str">
        <x:v>instant download</x:v>
      </x:c>
      <x:c r="AC1815" s="176" t="str">
        <x:v>baby shower</x:v>
      </x:c>
      <x:c r="AD1815" s="176" t="str">
        <x:v>digital invitation</x:v>
      </x:c>
      <x:c r="AE1815" s="176" t="str">
        <x:v>boy baby shower</x:v>
      </x:c>
      <x:c r="AF1815" s="176" t="str">
        <x:v>its a boy</x:v>
      </x:c>
      <x:c r="AG1815" s="176" t="str">
        <x:v>baby shower invite</x:v>
      </x:c>
      <x:c r="AH1815" s="249" t="str">
        <x:v>Adjacent</x:v>
      </x:c>
      <x:c r="AI1815" s="249" t="str">
        <x:v>Single invitation</x:v>
      </x:c>
      <x:c r="AJ1815" s="249" t="str">
        <x:v>Digital/printable</x:v>
      </x:c>
      <x:c r="AK1815" s="249" t="str">
        <x:v>Baby shower invitation without bundle language</x:v>
      </x:c>
      <x:c r="AL1815" s="250" t="n">
        <x:v>3</x:v>
      </x:c>
      <x:c r="AM1815" s="244" t="str">
        <x:f>IF($AH1815="Direct",$E1815,"")</x:f>
      </x:c>
      <x:c r="AN1815" s="245" t="n">
        <x:f>IF($AH1815="Direct",$F1815,0)</x:f>
        <x:v>0</x:v>
      </x:c>
      <x:c r="AO1815" s="246" t="n">
        <x:f>IF($AH1815="Direct",$G1815,0)</x:f>
        <x:v>0</x:v>
      </x:c>
      <x:c r="AP1815" s="176" t="n">
        <x:f>IF($AH1815="Direct",1,0)</x:f>
        <x:v>0</x:v>
      </x:c>
      <x:c r="AQ1815" s="176" t="n">
        <x:f>IF(AND($AH1815="Direct",$F1815&gt;0),1,0)</x:f>
        <x:v>0</x:v>
      </x:c>
      <x:c r="AR1815" s="176" t="str">
        <x:v>No</x:v>
      </x:c>
    </x:row>
    <x:row r="1816">
      <x:c r="A1816" s="176" t="str">
        <x:v>Crawfish Boil Baby Shower: Guess the Arrival Date Sign (Digital Download)</x:v>
      </x:c>
      <x:c r="B1816" s="176" t="str">
        <x:v>https://www.etsy.com/listing/1859855098/crawfish-boil-baby-shower-guess-the</x:v>
      </x:c>
      <x:c r="C1816" s="176" t="str">
        <x:v>SophiaMariePaperie</x:v>
      </x:c>
      <x:c r="D1816" s="176" t="str">
        <x:v>https://www.etsy.com/shop/SophiaMariePaperie</x:v>
      </x:c>
      <x:c r="E1816" s="244" t="n">
        <x:v>6.5</x:v>
      </x:c>
      <x:c r="F1816" s="245" t="n">
        <x:v>14</x:v>
      </x:c>
      <x:c r="G1816" s="246" t="n">
        <x:v>91</x:v>
      </x:c>
      <x:c r="H1816" s="247" t="n">
        <x:v>100</x:v>
      </x:c>
      <x:c r="I1816" s="245" t="n">
        <x:v>36</x:v>
      </x:c>
      <x:c r="J1816" s="245" t="n">
        <x:v>3</x:v>
      </x:c>
      <x:c r="K1816" s="176" t="str">
        <x:v>17 Mo.</x:v>
      </x:c>
      <x:c r="L1816" s="245" t="n">
        <x:v>45</x:v>
      </x:c>
      <x:c r="M1816" s="245" t="n">
        <x:v>0</x:v>
      </x:c>
      <x:c r="N1816" s="245" t="n">
        <x:v>843</x:v>
      </x:c>
      <x:c r="O1816" s="176" t="str">
        <x:v>Paper &amp; Party Supplies</x:v>
      </x:c>
      <x:c r="P1816" s="245" t="n">
        <x:v>62</x:v>
      </x:c>
      <x:c r="Q1816" s="245" t="n">
        <x:v>25</x:v>
      </x:c>
      <x:c r="R1816" s="248" t="n">
        <x:v>4.27</x:v>
      </x:c>
      <x:c r="S1816" s="245" t="n">
        <x:v>17726</x:v>
      </x:c>
      <x:c r="T1816" s="176" t="str">
        <x:v>baby shower,invitation set,couples shower,cook out,crawfish,crawfish boil,crawfish baby shower,crawfish boil party,seafood party,welcome sign,crawfish boil shower,guess the birth date,guess the arrival</x:v>
      </x:c>
      <x:c r="U1816" s="176" t="str">
        <x:v>baby shower</x:v>
      </x:c>
      <x:c r="V1816" s="176" t="str">
        <x:v>invitation set</x:v>
      </x:c>
      <x:c r="W1816" s="176" t="str">
        <x:v>couples shower</x:v>
      </x:c>
      <x:c r="X1816" s="176" t="str">
        <x:v>cook out</x:v>
      </x:c>
      <x:c r="Y1816" s="176" t="str">
        <x:v>crawfish</x:v>
      </x:c>
      <x:c r="Z1816" s="176" t="str">
        <x:v>crawfish boil</x:v>
      </x:c>
      <x:c r="AA1816" s="176" t="str">
        <x:v>crawfish baby shower</x:v>
      </x:c>
      <x:c r="AB1816" s="176" t="str">
        <x:v>crawfish boil party</x:v>
      </x:c>
      <x:c r="AC1816" s="176" t="str">
        <x:v>seafood party</x:v>
      </x:c>
      <x:c r="AD1816" s="176" t="str">
        <x:v>welcome sign</x:v>
      </x:c>
      <x:c r="AE1816" s="176" t="str">
        <x:v>crawfish boil shower</x:v>
      </x:c>
      <x:c r="AF1816" s="176" t="str">
        <x:v>guess the birth date</x:v>
      </x:c>
      <x:c r="AG1816" s="176" t="str">
        <x:v>guess the arrival</x:v>
      </x:c>
      <x:c r="AH1816" s="249" t="str">
        <x:v>Adjacent</x:v>
      </x:c>
      <x:c r="AI1816" s="249" t="str">
        <x:v>Other baby shower</x:v>
      </x:c>
      <x:c r="AJ1816" s="249" t="str">
        <x:v>Digital/printable</x:v>
      </x:c>
      <x:c r="AK1816" s="249" t="str">
        <x:v>Baby shower item outside the direct bundle definition</x:v>
      </x:c>
      <x:c r="AL1816" s="250" t="n">
        <x:v>17</x:v>
      </x:c>
      <x:c r="AM1816" s="244" t="str">
        <x:f>IF($AH1816="Direct",$E1816,"")</x:f>
      </x:c>
      <x:c r="AN1816" s="245" t="n">
        <x:f>IF($AH1816="Direct",$F1816,0)</x:f>
        <x:v>0</x:v>
      </x:c>
      <x:c r="AO1816" s="246" t="n">
        <x:f>IF($AH1816="Direct",$G1816,0)</x:f>
        <x:v>0</x:v>
      </x:c>
      <x:c r="AP1816" s="176" t="n">
        <x:f>IF($AH1816="Direct",1,0)</x:f>
        <x:v>0</x:v>
      </x:c>
      <x:c r="AQ1816" s="176" t="n">
        <x:f>IF(AND($AH1816="Direct",$F1816&gt;0),1,0)</x:f>
        <x:v>0</x:v>
      </x:c>
      <x:c r="AR1816" s="176" t="str">
        <x:v>No</x:v>
      </x:c>
    </x:row>
    <x:row r="1817">
      <x:c r="A1817" s="176" t="str">
        <x:v>A Baby is Brewing Baby Shower Invitation, Coffee Baby Sprinkle Invite Editable Template  645</x:v>
      </x:c>
      <x:c r="B1817" s="176" t="str">
        <x:v>https://www.etsy.com/listing/1876887024/a-baby-is-brewing-baby-shower-invitation</x:v>
      </x:c>
      <x:c r="C1817" s="176" t="str">
        <x:v>LalallamaStudio</x:v>
      </x:c>
      <x:c r="D1817" s="176" t="str">
        <x:v>https://www.etsy.com/shop/LalallamaStudio</x:v>
      </x:c>
      <x:c r="E1817" s="244" t="n">
        <x:v>9.1</x:v>
      </x:c>
      <x:c r="F1817" s="245" t="n">
        <x:v>10</x:v>
      </x:c>
      <x:c r="G1817" s="246" t="n">
        <x:v>91</x:v>
      </x:c>
      <x:c r="H1817" s="247" t="n">
        <x:v>200</x:v>
      </x:c>
      <x:c r="I1817" s="245" t="n">
        <x:v>90</x:v>
      </x:c>
      <x:c r="J1817" s="245" t="n">
        <x:v>6</x:v>
      </x:c>
      <x:c r="K1817" s="176" t="str">
        <x:v>16 Mo.</x:v>
      </x:c>
      <x:c r="L1817" s="245" t="n">
        <x:v>142</x:v>
      </x:c>
      <x:c r="M1817" s="245" t="n">
        <x:v>0</x:v>
      </x:c>
      <x:c r="N1817" s="245" t="n">
        <x:v>2594</x:v>
      </x:c>
      <x:c r="O1817" s="176" t="str">
        <x:v>Paper &amp; Party Supplies</x:v>
      </x:c>
      <x:c r="P1817" s="245" t="n">
        <x:v>83</x:v>
      </x:c>
      <x:c r="Q1817" s="245" t="n">
        <x:v>48</x:v>
      </x:c>
      <x:c r="R1817" s="248" t="n">
        <x:v>3.47</x:v>
      </x:c>
      <x:c r="S1817" s="245" t="n">
        <x:v>59694</x:v>
      </x:c>
      <x:c r="T1817" s="176" t="str">
        <x:v>gender neutral,a baby is brewing,coffee baby shower,coffee bean baby,brewing it's a boy,coffee baby sprinkle,brew baby shower,baby brewing invite,coffee theme baby,latte baby shower,baby brewing theme,coffee baby invite,coffee it's a girl</x:v>
      </x:c>
      <x:c r="U1817" s="176" t="str">
        <x:v>gender neutral</x:v>
      </x:c>
      <x:c r="V1817" s="176" t="str">
        <x:v>a baby is brewing</x:v>
      </x:c>
      <x:c r="W1817" s="176" t="str">
        <x:v>coffee baby shower</x:v>
      </x:c>
      <x:c r="X1817" s="176" t="str">
        <x:v>coffee bean baby</x:v>
      </x:c>
      <x:c r="Y1817" s="176" t="str">
        <x:v>brewing it's a boy</x:v>
      </x:c>
      <x:c r="Z1817" s="176" t="str">
        <x:v>coffee baby sprinkle</x:v>
      </x:c>
      <x:c r="AA1817" s="176" t="str">
        <x:v>brew baby shower</x:v>
      </x:c>
      <x:c r="AB1817" s="176" t="str">
        <x:v>baby brewing invite</x:v>
      </x:c>
      <x:c r="AC1817" s="176" t="str">
        <x:v>coffee theme baby</x:v>
      </x:c>
      <x:c r="AD1817" s="176" t="str">
        <x:v>latte baby shower</x:v>
      </x:c>
      <x:c r="AE1817" s="176" t="str">
        <x:v>baby brewing theme</x:v>
      </x:c>
      <x:c r="AF1817" s="176" t="str">
        <x:v>coffee baby invite</x:v>
      </x:c>
      <x:c r="AG1817" s="176" t="str">
        <x:v>coffee it's a girl</x:v>
      </x:c>
      <x:c r="AH1817" s="249" t="str">
        <x:v>Adjacent</x:v>
      </x:c>
      <x:c r="AI1817" s="249" t="str">
        <x:v>Single invitation</x:v>
      </x:c>
      <x:c r="AJ1817" s="249" t="str">
        <x:v>Digital/printable</x:v>
      </x:c>
      <x:c r="AK1817" s="249" t="str">
        <x:v>Baby shower invitation without bundle language</x:v>
      </x:c>
      <x:c r="AL1817" s="250" t="n">
        <x:v>16</x:v>
      </x:c>
      <x:c r="AM1817" s="244" t="str">
        <x:f>IF($AH1817="Direct",$E1817,"")</x:f>
      </x:c>
      <x:c r="AN1817" s="245" t="n">
        <x:f>IF($AH1817="Direct",$F1817,0)</x:f>
        <x:v>0</x:v>
      </x:c>
      <x:c r="AO1817" s="246" t="n">
        <x:f>IF($AH1817="Direct",$G1817,0)</x:f>
        <x:v>0</x:v>
      </x:c>
      <x:c r="AP1817" s="176" t="n">
        <x:f>IF($AH1817="Direct",1,0)</x:f>
        <x:v>0</x:v>
      </x:c>
      <x:c r="AQ1817" s="176" t="n">
        <x:f>IF(AND($AH1817="Direct",$F1817&gt;0),1,0)</x:f>
        <x:v>0</x:v>
      </x:c>
      <x:c r="AR1817" s="176" t="str">
        <x:v>No</x:v>
      </x:c>
    </x:row>
    <x:row r="1818">
      <x:c r="A1818" s="176" t="str">
        <x:v>Sea you Soon Baby Shower Invite, Seashell Baby Shower Theme, Editable Coastal Gender Neutral Summer Invitation with Seashells, Beach Invites</x:v>
      </x:c>
      <x:c r="B1818" s="176" t="str">
        <x:v>https://www.etsy.com/listing/4312829497/sea-you-soon-baby-shower-invite-seashell</x:v>
      </x:c>
      <x:c r="C1818" s="176" t="str">
        <x:v>whereweloveco</x:v>
      </x:c>
      <x:c r="D1818" s="176" t="str">
        <x:v>https://www.etsy.com/shop/whereweloveco</x:v>
      </x:c>
      <x:c r="E1818" s="244" t="n">
        <x:v>7</x:v>
      </x:c>
      <x:c r="F1818" s="245" t="n">
        <x:v>13</x:v>
      </x:c>
      <x:c r="G1818" s="246" t="n">
        <x:v>91</x:v>
      </x:c>
      <x:c r="H1818" s="247" t="n">
        <x:v>0</x:v>
      </x:c>
      <x:c r="I1818" s="245" t="n">
        <x:v>83</x:v>
      </x:c>
      <x:c r="J1818" s="245" t="n">
        <x:v>7</x:v>
      </x:c>
      <x:c r="K1818" s="176" t="str">
        <x:v>14 Mo.</x:v>
      </x:c>
      <x:c r="L1818" s="245" t="n">
        <x:v>126</x:v>
      </x:c>
      <x:c r="M1818" s="245" t="n">
        <x:v>1</x:v>
      </x:c>
      <x:c r="N1818" s="245" t="n">
        <x:v>2331</x:v>
      </x:c>
      <x:c r="O1818" s="176" t="str">
        <x:v>Paper &amp; Party Supplies</x:v>
      </x:c>
      <x:c r="P1818" s="245" t="n">
        <x:v>19</x:v>
      </x:c>
      <x:c r="Q1818" s="245" t="n">
        <x:v>48</x:v>
      </x:c>
      <x:c r="R1818" s="248" t="n">
        <x:v>3.56</x:v>
      </x:c>
      <x:c r="S1818" s="245" t="n">
        <x:v>4411</x:v>
      </x:c>
      <x:c r="T1818" s="176" t="str">
        <x:v>ocean baby shower,sea you soon baby,beach baby shower,summer baby shower,baby shower invite,under the sea baby,coastal baby shower,baby shower boy,blue baby shower,baby shower girl,shell baby shower,seashell baby shower,aquatic nautical</x:v>
      </x:c>
      <x:c r="U1818" s="176" t="str">
        <x:v>ocean baby shower</x:v>
      </x:c>
      <x:c r="V1818" s="176" t="str">
        <x:v>sea you soon baby</x:v>
      </x:c>
      <x:c r="W1818" s="176" t="str">
        <x:v>beach baby shower</x:v>
      </x:c>
      <x:c r="X1818" s="176" t="str">
        <x:v>summer baby shower</x:v>
      </x:c>
      <x:c r="Y1818" s="176" t="str">
        <x:v>baby shower invite</x:v>
      </x:c>
      <x:c r="Z1818" s="176" t="str">
        <x:v>under the sea baby</x:v>
      </x:c>
      <x:c r="AA1818" s="176" t="str">
        <x:v>coastal baby shower</x:v>
      </x:c>
      <x:c r="AB1818" s="176" t="str">
        <x:v>baby shower boy</x:v>
      </x:c>
      <x:c r="AC1818" s="176" t="str">
        <x:v>blue baby shower</x:v>
      </x:c>
      <x:c r="AD1818" s="176" t="str">
        <x:v>baby shower girl</x:v>
      </x:c>
      <x:c r="AE1818" s="176" t="str">
        <x:v>shell baby shower</x:v>
      </x:c>
      <x:c r="AF1818" s="176" t="str">
        <x:v>seashell baby shower</x:v>
      </x:c>
      <x:c r="AG1818" s="176" t="str">
        <x:v>aquatic nautical</x:v>
      </x:c>
      <x:c r="AH1818" s="249" t="str">
        <x:v>Adjacent</x:v>
      </x:c>
      <x:c r="AI1818" s="249" t="str">
        <x:v>Single invitation</x:v>
      </x:c>
      <x:c r="AJ1818" s="249" t="str">
        <x:v>Digital/printable</x:v>
      </x:c>
      <x:c r="AK1818" s="249" t="str">
        <x:v>Baby shower invitation without bundle language</x:v>
      </x:c>
      <x:c r="AL1818" s="250" t="n">
        <x:v>14</x:v>
      </x:c>
      <x:c r="AM1818" s="244" t="str">
        <x:f>IF($AH1818="Direct",$E1818,"")</x:f>
      </x:c>
      <x:c r="AN1818" s="245" t="n">
        <x:f>IF($AH1818="Direct",$F1818,0)</x:f>
        <x:v>0</x:v>
      </x:c>
      <x:c r="AO1818" s="246" t="n">
        <x:f>IF($AH1818="Direct",$G1818,0)</x:f>
        <x:v>0</x:v>
      </x:c>
      <x:c r="AP1818" s="176" t="n">
        <x:f>IF($AH1818="Direct",1,0)</x:f>
        <x:v>0</x:v>
      </x:c>
      <x:c r="AQ1818" s="176" t="n">
        <x:f>IF(AND($AH1818="Direct",$F1818&gt;0),1,0)</x:f>
        <x:v>0</x:v>
      </x:c>
      <x:c r="AR1818" s="176" t="str">
        <x:v>No</x:v>
      </x:c>
    </x:row>
    <x:row r="1819">
      <x:c r="A1819" s="176" t="str">
        <x:v>We Can Bearly Wait Invitation Set, Pink Bear Baby Shower Invite with Insert Cards, DIGITAL DOWNLOAD</x:v>
      </x:c>
      <x:c r="B1819" s="176" t="str">
        <x:v>https://www.etsy.com/listing/4396252177/we-can-bearly-wait-invitation-set-pink</x:v>
      </x:c>
      <x:c r="C1819" s="176" t="str">
        <x:v>CasaDeDigitalDreams</x:v>
      </x:c>
      <x:c r="D1819" s="176" t="str">
        <x:v>https://www.etsy.com/shop/CasaDeDigitalDreams</x:v>
      </x:c>
      <x:c r="E1819" s="244" t="n">
        <x:v>9.1</x:v>
      </x:c>
      <x:c r="F1819" s="245" t="n">
        <x:v>10</x:v>
      </x:c>
      <x:c r="G1819" s="246" t="n">
        <x:v>91</x:v>
      </x:c>
      <x:c r="H1819" s="247" t="n">
        <x:v>200</x:v>
      </x:c>
      <x:c r="I1819" s="245" t="n">
        <x:v>23</x:v>
      </x:c>
      <x:c r="J1819" s="245" t="n">
        <x:v>2</x:v>
      </x:c>
      <x:c r="K1819" s="176" t="str">
        <x:v>9 Mo.</x:v>
      </x:c>
      <x:c r="L1819" s="245" t="n">
        <x:v>14</x:v>
      </x:c>
      <x:c r="M1819" s="245" t="n">
        <x:v>0</x:v>
      </x:c>
      <x:c r="N1819" s="245" t="n">
        <x:v>369</x:v>
      </x:c>
      <x:c r="O1819" s="176" t="str">
        <x:v>Paper &amp; Party Supplies</x:v>
      </x:c>
      <x:c r="P1819" s="245" t="n">
        <x:v>30</x:v>
      </x:c>
      <x:c r="Q1819" s="245" t="n">
        <x:v>0</x:v>
      </x:c>
      <x:c r="R1819" s="248" t="n">
        <x:v>6.23</x:v>
      </x:c>
      <x:c r="S1819" s="245" t="n">
        <x:v>3308</x:v>
      </x:c>
      <x:c r="T1819" s="176" t="str">
        <x:v>we can bearly wait,baby shower invite,diaper raffle cards,pink bear theme,girl baby shower,bear and flower,teddy bear invite,printable invitation,invitation template,pink bear invite,bear diaper raffle,instant download,bear with a balloon</x:v>
      </x:c>
      <x:c r="U1819" s="176" t="str">
        <x:v>we can bearly wait</x:v>
      </x:c>
      <x:c r="V1819" s="176" t="str">
        <x:v>baby shower invite</x:v>
      </x:c>
      <x:c r="W1819" s="176" t="str">
        <x:v>diaper raffle cards</x:v>
      </x:c>
      <x:c r="X1819" s="176" t="str">
        <x:v>pink bear theme</x:v>
      </x:c>
      <x:c r="Y1819" s="176" t="str">
        <x:v>girl baby shower</x:v>
      </x:c>
      <x:c r="Z1819" s="176" t="str">
        <x:v>bear and flower</x:v>
      </x:c>
      <x:c r="AA1819" s="176" t="str">
        <x:v>teddy bear invite</x:v>
      </x:c>
      <x:c r="AB1819" s="176" t="str">
        <x:v>printable invitation</x:v>
      </x:c>
      <x:c r="AC1819" s="176" t="str">
        <x:v>invitation template</x:v>
      </x:c>
      <x:c r="AD1819" s="176" t="str">
        <x:v>pink bear invite</x:v>
      </x:c>
      <x:c r="AE1819" s="176" t="str">
        <x:v>bear diaper raffle</x:v>
      </x:c>
      <x:c r="AF1819" s="176" t="str">
        <x:v>instant download</x:v>
      </x:c>
      <x:c r="AG1819" s="176" t="str">
        <x:v>bear with a balloon</x:v>
      </x:c>
      <x:c r="AH1819" s="249" t="str">
        <x:v>Direct</x:v>
      </x:c>
      <x:c r="AI1819" s="249" t="str">
        <x:v>Invitation suite</x:v>
      </x:c>
      <x:c r="AJ1819" s="249" t="str">
        <x:v>Digital/printable</x:v>
      </x:c>
      <x:c r="AK1819" s="249" t="str">
        <x:v>Title explicitly combines baby shower + invitation + bundle/set/suite</x:v>
      </x:c>
      <x:c r="AL1819" s="250" t="n">
        <x:v>9</x:v>
      </x:c>
      <x:c r="AM1819" s="244" t="n">
        <x:f>IF($AH1819="Direct",$E1819,"")</x:f>
        <x:v>9.1</x:v>
      </x:c>
      <x:c r="AN1819" s="245" t="n">
        <x:f>IF($AH1819="Direct",$F1819,0)</x:f>
        <x:v>10</x:v>
      </x:c>
      <x:c r="AO1819" s="246" t="n">
        <x:f>IF($AH1819="Direct",$G1819,0)</x:f>
        <x:v>91</x:v>
      </x:c>
      <x:c r="AP1819" s="176" t="n">
        <x:f>IF($AH1819="Direct",1,0)</x:f>
        <x:v>1</x:v>
      </x:c>
      <x:c r="AQ1819" s="176" t="n">
        <x:f>IF(AND($AH1819="Direct",$F1819&gt;0),1,0)</x:f>
        <x:v>1</x:v>
      </x:c>
      <x:c r="AR1819" s="176" t="str">
        <x:v>No</x:v>
      </x:c>
    </x:row>
    <x:row r="1820">
      <x:c r="A1820" s="176" t="str">
        <x:v>Dudes and Diapers Baby Shower Invitation, Printable Diaper Party Invite for Dad to Be, Beer and Diapers Party, Editable Instant Download</x:v>
      </x:c>
      <x:c r="B1820" s="176" t="str">
        <x:v>https://www.etsy.com/listing/4372691788/dudes-and-diapers-baby-shower-invitation</x:v>
      </x:c>
      <x:c r="C1820" s="176" t="str">
        <x:v>AmyTemplates</x:v>
      </x:c>
      <x:c r="D1820" s="176" t="str">
        <x:v>https://www.etsy.com/shop/AmyTemplates</x:v>
      </x:c>
      <x:c r="E1820" s="244" t="n">
        <x:v>7</x:v>
      </x:c>
      <x:c r="F1820" s="245" t="n">
        <x:v>13</x:v>
      </x:c>
      <x:c r="G1820" s="246" t="n">
        <x:v>91</x:v>
      </x:c>
      <x:c r="H1820" s="247" t="n">
        <x:v>0</x:v>
      </x:c>
      <x:c r="I1820" s="245" t="n">
        <x:v>47</x:v>
      </x:c>
      <x:c r="J1820" s="245" t="n">
        <x:v>4</x:v>
      </x:c>
      <x:c r="K1820" s="176" t="str">
        <x:v>10 Mo.</x:v>
      </x:c>
      <x:c r="L1820" s="245" t="n">
        <x:v>74</x:v>
      </x:c>
      <x:c r="M1820" s="245" t="n">
        <x:v>0</x:v>
      </x:c>
      <x:c r="N1820" s="245" t="n">
        <x:v>1659</x:v>
      </x:c>
      <x:c r="O1820" s="176" t="str">
        <x:v>Paper &amp; Party Supplies</x:v>
      </x:c>
      <x:c r="P1820" s="245" t="n">
        <x:v>69</x:v>
      </x:c>
      <x:c r="Q1820" s="245" t="n">
        <x:v>48</x:v>
      </x:c>
      <x:c r="R1820" s="248" t="n">
        <x:v>2.83</x:v>
      </x:c>
      <x:c r="S1820" s="245" t="n">
        <x:v>9926</x:v>
      </x:c>
      <x:c r="T1820" s="176" t="str">
        <x:v>manly baby shower,dadchelor party,huggies and chuggies,beer baby shower,beer and diapers,a baby is brewing,tailgate baby shower,beer diaper party,daddy diaper party,dad diaper party,diaper shower beer,beer dudes diapers,diaper party invite</x:v>
      </x:c>
      <x:c r="U1820" s="176" t="str">
        <x:v>manly baby shower</x:v>
      </x:c>
      <x:c r="V1820" s="176" t="str">
        <x:v>dadchelor party</x:v>
      </x:c>
      <x:c r="W1820" s="176" t="str">
        <x:v>huggies and chuggies</x:v>
      </x:c>
      <x:c r="X1820" s="176" t="str">
        <x:v>beer baby shower</x:v>
      </x:c>
      <x:c r="Y1820" s="176" t="str">
        <x:v>beer and diapers</x:v>
      </x:c>
      <x:c r="Z1820" s="176" t="str">
        <x:v>a baby is brewing</x:v>
      </x:c>
      <x:c r="AA1820" s="176" t="str">
        <x:v>tailgate baby shower</x:v>
      </x:c>
      <x:c r="AB1820" s="176" t="str">
        <x:v>beer diaper party</x:v>
      </x:c>
      <x:c r="AC1820" s="176" t="str">
        <x:v>daddy diaper party</x:v>
      </x:c>
      <x:c r="AD1820" s="176" t="str">
        <x:v>dad diaper party</x:v>
      </x:c>
      <x:c r="AE1820" s="176" t="str">
        <x:v>diaper shower beer</x:v>
      </x:c>
      <x:c r="AF1820" s="176" t="str">
        <x:v>beer dudes diapers</x:v>
      </x:c>
      <x:c r="AG1820" s="176" t="str">
        <x:v>diaper party invite</x:v>
      </x:c>
      <x:c r="AH1820" s="249" t="str">
        <x:v>Adjacent</x:v>
      </x:c>
      <x:c r="AI1820" s="249" t="str">
        <x:v>Single invitation</x:v>
      </x:c>
      <x:c r="AJ1820" s="249" t="str">
        <x:v>Digital/printable</x:v>
      </x:c>
      <x:c r="AK1820" s="249" t="str">
        <x:v>Baby shower invitation without bundle language</x:v>
      </x:c>
      <x:c r="AL1820" s="250" t="n">
        <x:v>10</x:v>
      </x:c>
      <x:c r="AM1820" s="244" t="str">
        <x:f>IF($AH1820="Direct",$E1820,"")</x:f>
      </x:c>
      <x:c r="AN1820" s="245" t="n">
        <x:f>IF($AH1820="Direct",$F1820,0)</x:f>
        <x:v>0</x:v>
      </x:c>
      <x:c r="AO1820" s="246" t="n">
        <x:f>IF($AH1820="Direct",$G1820,0)</x:f>
        <x:v>0</x:v>
      </x:c>
      <x:c r="AP1820" s="176" t="n">
        <x:f>IF($AH1820="Direct",1,0)</x:f>
        <x:v>0</x:v>
      </x:c>
      <x:c r="AQ1820" s="176" t="n">
        <x:f>IF(AND($AH1820="Direct",$F1820&gt;0),1,0)</x:f>
        <x:v>0</x:v>
      </x:c>
      <x:c r="AR1820" s="176" t="str">
        <x:v>No</x:v>
      </x:c>
    </x:row>
    <x:row r="1821">
      <x:c r="A1821" s="176" t="str">
        <x:v>Baby in Bloom Baby Shower Invitation - Baby in Bloom Invite, Floral Baby Shower Invite, Wildflower Theme (Editable Canva Template)</x:v>
      </x:c>
      <x:c r="B1821" s="176" t="str">
        <x:v>https://www.etsy.com/listing/4492269551/baby-in-bloom-baby-shower-invitation</x:v>
      </x:c>
      <x:c r="C1821" s="176" t="str">
        <x:v>DesignByJuliaMarie</x:v>
      </x:c>
      <x:c r="D1821" s="176" t="str">
        <x:v>https://www.etsy.com/shop/DesignByJuliaMarie</x:v>
      </x:c>
      <x:c r="E1821" s="244" t="n">
        <x:v>8.27</x:v>
      </x:c>
      <x:c r="F1821" s="245" t="n">
        <x:v>11</x:v>
      </x:c>
      <x:c r="G1821" s="246" t="n">
        <x:v>91</x:v>
      </x:c>
      <x:c r="H1821" s="247" t="n">
        <x:v>0</x:v>
      </x:c>
      <x:c r="I1821" s="245" t="n">
        <x:v>42</x:v>
      </x:c>
      <x:c r="J1821" s="245" t="n">
        <x:v>5</x:v>
      </x:c>
      <x:c r="K1821" s="176" t="str">
        <x:v>3 Mo.</x:v>
      </x:c>
      <x:c r="L1821" s="245" t="n">
        <x:v>107</x:v>
      </x:c>
      <x:c r="M1821" s="245" t="n">
        <x:v>2</x:v>
      </x:c>
      <x:c r="N1821" s="245" t="n">
        <x:v>2226</x:v>
      </x:c>
      <x:c r="O1821" s="176" t="str">
        <x:v>Paper &amp; Party Supplies</x:v>
      </x:c>
      <x:c r="P1821" s="245" t="n">
        <x:v>11</x:v>
      </x:c>
      <x:c r="Q1821" s="245" t="n">
        <x:v>100</x:v>
      </x:c>
      <x:c r="R1821" s="248" t="n">
        <x:v>1.89</x:v>
      </x:c>
      <x:c r="S1821" s="245" t="n">
        <x:v>1135</x:v>
      </x:c>
      <x:c r="T1821" s="176" t="str">
        <x:v>baby in bloom,baby bloom invite,baby bloom shower,baby shower invite,baby shower theme,floral baby shower,wildflower shower,girl baby shower,baby bloom party,baby bloom theme,baby shower decor,baby shower ideas,digital download</x:v>
      </x:c>
      <x:c r="U1821" s="176" t="str">
        <x:v>baby in bloom</x:v>
      </x:c>
      <x:c r="V1821" s="176" t="str">
        <x:v>baby bloom invite</x:v>
      </x:c>
      <x:c r="W1821" s="176" t="str">
        <x:v>baby bloom shower</x:v>
      </x:c>
      <x:c r="X1821" s="176" t="str">
        <x:v>baby shower invite</x:v>
      </x:c>
      <x:c r="Y1821" s="176" t="str">
        <x:v>baby shower theme</x:v>
      </x:c>
      <x:c r="Z1821" s="176" t="str">
        <x:v>floral baby shower</x:v>
      </x:c>
      <x:c r="AA1821" s="176" t="str">
        <x:v>wildflower shower</x:v>
      </x:c>
      <x:c r="AB1821" s="176" t="str">
        <x:v>girl baby shower</x:v>
      </x:c>
      <x:c r="AC1821" s="176" t="str">
        <x:v>baby bloom party</x:v>
      </x:c>
      <x:c r="AD1821" s="176" t="str">
        <x:v>baby bloom theme</x:v>
      </x:c>
      <x:c r="AE1821" s="176" t="str">
        <x:v>baby shower decor</x:v>
      </x:c>
      <x:c r="AF1821" s="176" t="str">
        <x:v>baby shower ideas</x:v>
      </x:c>
      <x:c r="AG1821" s="176" t="str">
        <x:v>digital download</x:v>
      </x:c>
      <x:c r="AH1821" s="249" t="str">
        <x:v>Adjacent</x:v>
      </x:c>
      <x:c r="AI1821" s="249" t="str">
        <x:v>Single invitation</x:v>
      </x:c>
      <x:c r="AJ1821" s="249" t="str">
        <x:v>Digital/printable</x:v>
      </x:c>
      <x:c r="AK1821" s="249" t="str">
        <x:v>Baby shower invitation without bundle language</x:v>
      </x:c>
      <x:c r="AL1821" s="250" t="n">
        <x:v>3</x:v>
      </x:c>
      <x:c r="AM1821" s="244" t="str">
        <x:f>IF($AH1821="Direct",$E1821,"")</x:f>
      </x:c>
      <x:c r="AN1821" s="245" t="n">
        <x:f>IF($AH1821="Direct",$F1821,0)</x:f>
        <x:v>0</x:v>
      </x:c>
      <x:c r="AO1821" s="246" t="n">
        <x:f>IF($AH1821="Direct",$G1821,0)</x:f>
        <x:v>0</x:v>
      </x:c>
      <x:c r="AP1821" s="176" t="n">
        <x:f>IF($AH1821="Direct",1,0)</x:f>
        <x:v>0</x:v>
      </x:c>
      <x:c r="AQ1821" s="176" t="n">
        <x:f>IF(AND($AH1821="Direct",$F1821&gt;0),1,0)</x:f>
        <x:v>0</x:v>
      </x:c>
      <x:c r="AR1821" s="176" t="str">
        <x:v>No</x:v>
      </x:c>
    </x:row>
    <x:row r="1822">
      <x:c r="A1822" s="176" t="str">
        <x:v>Berry Sweet Baby Shower Invitation | Strawberry Baby Shower, Pink Gingham Theme | Canva Template</x:v>
      </x:c>
      <x:c r="B1822" s="176" t="str">
        <x:v>https://www.etsy.com/listing/4516878865/berry-sweet-baby-shower-invitation</x:v>
      </x:c>
      <x:c r="C1822" s="176" t="str">
        <x:v>DesignByJuliaMarie</x:v>
      </x:c>
      <x:c r="D1822" s="176" t="str">
        <x:v>https://www.etsy.com/shop/DesignByJuliaMarie</x:v>
      </x:c>
      <x:c r="E1822" s="244" t="n">
        <x:v>8.27</x:v>
      </x:c>
      <x:c r="F1822" s="245" t="n">
        <x:v>11</x:v>
      </x:c>
      <x:c r="G1822" s="246" t="n">
        <x:v>91</x:v>
      </x:c>
      <x:c r="H1822" s="247" t="n">
        <x:v>0</x:v>
      </x:c>
      <x:c r="I1822" s="245" t="n">
        <x:v>17</x:v>
      </x:c>
      <x:c r="J1822" s="245" t="n">
        <x:v>2</x:v>
      </x:c>
      <x:c r="K1822" s="176" t="str">
        <x:v>1 Mo.</x:v>
      </x:c>
      <x:c r="L1822" s="245" t="n">
        <x:v>24</x:v>
      </x:c>
      <x:c r="M1822" s="245" t="n">
        <x:v>2</x:v>
      </x:c>
      <x:c r="N1822" s="245" t="n">
        <x:v>600</x:v>
      </x:c>
      <x:c r="O1822" s="176" t="str">
        <x:v>Paper &amp; Party Supplies</x:v>
      </x:c>
      <x:c r="P1822" s="245" t="n">
        <x:v>11</x:v>
      </x:c>
      <x:c r="Q1822" s="245" t="n">
        <x:v>100</x:v>
      </x:c>
      <x:c r="R1822" s="248" t="n">
        <x:v>2.83</x:v>
      </x:c>
      <x:c r="S1822" s="245" t="n">
        <x:v>1135</x:v>
      </x:c>
      <x:c r="T1822" s="176" t="str">
        <x:v>berry baby shower,berry sweet shower,berry invitation,strawberry shower,strawberry baby,pink gingham,baby shower girl,girl baby shower,summer invitation,baby shower,canva template,strawberry invite,berry sweet invite</x:v>
      </x:c>
      <x:c r="U1822" s="176" t="str">
        <x:v>berry baby shower</x:v>
      </x:c>
      <x:c r="V1822" s="176" t="str">
        <x:v>berry sweet shower</x:v>
      </x:c>
      <x:c r="W1822" s="176" t="str">
        <x:v>berry invitation</x:v>
      </x:c>
      <x:c r="X1822" s="176" t="str">
        <x:v>strawberry shower</x:v>
      </x:c>
      <x:c r="Y1822" s="176" t="str">
        <x:v>strawberry baby</x:v>
      </x:c>
      <x:c r="Z1822" s="176" t="str">
        <x:v>pink gingham</x:v>
      </x:c>
      <x:c r="AA1822" s="176" t="str">
        <x:v>baby shower girl</x:v>
      </x:c>
      <x:c r="AB1822" s="176" t="str">
        <x:v>girl baby shower</x:v>
      </x:c>
      <x:c r="AC1822" s="176" t="str">
        <x:v>summer invitation</x:v>
      </x:c>
      <x:c r="AD1822" s="176" t="str">
        <x:v>baby shower</x:v>
      </x:c>
      <x:c r="AE1822" s="176" t="str">
        <x:v>canva template</x:v>
      </x:c>
      <x:c r="AF1822" s="176" t="str">
        <x:v>strawberry invite</x:v>
      </x:c>
      <x:c r="AG1822" s="176" t="str">
        <x:v>berry sweet invite</x:v>
      </x:c>
      <x:c r="AH1822" s="249" t="str">
        <x:v>Adjacent</x:v>
      </x:c>
      <x:c r="AI1822" s="249" t="str">
        <x:v>Single invitation</x:v>
      </x:c>
      <x:c r="AJ1822" s="249" t="str">
        <x:v>Digital/printable</x:v>
      </x:c>
      <x:c r="AK1822" s="249" t="str">
        <x:v>Baby shower invitation without bundle language</x:v>
      </x:c>
      <x:c r="AL1822" s="250" t="n">
        <x:v>1</x:v>
      </x:c>
      <x:c r="AM1822" s="244" t="str">
        <x:f>IF($AH1822="Direct",$E1822,"")</x:f>
      </x:c>
      <x:c r="AN1822" s="245" t="n">
        <x:f>IF($AH1822="Direct",$F1822,0)</x:f>
        <x:v>0</x:v>
      </x:c>
      <x:c r="AO1822" s="246" t="n">
        <x:f>IF($AH1822="Direct",$G1822,0)</x:f>
        <x:v>0</x:v>
      </x:c>
      <x:c r="AP1822" s="176" t="n">
        <x:f>IF($AH1822="Direct",1,0)</x:f>
        <x:v>0</x:v>
      </x:c>
      <x:c r="AQ1822" s="176" t="n">
        <x:f>IF(AND($AH1822="Direct",$F1822&gt;0),1,0)</x:f>
        <x:v>0</x:v>
      </x:c>
      <x:c r="AR1822" s="176" t="str">
        <x:v>No</x:v>
      </x:c>
    </x:row>
    <x:row r="1823">
      <x:c r="A1823" s="176" t="str">
        <x:v>Little Fisherman Baby Shower Invitation: Editable Printable Invite (Digital Download)</x:v>
      </x:c>
      <x:c r="B1823" s="176" t="str">
        <x:v>https://www.etsy.com/listing/1766472638/little-fisherman-baby-shower-invitation</x:v>
      </x:c>
      <x:c r="C1823" s="176" t="str">
        <x:v>VelveteenPrintables</x:v>
      </x:c>
      <x:c r="D1823" s="176" t="str">
        <x:v>https://www.etsy.com/shop/VelveteenPrintables</x:v>
      </x:c>
      <x:c r="E1823" s="244" t="n">
        <x:v>12.99</x:v>
      </x:c>
      <x:c r="F1823" s="245" t="n">
        <x:v>7</x:v>
      </x:c>
      <x:c r="G1823" s="246" t="n">
        <x:v>91</x:v>
      </x:c>
      <x:c r="H1823" s="247" t="n">
        <x:v>0</x:v>
      </x:c>
      <x:c r="I1823" s="245" t="n">
        <x:v>26</x:v>
      </x:c>
      <x:c r="J1823" s="245" t="n">
        <x:v>4</x:v>
      </x:c>
      <x:c r="K1823" s="176" t="str">
        <x:v>24 Mo.</x:v>
      </x:c>
      <x:c r="L1823" s="245" t="n">
        <x:v>25</x:v>
      </x:c>
      <x:c r="M1823" s="245" t="n">
        <x:v>0</x:v>
      </x:c>
      <x:c r="N1823" s="245" t="n">
        <x:v>451</x:v>
      </x:c>
      <x:c r="O1823" s="176" t="str">
        <x:v>Paper &amp; Party Supplies</x:v>
      </x:c>
      <x:c r="P1823" s="245" t="n">
        <x:v>46</x:v>
      </x:c>
      <x:c r="Q1823" s="245" t="n">
        <x:v>0</x:v>
      </x:c>
      <x:c r="R1823" s="248" t="n">
        <x:v>5.76</x:v>
      </x:c>
      <x:c r="S1823" s="245" t="n">
        <x:v>1801</x:v>
      </x:c>
      <x:c r="T1823" s="176" t="str">
        <x:v>on the way to invite,laundry baby shower,children's clothing,fisherman shower,boho fishing shower,little fisherman,fisherman on way,kids fishing kit,fishing reel invite,fish baby shower,fishing baby shower,reel excited shower,boy fishing shower</x:v>
      </x:c>
      <x:c r="U1823" s="176" t="str">
        <x:v>on the way to invite</x:v>
      </x:c>
      <x:c r="V1823" s="176" t="str">
        <x:v>laundry baby shower</x:v>
      </x:c>
      <x:c r="W1823" s="176" t="str">
        <x:v>children's clothing</x:v>
      </x:c>
      <x:c r="X1823" s="176" t="str">
        <x:v>fisherman shower</x:v>
      </x:c>
      <x:c r="Y1823" s="176" t="str">
        <x:v>boho fishing shower</x:v>
      </x:c>
      <x:c r="Z1823" s="176" t="str">
        <x:v>little fisherman</x:v>
      </x:c>
      <x:c r="AA1823" s="176" t="str">
        <x:v>fisherman on way</x:v>
      </x:c>
      <x:c r="AB1823" s="176" t="str">
        <x:v>kids fishing kit</x:v>
      </x:c>
      <x:c r="AC1823" s="176" t="str">
        <x:v>fishing reel invite</x:v>
      </x:c>
      <x:c r="AD1823" s="176" t="str">
        <x:v>fish baby shower</x:v>
      </x:c>
      <x:c r="AE1823" s="176" t="str">
        <x:v>fishing baby shower</x:v>
      </x:c>
      <x:c r="AF1823" s="176" t="str">
        <x:v>reel excited shower</x:v>
      </x:c>
      <x:c r="AG1823" s="176" t="str">
        <x:v>boy fishing shower</x:v>
      </x:c>
      <x:c r="AH1823" s="249" t="str">
        <x:v>Adjacent</x:v>
      </x:c>
      <x:c r="AI1823" s="249" t="str">
        <x:v>Single invitation</x:v>
      </x:c>
      <x:c r="AJ1823" s="249" t="str">
        <x:v>Digital/printable</x:v>
      </x:c>
      <x:c r="AK1823" s="249" t="str">
        <x:v>Baby shower invitation without bundle language</x:v>
      </x:c>
      <x:c r="AL1823" s="250" t="n">
        <x:v>24</x:v>
      </x:c>
      <x:c r="AM1823" s="244" t="str">
        <x:f>IF($AH1823="Direct",$E1823,"")</x:f>
      </x:c>
      <x:c r="AN1823" s="245" t="n">
        <x:f>IF($AH1823="Direct",$F1823,0)</x:f>
        <x:v>0</x:v>
      </x:c>
      <x:c r="AO1823" s="246" t="n">
        <x:f>IF($AH1823="Direct",$G1823,0)</x:f>
        <x:v>0</x:v>
      </x:c>
      <x:c r="AP1823" s="176" t="n">
        <x:f>IF($AH1823="Direct",1,0)</x:f>
        <x:v>0</x:v>
      </x:c>
      <x:c r="AQ1823" s="176" t="n">
        <x:f>IF(AND($AH1823="Direct",$F1823&gt;0),1,0)</x:f>
        <x:v>0</x:v>
      </x:c>
      <x:c r="AR1823" s="176" t="str">
        <x:v>No</x:v>
      </x:c>
    </x:row>
    <x:row r="1824">
      <x:c r="A1824" s="176" t="str">
        <x:v>Pastel Mermaid Baby Shower Invitation Set . Under the sea editable template. Sea Animal Baby Shower Invitation. Purple. Teal. Gold. M2022</x:v>
      </x:c>
      <x:c r="B1824" s="176" t="str">
        <x:v>https://www.etsy.com/listing/1232388599/pastel-mermaid-baby-shower-invitation</x:v>
      </x:c>
      <x:c r="C1824" s="176" t="str">
        <x:v>themommybarn</x:v>
      </x:c>
      <x:c r="D1824" s="176" t="str">
        <x:v>https://www.etsy.com/shop/themommybarn</x:v>
      </x:c>
      <x:c r="E1824" s="244" t="n">
        <x:v>12.99</x:v>
      </x:c>
      <x:c r="F1824" s="245" t="n">
        <x:v>7</x:v>
      </x:c>
      <x:c r="G1824" s="246" t="n">
        <x:v>91</x:v>
      </x:c>
      <x:c r="H1824" s="247" t="n">
        <x:v>-100</x:v>
      </x:c>
      <x:c r="I1824" s="245" t="n">
        <x:v>139</x:v>
      </x:c>
      <x:c r="J1824" s="245" t="n">
        <x:v>15</x:v>
      </x:c>
      <x:c r="K1824" s="176" t="str">
        <x:v>50 Mo.</x:v>
      </x:c>
      <x:c r="L1824" s="245" t="n">
        <x:v>193</x:v>
      </x:c>
      <x:c r="M1824" s="245" t="n">
        <x:v>0</x:v>
      </x:c>
      <x:c r="N1824" s="245" t="n">
        <x:v>7036</x:v>
      </x:c>
      <x:c r="O1824" s="176" t="str">
        <x:v>Paper &amp; Party Supplies</x:v>
      </x:c>
      <x:c r="P1824" s="245" t="n">
        <x:v>113</x:v>
      </x:c>
      <x:c r="Q1824" s="245" t="n">
        <x:v>45</x:v>
      </x:c>
      <x:c r="R1824" s="248" t="n">
        <x:v>1.98</x:v>
      </x:c>
      <x:c r="S1824" s="245" t="n">
        <x:v>87915</x:v>
      </x:c>
      <x:c r="T1824" s="176" t="str">
        <x:v>pastel mermaid,baby shower,invitation set,under the sea,editable template,sea animal,invitation,purple teal gold,pastel under the sea,printed mermaid,mermaid party ideas,diaper raffle,invite bundle</x:v>
      </x:c>
      <x:c r="U1824" s="176" t="str">
        <x:v>pastel mermaid</x:v>
      </x:c>
      <x:c r="V1824" s="176" t="str">
        <x:v>baby shower</x:v>
      </x:c>
      <x:c r="W1824" s="176" t="str">
        <x:v>invitation set</x:v>
      </x:c>
      <x:c r="X1824" s="176" t="str">
        <x:v>under the sea</x:v>
      </x:c>
      <x:c r="Y1824" s="176" t="str">
        <x:v>editable template</x:v>
      </x:c>
      <x:c r="Z1824" s="176" t="str">
        <x:v>sea animal</x:v>
      </x:c>
      <x:c r="AA1824" s="176" t="str">
        <x:v>invitation</x:v>
      </x:c>
      <x:c r="AB1824" s="176" t="str">
        <x:v>purple teal gold</x:v>
      </x:c>
      <x:c r="AC1824" s="176" t="str">
        <x:v>pastel under the sea</x:v>
      </x:c>
      <x:c r="AD1824" s="176" t="str">
        <x:v>printed mermaid</x:v>
      </x:c>
      <x:c r="AE1824" s="176" t="str">
        <x:v>mermaid party ideas</x:v>
      </x:c>
      <x:c r="AF1824" s="176" t="str">
        <x:v>diaper raffle</x:v>
      </x:c>
      <x:c r="AG1824" s="176" t="str">
        <x:v>invite bundle</x:v>
      </x:c>
      <x:c r="AH1824" s="249" t="str">
        <x:v>Direct</x:v>
      </x:c>
      <x:c r="AI1824" s="249" t="str">
        <x:v>Invitation suite</x:v>
      </x:c>
      <x:c r="AJ1824" s="249" t="str">
        <x:v>Digital/printable</x:v>
      </x:c>
      <x:c r="AK1824" s="249" t="str">
        <x:v>Title explicitly combines baby shower + invitation + bundle/set/suite</x:v>
      </x:c>
      <x:c r="AL1824" s="250" t="n">
        <x:v>50</x:v>
      </x:c>
      <x:c r="AM1824" s="244" t="n">
        <x:f>IF($AH1824="Direct",$E1824,"")</x:f>
        <x:v>12.99</x:v>
      </x:c>
      <x:c r="AN1824" s="245" t="n">
        <x:f>IF($AH1824="Direct",$F1824,0)</x:f>
        <x:v>7</x:v>
      </x:c>
      <x:c r="AO1824" s="246" t="n">
        <x:f>IF($AH1824="Direct",$G1824,0)</x:f>
        <x:v>91</x:v>
      </x:c>
      <x:c r="AP1824" s="176" t="n">
        <x:f>IF($AH1824="Direct",1,0)</x:f>
        <x:v>1</x:v>
      </x:c>
      <x:c r="AQ1824" s="176" t="n">
        <x:f>IF(AND($AH1824="Direct",$F1824&gt;0),1,0)</x:f>
        <x:v>1</x:v>
      </x:c>
      <x:c r="AR1824" s="176" t="str">
        <x:v>No</x:v>
      </x:c>
    </x:row>
    <x:row r="1825">
      <x:c r="A1825" s="176" t="str">
        <x:v>Baby Shower Invitation: Modern Editable Template - Instant Download</x:v>
      </x:c>
      <x:c r="B1825" s="176" t="str">
        <x:v>https://www.etsy.com/listing/1264498286/housewarming-baby-shower-invitation</x:v>
      </x:c>
      <x:c r="C1825" s="176" t="str">
        <x:v>PalmsToPinesPrints</x:v>
      </x:c>
      <x:c r="D1825" s="176" t="str">
        <x:v>https://www.etsy.com/shop/PalmsToPinesPrints</x:v>
      </x:c>
      <x:c r="E1825" s="244" t="n">
        <x:v>6.99</x:v>
      </x:c>
      <x:c r="F1825" s="245" t="n">
        <x:v>13</x:v>
      </x:c>
      <x:c r="G1825" s="246" t="n">
        <x:v>91</x:v>
      </x:c>
      <x:c r="H1825" s="247" t="n">
        <x:v>0</x:v>
      </x:c>
      <x:c r="I1825" s="245" t="n">
        <x:v>271</x:v>
      </x:c>
      <x:c r="J1825" s="245" t="n">
        <x:v>21</x:v>
      </x:c>
      <x:c r="K1825" s="176" t="str">
        <x:v>47 Mo.</x:v>
      </x:c>
      <x:c r="L1825" s="245" t="n">
        <x:v>161</x:v>
      </x:c>
      <x:c r="M1825" s="245" t="n">
        <x:v>0</x:v>
      </x:c>
      <x:c r="N1825" s="245" t="n">
        <x:v>8708</x:v>
      </x:c>
      <x:c r="O1825" s="176" t="str">
        <x:v>Paper &amp; Party Supplies</x:v>
      </x:c>
      <x:c r="P1825" s="245" t="n">
        <x:v>50</x:v>
      </x:c>
      <x:c r="Q1825" s="245" t="n">
        <x:v>54</x:v>
      </x:c>
      <x:c r="R1825" s="248" t="n">
        <x:v>3.11</x:v>
      </x:c>
      <x:c r="S1825" s="245" t="n">
        <x:v>34468</x:v>
      </x:c>
      <x:c r="T1825" s="176" t="str">
        <x:v>housewarming party,baby shower,housewarming invite,baby shower invite,new home invitation,we've moved invite,announcement party,we bought a house,new home invite,modern invite,announcement card,we're pregnant,editable baby shower</x:v>
      </x:c>
      <x:c r="U1825" s="176" t="str">
        <x:v>housewarming party</x:v>
      </x:c>
      <x:c r="V1825" s="176" t="str">
        <x:v>baby shower</x:v>
      </x:c>
      <x:c r="W1825" s="176" t="str">
        <x:v>housewarming invite</x:v>
      </x:c>
      <x:c r="X1825" s="176" t="str">
        <x:v>baby shower invite</x:v>
      </x:c>
      <x:c r="Y1825" s="176" t="str">
        <x:v>new home invitation</x:v>
      </x:c>
      <x:c r="Z1825" s="176" t="str">
        <x:v>we've moved invite</x:v>
      </x:c>
      <x:c r="AA1825" s="176" t="str">
        <x:v>announcement party</x:v>
      </x:c>
      <x:c r="AB1825" s="176" t="str">
        <x:v>we bought a house</x:v>
      </x:c>
      <x:c r="AC1825" s="176" t="str">
        <x:v>new home invite</x:v>
      </x:c>
      <x:c r="AD1825" s="176" t="str">
        <x:v>modern invite</x:v>
      </x:c>
      <x:c r="AE1825" s="176" t="str">
        <x:v>announcement card</x:v>
      </x:c>
      <x:c r="AF1825" s="176" t="str">
        <x:v>we're pregnant</x:v>
      </x:c>
      <x:c r="AG1825" s="176" t="str">
        <x:v>editable baby shower</x:v>
      </x:c>
      <x:c r="AH1825" s="249" t="str">
        <x:v>Adjacent</x:v>
      </x:c>
      <x:c r="AI1825" s="249" t="str">
        <x:v>Single invitation</x:v>
      </x:c>
      <x:c r="AJ1825" s="249" t="str">
        <x:v>Digital/printable</x:v>
      </x:c>
      <x:c r="AK1825" s="249" t="str">
        <x:v>Baby shower invitation without bundle language</x:v>
      </x:c>
      <x:c r="AL1825" s="250" t="n">
        <x:v>47</x:v>
      </x:c>
      <x:c r="AM1825" s="244" t="str">
        <x:f>IF($AH1825="Direct",$E1825,"")</x:f>
      </x:c>
      <x:c r="AN1825" s="245" t="n">
        <x:f>IF($AH1825="Direct",$F1825,0)</x:f>
        <x:v>0</x:v>
      </x:c>
      <x:c r="AO1825" s="246" t="n">
        <x:f>IF($AH1825="Direct",$G1825,0)</x:f>
        <x:v>0</x:v>
      </x:c>
      <x:c r="AP1825" s="176" t="n">
        <x:f>IF($AH1825="Direct",1,0)</x:f>
        <x:v>0</x:v>
      </x:c>
      <x:c r="AQ1825" s="176" t="n">
        <x:f>IF(AND($AH1825="Direct",$F1825&gt;0),1,0)</x:f>
        <x:v>0</x:v>
      </x:c>
      <x:c r="AR1825" s="176" t="str">
        <x:v>No</x:v>
      </x:c>
    </x:row>
    <x:row r="1826">
      <x:c r="A1826" s="176" t="str">
        <x:v>Vintage Storybook Baby Shower Invitation Template | Watercolor Bunny &amp; Hot Air Balloon | Gender Neutral Garden Party Invite | Canva Editable</x:v>
      </x:c>
      <x:c r="B1826" s="176" t="str">
        <x:v>https://www.etsy.com/listing/4484845448/vintage-storybook-baby-shower-invitation</x:v>
      </x:c>
      <x:c r="C1826" s="176" t="str">
        <x:v>Aresei</x:v>
      </x:c>
      <x:c r="D1826" s="176" t="str">
        <x:v>https://www.etsy.com/shop/Aresei</x:v>
      </x:c>
      <x:c r="E1826" s="244" t="n">
        <x:v>6.99</x:v>
      </x:c>
      <x:c r="F1826" s="245" t="n">
        <x:v>13</x:v>
      </x:c>
      <x:c r="G1826" s="246" t="n">
        <x:v>91</x:v>
      </x:c>
      <x:c r="H1826" s="247" t="n">
        <x:v>-100</x:v>
      </x:c>
      <x:c r="I1826" s="245" t="n">
        <x:v>7</x:v>
      </x:c>
      <x:c r="J1826" s="245" t="n">
        <x:v>2</x:v>
      </x:c>
      <x:c r="K1826" s="176" t="str">
        <x:v>3 Mo.</x:v>
      </x:c>
      <x:c r="L1826" s="245" t="n">
        <x:v>99</x:v>
      </x:c>
      <x:c r="M1826" s="245" t="n">
        <x:v>1</x:v>
      </x:c>
      <x:c r="N1826" s="245" t="n">
        <x:v>1208</x:v>
      </x:c>
      <x:c r="O1826" s="176" t="str">
        <x:v>Paper &amp; Party Supplies</x:v>
      </x:c>
      <x:c r="P1826" s="245" t="n">
        <x:v>9</x:v>
      </x:c>
      <x:c r="Q1826" s="245" t="n">
        <x:v>87</x:v>
      </x:c>
      <x:c r="R1826" s="248" t="n">
        <x:v>0.58</x:v>
      </x:c>
      <x:c r="S1826" s="245" t="n">
        <x:v>44</x:v>
      </x:c>
      <x:c r="T1826" s="176" t="str">
        <x:v>baby shower,invitation,rustic,instant download,customizable,digital,cute,baby,gender neutral,garden,vintage baby shower,beatrix potter vibe,woodland animals</x:v>
      </x:c>
      <x:c r="U1826" s="176" t="str">
        <x:v>baby shower</x:v>
      </x:c>
      <x:c r="V1826" s="176" t="str">
        <x:v>invitation</x:v>
      </x:c>
      <x:c r="W1826" s="176" t="str">
        <x:v>rustic</x:v>
      </x:c>
      <x:c r="X1826" s="176" t="str">
        <x:v>instant download</x:v>
      </x:c>
      <x:c r="Y1826" s="176" t="str">
        <x:v>customizable</x:v>
      </x:c>
      <x:c r="Z1826" s="176" t="str">
        <x:v>digital</x:v>
      </x:c>
      <x:c r="AA1826" s="176" t="str">
        <x:v>cute</x:v>
      </x:c>
      <x:c r="AB1826" s="176" t="str">
        <x:v>baby</x:v>
      </x:c>
      <x:c r="AC1826" s="176" t="str">
        <x:v>gender neutral</x:v>
      </x:c>
      <x:c r="AD1826" s="176" t="str">
        <x:v>garden</x:v>
      </x:c>
      <x:c r="AE1826" s="176" t="str">
        <x:v>vintage baby shower</x:v>
      </x:c>
      <x:c r="AF1826" s="176" t="str">
        <x:v>beatrix potter vibe</x:v>
      </x:c>
      <x:c r="AG1826" s="176" t="str">
        <x:v>woodland animals</x:v>
      </x:c>
      <x:c r="AH1826" s="249" t="str">
        <x:v>Adjacent</x:v>
      </x:c>
      <x:c r="AI1826" s="249" t="str">
        <x:v>Single invitation</x:v>
      </x:c>
      <x:c r="AJ1826" s="249" t="str">
        <x:v>Digital/printable</x:v>
      </x:c>
      <x:c r="AK1826" s="249" t="str">
        <x:v>Baby shower invitation without bundle language</x:v>
      </x:c>
      <x:c r="AL1826" s="250" t="n">
        <x:v>3</x:v>
      </x:c>
      <x:c r="AM1826" s="244" t="str">
        <x:f>IF($AH1826="Direct",$E1826,"")</x:f>
      </x:c>
      <x:c r="AN1826" s="245" t="n">
        <x:f>IF($AH1826="Direct",$F1826,0)</x:f>
        <x:v>0</x:v>
      </x:c>
      <x:c r="AO1826" s="246" t="n">
        <x:f>IF($AH1826="Direct",$G1826,0)</x:f>
        <x:v>0</x:v>
      </x:c>
      <x:c r="AP1826" s="176" t="n">
        <x:f>IF($AH1826="Direct",1,0)</x:f>
        <x:v>0</x:v>
      </x:c>
      <x:c r="AQ1826" s="176" t="n">
        <x:f>IF(AND($AH1826="Direct",$F1826&gt;0),1,0)</x:f>
        <x:v>0</x:v>
      </x:c>
      <x:c r="AR1826" s="176" t="str">
        <x:v>No</x:v>
      </x:c>
    </x:row>
    <x:row r="1827">
      <x:c r="A1827" s="176" t="str">
        <x:v>Baby Brunch Shower Invitation | Editable Canva Template | Printable &amp; Mobile Invite | Digital Download | Baby Sprinkle or Shower</x:v>
      </x:c>
      <x:c r="B1827" s="176" t="str">
        <x:v>https://www.etsy.com/listing/4398883879/baby-brunch-shower-invitation-editable</x:v>
      </x:c>
      <x:c r="C1827" s="176" t="str">
        <x:v>ByDAEdesigns</x:v>
      </x:c>
      <x:c r="D1827" s="176" t="str">
        <x:v>https://www.etsy.com/shop/ByDAEdesigns</x:v>
      </x:c>
      <x:c r="E1827" s="244" t="n">
        <x:v>6.99</x:v>
      </x:c>
      <x:c r="F1827" s="245" t="n">
        <x:v>13</x:v>
      </x:c>
      <x:c r="G1827" s="246" t="n">
        <x:v>91</x:v>
      </x:c>
      <x:c r="H1827" s="247" t="n">
        <x:v>0</x:v>
      </x:c>
      <x:c r="I1827" s="245" t="n">
        <x:v>23</x:v>
      </x:c>
      <x:c r="J1827" s="245" t="n">
        <x:v>2</x:v>
      </x:c>
      <x:c r="K1827" s="176" t="str">
        <x:v>8 Mo.</x:v>
      </x:c>
      <x:c r="L1827" s="245" t="n">
        <x:v>15</x:v>
      </x:c>
      <x:c r="M1827" s="245" t="n">
        <x:v>0</x:v>
      </x:c>
      <x:c r="N1827" s="245" t="n">
        <x:v>407</x:v>
      </x:c>
      <x:c r="O1827" s="176" t="str">
        <x:v>Paper &amp; Party Supplies</x:v>
      </x:c>
      <x:c r="P1827" s="245" t="n">
        <x:v>9</x:v>
      </x:c>
      <x:c r="Q1827" s="245" t="n">
        <x:v>25</x:v>
      </x:c>
      <x:c r="R1827" s="248" t="n">
        <x:v>5.65</x:v>
      </x:c>
      <x:c r="S1827" s="245" t="n">
        <x:v>782</x:v>
      </x:c>
      <x:c r="T1827" s="176" t="str">
        <x:v>baby brunch,shower invite,brunch invite,baby shower,gender neutral,editable card,canva template,digital invite,printable card,brunch shower,mom to be,instant download,baby sprinkle</x:v>
      </x:c>
      <x:c r="U1827" s="176" t="str">
        <x:v>baby brunch</x:v>
      </x:c>
      <x:c r="V1827" s="176" t="str">
        <x:v>shower invite</x:v>
      </x:c>
      <x:c r="W1827" s="176" t="str">
        <x:v>brunch invite</x:v>
      </x:c>
      <x:c r="X1827" s="176" t="str">
        <x:v>baby shower</x:v>
      </x:c>
      <x:c r="Y1827" s="176" t="str">
        <x:v>gender neutral</x:v>
      </x:c>
      <x:c r="Z1827" s="176" t="str">
        <x:v>editable card</x:v>
      </x:c>
      <x:c r="AA1827" s="176" t="str">
        <x:v>canva template</x:v>
      </x:c>
      <x:c r="AB1827" s="176" t="str">
        <x:v>digital invite</x:v>
      </x:c>
      <x:c r="AC1827" s="176" t="str">
        <x:v>printable card</x:v>
      </x:c>
      <x:c r="AD1827" s="176" t="str">
        <x:v>brunch shower</x:v>
      </x:c>
      <x:c r="AE1827" s="176" t="str">
        <x:v>mom to be</x:v>
      </x:c>
      <x:c r="AF1827" s="176" t="str">
        <x:v>instant download</x:v>
      </x:c>
      <x:c r="AG1827" s="176" t="str">
        <x:v>baby sprinkle</x:v>
      </x:c>
      <x:c r="AH1827" s="249" t="str">
        <x:v>Adjacent</x:v>
      </x:c>
      <x:c r="AI1827" s="249" t="str">
        <x:v>Single invitation</x:v>
      </x:c>
      <x:c r="AJ1827" s="249" t="str">
        <x:v>Digital/printable</x:v>
      </x:c>
      <x:c r="AK1827" s="249" t="str">
        <x:v>Baby shower invitation without bundle language</x:v>
      </x:c>
      <x:c r="AL1827" s="250" t="n">
        <x:v>8</x:v>
      </x:c>
      <x:c r="AM1827" s="244" t="str">
        <x:f>IF($AH1827="Direct",$E1827,"")</x:f>
      </x:c>
      <x:c r="AN1827" s="245" t="n">
        <x:f>IF($AH1827="Direct",$F1827,0)</x:f>
        <x:v>0</x:v>
      </x:c>
      <x:c r="AO1827" s="246" t="n">
        <x:f>IF($AH1827="Direct",$G1827,0)</x:f>
        <x:v>0</x:v>
      </x:c>
      <x:c r="AP1827" s="176" t="n">
        <x:f>IF($AH1827="Direct",1,0)</x:f>
        <x:v>0</x:v>
      </x:c>
      <x:c r="AQ1827" s="176" t="n">
        <x:f>IF(AND($AH1827="Direct",$F1827&gt;0),1,0)</x:f>
        <x:v>0</x:v>
      </x:c>
      <x:c r="AR1827" s="176" t="str">
        <x:v>No</x:v>
      </x:c>
    </x:row>
    <x:row r="1828">
      <x:c r="A1828" s="176" t="str">
        <x:v>Red White and Due Baby Shower Invitation Template, Patriotic 4th of July Baby Shower Invite, Editable Canva Template, Summer Baby</x:v>
      </x:c>
      <x:c r="B1828" s="176" t="str">
        <x:v>https://www.etsy.com/listing/4500696958/red-white-and-due-baby-shower-invitation</x:v>
      </x:c>
      <x:c r="C1828" s="176" t="str">
        <x:v>LushBotanicals</x:v>
      </x:c>
      <x:c r="D1828" s="176" t="str">
        <x:v>https://www.etsy.com/shop/LushBotanicals</x:v>
      </x:c>
      <x:c r="E1828" s="244" t="n">
        <x:v>6.99</x:v>
      </x:c>
      <x:c r="F1828" s="245" t="n">
        <x:v>13</x:v>
      </x:c>
      <x:c r="G1828" s="246" t="n">
        <x:v>91</x:v>
      </x:c>
      <x:c r="H1828" s="247" t="n">
        <x:v>0</x:v>
      </x:c>
      <x:c r="I1828" s="245" t="n">
        <x:v>7</x:v>
      </x:c>
      <x:c r="J1828" s="245" t="n">
        <x:v>3</x:v>
      </x:c>
      <x:c r="K1828" s="176" t="str">
        <x:v>2 Mo.</x:v>
      </x:c>
      <x:c r="L1828" s="245" t="n">
        <x:v>1</x:v>
      </x:c>
      <x:c r="M1828" s="245" t="n">
        <x:v>2</x:v>
      </x:c>
      <x:c r="N1828" s="245" t="n">
        <x:v>37</x:v>
      </x:c>
      <x:c r="O1828" s="176" t="str">
        <x:v>Paper &amp; Party Supplies</x:v>
      </x:c>
      <x:c r="P1828" s="245" t="n">
        <x:v>29</x:v>
      </x:c>
      <x:c r="Q1828" s="245" t="n">
        <x:v>0</x:v>
      </x:c>
      <x:c r="R1828" s="248" t="n">
        <x:v>18.92</x:v>
      </x:c>
      <x:c r="S1828" s="245" t="n">
        <x:v>227</x:v>
      </x:c>
      <x:c r="T1828" s="176" t="str">
        <x:v>red white and due,patriotic baby showe,baby shower invite,canva template,editable invitation,4th of july shower,summer baby shower,baby shower template,printable invite,digital download,gender neutral baby,america shower,red white and blue</x:v>
      </x:c>
      <x:c r="U1828" s="176" t="str">
        <x:v>red white and due</x:v>
      </x:c>
      <x:c r="V1828" s="176" t="str">
        <x:v>patriotic baby showe</x:v>
      </x:c>
      <x:c r="W1828" s="176" t="str">
        <x:v>baby shower invite</x:v>
      </x:c>
      <x:c r="X1828" s="176" t="str">
        <x:v>canva template</x:v>
      </x:c>
      <x:c r="Y1828" s="176" t="str">
        <x:v>editable invitation</x:v>
      </x:c>
      <x:c r="Z1828" s="176" t="str">
        <x:v>4th of july shower</x:v>
      </x:c>
      <x:c r="AA1828" s="176" t="str">
        <x:v>summer baby shower</x:v>
      </x:c>
      <x:c r="AB1828" s="176" t="str">
        <x:v>baby shower template</x:v>
      </x:c>
      <x:c r="AC1828" s="176" t="str">
        <x:v>printable invite</x:v>
      </x:c>
      <x:c r="AD1828" s="176" t="str">
        <x:v>digital download</x:v>
      </x:c>
      <x:c r="AE1828" s="176" t="str">
        <x:v>gender neutral baby</x:v>
      </x:c>
      <x:c r="AF1828" s="176" t="str">
        <x:v>america shower</x:v>
      </x:c>
      <x:c r="AG1828" s="176" t="str">
        <x:v>red white and blue</x:v>
      </x:c>
      <x:c r="AH1828" s="249" t="str">
        <x:v>Adjacent</x:v>
      </x:c>
      <x:c r="AI1828" s="249" t="str">
        <x:v>Single invitation</x:v>
      </x:c>
      <x:c r="AJ1828" s="249" t="str">
        <x:v>Digital/printable</x:v>
      </x:c>
      <x:c r="AK1828" s="249" t="str">
        <x:v>Baby shower invitation without bundle language</x:v>
      </x:c>
      <x:c r="AL1828" s="250" t="n">
        <x:v>2</x:v>
      </x:c>
      <x:c r="AM1828" s="244" t="str">
        <x:f>IF($AH1828="Direct",$E1828,"")</x:f>
      </x:c>
      <x:c r="AN1828" s="245" t="n">
        <x:f>IF($AH1828="Direct",$F1828,0)</x:f>
        <x:v>0</x:v>
      </x:c>
      <x:c r="AO1828" s="246" t="n">
        <x:f>IF($AH1828="Direct",$G1828,0)</x:f>
        <x:v>0</x:v>
      </x:c>
      <x:c r="AP1828" s="176" t="n">
        <x:f>IF($AH1828="Direct",1,0)</x:f>
        <x:v>0</x:v>
      </x:c>
      <x:c r="AQ1828" s="176" t="n">
        <x:f>IF(AND($AH1828="Direct",$F1828&gt;0),1,0)</x:f>
        <x:v>0</x:v>
      </x:c>
      <x:c r="AR1828" s="176" t="str">
        <x:v>No</x:v>
      </x:c>
    </x:row>
    <x:row r="1829">
      <x:c r="A1829" s="176" t="str">
        <x:v>Silly Goose Baby Shower Invitation Boy, Blue Baby Shower Invite Printable, Mother Goose and Gosling Baby Shower Invite Editable, Baby Boy</x:v>
      </x:c>
      <x:c r="B1829" s="176" t="str">
        <x:v>https://www.etsy.com/listing/4341063141/silly-goose-baby-shower-invitation-boy</x:v>
      </x:c>
      <x:c r="C1829" s="176" t="str">
        <x:v>HDTemplatesBoutique</x:v>
      </x:c>
      <x:c r="D1829" s="176" t="str">
        <x:v>https://www.etsy.com/shop/HDTemplatesBoutique</x:v>
      </x:c>
      <x:c r="E1829" s="244" t="n">
        <x:v>8.19</x:v>
      </x:c>
      <x:c r="F1829" s="245" t="n">
        <x:v>11</x:v>
      </x:c>
      <x:c r="G1829" s="246" t="n">
        <x:v>90</x:v>
      </x:c>
      <x:c r="H1829" s="247" t="n">
        <x:v>0</x:v>
      </x:c>
      <x:c r="I1829" s="245" t="n">
        <x:v>22</x:v>
      </x:c>
      <x:c r="J1829" s="245" t="n">
        <x:v>2</x:v>
      </x:c>
      <x:c r="K1829" s="176" t="str">
        <x:v>12 Mo.</x:v>
      </x:c>
      <x:c r="L1829" s="245" t="n">
        <x:v>9</x:v>
      </x:c>
      <x:c r="M1829" s="245" t="n">
        <x:v>0</x:v>
      </x:c>
      <x:c r="N1829" s="245" t="n">
        <x:v>423</x:v>
      </x:c>
      <x:c r="O1829" s="176" t="str">
        <x:v>Paper &amp; Party Supplies</x:v>
      </x:c>
      <x:c r="P1829" s="245" t="n">
        <x:v>15</x:v>
      </x:c>
      <x:c r="Q1829" s="245" t="n">
        <x:v>0</x:v>
      </x:c>
      <x:c r="R1829" s="248" t="n">
        <x:v>5.2</x:v>
      </x:c>
      <x:c r="S1829" s="245" t="n">
        <x:v>9439</x:v>
      </x:c>
      <x:c r="T1829" s="176" t="str">
        <x:v>gosling baby shower,goose baby shower,silly goose,baby shower,digital invitation,editable template,invitation template,minimalist,printable invitation,invitation,goose invite,boy baby shower,blue baby shower</x:v>
      </x:c>
      <x:c r="U1829" s="176" t="str">
        <x:v>gosling baby shower</x:v>
      </x:c>
      <x:c r="V1829" s="176" t="str">
        <x:v>goose baby shower</x:v>
      </x:c>
      <x:c r="W1829" s="176" t="str">
        <x:v>silly goose</x:v>
      </x:c>
      <x:c r="X1829" s="176" t="str">
        <x:v>baby shower</x:v>
      </x:c>
      <x:c r="Y1829" s="176" t="str">
        <x:v>digital invitation</x:v>
      </x:c>
      <x:c r="Z1829" s="176" t="str">
        <x:v>editable template</x:v>
      </x:c>
      <x:c r="AA1829" s="176" t="str">
        <x:v>invitation template</x:v>
      </x:c>
      <x:c r="AB1829" s="176" t="str">
        <x:v>minimalist</x:v>
      </x:c>
      <x:c r="AC1829" s="176" t="str">
        <x:v>printable invitation</x:v>
      </x:c>
      <x:c r="AD1829" s="176" t="str">
        <x:v>invitation</x:v>
      </x:c>
      <x:c r="AE1829" s="176" t="str">
        <x:v>goose invite</x:v>
      </x:c>
      <x:c r="AF1829" s="176" t="str">
        <x:v>boy baby shower</x:v>
      </x:c>
      <x:c r="AG1829" s="176" t="str">
        <x:v>blue baby shower</x:v>
      </x:c>
      <x:c r="AH1829" s="249" t="str">
        <x:v>Adjacent</x:v>
      </x:c>
      <x:c r="AI1829" s="249" t="str">
        <x:v>Single invitation</x:v>
      </x:c>
      <x:c r="AJ1829" s="249" t="str">
        <x:v>Digital/printable</x:v>
      </x:c>
      <x:c r="AK1829" s="249" t="str">
        <x:v>Baby shower invitation without bundle language</x:v>
      </x:c>
      <x:c r="AL1829" s="250" t="n">
        <x:v>12</x:v>
      </x:c>
      <x:c r="AM1829" s="244" t="str">
        <x:f>IF($AH1829="Direct",$E1829,"")</x:f>
      </x:c>
      <x:c r="AN1829" s="245" t="n">
        <x:f>IF($AH1829="Direct",$F1829,0)</x:f>
        <x:v>0</x:v>
      </x:c>
      <x:c r="AO1829" s="246" t="n">
        <x:f>IF($AH1829="Direct",$G1829,0)</x:f>
        <x:v>0</x:v>
      </x:c>
      <x:c r="AP1829" s="176" t="n">
        <x:f>IF($AH1829="Direct",1,0)</x:f>
        <x:v>0</x:v>
      </x:c>
      <x:c r="AQ1829" s="176" t="n">
        <x:f>IF(AND($AH1829="Direct",$F1829&gt;0),1,0)</x:f>
        <x:v>0</x:v>
      </x:c>
      <x:c r="AR1829" s="176" t="str">
        <x:v>No</x:v>
      </x:c>
    </x:row>
    <x:row r="1830">
      <x:c r="A1830" s="176" t="str">
        <x:v>A Little Cutie is on the Way Baby Shower Electronic Invitation Template, Text Invitation, Smart Phone Evite, EDITABLE INSTANT DOWNLOAD D1</x:v>
      </x:c>
      <x:c r="B1830" s="176" t="str">
        <x:v>https://www.etsy.com/listing/939722862/a-little-cutie-is-on-the-way-baby-shower</x:v>
      </x:c>
      <x:c r="C1830" s="176" t="str">
        <x:v>GatheredLovePaperie</x:v>
      </x:c>
      <x:c r="D1830" s="176" t="str">
        <x:v>https://www.etsy.com/shop/GatheredLovePaperie</x:v>
      </x:c>
      <x:c r="E1830" s="244" t="n">
        <x:v>10</x:v>
      </x:c>
      <x:c r="F1830" s="245" t="n">
        <x:v>9</x:v>
      </x:c>
      <x:c r="G1830" s="246" t="n">
        <x:v>90</x:v>
      </x:c>
      <x:c r="H1830" s="247" t="n">
        <x:v>200</x:v>
      </x:c>
      <x:c r="I1830" s="245" t="n">
        <x:v>147</x:v>
      </x:c>
      <x:c r="J1830" s="245" t="n">
        <x:v>13</x:v>
      </x:c>
      <x:c r="K1830" s="176" t="str">
        <x:v>66 Mo.</x:v>
      </x:c>
      <x:c r="L1830" s="245" t="n">
        <x:v>87</x:v>
      </x:c>
      <x:c r="M1830" s="245" t="n">
        <x:v>0</x:v>
      </x:c>
      <x:c r="N1830" s="245" t="n">
        <x:v>4213</x:v>
      </x:c>
      <x:c r="O1830" s="176" t="str">
        <x:v>Paper &amp; Party Supplies</x:v>
      </x:c>
      <x:c r="P1830" s="245" t="n">
        <x:v>79</x:v>
      </x:c>
      <x:c r="Q1830" s="245" t="n">
        <x:v>30</x:v>
      </x:c>
      <x:c r="R1830" s="248" t="n">
        <x:v>3.49</x:v>
      </x:c>
      <x:c r="S1830" s="245" t="n">
        <x:v>22505</x:v>
      </x:c>
      <x:c r="T1830" s="176" t="str">
        <x:v>cutie on the way,electronic evite,a little cutie,cutie baby shower,cutie evite,orange baby shower,baby shower evite,editable,instant download,mobile phone invite,mandarin orange,citrus baby evite,neutral gender evite</x:v>
      </x:c>
      <x:c r="U1830" s="176" t="str">
        <x:v>cutie on the way</x:v>
      </x:c>
      <x:c r="V1830" s="176" t="str">
        <x:v>electronic evite</x:v>
      </x:c>
      <x:c r="W1830" s="176" t="str">
        <x:v>a little cutie</x:v>
      </x:c>
      <x:c r="X1830" s="176" t="str">
        <x:v>cutie baby shower</x:v>
      </x:c>
      <x:c r="Y1830" s="176" t="str">
        <x:v>cutie evite</x:v>
      </x:c>
      <x:c r="Z1830" s="176" t="str">
        <x:v>orange baby shower</x:v>
      </x:c>
      <x:c r="AA1830" s="176" t="str">
        <x:v>baby shower evite</x:v>
      </x:c>
      <x:c r="AB1830" s="176" t="str">
        <x:v>editable</x:v>
      </x:c>
      <x:c r="AC1830" s="176" t="str">
        <x:v>instant download</x:v>
      </x:c>
      <x:c r="AD1830" s="176" t="str">
        <x:v>mobile phone invite</x:v>
      </x:c>
      <x:c r="AE1830" s="176" t="str">
        <x:v>mandarin orange</x:v>
      </x:c>
      <x:c r="AF1830" s="176" t="str">
        <x:v>citrus baby evite</x:v>
      </x:c>
      <x:c r="AG1830" s="176" t="str">
        <x:v>neutral gender evite</x:v>
      </x:c>
      <x:c r="AH1830" s="249" t="str">
        <x:v>Adjacent</x:v>
      </x:c>
      <x:c r="AI1830" s="249" t="str">
        <x:v>Single invitation</x:v>
      </x:c>
      <x:c r="AJ1830" s="249" t="str">
        <x:v>Digital/printable</x:v>
      </x:c>
      <x:c r="AK1830" s="249" t="str">
        <x:v>Baby shower invitation without bundle language</x:v>
      </x:c>
      <x:c r="AL1830" s="250" t="n">
        <x:v>66</x:v>
      </x:c>
      <x:c r="AM1830" s="244" t="str">
        <x:f>IF($AH1830="Direct",$E1830,"")</x:f>
      </x:c>
      <x:c r="AN1830" s="245" t="n">
        <x:f>IF($AH1830="Direct",$F1830,0)</x:f>
        <x:v>0</x:v>
      </x:c>
      <x:c r="AO1830" s="246" t="n">
        <x:f>IF($AH1830="Direct",$G1830,0)</x:f>
        <x:v>0</x:v>
      </x:c>
      <x:c r="AP1830" s="176" t="n">
        <x:f>IF($AH1830="Direct",1,0)</x:f>
        <x:v>0</x:v>
      </x:c>
      <x:c r="AQ1830" s="176" t="n">
        <x:f>IF(AND($AH1830="Direct",$F1830&gt;0),1,0)</x:f>
        <x:v>0</x:v>
      </x:c>
      <x:c r="AR1830" s="176" t="str">
        <x:v>No</x:v>
      </x:c>
    </x:row>
    <x:row r="1831">
      <x:c r="A1831" s="176" t="str">
        <x:v>Print and Ship Physical Western Cowboy Baby Shower Invitation Set</x:v>
      </x:c>
      <x:c r="B1831" s="176" t="str">
        <x:v>https://www.etsy.com/listing/4505052034/print-and-ship-physical-western-cowboy</x:v>
      </x:c>
      <x:c r="C1831" s="176" t="str">
        <x:v>KindredPagesCo</x:v>
      </x:c>
      <x:c r="D1831" s="176" t="str">
        <x:v>https://www.etsy.com/shop/KindredPagesCo</x:v>
      </x:c>
      <x:c r="E1831" s="244" t="n">
        <x:v>15</x:v>
      </x:c>
      <x:c r="F1831" s="245" t="n">
        <x:v>6</x:v>
      </x:c>
      <x:c r="G1831" s="246" t="n">
        <x:v>90</x:v>
      </x:c>
      <x:c r="H1831" s="247" t="n">
        <x:v>0</x:v>
      </x:c>
      <x:c r="I1831" s="245" t="n">
        <x:v>1</x:v>
      </x:c>
      <x:c r="J1831" s="245" t="n">
        <x:v>1</x:v>
      </x:c>
      <x:c r="K1831" s="176" t="str">
        <x:v>2 Mo.</x:v>
      </x:c>
      <x:c r="L1831" s="245" t="n">
        <x:v>6</x:v>
      </x:c>
      <x:c r="M1831" s="245" t="n">
        <x:v>1</x:v>
      </x:c>
      <x:c r="N1831" s="245" t="n">
        <x:v>208</x:v>
      </x:c>
      <x:c r="O1831" s="176" t="str">
        <x:v>Paper &amp; Party Supplies</x:v>
      </x:c>
      <x:c r="P1831" s="245" t="n">
        <x:v>12</x:v>
      </x:c>
      <x:c r="Q1831" s="245" t="n">
        <x:v>36</x:v>
      </x:c>
      <x:c r="R1831" s="248" t="n">
        <x:v>0.48</x:v>
      </x:c>
      <x:c r="S1831" s="245" t="n">
        <x:v>28</x:v>
      </x:c>
      <x:c r="T1831" s="176" t="str">
        <x:v>western baby,cowboy shower,baby shower invite,little cowboy,rodeo baby shower,western shower,rustic baby,diaper raffle,baby book insert,printed invites,baby invitation,cowboy invitation,western invité</x:v>
      </x:c>
      <x:c r="U1831" s="176" t="str">
        <x:v>western baby</x:v>
      </x:c>
      <x:c r="V1831" s="176" t="str">
        <x:v>cowboy shower</x:v>
      </x:c>
      <x:c r="W1831" s="176" t="str">
        <x:v>baby shower invite</x:v>
      </x:c>
      <x:c r="X1831" s="176" t="str">
        <x:v>little cowboy</x:v>
      </x:c>
      <x:c r="Y1831" s="176" t="str">
        <x:v>rodeo baby shower</x:v>
      </x:c>
      <x:c r="Z1831" s="176" t="str">
        <x:v>western shower</x:v>
      </x:c>
      <x:c r="AA1831" s="176" t="str">
        <x:v>rustic baby</x:v>
      </x:c>
      <x:c r="AB1831" s="176" t="str">
        <x:v>diaper raffle</x:v>
      </x:c>
      <x:c r="AC1831" s="176" t="str">
        <x:v>baby book insert</x:v>
      </x:c>
      <x:c r="AD1831" s="176" t="str">
        <x:v>printed invites</x:v>
      </x:c>
      <x:c r="AE1831" s="176" t="str">
        <x:v>baby invitation</x:v>
      </x:c>
      <x:c r="AF1831" s="176" t="str">
        <x:v>cowboy invitation</x:v>
      </x:c>
      <x:c r="AG1831" s="176" t="str">
        <x:v>western invité</x:v>
      </x:c>
      <x:c r="AH1831" s="249" t="str">
        <x:v>Direct</x:v>
      </x:c>
      <x:c r="AI1831" s="249" t="str">
        <x:v>Invitation suite</x:v>
      </x:c>
      <x:c r="AJ1831" s="249" t="str">
        <x:v>Unclear format</x:v>
      </x:c>
      <x:c r="AK1831" s="249" t="str">
        <x:v>Title explicitly combines baby shower + invitation + bundle/set/suite</x:v>
      </x:c>
      <x:c r="AL1831" s="250" t="n">
        <x:v>2</x:v>
      </x:c>
      <x:c r="AM1831" s="244" t="n">
        <x:f>IF($AH1831="Direct",$E1831,"")</x:f>
        <x:v>15</x:v>
      </x:c>
      <x:c r="AN1831" s="245" t="n">
        <x:f>IF($AH1831="Direct",$F1831,0)</x:f>
        <x:v>6</x:v>
      </x:c>
      <x:c r="AO1831" s="246" t="n">
        <x:f>IF($AH1831="Direct",$G1831,0)</x:f>
        <x:v>90</x:v>
      </x:c>
      <x:c r="AP1831" s="176" t="n">
        <x:f>IF($AH1831="Direct",1,0)</x:f>
        <x:v>1</x:v>
      </x:c>
      <x:c r="AQ1831" s="176" t="n">
        <x:f>IF(AND($AH1831="Direct",$F1831&gt;0),1,0)</x:f>
        <x:v>1</x:v>
      </x:c>
      <x:c r="AR1831" s="176" t="str">
        <x:v>No</x:v>
      </x:c>
    </x:row>
    <x:row r="1832">
      <x:c r="A1832" s="176" t="str">
        <x:v>Teddy Bear Baby Shower Invitation Template, We Can Bearly Wait Pink Gingham Girl Baby Shower Invite</x:v>
      </x:c>
      <x:c r="B1832" s="176" t="str">
        <x:v>https://www.etsy.com/listing/4433248074/teddy-bear-baby-shower-invitation</x:v>
      </x:c>
      <x:c r="C1832" s="176" t="str">
        <x:v>LittleFolkPrintables</x:v>
      </x:c>
      <x:c r="D1832" s="176" t="str">
        <x:v>https://www.etsy.com/shop/LittleFolkPrintables</x:v>
      </x:c>
      <x:c r="E1832" s="244" t="n">
        <x:v>7.5</x:v>
      </x:c>
      <x:c r="F1832" s="245" t="n">
        <x:v>12</x:v>
      </x:c>
      <x:c r="G1832" s="246" t="n">
        <x:v>90</x:v>
      </x:c>
      <x:c r="H1832" s="247" t="n">
        <x:v>200</x:v>
      </x:c>
      <x:c r="I1832" s="245" t="n">
        <x:v>13</x:v>
      </x:c>
      <x:c r="J1832" s="245" t="n">
        <x:v>1</x:v>
      </x:c>
      <x:c r="K1832" s="176" t="str">
        <x:v>7 Mo.</x:v>
      </x:c>
      <x:c r="L1832" s="245" t="n">
        <x:v>20</x:v>
      </x:c>
      <x:c r="M1832" s="245" t="n">
        <x:v>0</x:v>
      </x:c>
      <x:c r="N1832" s="245" t="n">
        <x:v>424</x:v>
      </x:c>
      <x:c r="O1832" s="176" t="str">
        <x:v>Paper &amp; Party Supplies</x:v>
      </x:c>
      <x:c r="P1832" s="245" t="n">
        <x:v>88</x:v>
      </x:c>
      <x:c r="Q1832" s="245" t="n">
        <x:v>25</x:v>
      </x:c>
      <x:c r="R1832" s="248" t="n">
        <x:v>3.07</x:v>
      </x:c>
      <x:c r="S1832" s="245" t="n">
        <x:v>142232</x:v>
      </x:c>
      <x:c r="T1832" s="176" t="str">
        <x:v>digital download,text email invite,invitation template,classic vintage,we can bearly wait,teddy bear,bear baby shower,grandmillennial,editable printable,girl baby shower,pink gingham,pink bow,baby brunch invite</x:v>
      </x:c>
      <x:c r="U1832" s="176" t="str">
        <x:v>digital download</x:v>
      </x:c>
      <x:c r="V1832" s="176" t="str">
        <x:v>text email invite</x:v>
      </x:c>
      <x:c r="W1832" s="176" t="str">
        <x:v>invitation template</x:v>
      </x:c>
      <x:c r="X1832" s="176" t="str">
        <x:v>classic vintage</x:v>
      </x:c>
      <x:c r="Y1832" s="176" t="str">
        <x:v>we can bearly wait</x:v>
      </x:c>
      <x:c r="Z1832" s="176" t="str">
        <x:v>teddy bear</x:v>
      </x:c>
      <x:c r="AA1832" s="176" t="str">
        <x:v>bear baby shower</x:v>
      </x:c>
      <x:c r="AB1832" s="176" t="str">
        <x:v>grandmillennial</x:v>
      </x:c>
      <x:c r="AC1832" s="176" t="str">
        <x:v>editable printable</x:v>
      </x:c>
      <x:c r="AD1832" s="176" t="str">
        <x:v>girl baby shower</x:v>
      </x:c>
      <x:c r="AE1832" s="176" t="str">
        <x:v>pink gingham</x:v>
      </x:c>
      <x:c r="AF1832" s="176" t="str">
        <x:v>pink bow</x:v>
      </x:c>
      <x:c r="AG1832" s="176" t="str">
        <x:v>baby brunch invite</x:v>
      </x:c>
      <x:c r="AH1832" s="249" t="str">
        <x:v>Adjacent</x:v>
      </x:c>
      <x:c r="AI1832" s="249" t="str">
        <x:v>Single invitation</x:v>
      </x:c>
      <x:c r="AJ1832" s="249" t="str">
        <x:v>Digital/printable</x:v>
      </x:c>
      <x:c r="AK1832" s="249" t="str">
        <x:v>Baby shower invitation without bundle language</x:v>
      </x:c>
      <x:c r="AL1832" s="250" t="n">
        <x:v>7</x:v>
      </x:c>
      <x:c r="AM1832" s="244" t="str">
        <x:f>IF($AH1832="Direct",$E1832,"")</x:f>
      </x:c>
      <x:c r="AN1832" s="245" t="n">
        <x:f>IF($AH1832="Direct",$F1832,0)</x:f>
        <x:v>0</x:v>
      </x:c>
      <x:c r="AO1832" s="246" t="n">
        <x:f>IF($AH1832="Direct",$G1832,0)</x:f>
        <x:v>0</x:v>
      </x:c>
      <x:c r="AP1832" s="176" t="n">
        <x:f>IF($AH1832="Direct",1,0)</x:f>
        <x:v>0</x:v>
      </x:c>
      <x:c r="AQ1832" s="176" t="n">
        <x:f>IF(AND($AH1832="Direct",$F1832&gt;0),1,0)</x:f>
        <x:v>0</x:v>
      </x:c>
      <x:c r="AR1832" s="176" t="str">
        <x:v>No</x:v>
      </x:c>
    </x:row>
    <x:row r="1833">
      <x:c r="A1833" s="176" t="str">
        <x:v>Cielito Lindo Baby Shower Website Template Blue Mexican Baby Shower Invitation Editable Canva Site with RSVP Registry Countdown Timer</x:v>
      </x:c>
      <x:c r="B1833" s="176" t="str">
        <x:v>https://www.etsy.com/listing/4507181085/cielito-lindo-baby-shower-website</x:v>
      </x:c>
      <x:c r="C1833" s="176" t="str">
        <x:v>ModernMomNest</x:v>
      </x:c>
      <x:c r="D1833" s="176" t="str">
        <x:v>https://www.etsy.com/shop/ModernMomNest</x:v>
      </x:c>
      <x:c r="E1833" s="244" t="n">
        <x:v>20</x:v>
      </x:c>
      <x:c r="F1833" s="245" t="n">
        <x:v>3</x:v>
      </x:c>
      <x:c r="G1833" s="246" t="n">
        <x:v>90</x:v>
      </x:c>
      <x:c r="H1833" s="247" t="n">
        <x:v>0</x:v>
      </x:c>
      <x:c r="I1833" s="245" t="n">
        <x:v>8</x:v>
      </x:c>
      <x:c r="J1833" s="245" t="n">
        <x:v>0</x:v>
      </x:c>
      <x:c r="K1833" s="176" t="str">
        <x:v>2 Mo.</x:v>
      </x:c>
      <x:c r="L1833" s="245" t="n">
        <x:v>10</x:v>
      </x:c>
      <x:c r="M1833" s="245" t="n">
        <x:v>0</x:v>
      </x:c>
      <x:c r="N1833" s="245" t="n">
        <x:v>307</x:v>
      </x:c>
      <x:c r="O1833" s="176" t="str">
        <x:v>Paper &amp; Party Supplies</x:v>
      </x:c>
      <x:c r="P1833" s="245" t="n">
        <x:v>24</x:v>
      </x:c>
      <x:c r="Q1833" s="245" t="n">
        <x:v>48</x:v>
      </x:c>
      <x:c r="R1833" s="248" t="n">
        <x:v>2.61</x:v>
      </x:c>
      <x:c r="S1833" s="245" t="n">
        <x:v>3606</x:v>
      </x:c>
      <x:c r="T1833" s="176" t="str">
        <x:v>cielito lindo,baby shower site,baby shower web,mexican shower,blue baby shower,canva website,editable website,digital invite,shower invite,papel picado,boy baby shower,fiesta shower,latino baby shower</x:v>
      </x:c>
      <x:c r="U1833" s="176" t="str">
        <x:v>cielito lindo</x:v>
      </x:c>
      <x:c r="V1833" s="176" t="str">
        <x:v>baby shower site</x:v>
      </x:c>
      <x:c r="W1833" s="176" t="str">
        <x:v>baby shower web</x:v>
      </x:c>
      <x:c r="X1833" s="176" t="str">
        <x:v>mexican shower</x:v>
      </x:c>
      <x:c r="Y1833" s="176" t="str">
        <x:v>blue baby shower</x:v>
      </x:c>
      <x:c r="Z1833" s="176" t="str">
        <x:v>canva website</x:v>
      </x:c>
      <x:c r="AA1833" s="176" t="str">
        <x:v>editable website</x:v>
      </x:c>
      <x:c r="AB1833" s="176" t="str">
        <x:v>digital invite</x:v>
      </x:c>
      <x:c r="AC1833" s="176" t="str">
        <x:v>shower invite</x:v>
      </x:c>
      <x:c r="AD1833" s="176" t="str">
        <x:v>papel picado</x:v>
      </x:c>
      <x:c r="AE1833" s="176" t="str">
        <x:v>boy baby shower</x:v>
      </x:c>
      <x:c r="AF1833" s="176" t="str">
        <x:v>fiesta shower</x:v>
      </x:c>
      <x:c r="AG1833" s="176" t="str">
        <x:v>latino baby shower</x:v>
      </x:c>
      <x:c r="AH1833" s="249" t="str">
        <x:v>Adjacent</x:v>
      </x:c>
      <x:c r="AI1833" s="249" t="str">
        <x:v>Single invitation</x:v>
      </x:c>
      <x:c r="AJ1833" s="249" t="str">
        <x:v>Digital/printable</x:v>
      </x:c>
      <x:c r="AK1833" s="249" t="str">
        <x:v>Baby shower invitation without bundle language</x:v>
      </x:c>
      <x:c r="AL1833" s="250" t="n">
        <x:v>2</x:v>
      </x:c>
      <x:c r="AM1833" s="244" t="str">
        <x:f>IF($AH1833="Direct",$E1833,"")</x:f>
      </x:c>
      <x:c r="AN1833" s="245" t="n">
        <x:f>IF($AH1833="Direct",$F1833,0)</x:f>
        <x:v>0</x:v>
      </x:c>
      <x:c r="AO1833" s="246" t="n">
        <x:f>IF($AH1833="Direct",$G1833,0)</x:f>
        <x:v>0</x:v>
      </x:c>
      <x:c r="AP1833" s="176" t="n">
        <x:f>IF($AH1833="Direct",1,0)</x:f>
        <x:v>0</x:v>
      </x:c>
      <x:c r="AQ1833" s="176" t="n">
        <x:f>IF(AND($AH1833="Direct",$F1833&gt;0),1,0)</x:f>
        <x:v>0</x:v>
      </x:c>
      <x:c r="AR1833" s="176" t="str">
        <x:v>No</x:v>
      </x:c>
    </x:row>
    <x:row r="1834">
      <x:c r="A1834" s="176" t="str">
        <x:v>Little Bean Is Brewing Baby Shower Guest Book | Coffee Bean Cappuccino | Personalized Memory Keepsake Gift | Gender Reveal | Baby Is Brewing</x:v>
      </x:c>
      <x:c r="B1834" s="176" t="str">
        <x:v>https://www.etsy.com/listing/4436605395/little-bean-is-brewing-baby-shower-guest</x:v>
      </x:c>
      <x:c r="C1834" s="176" t="str">
        <x:v>SargentLaneStudios</x:v>
      </x:c>
      <x:c r="D1834" s="176" t="str">
        <x:v>https://www.etsy.com/shop/SargentLaneStudios</x:v>
      </x:c>
      <x:c r="E1834" s="244" t="n">
        <x:v>23.93</x:v>
      </x:c>
      <x:c r="F1834" s="245" t="n">
        <x:v>3</x:v>
      </x:c>
      <x:c r="G1834" s="246" t="n">
        <x:v>90</x:v>
      </x:c>
      <x:c r="H1834" s="247" t="n">
        <x:v>0</x:v>
      </x:c>
      <x:c r="I1834" s="245" t="n">
        <x:v>20</x:v>
      </x:c>
      <x:c r="J1834" s="245" t="n">
        <x:v>1</x:v>
      </x:c>
      <x:c r="K1834" s="176" t="str">
        <x:v>6 Mo.</x:v>
      </x:c>
      <x:c r="L1834" s="245" t="n">
        <x:v>47</x:v>
      </x:c>
      <x:c r="M1834" s="245" t="n">
        <x:v>0</x:v>
      </x:c>
      <x:c r="N1834" s="245" t="n">
        <x:v>809</x:v>
      </x:c>
      <x:c r="O1834" s="176" t="str">
        <x:v>Paper &amp; Party Supplies</x:v>
      </x:c>
      <x:c r="P1834" s="245" t="n">
        <x:v>39</x:v>
      </x:c>
      <x:c r="Q1834" s="245" t="n">
        <x:v>42</x:v>
      </x:c>
      <x:c r="R1834" s="248" t="n">
        <x:v>2.47</x:v>
      </x:c>
      <x:c r="S1834" s="245" t="n">
        <x:v>497</x:v>
      </x:c>
      <x:c r="T1834" s="176" t="str">
        <x:v>personalized baby,gender reveal party,coffee baby shower,latte baby shower,coffee shower invite,baby is brewing,coffee bean cup,brewing guest book,cappuccino notebook,cafe bean guestbook,custom party decor,coffee theme journal,a little bean theme</x:v>
      </x:c>
      <x:c r="U1834" s="176" t="str">
        <x:v>personalized baby</x:v>
      </x:c>
      <x:c r="V1834" s="176" t="str">
        <x:v>gender reveal party</x:v>
      </x:c>
      <x:c r="W1834" s="176" t="str">
        <x:v>coffee baby shower</x:v>
      </x:c>
      <x:c r="X1834" s="176" t="str">
        <x:v>latte baby shower</x:v>
      </x:c>
      <x:c r="Y1834" s="176" t="str">
        <x:v>coffee shower invite</x:v>
      </x:c>
      <x:c r="Z1834" s="176" t="str">
        <x:v>baby is brewing</x:v>
      </x:c>
      <x:c r="AA1834" s="176" t="str">
        <x:v>coffee bean cup</x:v>
      </x:c>
      <x:c r="AB1834" s="176" t="str">
        <x:v>brewing guest book</x:v>
      </x:c>
      <x:c r="AC1834" s="176" t="str">
        <x:v>cappuccino notebook</x:v>
      </x:c>
      <x:c r="AD1834" s="176" t="str">
        <x:v>cafe bean guestbook</x:v>
      </x:c>
      <x:c r="AE1834" s="176" t="str">
        <x:v>custom party decor</x:v>
      </x:c>
      <x:c r="AF1834" s="176" t="str">
        <x:v>coffee theme journal</x:v>
      </x:c>
      <x:c r="AG1834" s="176" t="str">
        <x:v>a little bean theme</x:v>
      </x:c>
      <x:c r="AH1834" s="249" t="str">
        <x:v>Adjacent</x:v>
      </x:c>
      <x:c r="AI1834" s="249" t="str">
        <x:v>Other baby shower</x:v>
      </x:c>
      <x:c r="AJ1834" s="249" t="str">
        <x:v>Unclear format</x:v>
      </x:c>
      <x:c r="AK1834" s="249" t="str">
        <x:v>Baby shower item outside the direct bundle definition</x:v>
      </x:c>
      <x:c r="AL1834" s="250" t="n">
        <x:v>6</x:v>
      </x:c>
      <x:c r="AM1834" s="244" t="str">
        <x:f>IF($AH1834="Direct",$E1834,"")</x:f>
      </x:c>
      <x:c r="AN1834" s="245" t="n">
        <x:f>IF($AH1834="Direct",$F1834,0)</x:f>
        <x:v>0</x:v>
      </x:c>
      <x:c r="AO1834" s="246" t="n">
        <x:f>IF($AH1834="Direct",$G1834,0)</x:f>
        <x:v>0</x:v>
      </x:c>
      <x:c r="AP1834" s="176" t="n">
        <x:f>IF($AH1834="Direct",1,0)</x:f>
        <x:v>0</x:v>
      </x:c>
      <x:c r="AQ1834" s="176" t="n">
        <x:f>IF(AND($AH1834="Direct",$F1834&gt;0),1,0)</x:f>
        <x:v>0</x:v>
      </x:c>
      <x:c r="AR1834" s="176" t="str">
        <x:v>No</x:v>
      </x:c>
    </x:row>
    <x:row r="1835">
      <x:c r="A1835" s="176" t="str">
        <x:v>Baby pizza cocoon set/pepperoni/pizza pie/pizza food blanket/wearable food/pizza slice/new born photo prop/baby shower gift</x:v>
      </x:c>
      <x:c r="B1835" s="176" t="str">
        <x:v>https://www.etsy.com/listing/1060740906/baby-pizza-cocoon-setpepperonipizza</x:v>
      </x:c>
      <x:c r="C1835" s="176" t="str">
        <x:v>Grannycrafts13</x:v>
      </x:c>
      <x:c r="D1835" s="176" t="str">
        <x:v>https://www.etsy.com/shop/Grannycrafts13</x:v>
      </x:c>
      <x:c r="E1835" s="244" t="n">
        <x:v>30</x:v>
      </x:c>
      <x:c r="F1835" s="245" t="n">
        <x:v>3</x:v>
      </x:c>
      <x:c r="G1835" s="246" t="n">
        <x:v>90</x:v>
      </x:c>
      <x:c r="H1835" s="247" t="n">
        <x:v>0</x:v>
      </x:c>
      <x:c r="I1835" s="245" t="n">
        <x:v>82</x:v>
      </x:c>
      <x:c r="J1835" s="245" t="n">
        <x:v>30</x:v>
      </x:c>
      <x:c r="K1835" s="176" t="str">
        <x:v>59 Mo.</x:v>
      </x:c>
      <x:c r="L1835" s="245" t="n">
        <x:v>271</x:v>
      </x:c>
      <x:c r="M1835" s="245" t="n">
        <x:v>1</x:v>
      </x:c>
      <x:c r="N1835" s="245" t="n">
        <x:v>4640</x:v>
      </x:c>
      <x:c r="O1835" s="176" t="str">
        <x:v>Home &amp; Living</x:v>
      </x:c>
      <x:c r="P1835" s="245" t="n">
        <x:v>78</x:v>
      </x:c>
      <x:c r="Q1835" s="245" t="n">
        <x:v>33</x:v>
      </x:c>
      <x:c r="R1835" s="248" t="n">
        <x:v>1.77</x:v>
      </x:c>
      <x:c r="S1835" s="245" t="n">
        <x:v>1582</x:v>
      </x:c>
      <x:c r="T1835" s="176" t="str">
        <x:v>announcement  idea,slice ninja turtle,pocket outfit party,onsie reveal themed,husband chef crust,hipster milestone,blanket pizza gift,handmade wrap knit,boy girl unisex nest,swaddle halloween,photography sack,baby shower soft set,invitation delivery</x:v>
      </x:c>
      <x:c r="U1835" s="176" t="str">
        <x:v>announcement  idea</x:v>
      </x:c>
      <x:c r="V1835" s="176" t="str">
        <x:v>slice ninja turtle</x:v>
      </x:c>
      <x:c r="W1835" s="176" t="str">
        <x:v>pocket outfit party</x:v>
      </x:c>
      <x:c r="X1835" s="176" t="str">
        <x:v>onsie reveal themed</x:v>
      </x:c>
      <x:c r="Y1835" s="176" t="str">
        <x:v>husband chef crust</x:v>
      </x:c>
      <x:c r="Z1835" s="176" t="str">
        <x:v>hipster milestone</x:v>
      </x:c>
      <x:c r="AA1835" s="176" t="str">
        <x:v>blanket pizza gift</x:v>
      </x:c>
      <x:c r="AB1835" s="176" t="str">
        <x:v>handmade wrap knit</x:v>
      </x:c>
      <x:c r="AC1835" s="176" t="str">
        <x:v>boy girl unisex nest</x:v>
      </x:c>
      <x:c r="AD1835" s="176" t="str">
        <x:v>swaddle halloween</x:v>
      </x:c>
      <x:c r="AE1835" s="176" t="str">
        <x:v>photography sack</x:v>
      </x:c>
      <x:c r="AF1835" s="176" t="str">
        <x:v>baby shower soft set</x:v>
      </x:c>
      <x:c r="AG1835" s="176" t="str">
        <x:v>invitation delivery</x:v>
      </x:c>
      <x:c r="AH1835" s="249" t="str">
        <x:v>Adjacent</x:v>
      </x:c>
      <x:c r="AI1835" s="249" t="str">
        <x:v>Other bundle</x:v>
      </x:c>
      <x:c r="AJ1835" s="249" t="str">
        <x:v>Unclear format</x:v>
      </x:c>
      <x:c r="AK1835" s="249" t="str">
        <x:v>Baby shower bundle without invitation language</x:v>
      </x:c>
      <x:c r="AL1835" s="250" t="n">
        <x:v>59</x:v>
      </x:c>
      <x:c r="AM1835" s="244" t="str">
        <x:f>IF($AH1835="Direct",$E1835,"")</x:f>
      </x:c>
      <x:c r="AN1835" s="245" t="n">
        <x:f>IF($AH1835="Direct",$F1835,0)</x:f>
        <x:v>0</x:v>
      </x:c>
      <x:c r="AO1835" s="246" t="n">
        <x:f>IF($AH1835="Direct",$G1835,0)</x:f>
        <x:v>0</x:v>
      </x:c>
      <x:c r="AP1835" s="176" t="n">
        <x:f>IF($AH1835="Direct",1,0)</x:f>
        <x:v>0</x:v>
      </x:c>
      <x:c r="AQ1835" s="176" t="n">
        <x:f>IF(AND($AH1835="Direct",$F1835&gt;0),1,0)</x:f>
        <x:v>0</x:v>
      </x:c>
      <x:c r="AR1835" s="176" t="str">
        <x:v>No</x:v>
      </x:c>
    </x:row>
    <x:row r="1836">
      <x:c r="A1836" s="176" t="str">
        <x:v>Mallard Baby Shower Welcome Sign Mallard Duck Baby Shower Welcome, Gingham Duck Hunting invite, Duck Baby Shower Boy Hunting Duck 283</x:v>
      </x:c>
      <x:c r="B1836" s="176" t="str">
        <x:v>https://www.etsy.com/listing/4364850566/mallard-baby-shower-welcome-sign-mallard</x:v>
      </x:c>
      <x:c r="C1836" s="176" t="str">
        <x:v>juniperplumpaperie</x:v>
      </x:c>
      <x:c r="D1836" s="176" t="str">
        <x:v>https://www.etsy.com/shop/juniperplumpaperie</x:v>
      </x:c>
      <x:c r="E1836" s="244" t="n">
        <x:v>6</x:v>
      </x:c>
      <x:c r="F1836" s="245" t="n">
        <x:v>15</x:v>
      </x:c>
      <x:c r="G1836" s="246" t="n">
        <x:v>90</x:v>
      </x:c>
      <x:c r="H1836" s="247" t="n">
        <x:v>0</x:v>
      </x:c>
      <x:c r="I1836" s="245" t="n">
        <x:v>44</x:v>
      </x:c>
      <x:c r="J1836" s="245" t="n">
        <x:v>3</x:v>
      </x:c>
      <x:c r="K1836" s="176" t="str">
        <x:v>11 Mo.</x:v>
      </x:c>
      <x:c r="L1836" s="245" t="n">
        <x:v>87</x:v>
      </x:c>
      <x:c r="M1836" s="245" t="n">
        <x:v>0</x:v>
      </x:c>
      <x:c r="N1836" s="245" t="n">
        <x:v>1800</x:v>
      </x:c>
      <x:c r="O1836" s="176" t="str">
        <x:v>Paper &amp; Party Supplies</x:v>
      </x:c>
      <x:c r="P1836" s="245" t="n">
        <x:v>90</x:v>
      </x:c>
      <x:c r="Q1836" s="245" t="n">
        <x:v>48</x:v>
      </x:c>
      <x:c r="R1836" s="248" t="n">
        <x:v>2.44</x:v>
      </x:c>
      <x:c r="S1836" s="245" t="n">
        <x:v>198911</x:v>
      </x:c>
      <x:c r="T1836" s="176" t="str">
        <x:v>baby shower,duck baby shower,duck boy baby shower,duck boy baby,mallard duck,mallard duck baby,baby shower invite,duck hunting,neutral baby shower,welcome sign,mallard welcome,welcome poster,duck welcome</x:v>
      </x:c>
      <x:c r="U1836" s="176" t="str">
        <x:v>baby shower</x:v>
      </x:c>
      <x:c r="V1836" s="176" t="str">
        <x:v>duck baby shower</x:v>
      </x:c>
      <x:c r="W1836" s="176" t="str">
        <x:v>duck boy baby shower</x:v>
      </x:c>
      <x:c r="X1836" s="176" t="str">
        <x:v>duck boy baby</x:v>
      </x:c>
      <x:c r="Y1836" s="176" t="str">
        <x:v>mallard duck</x:v>
      </x:c>
      <x:c r="Z1836" s="176" t="str">
        <x:v>mallard duck baby</x:v>
      </x:c>
      <x:c r="AA1836" s="176" t="str">
        <x:v>baby shower invite</x:v>
      </x:c>
      <x:c r="AB1836" s="176" t="str">
        <x:v>duck hunting</x:v>
      </x:c>
      <x:c r="AC1836" s="176" t="str">
        <x:v>neutral baby shower</x:v>
      </x:c>
      <x:c r="AD1836" s="176" t="str">
        <x:v>welcome sign</x:v>
      </x:c>
      <x:c r="AE1836" s="176" t="str">
        <x:v>mallard welcome</x:v>
      </x:c>
      <x:c r="AF1836" s="176" t="str">
        <x:v>welcome poster</x:v>
      </x:c>
      <x:c r="AG1836" s="176" t="str">
        <x:v>duck welcome</x:v>
      </x:c>
      <x:c r="AH1836" s="249" t="str">
        <x:v>Adjacent</x:v>
      </x:c>
      <x:c r="AI1836" s="249" t="str">
        <x:v>Single invitation</x:v>
      </x:c>
      <x:c r="AJ1836" s="249" t="str">
        <x:v>Unclear format</x:v>
      </x:c>
      <x:c r="AK1836" s="249" t="str">
        <x:v>Baby shower invitation without bundle language</x:v>
      </x:c>
      <x:c r="AL1836" s="250" t="n">
        <x:v>11</x:v>
      </x:c>
      <x:c r="AM1836" s="244" t="str">
        <x:f>IF($AH1836="Direct",$E1836,"")</x:f>
      </x:c>
      <x:c r="AN1836" s="245" t="n">
        <x:f>IF($AH1836="Direct",$F1836,0)</x:f>
        <x:v>0</x:v>
      </x:c>
      <x:c r="AO1836" s="246" t="n">
        <x:f>IF($AH1836="Direct",$G1836,0)</x:f>
        <x:v>0</x:v>
      </x:c>
      <x:c r="AP1836" s="176" t="n">
        <x:f>IF($AH1836="Direct",1,0)</x:f>
        <x:v>0</x:v>
      </x:c>
      <x:c r="AQ1836" s="176" t="n">
        <x:f>IF(AND($AH1836="Direct",$F1836&gt;0),1,0)</x:f>
        <x:v>0</x:v>
      </x:c>
      <x:c r="AR1836" s="176" t="str">
        <x:v>No</x:v>
      </x:c>
    </x:row>
    <x:row r="1837">
      <x:c r="A1837" s="176" t="str">
        <x:v>Little Boo Postage Stamps Baby Shower Invitation Editable, You&amp;#39;ve Got Ghoul Mail, Retro Pastel Halloween Shower, Printable Canva Template</x:v>
      </x:c>
      <x:c r="B1837" s="176" t="str">
        <x:v>https://www.etsy.com/listing/4341392748/little-boo-postage-stamps-baby-shower</x:v>
      </x:c>
      <x:c r="C1837" s="176" t="str">
        <x:v>ThePapierHouse</x:v>
      </x:c>
      <x:c r="D1837" s="176" t="str">
        <x:v>https://www.etsy.com/shop/ThePapierHouse</x:v>
      </x:c>
      <x:c r="E1837" s="244" t="n">
        <x:v>9</x:v>
      </x:c>
      <x:c r="F1837" s="245" t="n">
        <x:v>10</x:v>
      </x:c>
      <x:c r="G1837" s="246" t="n">
        <x:v>90</x:v>
      </x:c>
      <x:c r="H1837" s="247" t="n">
        <x:v>200</x:v>
      </x:c>
      <x:c r="I1837" s="245" t="n">
        <x:v>10</x:v>
      </x:c>
      <x:c r="J1837" s="245" t="n">
        <x:v>1</x:v>
      </x:c>
      <x:c r="K1837" s="176" t="str">
        <x:v>13 Mo.</x:v>
      </x:c>
      <x:c r="L1837" s="245" t="n">
        <x:v>3</x:v>
      </x:c>
      <x:c r="M1837" s="245" t="n">
        <x:v>0</x:v>
      </x:c>
      <x:c r="N1837" s="245" t="n">
        <x:v>71</x:v>
      </x:c>
      <x:c r="O1837" s="176" t="str">
        <x:v>Weddings</x:v>
      </x:c>
      <x:c r="P1837" s="245" t="n">
        <x:v>44</x:v>
      </x:c>
      <x:c r="Q1837" s="245" t="n">
        <x:v>0</x:v>
      </x:c>
      <x:c r="R1837" s="248" t="n">
        <x:v>14.08</x:v>
      </x:c>
      <x:c r="S1837" s="245" t="n">
        <x:v>7035</x:v>
      </x:c>
      <x:c r="T1837" s="176" t="str">
        <x:v>a little boo,is almost due,halloween,baby shower,editable invitation,canva template,stamps,special delivery,postage stamp,youve got ghoul mail,ghoul baby shower,ghost baby shower,baby shower invite</x:v>
      </x:c>
      <x:c r="U1837" s="176" t="str">
        <x:v>a little boo</x:v>
      </x:c>
      <x:c r="V1837" s="176" t="str">
        <x:v>is almost due</x:v>
      </x:c>
      <x:c r="W1837" s="176" t="str">
        <x:v>halloween</x:v>
      </x:c>
      <x:c r="X1837" s="176" t="str">
        <x:v>baby shower</x:v>
      </x:c>
      <x:c r="Y1837" s="176" t="str">
        <x:v>editable invitation</x:v>
      </x:c>
      <x:c r="Z1837" s="176" t="str">
        <x:v>canva template</x:v>
      </x:c>
      <x:c r="AA1837" s="176" t="str">
        <x:v>stamps</x:v>
      </x:c>
      <x:c r="AB1837" s="176" t="str">
        <x:v>special delivery</x:v>
      </x:c>
      <x:c r="AC1837" s="176" t="str">
        <x:v>postage stamp</x:v>
      </x:c>
      <x:c r="AD1837" s="176" t="str">
        <x:v>youve got ghoul mail</x:v>
      </x:c>
      <x:c r="AE1837" s="176" t="str">
        <x:v>ghoul baby shower</x:v>
      </x:c>
      <x:c r="AF1837" s="176" t="str">
        <x:v>ghost baby shower</x:v>
      </x:c>
      <x:c r="AG1837" s="176" t="str">
        <x:v>baby shower invite</x:v>
      </x:c>
      <x:c r="AH1837" s="249" t="str">
        <x:v>Adjacent</x:v>
      </x:c>
      <x:c r="AI1837" s="249" t="str">
        <x:v>Single invitation</x:v>
      </x:c>
      <x:c r="AJ1837" s="249" t="str">
        <x:v>Digital/printable</x:v>
      </x:c>
      <x:c r="AK1837" s="249" t="str">
        <x:v>Baby shower invitation without bundle language</x:v>
      </x:c>
      <x:c r="AL1837" s="250" t="n">
        <x:v>13</x:v>
      </x:c>
      <x:c r="AM1837" s="244" t="str">
        <x:f>IF($AH1837="Direct",$E1837,"")</x:f>
      </x:c>
      <x:c r="AN1837" s="245" t="n">
        <x:f>IF($AH1837="Direct",$F1837,0)</x:f>
        <x:v>0</x:v>
      </x:c>
      <x:c r="AO1837" s="246" t="n">
        <x:f>IF($AH1837="Direct",$G1837,0)</x:f>
        <x:v>0</x:v>
      </x:c>
      <x:c r="AP1837" s="176" t="n">
        <x:f>IF($AH1837="Direct",1,0)</x:f>
        <x:v>0</x:v>
      </x:c>
      <x:c r="AQ1837" s="176" t="n">
        <x:f>IF(AND($AH1837="Direct",$F1837&gt;0),1,0)</x:f>
        <x:v>0</x:v>
      </x:c>
      <x:c r="AR1837" s="176" t="str">
        <x:v>No</x:v>
      </x:c>
    </x:row>
    <x:row r="1838">
      <x:c r="A1838" s="176" t="str">
        <x:v>Dusty Blue Chinoiserie Baby Shower Digital Evite Elegant Personalized Paperless Invitation Gender Neutral Blue Floral Editable Download HO21</x:v>
      </x:c>
      <x:c r="B1838" s="176" t="str">
        <x:v>https://www.etsy.com/listing/1536915119/dusty-blue-chinoiserie-baby-shower</x:v>
      </x:c>
      <x:c r="C1838" s="176" t="str">
        <x:v>HouseOfPaperBlooms</x:v>
      </x:c>
      <x:c r="D1838" s="176" t="str">
        <x:v>https://www.etsy.com/shop/HouseOfPaperBlooms</x:v>
      </x:c>
      <x:c r="E1838" s="244" t="n">
        <x:v>7.5</x:v>
      </x:c>
      <x:c r="F1838" s="245" t="n">
        <x:v>12</x:v>
      </x:c>
      <x:c r="G1838" s="246" t="n">
        <x:v>90</x:v>
      </x:c>
      <x:c r="H1838" s="247" t="n">
        <x:v>-100</x:v>
      </x:c>
      <x:c r="I1838" s="245" t="n">
        <x:v>254</x:v>
      </x:c>
      <x:c r="J1838" s="245" t="n">
        <x:v>21</x:v>
      </x:c>
      <x:c r="K1838" s="176" t="str">
        <x:v>35 Mo.</x:v>
      </x:c>
      <x:c r="L1838" s="245" t="n">
        <x:v>267</x:v>
      </x:c>
      <x:c r="M1838" s="245" t="n">
        <x:v>1</x:v>
      </x:c>
      <x:c r="N1838" s="245" t="n">
        <x:v>6229</x:v>
      </x:c>
      <x:c r="O1838" s="176" t="str">
        <x:v>Paper &amp; Party Supplies</x:v>
      </x:c>
      <x:c r="P1838" s="245" t="n">
        <x:v>41</x:v>
      </x:c>
      <x:c r="Q1838" s="245" t="n">
        <x:v>51</x:v>
      </x:c>
      <x:c r="R1838" s="248" t="n">
        <x:v>4.08</x:v>
      </x:c>
      <x:c r="S1838" s="245" t="n">
        <x:v>8224</x:v>
      </x:c>
      <x:c r="T1838" s="176" t="str">
        <x:v>dusty blue,baby shower evite,digital evite,paperless invite,gender neutral,editable evite,instant download,digital invitation,chinoiserie baby,preppy baby shower,blue floral baby,text invitation,toile baby shower</x:v>
      </x:c>
      <x:c r="U1838" s="176" t="str">
        <x:v>dusty blue</x:v>
      </x:c>
      <x:c r="V1838" s="176" t="str">
        <x:v>baby shower evite</x:v>
      </x:c>
      <x:c r="W1838" s="176" t="str">
        <x:v>digital evite</x:v>
      </x:c>
      <x:c r="X1838" s="176" t="str">
        <x:v>paperless invite</x:v>
      </x:c>
      <x:c r="Y1838" s="176" t="str">
        <x:v>gender neutral</x:v>
      </x:c>
      <x:c r="Z1838" s="176" t="str">
        <x:v>editable evite</x:v>
      </x:c>
      <x:c r="AA1838" s="176" t="str">
        <x:v>instant download</x:v>
      </x:c>
      <x:c r="AB1838" s="176" t="str">
        <x:v>digital invitation</x:v>
      </x:c>
      <x:c r="AC1838" s="176" t="str">
        <x:v>chinoiserie baby</x:v>
      </x:c>
      <x:c r="AD1838" s="176" t="str">
        <x:v>preppy baby shower</x:v>
      </x:c>
      <x:c r="AE1838" s="176" t="str">
        <x:v>blue floral baby</x:v>
      </x:c>
      <x:c r="AF1838" s="176" t="str">
        <x:v>text invitation</x:v>
      </x:c>
      <x:c r="AG1838" s="176" t="str">
        <x:v>toile baby shower</x:v>
      </x:c>
      <x:c r="AH1838" s="249" t="str">
        <x:v>Adjacent</x:v>
      </x:c>
      <x:c r="AI1838" s="249" t="str">
        <x:v>Single invitation</x:v>
      </x:c>
      <x:c r="AJ1838" s="249" t="str">
        <x:v>Digital/printable</x:v>
      </x:c>
      <x:c r="AK1838" s="249" t="str">
        <x:v>Baby shower invitation without bundle language</x:v>
      </x:c>
      <x:c r="AL1838" s="250" t="n">
        <x:v>35</x:v>
      </x:c>
      <x:c r="AM1838" s="244" t="str">
        <x:f>IF($AH1838="Direct",$E1838,"")</x:f>
      </x:c>
      <x:c r="AN1838" s="245" t="n">
        <x:f>IF($AH1838="Direct",$F1838,0)</x:f>
        <x:v>0</x:v>
      </x:c>
      <x:c r="AO1838" s="246" t="n">
        <x:f>IF($AH1838="Direct",$G1838,0)</x:f>
        <x:v>0</x:v>
      </x:c>
      <x:c r="AP1838" s="176" t="n">
        <x:f>IF($AH1838="Direct",1,0)</x:f>
        <x:v>0</x:v>
      </x:c>
      <x:c r="AQ1838" s="176" t="n">
        <x:f>IF(AND($AH1838="Direct",$F1838&gt;0),1,0)</x:f>
        <x:v>0</x:v>
      </x:c>
      <x:c r="AR1838" s="176" t="str">
        <x:v>No</x:v>
      </x:c>
    </x:row>
    <x:row r="1839">
      <x:c r="A1839" s="176" t="str">
        <x:v>Purple Floral Baby Shower Invitation Girl Template, Grandmillennial Summer Garden Party Invite</x:v>
      </x:c>
      <x:c r="B1839" s="176" t="str">
        <x:v>https://www.etsy.com/listing/4487368311/purple-floral-baby-shower-invitation</x:v>
      </x:c>
      <x:c r="C1839" s="176" t="str">
        <x:v>tranquillina</x:v>
      </x:c>
      <x:c r="D1839" s="176" t="str">
        <x:v>https://www.etsy.com/shop/tranquillina</x:v>
      </x:c>
      <x:c r="E1839" s="244" t="n">
        <x:v>9</x:v>
      </x:c>
      <x:c r="F1839" s="245" t="n">
        <x:v>10</x:v>
      </x:c>
      <x:c r="G1839" s="246" t="n">
        <x:v>90</x:v>
      </x:c>
      <x:c r="H1839" s="247" t="n">
        <x:v>0</x:v>
      </x:c>
      <x:c r="I1839" s="245" t="n">
        <x:v>10</x:v>
      </x:c>
      <x:c r="J1839" s="245" t="n">
        <x:v>1</x:v>
      </x:c>
      <x:c r="K1839" s="176" t="str">
        <x:v>3 Mo.</x:v>
      </x:c>
      <x:c r="L1839" s="245" t="n">
        <x:v>1</x:v>
      </x:c>
      <x:c r="M1839" s="245" t="n">
        <x:v>0</x:v>
      </x:c>
      <x:c r="N1839" s="245" t="n">
        <x:v>38</x:v>
      </x:c>
      <x:c r="O1839" s="176" t="str">
        <x:v>Paper &amp; Party Supplies</x:v>
      </x:c>
      <x:c r="P1839" s="245" t="n">
        <x:v>148</x:v>
      </x:c>
      <x:c r="Q1839" s="245" t="n">
        <x:v>0</x:v>
      </x:c>
      <x:c r="R1839" s="248" t="n">
        <x:v>26.32</x:v>
      </x:c>
      <x:c r="S1839" s="245" t="n">
        <x:v>58889</x:v>
      </x:c>
      <x:c r="T1839" s="176" t="str">
        <x:v>grandmillennial,baby shower invite,shower invitation,floral baby shower,vintage baby shower,girl baby shower,summer garden party,summer baby shower,garden baby shower,orange purple floral,purple floral baby,purple baby shower,girl vintage floral</x:v>
      </x:c>
      <x:c r="U1839" s="176" t="str">
        <x:v>grandmillennial</x:v>
      </x:c>
      <x:c r="V1839" s="176" t="str">
        <x:v>baby shower invite</x:v>
      </x:c>
      <x:c r="W1839" s="176" t="str">
        <x:v>shower invitation</x:v>
      </x:c>
      <x:c r="X1839" s="176" t="str">
        <x:v>floral baby shower</x:v>
      </x:c>
      <x:c r="Y1839" s="176" t="str">
        <x:v>vintage baby shower</x:v>
      </x:c>
      <x:c r="Z1839" s="176" t="str">
        <x:v>girl baby shower</x:v>
      </x:c>
      <x:c r="AA1839" s="176" t="str">
        <x:v>summer garden party</x:v>
      </x:c>
      <x:c r="AB1839" s="176" t="str">
        <x:v>summer baby shower</x:v>
      </x:c>
      <x:c r="AC1839" s="176" t="str">
        <x:v>garden baby shower</x:v>
      </x:c>
      <x:c r="AD1839" s="176" t="str">
        <x:v>orange purple floral</x:v>
      </x:c>
      <x:c r="AE1839" s="176" t="str">
        <x:v>purple floral baby</x:v>
      </x:c>
      <x:c r="AF1839" s="176" t="str">
        <x:v>purple baby shower</x:v>
      </x:c>
      <x:c r="AG1839" s="176" t="str">
        <x:v>girl vintage floral</x:v>
      </x:c>
      <x:c r="AH1839" s="249" t="str">
        <x:v>Adjacent</x:v>
      </x:c>
      <x:c r="AI1839" s="249" t="str">
        <x:v>Single invitation</x:v>
      </x:c>
      <x:c r="AJ1839" s="249" t="str">
        <x:v>Digital/printable</x:v>
      </x:c>
      <x:c r="AK1839" s="249" t="str">
        <x:v>Baby shower invitation without bundle language</x:v>
      </x:c>
      <x:c r="AL1839" s="250" t="n">
        <x:v>3</x:v>
      </x:c>
      <x:c r="AM1839" s="244" t="str">
        <x:f>IF($AH1839="Direct",$E1839,"")</x:f>
      </x:c>
      <x:c r="AN1839" s="245" t="n">
        <x:f>IF($AH1839="Direct",$F1839,0)</x:f>
        <x:v>0</x:v>
      </x:c>
      <x:c r="AO1839" s="246" t="n">
        <x:f>IF($AH1839="Direct",$G1839,0)</x:f>
        <x:v>0</x:v>
      </x:c>
      <x:c r="AP1839" s="176" t="n">
        <x:f>IF($AH1839="Direct",1,0)</x:f>
        <x:v>0</x:v>
      </x:c>
      <x:c r="AQ1839" s="176" t="n">
        <x:f>IF(AND($AH1839="Direct",$F1839&gt;0),1,0)</x:f>
        <x:v>0</x:v>
      </x:c>
      <x:c r="AR1839" s="176" t="str">
        <x:v>No</x:v>
      </x:c>
    </x:row>
    <x:row r="1840">
      <x:c r="A1840" s="176" t="str">
        <x:v>Boho Girl Baby Clothes Baby Shower Invitation Template, Editable Wildflower Baby Shower Invite, Pink Dress Clothesline, DIGITAL DOWNLOAD</x:v>
      </x:c>
      <x:c r="B1840" s="176" t="str">
        <x:v>https://www.etsy.com/listing/1857355867/boho-girl-baby-clothes-baby-shower</x:v>
      </x:c>
      <x:c r="C1840" s="176" t="str">
        <x:v>LittleFolkPrintables</x:v>
      </x:c>
      <x:c r="D1840" s="176" t="str">
        <x:v>https://www.etsy.com/shop/LittleFolkPrintables</x:v>
      </x:c>
      <x:c r="E1840" s="244" t="n">
        <x:v>7.5</x:v>
      </x:c>
      <x:c r="F1840" s="245" t="n">
        <x:v>12</x:v>
      </x:c>
      <x:c r="G1840" s="246" t="n">
        <x:v>90</x:v>
      </x:c>
      <x:c r="H1840" s="247" t="n">
        <x:v>200</x:v>
      </x:c>
      <x:c r="I1840" s="245" t="n">
        <x:v>95</x:v>
      </x:c>
      <x:c r="J1840" s="245" t="n">
        <x:v>7</x:v>
      </x:c>
      <x:c r="K1840" s="176" t="str">
        <x:v>18 Mo.</x:v>
      </x:c>
      <x:c r="L1840" s="245" t="n">
        <x:v>118</x:v>
      </x:c>
      <x:c r="M1840" s="245" t="n">
        <x:v>0</x:v>
      </x:c>
      <x:c r="N1840" s="245" t="n">
        <x:v>2576</x:v>
      </x:c>
      <x:c r="O1840" s="176" t="str">
        <x:v>Paper &amp; Party Supplies</x:v>
      </x:c>
      <x:c r="P1840" s="245" t="n">
        <x:v>88</x:v>
      </x:c>
      <x:c r="Q1840" s="245" t="n">
        <x:v>45</x:v>
      </x:c>
      <x:c r="R1840" s="248" t="n">
        <x:v>3.69</x:v>
      </x:c>
      <x:c r="S1840" s="245" t="n">
        <x:v>142232</x:v>
      </x:c>
      <x:c r="T1840" s="176" t="str">
        <x:v>digital download,girl baby shower,baby clothes,boho baby shower,clothesline,minimalist,pink dress,wildflower shower,eucalyptus greenery,sweet baby girl,invitation template,printable editable,watercolor 1117</x:v>
      </x:c>
      <x:c r="U1840" s="176" t="str">
        <x:v>digital download</x:v>
      </x:c>
      <x:c r="V1840" s="176" t="str">
        <x:v>girl baby shower</x:v>
      </x:c>
      <x:c r="W1840" s="176" t="str">
        <x:v>baby clothes</x:v>
      </x:c>
      <x:c r="X1840" s="176" t="str">
        <x:v>boho baby shower</x:v>
      </x:c>
      <x:c r="Y1840" s="176" t="str">
        <x:v>clothesline</x:v>
      </x:c>
      <x:c r="Z1840" s="176" t="str">
        <x:v>minimalist</x:v>
      </x:c>
      <x:c r="AA1840" s="176" t="str">
        <x:v>pink dress</x:v>
      </x:c>
      <x:c r="AB1840" s="176" t="str">
        <x:v>wildflower shower</x:v>
      </x:c>
      <x:c r="AC1840" s="176" t="str">
        <x:v>eucalyptus greenery</x:v>
      </x:c>
      <x:c r="AD1840" s="176" t="str">
        <x:v>sweet baby girl</x:v>
      </x:c>
      <x:c r="AE1840" s="176" t="str">
        <x:v>invitation template</x:v>
      </x:c>
      <x:c r="AF1840" s="176" t="str">
        <x:v>printable editable</x:v>
      </x:c>
      <x:c r="AG1840" s="176" t="str">
        <x:v>watercolor 1117</x:v>
      </x:c>
      <x:c r="AH1840" s="249" t="str">
        <x:v>Adjacent</x:v>
      </x:c>
      <x:c r="AI1840" s="249" t="str">
        <x:v>Single invitation</x:v>
      </x:c>
      <x:c r="AJ1840" s="249" t="str">
        <x:v>Digital/printable</x:v>
      </x:c>
      <x:c r="AK1840" s="249" t="str">
        <x:v>Baby shower invitation without bundle language</x:v>
      </x:c>
      <x:c r="AL1840" s="250" t="n">
        <x:v>18</x:v>
      </x:c>
      <x:c r="AM1840" s="244" t="str">
        <x:f>IF($AH1840="Direct",$E1840,"")</x:f>
      </x:c>
      <x:c r="AN1840" s="245" t="n">
        <x:f>IF($AH1840="Direct",$F1840,0)</x:f>
        <x:v>0</x:v>
      </x:c>
      <x:c r="AO1840" s="246" t="n">
        <x:f>IF($AH1840="Direct",$G1840,0)</x:f>
        <x:v>0</x:v>
      </x:c>
      <x:c r="AP1840" s="176" t="n">
        <x:f>IF($AH1840="Direct",1,0)</x:f>
        <x:v>0</x:v>
      </x:c>
      <x:c r="AQ1840" s="176" t="n">
        <x:f>IF(AND($AH1840="Direct",$F1840&gt;0),1,0)</x:f>
        <x:v>0</x:v>
      </x:c>
      <x:c r="AR1840" s="176" t="str">
        <x:v>No</x:v>
      </x:c>
    </x:row>
    <x:row r="1841">
      <x:c r="A1841" s="176" t="str">
        <x:v>Winnie the Pooh Baby Shower Invitation: Oh Girl, Printable Template (Digital Download)</x:v>
      </x:c>
      <x:c r="B1841" s="176" t="str">
        <x:v>https://www.etsy.com/listing/4338562634/winnie-the-pooh-baby-shower-invitation</x:v>
      </x:c>
      <x:c r="C1841" s="176" t="str">
        <x:v>DigitalWorldbyKB</x:v>
      </x:c>
      <x:c r="D1841" s="176" t="str">
        <x:v>https://www.etsy.com/shop/DigitalWorldbyKB</x:v>
      </x:c>
      <x:c r="E1841" s="244" t="n">
        <x:v>6</x:v>
      </x:c>
      <x:c r="F1841" s="245" t="n">
        <x:v>15</x:v>
      </x:c>
      <x:c r="G1841" s="246" t="n">
        <x:v>90</x:v>
      </x:c>
      <x:c r="H1841" s="247" t="n">
        <x:v>300</x:v>
      </x:c>
      <x:c r="I1841" s="245" t="n">
        <x:v>42</x:v>
      </x:c>
      <x:c r="J1841" s="245" t="n">
        <x:v>4</x:v>
      </x:c>
      <x:c r="K1841" s="176" t="str">
        <x:v>12 Mo.</x:v>
      </x:c>
      <x:c r="L1841" s="245" t="n">
        <x:v>48</x:v>
      </x:c>
      <x:c r="M1841" s="245" t="n">
        <x:v>0</x:v>
      </x:c>
      <x:c r="N1841" s="245" t="n">
        <x:v>1303</x:v>
      </x:c>
      <x:c r="O1841" s="176" t="str">
        <x:v>Paper &amp; Party Supplies</x:v>
      </x:c>
      <x:c r="P1841" s="245" t="n">
        <x:v>13</x:v>
      </x:c>
      <x:c r="Q1841" s="245" t="n">
        <x:v>39</x:v>
      </x:c>
      <x:c r="R1841" s="248" t="n">
        <x:v>3.22</x:v>
      </x:c>
      <x:c r="S1841" s="245" t="n">
        <x:v>918</x:v>
      </x:c>
      <x:c r="T1841" s="176" t="str">
        <x:v>baby shower party,baby winnie pooh,classic winnie pooh,girl winnie pooh,pooh baby shower,party invite,winnie the pooh,winnie-the-shower,pooh bear,pooh invitation,winnie invitation,winnie pooh invite,winnie baby shower</x:v>
      </x:c>
      <x:c r="U1841" s="176" t="str">
        <x:v>baby shower party</x:v>
      </x:c>
      <x:c r="V1841" s="176" t="str">
        <x:v>baby winnie pooh</x:v>
      </x:c>
      <x:c r="W1841" s="176" t="str">
        <x:v>classic winnie pooh</x:v>
      </x:c>
      <x:c r="X1841" s="176" t="str">
        <x:v>girl winnie pooh</x:v>
      </x:c>
      <x:c r="Y1841" s="176" t="str">
        <x:v>pooh baby shower</x:v>
      </x:c>
      <x:c r="Z1841" s="176" t="str">
        <x:v>party invite</x:v>
      </x:c>
      <x:c r="AA1841" s="176" t="str">
        <x:v>winnie the pooh</x:v>
      </x:c>
      <x:c r="AB1841" s="176" t="str">
        <x:v>winnie-the-shower</x:v>
      </x:c>
      <x:c r="AC1841" s="176" t="str">
        <x:v>pooh bear</x:v>
      </x:c>
      <x:c r="AD1841" s="176" t="str">
        <x:v>pooh invitation</x:v>
      </x:c>
      <x:c r="AE1841" s="176" t="str">
        <x:v>winnie invitation</x:v>
      </x:c>
      <x:c r="AF1841" s="176" t="str">
        <x:v>winnie pooh invite</x:v>
      </x:c>
      <x:c r="AG1841" s="176" t="str">
        <x:v>winnie baby shower</x:v>
      </x:c>
      <x:c r="AH1841" s="249" t="str">
        <x:v>Adjacent</x:v>
      </x:c>
      <x:c r="AI1841" s="249" t="str">
        <x:v>Single invitation</x:v>
      </x:c>
      <x:c r="AJ1841" s="249" t="str">
        <x:v>Digital/printable</x:v>
      </x:c>
      <x:c r="AK1841" s="249" t="str">
        <x:v>Baby shower invitation without bundle language</x:v>
      </x:c>
      <x:c r="AL1841" s="250" t="n">
        <x:v>12</x:v>
      </x:c>
      <x:c r="AM1841" s="244" t="str">
        <x:f>IF($AH1841="Direct",$E1841,"")</x:f>
      </x:c>
      <x:c r="AN1841" s="245" t="n">
        <x:f>IF($AH1841="Direct",$F1841,0)</x:f>
        <x:v>0</x:v>
      </x:c>
      <x:c r="AO1841" s="246" t="n">
        <x:f>IF($AH1841="Direct",$G1841,0)</x:f>
        <x:v>0</x:v>
      </x:c>
      <x:c r="AP1841" s="176" t="n">
        <x:f>IF($AH1841="Direct",1,0)</x:f>
        <x:v>0</x:v>
      </x:c>
      <x:c r="AQ1841" s="176" t="n">
        <x:f>IF(AND($AH1841="Direct",$F1841&gt;0),1,0)</x:f>
        <x:v>0</x:v>
      </x:c>
      <x:c r="AR1841" s="176" t="str">
        <x:v>Yes</x:v>
      </x:c>
    </x:row>
    <x:row r="1842">
      <x:c r="A1842" s="176" t="str">
        <x:v>Digital Delivery, Personalize Pink Bambi Invitation, Bambi Thumper Birthday Party Invite</x:v>
      </x:c>
      <x:c r="B1842" s="176" t="str">
        <x:v>https://www.etsy.com/listing/565304545/digital-delivery-personalize-pink-bambi</x:v>
      </x:c>
      <x:c r="C1842" s="176" t="str">
        <x:v>therandompanda</x:v>
      </x:c>
      <x:c r="D1842" s="176" t="str">
        <x:v>https://www.etsy.com/shop/therandompanda</x:v>
      </x:c>
      <x:c r="E1842" s="244" t="n">
        <x:v>18</x:v>
      </x:c>
      <x:c r="F1842" s="245" t="n">
        <x:v>5</x:v>
      </x:c>
      <x:c r="G1842" s="246" t="n">
        <x:v>90</x:v>
      </x:c>
      <x:c r="H1842" s="247" t="n">
        <x:v>0</x:v>
      </x:c>
      <x:c r="I1842" s="245" t="n">
        <x:v>14</x:v>
      </x:c>
      <x:c r="J1842" s="245" t="n">
        <x:v>3</x:v>
      </x:c>
      <x:c r="K1842" s="176" t="str">
        <x:v>105 Mo.</x:v>
      </x:c>
      <x:c r="L1842" s="245" t="n">
        <x:v>40</x:v>
      </x:c>
      <x:c r="M1842" s="245" t="n">
        <x:v>0</x:v>
      </x:c>
      <x:c r="N1842" s="245" t="n">
        <x:v>1947</x:v>
      </x:c>
      <x:c r="O1842" s="176" t="str">
        <x:v>Paper &amp; Party Supplies</x:v>
      </x:c>
      <x:c r="P1842" s="245" t="n">
        <x:v>182</x:v>
      </x:c>
      <x:c r="Q1842" s="245" t="n">
        <x:v>0</x:v>
      </x:c>
      <x:c r="R1842" s="248" t="n">
        <x:v>0.72</x:v>
      </x:c>
      <x:c r="S1842" s="245" t="n">
        <x:v>10026</x:v>
      </x:c>
      <x:c r="T1842" s="176" t="str">
        <x:v>invitation,birthday,party,invite,baby,baby shower,announcement,bambi,thumper,skunk,fawn,girl</x:v>
      </x:c>
      <x:c r="U1842" s="176" t="str">
        <x:v>invitation</x:v>
      </x:c>
      <x:c r="V1842" s="176" t="str">
        <x:v>birthday</x:v>
      </x:c>
      <x:c r="W1842" s="176" t="str">
        <x:v>party</x:v>
      </x:c>
      <x:c r="X1842" s="176" t="str">
        <x:v>invite</x:v>
      </x:c>
      <x:c r="Y1842" s="176" t="str">
        <x:v>baby</x:v>
      </x:c>
      <x:c r="Z1842" s="176" t="str">
        <x:v>baby shower</x:v>
      </x:c>
      <x:c r="AA1842" s="176" t="str">
        <x:v>announcement</x:v>
      </x:c>
      <x:c r="AB1842" s="176" t="str">
        <x:v>bambi</x:v>
      </x:c>
      <x:c r="AC1842" s="176" t="str">
        <x:v>thumper</x:v>
      </x:c>
      <x:c r="AD1842" s="176" t="str">
        <x:v>skunk</x:v>
      </x:c>
      <x:c r="AE1842" s="176" t="str">
        <x:v>fawn</x:v>
      </x:c>
      <x:c r="AF1842" s="176" t="str">
        <x:v>girl</x:v>
      </x:c>
      <x:c r="AG1842" s="176" t="str">
        <x:v>--</x:v>
      </x:c>
      <x:c r="AH1842" s="249" t="str">
        <x:v>Off-niche</x:v>
      </x:c>
      <x:c r="AI1842" s="249" t="str">
        <x:v>Other</x:v>
      </x:c>
      <x:c r="AJ1842" s="249" t="str">
        <x:v>Digital/printable</x:v>
      </x:c>
      <x:c r="AK1842" s="249" t="str">
        <x:v>Title is outside the baby-shower invitation-bundle market</x:v>
      </x:c>
      <x:c r="AL1842" s="250" t="n">
        <x:v>105</x:v>
      </x:c>
      <x:c r="AM1842" s="244" t="str">
        <x:f>IF($AH1842="Direct",$E1842,"")</x:f>
      </x:c>
      <x:c r="AN1842" s="245" t="n">
        <x:f>IF($AH1842="Direct",$F1842,0)</x:f>
        <x:v>0</x:v>
      </x:c>
      <x:c r="AO1842" s="246" t="n">
        <x:f>IF($AH1842="Direct",$G1842,0)</x:f>
        <x:v>0</x:v>
      </x:c>
      <x:c r="AP1842" s="176" t="n">
        <x:f>IF($AH1842="Direct",1,0)</x:f>
        <x:v>0</x:v>
      </x:c>
      <x:c r="AQ1842" s="176" t="n">
        <x:f>IF(AND($AH1842="Direct",$F1842&gt;0),1,0)</x:f>
        <x:v>0</x:v>
      </x:c>
      <x:c r="AR1842" s="176" t="str">
        <x:v>No</x:v>
      </x:c>
    </x:row>
    <x:row r="1843">
      <x:c r="A1843" s="176" t="str">
        <x:v>Strawberry Baby Shower Invitations, Berry Sweet Party Invite, Girl Birthday Invitation, Set of 10</x:v>
      </x:c>
      <x:c r="B1843" s="176" t="str">
        <x:v>https://www.etsy.com/listing/694931956/strawberry-baby-shower-invitations-berry</x:v>
      </x:c>
      <x:c r="C1843" s="176" t="str">
        <x:v>DreamsByTheRiver</x:v>
      </x:c>
      <x:c r="D1843" s="176" t="str">
        <x:v>https://www.etsy.com/shop/DreamsByTheRiver</x:v>
      </x:c>
      <x:c r="E1843" s="244" t="n">
        <x:v>30</x:v>
      </x:c>
      <x:c r="F1843" s="245" t="n">
        <x:v>3</x:v>
      </x:c>
      <x:c r="G1843" s="246" t="n">
        <x:v>90</x:v>
      </x:c>
      <x:c r="H1843" s="247" t="n">
        <x:v>0</x:v>
      </x:c>
      <x:c r="I1843" s="245" t="n">
        <x:v>28</x:v>
      </x:c>
      <x:c r="J1843" s="245" t="n">
        <x:v>4</x:v>
      </x:c>
      <x:c r="K1843" s="176" t="str">
        <x:v>86 Mo.</x:v>
      </x:c>
      <x:c r="L1843" s="245" t="n">
        <x:v>54</x:v>
      </x:c>
      <x:c r="M1843" s="245" t="n">
        <x:v>0</x:v>
      </x:c>
      <x:c r="N1843" s="245" t="n">
        <x:v>1806</x:v>
      </x:c>
      <x:c r="O1843" s="176" t="str">
        <x:v>Paper &amp; Party Supplies</x:v>
      </x:c>
      <x:c r="P1843" s="245" t="n">
        <x:v>149</x:v>
      </x:c>
      <x:c r="Q1843" s="245" t="n">
        <x:v>0</x:v>
      </x:c>
      <x:c r="R1843" s="248" t="n">
        <x:v>1.55</x:v>
      </x:c>
      <x:c r="S1843" s="245" t="n">
        <x:v>13862</x:v>
      </x:c>
      <x:c r="T1843" s="176" t="str">
        <x:v>baby shower,shower invitation,strawberry invite,baby shower invite,strawberry party,berry sweet,strawberry shower,berry baby shower,strawberry,invitation,girl baby shower,strawberry baby,birthday invitation</x:v>
      </x:c>
      <x:c r="U1843" s="176" t="str">
        <x:v>baby shower</x:v>
      </x:c>
      <x:c r="V1843" s="176" t="str">
        <x:v>shower invitation</x:v>
      </x:c>
      <x:c r="W1843" s="176" t="str">
        <x:v>strawberry invite</x:v>
      </x:c>
      <x:c r="X1843" s="176" t="str">
        <x:v>baby shower invite</x:v>
      </x:c>
      <x:c r="Y1843" s="176" t="str">
        <x:v>strawberry party</x:v>
      </x:c>
      <x:c r="Z1843" s="176" t="str">
        <x:v>berry sweet</x:v>
      </x:c>
      <x:c r="AA1843" s="176" t="str">
        <x:v>strawberry shower</x:v>
      </x:c>
      <x:c r="AB1843" s="176" t="str">
        <x:v>berry baby shower</x:v>
      </x:c>
      <x:c r="AC1843" s="176" t="str">
        <x:v>strawberry</x:v>
      </x:c>
      <x:c r="AD1843" s="176" t="str">
        <x:v>invitation</x:v>
      </x:c>
      <x:c r="AE1843" s="176" t="str">
        <x:v>girl baby shower</x:v>
      </x:c>
      <x:c r="AF1843" s="176" t="str">
        <x:v>strawberry baby</x:v>
      </x:c>
      <x:c r="AG1843" s="176" t="str">
        <x:v>birthday invitation</x:v>
      </x:c>
      <x:c r="AH1843" s="249" t="str">
        <x:v>Direct</x:v>
      </x:c>
      <x:c r="AI1843" s="249" t="str">
        <x:v>Invitation suite</x:v>
      </x:c>
      <x:c r="AJ1843" s="249" t="str">
        <x:v>Unclear format</x:v>
      </x:c>
      <x:c r="AK1843" s="249" t="str">
        <x:v>Title explicitly combines baby shower + invitation + bundle/set/suite</x:v>
      </x:c>
      <x:c r="AL1843" s="250" t="n">
        <x:v>86</x:v>
      </x:c>
      <x:c r="AM1843" s="244" t="n">
        <x:f>IF($AH1843="Direct",$E1843,"")</x:f>
        <x:v>30</x:v>
      </x:c>
      <x:c r="AN1843" s="245" t="n">
        <x:f>IF($AH1843="Direct",$F1843,0)</x:f>
        <x:v>3</x:v>
      </x:c>
      <x:c r="AO1843" s="246" t="n">
        <x:f>IF($AH1843="Direct",$G1843,0)</x:f>
        <x:v>90</x:v>
      </x:c>
      <x:c r="AP1843" s="176" t="n">
        <x:f>IF($AH1843="Direct",1,0)</x:f>
        <x:v>1</x:v>
      </x:c>
      <x:c r="AQ1843" s="176" t="n">
        <x:f>IF(AND($AH1843="Direct",$F1843&gt;0),1,0)</x:f>
        <x:v>1</x:v>
      </x:c>
      <x:c r="AR1843" s="176" t="str">
        <x:v>No</x:v>
      </x:c>
    </x:row>
    <x:row r="1844">
      <x:c r="A1844" s="176" t="str">
        <x:v>She&amp;#39;s Ready to Pop Baby Shower Invitation Template, Dr Pepper Themed Baby Shower, Soda Baby Shower Theme, Editable Baby Shower Invite</x:v>
      </x:c>
      <x:c r="B1844" s="176" t="str">
        <x:v>https://www.etsy.com/listing/4334825929/shes-ready-to-pop-baby-shower-invitation</x:v>
      </x:c>
      <x:c r="C1844" s="176" t="str">
        <x:v>BrandedByFaithCo</x:v>
      </x:c>
      <x:c r="D1844" s="176" t="str">
        <x:v>https://www.etsy.com/shop/BrandedByFaithCo</x:v>
      </x:c>
      <x:c r="E1844" s="244" t="n">
        <x:v>4.5</x:v>
      </x:c>
      <x:c r="F1844" s="245" t="n">
        <x:v>20</x:v>
      </x:c>
      <x:c r="G1844" s="246" t="n">
        <x:v>90</x:v>
      </x:c>
      <x:c r="H1844" s="247" t="n">
        <x:v>0</x:v>
      </x:c>
      <x:c r="I1844" s="245" t="n">
        <x:v>95</x:v>
      </x:c>
      <x:c r="J1844" s="245" t="n">
        <x:v>14</x:v>
      </x:c>
      <x:c r="K1844" s="176" t="str">
        <x:v>12 Mo.</x:v>
      </x:c>
      <x:c r="L1844" s="245" t="n">
        <x:v>145</x:v>
      </x:c>
      <x:c r="M1844" s="245" t="n">
        <x:v>1</x:v>
      </x:c>
      <x:c r="N1844" s="245" t="n">
        <x:v>3827</x:v>
      </x:c>
      <x:c r="O1844" s="176" t="str">
        <x:v>Paper &amp; Party Supplies</x:v>
      </x:c>
      <x:c r="P1844" s="245" t="n">
        <x:v>35</x:v>
      </x:c>
      <x:c r="Q1844" s="245" t="n">
        <x:v>81</x:v>
      </x:c>
      <x:c r="R1844" s="248" t="n">
        <x:v>2.48</x:v>
      </x:c>
      <x:c r="S1844" s="245" t="n">
        <x:v>663</x:v>
      </x:c>
      <x:c r="T1844" s="176" t="str">
        <x:v>dr pepper babyshower,dr pepper theme,dr pepper shower,dr pepper,she's ready to pop,ready to pop shower,fun baby shower idea,soda themed shower,soda baby shower,dr pepper invite,baby shower invite,editable invitation,baby shower</x:v>
      </x:c>
      <x:c r="U1844" s="176" t="str">
        <x:v>dr pepper babyshower</x:v>
      </x:c>
      <x:c r="V1844" s="176" t="str">
        <x:v>dr pepper theme</x:v>
      </x:c>
      <x:c r="W1844" s="176" t="str">
        <x:v>dr pepper shower</x:v>
      </x:c>
      <x:c r="X1844" s="176" t="str">
        <x:v>dr pepper</x:v>
      </x:c>
      <x:c r="Y1844" s="176" t="str">
        <x:v>she's ready to pop</x:v>
      </x:c>
      <x:c r="Z1844" s="176" t="str">
        <x:v>ready to pop shower</x:v>
      </x:c>
      <x:c r="AA1844" s="176" t="str">
        <x:v>fun baby shower idea</x:v>
      </x:c>
      <x:c r="AB1844" s="176" t="str">
        <x:v>soda themed shower</x:v>
      </x:c>
      <x:c r="AC1844" s="176" t="str">
        <x:v>soda baby shower</x:v>
      </x:c>
      <x:c r="AD1844" s="176" t="str">
        <x:v>dr pepper invite</x:v>
      </x:c>
      <x:c r="AE1844" s="176" t="str">
        <x:v>baby shower invite</x:v>
      </x:c>
      <x:c r="AF1844" s="176" t="str">
        <x:v>editable invitation</x:v>
      </x:c>
      <x:c r="AG1844" s="176" t="str">
        <x:v>baby shower</x:v>
      </x:c>
      <x:c r="AH1844" s="249" t="str">
        <x:v>Adjacent</x:v>
      </x:c>
      <x:c r="AI1844" s="249" t="str">
        <x:v>Single invitation</x:v>
      </x:c>
      <x:c r="AJ1844" s="249" t="str">
        <x:v>Digital/printable</x:v>
      </x:c>
      <x:c r="AK1844" s="249" t="str">
        <x:v>Baby shower invitation without bundle language</x:v>
      </x:c>
      <x:c r="AL1844" s="250" t="n">
        <x:v>12</x:v>
      </x:c>
      <x:c r="AM1844" s="244" t="str">
        <x:f>IF($AH1844="Direct",$E1844,"")</x:f>
      </x:c>
      <x:c r="AN1844" s="245" t="n">
        <x:f>IF($AH1844="Direct",$F1844,0)</x:f>
        <x:v>0</x:v>
      </x:c>
      <x:c r="AO1844" s="246" t="n">
        <x:f>IF($AH1844="Direct",$G1844,0)</x:f>
        <x:v>0</x:v>
      </x:c>
      <x:c r="AP1844" s="176" t="n">
        <x:f>IF($AH1844="Direct",1,0)</x:f>
        <x:v>0</x:v>
      </x:c>
      <x:c r="AQ1844" s="176" t="n">
        <x:f>IF(AND($AH1844="Direct",$F1844&gt;0),1,0)</x:f>
        <x:v>0</x:v>
      </x:c>
      <x:c r="AR1844" s="176" t="str">
        <x:v>No</x:v>
      </x:c>
    </x:row>
    <x:row r="1845">
      <x:c r="A1845" s="176" t="str">
        <x:v>Cowboy Baby Shower Invitation, Western Couples Shower Invite, Gender Neutral Invite Template, Wild West Invitation Template  WD 0280B</x:v>
      </x:c>
      <x:c r="B1845" s="176" t="str">
        <x:v>https://www.etsy.com/listing/1699288144/cowboy-baby-shower-invitation-western</x:v>
      </x:c>
      <x:c r="C1845" s="176" t="str">
        <x:v>CavaDesign</x:v>
      </x:c>
      <x:c r="D1845" s="176" t="str">
        <x:v>https://www.etsy.com/shop/CavaDesign</x:v>
      </x:c>
      <x:c r="E1845" s="244" t="n">
        <x:v>11.25</x:v>
      </x:c>
      <x:c r="F1845" s="245" t="n">
        <x:v>8</x:v>
      </x:c>
      <x:c r="G1845" s="246" t="n">
        <x:v>90</x:v>
      </x:c>
      <x:c r="H1845" s="247" t="n">
        <x:v>200</x:v>
      </x:c>
      <x:c r="I1845" s="245" t="n">
        <x:v>28</x:v>
      </x:c>
      <x:c r="J1845" s="245" t="n">
        <x:v>2</x:v>
      </x:c>
      <x:c r="K1845" s="176" t="str">
        <x:v>27 Mo.</x:v>
      </x:c>
      <x:c r="L1845" s="245" t="n">
        <x:v>101</x:v>
      </x:c>
      <x:c r="M1845" s="245" t="n">
        <x:v>0</x:v>
      </x:c>
      <x:c r="N1845" s="245" t="n">
        <x:v>1385</x:v>
      </x:c>
      <x:c r="O1845" s="176" t="str">
        <x:v>Paper &amp; Party Supplies</x:v>
      </x:c>
      <x:c r="P1845" s="245" t="n">
        <x:v>150</x:v>
      </x:c>
      <x:c r="Q1845" s="245" t="n">
        <x:v>25</x:v>
      </x:c>
      <x:c r="R1845" s="248" t="n">
        <x:v>2.02</x:v>
      </x:c>
      <x:c r="S1845" s="245" t="n">
        <x:v>36039</x:v>
      </x:c>
      <x:c r="T1845" s="176" t="str">
        <x:v>western baby shower,wild west,desert theme,cowboy baby shower,little cowboy invite,desert baby shower,baby shower invite,editable template,instant download,gender neutral,invitation template,editable invite,little cowboy</x:v>
      </x:c>
      <x:c r="U1845" s="176" t="str">
        <x:v>western baby shower</x:v>
      </x:c>
      <x:c r="V1845" s="176" t="str">
        <x:v>wild west</x:v>
      </x:c>
      <x:c r="W1845" s="176" t="str">
        <x:v>desert theme</x:v>
      </x:c>
      <x:c r="X1845" s="176" t="str">
        <x:v>cowboy baby shower</x:v>
      </x:c>
      <x:c r="Y1845" s="176" t="str">
        <x:v>little cowboy invite</x:v>
      </x:c>
      <x:c r="Z1845" s="176" t="str">
        <x:v>desert baby shower</x:v>
      </x:c>
      <x:c r="AA1845" s="176" t="str">
        <x:v>baby shower invite</x:v>
      </x:c>
      <x:c r="AB1845" s="176" t="str">
        <x:v>editable template</x:v>
      </x:c>
      <x:c r="AC1845" s="176" t="str">
        <x:v>instant download</x:v>
      </x:c>
      <x:c r="AD1845" s="176" t="str">
        <x:v>gender neutral</x:v>
      </x:c>
      <x:c r="AE1845" s="176" t="str">
        <x:v>invitation template</x:v>
      </x:c>
      <x:c r="AF1845" s="176" t="str">
        <x:v>editable invite</x:v>
      </x:c>
      <x:c r="AG1845" s="176" t="str">
        <x:v>little cowboy</x:v>
      </x:c>
      <x:c r="AH1845" s="249" t="str">
        <x:v>Adjacent</x:v>
      </x:c>
      <x:c r="AI1845" s="249" t="str">
        <x:v>Single invitation</x:v>
      </x:c>
      <x:c r="AJ1845" s="249" t="str">
        <x:v>Digital/printable</x:v>
      </x:c>
      <x:c r="AK1845" s="249" t="str">
        <x:v>Baby shower invitation without bundle language</x:v>
      </x:c>
      <x:c r="AL1845" s="250" t="n">
        <x:v>27</x:v>
      </x:c>
      <x:c r="AM1845" s="244" t="str">
        <x:f>IF($AH1845="Direct",$E1845,"")</x:f>
      </x:c>
      <x:c r="AN1845" s="245" t="n">
        <x:f>IF($AH1845="Direct",$F1845,0)</x:f>
        <x:v>0</x:v>
      </x:c>
      <x:c r="AO1845" s="246" t="n">
        <x:f>IF($AH1845="Direct",$G1845,0)</x:f>
        <x:v>0</x:v>
      </x:c>
      <x:c r="AP1845" s="176" t="n">
        <x:f>IF($AH1845="Direct",1,0)</x:f>
        <x:v>0</x:v>
      </x:c>
      <x:c r="AQ1845" s="176" t="n">
        <x:f>IF(AND($AH1845="Direct",$F1845&gt;0),1,0)</x:f>
        <x:v>0</x:v>
      </x:c>
      <x:c r="AR1845" s="176" t="str">
        <x:v>No</x:v>
      </x:c>
    </x:row>
    <x:row r="1846">
      <x:c r="A1846" s="176" t="str">
        <x:v>Blue Bear Baby Shower Video Invitation Teddy Bear Baby Shower Invitation Template (Digital Invitation)</x:v>
      </x:c>
      <x:c r="B1846" s="176" t="str">
        <x:v>https://www.etsy.com/listing/4497082119/blue-bear-baby-shower-video-invitation</x:v>
      </x:c>
      <x:c r="C1846" s="176" t="str">
        <x:v>Digimagph</x:v>
      </x:c>
      <x:c r="D1846" s="176" t="str">
        <x:v>https://www.etsy.com/shop/Digimagph</x:v>
      </x:c>
      <x:c r="E1846" s="244" t="n">
        <x:v>10</x:v>
      </x:c>
      <x:c r="F1846" s="245" t="n">
        <x:v>9</x:v>
      </x:c>
      <x:c r="G1846" s="246" t="n">
        <x:v>90</x:v>
      </x:c>
      <x:c r="H1846" s="247" t="n">
        <x:v>200</x:v>
      </x:c>
      <x:c r="I1846" s="245" t="n">
        <x:v>10</x:v>
      </x:c>
      <x:c r="J1846" s="245" t="n">
        <x:v>1</x:v>
      </x:c>
      <x:c r="K1846" s="176" t="str">
        <x:v>3 Mo.</x:v>
      </x:c>
      <x:c r="L1846" s="245" t="n">
        <x:v>16</x:v>
      </x:c>
      <x:c r="M1846" s="245" t="n">
        <x:v>0</x:v>
      </x:c>
      <x:c r="N1846" s="245" t="n">
        <x:v>401</x:v>
      </x:c>
      <x:c r="O1846" s="176" t="str">
        <x:v>Paper &amp; Party Supplies</x:v>
      </x:c>
      <x:c r="P1846" s="245" t="n">
        <x:v>34</x:v>
      </x:c>
      <x:c r="Q1846" s="245" t="n">
        <x:v>42</x:v>
      </x:c>
      <x:c r="R1846" s="248" t="n">
        <x:v>2.49</x:v>
      </x:c>
      <x:c r="S1846" s="245" t="n">
        <x:v>5369</x:v>
      </x:c>
      <x:c r="T1846" s="176" t="str">
        <x:v>video invitation,baby shower invite,digital invitation,baby announcement,teddy bear,bear baby shower,teddy bear invite,digital baby shower,baby shower,invitation template,animated invitation,invitation video,baby shower template</x:v>
      </x:c>
      <x:c r="U1846" s="176" t="str">
        <x:v>video invitation</x:v>
      </x:c>
      <x:c r="V1846" s="176" t="str">
        <x:v>baby shower invite</x:v>
      </x:c>
      <x:c r="W1846" s="176" t="str">
        <x:v>digital invitation</x:v>
      </x:c>
      <x:c r="X1846" s="176" t="str">
        <x:v>baby announcement</x:v>
      </x:c>
      <x:c r="Y1846" s="176" t="str">
        <x:v>teddy bear</x:v>
      </x:c>
      <x:c r="Z1846" s="176" t="str">
        <x:v>bear baby shower</x:v>
      </x:c>
      <x:c r="AA1846" s="176" t="str">
        <x:v>teddy bear invite</x:v>
      </x:c>
      <x:c r="AB1846" s="176" t="str">
        <x:v>digital baby shower</x:v>
      </x:c>
      <x:c r="AC1846" s="176" t="str">
        <x:v>baby shower</x:v>
      </x:c>
      <x:c r="AD1846" s="176" t="str">
        <x:v>invitation template</x:v>
      </x:c>
      <x:c r="AE1846" s="176" t="str">
        <x:v>animated invitation</x:v>
      </x:c>
      <x:c r="AF1846" s="176" t="str">
        <x:v>invitation video</x:v>
      </x:c>
      <x:c r="AG1846" s="176" t="str">
        <x:v>baby shower template</x:v>
      </x:c>
      <x:c r="AH1846" s="249" t="str">
        <x:v>Adjacent</x:v>
      </x:c>
      <x:c r="AI1846" s="249" t="str">
        <x:v>Single invitation</x:v>
      </x:c>
      <x:c r="AJ1846" s="249" t="str">
        <x:v>Digital/printable</x:v>
      </x:c>
      <x:c r="AK1846" s="249" t="str">
        <x:v>Baby shower invitation without bundle language</x:v>
      </x:c>
      <x:c r="AL1846" s="250" t="n">
        <x:v>3</x:v>
      </x:c>
      <x:c r="AM1846" s="244" t="str">
        <x:f>IF($AH1846="Direct",$E1846,"")</x:f>
      </x:c>
      <x:c r="AN1846" s="245" t="n">
        <x:f>IF($AH1846="Direct",$F1846,0)</x:f>
        <x:v>0</x:v>
      </x:c>
      <x:c r="AO1846" s="246" t="n">
        <x:f>IF($AH1846="Direct",$G1846,0)</x:f>
        <x:v>0</x:v>
      </x:c>
      <x:c r="AP1846" s="176" t="n">
        <x:f>IF($AH1846="Direct",1,0)</x:f>
        <x:v>0</x:v>
      </x:c>
      <x:c r="AQ1846" s="176" t="n">
        <x:f>IF(AND($AH1846="Direct",$F1846&gt;0),1,0)</x:f>
        <x:v>0</x:v>
      </x:c>
      <x:c r="AR1846" s="176" t="str">
        <x:v>No</x:v>
      </x:c>
    </x:row>
    <x:row r="1847">
      <x:c r="A1847" s="176" t="str">
        <x:v>A Little Cutie Book Request, Orange Books for Baby, Babies Library Insert, Printed or Editable Instant Digital, BA31725</x:v>
      </x:c>
      <x:c r="B1847" s="176" t="str">
        <x:v>https://www.etsy.com/listing/1903457529/a-little-cutie-book-request-orange-books</x:v>
      </x:c>
      <x:c r="C1847" s="176" t="str">
        <x:v>GreatOwlCreations</x:v>
      </x:c>
      <x:c r="D1847" s="176" t="str">
        <x:v>https://www.etsy.com/shop/GreatOwlCreations</x:v>
      </x:c>
      <x:c r="E1847" s="244" t="n">
        <x:v>5</x:v>
      </x:c>
      <x:c r="F1847" s="245" t="n">
        <x:v>18</x:v>
      </x:c>
      <x:c r="G1847" s="246" t="n">
        <x:v>90</x:v>
      </x:c>
      <x:c r="H1847" s="247" t="n">
        <x:v>0</x:v>
      </x:c>
      <x:c r="I1847" s="245" t="n">
        <x:v>61</x:v>
      </x:c>
      <x:c r="J1847" s="245" t="n">
        <x:v>10</x:v>
      </x:c>
      <x:c r="K1847" s="176" t="str">
        <x:v>15 Mo.</x:v>
      </x:c>
      <x:c r="L1847" s="245" t="n">
        <x:v>15</x:v>
      </x:c>
      <x:c r="M1847" s="245" t="n">
        <x:v>1</x:v>
      </x:c>
      <x:c r="N1847" s="245" t="n">
        <x:v>431</x:v>
      </x:c>
      <x:c r="O1847" s="176" t="str">
        <x:v>Paper &amp; Party Supplies</x:v>
      </x:c>
      <x:c r="P1847" s="245" t="n">
        <x:v>134</x:v>
      </x:c>
      <x:c r="Q1847" s="245" t="n">
        <x:v>0</x:v>
      </x:c>
      <x:c r="R1847" s="248" t="n">
        <x:v>14.15</x:v>
      </x:c>
      <x:c r="S1847" s="245" t="n">
        <x:v>71563</x:v>
      </x:c>
      <x:c r="T1847" s="176" t="str">
        <x:v>baby shower,book request cards,printable,invitation insert,shower inserts,baby library,books for baby,please bring a book,book request card,printed,a little cutie,farmers market baby,little cutie shower</x:v>
      </x:c>
      <x:c r="U1847" s="176" t="str">
        <x:v>baby shower</x:v>
      </x:c>
      <x:c r="V1847" s="176" t="str">
        <x:v>book request cards</x:v>
      </x:c>
      <x:c r="W1847" s="176" t="str">
        <x:v>printable</x:v>
      </x:c>
      <x:c r="X1847" s="176" t="str">
        <x:v>invitation insert</x:v>
      </x:c>
      <x:c r="Y1847" s="176" t="str">
        <x:v>shower inserts</x:v>
      </x:c>
      <x:c r="Z1847" s="176" t="str">
        <x:v>baby library</x:v>
      </x:c>
      <x:c r="AA1847" s="176" t="str">
        <x:v>books for baby</x:v>
      </x:c>
      <x:c r="AB1847" s="176" t="str">
        <x:v>please bring a book</x:v>
      </x:c>
      <x:c r="AC1847" s="176" t="str">
        <x:v>book request card</x:v>
      </x:c>
      <x:c r="AD1847" s="176" t="str">
        <x:v>printed</x:v>
      </x:c>
      <x:c r="AE1847" s="176" t="str">
        <x:v>a little cutie</x:v>
      </x:c>
      <x:c r="AF1847" s="176" t="str">
        <x:v>farmers market baby</x:v>
      </x:c>
      <x:c r="AG1847" s="176" t="str">
        <x:v>little cutie shower</x:v>
      </x:c>
      <x:c r="AH1847" s="249" t="str">
        <x:v>Off-niche</x:v>
      </x:c>
      <x:c r="AI1847" s="249" t="str">
        <x:v>Other</x:v>
      </x:c>
      <x:c r="AJ1847" s="249" t="str">
        <x:v>Digital/printable</x:v>
      </x:c>
      <x:c r="AK1847" s="249" t="str">
        <x:v>Title is outside the baby-shower invitation-bundle market</x:v>
      </x:c>
      <x:c r="AL1847" s="250" t="n">
        <x:v>15</x:v>
      </x:c>
      <x:c r="AM1847" s="244" t="str">
        <x:f>IF($AH1847="Direct",$E1847,"")</x:f>
      </x:c>
      <x:c r="AN1847" s="245" t="n">
        <x:f>IF($AH1847="Direct",$F1847,0)</x:f>
        <x:v>0</x:v>
      </x:c>
      <x:c r="AO1847" s="246" t="n">
        <x:f>IF($AH1847="Direct",$G1847,0)</x:f>
        <x:v>0</x:v>
      </x:c>
      <x:c r="AP1847" s="176" t="n">
        <x:f>IF($AH1847="Direct",1,0)</x:f>
        <x:v>0</x:v>
      </x:c>
      <x:c r="AQ1847" s="176" t="n">
        <x:f>IF(AND($AH1847="Direct",$F1847&gt;0),1,0)</x:f>
        <x:v>0</x:v>
      </x:c>
      <x:c r="AR1847" s="176" t="str">
        <x:v>No</x:v>
      </x:c>
    </x:row>
    <x:row r="1848">
      <x:c r="A1848" s="176" t="str">
        <x:v>Sage Green Chinoiserie Tea Party Baby Shower Invitation, Editable Floral Toile Brunch Template</x:v>
      </x:c>
      <x:c r="B1848" s="176" t="str">
        <x:v>https://www.etsy.com/listing/1726849086/sage-green-chinoiserie-tea-party-baby</x:v>
      </x:c>
      <x:c r="C1848" s="176" t="str">
        <x:v>tranquillina</x:v>
      </x:c>
      <x:c r="D1848" s="176" t="str">
        <x:v>https://www.etsy.com/shop/tranquillina</x:v>
      </x:c>
      <x:c r="E1848" s="244" t="n">
        <x:v>9</x:v>
      </x:c>
      <x:c r="F1848" s="245" t="n">
        <x:v>10</x:v>
      </x:c>
      <x:c r="G1848" s="246" t="n">
        <x:v>90</x:v>
      </x:c>
      <x:c r="H1848" s="247" t="n">
        <x:v>0</x:v>
      </x:c>
      <x:c r="I1848" s="245" t="n">
        <x:v>20</x:v>
      </x:c>
      <x:c r="J1848" s="245" t="n">
        <x:v>2</x:v>
      </x:c>
      <x:c r="K1848" s="176" t="str">
        <x:v>25 Mo.</x:v>
      </x:c>
      <x:c r="L1848" s="245" t="n">
        <x:v>10</x:v>
      </x:c>
      <x:c r="M1848" s="245" t="n">
        <x:v>0</x:v>
      </x:c>
      <x:c r="N1848" s="245" t="n">
        <x:v>160</x:v>
      </x:c>
      <x:c r="O1848" s="176" t="str">
        <x:v>Paper &amp; Party Supplies</x:v>
      </x:c>
      <x:c r="P1848" s="245" t="n">
        <x:v>148</x:v>
      </x:c>
      <x:c r="Q1848" s="245" t="n">
        <x:v>0</x:v>
      </x:c>
      <x:c r="R1848" s="248" t="n">
        <x:v>12.5</x:v>
      </x:c>
      <x:c r="S1848" s="245" t="n">
        <x:v>58889</x:v>
      </x:c>
      <x:c r="T1848" s="176" t="str">
        <x:v>sage green baby tea,green baby shower,sage green toile,floral chinoiserie,vintage high tea,afternoon tea party,brunch with tea,baby shower invite,shower invitation,tea party invitation,baby shower tea,tea party boy,girl baby shower</x:v>
      </x:c>
      <x:c r="U1848" s="176" t="str">
        <x:v>sage green baby tea</x:v>
      </x:c>
      <x:c r="V1848" s="176" t="str">
        <x:v>green baby shower</x:v>
      </x:c>
      <x:c r="W1848" s="176" t="str">
        <x:v>sage green toile</x:v>
      </x:c>
      <x:c r="X1848" s="176" t="str">
        <x:v>floral chinoiserie</x:v>
      </x:c>
      <x:c r="Y1848" s="176" t="str">
        <x:v>vintage high tea</x:v>
      </x:c>
      <x:c r="Z1848" s="176" t="str">
        <x:v>afternoon tea party</x:v>
      </x:c>
      <x:c r="AA1848" s="176" t="str">
        <x:v>brunch with tea</x:v>
      </x:c>
      <x:c r="AB1848" s="176" t="str">
        <x:v>baby shower invite</x:v>
      </x:c>
      <x:c r="AC1848" s="176" t="str">
        <x:v>shower invitation</x:v>
      </x:c>
      <x:c r="AD1848" s="176" t="str">
        <x:v>tea party invitation</x:v>
      </x:c>
      <x:c r="AE1848" s="176" t="str">
        <x:v>baby shower tea</x:v>
      </x:c>
      <x:c r="AF1848" s="176" t="str">
        <x:v>tea party boy</x:v>
      </x:c>
      <x:c r="AG1848" s="176" t="str">
        <x:v>girl baby shower</x:v>
      </x:c>
      <x:c r="AH1848" s="249" t="str">
        <x:v>Adjacent</x:v>
      </x:c>
      <x:c r="AI1848" s="249" t="str">
        <x:v>Single invitation</x:v>
      </x:c>
      <x:c r="AJ1848" s="249" t="str">
        <x:v>Digital/printable</x:v>
      </x:c>
      <x:c r="AK1848" s="249" t="str">
        <x:v>Baby shower invitation without bundle language</x:v>
      </x:c>
      <x:c r="AL1848" s="250" t="n">
        <x:v>25</x:v>
      </x:c>
      <x:c r="AM1848" s="244" t="str">
        <x:f>IF($AH1848="Direct",$E1848,"")</x:f>
      </x:c>
      <x:c r="AN1848" s="245" t="n">
        <x:f>IF($AH1848="Direct",$F1848,0)</x:f>
        <x:v>0</x:v>
      </x:c>
      <x:c r="AO1848" s="246" t="n">
        <x:f>IF($AH1848="Direct",$G1848,0)</x:f>
        <x:v>0</x:v>
      </x:c>
      <x:c r="AP1848" s="176" t="n">
        <x:f>IF($AH1848="Direct",1,0)</x:f>
        <x:v>0</x:v>
      </x:c>
      <x:c r="AQ1848" s="176" t="n">
        <x:f>IF(AND($AH1848="Direct",$F1848&gt;0),1,0)</x:f>
        <x:v>0</x:v>
      </x:c>
      <x:c r="AR1848" s="176" t="str">
        <x:v>No</x:v>
      </x:c>
    </x:row>
    <x:row r="1849">
      <x:c r="A1849" s="176" t="str">
        <x:v>Editable Luxury Polo Teddy Bear Baby Shower| Polo Teddy Bear Welcome Sign| Polo Baby Shower Sign| Ralph Lauren Baby Shower Welcome| Canva</x:v>
      </x:c>
      <x:c r="B1849" s="176" t="str">
        <x:v>https://www.etsy.com/listing/4436309740/editable-luxury-polo-teddy-bear-baby</x:v>
      </x:c>
      <x:c r="C1849" s="176" t="str">
        <x:v>Eurodrafts</x:v>
      </x:c>
      <x:c r="D1849" s="176" t="str">
        <x:v>https://www.etsy.com/shop/Eurodrafts</x:v>
      </x:c>
      <x:c r="E1849" s="244" t="n">
        <x:v>6</x:v>
      </x:c>
      <x:c r="F1849" s="245" t="n">
        <x:v>15</x:v>
      </x:c>
      <x:c r="G1849" s="246" t="n">
        <x:v>90</x:v>
      </x:c>
      <x:c r="H1849" s="247" t="n">
        <x:v>0</x:v>
      </x:c>
      <x:c r="I1849" s="245" t="n">
        <x:v>42</x:v>
      </x:c>
      <x:c r="J1849" s="245" t="n">
        <x:v>3</x:v>
      </x:c>
      <x:c r="K1849" s="176" t="str">
        <x:v>6 Mo.</x:v>
      </x:c>
      <x:c r="L1849" s="245" t="n">
        <x:v>66</x:v>
      </x:c>
      <x:c r="M1849" s="245" t="n">
        <x:v>1</x:v>
      </x:c>
      <x:c r="N1849" s="245" t="n">
        <x:v>1696</x:v>
      </x:c>
      <x:c r="O1849" s="176" t="str">
        <x:v>Paper &amp; Party Supplies</x:v>
      </x:c>
      <x:c r="P1849" s="245" t="n">
        <x:v>12</x:v>
      </x:c>
      <x:c r="Q1849" s="245" t="n">
        <x:v>72</x:v>
      </x:c>
      <x:c r="R1849" s="248" t="n">
        <x:v>2.48</x:v>
      </x:c>
      <x:c r="S1849" s="245" t="n">
        <x:v>9849</x:v>
      </x:c>
      <x:c r="T1849" s="176" t="str">
        <x:v>polo teddy bear,ralph lauren shower,ralph lauren baby,polo teddy welcome,teddy bear welcome,polo baby shower,polo teddy bear sign,shower welcome sign,luxury polo sign,ralph lauren invite,polo shower sign,teddy shower sign,polo bear welcome</x:v>
      </x:c>
      <x:c r="U1849" s="176" t="str">
        <x:v>polo teddy bear</x:v>
      </x:c>
      <x:c r="V1849" s="176" t="str">
        <x:v>ralph lauren shower</x:v>
      </x:c>
      <x:c r="W1849" s="176" t="str">
        <x:v>ralph lauren baby</x:v>
      </x:c>
      <x:c r="X1849" s="176" t="str">
        <x:v>polo teddy welcome</x:v>
      </x:c>
      <x:c r="Y1849" s="176" t="str">
        <x:v>teddy bear welcome</x:v>
      </x:c>
      <x:c r="Z1849" s="176" t="str">
        <x:v>polo baby shower</x:v>
      </x:c>
      <x:c r="AA1849" s="176" t="str">
        <x:v>polo teddy bear sign</x:v>
      </x:c>
      <x:c r="AB1849" s="176" t="str">
        <x:v>shower welcome sign</x:v>
      </x:c>
      <x:c r="AC1849" s="176" t="str">
        <x:v>luxury polo sign</x:v>
      </x:c>
      <x:c r="AD1849" s="176" t="str">
        <x:v>ralph lauren invite</x:v>
      </x:c>
      <x:c r="AE1849" s="176" t="str">
        <x:v>polo shower sign</x:v>
      </x:c>
      <x:c r="AF1849" s="176" t="str">
        <x:v>teddy shower sign</x:v>
      </x:c>
      <x:c r="AG1849" s="176" t="str">
        <x:v>polo bear welcome</x:v>
      </x:c>
      <x:c r="AH1849" s="249" t="str">
        <x:v>Adjacent</x:v>
      </x:c>
      <x:c r="AI1849" s="249" t="str">
        <x:v>Other baby shower</x:v>
      </x:c>
      <x:c r="AJ1849" s="249" t="str">
        <x:v>Digital/printable</x:v>
      </x:c>
      <x:c r="AK1849" s="249" t="str">
        <x:v>Baby shower item outside the direct bundle definition</x:v>
      </x:c>
      <x:c r="AL1849" s="250" t="n">
        <x:v>6</x:v>
      </x:c>
      <x:c r="AM1849" s="244" t="str">
        <x:f>IF($AH1849="Direct",$E1849,"")</x:f>
      </x:c>
      <x:c r="AN1849" s="245" t="n">
        <x:f>IF($AH1849="Direct",$F1849,0)</x:f>
        <x:v>0</x:v>
      </x:c>
      <x:c r="AO1849" s="246" t="n">
        <x:f>IF($AH1849="Direct",$G1849,0)</x:f>
        <x:v>0</x:v>
      </x:c>
      <x:c r="AP1849" s="176" t="n">
        <x:f>IF($AH1849="Direct",1,0)</x:f>
        <x:v>0</x:v>
      </x:c>
      <x:c r="AQ1849" s="176" t="n">
        <x:f>IF(AND($AH1849="Direct",$F1849&gt;0),1,0)</x:f>
        <x:v>0</x:v>
      </x:c>
      <x:c r="AR1849" s="176" t="str">
        <x:v>No</x:v>
      </x:c>
    </x:row>
    <x:row r="1850">
      <x:c r="A1850" s="176" t="str">
        <x:v>Vintage Wildflower Baby Shower Invitation, Garden Party Theme Pink Floral Green Stripes Grandmillennial Template</x:v>
      </x:c>
      <x:c r="B1850" s="176" t="str">
        <x:v>https://www.etsy.com/listing/4319632990/vintage-wildflower-baby-shower</x:v>
      </x:c>
      <x:c r="C1850" s="176" t="str">
        <x:v>tranquillina</x:v>
      </x:c>
      <x:c r="D1850" s="176" t="str">
        <x:v>https://www.etsy.com/shop/tranquillina</x:v>
      </x:c>
      <x:c r="E1850" s="244" t="n">
        <x:v>9</x:v>
      </x:c>
      <x:c r="F1850" s="245" t="n">
        <x:v>10</x:v>
      </x:c>
      <x:c r="G1850" s="246" t="n">
        <x:v>90</x:v>
      </x:c>
      <x:c r="H1850" s="247" t="n">
        <x:v>0</x:v>
      </x:c>
      <x:c r="I1850" s="245" t="n">
        <x:v>29</x:v>
      </x:c>
      <x:c r="J1850" s="245" t="n">
        <x:v>3</x:v>
      </x:c>
      <x:c r="K1850" s="176" t="str">
        <x:v>13 Mo.</x:v>
      </x:c>
      <x:c r="L1850" s="245" t="n">
        <x:v>412</x:v>
      </x:c>
      <x:c r="M1850" s="245" t="n">
        <x:v>0</x:v>
      </x:c>
      <x:c r="N1850" s="245" t="n">
        <x:v>6330</x:v>
      </x:c>
      <x:c r="O1850" s="176" t="str">
        <x:v>Paper &amp; Party Supplies</x:v>
      </x:c>
      <x:c r="P1850" s="245" t="n">
        <x:v>148</x:v>
      </x:c>
      <x:c r="Q1850" s="245" t="n">
        <x:v>100</x:v>
      </x:c>
      <x:c r="R1850" s="248" t="n">
        <x:v>0.46</x:v>
      </x:c>
      <x:c r="S1850" s="245" t="n">
        <x:v>58889</x:v>
      </x:c>
      <x:c r="T1850" s="176" t="str">
        <x:v>whimsical romantic,cottage country core,countryside blooming,charming classic,delicate elegant,pattern invite style,fashioned design old,prairie english chic,baby shower invite,green striped floral,vintage botanical,cottagecore garden,pink floral spring</x:v>
      </x:c>
      <x:c r="U1850" s="176" t="str">
        <x:v>whimsical romantic</x:v>
      </x:c>
      <x:c r="V1850" s="176" t="str">
        <x:v>cottage country core</x:v>
      </x:c>
      <x:c r="W1850" s="176" t="str">
        <x:v>countryside blooming</x:v>
      </x:c>
      <x:c r="X1850" s="176" t="str">
        <x:v>charming classic</x:v>
      </x:c>
      <x:c r="Y1850" s="176" t="str">
        <x:v>delicate elegant</x:v>
      </x:c>
      <x:c r="Z1850" s="176" t="str">
        <x:v>pattern invite style</x:v>
      </x:c>
      <x:c r="AA1850" s="176" t="str">
        <x:v>fashioned design old</x:v>
      </x:c>
      <x:c r="AB1850" s="176" t="str">
        <x:v>prairie english chic</x:v>
      </x:c>
      <x:c r="AC1850" s="176" t="str">
        <x:v>baby shower invite</x:v>
      </x:c>
      <x:c r="AD1850" s="176" t="str">
        <x:v>green striped floral</x:v>
      </x:c>
      <x:c r="AE1850" s="176" t="str">
        <x:v>vintage botanical</x:v>
      </x:c>
      <x:c r="AF1850" s="176" t="str">
        <x:v>cottagecore garden</x:v>
      </x:c>
      <x:c r="AG1850" s="176" t="str">
        <x:v>pink floral spring</x:v>
      </x:c>
      <x:c r="AH1850" s="249" t="str">
        <x:v>Adjacent</x:v>
      </x:c>
      <x:c r="AI1850" s="249" t="str">
        <x:v>Single invitation</x:v>
      </x:c>
      <x:c r="AJ1850" s="249" t="str">
        <x:v>Digital/printable</x:v>
      </x:c>
      <x:c r="AK1850" s="249" t="str">
        <x:v>Baby shower invitation without bundle language</x:v>
      </x:c>
      <x:c r="AL1850" s="250" t="n">
        <x:v>13</x:v>
      </x:c>
      <x:c r="AM1850" s="244" t="str">
        <x:f>IF($AH1850="Direct",$E1850,"")</x:f>
      </x:c>
      <x:c r="AN1850" s="245" t="n">
        <x:f>IF($AH1850="Direct",$F1850,0)</x:f>
        <x:v>0</x:v>
      </x:c>
      <x:c r="AO1850" s="246" t="n">
        <x:f>IF($AH1850="Direct",$G1850,0)</x:f>
        <x:v>0</x:v>
      </x:c>
      <x:c r="AP1850" s="176" t="n">
        <x:f>IF($AH1850="Direct",1,0)</x:f>
        <x:v>0</x:v>
      </x:c>
      <x:c r="AQ1850" s="176" t="n">
        <x:f>IF(AND($AH1850="Direct",$F1850&gt;0),1,0)</x:f>
        <x:v>0</x:v>
      </x:c>
      <x:c r="AR1850" s="176" t="str">
        <x:v>No</x:v>
      </x:c>
    </x:row>
    <x:row r="1851">
      <x:c r="A1851" s="176" t="str">
        <x:v>Editable Fiesta Food Buffet Label Fiesta Instant Download | Taco and Tequila Fiesta Party Printable Place Card Tent Mexican Birthday 2803</x:v>
      </x:c>
      <x:c r="B1851" s="176" t="str">
        <x:v>https://www.etsy.com/listing/1200721983/editable-fiesta-food-buffet-label-fiesta</x:v>
      </x:c>
      <x:c r="C1851" s="176" t="str">
        <x:v>Fynestdesigns</x:v>
      </x:c>
      <x:c r="D1851" s="176" t="str">
        <x:v>https://www.etsy.com/shop/Fynestdesigns</x:v>
      </x:c>
      <x:c r="E1851" s="244" t="n">
        <x:v>8.18</x:v>
      </x:c>
      <x:c r="F1851" s="245" t="n">
        <x:v>11</x:v>
      </x:c>
      <x:c r="G1851" s="246" t="n">
        <x:v>90</x:v>
      </x:c>
      <x:c r="H1851" s="247" t="n">
        <x:v>0</x:v>
      </x:c>
      <x:c r="I1851" s="245" t="n">
        <x:v>11</x:v>
      </x:c>
      <x:c r="J1851" s="245" t="n">
        <x:v>1</x:v>
      </x:c>
      <x:c r="K1851" s="176" t="str">
        <x:v>52 Mo.</x:v>
      </x:c>
      <x:c r="L1851" s="245" t="n">
        <x:v>11</x:v>
      </x:c>
      <x:c r="M1851" s="245" t="n">
        <x:v>0</x:v>
      </x:c>
      <x:c r="N1851" s="245" t="n">
        <x:v>137</x:v>
      </x:c>
      <x:c r="O1851" s="176" t="str">
        <x:v>Paper &amp; Party Supplies</x:v>
      </x:c>
      <x:c r="P1851" s="245" t="n">
        <x:v>71</x:v>
      </x:c>
      <x:c r="Q1851" s="245" t="n">
        <x:v>0</x:v>
      </x:c>
      <x:c r="R1851" s="248" t="n">
        <x:v>8.03</x:v>
      </x:c>
      <x:c r="S1851" s="245" t="n">
        <x:v>10275</x:v>
      </x:c>
      <x:c r="T1851" s="176" t="str">
        <x:v>tent cards template,printable template,printable place card,food labels,escort card,baby shower,fiesta invitation,fiesta food tent,fiesta birthday,printable fiesta,instant download,mexican card,print buffet label</x:v>
      </x:c>
      <x:c r="U1851" s="176" t="str">
        <x:v>tent cards template</x:v>
      </x:c>
      <x:c r="V1851" s="176" t="str">
        <x:v>printable template</x:v>
      </x:c>
      <x:c r="W1851" s="176" t="str">
        <x:v>printable place card</x:v>
      </x:c>
      <x:c r="X1851" s="176" t="str">
        <x:v>food labels</x:v>
      </x:c>
      <x:c r="Y1851" s="176" t="str">
        <x:v>escort card</x:v>
      </x:c>
      <x:c r="Z1851" s="176" t="str">
        <x:v>baby shower</x:v>
      </x:c>
      <x:c r="AA1851" s="176" t="str">
        <x:v>fiesta invitation</x:v>
      </x:c>
      <x:c r="AB1851" s="176" t="str">
        <x:v>fiesta food tent</x:v>
      </x:c>
      <x:c r="AC1851" s="176" t="str">
        <x:v>fiesta birthday</x:v>
      </x:c>
      <x:c r="AD1851" s="176" t="str">
        <x:v>printable fiesta</x:v>
      </x:c>
      <x:c r="AE1851" s="176" t="str">
        <x:v>instant download</x:v>
      </x:c>
      <x:c r="AF1851" s="176" t="str">
        <x:v>mexican card</x:v>
      </x:c>
      <x:c r="AG1851" s="176" t="str">
        <x:v>print buffet label</x:v>
      </x:c>
      <x:c r="AH1851" s="249" t="str">
        <x:v>Off-niche</x:v>
      </x:c>
      <x:c r="AI1851" s="249" t="str">
        <x:v>Other</x:v>
      </x:c>
      <x:c r="AJ1851" s="249" t="str">
        <x:v>Digital/printable</x:v>
      </x:c>
      <x:c r="AK1851" s="249" t="str">
        <x:v>Title is outside the baby-shower invitation-bundle market</x:v>
      </x:c>
      <x:c r="AL1851" s="250" t="n">
        <x:v>52</x:v>
      </x:c>
      <x:c r="AM1851" s="244" t="str">
        <x:f>IF($AH1851="Direct",$E1851,"")</x:f>
      </x:c>
      <x:c r="AN1851" s="245" t="n">
        <x:f>IF($AH1851="Direct",$F1851,0)</x:f>
        <x:v>0</x:v>
      </x:c>
      <x:c r="AO1851" s="246" t="n">
        <x:f>IF($AH1851="Direct",$G1851,0)</x:f>
        <x:v>0</x:v>
      </x:c>
      <x:c r="AP1851" s="176" t="n">
        <x:f>IF($AH1851="Direct",1,0)</x:f>
        <x:v>0</x:v>
      </x:c>
      <x:c r="AQ1851" s="176" t="n">
        <x:f>IF(AND($AH1851="Direct",$F1851&gt;0),1,0)</x:f>
        <x:v>0</x:v>
      </x:c>
      <x:c r="AR1851" s="176" t="str">
        <x:v>No</x:v>
      </x:c>
    </x:row>
    <x:row r="1852">
      <x:c r="A1852" s="176" t="str">
        <x:v>Baby Q Shower Invitation Mason Jar Pink, Girl BBQ Baby Shower Invitation Printable, BBQ Couples baby shower invitation, Instant Download</x:v>
      </x:c>
      <x:c r="B1852" s="176" t="str">
        <x:v>https://www.etsy.com/listing/690749708/baby-q-shower-invitation-mason-jar-pink</x:v>
      </x:c>
      <x:c r="C1852" s="176" t="str">
        <x:v>TangerinePaperShoppe</x:v>
      </x:c>
      <x:c r="D1852" s="176" t="str">
        <x:v>https://www.etsy.com/shop/TangerinePaperShoppe</x:v>
      </x:c>
      <x:c r="E1852" s="244" t="n">
        <x:v>9.99</x:v>
      </x:c>
      <x:c r="F1852" s="245" t="n">
        <x:v>9</x:v>
      </x:c>
      <x:c r="G1852" s="246" t="n">
        <x:v>90</x:v>
      </x:c>
      <x:c r="H1852" s="247" t="n">
        <x:v>200</x:v>
      </x:c>
      <x:c r="I1852" s="245" t="n">
        <x:v>135</x:v>
      </x:c>
      <x:c r="J1852" s="245" t="n">
        <x:v>12</x:v>
      </x:c>
      <x:c r="K1852" s="176" t="str">
        <x:v>86 Mo.</x:v>
      </x:c>
      <x:c r="L1852" s="245" t="n">
        <x:v>150</x:v>
      </x:c>
      <x:c r="M1852" s="245" t="n">
        <x:v>0</x:v>
      </x:c>
      <x:c r="N1852" s="245" t="n">
        <x:v>3961</x:v>
      </x:c>
      <x:c r="O1852" s="176" t="str">
        <x:v>Paper &amp; Party Supplies</x:v>
      </x:c>
      <x:c r="P1852" s="245" t="n">
        <x:v>183</x:v>
      </x:c>
      <x:c r="Q1852" s="245" t="n">
        <x:v>25</x:v>
      </x:c>
      <x:c r="R1852" s="248" t="n">
        <x:v>3.41</x:v>
      </x:c>
      <x:c r="S1852" s="245" t="n">
        <x:v>99637</x:v>
      </x:c>
      <x:c r="T1852" s="176" t="str">
        <x:v>bbq baby shower,bbq baby invitation,invitation,couples baby shower,coed baby shower,baby shower invite,baby q baby shower,baby q invitation,baby q shower invite,printable,mason jar invitation,baby q pink,baby q sunflower</x:v>
      </x:c>
      <x:c r="U1852" s="176" t="str">
        <x:v>bbq baby shower</x:v>
      </x:c>
      <x:c r="V1852" s="176" t="str">
        <x:v>bbq baby invitation</x:v>
      </x:c>
      <x:c r="W1852" s="176" t="str">
        <x:v>invitation</x:v>
      </x:c>
      <x:c r="X1852" s="176" t="str">
        <x:v>couples baby shower</x:v>
      </x:c>
      <x:c r="Y1852" s="176" t="str">
        <x:v>coed baby shower</x:v>
      </x:c>
      <x:c r="Z1852" s="176" t="str">
        <x:v>baby shower invite</x:v>
      </x:c>
      <x:c r="AA1852" s="176" t="str">
        <x:v>baby q baby shower</x:v>
      </x:c>
      <x:c r="AB1852" s="176" t="str">
        <x:v>baby q invitation</x:v>
      </x:c>
      <x:c r="AC1852" s="176" t="str">
        <x:v>baby q shower invite</x:v>
      </x:c>
      <x:c r="AD1852" s="176" t="str">
        <x:v>printable</x:v>
      </x:c>
      <x:c r="AE1852" s="176" t="str">
        <x:v>mason jar invitation</x:v>
      </x:c>
      <x:c r="AF1852" s="176" t="str">
        <x:v>baby q pink</x:v>
      </x:c>
      <x:c r="AG1852" s="176" t="str">
        <x:v>baby q sunflower</x:v>
      </x:c>
      <x:c r="AH1852" s="249" t="str">
        <x:v>Adjacent</x:v>
      </x:c>
      <x:c r="AI1852" s="249" t="str">
        <x:v>Single invitation</x:v>
      </x:c>
      <x:c r="AJ1852" s="249" t="str">
        <x:v>Digital/printable</x:v>
      </x:c>
      <x:c r="AK1852" s="249" t="str">
        <x:v>Baby shower invitation without bundle language</x:v>
      </x:c>
      <x:c r="AL1852" s="250" t="n">
        <x:v>86</x:v>
      </x:c>
      <x:c r="AM1852" s="244" t="str">
        <x:f>IF($AH1852="Direct",$E1852,"")</x:f>
      </x:c>
      <x:c r="AN1852" s="245" t="n">
        <x:f>IF($AH1852="Direct",$F1852,0)</x:f>
        <x:v>0</x:v>
      </x:c>
      <x:c r="AO1852" s="246" t="n">
        <x:f>IF($AH1852="Direct",$G1852,0)</x:f>
        <x:v>0</x:v>
      </x:c>
      <x:c r="AP1852" s="176" t="n">
        <x:f>IF($AH1852="Direct",1,0)</x:f>
        <x:v>0</x:v>
      </x:c>
      <x:c r="AQ1852" s="176" t="n">
        <x:f>IF(AND($AH1852="Direct",$F1852&gt;0),1,0)</x:f>
        <x:v>0</x:v>
      </x:c>
      <x:c r="AR1852" s="176" t="str">
        <x:v>No</x:v>
      </x:c>
    </x:row>
    <x:row r="1853">
      <x:c r="A1853" s="176" t="str">
        <x:v>bunny baby shower invitation, Preppy Rabbit Baby Shower, Spring boy baby shower, Editable Blue crest Bunny invite, Monogram crest invite</x:v>
      </x:c>
      <x:c r="B1853" s="176" t="str">
        <x:v>https://www.etsy.com/listing/1663093192/bunny-baby-shower-invitation-preppy</x:v>
      </x:c>
      <x:c r="C1853" s="176" t="str">
        <x:v>MakinMemoriesOnPaper</x:v>
      </x:c>
      <x:c r="D1853" s="176" t="str">
        <x:v>https://www.etsy.com/shop/MakinMemoriesOnPaper</x:v>
      </x:c>
      <x:c r="E1853" s="244" t="n">
        <x:v>9.99</x:v>
      </x:c>
      <x:c r="F1853" s="245" t="n">
        <x:v>9</x:v>
      </x:c>
      <x:c r="G1853" s="246" t="n">
        <x:v>90</x:v>
      </x:c>
      <x:c r="H1853" s="247" t="n">
        <x:v>0</x:v>
      </x:c>
      <x:c r="I1853" s="245" t="n">
        <x:v>9</x:v>
      </x:c>
      <x:c r="J1853" s="245" t="n">
        <x:v>1</x:v>
      </x:c>
      <x:c r="K1853" s="176" t="str">
        <x:v>29 Mo.</x:v>
      </x:c>
      <x:c r="L1853" s="245" t="n">
        <x:v>26</x:v>
      </x:c>
      <x:c r="M1853" s="245" t="n">
        <x:v>0</x:v>
      </x:c>
      <x:c r="N1853" s="245" t="n">
        <x:v>624</x:v>
      </x:c>
      <x:c r="O1853" s="176" t="str">
        <x:v>Paper &amp; Party Supplies</x:v>
      </x:c>
      <x:c r="P1853" s="245" t="n">
        <x:v>167</x:v>
      </x:c>
      <x:c r="Q1853" s="245" t="n">
        <x:v>0</x:v>
      </x:c>
      <x:c r="R1853" s="248" t="n">
        <x:v>1.44</x:v>
      </x:c>
      <x:c r="S1853" s="245" t="n">
        <x:v>71295</x:v>
      </x:c>
      <x:c r="T1853" s="176" t="str">
        <x:v>baby shower,instant download,invitation,bunny baby shower,bunny invite,some bunny,rabbit invitation,bunny shower,gingham bunny,preppy baby shower,monogram crest,rabbit baby shower,blue rabbit</x:v>
      </x:c>
      <x:c r="U1853" s="176" t="str">
        <x:v>baby shower</x:v>
      </x:c>
      <x:c r="V1853" s="176" t="str">
        <x:v>instant download</x:v>
      </x:c>
      <x:c r="W1853" s="176" t="str">
        <x:v>invitation</x:v>
      </x:c>
      <x:c r="X1853" s="176" t="str">
        <x:v>bunny baby shower</x:v>
      </x:c>
      <x:c r="Y1853" s="176" t="str">
        <x:v>bunny invite</x:v>
      </x:c>
      <x:c r="Z1853" s="176" t="str">
        <x:v>some bunny</x:v>
      </x:c>
      <x:c r="AA1853" s="176" t="str">
        <x:v>rabbit invitation</x:v>
      </x:c>
      <x:c r="AB1853" s="176" t="str">
        <x:v>bunny shower</x:v>
      </x:c>
      <x:c r="AC1853" s="176" t="str">
        <x:v>gingham bunny</x:v>
      </x:c>
      <x:c r="AD1853" s="176" t="str">
        <x:v>preppy baby shower</x:v>
      </x:c>
      <x:c r="AE1853" s="176" t="str">
        <x:v>monogram crest</x:v>
      </x:c>
      <x:c r="AF1853" s="176" t="str">
        <x:v>rabbit baby shower</x:v>
      </x:c>
      <x:c r="AG1853" s="176" t="str">
        <x:v>blue rabbit</x:v>
      </x:c>
      <x:c r="AH1853" s="249" t="str">
        <x:v>Adjacent</x:v>
      </x:c>
      <x:c r="AI1853" s="249" t="str">
        <x:v>Single invitation</x:v>
      </x:c>
      <x:c r="AJ1853" s="249" t="str">
        <x:v>Digital/printable</x:v>
      </x:c>
      <x:c r="AK1853" s="249" t="str">
        <x:v>Baby shower invitation without bundle language</x:v>
      </x:c>
      <x:c r="AL1853" s="250" t="n">
        <x:v>29</x:v>
      </x:c>
      <x:c r="AM1853" s="244" t="str">
        <x:f>IF($AH1853="Direct",$E1853,"")</x:f>
      </x:c>
      <x:c r="AN1853" s="245" t="n">
        <x:f>IF($AH1853="Direct",$F1853,0)</x:f>
        <x:v>0</x:v>
      </x:c>
      <x:c r="AO1853" s="246" t="n">
        <x:f>IF($AH1853="Direct",$G1853,0)</x:f>
        <x:v>0</x:v>
      </x:c>
      <x:c r="AP1853" s="176" t="n">
        <x:f>IF($AH1853="Direct",1,0)</x:f>
        <x:v>0</x:v>
      </x:c>
      <x:c r="AQ1853" s="176" t="n">
        <x:f>IF(AND($AH1853="Direct",$F1853&gt;0),1,0)</x:f>
        <x:v>0</x:v>
      </x:c>
      <x:c r="AR1853" s="176" t="str">
        <x:v>No</x:v>
      </x:c>
    </x:row>
    <x:row r="1854">
      <x:c r="A1854" s="176" t="str">
        <x:v>Editable Two Little Cuties Baby Shower Invite, Twin Baby Shower Invitation Printable Template, Corjl 0125</x:v>
      </x:c>
      <x:c r="B1854" s="176" t="str">
        <x:v>https://www.etsy.com/listing/4459253461/editable-two-little-cuties-baby-shower</x:v>
      </x:c>
      <x:c r="C1854" s="176" t="str">
        <x:v>StrawberryPartyPrint</x:v>
      </x:c>
      <x:c r="D1854" s="176" t="str">
        <x:v>https://www.etsy.com/shop/StrawberryPartyPrint</x:v>
      </x:c>
      <x:c r="E1854" s="244" t="n">
        <x:v>8.99</x:v>
      </x:c>
      <x:c r="F1854" s="245" t="n">
        <x:v>10</x:v>
      </x:c>
      <x:c r="G1854" s="246" t="n">
        <x:v>90</x:v>
      </x:c>
      <x:c r="H1854" s="247" t="n">
        <x:v>0</x:v>
      </x:c>
      <x:c r="I1854" s="245" t="n">
        <x:v>10</x:v>
      </x:c>
      <x:c r="J1854" s="245" t="n">
        <x:v>1</x:v>
      </x:c>
      <x:c r="K1854" s="176" t="str">
        <x:v>5 Mo.</x:v>
      </x:c>
      <x:c r="L1854" s="245" t="n">
        <x:v>9</x:v>
      </x:c>
      <x:c r="M1854" s="245" t="n">
        <x:v>0</x:v>
      </x:c>
      <x:c r="N1854" s="245" t="n">
        <x:v>203</x:v>
      </x:c>
      <x:c r="O1854" s="176" t="str">
        <x:v>Paper &amp; Party Supplies</x:v>
      </x:c>
      <x:c r="P1854" s="245" t="n">
        <x:v>123</x:v>
      </x:c>
      <x:c r="Q1854" s="245" t="n">
        <x:v>0</x:v>
      </x:c>
      <x:c r="R1854" s="248" t="n">
        <x:v>4.93</x:v>
      </x:c>
      <x:c r="S1854" s="245" t="n">
        <x:v>336382</x:v>
      </x:c>
      <x:c r="T1854" s="176" t="str">
        <x:v>baby shower invite,invitation template,orange baby shower,baby clothesline,editable invitation,farmers market baby,two little cuties,little cutie shower,baby shower,invitation printed,twin baby shower,girl baby shower,citrus baby shower</x:v>
      </x:c>
      <x:c r="U1854" s="176" t="str">
        <x:v>baby shower invite</x:v>
      </x:c>
      <x:c r="V1854" s="176" t="str">
        <x:v>invitation template</x:v>
      </x:c>
      <x:c r="W1854" s="176" t="str">
        <x:v>orange baby shower</x:v>
      </x:c>
      <x:c r="X1854" s="176" t="str">
        <x:v>baby clothesline</x:v>
      </x:c>
      <x:c r="Y1854" s="176" t="str">
        <x:v>editable invitation</x:v>
      </x:c>
      <x:c r="Z1854" s="176" t="str">
        <x:v>farmers market baby</x:v>
      </x:c>
      <x:c r="AA1854" s="176" t="str">
        <x:v>two little cuties</x:v>
      </x:c>
      <x:c r="AB1854" s="176" t="str">
        <x:v>little cutie shower</x:v>
      </x:c>
      <x:c r="AC1854" s="176" t="str">
        <x:v>baby shower</x:v>
      </x:c>
      <x:c r="AD1854" s="176" t="str">
        <x:v>invitation printed</x:v>
      </x:c>
      <x:c r="AE1854" s="176" t="str">
        <x:v>twin baby shower</x:v>
      </x:c>
      <x:c r="AF1854" s="176" t="str">
        <x:v>girl baby shower</x:v>
      </x:c>
      <x:c r="AG1854" s="176" t="str">
        <x:v>citrus baby shower</x:v>
      </x:c>
      <x:c r="AH1854" s="249" t="str">
        <x:v>Adjacent</x:v>
      </x:c>
      <x:c r="AI1854" s="249" t="str">
        <x:v>Single invitation</x:v>
      </x:c>
      <x:c r="AJ1854" s="249" t="str">
        <x:v>Digital/printable</x:v>
      </x:c>
      <x:c r="AK1854" s="249" t="str">
        <x:v>Baby shower invitation without bundle language</x:v>
      </x:c>
      <x:c r="AL1854" s="250" t="n">
        <x:v>5</x:v>
      </x:c>
      <x:c r="AM1854" s="244" t="str">
        <x:f>IF($AH1854="Direct",$E1854,"")</x:f>
      </x:c>
      <x:c r="AN1854" s="245" t="n">
        <x:f>IF($AH1854="Direct",$F1854,0)</x:f>
        <x:v>0</x:v>
      </x:c>
      <x:c r="AO1854" s="246" t="n">
        <x:f>IF($AH1854="Direct",$G1854,0)</x:f>
        <x:v>0</x:v>
      </x:c>
      <x:c r="AP1854" s="176" t="n">
        <x:f>IF($AH1854="Direct",1,0)</x:f>
        <x:v>0</x:v>
      </x:c>
      <x:c r="AQ1854" s="176" t="n">
        <x:f>IF(AND($AH1854="Direct",$F1854&gt;0),1,0)</x:f>
        <x:v>0</x:v>
      </x:c>
      <x:c r="AR1854" s="176" t="str">
        <x:v>No</x:v>
      </x:c>
    </x:row>
    <x:row r="1855">
      <x:c r="A1855" s="176" t="str">
        <x:v>Editable Luau Birthday Invitation, Aloha, Hawaiian Invitation, Luau Party, Tropical, Floral, Tiki, Print or Text Invite</x:v>
      </x:c>
      <x:c r="B1855" s="176" t="str">
        <x:v>https://www.etsy.com/listing/1430549494/editable-luau-birthday-invitation-aloha</x:v>
      </x:c>
      <x:c r="C1855" s="176" t="str">
        <x:v>QueensDecorCo</x:v>
      </x:c>
      <x:c r="D1855" s="176" t="str">
        <x:v>https://www.etsy.com/shop/QueensDecorCo</x:v>
      </x:c>
      <x:c r="E1855" s="244" t="n">
        <x:v>8.99</x:v>
      </x:c>
      <x:c r="F1855" s="245" t="n">
        <x:v>10</x:v>
      </x:c>
      <x:c r="G1855" s="246" t="n">
        <x:v>90</x:v>
      </x:c>
      <x:c r="H1855" s="247" t="n">
        <x:v>0</x:v>
      </x:c>
      <x:c r="I1855" s="245" t="n">
        <x:v>234</x:v>
      </x:c>
      <x:c r="J1855" s="245" t="n">
        <x:v>24</x:v>
      </x:c>
      <x:c r="K1855" s="176" t="str">
        <x:v>40 Mo.</x:v>
      </x:c>
      <x:c r="L1855" s="245" t="n">
        <x:v>155</x:v>
      </x:c>
      <x:c r="M1855" s="245" t="n">
        <x:v>1</x:v>
      </x:c>
      <x:c r="N1855" s="245" t="n">
        <x:v>4126</x:v>
      </x:c>
      <x:c r="O1855" s="176" t="str">
        <x:v>Paper &amp; Party Supplies</x:v>
      </x:c>
      <x:c r="P1855" s="245" t="n">
        <x:v>56</x:v>
      </x:c>
      <x:c r="Q1855" s="245" t="n">
        <x:v>36</x:v>
      </x:c>
      <x:c r="R1855" s="248" t="n">
        <x:v>5.67</x:v>
      </x:c>
      <x:c r="S1855" s="245" t="n">
        <x:v>76553</x:v>
      </x:c>
      <x:c r="T1855" s="176" t="str">
        <x:v>tropical invitation,luau party invite,luau invitation,luau birthday invite,hawaiian invitation,tiki invitation,aloha invitation,aloha baby shower,aloha birthday,hula on over,aloha wedding,luau wedding,luau baby shower</x:v>
      </x:c>
      <x:c r="U1855" s="176" t="str">
        <x:v>tropical invitation</x:v>
      </x:c>
      <x:c r="V1855" s="176" t="str">
        <x:v>luau party invite</x:v>
      </x:c>
      <x:c r="W1855" s="176" t="str">
        <x:v>luau invitation</x:v>
      </x:c>
      <x:c r="X1855" s="176" t="str">
        <x:v>luau birthday invite</x:v>
      </x:c>
      <x:c r="Y1855" s="176" t="str">
        <x:v>hawaiian invitation</x:v>
      </x:c>
      <x:c r="Z1855" s="176" t="str">
        <x:v>tiki invitation</x:v>
      </x:c>
      <x:c r="AA1855" s="176" t="str">
        <x:v>aloha invitation</x:v>
      </x:c>
      <x:c r="AB1855" s="176" t="str">
        <x:v>aloha baby shower</x:v>
      </x:c>
      <x:c r="AC1855" s="176" t="str">
        <x:v>aloha birthday</x:v>
      </x:c>
      <x:c r="AD1855" s="176" t="str">
        <x:v>hula on over</x:v>
      </x:c>
      <x:c r="AE1855" s="176" t="str">
        <x:v>aloha wedding</x:v>
      </x:c>
      <x:c r="AF1855" s="176" t="str">
        <x:v>luau wedding</x:v>
      </x:c>
      <x:c r="AG1855" s="176" t="str">
        <x:v>luau baby shower</x:v>
      </x:c>
      <x:c r="AH1855" s="249" t="str">
        <x:v>Off-niche</x:v>
      </x:c>
      <x:c r="AI1855" s="249" t="str">
        <x:v>Other</x:v>
      </x:c>
      <x:c r="AJ1855" s="249" t="str">
        <x:v>Digital/printable</x:v>
      </x:c>
      <x:c r="AK1855" s="249" t="str">
        <x:v>Title is outside the baby-shower invitation-bundle market</x:v>
      </x:c>
      <x:c r="AL1855" s="250" t="n">
        <x:v>40</x:v>
      </x:c>
      <x:c r="AM1855" s="244" t="str">
        <x:f>IF($AH1855="Direct",$E1855,"")</x:f>
      </x:c>
      <x:c r="AN1855" s="245" t="n">
        <x:f>IF($AH1855="Direct",$F1855,0)</x:f>
        <x:v>0</x:v>
      </x:c>
      <x:c r="AO1855" s="246" t="n">
        <x:f>IF($AH1855="Direct",$G1855,0)</x:f>
        <x:v>0</x:v>
      </x:c>
      <x:c r="AP1855" s="176" t="n">
        <x:f>IF($AH1855="Direct",1,0)</x:f>
        <x:v>0</x:v>
      </x:c>
      <x:c r="AQ1855" s="176" t="n">
        <x:f>IF(AND($AH1855="Direct",$F1855&gt;0),1,0)</x:f>
        <x:v>0</x:v>
      </x:c>
      <x:c r="AR1855" s="176" t="str">
        <x:v>No</x:v>
      </x:c>
    </x:row>
    <x:row r="1856">
      <x:c r="A1856" s="176" t="str">
        <x:v>Display Shower Card - Request Unwrapped Gift Insert Cards -  Baby Shower Invitation Enclosure - Printed and Shipped - Pack of 50</x:v>
      </x:c>
      <x:c r="B1856" s="176" t="str">
        <x:v>https://www.etsy.com/listing/1626267896/display-shower-card-request-unwrapped</x:v>
      </x:c>
      <x:c r="C1856" s="176" t="str">
        <x:v>decocards</x:v>
      </x:c>
      <x:c r="D1856" s="176" t="str">
        <x:v>https://www.etsy.com/shop/decocards</x:v>
      </x:c>
      <x:c r="E1856" s="244" t="n">
        <x:v>8.99</x:v>
      </x:c>
      <x:c r="F1856" s="245" t="n">
        <x:v>10</x:v>
      </x:c>
      <x:c r="G1856" s="246" t="n">
        <x:v>90</x:v>
      </x:c>
      <x:c r="H1856" s="247" t="n">
        <x:v>-100</x:v>
      </x:c>
      <x:c r="I1856" s="245" t="n">
        <x:v>122</x:v>
      </x:c>
      <x:c r="J1856" s="245" t="n">
        <x:v>24</x:v>
      </x:c>
      <x:c r="K1856" s="176" t="str">
        <x:v>31 Mo.</x:v>
      </x:c>
      <x:c r="L1856" s="245" t="n">
        <x:v>106</x:v>
      </x:c>
      <x:c r="M1856" s="245" t="n">
        <x:v>1</x:v>
      </x:c>
      <x:c r="N1856" s="245" t="n">
        <x:v>4778</x:v>
      </x:c>
      <x:c r="O1856" s="176" t="str">
        <x:v>Paper &amp; Party Supplies</x:v>
      </x:c>
      <x:c r="P1856" s="245" t="n">
        <x:v>201</x:v>
      </x:c>
      <x:c r="Q1856" s="245" t="n">
        <x:v>48</x:v>
      </x:c>
      <x:c r="R1856" s="248" t="n">
        <x:v>2.55</x:v>
      </x:c>
      <x:c r="S1856" s="245" t="n">
        <x:v>35451</x:v>
      </x:c>
      <x:c r="T1856" s="176" t="str">
        <x:v>enclosure card,baby shower,eco friendly,insert cards shower,no wrapping paper,unwrapped gifts,mommy-to-be,display shower,display gifts,gift wrapping,baby gifts,printed invite cards,do not wrap</x:v>
      </x:c>
      <x:c r="U1856" s="176" t="str">
        <x:v>enclosure card</x:v>
      </x:c>
      <x:c r="V1856" s="176" t="str">
        <x:v>baby shower</x:v>
      </x:c>
      <x:c r="W1856" s="176" t="str">
        <x:v>eco friendly</x:v>
      </x:c>
      <x:c r="X1856" s="176" t="str">
        <x:v>insert cards shower</x:v>
      </x:c>
      <x:c r="Y1856" s="176" t="str">
        <x:v>no wrapping paper</x:v>
      </x:c>
      <x:c r="Z1856" s="176" t="str">
        <x:v>unwrapped gifts</x:v>
      </x:c>
      <x:c r="AA1856" s="176" t="str">
        <x:v>mommy-to-be</x:v>
      </x:c>
      <x:c r="AB1856" s="176" t="str">
        <x:v>display shower</x:v>
      </x:c>
      <x:c r="AC1856" s="176" t="str">
        <x:v>display gifts</x:v>
      </x:c>
      <x:c r="AD1856" s="176" t="str">
        <x:v>gift wrapping</x:v>
      </x:c>
      <x:c r="AE1856" s="176" t="str">
        <x:v>baby gifts</x:v>
      </x:c>
      <x:c r="AF1856" s="176" t="str">
        <x:v>printed invite cards</x:v>
      </x:c>
      <x:c r="AG1856" s="176" t="str">
        <x:v>do not wrap</x:v>
      </x:c>
      <x:c r="AH1856" s="249" t="str">
        <x:v>Adjacent</x:v>
      </x:c>
      <x:c r="AI1856" s="249" t="str">
        <x:v>Single invitation</x:v>
      </x:c>
      <x:c r="AJ1856" s="249" t="str">
        <x:v>Unclear format</x:v>
      </x:c>
      <x:c r="AK1856" s="249" t="str">
        <x:v>Baby shower invitation without bundle language</x:v>
      </x:c>
      <x:c r="AL1856" s="250" t="n">
        <x:v>31</x:v>
      </x:c>
      <x:c r="AM1856" s="244" t="str">
        <x:f>IF($AH1856="Direct",$E1856,"")</x:f>
      </x:c>
      <x:c r="AN1856" s="245" t="n">
        <x:f>IF($AH1856="Direct",$F1856,0)</x:f>
        <x:v>0</x:v>
      </x:c>
      <x:c r="AO1856" s="246" t="n">
        <x:f>IF($AH1856="Direct",$G1856,0)</x:f>
        <x:v>0</x:v>
      </x:c>
      <x:c r="AP1856" s="176" t="n">
        <x:f>IF($AH1856="Direct",1,0)</x:f>
        <x:v>0</x:v>
      </x:c>
      <x:c r="AQ1856" s="176" t="n">
        <x:f>IF(AND($AH1856="Direct",$F1856&gt;0),1,0)</x:f>
        <x:v>0</x:v>
      </x:c>
      <x:c r="AR1856" s="176" t="str">
        <x:v>No</x:v>
      </x:c>
    </x:row>
    <x:row r="1857">
      <x:c r="A1857" s="176" t="str">
        <x:v>Editable Jungle Baby Shower Invitation Set, Girl Safari Animals Baby Shower Invite Bundle, Wild One Safari Invitation, Floral Baby Girl 0185</x:v>
      </x:c>
      <x:c r="B1857" s="176" t="str">
        <x:v>https://www.etsy.com/listing/1175129526/editable-jungle-baby-shower-invitation</x:v>
      </x:c>
      <x:c r="C1857" s="176" t="str">
        <x:v>RainbowBoxByChiara</x:v>
      </x:c>
      <x:c r="D1857" s="176" t="str">
        <x:v>https://www.etsy.com/shop/RainbowBoxByChiara</x:v>
      </x:c>
      <x:c r="E1857" s="244" t="n">
        <x:v>17.98</x:v>
      </x:c>
      <x:c r="F1857" s="245" t="n">
        <x:v>5</x:v>
      </x:c>
      <x:c r="G1857" s="246" t="n">
        <x:v>90</x:v>
      </x:c>
      <x:c r="H1857" s="247" t="n">
        <x:v>200</x:v>
      </x:c>
      <x:c r="I1857" s="245" t="n">
        <x:v>658</x:v>
      </x:c>
      <x:c r="J1857" s="245" t="n">
        <x:v>66</x:v>
      </x:c>
      <x:c r="K1857" s="176" t="str">
        <x:v>52 Mo.</x:v>
      </x:c>
      <x:c r="L1857" s="245" t="n">
        <x:v>487</x:v>
      </x:c>
      <x:c r="M1857" s="245" t="n">
        <x:v>1</x:v>
      </x:c>
      <x:c r="N1857" s="245" t="n">
        <x:v>15263</x:v>
      </x:c>
      <x:c r="O1857" s="176" t="str">
        <x:v>Paper &amp; Party Supplies</x:v>
      </x:c>
      <x:c r="P1857" s="245" t="n">
        <x:v>102</x:v>
      </x:c>
      <x:c r="Q1857" s="245" t="n">
        <x:v>75</x:v>
      </x:c>
      <x:c r="R1857" s="248" t="n">
        <x:v>4.31</x:v>
      </x:c>
      <x:c r="S1857" s="245" t="n">
        <x:v>142237</x:v>
      </x:c>
      <x:c r="T1857" s="176" t="str">
        <x:v>jungle baby shower,safari animals,safari invitation,safari baby shower,greenery baby shower,safari animal invite,wild animals invite,tropical baby shower,invitation pack,safari invite set,pink floral invite,girl baby shower,girl jungle safari</x:v>
      </x:c>
      <x:c r="U1857" s="176" t="str">
        <x:v>jungle baby shower</x:v>
      </x:c>
      <x:c r="V1857" s="176" t="str">
        <x:v>safari animals</x:v>
      </x:c>
      <x:c r="W1857" s="176" t="str">
        <x:v>safari invitation</x:v>
      </x:c>
      <x:c r="X1857" s="176" t="str">
        <x:v>safari baby shower</x:v>
      </x:c>
      <x:c r="Y1857" s="176" t="str">
        <x:v>greenery baby shower</x:v>
      </x:c>
      <x:c r="Z1857" s="176" t="str">
        <x:v>safari animal invite</x:v>
      </x:c>
      <x:c r="AA1857" s="176" t="str">
        <x:v>wild animals invite</x:v>
      </x:c>
      <x:c r="AB1857" s="176" t="str">
        <x:v>tropical baby shower</x:v>
      </x:c>
      <x:c r="AC1857" s="176" t="str">
        <x:v>invitation pack</x:v>
      </x:c>
      <x:c r="AD1857" s="176" t="str">
        <x:v>safari invite set</x:v>
      </x:c>
      <x:c r="AE1857" s="176" t="str">
        <x:v>pink floral invite</x:v>
      </x:c>
      <x:c r="AF1857" s="176" t="str">
        <x:v>girl baby shower</x:v>
      </x:c>
      <x:c r="AG1857" s="176" t="str">
        <x:v>girl jungle safari</x:v>
      </x:c>
      <x:c r="AH1857" s="249" t="str">
        <x:v>Direct</x:v>
      </x:c>
      <x:c r="AI1857" s="249" t="str">
        <x:v>Invitation suite</x:v>
      </x:c>
      <x:c r="AJ1857" s="249" t="str">
        <x:v>Digital/printable</x:v>
      </x:c>
      <x:c r="AK1857" s="249" t="str">
        <x:v>Title explicitly combines baby shower + invitation + bundle/set/suite</x:v>
      </x:c>
      <x:c r="AL1857" s="250" t="n">
        <x:v>52</x:v>
      </x:c>
      <x:c r="AM1857" s="244" t="n">
        <x:f>IF($AH1857="Direct",$E1857,"")</x:f>
        <x:v>17.98</x:v>
      </x:c>
      <x:c r="AN1857" s="245" t="n">
        <x:f>IF($AH1857="Direct",$F1857,0)</x:f>
        <x:v>5</x:v>
      </x:c>
      <x:c r="AO1857" s="246" t="n">
        <x:f>IF($AH1857="Direct",$G1857,0)</x:f>
        <x:v>90</x:v>
      </x:c>
      <x:c r="AP1857" s="176" t="n">
        <x:f>IF($AH1857="Direct",1,0)</x:f>
        <x:v>1</x:v>
      </x:c>
      <x:c r="AQ1857" s="176" t="n">
        <x:f>IF(AND($AH1857="Direct",$F1857&gt;0),1,0)</x:f>
        <x:v>1</x:v>
      </x:c>
      <x:c r="AR1857" s="176" t="str">
        <x:v>No</x:v>
      </x:c>
    </x:row>
    <x:row r="1858">
      <x:c r="A1858" s="176" t="str">
        <x:v>Editable Hot Pink, Gold, and Black Birthday Invitation, Floral Invite, Wedding, Bridal Shower, Any Occasion, Printable or Digital Invite</x:v>
      </x:c>
      <x:c r="B1858" s="176" t="str">
        <x:v>https://www.etsy.com/listing/1568069707/editable-hot-pink-gold-and-black</x:v>
      </x:c>
      <x:c r="C1858" s="176" t="str">
        <x:v>QueensDecorCo</x:v>
      </x:c>
      <x:c r="D1858" s="176" t="str">
        <x:v>https://www.etsy.com/shop/QueensDecorCo</x:v>
      </x:c>
      <x:c r="E1858" s="244" t="n">
        <x:v>8.99</x:v>
      </x:c>
      <x:c r="F1858" s="245" t="n">
        <x:v>10</x:v>
      </x:c>
      <x:c r="G1858" s="246" t="n">
        <x:v>90</x:v>
      </x:c>
      <x:c r="H1858" s="247" t="n">
        <x:v>0</x:v>
      </x:c>
      <x:c r="I1858" s="245" t="n">
        <x:v>39</x:v>
      </x:c>
      <x:c r="J1858" s="245" t="n">
        <x:v>4</x:v>
      </x:c>
      <x:c r="K1858" s="176" t="str">
        <x:v>34 Mo.</x:v>
      </x:c>
      <x:c r="L1858" s="245" t="n">
        <x:v>66</x:v>
      </x:c>
      <x:c r="M1858" s="245" t="n">
        <x:v>0</x:v>
      </x:c>
      <x:c r="N1858" s="245" t="n">
        <x:v>1785</x:v>
      </x:c>
      <x:c r="O1858" s="176" t="str">
        <x:v>Paper &amp; Party Supplies</x:v>
      </x:c>
      <x:c r="P1858" s="245" t="n">
        <x:v>56</x:v>
      </x:c>
      <x:c r="Q1858" s="245" t="n">
        <x:v>25</x:v>
      </x:c>
      <x:c r="R1858" s="248" t="n">
        <x:v>2.18</x:v>
      </x:c>
      <x:c r="S1858" s="245" t="n">
        <x:v>76553</x:v>
      </x:c>
      <x:c r="T1858" s="176" t="str">
        <x:v>birthday invitation,60th birthday,40th birthday,50th birthday,wedding invitation,brunch invitation,bridal shower invite,retirement invite,baby shower invite,invitation for women,pink and black,pink and gold,fuchsia invite</x:v>
      </x:c>
      <x:c r="U1858" s="176" t="str">
        <x:v>birthday invitation</x:v>
      </x:c>
      <x:c r="V1858" s="176" t="str">
        <x:v>60th birthday</x:v>
      </x:c>
      <x:c r="W1858" s="176" t="str">
        <x:v>40th birthday</x:v>
      </x:c>
      <x:c r="X1858" s="176" t="str">
        <x:v>50th birthday</x:v>
      </x:c>
      <x:c r="Y1858" s="176" t="str">
        <x:v>wedding invitation</x:v>
      </x:c>
      <x:c r="Z1858" s="176" t="str">
        <x:v>brunch invitation</x:v>
      </x:c>
      <x:c r="AA1858" s="176" t="str">
        <x:v>bridal shower invite</x:v>
      </x:c>
      <x:c r="AB1858" s="176" t="str">
        <x:v>retirement invite</x:v>
      </x:c>
      <x:c r="AC1858" s="176" t="str">
        <x:v>baby shower invite</x:v>
      </x:c>
      <x:c r="AD1858" s="176" t="str">
        <x:v>invitation for women</x:v>
      </x:c>
      <x:c r="AE1858" s="176" t="str">
        <x:v>pink and black</x:v>
      </x:c>
      <x:c r="AF1858" s="176" t="str">
        <x:v>pink and gold</x:v>
      </x:c>
      <x:c r="AG1858" s="176" t="str">
        <x:v>fuchsia invite</x:v>
      </x:c>
      <x:c r="AH1858" s="249" t="str">
        <x:v>Off-niche</x:v>
      </x:c>
      <x:c r="AI1858" s="249" t="str">
        <x:v>Other</x:v>
      </x:c>
      <x:c r="AJ1858" s="249" t="str">
        <x:v>Digital/printable</x:v>
      </x:c>
      <x:c r="AK1858" s="249" t="str">
        <x:v>Title is outside the baby-shower invitation-bundle market</x:v>
      </x:c>
      <x:c r="AL1858" s="250" t="n">
        <x:v>34</x:v>
      </x:c>
      <x:c r="AM1858" s="244" t="str">
        <x:f>IF($AH1858="Direct",$E1858,"")</x:f>
      </x:c>
      <x:c r="AN1858" s="245" t="n">
        <x:f>IF($AH1858="Direct",$F1858,0)</x:f>
        <x:v>0</x:v>
      </x:c>
      <x:c r="AO1858" s="246" t="n">
        <x:f>IF($AH1858="Direct",$G1858,0)</x:f>
        <x:v>0</x:v>
      </x:c>
      <x:c r="AP1858" s="176" t="n">
        <x:f>IF($AH1858="Direct",1,0)</x:f>
        <x:v>0</x:v>
      </x:c>
      <x:c r="AQ1858" s="176" t="n">
        <x:f>IF(AND($AH1858="Direct",$F1858&gt;0),1,0)</x:f>
        <x:v>0</x:v>
      </x:c>
      <x:c r="AR1858" s="176" t="str">
        <x:v>No</x:v>
      </x:c>
    </x:row>
    <x:row r="1859">
      <x:c r="A1859" s="176" t="str">
        <x:v>Editable Here Comes the Son Baby Shower Invitation, Boy Boho Sunshine Baby Shower Invite Printable Template, Corjl 0160</x:v>
      </x:c>
      <x:c r="B1859" s="176" t="str">
        <x:v>https://www.etsy.com/listing/4450155634/editable-here-comes-the-son-baby-shower</x:v>
      </x:c>
      <x:c r="C1859" s="176" t="str">
        <x:v>StrawberryPartyPrint</x:v>
      </x:c>
      <x:c r="D1859" s="176" t="str">
        <x:v>https://www.etsy.com/shop/StrawberryPartyPrint</x:v>
      </x:c>
      <x:c r="E1859" s="244" t="n">
        <x:v>8.99</x:v>
      </x:c>
      <x:c r="F1859" s="245" t="n">
        <x:v>10</x:v>
      </x:c>
      <x:c r="G1859" s="246" t="n">
        <x:v>90</x:v>
      </x:c>
      <x:c r="H1859" s="247" t="n">
        <x:v>0</x:v>
      </x:c>
      <x:c r="I1859" s="245" t="n">
        <x:v>30</x:v>
      </x:c>
      <x:c r="J1859" s="245" t="n">
        <x:v>3</x:v>
      </x:c>
      <x:c r="K1859" s="176" t="str">
        <x:v>6 Mo.</x:v>
      </x:c>
      <x:c r="L1859" s="245" t="n">
        <x:v>68</x:v>
      </x:c>
      <x:c r="M1859" s="245" t="n">
        <x:v>1</x:v>
      </x:c>
      <x:c r="N1859" s="245" t="n">
        <x:v>1085</x:v>
      </x:c>
      <x:c r="O1859" s="176" t="str">
        <x:v>Paper &amp; Party Supplies</x:v>
      </x:c>
      <x:c r="P1859" s="245" t="n">
        <x:v>123</x:v>
      </x:c>
      <x:c r="Q1859" s="245" t="n">
        <x:v>51</x:v>
      </x:c>
      <x:c r="R1859" s="248" t="n">
        <x:v>2.76</x:v>
      </x:c>
      <x:c r="S1859" s="245" t="n">
        <x:v>336382</x:v>
      </x:c>
      <x:c r="T1859" s="176" t="str">
        <x:v>baby shower,printable invitation,baby shower invite,invitation template,here comes the son,sunshine baby shower,sunshine invitation,sun baby shower,boy baby shower,invitation,son baby shower,son invitation,retro boho sun theme</x:v>
      </x:c>
      <x:c r="U1859" s="176" t="str">
        <x:v>baby shower</x:v>
      </x:c>
      <x:c r="V1859" s="176" t="str">
        <x:v>printable invitation</x:v>
      </x:c>
      <x:c r="W1859" s="176" t="str">
        <x:v>baby shower invite</x:v>
      </x:c>
      <x:c r="X1859" s="176" t="str">
        <x:v>invitation template</x:v>
      </x:c>
      <x:c r="Y1859" s="176" t="str">
        <x:v>here comes the son</x:v>
      </x:c>
      <x:c r="Z1859" s="176" t="str">
        <x:v>sunshine baby shower</x:v>
      </x:c>
      <x:c r="AA1859" s="176" t="str">
        <x:v>sunshine invitation</x:v>
      </x:c>
      <x:c r="AB1859" s="176" t="str">
        <x:v>sun baby shower</x:v>
      </x:c>
      <x:c r="AC1859" s="176" t="str">
        <x:v>boy baby shower</x:v>
      </x:c>
      <x:c r="AD1859" s="176" t="str">
        <x:v>invitation</x:v>
      </x:c>
      <x:c r="AE1859" s="176" t="str">
        <x:v>son baby shower</x:v>
      </x:c>
      <x:c r="AF1859" s="176" t="str">
        <x:v>son invitation</x:v>
      </x:c>
      <x:c r="AG1859" s="176" t="str">
        <x:v>retro boho sun theme</x:v>
      </x:c>
      <x:c r="AH1859" s="249" t="str">
        <x:v>Adjacent</x:v>
      </x:c>
      <x:c r="AI1859" s="249" t="str">
        <x:v>Single invitation</x:v>
      </x:c>
      <x:c r="AJ1859" s="249" t="str">
        <x:v>Digital/printable</x:v>
      </x:c>
      <x:c r="AK1859" s="249" t="str">
        <x:v>Baby shower invitation without bundle language</x:v>
      </x:c>
      <x:c r="AL1859" s="250" t="n">
        <x:v>6</x:v>
      </x:c>
      <x:c r="AM1859" s="244" t="str">
        <x:f>IF($AH1859="Direct",$E1859,"")</x:f>
      </x:c>
      <x:c r="AN1859" s="245" t="n">
        <x:f>IF($AH1859="Direct",$F1859,0)</x:f>
        <x:v>0</x:v>
      </x:c>
      <x:c r="AO1859" s="246" t="n">
        <x:f>IF($AH1859="Direct",$G1859,0)</x:f>
        <x:v>0</x:v>
      </x:c>
      <x:c r="AP1859" s="176" t="n">
        <x:f>IF($AH1859="Direct",1,0)</x:f>
        <x:v>0</x:v>
      </x:c>
      <x:c r="AQ1859" s="176" t="n">
        <x:f>IF(AND($AH1859="Direct",$F1859&gt;0),1,0)</x:f>
        <x:v>0</x:v>
      </x:c>
      <x:c r="AR1859" s="176" t="str">
        <x:v>No</x:v>
      </x:c>
    </x:row>
    <x:row r="1860">
      <x:c r="A1860" s="176" t="str">
        <x:v>Love Bug Baby Shower Invitation Template, Editable Canva Invite, Digital Download, Preppy Baby Shower Printable, Little Love Bug Invite</x:v>
      </x:c>
      <x:c r="B1860" s="176" t="str">
        <x:v>https://www.etsy.com/listing/4465078372/love-bug-baby-shower-invitation-template</x:v>
      </x:c>
      <x:c r="C1860" s="176" t="str">
        <x:v>GrapevinePaperStudio</x:v>
      </x:c>
      <x:c r="D1860" s="176" t="str">
        <x:v>https://www.etsy.com/shop/GrapevinePaperStudio</x:v>
      </x:c>
      <x:c r="E1860" s="244" t="n">
        <x:v>7.49</x:v>
      </x:c>
      <x:c r="F1860" s="245" t="n">
        <x:v>12</x:v>
      </x:c>
      <x:c r="G1860" s="246" t="n">
        <x:v>90</x:v>
      </x:c>
      <x:c r="H1860" s="247" t="n">
        <x:v>200</x:v>
      </x:c>
      <x:c r="I1860" s="245" t="n">
        <x:v>15</x:v>
      </x:c>
      <x:c r="J1860" s="245" t="n">
        <x:v>1</x:v>
      </x:c>
      <x:c r="K1860" s="176" t="str">
        <x:v>4 Mo.</x:v>
      </x:c>
      <x:c r="L1860" s="245" t="n">
        <x:v>3</x:v>
      </x:c>
      <x:c r="M1860" s="245" t="n">
        <x:v>0</x:v>
      </x:c>
      <x:c r="N1860" s="245" t="n">
        <x:v>125</x:v>
      </x:c>
      <x:c r="O1860" s="176" t="str">
        <x:v>Paper &amp; Party Supplies</x:v>
      </x:c>
      <x:c r="P1860" s="245" t="n">
        <x:v>22</x:v>
      </x:c>
      <x:c r="Q1860" s="245" t="n">
        <x:v>0</x:v>
      </x:c>
      <x:c r="R1860" s="248" t="n">
        <x:v>12</x:v>
      </x:c>
      <x:c r="S1860" s="245" t="n">
        <x:v>7923</x:v>
      </x:c>
      <x:c r="T1860" s="176" t="str">
        <x:v>instant download,digital download,editable invitations,baby shower invite,invitation template,editable baby shower,digital invitation,digital baby shower,canva template,pink baby shower,girl baby shower,printable,love bug</x:v>
      </x:c>
      <x:c r="U1860" s="176" t="str">
        <x:v>instant download</x:v>
      </x:c>
      <x:c r="V1860" s="176" t="str">
        <x:v>digital download</x:v>
      </x:c>
      <x:c r="W1860" s="176" t="str">
        <x:v>editable invitations</x:v>
      </x:c>
      <x:c r="X1860" s="176" t="str">
        <x:v>baby shower invite</x:v>
      </x:c>
      <x:c r="Y1860" s="176" t="str">
        <x:v>invitation template</x:v>
      </x:c>
      <x:c r="Z1860" s="176" t="str">
        <x:v>editable baby shower</x:v>
      </x:c>
      <x:c r="AA1860" s="176" t="str">
        <x:v>digital invitation</x:v>
      </x:c>
      <x:c r="AB1860" s="176" t="str">
        <x:v>digital baby shower</x:v>
      </x:c>
      <x:c r="AC1860" s="176" t="str">
        <x:v>canva template</x:v>
      </x:c>
      <x:c r="AD1860" s="176" t="str">
        <x:v>pink baby shower</x:v>
      </x:c>
      <x:c r="AE1860" s="176" t="str">
        <x:v>girl baby shower</x:v>
      </x:c>
      <x:c r="AF1860" s="176" t="str">
        <x:v>printable</x:v>
      </x:c>
      <x:c r="AG1860" s="176" t="str">
        <x:v>love bug</x:v>
      </x:c>
      <x:c r="AH1860" s="249" t="str">
        <x:v>Adjacent</x:v>
      </x:c>
      <x:c r="AI1860" s="249" t="str">
        <x:v>Single invitation</x:v>
      </x:c>
      <x:c r="AJ1860" s="249" t="str">
        <x:v>Digital/printable</x:v>
      </x:c>
      <x:c r="AK1860" s="249" t="str">
        <x:v>Baby shower invitation without bundle language</x:v>
      </x:c>
      <x:c r="AL1860" s="250" t="n">
        <x:v>4</x:v>
      </x:c>
      <x:c r="AM1860" s="244" t="str">
        <x:f>IF($AH1860="Direct",$E1860,"")</x:f>
      </x:c>
      <x:c r="AN1860" s="245" t="n">
        <x:f>IF($AH1860="Direct",$F1860,0)</x:f>
        <x:v>0</x:v>
      </x:c>
      <x:c r="AO1860" s="246" t="n">
        <x:f>IF($AH1860="Direct",$G1860,0)</x:f>
        <x:v>0</x:v>
      </x:c>
      <x:c r="AP1860" s="176" t="n">
        <x:f>IF($AH1860="Direct",1,0)</x:f>
        <x:v>0</x:v>
      </x:c>
      <x:c r="AQ1860" s="176" t="n">
        <x:f>IF(AND($AH1860="Direct",$F1860&gt;0),1,0)</x:f>
        <x:v>0</x:v>
      </x:c>
      <x:c r="AR1860" s="176" t="str">
        <x:v>No</x:v>
      </x:c>
    </x:row>
    <x:row r="1861">
      <x:c r="A1861" s="176" t="str">
        <x:v>Editable Peter Rabbit Baby Shower Invitation| Floral Peter Rabbit Shower| Blue Bunny Baby Shower| Vintage Bunny Invite| Little Bunny| Canva</x:v>
      </x:c>
      <x:c r="B1861" s="176" t="str">
        <x:v>https://www.etsy.com/listing/4448603216/editable-peter-rabbit-baby-shower</x:v>
      </x:c>
      <x:c r="C1861" s="176" t="str">
        <x:v>Eurodrafts</x:v>
      </x:c>
      <x:c r="D1861" s="176" t="str">
        <x:v>https://www.etsy.com/shop/Eurodrafts</x:v>
      </x:c>
      <x:c r="E1861" s="244" t="n">
        <x:v>5.99</x:v>
      </x:c>
      <x:c r="F1861" s="245" t="n">
        <x:v>15</x:v>
      </x:c>
      <x:c r="G1861" s="246" t="n">
        <x:v>90</x:v>
      </x:c>
      <x:c r="H1861" s="247" t="n">
        <x:v>0</x:v>
      </x:c>
      <x:c r="I1861" s="245" t="n">
        <x:v>98</x:v>
      </x:c>
      <x:c r="J1861" s="245" t="n">
        <x:v>7</x:v>
      </x:c>
      <x:c r="K1861" s="176" t="str">
        <x:v>6 Mo.</x:v>
      </x:c>
      <x:c r="L1861" s="245" t="n">
        <x:v>121</x:v>
      </x:c>
      <x:c r="M1861" s="245" t="n">
        <x:v>1</x:v>
      </x:c>
      <x:c r="N1861" s="245" t="n">
        <x:v>2536</x:v>
      </x:c>
      <x:c r="O1861" s="176" t="str">
        <x:v>Paper &amp; Party Supplies</x:v>
      </x:c>
      <x:c r="P1861" s="245" t="n">
        <x:v>12</x:v>
      </x:c>
      <x:c r="Q1861" s="245" t="n">
        <x:v>99</x:v>
      </x:c>
      <x:c r="R1861" s="248" t="n">
        <x:v>3.86</x:v>
      </x:c>
      <x:c r="S1861" s="245" t="n">
        <x:v>9849</x:v>
      </x:c>
      <x:c r="T1861" s="176" t="str">
        <x:v>peter rabbit baby,peter rabbit shower,peter rabbit invite,rabbit baby shower,bunny baby shower,blue bunny invite,little bunny on way,easter bunny shower,bunny shower invite,peter rabbit theme,blue baby shower,peter rabbit,floral peter rabbit</x:v>
      </x:c>
      <x:c r="U1861" s="176" t="str">
        <x:v>peter rabbit baby</x:v>
      </x:c>
      <x:c r="V1861" s="176" t="str">
        <x:v>peter rabbit shower</x:v>
      </x:c>
      <x:c r="W1861" s="176" t="str">
        <x:v>peter rabbit invite</x:v>
      </x:c>
      <x:c r="X1861" s="176" t="str">
        <x:v>rabbit baby shower</x:v>
      </x:c>
      <x:c r="Y1861" s="176" t="str">
        <x:v>bunny baby shower</x:v>
      </x:c>
      <x:c r="Z1861" s="176" t="str">
        <x:v>blue bunny invite</x:v>
      </x:c>
      <x:c r="AA1861" s="176" t="str">
        <x:v>little bunny on way</x:v>
      </x:c>
      <x:c r="AB1861" s="176" t="str">
        <x:v>easter bunny shower</x:v>
      </x:c>
      <x:c r="AC1861" s="176" t="str">
        <x:v>bunny shower invite</x:v>
      </x:c>
      <x:c r="AD1861" s="176" t="str">
        <x:v>peter rabbit theme</x:v>
      </x:c>
      <x:c r="AE1861" s="176" t="str">
        <x:v>blue baby shower</x:v>
      </x:c>
      <x:c r="AF1861" s="176" t="str">
        <x:v>peter rabbit</x:v>
      </x:c>
      <x:c r="AG1861" s="176" t="str">
        <x:v>floral peter rabbit</x:v>
      </x:c>
      <x:c r="AH1861" s="249" t="str">
        <x:v>Adjacent</x:v>
      </x:c>
      <x:c r="AI1861" s="249" t="str">
        <x:v>Single invitation</x:v>
      </x:c>
      <x:c r="AJ1861" s="249" t="str">
        <x:v>Digital/printable</x:v>
      </x:c>
      <x:c r="AK1861" s="249" t="str">
        <x:v>Baby shower invitation without bundle language</x:v>
      </x:c>
      <x:c r="AL1861" s="250" t="n">
        <x:v>6</x:v>
      </x:c>
      <x:c r="AM1861" s="244" t="str">
        <x:f>IF($AH1861="Direct",$E1861,"")</x:f>
      </x:c>
      <x:c r="AN1861" s="245" t="n">
        <x:f>IF($AH1861="Direct",$F1861,0)</x:f>
        <x:v>0</x:v>
      </x:c>
      <x:c r="AO1861" s="246" t="n">
        <x:f>IF($AH1861="Direct",$G1861,0)</x:f>
        <x:v>0</x:v>
      </x:c>
      <x:c r="AP1861" s="176" t="n">
        <x:f>IF($AH1861="Direct",1,0)</x:f>
        <x:v>0</x:v>
      </x:c>
      <x:c r="AQ1861" s="176" t="n">
        <x:f>IF(AND($AH1861="Direct",$F1861&gt;0),1,0)</x:f>
        <x:v>0</x:v>
      </x:c>
      <x:c r="AR1861" s="176" t="str">
        <x:v>Yes</x:v>
      </x:c>
    </x:row>
    <x:row r="1862">
      <x:c r="A1862" s="176" t="str">
        <x:v>Editable Cowboy Baby Shower Invitation | A Little Cowboy Is On The Way (Canva)</x:v>
      </x:c>
      <x:c r="B1862" s="176" t="str">
        <x:v>https://www.etsy.com/listing/4486598936/editable-cowboy-baby-shower-invitation-a</x:v>
      </x:c>
      <x:c r="C1862" s="176" t="str">
        <x:v>Eurodrafts</x:v>
      </x:c>
      <x:c r="D1862" s="176" t="str">
        <x:v>https://www.etsy.com/shop/Eurodrafts</x:v>
      </x:c>
      <x:c r="E1862" s="244" t="n">
        <x:v>5.99</x:v>
      </x:c>
      <x:c r="F1862" s="245" t="n">
        <x:v>15</x:v>
      </x:c>
      <x:c r="G1862" s="246" t="n">
        <x:v>90</x:v>
      </x:c>
      <x:c r="H1862" s="247" t="n">
        <x:v>0</x:v>
      </x:c>
      <x:c r="I1862" s="245" t="n">
        <x:v>28</x:v>
      </x:c>
      <x:c r="J1862" s="245" t="n">
        <x:v>2</x:v>
      </x:c>
      <x:c r="K1862" s="176" t="str">
        <x:v>3 Mo.</x:v>
      </x:c>
      <x:c r="L1862" s="245" t="n">
        <x:v>9</x:v>
      </x:c>
      <x:c r="M1862" s="245" t="n">
        <x:v>1</x:v>
      </x:c>
      <x:c r="N1862" s="245" t="n">
        <x:v>244</x:v>
      </x:c>
      <x:c r="O1862" s="176" t="str">
        <x:v>Paper &amp; Party Supplies</x:v>
      </x:c>
      <x:c r="P1862" s="245" t="n">
        <x:v>12</x:v>
      </x:c>
      <x:c r="Q1862" s="245" t="n">
        <x:v>33</x:v>
      </x:c>
      <x:c r="R1862" s="248" t="n">
        <x:v>11.48</x:v>
      </x:c>
      <x:c r="S1862" s="245" t="n">
        <x:v>9849</x:v>
      </x:c>
      <x:c r="T1862" s="176" t="str">
        <x:v>cowboy baby shower,cowboy baby invite,cowboy theme shower,cowboy invitation,wild west shower,a little cowboy,western baby shower,baby shower invite,digital download,little cowboy baby,rodeo baby shower,rodeo invitation,cowboy template</x:v>
      </x:c>
      <x:c r="U1862" s="176" t="str">
        <x:v>cowboy baby shower</x:v>
      </x:c>
      <x:c r="V1862" s="176" t="str">
        <x:v>cowboy baby invite</x:v>
      </x:c>
      <x:c r="W1862" s="176" t="str">
        <x:v>cowboy theme shower</x:v>
      </x:c>
      <x:c r="X1862" s="176" t="str">
        <x:v>cowboy invitation</x:v>
      </x:c>
      <x:c r="Y1862" s="176" t="str">
        <x:v>wild west shower</x:v>
      </x:c>
      <x:c r="Z1862" s="176" t="str">
        <x:v>a little cowboy</x:v>
      </x:c>
      <x:c r="AA1862" s="176" t="str">
        <x:v>western baby shower</x:v>
      </x:c>
      <x:c r="AB1862" s="176" t="str">
        <x:v>baby shower invite</x:v>
      </x:c>
      <x:c r="AC1862" s="176" t="str">
        <x:v>digital download</x:v>
      </x:c>
      <x:c r="AD1862" s="176" t="str">
        <x:v>little cowboy baby</x:v>
      </x:c>
      <x:c r="AE1862" s="176" t="str">
        <x:v>rodeo baby shower</x:v>
      </x:c>
      <x:c r="AF1862" s="176" t="str">
        <x:v>rodeo invitation</x:v>
      </x:c>
      <x:c r="AG1862" s="176" t="str">
        <x:v>cowboy template</x:v>
      </x:c>
      <x:c r="AH1862" s="249" t="str">
        <x:v>Adjacent</x:v>
      </x:c>
      <x:c r="AI1862" s="249" t="str">
        <x:v>Single invitation</x:v>
      </x:c>
      <x:c r="AJ1862" s="249" t="str">
        <x:v>Digital/printable</x:v>
      </x:c>
      <x:c r="AK1862" s="249" t="str">
        <x:v>Baby shower invitation without bundle language</x:v>
      </x:c>
      <x:c r="AL1862" s="250" t="n">
        <x:v>3</x:v>
      </x:c>
      <x:c r="AM1862" s="244" t="str">
        <x:f>IF($AH1862="Direct",$E1862,"")</x:f>
      </x:c>
      <x:c r="AN1862" s="245" t="n">
        <x:f>IF($AH1862="Direct",$F1862,0)</x:f>
        <x:v>0</x:v>
      </x:c>
      <x:c r="AO1862" s="246" t="n">
        <x:f>IF($AH1862="Direct",$G1862,0)</x:f>
        <x:v>0</x:v>
      </x:c>
      <x:c r="AP1862" s="176" t="n">
        <x:f>IF($AH1862="Direct",1,0)</x:f>
        <x:v>0</x:v>
      </x:c>
      <x:c r="AQ1862" s="176" t="n">
        <x:f>IF(AND($AH1862="Direct",$F1862&gt;0),1,0)</x:f>
        <x:v>0</x:v>
      </x:c>
      <x:c r="AR1862" s="176" t="str">
        <x:v>No</x:v>
      </x:c>
    </x:row>
    <x:row r="1863">
      <x:c r="A1863" s="176" t="str">
        <x:v>Editable Splash Splish Baby Shower Invitation, Summer Pool Party Canva Template</x:v>
      </x:c>
      <x:c r="B1863" s="176" t="str">
        <x:v>https://www.etsy.com/listing/4507787507/editable-splash-splish-baby-shower</x:v>
      </x:c>
      <x:c r="C1863" s="176" t="str">
        <x:v>KomachiDesignJP</x:v>
      </x:c>
      <x:c r="D1863" s="176" t="str">
        <x:v>https://www.etsy.com/shop/KomachiDesignJP</x:v>
      </x:c>
      <x:c r="E1863" s="244" t="n">
        <x:v>4.99</x:v>
      </x:c>
      <x:c r="F1863" s="245" t="n">
        <x:v>18</x:v>
      </x:c>
      <x:c r="G1863" s="246" t="n">
        <x:v>90</x:v>
      </x:c>
      <x:c r="H1863" s="247" t="n">
        <x:v>0</x:v>
      </x:c>
      <x:c r="I1863" s="245" t="n">
        <x:v>10</x:v>
      </x:c>
      <x:c r="J1863" s="245" t="n">
        <x:v>1</x:v>
      </x:c>
      <x:c r="K1863" s="176" t="str">
        <x:v>2 Mo.</x:v>
      </x:c>
      <x:c r="L1863" s="245" t="n">
        <x:v>7</x:v>
      </x:c>
      <x:c r="M1863" s="245" t="n">
        <x:v>1</x:v>
      </x:c>
      <x:c r="N1863" s="245" t="n">
        <x:v>198</x:v>
      </x:c>
      <x:c r="O1863" s="176" t="str">
        <x:v>Paper &amp; Party Supplies</x:v>
      </x:c>
      <x:c r="P1863" s="245" t="n">
        <x:v>6</x:v>
      </x:c>
      <x:c r="Q1863" s="245" t="n">
        <x:v>36</x:v>
      </x:c>
      <x:c r="R1863" s="248" t="n">
        <x:v>5.05</x:v>
      </x:c>
      <x:c r="S1863" s="245" t="n">
        <x:v>210</x:v>
      </x:c>
      <x:c r="T1863" s="176" t="str">
        <x:v>canva template,digital download,printable card,digital invitation,editable splash,splash splish,baby shower,baby shower invite,pool party,mom to be,baby boy shower,baby girl shower,baby sprinkle</x:v>
      </x:c>
      <x:c r="U1863" s="176" t="str">
        <x:v>canva template</x:v>
      </x:c>
      <x:c r="V1863" s="176" t="str">
        <x:v>digital download</x:v>
      </x:c>
      <x:c r="W1863" s="176" t="str">
        <x:v>printable card</x:v>
      </x:c>
      <x:c r="X1863" s="176" t="str">
        <x:v>digital invitation</x:v>
      </x:c>
      <x:c r="Y1863" s="176" t="str">
        <x:v>editable splash</x:v>
      </x:c>
      <x:c r="Z1863" s="176" t="str">
        <x:v>splash splish</x:v>
      </x:c>
      <x:c r="AA1863" s="176" t="str">
        <x:v>baby shower</x:v>
      </x:c>
      <x:c r="AB1863" s="176" t="str">
        <x:v>baby shower invite</x:v>
      </x:c>
      <x:c r="AC1863" s="176" t="str">
        <x:v>pool party</x:v>
      </x:c>
      <x:c r="AD1863" s="176" t="str">
        <x:v>mom to be</x:v>
      </x:c>
      <x:c r="AE1863" s="176" t="str">
        <x:v>baby boy shower</x:v>
      </x:c>
      <x:c r="AF1863" s="176" t="str">
        <x:v>baby girl shower</x:v>
      </x:c>
      <x:c r="AG1863" s="176" t="str">
        <x:v>baby sprinkle</x:v>
      </x:c>
      <x:c r="AH1863" s="249" t="str">
        <x:v>Adjacent</x:v>
      </x:c>
      <x:c r="AI1863" s="249" t="str">
        <x:v>Single invitation</x:v>
      </x:c>
      <x:c r="AJ1863" s="249" t="str">
        <x:v>Digital/printable</x:v>
      </x:c>
      <x:c r="AK1863" s="249" t="str">
        <x:v>Baby shower invitation without bundle language</x:v>
      </x:c>
      <x:c r="AL1863" s="250" t="n">
        <x:v>2</x:v>
      </x:c>
      <x:c r="AM1863" s="244" t="str">
        <x:f>IF($AH1863="Direct",$E1863,"")</x:f>
      </x:c>
      <x:c r="AN1863" s="245" t="n">
        <x:f>IF($AH1863="Direct",$F1863,0)</x:f>
        <x:v>0</x:v>
      </x:c>
      <x:c r="AO1863" s="246" t="n">
        <x:f>IF($AH1863="Direct",$G1863,0)</x:f>
        <x:v>0</x:v>
      </x:c>
      <x:c r="AP1863" s="176" t="n">
        <x:f>IF($AH1863="Direct",1,0)</x:f>
        <x:v>0</x:v>
      </x:c>
      <x:c r="AQ1863" s="176" t="n">
        <x:f>IF(AND($AH1863="Direct",$F1863&gt;0),1,0)</x:f>
        <x:v>0</x:v>
      </x:c>
      <x:c r="AR1863" s="176" t="str">
        <x:v>No</x:v>
      </x:c>
    </x:row>
    <x:row r="1864">
      <x:c r="A1864" s="176" t="str">
        <x:v>Pink Betty Boop Baby Girl Baby Shower editable &amp; printable Invitations</x:v>
      </x:c>
      <x:c r="B1864" s="176" t="str">
        <x:v>https://www.etsy.com/listing/4417480548/pink-betty-boop-baby-girl-baby-shower</x:v>
      </x:c>
      <x:c r="C1864" s="176" t="str">
        <x:v>PochisDigitals</x:v>
      </x:c>
      <x:c r="D1864" s="176" t="str">
        <x:v>https://www.etsy.com/shop/PochisDigitals</x:v>
      </x:c>
      <x:c r="E1864" s="244" t="n">
        <x:v>4.99</x:v>
      </x:c>
      <x:c r="F1864" s="245" t="n">
        <x:v>18</x:v>
      </x:c>
      <x:c r="G1864" s="246" t="n">
        <x:v>90</x:v>
      </x:c>
      <x:c r="H1864" s="247" t="n">
        <x:v>0</x:v>
      </x:c>
      <x:c r="I1864" s="245" t="n">
        <x:v>63</x:v>
      </x:c>
      <x:c r="J1864" s="245" t="n">
        <x:v>4</x:v>
      </x:c>
      <x:c r="K1864" s="176" t="str">
        <x:v>8 Mo.</x:v>
      </x:c>
      <x:c r="L1864" s="245" t="n">
        <x:v>30</x:v>
      </x:c>
      <x:c r="M1864" s="245" t="n">
        <x:v>1</x:v>
      </x:c>
      <x:c r="N1864" s="245" t="n">
        <x:v>1375</x:v>
      </x:c>
      <x:c r="O1864" s="176" t="str">
        <x:v>Paper &amp; Party Supplies</x:v>
      </x:c>
      <x:c r="P1864" s="245" t="n">
        <x:v>8</x:v>
      </x:c>
      <x:c r="Q1864" s="245" t="n">
        <x:v>51</x:v>
      </x:c>
      <x:c r="R1864" s="248" t="n">
        <x:v>4.58</x:v>
      </x:c>
      <x:c r="S1864" s="245" t="n">
        <x:v>1156</x:v>
      </x:c>
      <x:c r="T1864" s="176" t="str">
        <x:v>betty boop,baby shower,invitations,babygirl,pink</x:v>
      </x:c>
      <x:c r="U1864" s="176" t="str">
        <x:v>betty boop</x:v>
      </x:c>
      <x:c r="V1864" s="176" t="str">
        <x:v>baby shower</x:v>
      </x:c>
      <x:c r="W1864" s="176" t="str">
        <x:v>invitations</x:v>
      </x:c>
      <x:c r="X1864" s="176" t="str">
        <x:v>babygirl</x:v>
      </x:c>
      <x:c r="Y1864" s="176" t="str">
        <x:v>pink</x:v>
      </x:c>
      <x:c r="Z1864" s="176" t="str">
        <x:v>--</x:v>
      </x:c>
      <x:c r="AA1864" s="176" t="str">
        <x:v>--</x:v>
      </x:c>
      <x:c r="AB1864" s="176" t="str">
        <x:v>--</x:v>
      </x:c>
      <x:c r="AC1864" s="176" t="str">
        <x:v>--</x:v>
      </x:c>
      <x:c r="AD1864" s="176" t="str">
        <x:v>--</x:v>
      </x:c>
      <x:c r="AE1864" s="176" t="str">
        <x:v>--</x:v>
      </x:c>
      <x:c r="AF1864" s="176" t="str">
        <x:v>--</x:v>
      </x:c>
      <x:c r="AG1864" s="176" t="str">
        <x:v>--</x:v>
      </x:c>
      <x:c r="AH1864" s="249" t="str">
        <x:v>Adjacent</x:v>
      </x:c>
      <x:c r="AI1864" s="249" t="str">
        <x:v>Single invitation</x:v>
      </x:c>
      <x:c r="AJ1864" s="249" t="str">
        <x:v>Digital/printable</x:v>
      </x:c>
      <x:c r="AK1864" s="249" t="str">
        <x:v>Baby shower invitation without bundle language</x:v>
      </x:c>
      <x:c r="AL1864" s="250" t="n">
        <x:v>8</x:v>
      </x:c>
      <x:c r="AM1864" s="244" t="str">
        <x:f>IF($AH1864="Direct",$E1864,"")</x:f>
      </x:c>
      <x:c r="AN1864" s="245" t="n">
        <x:f>IF($AH1864="Direct",$F1864,0)</x:f>
        <x:v>0</x:v>
      </x:c>
      <x:c r="AO1864" s="246" t="n">
        <x:f>IF($AH1864="Direct",$G1864,0)</x:f>
        <x:v>0</x:v>
      </x:c>
      <x:c r="AP1864" s="176" t="n">
        <x:f>IF($AH1864="Direct",1,0)</x:f>
        <x:v>0</x:v>
      </x:c>
      <x:c r="AQ1864" s="176" t="n">
        <x:f>IF(AND($AH1864="Direct",$F1864&gt;0),1,0)</x:f>
        <x:v>0</x:v>
      </x:c>
      <x:c r="AR1864" s="176" t="str">
        <x:v>No</x:v>
      </x:c>
    </x:row>
    <x:row r="1865">
      <x:c r="A1865" s="176" t="str">
        <x:v>Editable Girl Camp Baby Shower Welcome Sign, Little Camper Baby Shower Welcome Sign, Camp Invitation, Glamping Little Camper Baby Shower</x:v>
      </x:c>
      <x:c r="B1865" s="176" t="str">
        <x:v>https://www.etsy.com/listing/1657902384/editable-girl-camp-baby-shower-welcome</x:v>
      </x:c>
      <x:c r="C1865" s="176" t="str">
        <x:v>LinleyDesignPlanet</x:v>
      </x:c>
      <x:c r="D1865" s="176" t="str">
        <x:v>https://www.etsy.com/shop/LinleyDesignPlanet</x:v>
      </x:c>
      <x:c r="E1865" s="244" t="n">
        <x:v>8.98</x:v>
      </x:c>
      <x:c r="F1865" s="245" t="n">
        <x:v>10</x:v>
      </x:c>
      <x:c r="G1865" s="246" t="n">
        <x:v>90</x:v>
      </x:c>
      <x:c r="H1865" s="247" t="n">
        <x:v>0</x:v>
      </x:c>
      <x:c r="I1865" s="245" t="n">
        <x:v>29</x:v>
      </x:c>
      <x:c r="J1865" s="245" t="n">
        <x:v>3</x:v>
      </x:c>
      <x:c r="K1865" s="176" t="str">
        <x:v>29 Mo.</x:v>
      </x:c>
      <x:c r="L1865" s="245" t="n">
        <x:v>11</x:v>
      </x:c>
      <x:c r="M1865" s="245" t="n">
        <x:v>0</x:v>
      </x:c>
      <x:c r="N1865" s="245" t="n">
        <x:v>409</x:v>
      </x:c>
      <x:c r="O1865" s="176" t="str">
        <x:v>Paper &amp; Party Supplies</x:v>
      </x:c>
      <x:c r="P1865" s="245" t="n">
        <x:v>54</x:v>
      </x:c>
      <x:c r="Q1865" s="245" t="n">
        <x:v>0</x:v>
      </x:c>
      <x:c r="R1865" s="248" t="n">
        <x:v>7.09</x:v>
      </x:c>
      <x:c r="S1865" s="245" t="n">
        <x:v>56788</x:v>
      </x:c>
      <x:c r="T1865" s="176" t="str">
        <x:v>baby shower,printable template,camp baby shower,little camper invite,woodland baby shower,forest baby shower,girl glamping,pink camper invite,camp welcome sign,girl camp welcome,baby shower signs,camp baby sign,adventure sign</x:v>
      </x:c>
      <x:c r="U1865" s="176" t="str">
        <x:v>baby shower</x:v>
      </x:c>
      <x:c r="V1865" s="176" t="str">
        <x:v>printable template</x:v>
      </x:c>
      <x:c r="W1865" s="176" t="str">
        <x:v>camp baby shower</x:v>
      </x:c>
      <x:c r="X1865" s="176" t="str">
        <x:v>little camper invite</x:v>
      </x:c>
      <x:c r="Y1865" s="176" t="str">
        <x:v>woodland baby shower</x:v>
      </x:c>
      <x:c r="Z1865" s="176" t="str">
        <x:v>forest baby shower</x:v>
      </x:c>
      <x:c r="AA1865" s="176" t="str">
        <x:v>girl glamping</x:v>
      </x:c>
      <x:c r="AB1865" s="176" t="str">
        <x:v>pink camper invite</x:v>
      </x:c>
      <x:c r="AC1865" s="176" t="str">
        <x:v>camp welcome sign</x:v>
      </x:c>
      <x:c r="AD1865" s="176" t="str">
        <x:v>girl camp welcome</x:v>
      </x:c>
      <x:c r="AE1865" s="176" t="str">
        <x:v>baby shower signs</x:v>
      </x:c>
      <x:c r="AF1865" s="176" t="str">
        <x:v>camp baby sign</x:v>
      </x:c>
      <x:c r="AG1865" s="176" t="str">
        <x:v>adventure sign</x:v>
      </x:c>
      <x:c r="AH1865" s="249" t="str">
        <x:v>Adjacent</x:v>
      </x:c>
      <x:c r="AI1865" s="249" t="str">
        <x:v>Single invitation</x:v>
      </x:c>
      <x:c r="AJ1865" s="249" t="str">
        <x:v>Digital/printable</x:v>
      </x:c>
      <x:c r="AK1865" s="249" t="str">
        <x:v>Baby shower invitation without bundle language</x:v>
      </x:c>
      <x:c r="AL1865" s="250" t="n">
        <x:v>29</x:v>
      </x:c>
      <x:c r="AM1865" s="244" t="str">
        <x:f>IF($AH1865="Direct",$E1865,"")</x:f>
      </x:c>
      <x:c r="AN1865" s="245" t="n">
        <x:f>IF($AH1865="Direct",$F1865,0)</x:f>
        <x:v>0</x:v>
      </x:c>
      <x:c r="AO1865" s="246" t="n">
        <x:f>IF($AH1865="Direct",$G1865,0)</x:f>
        <x:v>0</x:v>
      </x:c>
      <x:c r="AP1865" s="176" t="n">
        <x:f>IF($AH1865="Direct",1,0)</x:f>
        <x:v>0</x:v>
      </x:c>
      <x:c r="AQ1865" s="176" t="n">
        <x:f>IF(AND($AH1865="Direct",$F1865&gt;0),1,0)</x:f>
        <x:v>0</x:v>
      </x:c>
      <x:c r="AR1865" s="176" t="str">
        <x:v>No</x:v>
      </x:c>
    </x:row>
    <x:row r="1866">
      <x:c r="A1866" s="176" t="str">
        <x:v>Editable Little Boo Baby Shower Welcome Sign, Blue Ghost, Boy Baby Shower Welcome Poster, Halloween Pink Sign, Ghost Baby Shower, HBSC09</x:v>
      </x:c>
      <x:c r="B1866" s="176" t="str">
        <x:v>https://www.etsy.com/listing/1782554915/editable-little-boo-baby-shower-welcome</x:v>
      </x:c>
      <x:c r="C1866" s="176" t="str">
        <x:v>LinleyDesignPlanet</x:v>
      </x:c>
      <x:c r="D1866" s="176" t="str">
        <x:v>https://www.etsy.com/shop/LinleyDesignPlanet</x:v>
      </x:c>
      <x:c r="E1866" s="244" t="n">
        <x:v>8.98</x:v>
      </x:c>
      <x:c r="F1866" s="245" t="n">
        <x:v>10</x:v>
      </x:c>
      <x:c r="G1866" s="246" t="n">
        <x:v>90</x:v>
      </x:c>
      <x:c r="H1866" s="247" t="n">
        <x:v>0</x:v>
      </x:c>
      <x:c r="I1866" s="245" t="n">
        <x:v>9</x:v>
      </x:c>
      <x:c r="J1866" s="245" t="n">
        <x:v>1</x:v>
      </x:c>
      <x:c r="K1866" s="176" t="str">
        <x:v>23 Mo.</x:v>
      </x:c>
      <x:c r="L1866" s="245" t="n">
        <x:v>5</x:v>
      </x:c>
      <x:c r="M1866" s="245" t="n">
        <x:v>0</x:v>
      </x:c>
      <x:c r="N1866" s="245" t="n">
        <x:v>122</x:v>
      </x:c>
      <x:c r="O1866" s="176" t="str">
        <x:v>Paper &amp; Party Supplies</x:v>
      </x:c>
      <x:c r="P1866" s="245" t="n">
        <x:v>54</x:v>
      </x:c>
      <x:c r="Q1866" s="245" t="n">
        <x:v>0</x:v>
      </x:c>
      <x:c r="R1866" s="248" t="n">
        <x:v>7.38</x:v>
      </x:c>
      <x:c r="S1866" s="245" t="n">
        <x:v>56788</x:v>
      </x:c>
      <x:c r="T1866" s="176" t="str">
        <x:v>cute ghost party,editable halloween,ghost baby shower,halloween shower,instant download,little boo invite,little boo shower,welcome sign,welcome poster,blue ghost sign,blue halloween,boy baby shower,boy ghost shower</x:v>
      </x:c>
      <x:c r="U1866" s="176" t="str">
        <x:v>cute ghost party</x:v>
      </x:c>
      <x:c r="V1866" s="176" t="str">
        <x:v>editable halloween</x:v>
      </x:c>
      <x:c r="W1866" s="176" t="str">
        <x:v>ghost baby shower</x:v>
      </x:c>
      <x:c r="X1866" s="176" t="str">
        <x:v>halloween shower</x:v>
      </x:c>
      <x:c r="Y1866" s="176" t="str">
        <x:v>instant download</x:v>
      </x:c>
      <x:c r="Z1866" s="176" t="str">
        <x:v>little boo invite</x:v>
      </x:c>
      <x:c r="AA1866" s="176" t="str">
        <x:v>little boo shower</x:v>
      </x:c>
      <x:c r="AB1866" s="176" t="str">
        <x:v>welcome sign</x:v>
      </x:c>
      <x:c r="AC1866" s="176" t="str">
        <x:v>welcome poster</x:v>
      </x:c>
      <x:c r="AD1866" s="176" t="str">
        <x:v>blue ghost sign</x:v>
      </x:c>
      <x:c r="AE1866" s="176" t="str">
        <x:v>blue halloween</x:v>
      </x:c>
      <x:c r="AF1866" s="176" t="str">
        <x:v>boy baby shower</x:v>
      </x:c>
      <x:c r="AG1866" s="176" t="str">
        <x:v>boy ghost shower</x:v>
      </x:c>
      <x:c r="AH1866" s="249" t="str">
        <x:v>Adjacent</x:v>
      </x:c>
      <x:c r="AI1866" s="249" t="str">
        <x:v>Other baby shower</x:v>
      </x:c>
      <x:c r="AJ1866" s="249" t="str">
        <x:v>Digital/printable</x:v>
      </x:c>
      <x:c r="AK1866" s="249" t="str">
        <x:v>Baby shower item outside the direct bundle definition</x:v>
      </x:c>
      <x:c r="AL1866" s="250" t="n">
        <x:v>23</x:v>
      </x:c>
      <x:c r="AM1866" s="244" t="str">
        <x:f>IF($AH1866="Direct",$E1866,"")</x:f>
      </x:c>
      <x:c r="AN1866" s="245" t="n">
        <x:f>IF($AH1866="Direct",$F1866,0)</x:f>
        <x:v>0</x:v>
      </x:c>
      <x:c r="AO1866" s="246" t="n">
        <x:f>IF($AH1866="Direct",$G1866,0)</x:f>
        <x:v>0</x:v>
      </x:c>
      <x:c r="AP1866" s="176" t="n">
        <x:f>IF($AH1866="Direct",1,0)</x:f>
        <x:v>0</x:v>
      </x:c>
      <x:c r="AQ1866" s="176" t="n">
        <x:f>IF(AND($AH1866="Direct",$F1866&gt;0),1,0)</x:f>
        <x:v>0</x:v>
      </x:c>
      <x:c r="AR1866" s="176" t="str">
        <x:v>No</x:v>
      </x:c>
    </x:row>
    <x:row r="1867">
      <x:c r="A1867" s="176" t="str">
        <x:v>Strawberry Blueberry Baby Shower Invitation Bundle | Summer Fruit (Digital Download)</x:v>
      </x:c>
      <x:c r="B1867" s="176" t="str">
        <x:v>https://www.etsy.com/listing/4314988855/strawberry-blueberry-baby-shower</x:v>
      </x:c>
      <x:c r="C1867" s="176" t="str">
        <x:v>VeluPrint</x:v>
      </x:c>
      <x:c r="D1867" s="176" t="str">
        <x:v>https://www.etsy.com/shop/VeluPrint</x:v>
      </x:c>
      <x:c r="E1867" s="244" t="n">
        <x:v>29.9</x:v>
      </x:c>
      <x:c r="F1867" s="245" t="n">
        <x:v>3</x:v>
      </x:c>
      <x:c r="G1867" s="246" t="n">
        <x:v>90</x:v>
      </x:c>
      <x:c r="H1867" s="247" t="n">
        <x:v>-100</x:v>
      </x:c>
      <x:c r="I1867" s="245" t="n">
        <x:v>33</x:v>
      </x:c>
      <x:c r="J1867" s="245" t="n">
        <x:v>2</x:v>
      </x:c>
      <x:c r="K1867" s="176" t="str">
        <x:v>13 Mo.</x:v>
      </x:c>
      <x:c r="L1867" s="245" t="n">
        <x:v>54</x:v>
      </x:c>
      <x:c r="M1867" s="245" t="n">
        <x:v>0</x:v>
      </x:c>
      <x:c r="N1867" s="245" t="n">
        <x:v>1354</x:v>
      </x:c>
      <x:c r="O1867" s="176" t="str">
        <x:v>Paper &amp; Party Supplies</x:v>
      </x:c>
      <x:c r="P1867" s="245" t="n">
        <x:v>99</x:v>
      </x:c>
      <x:c r="Q1867" s="245" t="n">
        <x:v>36</x:v>
      </x:c>
      <x:c r="R1867" s="248" t="n">
        <x:v>2.44</x:v>
      </x:c>
      <x:c r="S1867" s="245" t="n">
        <x:v>47845</x:v>
      </x:c>
      <x:c r="T1867" s="176" t="str">
        <x:v>printable invitation,girl baby sprinkle,shower game bundle,diaper raffle ticket,strawberry baby,blueberry  shower,fruit baby shower,rustic berry baby,berry baby sprinkle,blueberry decor,summer fruit theme,baby shower bundle,vp129</x:v>
      </x:c>
      <x:c r="U1867" s="176" t="str">
        <x:v>printable invitation</x:v>
      </x:c>
      <x:c r="V1867" s="176" t="str">
        <x:v>girl baby sprinkle</x:v>
      </x:c>
      <x:c r="W1867" s="176" t="str">
        <x:v>shower game bundle</x:v>
      </x:c>
      <x:c r="X1867" s="176" t="str">
        <x:v>diaper raffle ticket</x:v>
      </x:c>
      <x:c r="Y1867" s="176" t="str">
        <x:v>strawberry baby</x:v>
      </x:c>
      <x:c r="Z1867" s="176" t="str">
        <x:v>blueberry  shower</x:v>
      </x:c>
      <x:c r="AA1867" s="176" t="str">
        <x:v>fruit baby shower</x:v>
      </x:c>
      <x:c r="AB1867" s="176" t="str">
        <x:v>rustic berry baby</x:v>
      </x:c>
      <x:c r="AC1867" s="176" t="str">
        <x:v>berry baby sprinkle</x:v>
      </x:c>
      <x:c r="AD1867" s="176" t="str">
        <x:v>blueberry decor</x:v>
      </x:c>
      <x:c r="AE1867" s="176" t="str">
        <x:v>summer fruit theme</x:v>
      </x:c>
      <x:c r="AF1867" s="176" t="str">
        <x:v>baby shower bundle</x:v>
      </x:c>
      <x:c r="AG1867" s="176" t="str">
        <x:v>vp129</x:v>
      </x:c>
      <x:c r="AH1867" s="249" t="str">
        <x:v>Direct</x:v>
      </x:c>
      <x:c r="AI1867" s="249" t="str">
        <x:v>Invitation suite</x:v>
      </x:c>
      <x:c r="AJ1867" s="249" t="str">
        <x:v>Digital/printable</x:v>
      </x:c>
      <x:c r="AK1867" s="249" t="str">
        <x:v>Title explicitly combines baby shower + invitation + bundle/set/suite</x:v>
      </x:c>
      <x:c r="AL1867" s="250" t="n">
        <x:v>13</x:v>
      </x:c>
      <x:c r="AM1867" s="244" t="n">
        <x:f>IF($AH1867="Direct",$E1867,"")</x:f>
        <x:v>29.9</x:v>
      </x:c>
      <x:c r="AN1867" s="245" t="n">
        <x:f>IF($AH1867="Direct",$F1867,0)</x:f>
        <x:v>3</x:v>
      </x:c>
      <x:c r="AO1867" s="246" t="n">
        <x:f>IF($AH1867="Direct",$G1867,0)</x:f>
        <x:v>90</x:v>
      </x:c>
      <x:c r="AP1867" s="176" t="n">
        <x:f>IF($AH1867="Direct",1,0)</x:f>
        <x:v>1</x:v>
      </x:c>
      <x:c r="AQ1867" s="176" t="n">
        <x:f>IF(AND($AH1867="Direct",$F1867&gt;0),1,0)</x:f>
        <x:v>1</x:v>
      </x:c>
      <x:c r="AR1867" s="176" t="str">
        <x:v>No</x:v>
      </x:c>
    </x:row>
    <x:row r="1868">
      <x:c r="A1868" s="176" t="str">
        <x:v>Talavera Wedding Invitation, Nuestra Boda, Canva Editable Template</x:v>
      </x:c>
      <x:c r="B1868" s="176" t="str">
        <x:v>https://www.etsy.com/listing/4448440903/talavera-wedding-invitation-nuestra-boda</x:v>
      </x:c>
      <x:c r="C1868" s="176" t="str">
        <x:v>Rinacreating</x:v>
      </x:c>
      <x:c r="D1868" s="176" t="str">
        <x:v>https://www.etsy.com/shop/Rinacreating</x:v>
      </x:c>
      <x:c r="E1868" s="244" t="n">
        <x:v>11.2</x:v>
      </x:c>
      <x:c r="F1868" s="245" t="n">
        <x:v>8</x:v>
      </x:c>
      <x:c r="G1868" s="246" t="n">
        <x:v>90</x:v>
      </x:c>
      <x:c r="H1868" s="247" t="n">
        <x:v>0</x:v>
      </x:c>
      <x:c r="I1868" s="245" t="n">
        <x:v>16</x:v>
      </x:c>
      <x:c r="J1868" s="245" t="n">
        <x:v>2</x:v>
      </x:c>
      <x:c r="K1868" s="176" t="str">
        <x:v>7 Mo.</x:v>
      </x:c>
      <x:c r="L1868" s="245" t="n">
        <x:v>125</x:v>
      </x:c>
      <x:c r="M1868" s="245" t="n">
        <x:v>0</x:v>
      </x:c>
      <x:c r="N1868" s="245" t="n">
        <x:v>1851</x:v>
      </x:c>
      <x:c r="O1868" s="176" t="str">
        <x:v>Paper &amp; Party Supplies</x:v>
      </x:c>
      <x:c r="P1868" s="245" t="n">
        <x:v>120</x:v>
      </x:c>
      <x:c r="Q1868" s="245" t="n">
        <x:v>69</x:v>
      </x:c>
      <x:c r="R1868" s="248" t="n">
        <x:v>0.86</x:v>
      </x:c>
      <x:c r="S1868" s="245" t="n">
        <x:v>46363</x:v>
      </x:c>
      <x:c r="T1868" s="176" t="str">
        <x:v>baby shower invite,cielito lindo invite,cielito lindo,amorcito,papel picado shower,mexican baby shower,mexican fiesta,talavera theme,cielito lindo theme,canva invitation,talavera boda,clay designs,nuestra boda</x:v>
      </x:c>
      <x:c r="U1868" s="176" t="str">
        <x:v>baby shower invite</x:v>
      </x:c>
      <x:c r="V1868" s="176" t="str">
        <x:v>cielito lindo invite</x:v>
      </x:c>
      <x:c r="W1868" s="176" t="str">
        <x:v>cielito lindo</x:v>
      </x:c>
      <x:c r="X1868" s="176" t="str">
        <x:v>amorcito</x:v>
      </x:c>
      <x:c r="Y1868" s="176" t="str">
        <x:v>papel picado shower</x:v>
      </x:c>
      <x:c r="Z1868" s="176" t="str">
        <x:v>mexican baby shower</x:v>
      </x:c>
      <x:c r="AA1868" s="176" t="str">
        <x:v>mexican fiesta</x:v>
      </x:c>
      <x:c r="AB1868" s="176" t="str">
        <x:v>talavera theme</x:v>
      </x:c>
      <x:c r="AC1868" s="176" t="str">
        <x:v>cielito lindo theme</x:v>
      </x:c>
      <x:c r="AD1868" s="176" t="str">
        <x:v>canva invitation</x:v>
      </x:c>
      <x:c r="AE1868" s="176" t="str">
        <x:v>talavera boda</x:v>
      </x:c>
      <x:c r="AF1868" s="176" t="str">
        <x:v>clay designs</x:v>
      </x:c>
      <x:c r="AG1868" s="176" t="str">
        <x:v>nuestra boda</x:v>
      </x:c>
      <x:c r="AH1868" s="249" t="str">
        <x:v>Off-niche</x:v>
      </x:c>
      <x:c r="AI1868" s="249" t="str">
        <x:v>Other</x:v>
      </x:c>
      <x:c r="AJ1868" s="249" t="str">
        <x:v>Digital/printable</x:v>
      </x:c>
      <x:c r="AK1868" s="249" t="str">
        <x:v>Title is outside the baby-shower invitation-bundle market</x:v>
      </x:c>
      <x:c r="AL1868" s="250" t="n">
        <x:v>7</x:v>
      </x:c>
      <x:c r="AM1868" s="244" t="str">
        <x:f>IF($AH1868="Direct",$E1868,"")</x:f>
      </x:c>
      <x:c r="AN1868" s="245" t="n">
        <x:f>IF($AH1868="Direct",$F1868,0)</x:f>
        <x:v>0</x:v>
      </x:c>
      <x:c r="AO1868" s="246" t="n">
        <x:f>IF($AH1868="Direct",$G1868,0)</x:f>
        <x:v>0</x:v>
      </x:c>
      <x:c r="AP1868" s="176" t="n">
        <x:f>IF($AH1868="Direct",1,0)</x:f>
        <x:v>0</x:v>
      </x:c>
      <x:c r="AQ1868" s="176" t="n">
        <x:f>IF(AND($AH1868="Direct",$F1868&gt;0),1,0)</x:f>
        <x:v>0</x:v>
      </x:c>
      <x:c r="AR1868" s="176" t="str">
        <x:v>No</x:v>
      </x:c>
    </x:row>
    <x:row r="1869">
      <x:c r="A1869" s="176" t="str">
        <x:v>Here Comes the Son Baby Shower Welcome Sign | Editable Canva Template | Sunshine and Blue Stripes | Printable Instant Download HCS1</x:v>
      </x:c>
      <x:c r="B1869" s="176" t="str">
        <x:v>https://www.etsy.com/listing/4520857920/here-comes-the-son-baby-shower-welcome</x:v>
      </x:c>
      <x:c r="C1869" s="176" t="str">
        <x:v>MaePaperie</x:v>
      </x:c>
      <x:c r="D1869" s="176" t="str">
        <x:v>https://www.etsy.com/shop/MaePaperie</x:v>
      </x:c>
      <x:c r="E1869" s="244" t="n">
        <x:v>5.95</x:v>
      </x:c>
      <x:c r="F1869" s="245" t="n">
        <x:v>15</x:v>
      </x:c>
      <x:c r="G1869" s="246" t="n">
        <x:v>89</x:v>
      </x:c>
      <x:c r="H1869" s="247" t="n">
        <x:v>0</x:v>
      </x:c>
      <x:c r="I1869" s="245" t="n">
        <x:v>11</x:v>
      </x:c>
      <x:c r="J1869" s="245" t="n">
        <x:v>1</x:v>
      </x:c>
      <x:c r="K1869" s="176" t="str">
        <x:v>1 Mo.</x:v>
      </x:c>
      <x:c r="L1869" s="245" t="n">
        <x:v>1</x:v>
      </x:c>
      <x:c r="M1869" s="245" t="n">
        <x:v>1</x:v>
      </x:c>
      <x:c r="N1869" s="245" t="n">
        <x:v>97</x:v>
      </x:c>
      <x:c r="O1869" s="176" t="str">
        <x:v>Paper &amp; Party Supplies</x:v>
      </x:c>
      <x:c r="P1869" s="245" t="n">
        <x:v>11</x:v>
      </x:c>
      <x:c r="Q1869" s="245" t="n">
        <x:v>30</x:v>
      </x:c>
      <x:c r="R1869" s="248" t="n">
        <x:v>11.34</x:v>
      </x:c>
      <x:c r="S1869" s="245" t="n">
        <x:v>1770</x:v>
      </x:c>
      <x:c r="T1869" s="176" t="str">
        <x:v>baby shower invite,gender neutral baby,editable baby shower,baby shower template,coastal baby shower,baby shower welcome,baby welcome sign,editable baby sign,baby shower sign,here comes the son,blue stripes welcome,sunshine baby theme,simple baby decor</x:v>
      </x:c>
      <x:c r="U1869" s="176" t="str">
        <x:v>baby shower invite</x:v>
      </x:c>
      <x:c r="V1869" s="176" t="str">
        <x:v>gender neutral baby</x:v>
      </x:c>
      <x:c r="W1869" s="176" t="str">
        <x:v>editable baby shower</x:v>
      </x:c>
      <x:c r="X1869" s="176" t="str">
        <x:v>baby shower template</x:v>
      </x:c>
      <x:c r="Y1869" s="176" t="str">
        <x:v>coastal baby shower</x:v>
      </x:c>
      <x:c r="Z1869" s="176" t="str">
        <x:v>baby shower welcome</x:v>
      </x:c>
      <x:c r="AA1869" s="176" t="str">
        <x:v>baby welcome sign</x:v>
      </x:c>
      <x:c r="AB1869" s="176" t="str">
        <x:v>editable baby sign</x:v>
      </x:c>
      <x:c r="AC1869" s="176" t="str">
        <x:v>baby shower sign</x:v>
      </x:c>
      <x:c r="AD1869" s="176" t="str">
        <x:v>here comes the son</x:v>
      </x:c>
      <x:c r="AE1869" s="176" t="str">
        <x:v>blue stripes welcome</x:v>
      </x:c>
      <x:c r="AF1869" s="176" t="str">
        <x:v>sunshine baby theme</x:v>
      </x:c>
      <x:c r="AG1869" s="176" t="str">
        <x:v>simple baby decor</x:v>
      </x:c>
      <x:c r="AH1869" s="249" t="str">
        <x:v>Adjacent</x:v>
      </x:c>
      <x:c r="AI1869" s="249" t="str">
        <x:v>Other baby shower</x:v>
      </x:c>
      <x:c r="AJ1869" s="249" t="str">
        <x:v>Digital/printable</x:v>
      </x:c>
      <x:c r="AK1869" s="249" t="str">
        <x:v>Baby shower item outside the direct bundle definition</x:v>
      </x:c>
      <x:c r="AL1869" s="250" t="n">
        <x:v>1</x:v>
      </x:c>
      <x:c r="AM1869" s="244" t="str">
        <x:f>IF($AH1869="Direct",$E1869,"")</x:f>
      </x:c>
      <x:c r="AN1869" s="245" t="n">
        <x:f>IF($AH1869="Direct",$F1869,0)</x:f>
        <x:v>0</x:v>
      </x:c>
      <x:c r="AO1869" s="246" t="n">
        <x:f>IF($AH1869="Direct",$G1869,0)</x:f>
        <x:v>0</x:v>
      </x:c>
      <x:c r="AP1869" s="176" t="n">
        <x:f>IF($AH1869="Direct",1,0)</x:f>
        <x:v>0</x:v>
      </x:c>
      <x:c r="AQ1869" s="176" t="n">
        <x:f>IF(AND($AH1869="Direct",$F1869&gt;0),1,0)</x:f>
        <x:v>0</x:v>
      </x:c>
      <x:c r="AR1869" s="176" t="str">
        <x:v>No</x:v>
      </x:c>
    </x:row>
    <x:row r="1870">
      <x:c r="A1870" s="176" t="str">
        <x:v>Woodland Baby Shower Bundle, Deer Forest Baby Shower Invite Diaper Raffle Books for Baby, Rustic Gender Neutral Instant Download</x:v>
      </x:c>
      <x:c r="B1870" s="176" t="str">
        <x:v>https://www.etsy.com/listing/4500740449/woodland-baby-shower-bundle-deer-forest</x:v>
      </x:c>
      <x:c r="C1870" s="176" t="str">
        <x:v>CloudCraftbyDom</x:v>
      </x:c>
      <x:c r="D1870" s="176" t="str">
        <x:v>https://www.etsy.com/shop/CloudCraftbyDom</x:v>
      </x:c>
      <x:c r="E1870" s="244" t="n">
        <x:v>11.15</x:v>
      </x:c>
      <x:c r="F1870" s="245" t="n">
        <x:v>8</x:v>
      </x:c>
      <x:c r="G1870" s="246" t="n">
        <x:v>89</x:v>
      </x:c>
      <x:c r="H1870" s="247" t="n">
        <x:v>0</x:v>
      </x:c>
      <x:c r="I1870" s="245" t="n">
        <x:v>8</x:v>
      </x:c>
      <x:c r="J1870" s="245" t="n">
        <x:v>1</x:v>
      </x:c>
      <x:c r="K1870" s="176" t="str">
        <x:v>2 Mo.</x:v>
      </x:c>
      <x:c r="L1870" s="245" t="n">
        <x:v>1</x:v>
      </x:c>
      <x:c r="M1870" s="245" t="n">
        <x:v>1</x:v>
      </x:c>
      <x:c r="N1870" s="245" t="n">
        <x:v>10</x:v>
      </x:c>
      <x:c r="O1870" s="176" t="str">
        <x:v>Paper &amp; Party Supplies</x:v>
      </x:c>
      <x:c r="P1870" s="245" t="n">
        <x:v>11</x:v>
      </x:c>
      <x:c r="Q1870" s="245" t="n">
        <x:v>0</x:v>
      </x:c>
      <x:c r="R1870" s="248" t="n">
        <x:v>80</x:v>
      </x:c>
      <x:c r="S1870" s="245" t="n">
        <x:v>599</x:v>
      </x:c>
      <x:c r="T1870" s="176" t="str">
        <x:v>woodland shower,woodland baby shower,woodland invitation,deer forest invite,forest baby shower,canva template,rustic baby shower,instant download,neutral baby shower,deer baby shower,digital download,woodland deer shower,gender neutral baby</x:v>
      </x:c>
      <x:c r="U1870" s="176" t="str">
        <x:v>woodland shower</x:v>
      </x:c>
      <x:c r="V1870" s="176" t="str">
        <x:v>woodland baby shower</x:v>
      </x:c>
      <x:c r="W1870" s="176" t="str">
        <x:v>woodland invitation</x:v>
      </x:c>
      <x:c r="X1870" s="176" t="str">
        <x:v>deer forest invite</x:v>
      </x:c>
      <x:c r="Y1870" s="176" t="str">
        <x:v>forest baby shower</x:v>
      </x:c>
      <x:c r="Z1870" s="176" t="str">
        <x:v>canva template</x:v>
      </x:c>
      <x:c r="AA1870" s="176" t="str">
        <x:v>rustic baby shower</x:v>
      </x:c>
      <x:c r="AB1870" s="176" t="str">
        <x:v>instant download</x:v>
      </x:c>
      <x:c r="AC1870" s="176" t="str">
        <x:v>neutral baby shower</x:v>
      </x:c>
      <x:c r="AD1870" s="176" t="str">
        <x:v>deer baby shower</x:v>
      </x:c>
      <x:c r="AE1870" s="176" t="str">
        <x:v>digital download</x:v>
      </x:c>
      <x:c r="AF1870" s="176" t="str">
        <x:v>woodland deer shower</x:v>
      </x:c>
      <x:c r="AG1870" s="176" t="str">
        <x:v>gender neutral baby</x:v>
      </x:c>
      <x:c r="AH1870" s="249" t="str">
        <x:v>Direct</x:v>
      </x:c>
      <x:c r="AI1870" s="249" t="str">
        <x:v>Invitation suite</x:v>
      </x:c>
      <x:c r="AJ1870" s="249" t="str">
        <x:v>Digital/printable</x:v>
      </x:c>
      <x:c r="AK1870" s="249" t="str">
        <x:v>Title explicitly combines baby shower + invitation + bundle/set/suite</x:v>
      </x:c>
      <x:c r="AL1870" s="250" t="n">
        <x:v>2</x:v>
      </x:c>
      <x:c r="AM1870" s="244" t="n">
        <x:f>IF($AH1870="Direct",$E1870,"")</x:f>
        <x:v>11.15</x:v>
      </x:c>
      <x:c r="AN1870" s="245" t="n">
        <x:f>IF($AH1870="Direct",$F1870,0)</x:f>
        <x:v>8</x:v>
      </x:c>
      <x:c r="AO1870" s="246" t="n">
        <x:f>IF($AH1870="Direct",$G1870,0)</x:f>
        <x:v>89</x:v>
      </x:c>
      <x:c r="AP1870" s="176" t="n">
        <x:f>IF($AH1870="Direct",1,0)</x:f>
        <x:v>1</x:v>
      </x:c>
      <x:c r="AQ1870" s="176" t="n">
        <x:f>IF(AND($AH1870="Direct",$F1870&gt;0),1,0)</x:f>
        <x:v>1</x:v>
      </x:c>
      <x:c r="AR1870" s="176" t="str">
        <x:v>No</x:v>
      </x:c>
    </x:row>
    <x:row r="1871">
      <x:c r="A1871" s="176" t="str">
        <x:v>Blue Jean Baby Shower Invitation Template | Denim Western Cowboy Baby Boy Shower Invite | Editable Neutral Baby Shower Invite</x:v>
      </x:c>
      <x:c r="B1871" s="176" t="str">
        <x:v>https://www.etsy.com/listing/4465019912/blue-jean-baby-shower-invitation</x:v>
      </x:c>
      <x:c r="C1871" s="176" t="str">
        <x:v>CloudCraftbyDom</x:v>
      </x:c>
      <x:c r="D1871" s="176" t="str">
        <x:v>https://www.etsy.com/shop/CloudCraftbyDom</x:v>
      </x:c>
      <x:c r="E1871" s="244" t="n">
        <x:v>11.15</x:v>
      </x:c>
      <x:c r="F1871" s="245" t="n">
        <x:v>8</x:v>
      </x:c>
      <x:c r="G1871" s="246" t="n">
        <x:v>89</x:v>
      </x:c>
      <x:c r="H1871" s="247" t="n">
        <x:v>0</x:v>
      </x:c>
      <x:c r="I1871" s="245" t="n">
        <x:v>6</x:v>
      </x:c>
      <x:c r="J1871" s="245" t="n">
        <x:v>1</x:v>
      </x:c>
      <x:c r="K1871" s="176" t="str">
        <x:v>4 Mo.</x:v>
      </x:c>
      <x:c r="L1871" s="245" t="n">
        <x:v>5</x:v>
      </x:c>
      <x:c r="M1871" s="245" t="n">
        <x:v>0</x:v>
      </x:c>
      <x:c r="N1871" s="245" t="n">
        <x:v>137</x:v>
      </x:c>
      <x:c r="O1871" s="176" t="str">
        <x:v>Paper &amp; Party Supplies</x:v>
      </x:c>
      <x:c r="P1871" s="245" t="n">
        <x:v>11</x:v>
      </x:c>
      <x:c r="Q1871" s="245" t="n">
        <x:v>0</x:v>
      </x:c>
      <x:c r="R1871" s="248" t="n">
        <x:v>4.38</x:v>
      </x:c>
      <x:c r="S1871" s="245" t="n">
        <x:v>599</x:v>
      </x:c>
      <x:c r="T1871" s="176" t="str">
        <x:v>baby shower invite,blue jean baby,blue jean shower,denim baby shower,cowboy baby shower,western baby shower,canva template,digital download,rustic baby invite,baby boy shower,cowboy boy shower,blue baby shower,editable template</x:v>
      </x:c>
      <x:c r="U1871" s="176" t="str">
        <x:v>baby shower invite</x:v>
      </x:c>
      <x:c r="V1871" s="176" t="str">
        <x:v>blue jean baby</x:v>
      </x:c>
      <x:c r="W1871" s="176" t="str">
        <x:v>blue jean shower</x:v>
      </x:c>
      <x:c r="X1871" s="176" t="str">
        <x:v>denim baby shower</x:v>
      </x:c>
      <x:c r="Y1871" s="176" t="str">
        <x:v>cowboy baby shower</x:v>
      </x:c>
      <x:c r="Z1871" s="176" t="str">
        <x:v>western baby shower</x:v>
      </x:c>
      <x:c r="AA1871" s="176" t="str">
        <x:v>canva template</x:v>
      </x:c>
      <x:c r="AB1871" s="176" t="str">
        <x:v>digital download</x:v>
      </x:c>
      <x:c r="AC1871" s="176" t="str">
        <x:v>rustic baby invite</x:v>
      </x:c>
      <x:c r="AD1871" s="176" t="str">
        <x:v>baby boy shower</x:v>
      </x:c>
      <x:c r="AE1871" s="176" t="str">
        <x:v>cowboy boy shower</x:v>
      </x:c>
      <x:c r="AF1871" s="176" t="str">
        <x:v>blue baby shower</x:v>
      </x:c>
      <x:c r="AG1871" s="176" t="str">
        <x:v>editable template</x:v>
      </x:c>
      <x:c r="AH1871" s="249" t="str">
        <x:v>Adjacent</x:v>
      </x:c>
      <x:c r="AI1871" s="249" t="str">
        <x:v>Single invitation</x:v>
      </x:c>
      <x:c r="AJ1871" s="249" t="str">
        <x:v>Digital/printable</x:v>
      </x:c>
      <x:c r="AK1871" s="249" t="str">
        <x:v>Baby shower invitation without bundle language</x:v>
      </x:c>
      <x:c r="AL1871" s="250" t="n">
        <x:v>4</x:v>
      </x:c>
      <x:c r="AM1871" s="244" t="str">
        <x:f>IF($AH1871="Direct",$E1871,"")</x:f>
      </x:c>
      <x:c r="AN1871" s="245" t="n">
        <x:f>IF($AH1871="Direct",$F1871,0)</x:f>
        <x:v>0</x:v>
      </x:c>
      <x:c r="AO1871" s="246" t="n">
        <x:f>IF($AH1871="Direct",$G1871,0)</x:f>
        <x:v>0</x:v>
      </x:c>
      <x:c r="AP1871" s="176" t="n">
        <x:f>IF($AH1871="Direct",1,0)</x:f>
        <x:v>0</x:v>
      </x:c>
      <x:c r="AQ1871" s="176" t="n">
        <x:f>IF(AND($AH1871="Direct",$F1871&gt;0),1,0)</x:f>
        <x:v>0</x:v>
      </x:c>
      <x:c r="AR1871" s="176" t="str">
        <x:v>No</x:v>
      </x:c>
    </x:row>
    <x:row r="1872">
      <x:c r="A1872" s="176" t="str">
        <x:v>Blueberry / blue / boy / Baby shower Invitation / sweet / Berry / boho / woodland / Invite / Sweet / farm / invite BBBL3 169</x:v>
      </x:c>
      <x:c r="B1872" s="176" t="str">
        <x:v>https://www.etsy.com/listing/1511770780/blueberry-blue-boy-baby-shower</x:v>
      </x:c>
      <x:c r="C1872" s="176" t="str">
        <x:v>BOHOinvites</x:v>
      </x:c>
      <x:c r="D1872" s="176" t="str">
        <x:v>https://www.etsy.com/shop/BOHOinvites</x:v>
      </x:c>
      <x:c r="E1872" s="244" t="n">
        <x:v>8.92</x:v>
      </x:c>
      <x:c r="F1872" s="245" t="n">
        <x:v>10</x:v>
      </x:c>
      <x:c r="G1872" s="246" t="n">
        <x:v>89</x:v>
      </x:c>
      <x:c r="H1872" s="247" t="n">
        <x:v>0</x:v>
      </x:c>
      <x:c r="I1872" s="245" t="n">
        <x:v>30</x:v>
      </x:c>
      <x:c r="J1872" s="245" t="n">
        <x:v>3</x:v>
      </x:c>
      <x:c r="K1872" s="176" t="str">
        <x:v>37 Mo.</x:v>
      </x:c>
      <x:c r="L1872" s="245" t="n">
        <x:v>5</x:v>
      </x:c>
      <x:c r="M1872" s="245" t="n">
        <x:v>0</x:v>
      </x:c>
      <x:c r="N1872" s="245" t="n">
        <x:v>207</x:v>
      </x:c>
      <x:c r="O1872" s="176" t="str">
        <x:v>Art &amp; Collectibles</x:v>
      </x:c>
      <x:c r="P1872" s="245" t="n">
        <x:v>97</x:v>
      </x:c>
      <x:c r="Q1872" s="245" t="n">
        <x:v>0</x:v>
      </x:c>
      <x:c r="R1872" s="248" t="n">
        <x:v>14.49</x:v>
      </x:c>
      <x:c r="S1872" s="245" t="n">
        <x:v>17013</x:v>
      </x:c>
      <x:c r="T1872" s="176" t="str">
        <x:v>blueberry,boy,berry,sweet,baby,shower,invitation,invite,blue,farm,boho,girl,neutral</x:v>
      </x:c>
      <x:c r="U1872" s="176" t="str">
        <x:v>blueberry</x:v>
      </x:c>
      <x:c r="V1872" s="176" t="str">
        <x:v>boy</x:v>
      </x:c>
      <x:c r="W1872" s="176" t="str">
        <x:v>berry</x:v>
      </x:c>
      <x:c r="X1872" s="176" t="str">
        <x:v>sweet</x:v>
      </x:c>
      <x:c r="Y1872" s="176" t="str">
        <x:v>baby</x:v>
      </x:c>
      <x:c r="Z1872" s="176" t="str">
        <x:v>shower</x:v>
      </x:c>
      <x:c r="AA1872" s="176" t="str">
        <x:v>invitation</x:v>
      </x:c>
      <x:c r="AB1872" s="176" t="str">
        <x:v>invite</x:v>
      </x:c>
      <x:c r="AC1872" s="176" t="str">
        <x:v>blue</x:v>
      </x:c>
      <x:c r="AD1872" s="176" t="str">
        <x:v>farm</x:v>
      </x:c>
      <x:c r="AE1872" s="176" t="str">
        <x:v>boho</x:v>
      </x:c>
      <x:c r="AF1872" s="176" t="str">
        <x:v>girl</x:v>
      </x:c>
      <x:c r="AG1872" s="176" t="str">
        <x:v>neutral</x:v>
      </x:c>
      <x:c r="AH1872" s="249" t="str">
        <x:v>Adjacent</x:v>
      </x:c>
      <x:c r="AI1872" s="249" t="str">
        <x:v>Single invitation</x:v>
      </x:c>
      <x:c r="AJ1872" s="249" t="str">
        <x:v>Unclear format</x:v>
      </x:c>
      <x:c r="AK1872" s="249" t="str">
        <x:v>Baby shower invitation without bundle language</x:v>
      </x:c>
      <x:c r="AL1872" s="250" t="n">
        <x:v>37</x:v>
      </x:c>
      <x:c r="AM1872" s="244" t="str">
        <x:f>IF($AH1872="Direct",$E1872,"")</x:f>
      </x:c>
      <x:c r="AN1872" s="245" t="n">
        <x:f>IF($AH1872="Direct",$F1872,0)</x:f>
        <x:v>0</x:v>
      </x:c>
      <x:c r="AO1872" s="246" t="n">
        <x:f>IF($AH1872="Direct",$G1872,0)</x:f>
        <x:v>0</x:v>
      </x:c>
      <x:c r="AP1872" s="176" t="n">
        <x:f>IF($AH1872="Direct",1,0)</x:f>
        <x:v>0</x:v>
      </x:c>
      <x:c r="AQ1872" s="176" t="n">
        <x:f>IF(AND($AH1872="Direct",$F1872&gt;0),1,0)</x:f>
        <x:v>0</x:v>
      </x:c>
      <x:c r="AR1872" s="176" t="str">
        <x:v>No</x:v>
      </x:c>
    </x:row>
    <x:row r="1873">
      <x:c r="A1873" s="176" t="str">
        <x:v>A Little Piece Of Heaven, Baby Shower Invitation, Heaven Sent Baby, Beige Clouds Baby Shower, Gender Neutral Template, Digital Download</x:v>
      </x:c>
      <x:c r="B1873" s="176" t="str">
        <x:v>https://www.etsy.com/listing/4464035856/a-little-piece-of-heaven-baby-shower</x:v>
      </x:c>
      <x:c r="C1873" s="176" t="str">
        <x:v>DigitalOakLeaf</x:v>
      </x:c>
      <x:c r="D1873" s="176" t="str">
        <x:v>https://www.etsy.com/shop/DigitalOakLeaf</x:v>
      </x:c>
      <x:c r="E1873" s="244" t="n">
        <x:v>6.84</x:v>
      </x:c>
      <x:c r="F1873" s="245" t="n">
        <x:v>13</x:v>
      </x:c>
      <x:c r="G1873" s="246" t="n">
        <x:v>89</x:v>
      </x:c>
      <x:c r="H1873" s="247" t="n">
        <x:v>-100</x:v>
      </x:c>
      <x:c r="I1873" s="245" t="n">
        <x:v>34</x:v>
      </x:c>
      <x:c r="J1873" s="245" t="n">
        <x:v>4</x:v>
      </x:c>
      <x:c r="K1873" s="176" t="str">
        <x:v>5 Mo.</x:v>
      </x:c>
      <x:c r="L1873" s="245" t="n">
        <x:v>50</x:v>
      </x:c>
      <x:c r="M1873" s="245" t="n">
        <x:v>1</x:v>
      </x:c>
      <x:c r="N1873" s="245" t="n">
        <x:v>784</x:v>
      </x:c>
      <x:c r="O1873" s="176" t="str">
        <x:v>Paper &amp; Party Supplies</x:v>
      </x:c>
      <x:c r="P1873" s="245" t="n">
        <x:v>32</x:v>
      </x:c>
      <x:c r="Q1873" s="245" t="n">
        <x:v>48</x:v>
      </x:c>
      <x:c r="R1873" s="248" t="n">
        <x:v>4.34</x:v>
      </x:c>
      <x:c r="S1873" s="245" t="n">
        <x:v>2821</x:v>
      </x:c>
      <x:c r="T1873" s="176" t="str">
        <x:v>cloud babyshower,special delivery,we are cloud nine,instant download,simple invitation,beige clouds,phone evite,dreamy theme,cute baby shower,cloudy theme,baby sprinkle,baby on the way,cute modern invite</x:v>
      </x:c>
      <x:c r="U1873" s="176" t="str">
        <x:v>cloud babyshower</x:v>
      </x:c>
      <x:c r="V1873" s="176" t="str">
        <x:v>special delivery</x:v>
      </x:c>
      <x:c r="W1873" s="176" t="str">
        <x:v>we are cloud nine</x:v>
      </x:c>
      <x:c r="X1873" s="176" t="str">
        <x:v>instant download</x:v>
      </x:c>
      <x:c r="Y1873" s="176" t="str">
        <x:v>simple invitation</x:v>
      </x:c>
      <x:c r="Z1873" s="176" t="str">
        <x:v>beige clouds</x:v>
      </x:c>
      <x:c r="AA1873" s="176" t="str">
        <x:v>phone evite</x:v>
      </x:c>
      <x:c r="AB1873" s="176" t="str">
        <x:v>dreamy theme</x:v>
      </x:c>
      <x:c r="AC1873" s="176" t="str">
        <x:v>cute baby shower</x:v>
      </x:c>
      <x:c r="AD1873" s="176" t="str">
        <x:v>cloudy theme</x:v>
      </x:c>
      <x:c r="AE1873" s="176" t="str">
        <x:v>baby sprinkle</x:v>
      </x:c>
      <x:c r="AF1873" s="176" t="str">
        <x:v>baby on the way</x:v>
      </x:c>
      <x:c r="AG1873" s="176" t="str">
        <x:v>cute modern invite</x:v>
      </x:c>
      <x:c r="AH1873" s="249" t="str">
        <x:v>Adjacent</x:v>
      </x:c>
      <x:c r="AI1873" s="249" t="str">
        <x:v>Single invitation</x:v>
      </x:c>
      <x:c r="AJ1873" s="249" t="str">
        <x:v>Digital/printable</x:v>
      </x:c>
      <x:c r="AK1873" s="249" t="str">
        <x:v>Baby shower invitation without bundle language</x:v>
      </x:c>
      <x:c r="AL1873" s="250" t="n">
        <x:v>5</x:v>
      </x:c>
      <x:c r="AM1873" s="244" t="str">
        <x:f>IF($AH1873="Direct",$E1873,"")</x:f>
      </x:c>
      <x:c r="AN1873" s="245" t="n">
        <x:f>IF($AH1873="Direct",$F1873,0)</x:f>
        <x:v>0</x:v>
      </x:c>
      <x:c r="AO1873" s="246" t="n">
        <x:f>IF($AH1873="Direct",$G1873,0)</x:f>
        <x:v>0</x:v>
      </x:c>
      <x:c r="AP1873" s="176" t="n">
        <x:f>IF($AH1873="Direct",1,0)</x:f>
        <x:v>0</x:v>
      </x:c>
      <x:c r="AQ1873" s="176" t="n">
        <x:f>IF(AND($AH1873="Direct",$F1873&gt;0),1,0)</x:f>
        <x:v>0</x:v>
      </x:c>
      <x:c r="AR1873" s="176" t="str">
        <x:v>No</x:v>
      </x:c>
    </x:row>
    <x:row r="1874">
      <x:c r="A1874" s="176" t="str">
        <x:v>Its a Boy Story Svg Cut File for Cricut, Toy Story Clipart, Toddler Birthday Shirt</x:v>
      </x:c>
      <x:c r="B1874" s="176" t="str">
        <x:v>https://www.etsy.com/listing/4487535776/its-a-boy-story-svg-toystory-sheriff</x:v>
      </x:c>
      <x:c r="C1874" s="176" t="str">
        <x:v>Rixetons</x:v>
      </x:c>
      <x:c r="D1874" s="176" t="str">
        <x:v>https://www.etsy.com/shop/Rixetons</x:v>
      </x:c>
      <x:c r="E1874" s="244" t="n">
        <x:v>3.29</x:v>
      </x:c>
      <x:c r="F1874" s="245" t="n">
        <x:v>27</x:v>
      </x:c>
      <x:c r="G1874" s="246" t="n">
        <x:v>89</x:v>
      </x:c>
      <x:c r="H1874" s="247" t="n">
        <x:v>0</x:v>
      </x:c>
      <x:c r="I1874" s="245" t="n">
        <x:v>77</x:v>
      </x:c>
      <x:c r="J1874" s="245" t="n">
        <x:v>3</x:v>
      </x:c>
      <x:c r="K1874" s="176" t="str">
        <x:v>3 Mo.</x:v>
      </x:c>
      <x:c r="L1874" s="245" t="n">
        <x:v>30</x:v>
      </x:c>
      <x:c r="M1874" s="245" t="n">
        <x:v>1</x:v>
      </x:c>
      <x:c r="N1874" s="245" t="n">
        <x:v>1557</x:v>
      </x:c>
      <x:c r="O1874" s="176" t="str">
        <x:v>Craft Supplies &amp; Tools</x:v>
      </x:c>
      <x:c r="P1874" s="245" t="n">
        <x:v>17</x:v>
      </x:c>
      <x:c r="Q1874" s="245" t="n">
        <x:v>100</x:v>
      </x:c>
      <x:c r="R1874" s="248" t="n">
        <x:v>4.95</x:v>
      </x:c>
      <x:c r="S1874" s="245" t="n">
        <x:v>3173</x:v>
      </x:c>
      <x:c r="T1874" s="176" t="str">
        <x:v>kids birthday svg,baby shower svg,boy story birthday,toystory shirt,toystory birthday,toystory svg,two infinity svg,boy story svg,birthday boy shirt,toy story svg,toy story clipart,birthday cake topper,toy story invitation</x:v>
      </x:c>
      <x:c r="U1874" s="176" t="str">
        <x:v>kids birthday svg</x:v>
      </x:c>
      <x:c r="V1874" s="176" t="str">
        <x:v>baby shower svg</x:v>
      </x:c>
      <x:c r="W1874" s="176" t="str">
        <x:v>boy story birthday</x:v>
      </x:c>
      <x:c r="X1874" s="176" t="str">
        <x:v>toystory shirt</x:v>
      </x:c>
      <x:c r="Y1874" s="176" t="str">
        <x:v>toystory birthday</x:v>
      </x:c>
      <x:c r="Z1874" s="176" t="str">
        <x:v>toystory svg</x:v>
      </x:c>
      <x:c r="AA1874" s="176" t="str">
        <x:v>two infinity svg</x:v>
      </x:c>
      <x:c r="AB1874" s="176" t="str">
        <x:v>boy story svg</x:v>
      </x:c>
      <x:c r="AC1874" s="176" t="str">
        <x:v>birthday boy shirt</x:v>
      </x:c>
      <x:c r="AD1874" s="176" t="str">
        <x:v>toy story svg</x:v>
      </x:c>
      <x:c r="AE1874" s="176" t="str">
        <x:v>toy story clipart</x:v>
      </x:c>
      <x:c r="AF1874" s="176" t="str">
        <x:v>birthday cake topper</x:v>
      </x:c>
      <x:c r="AG1874" s="176" t="str">
        <x:v>toy story invitation</x:v>
      </x:c>
      <x:c r="AH1874" s="249" t="str">
        <x:v>Off-niche</x:v>
      </x:c>
      <x:c r="AI1874" s="249" t="str">
        <x:v>Asset or broad template pack</x:v>
      </x:c>
      <x:c r="AJ1874" s="249" t="str">
        <x:v>Digital/printable</x:v>
      </x:c>
      <x:c r="AK1874" s="249" t="str">
        <x:v>Excluded asset pack or multi-event template collection</x:v>
      </x:c>
      <x:c r="AL1874" s="250" t="n">
        <x:v>3</x:v>
      </x:c>
      <x:c r="AM1874" s="244" t="str">
        <x:f>IF($AH1874="Direct",$E1874,"")</x:f>
      </x:c>
      <x:c r="AN1874" s="245" t="n">
        <x:f>IF($AH1874="Direct",$F1874,0)</x:f>
        <x:v>0</x:v>
      </x:c>
      <x:c r="AO1874" s="246" t="n">
        <x:f>IF($AH1874="Direct",$G1874,0)</x:f>
        <x:v>0</x:v>
      </x:c>
      <x:c r="AP1874" s="176" t="n">
        <x:f>IF($AH1874="Direct",1,0)</x:f>
        <x:v>0</x:v>
      </x:c>
      <x:c r="AQ1874" s="176" t="n">
        <x:f>IF(AND($AH1874="Direct",$F1874&gt;0),1,0)</x:f>
        <x:v>0</x:v>
      </x:c>
      <x:c r="AR1874" s="176" t="str">
        <x:v>No</x:v>
      </x:c>
    </x:row>
    <x:row r="1875">
      <x:c r="A1875" s="176" t="str">
        <x:v>Butterfly Baby Shower Invitation, Pink Butterfly Baby Shower Invitation Template, Girl Baby Shower Invite Pink Butterflies &amp; Flowers BS9</x:v>
      </x:c>
      <x:c r="B1875" s="176" t="str">
        <x:v>https://www.etsy.com/listing/1766962235/butterfly-baby-shower-invitation-pink</x:v>
      </x:c>
      <x:c r="C1875" s="176" t="str">
        <x:v>BabyWondersShop</x:v>
      </x:c>
      <x:c r="D1875" s="176" t="str">
        <x:v>https://www.etsy.com/shop/BabyWondersShop</x:v>
      </x:c>
      <x:c r="E1875" s="244" t="n">
        <x:v>7.4</x:v>
      </x:c>
      <x:c r="F1875" s="245" t="n">
        <x:v>12</x:v>
      </x:c>
      <x:c r="G1875" s="246" t="n">
        <x:v>89</x:v>
      </x:c>
      <x:c r="H1875" s="247" t="n">
        <x:v>0</x:v>
      </x:c>
      <x:c r="I1875" s="245" t="n">
        <x:v>100</x:v>
      </x:c>
      <x:c r="J1875" s="245" t="n">
        <x:v>10</x:v>
      </x:c>
      <x:c r="K1875" s="176" t="str">
        <x:v>24 Mo.</x:v>
      </x:c>
      <x:c r="L1875" s="245" t="n">
        <x:v>260</x:v>
      </x:c>
      <x:c r="M1875" s="245" t="n">
        <x:v>0</x:v>
      </x:c>
      <x:c r="N1875" s="245" t="n">
        <x:v>6899</x:v>
      </x:c>
      <x:c r="O1875" s="176" t="str">
        <x:v>Paper &amp; Party Supplies</x:v>
      </x:c>
      <x:c r="P1875" s="245" t="n">
        <x:v>36</x:v>
      </x:c>
      <x:c r="Q1875" s="245" t="n">
        <x:v>75</x:v>
      </x:c>
      <x:c r="R1875" s="248" t="n">
        <x:v>1.45</x:v>
      </x:c>
      <x:c r="S1875" s="245" t="n">
        <x:v>6316</x:v>
      </x:c>
      <x:c r="T1875" s="176" t="str">
        <x:v>butterfly baby,butterfly invitation,baby shower card,baby shower girl,butterfly shower,girl baby shower,pink butterfly,butterflies invite,editable invitation,butterfly invite,invitation template,printable invitation,gold butterfly</x:v>
      </x:c>
      <x:c r="U1875" s="176" t="str">
        <x:v>butterfly baby</x:v>
      </x:c>
      <x:c r="V1875" s="176" t="str">
        <x:v>butterfly invitation</x:v>
      </x:c>
      <x:c r="W1875" s="176" t="str">
        <x:v>baby shower card</x:v>
      </x:c>
      <x:c r="X1875" s="176" t="str">
        <x:v>baby shower girl</x:v>
      </x:c>
      <x:c r="Y1875" s="176" t="str">
        <x:v>butterfly shower</x:v>
      </x:c>
      <x:c r="Z1875" s="176" t="str">
        <x:v>girl baby shower</x:v>
      </x:c>
      <x:c r="AA1875" s="176" t="str">
        <x:v>pink butterfly</x:v>
      </x:c>
      <x:c r="AB1875" s="176" t="str">
        <x:v>butterflies invite</x:v>
      </x:c>
      <x:c r="AC1875" s="176" t="str">
        <x:v>editable invitation</x:v>
      </x:c>
      <x:c r="AD1875" s="176" t="str">
        <x:v>butterfly invite</x:v>
      </x:c>
      <x:c r="AE1875" s="176" t="str">
        <x:v>invitation template</x:v>
      </x:c>
      <x:c r="AF1875" s="176" t="str">
        <x:v>printable invitation</x:v>
      </x:c>
      <x:c r="AG1875" s="176" t="str">
        <x:v>gold butterfly</x:v>
      </x:c>
      <x:c r="AH1875" s="249" t="str">
        <x:v>Adjacent</x:v>
      </x:c>
      <x:c r="AI1875" s="249" t="str">
        <x:v>Single invitation</x:v>
      </x:c>
      <x:c r="AJ1875" s="249" t="str">
        <x:v>Digital/printable</x:v>
      </x:c>
      <x:c r="AK1875" s="249" t="str">
        <x:v>Baby shower invitation without bundle language</x:v>
      </x:c>
      <x:c r="AL1875" s="250" t="n">
        <x:v>24</x:v>
      </x:c>
      <x:c r="AM1875" s="244" t="str">
        <x:f>IF($AH1875="Direct",$E1875,"")</x:f>
      </x:c>
      <x:c r="AN1875" s="245" t="n">
        <x:f>IF($AH1875="Direct",$F1875,0)</x:f>
        <x:v>0</x:v>
      </x:c>
      <x:c r="AO1875" s="246" t="n">
        <x:f>IF($AH1875="Direct",$G1875,0)</x:f>
        <x:v>0</x:v>
      </x:c>
      <x:c r="AP1875" s="176" t="n">
        <x:f>IF($AH1875="Direct",1,0)</x:f>
        <x:v>0</x:v>
      </x:c>
      <x:c r="AQ1875" s="176" t="n">
        <x:f>IF(AND($AH1875="Direct",$F1875&gt;0),1,0)</x:f>
        <x:v>0</x:v>
      </x:c>
      <x:c r="AR1875" s="176" t="str">
        <x:v>No</x:v>
      </x:c>
    </x:row>
    <x:row r="1876">
      <x:c r="A1876" s="176" t="str">
        <x:v>Shell Be Here Soon Baby Shower Invitation With Pearl And Bow, Coastal Theme, Seashell Decor, Ocean Party Supplies, Beach Baby Girl BS270</x:v>
      </x:c>
      <x:c r="B1876" s="176" t="str">
        <x:v>https://www.etsy.com/listing/4456678172/shell-be-here-soon-baby-shower</x:v>
      </x:c>
      <x:c r="C1876" s="176" t="str">
        <x:v>BabyWondersShop</x:v>
      </x:c>
      <x:c r="D1876" s="176" t="str">
        <x:v>https://www.etsy.com/shop/BabyWondersShop</x:v>
      </x:c>
      <x:c r="E1876" s="244" t="n">
        <x:v>7.4</x:v>
      </x:c>
      <x:c r="F1876" s="245" t="n">
        <x:v>12</x:v>
      </x:c>
      <x:c r="G1876" s="246" t="n">
        <x:v>89</x:v>
      </x:c>
      <x:c r="H1876" s="247" t="n">
        <x:v>0</x:v>
      </x:c>
      <x:c r="I1876" s="245" t="n">
        <x:v>10</x:v>
      </x:c>
      <x:c r="J1876" s="245" t="n">
        <x:v>1</x:v>
      </x:c>
      <x:c r="K1876" s="176" t="str">
        <x:v>5 Mo.</x:v>
      </x:c>
      <x:c r="L1876" s="245" t="n">
        <x:v>11</x:v>
      </x:c>
      <x:c r="M1876" s="245" t="n">
        <x:v>0</x:v>
      </x:c>
      <x:c r="N1876" s="245" t="n">
        <x:v>218</x:v>
      </x:c>
      <x:c r="O1876" s="176" t="str">
        <x:v>Paper &amp; Party Supplies</x:v>
      </x:c>
      <x:c r="P1876" s="245" t="n">
        <x:v>36</x:v>
      </x:c>
      <x:c r="Q1876" s="245" t="n">
        <x:v>0</x:v>
      </x:c>
      <x:c r="R1876" s="248" t="n">
        <x:v>4.59</x:v>
      </x:c>
      <x:c r="S1876" s="245" t="n">
        <x:v>6316</x:v>
      </x:c>
      <x:c r="T1876" s="176" t="str">
        <x:v>baby girl shower,baby shower invite,coastal baby shower,sea you soon baby,she'll be here soon,ocean baby shower,shell baby shower,shell be here soon,beach baby shower,seashell baby shower,pearl baby shower,invitation digital,sea shell invitation</x:v>
      </x:c>
      <x:c r="U1876" s="176" t="str">
        <x:v>baby girl shower</x:v>
      </x:c>
      <x:c r="V1876" s="176" t="str">
        <x:v>baby shower invite</x:v>
      </x:c>
      <x:c r="W1876" s="176" t="str">
        <x:v>coastal baby shower</x:v>
      </x:c>
      <x:c r="X1876" s="176" t="str">
        <x:v>sea you soon baby</x:v>
      </x:c>
      <x:c r="Y1876" s="176" t="str">
        <x:v>she'll be here soon</x:v>
      </x:c>
      <x:c r="Z1876" s="176" t="str">
        <x:v>ocean baby shower</x:v>
      </x:c>
      <x:c r="AA1876" s="176" t="str">
        <x:v>shell baby shower</x:v>
      </x:c>
      <x:c r="AB1876" s="176" t="str">
        <x:v>shell be here soon</x:v>
      </x:c>
      <x:c r="AC1876" s="176" t="str">
        <x:v>beach baby shower</x:v>
      </x:c>
      <x:c r="AD1876" s="176" t="str">
        <x:v>seashell baby shower</x:v>
      </x:c>
      <x:c r="AE1876" s="176" t="str">
        <x:v>pearl baby shower</x:v>
      </x:c>
      <x:c r="AF1876" s="176" t="str">
        <x:v>invitation digital</x:v>
      </x:c>
      <x:c r="AG1876" s="176" t="str">
        <x:v>sea shell invitation</x:v>
      </x:c>
      <x:c r="AH1876" s="249" t="str">
        <x:v>Adjacent</x:v>
      </x:c>
      <x:c r="AI1876" s="249" t="str">
        <x:v>Single invitation</x:v>
      </x:c>
      <x:c r="AJ1876" s="249" t="str">
        <x:v>Digital/printable</x:v>
      </x:c>
      <x:c r="AK1876" s="249" t="str">
        <x:v>Baby shower invitation without bundle language</x:v>
      </x:c>
      <x:c r="AL1876" s="250" t="n">
        <x:v>5</x:v>
      </x:c>
      <x:c r="AM1876" s="244" t="str">
        <x:f>IF($AH1876="Direct",$E1876,"")</x:f>
      </x:c>
      <x:c r="AN1876" s="245" t="n">
        <x:f>IF($AH1876="Direct",$F1876,0)</x:f>
        <x:v>0</x:v>
      </x:c>
      <x:c r="AO1876" s="246" t="n">
        <x:f>IF($AH1876="Direct",$G1876,0)</x:f>
        <x:v>0</x:v>
      </x:c>
      <x:c r="AP1876" s="176" t="n">
        <x:f>IF($AH1876="Direct",1,0)</x:f>
        <x:v>0</x:v>
      </x:c>
      <x:c r="AQ1876" s="176" t="n">
        <x:f>IF(AND($AH1876="Direct",$F1876&gt;0),1,0)</x:f>
        <x:v>0</x:v>
      </x:c>
      <x:c r="AR1876" s="176" t="str">
        <x:v>No</x:v>
      </x:c>
    </x:row>
    <x:row r="1877">
      <x:c r="A1877" s="176" t="str">
        <x:v>All American Boy Baby Shower Invite, Editable Patriotic 4th of July Invitation, Red White and Due Design BS12</x:v>
      </x:c>
      <x:c r="B1877" s="176" t="str">
        <x:v>https://www.etsy.com/listing/4500313974/all-american-boy-baby-shower-invite</x:v>
      </x:c>
      <x:c r="C1877" s="176" t="str">
        <x:v>BabyWondersShop</x:v>
      </x:c>
      <x:c r="D1877" s="176" t="str">
        <x:v>https://www.etsy.com/shop/BabyWondersShop</x:v>
      </x:c>
      <x:c r="E1877" s="244" t="n">
        <x:v>7.4</x:v>
      </x:c>
      <x:c r="F1877" s="245" t="n">
        <x:v>12</x:v>
      </x:c>
      <x:c r="G1877" s="246" t="n">
        <x:v>89</x:v>
      </x:c>
      <x:c r="H1877" s="247" t="n">
        <x:v>0</x:v>
      </x:c>
      <x:c r="I1877" s="245" t="n">
        <x:v>20</x:v>
      </x:c>
      <x:c r="J1877" s="245" t="n">
        <x:v>2</x:v>
      </x:c>
      <x:c r="K1877" s="176" t="str">
        <x:v>2 Mo.</x:v>
      </x:c>
      <x:c r="L1877" s="245" t="n">
        <x:v>6</x:v>
      </x:c>
      <x:c r="M1877" s="245" t="n">
        <x:v>1</x:v>
      </x:c>
      <x:c r="N1877" s="245" t="n">
        <x:v>106</x:v>
      </x:c>
      <x:c r="O1877" s="176" t="str">
        <x:v>Paper &amp; Party Supplies</x:v>
      </x:c>
      <x:c r="P1877" s="245" t="n">
        <x:v>36</x:v>
      </x:c>
      <x:c r="Q1877" s="245" t="n">
        <x:v>25</x:v>
      </x:c>
      <x:c r="R1877" s="248" t="n">
        <x:v>18.87</x:v>
      </x:c>
      <x:c r="S1877" s="245" t="n">
        <x:v>6316</x:v>
      </x:c>
      <x:c r="T1877" s="176" t="str">
        <x:v>baby shower invite,all american baby,boy baby shower,red white and due,all american boy,4th of july shower,american football,sports baby shower,american baby shower,summer baby shower,football baby shower,4th of july baby,made in the usa baby</x:v>
      </x:c>
      <x:c r="U1877" s="176" t="str">
        <x:v>baby shower invite</x:v>
      </x:c>
      <x:c r="V1877" s="176" t="str">
        <x:v>all american baby</x:v>
      </x:c>
      <x:c r="W1877" s="176" t="str">
        <x:v>boy baby shower</x:v>
      </x:c>
      <x:c r="X1877" s="176" t="str">
        <x:v>red white and due</x:v>
      </x:c>
      <x:c r="Y1877" s="176" t="str">
        <x:v>all american boy</x:v>
      </x:c>
      <x:c r="Z1877" s="176" t="str">
        <x:v>4th of july shower</x:v>
      </x:c>
      <x:c r="AA1877" s="176" t="str">
        <x:v>american football</x:v>
      </x:c>
      <x:c r="AB1877" s="176" t="str">
        <x:v>sports baby shower</x:v>
      </x:c>
      <x:c r="AC1877" s="176" t="str">
        <x:v>american baby shower</x:v>
      </x:c>
      <x:c r="AD1877" s="176" t="str">
        <x:v>summer baby shower</x:v>
      </x:c>
      <x:c r="AE1877" s="176" t="str">
        <x:v>football baby shower</x:v>
      </x:c>
      <x:c r="AF1877" s="176" t="str">
        <x:v>4th of july baby</x:v>
      </x:c>
      <x:c r="AG1877" s="176" t="str">
        <x:v>made in the usa baby</x:v>
      </x:c>
      <x:c r="AH1877" s="249" t="str">
        <x:v>Adjacent</x:v>
      </x:c>
      <x:c r="AI1877" s="249" t="str">
        <x:v>Single invitation</x:v>
      </x:c>
      <x:c r="AJ1877" s="249" t="str">
        <x:v>Digital/printable</x:v>
      </x:c>
      <x:c r="AK1877" s="249" t="str">
        <x:v>Baby shower invitation without bundle language</x:v>
      </x:c>
      <x:c r="AL1877" s="250" t="n">
        <x:v>2</x:v>
      </x:c>
      <x:c r="AM1877" s="244" t="str">
        <x:f>IF($AH1877="Direct",$E1877,"")</x:f>
      </x:c>
      <x:c r="AN1877" s="245" t="n">
        <x:f>IF($AH1877="Direct",$F1877,0)</x:f>
        <x:v>0</x:v>
      </x:c>
      <x:c r="AO1877" s="246" t="n">
        <x:f>IF($AH1877="Direct",$G1877,0)</x:f>
        <x:v>0</x:v>
      </x:c>
      <x:c r="AP1877" s="176" t="n">
        <x:f>IF($AH1877="Direct",1,0)</x:f>
        <x:v>0</x:v>
      </x:c>
      <x:c r="AQ1877" s="176" t="n">
        <x:f>IF(AND($AH1877="Direct",$F1877&gt;0),1,0)</x:f>
        <x:v>0</x:v>
      </x:c>
      <x:c r="AR1877" s="176" t="str">
        <x:v>No</x:v>
      </x:c>
    </x:row>
    <x:row r="1878">
      <x:c r="A1878" s="176" t="str">
        <x:v>Blueberry Themed Baby Shower Invitation, Editable Berry Sweet Invite, Digital Template for Baby Shower Celebration BS237</x:v>
      </x:c>
      <x:c r="B1878" s="176" t="str">
        <x:v>https://www.etsy.com/listing/4386229551/blueberry-themed-baby-shower-invitation</x:v>
      </x:c>
      <x:c r="C1878" s="176" t="str">
        <x:v>BabyWondersShop</x:v>
      </x:c>
      <x:c r="D1878" s="176" t="str">
        <x:v>https://www.etsy.com/shop/BabyWondersShop</x:v>
      </x:c>
      <x:c r="E1878" s="244" t="n">
        <x:v>7.4</x:v>
      </x:c>
      <x:c r="F1878" s="245" t="n">
        <x:v>12</x:v>
      </x:c>
      <x:c r="G1878" s="246" t="n">
        <x:v>89</x:v>
      </x:c>
      <x:c r="H1878" s="247" t="n">
        <x:v>0</x:v>
      </x:c>
      <x:c r="I1878" s="245" t="n">
        <x:v>10</x:v>
      </x:c>
      <x:c r="J1878" s="245" t="n">
        <x:v>1</x:v>
      </x:c>
      <x:c r="K1878" s="176" t="str">
        <x:v>9 Mo.</x:v>
      </x:c>
      <x:c r="L1878" s="245" t="n">
        <x:v>11</x:v>
      </x:c>
      <x:c r="M1878" s="245" t="n">
        <x:v>0</x:v>
      </x:c>
      <x:c r="N1878" s="245" t="n">
        <x:v>201</x:v>
      </x:c>
      <x:c r="O1878" s="176" t="str">
        <x:v>Paper &amp; Party Supplies</x:v>
      </x:c>
      <x:c r="P1878" s="245" t="n">
        <x:v>36</x:v>
      </x:c>
      <x:c r="Q1878" s="245" t="n">
        <x:v>0</x:v>
      </x:c>
      <x:c r="R1878" s="248" t="n">
        <x:v>4.98</x:v>
      </x:c>
      <x:c r="S1878" s="245" t="n">
        <x:v>6316</x:v>
      </x:c>
      <x:c r="T1878" s="176" t="str">
        <x:v>blueberry invite,berry baby shower,baby shower invite,blueberry shower,blueberry theme,boy baby shower,berry sweet invite,summer baby shower,blue baby shower,berry sweet shower,digital invite,editable invitation,printable invitation</x:v>
      </x:c>
      <x:c r="U1878" s="176" t="str">
        <x:v>blueberry invite</x:v>
      </x:c>
      <x:c r="V1878" s="176" t="str">
        <x:v>berry baby shower</x:v>
      </x:c>
      <x:c r="W1878" s="176" t="str">
        <x:v>baby shower invite</x:v>
      </x:c>
      <x:c r="X1878" s="176" t="str">
        <x:v>blueberry shower</x:v>
      </x:c>
      <x:c r="Y1878" s="176" t="str">
        <x:v>blueberry theme</x:v>
      </x:c>
      <x:c r="Z1878" s="176" t="str">
        <x:v>boy baby shower</x:v>
      </x:c>
      <x:c r="AA1878" s="176" t="str">
        <x:v>berry sweet invite</x:v>
      </x:c>
      <x:c r="AB1878" s="176" t="str">
        <x:v>summer baby shower</x:v>
      </x:c>
      <x:c r="AC1878" s="176" t="str">
        <x:v>blue baby shower</x:v>
      </x:c>
      <x:c r="AD1878" s="176" t="str">
        <x:v>berry sweet shower</x:v>
      </x:c>
      <x:c r="AE1878" s="176" t="str">
        <x:v>digital invite</x:v>
      </x:c>
      <x:c r="AF1878" s="176" t="str">
        <x:v>editable invitation</x:v>
      </x:c>
      <x:c r="AG1878" s="176" t="str">
        <x:v>printable invitation</x:v>
      </x:c>
      <x:c r="AH1878" s="249" t="str">
        <x:v>Adjacent</x:v>
      </x:c>
      <x:c r="AI1878" s="249" t="str">
        <x:v>Single invitation</x:v>
      </x:c>
      <x:c r="AJ1878" s="249" t="str">
        <x:v>Digital/printable</x:v>
      </x:c>
      <x:c r="AK1878" s="249" t="str">
        <x:v>Baby shower invitation without bundle language</x:v>
      </x:c>
      <x:c r="AL1878" s="250" t="n">
        <x:v>9</x:v>
      </x:c>
      <x:c r="AM1878" s="244" t="str">
        <x:f>IF($AH1878="Direct",$E1878,"")</x:f>
      </x:c>
      <x:c r="AN1878" s="245" t="n">
        <x:f>IF($AH1878="Direct",$F1878,0)</x:f>
        <x:v>0</x:v>
      </x:c>
      <x:c r="AO1878" s="246" t="n">
        <x:f>IF($AH1878="Direct",$G1878,0)</x:f>
        <x:v>0</x:v>
      </x:c>
      <x:c r="AP1878" s="176" t="n">
        <x:f>IF($AH1878="Direct",1,0)</x:f>
        <x:v>0</x:v>
      </x:c>
      <x:c r="AQ1878" s="176" t="n">
        <x:f>IF(AND($AH1878="Direct",$F1878&gt;0),1,0)</x:f>
        <x:v>0</x:v>
      </x:c>
      <x:c r="AR1878" s="176" t="str">
        <x:v>No</x:v>
      </x:c>
    </x:row>
    <x:row r="1879">
      <x:c r="A1879" s="176" t="str">
        <x:v>Aristocats Invitation, Marie Birthday Editable Card, Digital Download, Printable Party Invite for Kids</x:v>
      </x:c>
      <x:c r="B1879" s="176" t="str">
        <x:v>https://www.etsy.com/listing/4486767903/aristocats-invitation-marie-birthday</x:v>
      </x:c>
      <x:c r="C1879" s="176" t="str">
        <x:v>PartyTemplatesSJ</x:v>
      </x:c>
      <x:c r="D1879" s="176" t="str">
        <x:v>https://www.etsy.com/shop/PartyTemplatesSJ</x:v>
      </x:c>
      <x:c r="E1879" s="244" t="n">
        <x:v>7.75</x:v>
      </x:c>
      <x:c r="F1879" s="245" t="n">
        <x:v>12</x:v>
      </x:c>
      <x:c r="G1879" s="246" t="n">
        <x:v>89</x:v>
      </x:c>
      <x:c r="H1879" s="247" t="n">
        <x:v>0</x:v>
      </x:c>
      <x:c r="I1879" s="245" t="n">
        <x:v>39</x:v>
      </x:c>
      <x:c r="J1879" s="245" t="n">
        <x:v>0</x:v>
      </x:c>
      <x:c r="K1879" s="176" t="str">
        <x:v>3 Mo.</x:v>
      </x:c>
      <x:c r="L1879" s="245" t="n">
        <x:v>43</x:v>
      </x:c>
      <x:c r="M1879" s="245" t="n">
        <x:v>0</x:v>
      </x:c>
      <x:c r="N1879" s="245" t="n">
        <x:v>608</x:v>
      </x:c>
      <x:c r="O1879" s="176" t="str">
        <x:v>Paper &amp; Party Supplies</x:v>
      </x:c>
      <x:c r="P1879" s="245" t="n">
        <x:v>29</x:v>
      </x:c>
      <x:c r="Q1879" s="245" t="n">
        <x:v>57</x:v>
      </x:c>
      <x:c r="R1879" s="248" t="n">
        <x:v>6.41</x:v>
      </x:c>
      <x:c r="S1879" s="245" t="n">
        <x:v>21428</x:v>
      </x:c>
      <x:c r="T1879" s="176" t="str">
        <x:v>aristocat invitation,marie birthday party,printable disney,editable digital,download minou,template canva first,invite decor kid,topper cupcake meow,cute kitten instant,baby shower,marie aristocats,aristocats invite,aristocats party</x:v>
      </x:c>
      <x:c r="U1879" s="176" t="str">
        <x:v>aristocat invitation</x:v>
      </x:c>
      <x:c r="V1879" s="176" t="str">
        <x:v>marie birthday party</x:v>
      </x:c>
      <x:c r="W1879" s="176" t="str">
        <x:v>printable disney</x:v>
      </x:c>
      <x:c r="X1879" s="176" t="str">
        <x:v>editable digital</x:v>
      </x:c>
      <x:c r="Y1879" s="176" t="str">
        <x:v>download minou</x:v>
      </x:c>
      <x:c r="Z1879" s="176" t="str">
        <x:v>template canva first</x:v>
      </x:c>
      <x:c r="AA1879" s="176" t="str">
        <x:v>invite decor kid</x:v>
      </x:c>
      <x:c r="AB1879" s="176" t="str">
        <x:v>topper cupcake meow</x:v>
      </x:c>
      <x:c r="AC1879" s="176" t="str">
        <x:v>cute kitten instant</x:v>
      </x:c>
      <x:c r="AD1879" s="176" t="str">
        <x:v>baby shower</x:v>
      </x:c>
      <x:c r="AE1879" s="176" t="str">
        <x:v>marie aristocats</x:v>
      </x:c>
      <x:c r="AF1879" s="176" t="str">
        <x:v>aristocats invite</x:v>
      </x:c>
      <x:c r="AG1879" s="176" t="str">
        <x:v>aristocats party</x:v>
      </x:c>
      <x:c r="AH1879" s="249" t="str">
        <x:v>Off-niche</x:v>
      </x:c>
      <x:c r="AI1879" s="249" t="str">
        <x:v>Other</x:v>
      </x:c>
      <x:c r="AJ1879" s="249" t="str">
        <x:v>Digital/printable</x:v>
      </x:c>
      <x:c r="AK1879" s="249" t="str">
        <x:v>Title is outside the baby-shower invitation-bundle market</x:v>
      </x:c>
      <x:c r="AL1879" s="250" t="n">
        <x:v>3</x:v>
      </x:c>
      <x:c r="AM1879" s="244" t="str">
        <x:f>IF($AH1879="Direct",$E1879,"")</x:f>
      </x:c>
      <x:c r="AN1879" s="245" t="n">
        <x:f>IF($AH1879="Direct",$F1879,0)</x:f>
        <x:v>0</x:v>
      </x:c>
      <x:c r="AO1879" s="246" t="n">
        <x:f>IF($AH1879="Direct",$G1879,0)</x:f>
        <x:v>0</x:v>
      </x:c>
      <x:c r="AP1879" s="176" t="n">
        <x:f>IF($AH1879="Direct",1,0)</x:f>
        <x:v>0</x:v>
      </x:c>
      <x:c r="AQ1879" s="176" t="n">
        <x:f>IF(AND($AH1879="Direct",$F1879&gt;0),1,0)</x:f>
        <x:v>0</x:v>
      </x:c>
      <x:c r="AR1879" s="176" t="str">
        <x:v>Yes</x:v>
      </x:c>
    </x:row>
    <x:row r="1880">
      <x:c r="A1880" s="176" t="str">
        <x:v>Animated Pink Bow Baby Shower Invitation, Blush Floral Girl Video Invite, Coquette Ribbon Baby Shower Evite, Editable Canva Template</x:v>
      </x:c>
      <x:c r="B1880" s="176" t="str">
        <x:v>https://www.etsy.com/listing/4406679068/animated-pink-bow-baby-shower-invitation</x:v>
      </x:c>
      <x:c r="C1880" s="176" t="str">
        <x:v>Dreamscenevideo</x:v>
      </x:c>
      <x:c r="D1880" s="176" t="str">
        <x:v>https://www.etsy.com/shop/Dreamscenevideo</x:v>
      </x:c>
      <x:c r="E1880" s="244" t="n">
        <x:v>5.9</x:v>
      </x:c>
      <x:c r="F1880" s="245" t="n">
        <x:v>15</x:v>
      </x:c>
      <x:c r="G1880" s="246" t="n">
        <x:v>89</x:v>
      </x:c>
      <x:c r="H1880" s="247" t="n">
        <x:v>0</x:v>
      </x:c>
      <x:c r="I1880" s="245" t="n">
        <x:v>45</x:v>
      </x:c>
      <x:c r="J1880" s="245" t="n">
        <x:v>3</x:v>
      </x:c>
      <x:c r="K1880" s="176" t="str">
        <x:v>8 Mo.</x:v>
      </x:c>
      <x:c r="L1880" s="245" t="n">
        <x:v>52</x:v>
      </x:c>
      <x:c r="M1880" s="245" t="n">
        <x:v>0</x:v>
      </x:c>
      <x:c r="N1880" s="245" t="n">
        <x:v>1514</x:v>
      </x:c>
      <x:c r="O1880" s="176" t="str">
        <x:v>Paper &amp; Party Supplies</x:v>
      </x:c>
      <x:c r="P1880" s="245" t="n">
        <x:v>12</x:v>
      </x:c>
      <x:c r="Q1880" s="245" t="n">
        <x:v>54</x:v>
      </x:c>
      <x:c r="R1880" s="248" t="n">
        <x:v>2.97</x:v>
      </x:c>
      <x:c r="S1880" s="245" t="n">
        <x:v>1527</x:v>
      </x:c>
      <x:c r="T1880" s="176" t="str">
        <x:v>pink bow invite,floral baby girl,coquette shower,bow baby shower,pink floral card,pastel bow baby,edit in canva,animated invite,digital baby,girl shower eve,floral ribbon,vintage pink,cottagecore bow</x:v>
      </x:c>
      <x:c r="U1880" s="176" t="str">
        <x:v>pink bow invite</x:v>
      </x:c>
      <x:c r="V1880" s="176" t="str">
        <x:v>floral baby girl</x:v>
      </x:c>
      <x:c r="W1880" s="176" t="str">
        <x:v>coquette shower</x:v>
      </x:c>
      <x:c r="X1880" s="176" t="str">
        <x:v>bow baby shower</x:v>
      </x:c>
      <x:c r="Y1880" s="176" t="str">
        <x:v>pink floral card</x:v>
      </x:c>
      <x:c r="Z1880" s="176" t="str">
        <x:v>pastel bow baby</x:v>
      </x:c>
      <x:c r="AA1880" s="176" t="str">
        <x:v>edit in canva</x:v>
      </x:c>
      <x:c r="AB1880" s="176" t="str">
        <x:v>animated invite</x:v>
      </x:c>
      <x:c r="AC1880" s="176" t="str">
        <x:v>digital baby</x:v>
      </x:c>
      <x:c r="AD1880" s="176" t="str">
        <x:v>girl shower eve</x:v>
      </x:c>
      <x:c r="AE1880" s="176" t="str">
        <x:v>floral ribbon</x:v>
      </x:c>
      <x:c r="AF1880" s="176" t="str">
        <x:v>vintage pink</x:v>
      </x:c>
      <x:c r="AG1880" s="176" t="str">
        <x:v>cottagecore bow</x:v>
      </x:c>
      <x:c r="AH1880" s="249" t="str">
        <x:v>Adjacent</x:v>
      </x:c>
      <x:c r="AI1880" s="249" t="str">
        <x:v>Single invitation</x:v>
      </x:c>
      <x:c r="AJ1880" s="249" t="str">
        <x:v>Digital/printable</x:v>
      </x:c>
      <x:c r="AK1880" s="249" t="str">
        <x:v>Baby shower invitation without bundle language</x:v>
      </x:c>
      <x:c r="AL1880" s="250" t="n">
        <x:v>8</x:v>
      </x:c>
      <x:c r="AM1880" s="244" t="str">
        <x:f>IF($AH1880="Direct",$E1880,"")</x:f>
      </x:c>
      <x:c r="AN1880" s="245" t="n">
        <x:f>IF($AH1880="Direct",$F1880,0)</x:f>
        <x:v>0</x:v>
      </x:c>
      <x:c r="AO1880" s="246" t="n">
        <x:f>IF($AH1880="Direct",$G1880,0)</x:f>
        <x:v>0</x:v>
      </x:c>
      <x:c r="AP1880" s="176" t="n">
        <x:f>IF($AH1880="Direct",1,0)</x:f>
        <x:v>0</x:v>
      </x:c>
      <x:c r="AQ1880" s="176" t="n">
        <x:f>IF(AND($AH1880="Direct",$F1880&gt;0),1,0)</x:f>
        <x:v>0</x:v>
      </x:c>
      <x:c r="AR1880" s="176" t="str">
        <x:v>No</x:v>
      </x:c>
    </x:row>
    <x:row r="1881">
      <x:c r="A1881" s="176" t="str">
        <x:v>Magical Wizard Baby Shower Invitation, Canva Template (Digital Download)</x:v>
      </x:c>
      <x:c r="B1881" s="176" t="str">
        <x:v>https://www.etsy.com/listing/4390619707/magical-wizard-baby-shower-invitation</x:v>
      </x:c>
      <x:c r="C1881" s="176" t="str">
        <x:v>DigiCreaterLabs</x:v>
      </x:c>
      <x:c r="D1881" s="176" t="str">
        <x:v>https://www.etsy.com/shop/DigiCreaterLabs</x:v>
      </x:c>
      <x:c r="E1881" s="244" t="n">
        <x:v>5.53</x:v>
      </x:c>
      <x:c r="F1881" s="245" t="n">
        <x:v>16</x:v>
      </x:c>
      <x:c r="G1881" s="246" t="n">
        <x:v>88</x:v>
      </x:c>
      <x:c r="H1881" s="247" t="n">
        <x:v>0</x:v>
      </x:c>
      <x:c r="I1881" s="245" t="n">
        <x:v>66</x:v>
      </x:c>
      <x:c r="J1881" s="245" t="n">
        <x:v>5</x:v>
      </x:c>
      <x:c r="K1881" s="176" t="str">
        <x:v>9 Mo.</x:v>
      </x:c>
      <x:c r="L1881" s="245" t="n">
        <x:v>27</x:v>
      </x:c>
      <x:c r="M1881" s="245" t="n">
        <x:v>1</x:v>
      </x:c>
      <x:c r="N1881" s="245" t="n">
        <x:v>576</x:v>
      </x:c>
      <x:c r="O1881" s="176" t="str">
        <x:v>Paper &amp; Party Supplies</x:v>
      </x:c>
      <x:c r="P1881" s="245" t="n">
        <x:v>18</x:v>
      </x:c>
      <x:c r="Q1881" s="245" t="n">
        <x:v>30</x:v>
      </x:c>
      <x:c r="R1881" s="248" t="n">
        <x:v>11.46</x:v>
      </x:c>
      <x:c r="S1881" s="245" t="n">
        <x:v>4043</x:v>
      </x:c>
      <x:c r="T1881" s="176" t="str">
        <x:v>editable baby shower,invitation template,magic baby shower,baby shower wizard,wizard baby shower,magical baby shower,magic couples shower,wizardry baby shower,boy baby shower,baby shower,magic school,wizard baby boy,wand theme invite</x:v>
      </x:c>
      <x:c r="U1881" s="176" t="str">
        <x:v>editable baby shower</x:v>
      </x:c>
      <x:c r="V1881" s="176" t="str">
        <x:v>invitation template</x:v>
      </x:c>
      <x:c r="W1881" s="176" t="str">
        <x:v>magic baby shower</x:v>
      </x:c>
      <x:c r="X1881" s="176" t="str">
        <x:v>baby shower wizard</x:v>
      </x:c>
      <x:c r="Y1881" s="176" t="str">
        <x:v>wizard baby shower</x:v>
      </x:c>
      <x:c r="Z1881" s="176" t="str">
        <x:v>magical baby shower</x:v>
      </x:c>
      <x:c r="AA1881" s="176" t="str">
        <x:v>magic couples shower</x:v>
      </x:c>
      <x:c r="AB1881" s="176" t="str">
        <x:v>wizardry baby shower</x:v>
      </x:c>
      <x:c r="AC1881" s="176" t="str">
        <x:v>boy baby shower</x:v>
      </x:c>
      <x:c r="AD1881" s="176" t="str">
        <x:v>baby shower</x:v>
      </x:c>
      <x:c r="AE1881" s="176" t="str">
        <x:v>magic school</x:v>
      </x:c>
      <x:c r="AF1881" s="176" t="str">
        <x:v>wizard baby boy</x:v>
      </x:c>
      <x:c r="AG1881" s="176" t="str">
        <x:v>wand theme invite</x:v>
      </x:c>
      <x:c r="AH1881" s="249" t="str">
        <x:v>Adjacent</x:v>
      </x:c>
      <x:c r="AI1881" s="249" t="str">
        <x:v>Single invitation</x:v>
      </x:c>
      <x:c r="AJ1881" s="249" t="str">
        <x:v>Digital/printable</x:v>
      </x:c>
      <x:c r="AK1881" s="249" t="str">
        <x:v>Baby shower invitation without bundle language</x:v>
      </x:c>
      <x:c r="AL1881" s="250" t="n">
        <x:v>9</x:v>
      </x:c>
      <x:c r="AM1881" s="244" t="str">
        <x:f>IF($AH1881="Direct",$E1881,"")</x:f>
      </x:c>
      <x:c r="AN1881" s="245" t="n">
        <x:f>IF($AH1881="Direct",$F1881,0)</x:f>
        <x:v>0</x:v>
      </x:c>
      <x:c r="AO1881" s="246" t="n">
        <x:f>IF($AH1881="Direct",$G1881,0)</x:f>
        <x:v>0</x:v>
      </x:c>
      <x:c r="AP1881" s="176" t="n">
        <x:f>IF($AH1881="Direct",1,0)</x:f>
        <x:v>0</x:v>
      </x:c>
      <x:c r="AQ1881" s="176" t="n">
        <x:f>IF(AND($AH1881="Direct",$F1881&gt;0),1,0)</x:f>
        <x:v>0</x:v>
      </x:c>
      <x:c r="AR1881" s="176" t="str">
        <x:v>No</x:v>
      </x:c>
    </x:row>
    <x:row r="1882">
      <x:c r="A1882" s="176" t="str">
        <x:v>Floral Deer Baby Shower Invitation: Editable Template (Digital Download) - D1</x:v>
      </x:c>
      <x:c r="B1882" s="176" t="str">
        <x:v>https://www.etsy.com/listing/4378834410/floral-deer-baby-shower-invitation</x:v>
      </x:c>
      <x:c r="C1882" s="176" t="str">
        <x:v>PartyHoney</x:v>
      </x:c>
      <x:c r="D1882" s="176" t="str">
        <x:v>https://www.etsy.com/shop/PartyHoney</x:v>
      </x:c>
      <x:c r="E1882" s="244" t="n">
        <x:v>9.81</x:v>
      </x:c>
      <x:c r="F1882" s="245" t="n">
        <x:v>9</x:v>
      </x:c>
      <x:c r="G1882" s="246" t="n">
        <x:v>88</x:v>
      </x:c>
      <x:c r="H1882" s="247" t="n">
        <x:v>0</x:v>
      </x:c>
      <x:c r="I1882" s="245" t="n">
        <x:v>6</x:v>
      </x:c>
      <x:c r="J1882" s="245" t="n">
        <x:v>2</x:v>
      </x:c>
      <x:c r="K1882" s="176" t="str">
        <x:v>10 Mo.</x:v>
      </x:c>
      <x:c r="L1882" s="245" t="n">
        <x:v>10</x:v>
      </x:c>
      <x:c r="M1882" s="245" t="n">
        <x:v>0</x:v>
      </x:c>
      <x:c r="N1882" s="245" t="n">
        <x:v>275</x:v>
      </x:c>
      <x:c r="O1882" s="176" t="str">
        <x:v>Paper &amp; Party Supplies</x:v>
      </x:c>
      <x:c r="P1882" s="245" t="n">
        <x:v>10</x:v>
      </x:c>
      <x:c r="Q1882" s="245" t="n">
        <x:v>0</x:v>
      </x:c>
      <x:c r="R1882" s="248" t="n">
        <x:v>2.18</x:v>
      </x:c>
      <x:c r="S1882" s="245" t="n">
        <x:v>150</x:v>
      </x:c>
      <x:c r="T1882" s="176" t="str">
        <x:v>editable template,canva invitation,oh deer invitation,oh deer baby shower,baby shower girl,baby shower template,floral oh deer girl,wildflower shower,baby shower invite,winter baby shower,oh deer baby,baby deer invite,printable invitation</x:v>
      </x:c>
      <x:c r="U1882" s="176" t="str">
        <x:v>editable template</x:v>
      </x:c>
      <x:c r="V1882" s="176" t="str">
        <x:v>canva invitation</x:v>
      </x:c>
      <x:c r="W1882" s="176" t="str">
        <x:v>oh deer invitation</x:v>
      </x:c>
      <x:c r="X1882" s="176" t="str">
        <x:v>oh deer baby shower</x:v>
      </x:c>
      <x:c r="Y1882" s="176" t="str">
        <x:v>baby shower girl</x:v>
      </x:c>
      <x:c r="Z1882" s="176" t="str">
        <x:v>baby shower template</x:v>
      </x:c>
      <x:c r="AA1882" s="176" t="str">
        <x:v>floral oh deer girl</x:v>
      </x:c>
      <x:c r="AB1882" s="176" t="str">
        <x:v>wildflower shower</x:v>
      </x:c>
      <x:c r="AC1882" s="176" t="str">
        <x:v>baby shower invite</x:v>
      </x:c>
      <x:c r="AD1882" s="176" t="str">
        <x:v>winter baby shower</x:v>
      </x:c>
      <x:c r="AE1882" s="176" t="str">
        <x:v>oh deer baby</x:v>
      </x:c>
      <x:c r="AF1882" s="176" t="str">
        <x:v>baby deer invite</x:v>
      </x:c>
      <x:c r="AG1882" s="176" t="str">
        <x:v>printable invitation</x:v>
      </x:c>
      <x:c r="AH1882" s="249" t="str">
        <x:v>Adjacent</x:v>
      </x:c>
      <x:c r="AI1882" s="249" t="str">
        <x:v>Single invitation</x:v>
      </x:c>
      <x:c r="AJ1882" s="249" t="str">
        <x:v>Digital/printable</x:v>
      </x:c>
      <x:c r="AK1882" s="249" t="str">
        <x:v>Baby shower invitation without bundle language</x:v>
      </x:c>
      <x:c r="AL1882" s="250" t="n">
        <x:v>10</x:v>
      </x:c>
      <x:c r="AM1882" s="244" t="str">
        <x:f>IF($AH1882="Direct",$E1882,"")</x:f>
      </x:c>
      <x:c r="AN1882" s="245" t="n">
        <x:f>IF($AH1882="Direct",$F1882,0)</x:f>
        <x:v>0</x:v>
      </x:c>
      <x:c r="AO1882" s="246" t="n">
        <x:f>IF($AH1882="Direct",$G1882,0)</x:f>
        <x:v>0</x:v>
      </x:c>
      <x:c r="AP1882" s="176" t="n">
        <x:f>IF($AH1882="Direct",1,0)</x:f>
        <x:v>0</x:v>
      </x:c>
      <x:c r="AQ1882" s="176" t="n">
        <x:f>IF(AND($AH1882="Direct",$F1882&gt;0),1,0)</x:f>
        <x:v>0</x:v>
      </x:c>
      <x:c r="AR1882" s="176" t="str">
        <x:v>No</x:v>
      </x:c>
    </x:row>
    <x:row r="1883">
      <x:c r="A1883" s="176" t="str">
        <x:v>Navy Bow Polo Teddy Bear Baby Shower Invitation Bundle: Equestrian Plaid Editable Templates, BR14</x:v>
      </x:c>
      <x:c r="B1883" s="176" t="str">
        <x:v>https://www.etsy.com/listing/4455871623/navy-bow-polo-teddy-bear-baby-shower</x:v>
      </x:c>
      <x:c r="C1883" s="176" t="str">
        <x:v>BlueBunnyPrintables</x:v>
      </x:c>
      <x:c r="D1883" s="176" t="str">
        <x:v>https://www.etsy.com/shop/BlueBunnyPrintables</x:v>
      </x:c>
      <x:c r="E1883" s="244" t="n">
        <x:v>14.7</x:v>
      </x:c>
      <x:c r="F1883" s="245" t="n">
        <x:v>6</x:v>
      </x:c>
      <x:c r="G1883" s="246" t="n">
        <x:v>88</x:v>
      </x:c>
      <x:c r="H1883" s="247" t="n">
        <x:v>200</x:v>
      </x:c>
      <x:c r="I1883" s="245" t="n">
        <x:v>23</x:v>
      </x:c>
      <x:c r="J1883" s="245" t="n">
        <x:v>2</x:v>
      </x:c>
      <x:c r="K1883" s="176" t="str">
        <x:v>5 Mo.</x:v>
      </x:c>
      <x:c r="L1883" s="245" t="n">
        <x:v>22</x:v>
      </x:c>
      <x:c r="M1883" s="245" t="n">
        <x:v>0</x:v>
      </x:c>
      <x:c r="N1883" s="245" t="n">
        <x:v>442</x:v>
      </x:c>
      <x:c r="O1883" s="176" t="str">
        <x:v>Paper &amp; Party Supplies</x:v>
      </x:c>
      <x:c r="P1883" s="245" t="n">
        <x:v>126</x:v>
      </x:c>
      <x:c r="Q1883" s="245" t="n">
        <x:v>33</x:v>
      </x:c>
      <x:c r="R1883" s="248" t="n">
        <x:v>5.2</x:v>
      </x:c>
      <x:c r="S1883" s="245" t="n">
        <x:v>238945</x:v>
      </x:c>
      <x:c r="T1883" s="176" t="str">
        <x:v>baby shower invite,diaper raffle,books for baby card,teddy bear baby,bear baby shower,polo teddy bear,ralph lauren baby,navy blue plaid,lauren baby shower,luxury bear invite,baby shower bundle,we can bearly wait,vintage navy bow</x:v>
      </x:c>
      <x:c r="U1883" s="176" t="str">
        <x:v>baby shower invite</x:v>
      </x:c>
      <x:c r="V1883" s="176" t="str">
        <x:v>diaper raffle</x:v>
      </x:c>
      <x:c r="W1883" s="176" t="str">
        <x:v>books for baby card</x:v>
      </x:c>
      <x:c r="X1883" s="176" t="str">
        <x:v>teddy bear baby</x:v>
      </x:c>
      <x:c r="Y1883" s="176" t="str">
        <x:v>bear baby shower</x:v>
      </x:c>
      <x:c r="Z1883" s="176" t="str">
        <x:v>polo teddy bear</x:v>
      </x:c>
      <x:c r="AA1883" s="176" t="str">
        <x:v>ralph lauren baby</x:v>
      </x:c>
      <x:c r="AB1883" s="176" t="str">
        <x:v>navy blue plaid</x:v>
      </x:c>
      <x:c r="AC1883" s="176" t="str">
        <x:v>lauren baby shower</x:v>
      </x:c>
      <x:c r="AD1883" s="176" t="str">
        <x:v>luxury bear invite</x:v>
      </x:c>
      <x:c r="AE1883" s="176" t="str">
        <x:v>baby shower bundle</x:v>
      </x:c>
      <x:c r="AF1883" s="176" t="str">
        <x:v>we can bearly wait</x:v>
      </x:c>
      <x:c r="AG1883" s="176" t="str">
        <x:v>vintage navy bow</x:v>
      </x:c>
      <x:c r="AH1883" s="249" t="str">
        <x:v>Direct</x:v>
      </x:c>
      <x:c r="AI1883" s="249" t="str">
        <x:v>Invitation suite</x:v>
      </x:c>
      <x:c r="AJ1883" s="249" t="str">
        <x:v>Digital/printable</x:v>
      </x:c>
      <x:c r="AK1883" s="249" t="str">
        <x:v>Title explicitly combines baby shower + invitation + bundle/set/suite</x:v>
      </x:c>
      <x:c r="AL1883" s="250" t="n">
        <x:v>5</x:v>
      </x:c>
      <x:c r="AM1883" s="244" t="n">
        <x:f>IF($AH1883="Direct",$E1883,"")</x:f>
        <x:v>14.7</x:v>
      </x:c>
      <x:c r="AN1883" s="245" t="n">
        <x:f>IF($AH1883="Direct",$F1883,0)</x:f>
        <x:v>6</x:v>
      </x:c>
      <x:c r="AO1883" s="246" t="n">
        <x:f>IF($AH1883="Direct",$G1883,0)</x:f>
        <x:v>88</x:v>
      </x:c>
      <x:c r="AP1883" s="176" t="n">
        <x:f>IF($AH1883="Direct",1,0)</x:f>
        <x:v>1</x:v>
      </x:c>
      <x:c r="AQ1883" s="176" t="n">
        <x:f>IF(AND($AH1883="Direct",$F1883&gt;0),1,0)</x:f>
        <x:v>1</x:v>
      </x:c>
      <x:c r="AR1883" s="176" t="str">
        <x:v>No</x:v>
      </x:c>
    </x:row>
    <x:row r="1884">
      <x:c r="A1884" s="176" t="str">
        <x:v>Under the Sea Baby Shower Bundle | Whale Baby Shower Invitation | Ahoy It&amp;#39;s a Boy Set | Watercolor Ocean Animals | Editable Canva | UBSA29</x:v>
      </x:c>
      <x:c r="B1884" s="176" t="str">
        <x:v>https://www.etsy.com/listing/1901674543/under-the-sea-ahoy-its-a-boy-blue-baby</x:v>
      </x:c>
      <x:c r="C1884" s="176" t="str">
        <x:v>SvetaDigitalStory</x:v>
      </x:c>
      <x:c r="D1884" s="176" t="str">
        <x:v>https://www.etsy.com/shop/SvetaDigitalStory</x:v>
      </x:c>
      <x:c r="E1884" s="244" t="n">
        <x:v>8</x:v>
      </x:c>
      <x:c r="F1884" s="245" t="n">
        <x:v>11</x:v>
      </x:c>
      <x:c r="G1884" s="246" t="n">
        <x:v>88</x:v>
      </x:c>
      <x:c r="H1884" s="247" t="n">
        <x:v>0</x:v>
      </x:c>
      <x:c r="I1884" s="245" t="n">
        <x:v>26</x:v>
      </x:c>
      <x:c r="J1884" s="245" t="n">
        <x:v>3</x:v>
      </x:c>
      <x:c r="K1884" s="176" t="str">
        <x:v>15 Mo.</x:v>
      </x:c>
      <x:c r="L1884" s="245" t="n">
        <x:v>36</x:v>
      </x:c>
      <x:c r="M1884" s="245" t="n">
        <x:v>0</x:v>
      </x:c>
      <x:c r="N1884" s="245" t="n">
        <x:v>812</x:v>
      </x:c>
      <x:c r="O1884" s="176" t="str">
        <x:v>Paper &amp; Party Supplies</x:v>
      </x:c>
      <x:c r="P1884" s="245" t="n">
        <x:v>65</x:v>
      </x:c>
      <x:c r="Q1884" s="245" t="n">
        <x:v>25</x:v>
      </x:c>
      <x:c r="R1884" s="248" t="n">
        <x:v>3.2</x:v>
      </x:c>
      <x:c r="S1884" s="245" t="n">
        <x:v>1760</x:v>
      </x:c>
      <x:c r="T1884" s="176" t="str">
        <x:v>baby shower invite,editable invitation,baby boy shower,bundle invites,nursery printable,it's a boy,nursery card,under the sea,ahoy it's a boy,blue boy invite,blue whale,underwater,turtle</x:v>
      </x:c>
      <x:c r="U1884" s="176" t="str">
        <x:v>baby shower invite</x:v>
      </x:c>
      <x:c r="V1884" s="176" t="str">
        <x:v>editable invitation</x:v>
      </x:c>
      <x:c r="W1884" s="176" t="str">
        <x:v>baby boy shower</x:v>
      </x:c>
      <x:c r="X1884" s="176" t="str">
        <x:v>bundle invites</x:v>
      </x:c>
      <x:c r="Y1884" s="176" t="str">
        <x:v>nursery printable</x:v>
      </x:c>
      <x:c r="Z1884" s="176" t="str">
        <x:v>it's a boy</x:v>
      </x:c>
      <x:c r="AA1884" s="176" t="str">
        <x:v>nursery card</x:v>
      </x:c>
      <x:c r="AB1884" s="176" t="str">
        <x:v>under the sea</x:v>
      </x:c>
      <x:c r="AC1884" s="176" t="str">
        <x:v>ahoy it's a boy</x:v>
      </x:c>
      <x:c r="AD1884" s="176" t="str">
        <x:v>blue boy invite</x:v>
      </x:c>
      <x:c r="AE1884" s="176" t="str">
        <x:v>blue whale</x:v>
      </x:c>
      <x:c r="AF1884" s="176" t="str">
        <x:v>underwater</x:v>
      </x:c>
      <x:c r="AG1884" s="176" t="str">
        <x:v>turtle</x:v>
      </x:c>
      <x:c r="AH1884" s="249" t="str">
        <x:v>Direct</x:v>
      </x:c>
      <x:c r="AI1884" s="249" t="str">
        <x:v>Invitation suite</x:v>
      </x:c>
      <x:c r="AJ1884" s="249" t="str">
        <x:v>Digital/printable</x:v>
      </x:c>
      <x:c r="AK1884" s="249" t="str">
        <x:v>Title explicitly combines baby shower + invitation + bundle/set/suite</x:v>
      </x:c>
      <x:c r="AL1884" s="250" t="n">
        <x:v>15</x:v>
      </x:c>
      <x:c r="AM1884" s="244" t="n">
        <x:f>IF($AH1884="Direct",$E1884,"")</x:f>
        <x:v>8</x:v>
      </x:c>
      <x:c r="AN1884" s="245" t="n">
        <x:f>IF($AH1884="Direct",$F1884,0)</x:f>
        <x:v>11</x:v>
      </x:c>
      <x:c r="AO1884" s="246" t="n">
        <x:f>IF($AH1884="Direct",$G1884,0)</x:f>
        <x:v>88</x:v>
      </x:c>
      <x:c r="AP1884" s="176" t="n">
        <x:f>IF($AH1884="Direct",1,0)</x:f>
        <x:v>1</x:v>
      </x:c>
      <x:c r="AQ1884" s="176" t="n">
        <x:f>IF(AND($AH1884="Direct",$F1884&gt;0),1,0)</x:f>
        <x:v>1</x:v>
      </x:c>
      <x:c r="AR1884" s="176" t="str">
        <x:v>No</x:v>
      </x:c>
    </x:row>
    <x:row r="1885">
      <x:c r="A1885" s="176" t="str">
        <x:v>Cielito Lindo Baby Shower Invitation Card, Editable Pink Cielito Lindo Invitation, Pink Mexican Talavera Invitation, Papel Picado Invite</x:v>
      </x:c>
      <x:c r="B1885" s="176" t="str">
        <x:v>https://www.etsy.com/listing/4316989977/cielito-lindo-baby-shower-invitation</x:v>
      </x:c>
      <x:c r="C1885" s="176" t="str">
        <x:v>pixelpatchdigital</x:v>
      </x:c>
      <x:c r="D1885" s="176" t="str">
        <x:v>https://www.etsy.com/shop/pixelpatchdigital</x:v>
      </x:c>
      <x:c r="E1885" s="244" t="n">
        <x:v>5.5</x:v>
      </x:c>
      <x:c r="F1885" s="245" t="n">
        <x:v>16</x:v>
      </x:c>
      <x:c r="G1885" s="246" t="n">
        <x:v>88</x:v>
      </x:c>
      <x:c r="H1885" s="247" t="n">
        <x:v>0</x:v>
      </x:c>
      <x:c r="I1885" s="245" t="n">
        <x:v>7</x:v>
      </x:c>
      <x:c r="J1885" s="245" t="n">
        <x:v>1</x:v>
      </x:c>
      <x:c r="K1885" s="176" t="str">
        <x:v>13 Mo.</x:v>
      </x:c>
      <x:c r="L1885" s="245" t="n">
        <x:v>22</x:v>
      </x:c>
      <x:c r="M1885" s="245" t="n">
        <x:v>0</x:v>
      </x:c>
      <x:c r="N1885" s="245" t="n">
        <x:v>360</x:v>
      </x:c>
      <x:c r="O1885" s="176" t="str">
        <x:v>Paper &amp; Party Supplies</x:v>
      </x:c>
      <x:c r="P1885" s="245" t="n">
        <x:v>21</x:v>
      </x:c>
      <x:c r="Q1885" s="245" t="n">
        <x:v>0</x:v>
      </x:c>
      <x:c r="R1885" s="248" t="n">
        <x:v>1.94</x:v>
      </x:c>
      <x:c r="S1885" s="245" t="n">
        <x:v>561</x:v>
      </x:c>
      <x:c r="T1885" s="176" t="str">
        <x:v>cielito lindo,canva,talavera invitation,mexican baby shower,talavera baby shower,talavera invite,papel picado invite,cielito invitation,cielito lindo invite,pink baby shower,clp1,pink cielito lindo,pink talavera invite</x:v>
      </x:c>
      <x:c r="U1885" s="176" t="str">
        <x:v>cielito lindo</x:v>
      </x:c>
      <x:c r="V1885" s="176" t="str">
        <x:v>canva</x:v>
      </x:c>
      <x:c r="W1885" s="176" t="str">
        <x:v>talavera invitation</x:v>
      </x:c>
      <x:c r="X1885" s="176" t="str">
        <x:v>mexican baby shower</x:v>
      </x:c>
      <x:c r="Y1885" s="176" t="str">
        <x:v>talavera baby shower</x:v>
      </x:c>
      <x:c r="Z1885" s="176" t="str">
        <x:v>talavera invite</x:v>
      </x:c>
      <x:c r="AA1885" s="176" t="str">
        <x:v>papel picado invite</x:v>
      </x:c>
      <x:c r="AB1885" s="176" t="str">
        <x:v>cielito invitation</x:v>
      </x:c>
      <x:c r="AC1885" s="176" t="str">
        <x:v>cielito lindo invite</x:v>
      </x:c>
      <x:c r="AD1885" s="176" t="str">
        <x:v>pink baby shower</x:v>
      </x:c>
      <x:c r="AE1885" s="176" t="str">
        <x:v>clp1</x:v>
      </x:c>
      <x:c r="AF1885" s="176" t="str">
        <x:v>pink cielito lindo</x:v>
      </x:c>
      <x:c r="AG1885" s="176" t="str">
        <x:v>pink talavera invite</x:v>
      </x:c>
      <x:c r="AH1885" s="249" t="str">
        <x:v>Adjacent</x:v>
      </x:c>
      <x:c r="AI1885" s="249" t="str">
        <x:v>Single invitation</x:v>
      </x:c>
      <x:c r="AJ1885" s="249" t="str">
        <x:v>Digital/printable</x:v>
      </x:c>
      <x:c r="AK1885" s="249" t="str">
        <x:v>Baby shower invitation without bundle language</x:v>
      </x:c>
      <x:c r="AL1885" s="250" t="n">
        <x:v>13</x:v>
      </x:c>
      <x:c r="AM1885" s="244" t="str">
        <x:f>IF($AH1885="Direct",$E1885,"")</x:f>
      </x:c>
      <x:c r="AN1885" s="245" t="n">
        <x:f>IF($AH1885="Direct",$F1885,0)</x:f>
        <x:v>0</x:v>
      </x:c>
      <x:c r="AO1885" s="246" t="n">
        <x:f>IF($AH1885="Direct",$G1885,0)</x:f>
        <x:v>0</x:v>
      </x:c>
      <x:c r="AP1885" s="176" t="n">
        <x:f>IF($AH1885="Direct",1,0)</x:f>
        <x:v>0</x:v>
      </x:c>
      <x:c r="AQ1885" s="176" t="n">
        <x:f>IF(AND($AH1885="Direct",$F1885&gt;0),1,0)</x:f>
        <x:v>0</x:v>
      </x:c>
      <x:c r="AR1885" s="176" t="str">
        <x:v>No</x:v>
      </x:c>
    </x:row>
    <x:row r="1886">
      <x:c r="A1886" s="176" t="str">
        <x:v>Farm Animals Baby Shower Invitation, Barnyard Animals, Blue Barn, Blue Tractor, Boy Baby Shower, Ranch, Petting Zoo, Edit Yourself, SH102</x:v>
      </x:c>
      <x:c r="B1886" s="176" t="str">
        <x:v>https://www.etsy.com/listing/4452337591/farm-animals-baby-shower-invitation</x:v>
      </x:c>
      <x:c r="C1886" s="176" t="str">
        <x:v>StrawberryandHearts</x:v>
      </x:c>
      <x:c r="D1886" s="176" t="str">
        <x:v>https://www.etsy.com/shop/StrawberryandHearts</x:v>
      </x:c>
      <x:c r="E1886" s="244" t="n">
        <x:v>8</x:v>
      </x:c>
      <x:c r="F1886" s="245" t="n">
        <x:v>11</x:v>
      </x:c>
      <x:c r="G1886" s="246" t="n">
        <x:v>88</x:v>
      </x:c>
      <x:c r="H1886" s="247" t="n">
        <x:v>0</x:v>
      </x:c>
      <x:c r="I1886" s="245" t="n">
        <x:v>20</x:v>
      </x:c>
      <x:c r="J1886" s="245" t="n">
        <x:v>2</x:v>
      </x:c>
      <x:c r="K1886" s="176" t="str">
        <x:v>5 Mo.</x:v>
      </x:c>
      <x:c r="L1886" s="245" t="n">
        <x:v>44</x:v>
      </x:c>
      <x:c r="M1886" s="245" t="n">
        <x:v>0</x:v>
      </x:c>
      <x:c r="N1886" s="245" t="n">
        <x:v>981</x:v>
      </x:c>
      <x:c r="O1886" s="176" t="str">
        <x:v>Paper &amp; Party Supplies</x:v>
      </x:c>
      <x:c r="P1886" s="245" t="n">
        <x:v>126</x:v>
      </x:c>
      <x:c r="Q1886" s="245" t="n">
        <x:v>54</x:v>
      </x:c>
      <x:c r="R1886" s="248" t="n">
        <x:v>2.04</x:v>
      </x:c>
      <x:c r="S1886" s="245" t="n">
        <x:v>10030</x:v>
      </x:c>
      <x:c r="T1886" s="176" t="str">
        <x:v>baby shower invite,shower invitation,cute animals,farm animals,barnyard animals,blue barn,blue tractor,cow horse sheep pig,petting zoo,farm baby shower,barnyard baby shower,ranch baby shower,boy baby shower</x:v>
      </x:c>
      <x:c r="U1886" s="176" t="str">
        <x:v>baby shower invite</x:v>
      </x:c>
      <x:c r="V1886" s="176" t="str">
        <x:v>shower invitation</x:v>
      </x:c>
      <x:c r="W1886" s="176" t="str">
        <x:v>cute animals</x:v>
      </x:c>
      <x:c r="X1886" s="176" t="str">
        <x:v>farm animals</x:v>
      </x:c>
      <x:c r="Y1886" s="176" t="str">
        <x:v>barnyard animals</x:v>
      </x:c>
      <x:c r="Z1886" s="176" t="str">
        <x:v>blue barn</x:v>
      </x:c>
      <x:c r="AA1886" s="176" t="str">
        <x:v>blue tractor</x:v>
      </x:c>
      <x:c r="AB1886" s="176" t="str">
        <x:v>cow horse sheep pig</x:v>
      </x:c>
      <x:c r="AC1886" s="176" t="str">
        <x:v>petting zoo</x:v>
      </x:c>
      <x:c r="AD1886" s="176" t="str">
        <x:v>farm baby shower</x:v>
      </x:c>
      <x:c r="AE1886" s="176" t="str">
        <x:v>barnyard baby shower</x:v>
      </x:c>
      <x:c r="AF1886" s="176" t="str">
        <x:v>ranch baby shower</x:v>
      </x:c>
      <x:c r="AG1886" s="176" t="str">
        <x:v>boy baby shower</x:v>
      </x:c>
      <x:c r="AH1886" s="249" t="str">
        <x:v>Adjacent</x:v>
      </x:c>
      <x:c r="AI1886" s="249" t="str">
        <x:v>Single invitation</x:v>
      </x:c>
      <x:c r="AJ1886" s="249" t="str">
        <x:v>Unclear format</x:v>
      </x:c>
      <x:c r="AK1886" s="249" t="str">
        <x:v>Baby shower invitation without bundle language</x:v>
      </x:c>
      <x:c r="AL1886" s="250" t="n">
        <x:v>5</x:v>
      </x:c>
      <x:c r="AM1886" s="244" t="str">
        <x:f>IF($AH1886="Direct",$E1886,"")</x:f>
      </x:c>
      <x:c r="AN1886" s="245" t="n">
        <x:f>IF($AH1886="Direct",$F1886,0)</x:f>
        <x:v>0</x:v>
      </x:c>
      <x:c r="AO1886" s="246" t="n">
        <x:f>IF($AH1886="Direct",$G1886,0)</x:f>
        <x:v>0</x:v>
      </x:c>
      <x:c r="AP1886" s="176" t="n">
        <x:f>IF($AH1886="Direct",1,0)</x:f>
        <x:v>0</x:v>
      </x:c>
      <x:c r="AQ1886" s="176" t="n">
        <x:f>IF(AND($AH1886="Direct",$F1886&gt;0),1,0)</x:f>
        <x:v>0</x:v>
      </x:c>
      <x:c r="AR1886" s="176" t="str">
        <x:v>No</x:v>
      </x:c>
    </x:row>
    <x:row r="1887">
      <x:c r="A1887" s="176" t="str">
        <x:v>Im two much birthday party, Editable template, Instant download, DIY invitation</x:v>
      </x:c>
      <x:c r="B1887" s="176" t="str">
        <x:v>https://www.etsy.com/listing/1755846191/im-two-much-birthday-party-editable</x:v>
      </x:c>
      <x:c r="C1887" s="176" t="str">
        <x:v>LinPrintables</x:v>
      </x:c>
      <x:c r="D1887" s="176" t="str">
        <x:v>https://www.etsy.com/shop/LinPrintables</x:v>
      </x:c>
      <x:c r="E1887" s="244" t="n">
        <x:v>8</x:v>
      </x:c>
      <x:c r="F1887" s="245" t="n">
        <x:v>11</x:v>
      </x:c>
      <x:c r="G1887" s="246" t="n">
        <x:v>88</x:v>
      </x:c>
      <x:c r="H1887" s="247" t="n">
        <x:v>-100</x:v>
      </x:c>
      <x:c r="I1887" s="245" t="n">
        <x:v>15</x:v>
      </x:c>
      <x:c r="J1887" s="245" t="n">
        <x:v>1</x:v>
      </x:c>
      <x:c r="K1887" s="176" t="str">
        <x:v>24 Mo.</x:v>
      </x:c>
      <x:c r="L1887" s="245" t="n">
        <x:v>0</x:v>
      </x:c>
      <x:c r="M1887" s="245" t="n">
        <x:v>0</x:v>
      </x:c>
      <x:c r="N1887" s="245" t="n">
        <x:v>41</x:v>
      </x:c>
      <x:c r="O1887" s="176" t="str">
        <x:v>Paper &amp; Party Supplies</x:v>
      </x:c>
      <x:c r="P1887" s="245" t="n">
        <x:v>125</x:v>
      </x:c>
      <x:c r="Q1887" s="245" t="n">
        <x:v>0</x:v>
      </x:c>
      <x:c r="R1887" s="248" t="n">
        <x:v>36.59</x:v>
      </x:c>
      <x:c r="S1887" s="245" t="n">
        <x:v>20914</x:v>
      </x:c>
      <x:c r="T1887" s="176" t="str">
        <x:v>2nd birthday party,invitation template,birthday invitation,printable,baby shower,digital download,party invitation,two sweet birthday,two sweet 2nd,princess birthday,princess 2ndbirthday,second birthday,pink 2nd birthday</x:v>
      </x:c>
      <x:c r="U1887" s="176" t="str">
        <x:v>2nd birthday party</x:v>
      </x:c>
      <x:c r="V1887" s="176" t="str">
        <x:v>invitation template</x:v>
      </x:c>
      <x:c r="W1887" s="176" t="str">
        <x:v>birthday invitation</x:v>
      </x:c>
      <x:c r="X1887" s="176" t="str">
        <x:v>printable</x:v>
      </x:c>
      <x:c r="Y1887" s="176" t="str">
        <x:v>baby shower</x:v>
      </x:c>
      <x:c r="Z1887" s="176" t="str">
        <x:v>digital download</x:v>
      </x:c>
      <x:c r="AA1887" s="176" t="str">
        <x:v>party invitation</x:v>
      </x:c>
      <x:c r="AB1887" s="176" t="str">
        <x:v>two sweet birthday</x:v>
      </x:c>
      <x:c r="AC1887" s="176" t="str">
        <x:v>two sweet 2nd</x:v>
      </x:c>
      <x:c r="AD1887" s="176" t="str">
        <x:v>princess birthday</x:v>
      </x:c>
      <x:c r="AE1887" s="176" t="str">
        <x:v>princess 2ndbirthday</x:v>
      </x:c>
      <x:c r="AF1887" s="176" t="str">
        <x:v>second birthday</x:v>
      </x:c>
      <x:c r="AG1887" s="176" t="str">
        <x:v>pink 2nd birthday</x:v>
      </x:c>
      <x:c r="AH1887" s="249" t="str">
        <x:v>Off-niche</x:v>
      </x:c>
      <x:c r="AI1887" s="249" t="str">
        <x:v>Other</x:v>
      </x:c>
      <x:c r="AJ1887" s="249" t="str">
        <x:v>Digital/printable</x:v>
      </x:c>
      <x:c r="AK1887" s="249" t="str">
        <x:v>Title is outside the baby-shower invitation-bundle market</x:v>
      </x:c>
      <x:c r="AL1887" s="250" t="n">
        <x:v>24</x:v>
      </x:c>
      <x:c r="AM1887" s="244" t="str">
        <x:f>IF($AH1887="Direct",$E1887,"")</x:f>
      </x:c>
      <x:c r="AN1887" s="245" t="n">
        <x:f>IF($AH1887="Direct",$F1887,0)</x:f>
        <x:v>0</x:v>
      </x:c>
      <x:c r="AO1887" s="246" t="n">
        <x:f>IF($AH1887="Direct",$G1887,0)</x:f>
        <x:v>0</x:v>
      </x:c>
      <x:c r="AP1887" s="176" t="n">
        <x:f>IF($AH1887="Direct",1,0)</x:f>
        <x:v>0</x:v>
      </x:c>
      <x:c r="AQ1887" s="176" t="n">
        <x:f>IF(AND($AH1887="Direct",$F1887&gt;0),1,0)</x:f>
        <x:v>0</x:v>
      </x:c>
      <x:c r="AR1887" s="176" t="str">
        <x:v>Yes</x:v>
      </x:c>
    </x:row>
    <x:row r="1888">
      <x:c r="A1888" s="176" t="str">
        <x:v>Printable Books for Baby Request &amp; Diaper Raffle Game Card | Printable Baby Shower Invite Insert | Instant Download | Baby Library Insert</x:v>
      </x:c>
      <x:c r="B1888" s="176" t="str">
        <x:v>https://www.etsy.com/listing/1862472453/printable-books-for-baby-request-diaper</x:v>
      </x:c>
      <x:c r="C1888" s="176" t="str">
        <x:v>TrendyFoxEvents</x:v>
      </x:c>
      <x:c r="D1888" s="176" t="str">
        <x:v>https://www.etsy.com/shop/TrendyFoxEvents</x:v>
      </x:c>
      <x:c r="E1888" s="244" t="n">
        <x:v>5.5</x:v>
      </x:c>
      <x:c r="F1888" s="245" t="n">
        <x:v>16</x:v>
      </x:c>
      <x:c r="G1888" s="246" t="n">
        <x:v>88</x:v>
      </x:c>
      <x:c r="H1888" s="247" t="n">
        <x:v>0</x:v>
      </x:c>
      <x:c r="I1888" s="245" t="n">
        <x:v>57</x:v>
      </x:c>
      <x:c r="J1888" s="245" t="n">
        <x:v>8</x:v>
      </x:c>
      <x:c r="K1888" s="176" t="str">
        <x:v>18 Mo.</x:v>
      </x:c>
      <x:c r="L1888" s="245" t="n">
        <x:v>23</x:v>
      </x:c>
      <x:c r="M1888" s="245" t="n">
        <x:v>0</x:v>
      </x:c>
      <x:c r="N1888" s="245" t="n">
        <x:v>777</x:v>
      </x:c>
      <x:c r="O1888" s="176" t="str">
        <x:v>Paper &amp; Party Supplies</x:v>
      </x:c>
      <x:c r="P1888" s="245" t="n">
        <x:v>46</x:v>
      </x:c>
      <x:c r="Q1888" s="245" t="n">
        <x:v>0</x:v>
      </x:c>
      <x:c r="R1888" s="248" t="n">
        <x:v>7.34</x:v>
      </x:c>
      <x:c r="S1888" s="245" t="n">
        <x:v>6478</x:v>
      </x:c>
      <x:c r="T1888" s="176" t="str">
        <x:v>baby library card,baby shower game,books for baby,bring a book card,baby invite card,invitation insert,shower invite insert,please bring a book,book request card,instead of a card,shower book request,diaper raffle card,diaper raffle game</x:v>
      </x:c>
      <x:c r="U1888" s="176" t="str">
        <x:v>baby library card</x:v>
      </x:c>
      <x:c r="V1888" s="176" t="str">
        <x:v>baby shower game</x:v>
      </x:c>
      <x:c r="W1888" s="176" t="str">
        <x:v>books for baby</x:v>
      </x:c>
      <x:c r="X1888" s="176" t="str">
        <x:v>bring a book card</x:v>
      </x:c>
      <x:c r="Y1888" s="176" t="str">
        <x:v>baby invite card</x:v>
      </x:c>
      <x:c r="Z1888" s="176" t="str">
        <x:v>invitation insert</x:v>
      </x:c>
      <x:c r="AA1888" s="176" t="str">
        <x:v>shower invite insert</x:v>
      </x:c>
      <x:c r="AB1888" s="176" t="str">
        <x:v>please bring a book</x:v>
      </x:c>
      <x:c r="AC1888" s="176" t="str">
        <x:v>book request card</x:v>
      </x:c>
      <x:c r="AD1888" s="176" t="str">
        <x:v>instead of a card</x:v>
      </x:c>
      <x:c r="AE1888" s="176" t="str">
        <x:v>shower book request</x:v>
      </x:c>
      <x:c r="AF1888" s="176" t="str">
        <x:v>diaper raffle card</x:v>
      </x:c>
      <x:c r="AG1888" s="176" t="str">
        <x:v>diaper raffle game</x:v>
      </x:c>
      <x:c r="AH1888" s="249" t="str">
        <x:v>Adjacent</x:v>
      </x:c>
      <x:c r="AI1888" s="249" t="str">
        <x:v>Single invitation</x:v>
      </x:c>
      <x:c r="AJ1888" s="249" t="str">
        <x:v>Digital/printable</x:v>
      </x:c>
      <x:c r="AK1888" s="249" t="str">
        <x:v>Baby shower invitation without bundle language</x:v>
      </x:c>
      <x:c r="AL1888" s="250" t="n">
        <x:v>18</x:v>
      </x:c>
      <x:c r="AM1888" s="244" t="str">
        <x:f>IF($AH1888="Direct",$E1888,"")</x:f>
      </x:c>
      <x:c r="AN1888" s="245" t="n">
        <x:f>IF($AH1888="Direct",$F1888,0)</x:f>
        <x:v>0</x:v>
      </x:c>
      <x:c r="AO1888" s="246" t="n">
        <x:f>IF($AH1888="Direct",$G1888,0)</x:f>
        <x:v>0</x:v>
      </x:c>
      <x:c r="AP1888" s="176" t="n">
        <x:f>IF($AH1888="Direct",1,0)</x:f>
        <x:v>0</x:v>
      </x:c>
      <x:c r="AQ1888" s="176" t="n">
        <x:f>IF(AND($AH1888="Direct",$F1888&gt;0),1,0)</x:f>
        <x:v>0</x:v>
      </x:c>
      <x:c r="AR1888" s="176" t="str">
        <x:v>No</x:v>
      </x:c>
    </x:row>
    <x:row r="1889">
      <x:c r="A1889" s="176" t="str">
        <x:v>Editable Baby Jam, Retro Space Basketball Baby Shower Invitation, Instant Download</x:v>
      </x:c>
      <x:c r="B1889" s="176" t="str">
        <x:v>https://www.etsy.com/listing/818299855/baby-jam-chip-bag-digital-invitation</x:v>
      </x:c>
      <x:c r="C1889" s="176" t="str">
        <x:v>HoneyChileCrafts</x:v>
      </x:c>
      <x:c r="D1889" s="176" t="str">
        <x:v>https://www.etsy.com/shop/HoneyChileCrafts</x:v>
      </x:c>
      <x:c r="E1889" s="244" t="n">
        <x:v>8</x:v>
      </x:c>
      <x:c r="F1889" s="245" t="n">
        <x:v>11</x:v>
      </x:c>
      <x:c r="G1889" s="246" t="n">
        <x:v>88</x:v>
      </x:c>
      <x:c r="H1889" s="247" t="n">
        <x:v>100</x:v>
      </x:c>
      <x:c r="I1889" s="245" t="n">
        <x:v>70</x:v>
      </x:c>
      <x:c r="J1889" s="245" t="n">
        <x:v>14</x:v>
      </x:c>
      <x:c r="K1889" s="176" t="str">
        <x:v>73 Mo.</x:v>
      </x:c>
      <x:c r="L1889" s="245" t="n">
        <x:v>199</x:v>
      </x:c>
      <x:c r="M1889" s="245" t="n">
        <x:v>0</x:v>
      </x:c>
      <x:c r="N1889" s="245" t="n">
        <x:v>7477</x:v>
      </x:c>
      <x:c r="O1889" s="176" t="str">
        <x:v>Paper &amp; Party Supplies</x:v>
      </x:c>
      <x:c r="P1889" s="245" t="n">
        <x:v>90</x:v>
      </x:c>
      <x:c r="Q1889" s="245" t="n">
        <x:v>36</x:v>
      </x:c>
      <x:c r="R1889" s="248" t="n">
        <x:v>0.94</x:v>
      </x:c>
      <x:c r="S1889" s="245" t="n">
        <x:v>896</x:v>
      </x:c>
      <x:c r="T1889" s="176" t="str">
        <x:v>editable invitation,canva invitation,editable baby shower,canva template,instant download,space jam invitation,boy baby shower,digital invitation,diy invitation,customizable invite,space baby shower,fully editable,baby shower</x:v>
      </x:c>
      <x:c r="U1889" s="176" t="str">
        <x:v>editable invitation</x:v>
      </x:c>
      <x:c r="V1889" s="176" t="str">
        <x:v>canva invitation</x:v>
      </x:c>
      <x:c r="W1889" s="176" t="str">
        <x:v>editable baby shower</x:v>
      </x:c>
      <x:c r="X1889" s="176" t="str">
        <x:v>canva template</x:v>
      </x:c>
      <x:c r="Y1889" s="176" t="str">
        <x:v>instant download</x:v>
      </x:c>
      <x:c r="Z1889" s="176" t="str">
        <x:v>space jam invitation</x:v>
      </x:c>
      <x:c r="AA1889" s="176" t="str">
        <x:v>boy baby shower</x:v>
      </x:c>
      <x:c r="AB1889" s="176" t="str">
        <x:v>digital invitation</x:v>
      </x:c>
      <x:c r="AC1889" s="176" t="str">
        <x:v>diy invitation</x:v>
      </x:c>
      <x:c r="AD1889" s="176" t="str">
        <x:v>customizable invite</x:v>
      </x:c>
      <x:c r="AE1889" s="176" t="str">
        <x:v>space baby shower</x:v>
      </x:c>
      <x:c r="AF1889" s="176" t="str">
        <x:v>fully editable</x:v>
      </x:c>
      <x:c r="AG1889" s="176" t="str">
        <x:v>baby shower</x:v>
      </x:c>
      <x:c r="AH1889" s="249" t="str">
        <x:v>Adjacent</x:v>
      </x:c>
      <x:c r="AI1889" s="249" t="str">
        <x:v>Single invitation</x:v>
      </x:c>
      <x:c r="AJ1889" s="249" t="str">
        <x:v>Digital/printable</x:v>
      </x:c>
      <x:c r="AK1889" s="249" t="str">
        <x:v>Baby shower invitation without bundle language</x:v>
      </x:c>
      <x:c r="AL1889" s="250" t="n">
        <x:v>73</x:v>
      </x:c>
      <x:c r="AM1889" s="244" t="str">
        <x:f>IF($AH1889="Direct",$E1889,"")</x:f>
      </x:c>
      <x:c r="AN1889" s="245" t="n">
        <x:f>IF($AH1889="Direct",$F1889,0)</x:f>
        <x:v>0</x:v>
      </x:c>
      <x:c r="AO1889" s="246" t="n">
        <x:f>IF($AH1889="Direct",$G1889,0)</x:f>
        <x:v>0</x:v>
      </x:c>
      <x:c r="AP1889" s="176" t="n">
        <x:f>IF($AH1889="Direct",1,0)</x:f>
        <x:v>0</x:v>
      </x:c>
      <x:c r="AQ1889" s="176" t="n">
        <x:f>IF(AND($AH1889="Direct",$F1889&gt;0),1,0)</x:f>
        <x:v>0</x:v>
      </x:c>
      <x:c r="AR1889" s="176" t="str">
        <x:v>No</x:v>
      </x:c>
    </x:row>
    <x:row r="1890">
      <x:c r="A1890" s="176" t="str">
        <x:v>Baby Bee Gender Reveal Invitation | What Will It Bee? | Pink Roses &amp; Honeycomb | Editable Printable Invite</x:v>
      </x:c>
      <x:c r="B1890" s="176" t="str">
        <x:v>https://www.etsy.com/listing/4455970509/baby-bee-gender-reveal-invitation-what</x:v>
      </x:c>
      <x:c r="C1890" s="176" t="str">
        <x:v>ShaloFaloPrints</x:v>
      </x:c>
      <x:c r="D1890" s="176" t="str">
        <x:v>https://www.etsy.com/shop/ShaloFaloPrints</x:v>
      </x:c>
      <x:c r="E1890" s="244" t="n">
        <x:v>5.5</x:v>
      </x:c>
      <x:c r="F1890" s="245" t="n">
        <x:v>16</x:v>
      </x:c>
      <x:c r="G1890" s="246" t="n">
        <x:v>88</x:v>
      </x:c>
      <x:c r="H1890" s="247" t="n">
        <x:v>300</x:v>
      </x:c>
      <x:c r="I1890" s="245" t="n">
        <x:v>14</x:v>
      </x:c>
      <x:c r="J1890" s="245" t="n">
        <x:v>2</x:v>
      </x:c>
      <x:c r="K1890" s="176" t="str">
        <x:v>5 Mo.</x:v>
      </x:c>
      <x:c r="L1890" s="245" t="n">
        <x:v>3</x:v>
      </x:c>
      <x:c r="M1890" s="245" t="n">
        <x:v>0</x:v>
      </x:c>
      <x:c r="N1890" s="245" t="n">
        <x:v>122</x:v>
      </x:c>
      <x:c r="O1890" s="176" t="str">
        <x:v>Paper &amp; Party Supplies</x:v>
      </x:c>
      <x:c r="P1890" s="245" t="n">
        <x:v>11</x:v>
      </x:c>
      <x:c r="Q1890" s="245" t="n">
        <x:v>0</x:v>
      </x:c>
      <x:c r="R1890" s="248" t="n">
        <x:v>11.48</x:v>
      </x:c>
      <x:c r="S1890" s="245" t="n">
        <x:v>274</x:v>
      </x:c>
      <x:c r="T1890" s="176" t="str">
        <x:v>baby bee invite,gender reveal,honeycomb party,spring gender reveal,watercolor invite,modern baby invite,bee theme party,cute bee invitation,printable invite,canva invite,editable invite,baby announcement,baby shower decor</x:v>
      </x:c>
      <x:c r="U1890" s="176" t="str">
        <x:v>baby bee invite</x:v>
      </x:c>
      <x:c r="V1890" s="176" t="str">
        <x:v>gender reveal</x:v>
      </x:c>
      <x:c r="W1890" s="176" t="str">
        <x:v>honeycomb party</x:v>
      </x:c>
      <x:c r="X1890" s="176" t="str">
        <x:v>spring gender reveal</x:v>
      </x:c>
      <x:c r="Y1890" s="176" t="str">
        <x:v>watercolor invite</x:v>
      </x:c>
      <x:c r="Z1890" s="176" t="str">
        <x:v>modern baby invite</x:v>
      </x:c>
      <x:c r="AA1890" s="176" t="str">
        <x:v>bee theme party</x:v>
      </x:c>
      <x:c r="AB1890" s="176" t="str">
        <x:v>cute bee invitation</x:v>
      </x:c>
      <x:c r="AC1890" s="176" t="str">
        <x:v>printable invite</x:v>
      </x:c>
      <x:c r="AD1890" s="176" t="str">
        <x:v>canva invite</x:v>
      </x:c>
      <x:c r="AE1890" s="176" t="str">
        <x:v>editable invite</x:v>
      </x:c>
      <x:c r="AF1890" s="176" t="str">
        <x:v>baby announcement</x:v>
      </x:c>
      <x:c r="AG1890" s="176" t="str">
        <x:v>baby shower decor</x:v>
      </x:c>
      <x:c r="AH1890" s="249" t="str">
        <x:v>Off-niche</x:v>
      </x:c>
      <x:c r="AI1890" s="249" t="str">
        <x:v>Other</x:v>
      </x:c>
      <x:c r="AJ1890" s="249" t="str">
        <x:v>Digital/printable</x:v>
      </x:c>
      <x:c r="AK1890" s="249" t="str">
        <x:v>Title is outside the baby-shower invitation-bundle market</x:v>
      </x:c>
      <x:c r="AL1890" s="250" t="n">
        <x:v>5</x:v>
      </x:c>
      <x:c r="AM1890" s="244" t="str">
        <x:f>IF($AH1890="Direct",$E1890,"")</x:f>
      </x:c>
      <x:c r="AN1890" s="245" t="n">
        <x:f>IF($AH1890="Direct",$F1890,0)</x:f>
        <x:v>0</x:v>
      </x:c>
      <x:c r="AO1890" s="246" t="n">
        <x:f>IF($AH1890="Direct",$G1890,0)</x:f>
        <x:v>0</x:v>
      </x:c>
      <x:c r="AP1890" s="176" t="n">
        <x:f>IF($AH1890="Direct",1,0)</x:f>
        <x:v>0</x:v>
      </x:c>
      <x:c r="AQ1890" s="176" t="n">
        <x:f>IF(AND($AH1890="Direct",$F1890&gt;0),1,0)</x:f>
        <x:v>0</x:v>
      </x:c>
      <x:c r="AR1890" s="176" t="str">
        <x:v>No</x:v>
      </x:c>
    </x:row>
    <x:row r="1891">
      <x:c r="A1891" s="176" t="str">
        <x:v>Lemon Baby Shower Invitation, We Can’t Wait to Squeeze You, Editable Canva Template, Gender Neutral Citrus Invite</x:v>
      </x:c>
      <x:c r="B1891" s="176" t="str">
        <x:v>https://www.etsy.com/listing/4491516864/lemon-baby-shower-invitation-we-cant</x:v>
      </x:c>
      <x:c r="C1891" s="176" t="str">
        <x:v>Bambooza</x:v>
      </x:c>
      <x:c r="D1891" s="176" t="str">
        <x:v>https://www.etsy.com/shop/Bambooza</x:v>
      </x:c>
      <x:c r="E1891" s="244" t="n">
        <x:v>9.77</x:v>
      </x:c>
      <x:c r="F1891" s="245" t="n">
        <x:v>9</x:v>
      </x:c>
      <x:c r="G1891" s="246" t="n">
        <x:v>88</x:v>
      </x:c>
      <x:c r="H1891" s="247" t="n">
        <x:v>200</x:v>
      </x:c>
      <x:c r="I1891" s="245" t="n">
        <x:v>22</x:v>
      </x:c>
      <x:c r="J1891" s="245" t="n">
        <x:v>2</x:v>
      </x:c>
      <x:c r="K1891" s="176" t="str">
        <x:v>3 Mo.</x:v>
      </x:c>
      <x:c r="L1891" s="245" t="n">
        <x:v>21</x:v>
      </x:c>
      <x:c r="M1891" s="245" t="n">
        <x:v>1</x:v>
      </x:c>
      <x:c r="N1891" s="245" t="n">
        <x:v>293</x:v>
      </x:c>
      <x:c r="O1891" s="176" t="str">
        <x:v>Paper &amp; Party Supplies</x:v>
      </x:c>
      <x:c r="P1891" s="245" t="n">
        <x:v>135</x:v>
      </x:c>
      <x:c r="Q1891" s="245" t="n">
        <x:v>36</x:v>
      </x:c>
      <x:c r="R1891" s="248" t="n">
        <x:v>7.51</x:v>
      </x:c>
      <x:c r="S1891" s="245" t="n">
        <x:v>3032</x:v>
      </x:c>
      <x:c r="T1891" s="176" t="str">
        <x:v>lemon baby invite,lemon invite,squeeze you,squeeze invitation,lemon baby shower,citrus baby shower,baby shower invite,editable invite,canva invite,baby sprinkle invite,summer baby shower,yellow baby shower,invitation template</x:v>
      </x:c>
      <x:c r="U1891" s="176" t="str">
        <x:v>lemon baby invite</x:v>
      </x:c>
      <x:c r="V1891" s="176" t="str">
        <x:v>lemon invite</x:v>
      </x:c>
      <x:c r="W1891" s="176" t="str">
        <x:v>squeeze you</x:v>
      </x:c>
      <x:c r="X1891" s="176" t="str">
        <x:v>squeeze invitation</x:v>
      </x:c>
      <x:c r="Y1891" s="176" t="str">
        <x:v>lemon baby shower</x:v>
      </x:c>
      <x:c r="Z1891" s="176" t="str">
        <x:v>citrus baby shower</x:v>
      </x:c>
      <x:c r="AA1891" s="176" t="str">
        <x:v>baby shower invite</x:v>
      </x:c>
      <x:c r="AB1891" s="176" t="str">
        <x:v>editable invite</x:v>
      </x:c>
      <x:c r="AC1891" s="176" t="str">
        <x:v>canva invite</x:v>
      </x:c>
      <x:c r="AD1891" s="176" t="str">
        <x:v>baby sprinkle invite</x:v>
      </x:c>
      <x:c r="AE1891" s="176" t="str">
        <x:v>summer baby shower</x:v>
      </x:c>
      <x:c r="AF1891" s="176" t="str">
        <x:v>yellow baby shower</x:v>
      </x:c>
      <x:c r="AG1891" s="176" t="str">
        <x:v>invitation template</x:v>
      </x:c>
      <x:c r="AH1891" s="249" t="str">
        <x:v>Adjacent</x:v>
      </x:c>
      <x:c r="AI1891" s="249" t="str">
        <x:v>Single invitation</x:v>
      </x:c>
      <x:c r="AJ1891" s="249" t="str">
        <x:v>Digital/printable</x:v>
      </x:c>
      <x:c r="AK1891" s="249" t="str">
        <x:v>Baby shower invitation without bundle language</x:v>
      </x:c>
      <x:c r="AL1891" s="250" t="n">
        <x:v>3</x:v>
      </x:c>
      <x:c r="AM1891" s="244" t="str">
        <x:f>IF($AH1891="Direct",$E1891,"")</x:f>
      </x:c>
      <x:c r="AN1891" s="245" t="n">
        <x:f>IF($AH1891="Direct",$F1891,0)</x:f>
        <x:v>0</x:v>
      </x:c>
      <x:c r="AO1891" s="246" t="n">
        <x:f>IF($AH1891="Direct",$G1891,0)</x:f>
        <x:v>0</x:v>
      </x:c>
      <x:c r="AP1891" s="176" t="n">
        <x:f>IF($AH1891="Direct",1,0)</x:f>
        <x:v>0</x:v>
      </x:c>
      <x:c r="AQ1891" s="176" t="n">
        <x:f>IF(AND($AH1891="Direct",$F1891&gt;0),1,0)</x:f>
        <x:v>0</x:v>
      </x:c>
      <x:c r="AR1891" s="176" t="str">
        <x:v>No</x:v>
      </x:c>
    </x:row>
    <x:row r="1892">
      <x:c r="A1892" s="176" t="str">
        <x:v>Tea Party Baby Shower Invitation &amp; Games Template Bundle (Digital)</x:v>
      </x:c>
      <x:c r="B1892" s="176" t="str">
        <x:v>https://www.etsy.com/listing/1886708079/bridgerton-baby-shower-invitation-games</x:v>
      </x:c>
      <x:c r="C1892" s="176" t="str">
        <x:v>ForrestFloraDesignCo</x:v>
      </x:c>
      <x:c r="D1892" s="176" t="str">
        <x:v>https://www.etsy.com/shop/ForrestFloraDesignCo</x:v>
      </x:c>
      <x:c r="E1892" s="244" t="n">
        <x:v>7.99</x:v>
      </x:c>
      <x:c r="F1892" s="245" t="n">
        <x:v>11</x:v>
      </x:c>
      <x:c r="G1892" s="246" t="n">
        <x:v>88</x:v>
      </x:c>
      <x:c r="H1892" s="247" t="n">
        <x:v>0</x:v>
      </x:c>
      <x:c r="I1892" s="245" t="n">
        <x:v>39</x:v>
      </x:c>
      <x:c r="J1892" s="245" t="n">
        <x:v>5</x:v>
      </x:c>
      <x:c r="K1892" s="176" t="str">
        <x:v>17 Mo.</x:v>
      </x:c>
      <x:c r="L1892" s="245" t="n">
        <x:v>75</x:v>
      </x:c>
      <x:c r="M1892" s="245" t="n">
        <x:v>0</x:v>
      </x:c>
      <x:c r="N1892" s="245" t="n">
        <x:v>1753</x:v>
      </x:c>
      <x:c r="O1892" s="176" t="str">
        <x:v>Paper &amp; Party Supplies</x:v>
      </x:c>
      <x:c r="P1892" s="245" t="n">
        <x:v>24</x:v>
      </x:c>
      <x:c r="Q1892" s="245" t="n">
        <x:v>36</x:v>
      </x:c>
      <x:c r="R1892" s="248" t="n">
        <x:v>2.22</x:v>
      </x:c>
      <x:c r="S1892" s="245" t="n">
        <x:v>1340</x:v>
      </x:c>
      <x:c r="T1892" s="176" t="str">
        <x:v>bridgerton,lady whistledown,invitation template,bridgerton invite,bridgerton shower,bridgerton event,bridgerton games,baby shower,baby shower invite,baby shower games,bridgerton baby,bridgerton baby boy,pink floral shower</x:v>
      </x:c>
      <x:c r="U1892" s="176" t="str">
        <x:v>bridgerton</x:v>
      </x:c>
      <x:c r="V1892" s="176" t="str">
        <x:v>lady whistledown</x:v>
      </x:c>
      <x:c r="W1892" s="176" t="str">
        <x:v>invitation template</x:v>
      </x:c>
      <x:c r="X1892" s="176" t="str">
        <x:v>bridgerton invite</x:v>
      </x:c>
      <x:c r="Y1892" s="176" t="str">
        <x:v>bridgerton shower</x:v>
      </x:c>
      <x:c r="Z1892" s="176" t="str">
        <x:v>bridgerton event</x:v>
      </x:c>
      <x:c r="AA1892" s="176" t="str">
        <x:v>bridgerton games</x:v>
      </x:c>
      <x:c r="AB1892" s="176" t="str">
        <x:v>baby shower</x:v>
      </x:c>
      <x:c r="AC1892" s="176" t="str">
        <x:v>baby shower invite</x:v>
      </x:c>
      <x:c r="AD1892" s="176" t="str">
        <x:v>baby shower games</x:v>
      </x:c>
      <x:c r="AE1892" s="176" t="str">
        <x:v>bridgerton baby</x:v>
      </x:c>
      <x:c r="AF1892" s="176" t="str">
        <x:v>bridgerton baby boy</x:v>
      </x:c>
      <x:c r="AG1892" s="176" t="str">
        <x:v>pink floral shower</x:v>
      </x:c>
      <x:c r="AH1892" s="249" t="str">
        <x:v>Direct</x:v>
      </x:c>
      <x:c r="AI1892" s="249" t="str">
        <x:v>Complete event bundle</x:v>
      </x:c>
      <x:c r="AJ1892" s="249" t="str">
        <x:v>Digital/printable</x:v>
      </x:c>
      <x:c r="AK1892" s="249" t="str">
        <x:v>Title explicitly combines baby shower + invitation + bundle/set/suite</x:v>
      </x:c>
      <x:c r="AL1892" s="250" t="n">
        <x:v>17</x:v>
      </x:c>
      <x:c r="AM1892" s="244" t="n">
        <x:f>IF($AH1892="Direct",$E1892,"")</x:f>
        <x:v>7.99</x:v>
      </x:c>
      <x:c r="AN1892" s="245" t="n">
        <x:f>IF($AH1892="Direct",$F1892,0)</x:f>
        <x:v>11</x:v>
      </x:c>
      <x:c r="AO1892" s="246" t="n">
        <x:f>IF($AH1892="Direct",$G1892,0)</x:f>
        <x:v>88</x:v>
      </x:c>
      <x:c r="AP1892" s="176" t="n">
        <x:f>IF($AH1892="Direct",1,0)</x:f>
        <x:v>1</x:v>
      </x:c>
      <x:c r="AQ1892" s="176" t="n">
        <x:f>IF(AND($AH1892="Direct",$F1892&gt;0),1,0)</x:f>
        <x:v>1</x:v>
      </x:c>
      <x:c r="AR1892" s="176" t="str">
        <x:v>No</x:v>
      </x:c>
    </x:row>
    <x:row r="1893">
      <x:c r="A1893" s="176" t="str">
        <x:v>Taco Bout Twins Baby Shower Invitation Editable Template Girl Twin Baby Shower Invite Cute Taco Baby Shower Canva Digital Download</x:v>
      </x:c>
      <x:c r="B1893" s="176" t="str">
        <x:v>https://www.etsy.com/listing/4496248956/taco-bout-twins-baby-shower-invitation</x:v>
      </x:c>
      <x:c r="C1893" s="176" t="str">
        <x:v>DigitalSolutionsBtq</x:v>
      </x:c>
      <x:c r="D1893" s="176" t="str">
        <x:v>https://www.etsy.com/shop/DigitalSolutionsBtq</x:v>
      </x:c>
      <x:c r="E1893" s="244" t="n">
        <x:v>7.99</x:v>
      </x:c>
      <x:c r="F1893" s="245" t="n">
        <x:v>11</x:v>
      </x:c>
      <x:c r="G1893" s="246" t="n">
        <x:v>88</x:v>
      </x:c>
      <x:c r="H1893" s="247" t="n">
        <x:v>200</x:v>
      </x:c>
      <x:c r="I1893" s="245" t="n">
        <x:v>5</x:v>
      </x:c>
      <x:c r="J1893" s="245" t="n">
        <x:v>1</x:v>
      </x:c>
      <x:c r="K1893" s="176" t="str">
        <x:v>3 Mo.</x:v>
      </x:c>
      <x:c r="L1893" s="245" t="n">
        <x:v>5</x:v>
      </x:c>
      <x:c r="M1893" s="245" t="n">
        <x:v>0</x:v>
      </x:c>
      <x:c r="N1893" s="245" t="n">
        <x:v>169</x:v>
      </x:c>
      <x:c r="O1893" s="176" t="str">
        <x:v>Paper &amp; Party Supplies</x:v>
      </x:c>
      <x:c r="P1893" s="245" t="n">
        <x:v>44</x:v>
      </x:c>
      <x:c r="Q1893" s="245" t="n">
        <x:v>25</x:v>
      </x:c>
      <x:c r="R1893" s="248" t="n">
        <x:v>2.96</x:v>
      </x:c>
      <x:c r="S1893" s="245" t="n">
        <x:v>579</x:v>
      </x:c>
      <x:c r="T1893" s="176" t="str">
        <x:v>taco bout twins,taco twins invite,girl baby shower,girl twin shower,twin baby shower,twins baby shower,taco baby shower,cute baby shower,baby shower invite,editable template,canva template,printable invite,digital download</x:v>
      </x:c>
      <x:c r="U1893" s="176" t="str">
        <x:v>taco bout twins</x:v>
      </x:c>
      <x:c r="V1893" s="176" t="str">
        <x:v>taco twins invite</x:v>
      </x:c>
      <x:c r="W1893" s="176" t="str">
        <x:v>girl baby shower</x:v>
      </x:c>
      <x:c r="X1893" s="176" t="str">
        <x:v>girl twin shower</x:v>
      </x:c>
      <x:c r="Y1893" s="176" t="str">
        <x:v>twin baby shower</x:v>
      </x:c>
      <x:c r="Z1893" s="176" t="str">
        <x:v>twins baby shower</x:v>
      </x:c>
      <x:c r="AA1893" s="176" t="str">
        <x:v>taco baby shower</x:v>
      </x:c>
      <x:c r="AB1893" s="176" t="str">
        <x:v>cute baby shower</x:v>
      </x:c>
      <x:c r="AC1893" s="176" t="str">
        <x:v>baby shower invite</x:v>
      </x:c>
      <x:c r="AD1893" s="176" t="str">
        <x:v>editable template</x:v>
      </x:c>
      <x:c r="AE1893" s="176" t="str">
        <x:v>canva template</x:v>
      </x:c>
      <x:c r="AF1893" s="176" t="str">
        <x:v>printable invite</x:v>
      </x:c>
      <x:c r="AG1893" s="176" t="str">
        <x:v>digital download</x:v>
      </x:c>
      <x:c r="AH1893" s="249" t="str">
        <x:v>Adjacent</x:v>
      </x:c>
      <x:c r="AI1893" s="249" t="str">
        <x:v>Single invitation</x:v>
      </x:c>
      <x:c r="AJ1893" s="249" t="str">
        <x:v>Digital/printable</x:v>
      </x:c>
      <x:c r="AK1893" s="249" t="str">
        <x:v>Baby shower invitation without bundle language</x:v>
      </x:c>
      <x:c r="AL1893" s="250" t="n">
        <x:v>3</x:v>
      </x:c>
      <x:c r="AM1893" s="244" t="str">
        <x:f>IF($AH1893="Direct",$E1893,"")</x:f>
      </x:c>
      <x:c r="AN1893" s="245" t="n">
        <x:f>IF($AH1893="Direct",$F1893,0)</x:f>
        <x:v>0</x:v>
      </x:c>
      <x:c r="AO1893" s="246" t="n">
        <x:f>IF($AH1893="Direct",$G1893,0)</x:f>
        <x:v>0</x:v>
      </x:c>
      <x:c r="AP1893" s="176" t="n">
        <x:f>IF($AH1893="Direct",1,0)</x:f>
        <x:v>0</x:v>
      </x:c>
      <x:c r="AQ1893" s="176" t="n">
        <x:f>IF(AND($AH1893="Direct",$F1893&gt;0),1,0)</x:f>
        <x:v>0</x:v>
      </x:c>
      <x:c r="AR1893" s="176" t="str">
        <x:v>No</x:v>
      </x:c>
    </x:row>
    <x:row r="1894">
      <x:c r="A1894" s="176" t="str">
        <x:v>Baby Q Baby Shower Pink Invitation for Girl Backyard BBQ Canva Template</x:v>
      </x:c>
      <x:c r="B1894" s="176" t="str">
        <x:v>https://www.etsy.com/listing/4511964933/baby-q-baby-shower-pink-invitation-for</x:v>
      </x:c>
      <x:c r="C1894" s="176" t="str">
        <x:v>DigitalSolutionsBtq</x:v>
      </x:c>
      <x:c r="D1894" s="176" t="str">
        <x:v>https://www.etsy.com/shop/DigitalSolutionsBtq</x:v>
      </x:c>
      <x:c r="E1894" s="244" t="n">
        <x:v>7.99</x:v>
      </x:c>
      <x:c r="F1894" s="245" t="n">
        <x:v>11</x:v>
      </x:c>
      <x:c r="G1894" s="246" t="n">
        <x:v>88</x:v>
      </x:c>
      <x:c r="H1894" s="247" t="n">
        <x:v>0</x:v>
      </x:c>
      <x:c r="I1894" s="245" t="n">
        <x:v>5</x:v>
      </x:c>
      <x:c r="J1894" s="245" t="n">
        <x:v>1</x:v>
      </x:c>
      <x:c r="K1894" s="176" t="str">
        <x:v>2 Mo.</x:v>
      </x:c>
      <x:c r="L1894" s="245" t="n">
        <x:v>23</x:v>
      </x:c>
      <x:c r="M1894" s="245" t="n">
        <x:v>1</x:v>
      </x:c>
      <x:c r="N1894" s="245" t="n">
        <x:v>583</x:v>
      </x:c>
      <x:c r="O1894" s="176" t="str">
        <x:v>Paper &amp; Party Supplies</x:v>
      </x:c>
      <x:c r="P1894" s="245" t="n">
        <x:v>44</x:v>
      </x:c>
      <x:c r="Q1894" s="245" t="n">
        <x:v>72</x:v>
      </x:c>
      <x:c r="R1894" s="248" t="n">
        <x:v>0.86</x:v>
      </x:c>
      <x:c r="S1894" s="245" t="n">
        <x:v>579</x:v>
      </x:c>
      <x:c r="T1894" s="176" t="str">
        <x:v>pink baby q,babyq invite,babyq baby shower,baby q invitation,baby q shower,baby-q baby shower,baby-q invite,bbq baby shower,backyard baby shower,baby girl shower,pink gingham,picnic baby shower,summer baby shower</x:v>
      </x:c>
      <x:c r="U1894" s="176" t="str">
        <x:v>pink baby q</x:v>
      </x:c>
      <x:c r="V1894" s="176" t="str">
        <x:v>babyq invite</x:v>
      </x:c>
      <x:c r="W1894" s="176" t="str">
        <x:v>babyq baby shower</x:v>
      </x:c>
      <x:c r="X1894" s="176" t="str">
        <x:v>baby q invitation</x:v>
      </x:c>
      <x:c r="Y1894" s="176" t="str">
        <x:v>baby q shower</x:v>
      </x:c>
      <x:c r="Z1894" s="176" t="str">
        <x:v>baby-q baby shower</x:v>
      </x:c>
      <x:c r="AA1894" s="176" t="str">
        <x:v>baby-q invite</x:v>
      </x:c>
      <x:c r="AB1894" s="176" t="str">
        <x:v>bbq baby shower</x:v>
      </x:c>
      <x:c r="AC1894" s="176" t="str">
        <x:v>backyard baby shower</x:v>
      </x:c>
      <x:c r="AD1894" s="176" t="str">
        <x:v>baby girl shower</x:v>
      </x:c>
      <x:c r="AE1894" s="176" t="str">
        <x:v>pink gingham</x:v>
      </x:c>
      <x:c r="AF1894" s="176" t="str">
        <x:v>picnic baby shower</x:v>
      </x:c>
      <x:c r="AG1894" s="176" t="str">
        <x:v>summer baby shower</x:v>
      </x:c>
      <x:c r="AH1894" s="249" t="str">
        <x:v>Adjacent</x:v>
      </x:c>
      <x:c r="AI1894" s="249" t="str">
        <x:v>Single invitation</x:v>
      </x:c>
      <x:c r="AJ1894" s="249" t="str">
        <x:v>Digital/printable</x:v>
      </x:c>
      <x:c r="AK1894" s="249" t="str">
        <x:v>Baby shower invitation without bundle language</x:v>
      </x:c>
      <x:c r="AL1894" s="250" t="n">
        <x:v>2</x:v>
      </x:c>
      <x:c r="AM1894" s="244" t="str">
        <x:f>IF($AH1894="Direct",$E1894,"")</x:f>
      </x:c>
      <x:c r="AN1894" s="245" t="n">
        <x:f>IF($AH1894="Direct",$F1894,0)</x:f>
        <x:v>0</x:v>
      </x:c>
      <x:c r="AO1894" s="246" t="n">
        <x:f>IF($AH1894="Direct",$G1894,0)</x:f>
        <x:v>0</x:v>
      </x:c>
      <x:c r="AP1894" s="176" t="n">
        <x:f>IF($AH1894="Direct",1,0)</x:f>
        <x:v>0</x:v>
      </x:c>
      <x:c r="AQ1894" s="176" t="n">
        <x:f>IF(AND($AH1894="Direct",$F1894&gt;0),1,0)</x:f>
        <x:v>0</x:v>
      </x:c>
      <x:c r="AR1894" s="176" t="str">
        <x:v>No</x:v>
      </x:c>
    </x:row>
    <x:row r="1895">
      <x:c r="A1895" s="176" t="str">
        <x:v>Watercolor Wildflower Floral Clipart, Pressed Flower Bouquet Clip Art, Botanical Butterfly Baby Shower Invitation Graphic, DIGITAL Crafting</x:v>
      </x:c>
      <x:c r="B1895" s="176" t="str">
        <x:v>https://www.etsy.com/listing/4312398424/watercolor-wildflower-floral-clipart</x:v>
      </x:c>
      <x:c r="C1895" s="176" t="str">
        <x:v>TheBlushingPenguin</x:v>
      </x:c>
      <x:c r="D1895" s="176" t="str">
        <x:v>https://www.etsy.com/shop/TheBlushingPenguin</x:v>
      </x:c>
      <x:c r="E1895" s="244" t="n">
        <x:v>7.99</x:v>
      </x:c>
      <x:c r="F1895" s="245" t="n">
        <x:v>11</x:v>
      </x:c>
      <x:c r="G1895" s="246" t="n">
        <x:v>88</x:v>
      </x:c>
      <x:c r="H1895" s="247" t="n">
        <x:v>0</x:v>
      </x:c>
      <x:c r="I1895" s="245" t="n">
        <x:v>10</x:v>
      </x:c>
      <x:c r="J1895" s="245" t="n">
        <x:v>1</x:v>
      </x:c>
      <x:c r="K1895" s="176" t="str">
        <x:v>14 Mo.</x:v>
      </x:c>
      <x:c r="L1895" s="245" t="n">
        <x:v>29</x:v>
      </x:c>
      <x:c r="M1895" s="245" t="n">
        <x:v>0</x:v>
      </x:c>
      <x:c r="N1895" s="245" t="n">
        <x:v>315</x:v>
      </x:c>
      <x:c r="O1895" s="176" t="str">
        <x:v>Craft Supplies &amp; Tools</x:v>
      </x:c>
      <x:c r="P1895" s="245" t="n">
        <x:v>53</x:v>
      </x:c>
      <x:c r="Q1895" s="245" t="n">
        <x:v>0</x:v>
      </x:c>
      <x:c r="R1895" s="248" t="n">
        <x:v>3.17</x:v>
      </x:c>
      <x:c r="S1895" s="245" t="n">
        <x:v>19275</x:v>
      </x:c>
      <x:c r="T1895" s="176" t="str">
        <x:v>wildflower clipart,blush flower clipart,wildflower bouquet,wildflower wreath,floral corner images,watercolor butterfly,pressed dried flower,botanical graphics,wedding card clipart,baby shower clip art,digital crafting,junk journal clipart,invitation images</x:v>
      </x:c>
      <x:c r="U1895" s="176" t="str">
        <x:v>wildflower clipart</x:v>
      </x:c>
      <x:c r="V1895" s="176" t="str">
        <x:v>blush flower clipart</x:v>
      </x:c>
      <x:c r="W1895" s="176" t="str">
        <x:v>wildflower bouquet</x:v>
      </x:c>
      <x:c r="X1895" s="176" t="str">
        <x:v>wildflower wreath</x:v>
      </x:c>
      <x:c r="Y1895" s="176" t="str">
        <x:v>floral corner images</x:v>
      </x:c>
      <x:c r="Z1895" s="176" t="str">
        <x:v>watercolor butterfly</x:v>
      </x:c>
      <x:c r="AA1895" s="176" t="str">
        <x:v>pressed dried flower</x:v>
      </x:c>
      <x:c r="AB1895" s="176" t="str">
        <x:v>botanical graphics</x:v>
      </x:c>
      <x:c r="AC1895" s="176" t="str">
        <x:v>wedding card clipart</x:v>
      </x:c>
      <x:c r="AD1895" s="176" t="str">
        <x:v>baby shower clip art</x:v>
      </x:c>
      <x:c r="AE1895" s="176" t="str">
        <x:v>digital crafting</x:v>
      </x:c>
      <x:c r="AF1895" s="176" t="str">
        <x:v>junk journal clipart</x:v>
      </x:c>
      <x:c r="AG1895" s="176" t="str">
        <x:v>invitation images</x:v>
      </x:c>
      <x:c r="AH1895" s="249" t="str">
        <x:v>Off-niche</x:v>
      </x:c>
      <x:c r="AI1895" s="249" t="str">
        <x:v>Asset or broad template pack</x:v>
      </x:c>
      <x:c r="AJ1895" s="249" t="str">
        <x:v>Digital/printable</x:v>
      </x:c>
      <x:c r="AK1895" s="249" t="str">
        <x:v>Excluded asset pack or multi-event template collection</x:v>
      </x:c>
      <x:c r="AL1895" s="250" t="n">
        <x:v>14</x:v>
      </x:c>
      <x:c r="AM1895" s="244" t="str">
        <x:f>IF($AH1895="Direct",$E1895,"")</x:f>
      </x:c>
      <x:c r="AN1895" s="245" t="n">
        <x:f>IF($AH1895="Direct",$F1895,0)</x:f>
        <x:v>0</x:v>
      </x:c>
      <x:c r="AO1895" s="246" t="n">
        <x:f>IF($AH1895="Direct",$G1895,0)</x:f>
        <x:v>0</x:v>
      </x:c>
      <x:c r="AP1895" s="176" t="n">
        <x:f>IF($AH1895="Direct",1,0)</x:f>
        <x:v>0</x:v>
      </x:c>
      <x:c r="AQ1895" s="176" t="n">
        <x:f>IF(AND($AH1895="Direct",$F1895&gt;0),1,0)</x:f>
        <x:v>0</x:v>
      </x:c>
      <x:c r="AR1895" s="176" t="str">
        <x:v>No</x:v>
      </x:c>
    </x:row>
    <x:row r="1896">
      <x:c r="A1896" s="176" t="str">
        <x:v>Teddy Bear Baby Shower Signs: Boho Blue Bear Decor (Editable)</x:v>
      </x:c>
      <x:c r="B1896" s="176" t="str">
        <x:v>https://www.etsy.com/listing/1655095072/teddy-bear-baby-shower-signs-boho-blue</x:v>
      </x:c>
      <x:c r="C1896" s="176" t="str">
        <x:v>MadelieneRoseCo</x:v>
      </x:c>
      <x:c r="D1896" s="176" t="str">
        <x:v>https://www.etsy.com/shop/MadelieneRoseCo</x:v>
      </x:c>
      <x:c r="E1896" s="244" t="n">
        <x:v>7.99</x:v>
      </x:c>
      <x:c r="F1896" s="245" t="n">
        <x:v>11</x:v>
      </x:c>
      <x:c r="G1896" s="246" t="n">
        <x:v>88</x:v>
      </x:c>
      <x:c r="H1896" s="247" t="n">
        <x:v>0</x:v>
      </x:c>
      <x:c r="I1896" s="245" t="n">
        <x:v>9</x:v>
      </x:c>
      <x:c r="J1896" s="245" t="n">
        <x:v>1</x:v>
      </x:c>
      <x:c r="K1896" s="176" t="str">
        <x:v>31 Mo.</x:v>
      </x:c>
      <x:c r="L1896" s="245" t="n">
        <x:v>18</x:v>
      </x:c>
      <x:c r="M1896" s="245" t="n">
        <x:v>0</x:v>
      </x:c>
      <x:c r="N1896" s="245" t="n">
        <x:v>543</x:v>
      </x:c>
      <x:c r="O1896" s="176" t="str">
        <x:v>Paper &amp; Party Supplies</x:v>
      </x:c>
      <x:c r="P1896" s="245" t="n">
        <x:v>38</x:v>
      </x:c>
      <x:c r="Q1896" s="245" t="n">
        <x:v>0</x:v>
      </x:c>
      <x:c r="R1896" s="248" t="n">
        <x:v>1.66</x:v>
      </x:c>
      <x:c r="S1896" s="245" t="n">
        <x:v>4711</x:v>
      </x:c>
      <x:c r="T1896" s="176" t="str">
        <x:v>we can bearly wait,boho bear shower,baby shower game,baby shower decor,baby shower invite,boy baby shower,blue boho party,boy teddy bear,boy baby bear,bear party,boy bear party,bear balloon,teddy bear decor</x:v>
      </x:c>
      <x:c r="U1896" s="176" t="str">
        <x:v>we can bearly wait</x:v>
      </x:c>
      <x:c r="V1896" s="176" t="str">
        <x:v>boho bear shower</x:v>
      </x:c>
      <x:c r="W1896" s="176" t="str">
        <x:v>baby shower game</x:v>
      </x:c>
      <x:c r="X1896" s="176" t="str">
        <x:v>baby shower decor</x:v>
      </x:c>
      <x:c r="Y1896" s="176" t="str">
        <x:v>baby shower invite</x:v>
      </x:c>
      <x:c r="Z1896" s="176" t="str">
        <x:v>boy baby shower</x:v>
      </x:c>
      <x:c r="AA1896" s="176" t="str">
        <x:v>blue boho party</x:v>
      </x:c>
      <x:c r="AB1896" s="176" t="str">
        <x:v>boy teddy bear</x:v>
      </x:c>
      <x:c r="AC1896" s="176" t="str">
        <x:v>boy baby bear</x:v>
      </x:c>
      <x:c r="AD1896" s="176" t="str">
        <x:v>bear party</x:v>
      </x:c>
      <x:c r="AE1896" s="176" t="str">
        <x:v>boy bear party</x:v>
      </x:c>
      <x:c r="AF1896" s="176" t="str">
        <x:v>bear balloon</x:v>
      </x:c>
      <x:c r="AG1896" s="176" t="str">
        <x:v>teddy bear decor</x:v>
      </x:c>
      <x:c r="AH1896" s="249" t="str">
        <x:v>Adjacent</x:v>
      </x:c>
      <x:c r="AI1896" s="249" t="str">
        <x:v>Other baby shower</x:v>
      </x:c>
      <x:c r="AJ1896" s="249" t="str">
        <x:v>Digital/printable</x:v>
      </x:c>
      <x:c r="AK1896" s="249" t="str">
        <x:v>Baby shower item outside the direct bundle definition</x:v>
      </x:c>
      <x:c r="AL1896" s="250" t="n">
        <x:v>31</x:v>
      </x:c>
      <x:c r="AM1896" s="244" t="str">
        <x:f>IF($AH1896="Direct",$E1896,"")</x:f>
      </x:c>
      <x:c r="AN1896" s="245" t="n">
        <x:f>IF($AH1896="Direct",$F1896,0)</x:f>
        <x:v>0</x:v>
      </x:c>
      <x:c r="AO1896" s="246" t="n">
        <x:f>IF($AH1896="Direct",$G1896,0)</x:f>
        <x:v>0</x:v>
      </x:c>
      <x:c r="AP1896" s="176" t="n">
        <x:f>IF($AH1896="Direct",1,0)</x:f>
        <x:v>0</x:v>
      </x:c>
      <x:c r="AQ1896" s="176" t="n">
        <x:f>IF(AND($AH1896="Direct",$F1896&gt;0),1,0)</x:f>
        <x:v>0</x:v>
      </x:c>
      <x:c r="AR1896" s="176" t="str">
        <x:v>No</x:v>
      </x:c>
    </x:row>
    <x:row r="1897">
      <x:c r="A1897" s="176" t="str">
        <x:v>Cute pastel sea animals clipart set. Rainbow sea babies. Turtle, octopus, fishes, crab, jelly fish. Beautiful, pastel watercolours.</x:v>
      </x:c>
      <x:c r="B1897" s="176" t="str">
        <x:v>https://www.etsy.com/listing/1743203718/cute-pastel-sea-animals-clipart-set</x:v>
      </x:c>
      <x:c r="C1897" s="176" t="str">
        <x:v>mademoisellemoonstar</x:v>
      </x:c>
      <x:c r="D1897" s="176" t="str">
        <x:v>https://www.etsy.com/shop/mademoisellemoonstar</x:v>
      </x:c>
      <x:c r="E1897" s="244" t="n">
        <x:v>8.77</x:v>
      </x:c>
      <x:c r="F1897" s="245" t="n">
        <x:v>10</x:v>
      </x:c>
      <x:c r="G1897" s="246" t="n">
        <x:v>88</x:v>
      </x:c>
      <x:c r="H1897" s="247" t="n">
        <x:v>0</x:v>
      </x:c>
      <x:c r="I1897" s="245" t="n">
        <x:v>159</x:v>
      </x:c>
      <x:c r="J1897" s="245" t="n">
        <x:v>17</x:v>
      </x:c>
      <x:c r="K1897" s="176" t="str">
        <x:v>22 Mo.</x:v>
      </x:c>
      <x:c r="L1897" s="245" t="n">
        <x:v>668</x:v>
      </x:c>
      <x:c r="M1897" s="245" t="n">
        <x:v>1</x:v>
      </x:c>
      <x:c r="N1897" s="245" t="n">
        <x:v>11982</x:v>
      </x:c>
      <x:c r="O1897" s="176" t="str">
        <x:v>Craft Supplies &amp; Tools</x:v>
      </x:c>
      <x:c r="P1897" s="245" t="n">
        <x:v>74</x:v>
      </x:c>
      <x:c r="Q1897" s="245" t="n">
        <x:v>100</x:v>
      </x:c>
      <x:c r="R1897" s="248" t="n">
        <x:v>1.33</x:v>
      </x:c>
      <x:c r="S1897" s="245" t="n">
        <x:v>11804</x:v>
      </x:c>
      <x:c r="T1897" s="176" t="str">
        <x:v>sea animals clipart,watercolor sea,under the sea png,invitation clipart,underwater png files,rainbow sea babies,pastel sea animals,cute sea babies,baby shower gift,ocean clipart,whale octopus turtle,crab summer fishes,seahorse sea star</x:v>
      </x:c>
      <x:c r="U1897" s="176" t="str">
        <x:v>sea animals clipart</x:v>
      </x:c>
      <x:c r="V1897" s="176" t="str">
        <x:v>watercolor sea</x:v>
      </x:c>
      <x:c r="W1897" s="176" t="str">
        <x:v>under the sea png</x:v>
      </x:c>
      <x:c r="X1897" s="176" t="str">
        <x:v>invitation clipart</x:v>
      </x:c>
      <x:c r="Y1897" s="176" t="str">
        <x:v>underwater png files</x:v>
      </x:c>
      <x:c r="Z1897" s="176" t="str">
        <x:v>rainbow sea babies</x:v>
      </x:c>
      <x:c r="AA1897" s="176" t="str">
        <x:v>pastel sea animals</x:v>
      </x:c>
      <x:c r="AB1897" s="176" t="str">
        <x:v>cute sea babies</x:v>
      </x:c>
      <x:c r="AC1897" s="176" t="str">
        <x:v>baby shower gift</x:v>
      </x:c>
      <x:c r="AD1897" s="176" t="str">
        <x:v>ocean clipart</x:v>
      </x:c>
      <x:c r="AE1897" s="176" t="str">
        <x:v>whale octopus turtle</x:v>
      </x:c>
      <x:c r="AF1897" s="176" t="str">
        <x:v>crab summer fishes</x:v>
      </x:c>
      <x:c r="AG1897" s="176" t="str">
        <x:v>seahorse sea star</x:v>
      </x:c>
      <x:c r="AH1897" s="249" t="str">
        <x:v>Off-niche</x:v>
      </x:c>
      <x:c r="AI1897" s="249" t="str">
        <x:v>Asset or broad template pack</x:v>
      </x:c>
      <x:c r="AJ1897" s="249" t="str">
        <x:v>Digital/printable</x:v>
      </x:c>
      <x:c r="AK1897" s="249" t="str">
        <x:v>Excluded asset pack or multi-event template collection</x:v>
      </x:c>
      <x:c r="AL1897" s="250" t="n">
        <x:v>22</x:v>
      </x:c>
      <x:c r="AM1897" s="244" t="str">
        <x:f>IF($AH1897="Direct",$E1897,"")</x:f>
      </x:c>
      <x:c r="AN1897" s="245" t="n">
        <x:f>IF($AH1897="Direct",$F1897,0)</x:f>
        <x:v>0</x:v>
      </x:c>
      <x:c r="AO1897" s="246" t="n">
        <x:f>IF($AH1897="Direct",$G1897,0)</x:f>
        <x:v>0</x:v>
      </x:c>
      <x:c r="AP1897" s="176" t="n">
        <x:f>IF($AH1897="Direct",1,0)</x:f>
        <x:v>0</x:v>
      </x:c>
      <x:c r="AQ1897" s="176" t="n">
        <x:f>IF(AND($AH1897="Direct",$F1897&gt;0),1,0)</x:f>
        <x:v>0</x:v>
      </x:c>
      <x:c r="AR1897" s="176" t="str">
        <x:v>No</x:v>
      </x:c>
    </x:row>
    <x:row r="1898">
      <x:c r="A1898" s="176" t="str">
        <x:v>Little Love Bug Gender Neutral Baby Shower Invitation + Evite Template, Hand Painted Boho Garden Ladybug Insect Summer Floral</x:v>
      </x:c>
      <x:c r="B1898" s="176" t="str">
        <x:v>https://www.etsy.com/listing/4459071110/little-love-bug-gender-neutral-baby</x:v>
      </x:c>
      <x:c r="C1898" s="176" t="str">
        <x:v>coucouprintables</x:v>
      </x:c>
      <x:c r="D1898" s="176" t="str">
        <x:v>https://www.etsy.com/shop/coucouprintables</x:v>
      </x:c>
      <x:c r="E1898" s="244" t="n">
        <x:v>7.96</x:v>
      </x:c>
      <x:c r="F1898" s="245" t="n">
        <x:v>11</x:v>
      </x:c>
      <x:c r="G1898" s="246" t="n">
        <x:v>88</x:v>
      </x:c>
      <x:c r="H1898" s="247" t="n">
        <x:v>0</x:v>
      </x:c>
      <x:c r="I1898" s="245" t="n">
        <x:v>10</x:v>
      </x:c>
      <x:c r="J1898" s="245" t="n">
        <x:v>1</x:v>
      </x:c>
      <x:c r="K1898" s="176" t="str">
        <x:v>5 Mo.</x:v>
      </x:c>
      <x:c r="L1898" s="245" t="n">
        <x:v>4</x:v>
      </x:c>
      <x:c r="M1898" s="245" t="n">
        <x:v>0</x:v>
      </x:c>
      <x:c r="N1898" s="245" t="n">
        <x:v>63</x:v>
      </x:c>
      <x:c r="O1898" s="176" t="str">
        <x:v>Paper &amp; Party Supplies</x:v>
      </x:c>
      <x:c r="P1898" s="245" t="n">
        <x:v>22</x:v>
      </x:c>
      <x:c r="Q1898" s="245" t="n">
        <x:v>0</x:v>
      </x:c>
      <x:c r="R1898" s="248" t="n">
        <x:v>15.87</x:v>
      </x:c>
      <x:c r="S1898" s="245" t="n">
        <x:v>6503</x:v>
      </x:c>
      <x:c r="T1898" s="176" t="str">
        <x:v>baby in bloom,floral baby shower,hand painted flowers,spring summer,garden brunch,little wildflowers,little lovebug,bees butterfly,snails watercolor,gender neutral,boho mushrooms,country sprinkles,ladybug insect</x:v>
      </x:c>
      <x:c r="U1898" s="176" t="str">
        <x:v>baby in bloom</x:v>
      </x:c>
      <x:c r="V1898" s="176" t="str">
        <x:v>floral baby shower</x:v>
      </x:c>
      <x:c r="W1898" s="176" t="str">
        <x:v>hand painted flowers</x:v>
      </x:c>
      <x:c r="X1898" s="176" t="str">
        <x:v>spring summer</x:v>
      </x:c>
      <x:c r="Y1898" s="176" t="str">
        <x:v>garden brunch</x:v>
      </x:c>
      <x:c r="Z1898" s="176" t="str">
        <x:v>little wildflowers</x:v>
      </x:c>
      <x:c r="AA1898" s="176" t="str">
        <x:v>little lovebug</x:v>
      </x:c>
      <x:c r="AB1898" s="176" t="str">
        <x:v>bees butterfly</x:v>
      </x:c>
      <x:c r="AC1898" s="176" t="str">
        <x:v>snails watercolor</x:v>
      </x:c>
      <x:c r="AD1898" s="176" t="str">
        <x:v>gender neutral</x:v>
      </x:c>
      <x:c r="AE1898" s="176" t="str">
        <x:v>boho mushrooms</x:v>
      </x:c>
      <x:c r="AF1898" s="176" t="str">
        <x:v>country sprinkles</x:v>
      </x:c>
      <x:c r="AG1898" s="176" t="str">
        <x:v>ladybug insect</x:v>
      </x:c>
      <x:c r="AH1898" s="249" t="str">
        <x:v>Adjacent</x:v>
      </x:c>
      <x:c r="AI1898" s="249" t="str">
        <x:v>Single invitation</x:v>
      </x:c>
      <x:c r="AJ1898" s="249" t="str">
        <x:v>Digital/printable</x:v>
      </x:c>
      <x:c r="AK1898" s="249" t="str">
        <x:v>Baby shower invitation without bundle language</x:v>
      </x:c>
      <x:c r="AL1898" s="250" t="n">
        <x:v>5</x:v>
      </x:c>
      <x:c r="AM1898" s="244" t="str">
        <x:f>IF($AH1898="Direct",$E1898,"")</x:f>
      </x:c>
      <x:c r="AN1898" s="245" t="n">
        <x:f>IF($AH1898="Direct",$F1898,0)</x:f>
        <x:v>0</x:v>
      </x:c>
      <x:c r="AO1898" s="246" t="n">
        <x:f>IF($AH1898="Direct",$G1898,0)</x:f>
        <x:v>0</x:v>
      </x:c>
      <x:c r="AP1898" s="176" t="n">
        <x:f>IF($AH1898="Direct",1,0)</x:f>
        <x:v>0</x:v>
      </x:c>
      <x:c r="AQ1898" s="176" t="n">
        <x:f>IF(AND($AH1898="Direct",$F1898&gt;0),1,0)</x:f>
        <x:v>0</x:v>
      </x:c>
      <x:c r="AR1898" s="176" t="str">
        <x:v>No</x:v>
      </x:c>
    </x:row>
    <x:row r="1899">
      <x:c r="A1899" s="176" t="str">
        <x:v>Teapot Baby Shower Invitation &amp; Evite: Whimsical Baby Is Brewing Illustrated Tea Party Template</x:v>
      </x:c>
      <x:c r="B1899" s="176" t="str">
        <x:v>https://www.etsy.com/listing/4326105782/teapot-baby-shower-invitation-evite</x:v>
      </x:c>
      <x:c r="C1899" s="176" t="str">
        <x:v>coucouprintables</x:v>
      </x:c>
      <x:c r="D1899" s="176" t="str">
        <x:v>https://www.etsy.com/shop/coucouprintables</x:v>
      </x:c>
      <x:c r="E1899" s="244" t="n">
        <x:v>7.96</x:v>
      </x:c>
      <x:c r="F1899" s="245" t="n">
        <x:v>11</x:v>
      </x:c>
      <x:c r="G1899" s="246" t="n">
        <x:v>88</x:v>
      </x:c>
      <x:c r="H1899" s="247" t="n">
        <x:v>0</x:v>
      </x:c>
      <x:c r="I1899" s="245" t="n">
        <x:v>20</x:v>
      </x:c>
      <x:c r="J1899" s="245" t="n">
        <x:v>2</x:v>
      </x:c>
      <x:c r="K1899" s="176" t="str">
        <x:v>13 Mo.</x:v>
      </x:c>
      <x:c r="L1899" s="245" t="n">
        <x:v>21</x:v>
      </x:c>
      <x:c r="M1899" s="245" t="n">
        <x:v>0</x:v>
      </x:c>
      <x:c r="N1899" s="245" t="n">
        <x:v>204</x:v>
      </x:c>
      <x:c r="O1899" s="176" t="str">
        <x:v>Paper &amp; Party Supplies</x:v>
      </x:c>
      <x:c r="P1899" s="245" t="n">
        <x:v>22</x:v>
      </x:c>
      <x:c r="Q1899" s="245" t="n">
        <x:v>0</x:v>
      </x:c>
      <x:c r="R1899" s="248" t="n">
        <x:v>9.8</x:v>
      </x:c>
      <x:c r="S1899" s="245" t="n">
        <x:v>6503</x:v>
      </x:c>
      <x:c r="T1899" s="176" t="str">
        <x:v>teapot baby shower,baby is brewing,whimsical shower,editable invite,hand illustrated,tea party baby,printable evite,quirky baby shower,gender neutral,baby shower invite,unique baby,tea time baby,quirky french blue</x:v>
      </x:c>
      <x:c r="U1899" s="176" t="str">
        <x:v>teapot baby shower</x:v>
      </x:c>
      <x:c r="V1899" s="176" t="str">
        <x:v>baby is brewing</x:v>
      </x:c>
      <x:c r="W1899" s="176" t="str">
        <x:v>whimsical shower</x:v>
      </x:c>
      <x:c r="X1899" s="176" t="str">
        <x:v>editable invite</x:v>
      </x:c>
      <x:c r="Y1899" s="176" t="str">
        <x:v>hand illustrated</x:v>
      </x:c>
      <x:c r="Z1899" s="176" t="str">
        <x:v>tea party baby</x:v>
      </x:c>
      <x:c r="AA1899" s="176" t="str">
        <x:v>printable evite</x:v>
      </x:c>
      <x:c r="AB1899" s="176" t="str">
        <x:v>quirky baby shower</x:v>
      </x:c>
      <x:c r="AC1899" s="176" t="str">
        <x:v>gender neutral</x:v>
      </x:c>
      <x:c r="AD1899" s="176" t="str">
        <x:v>baby shower invite</x:v>
      </x:c>
      <x:c r="AE1899" s="176" t="str">
        <x:v>unique baby</x:v>
      </x:c>
      <x:c r="AF1899" s="176" t="str">
        <x:v>tea time baby</x:v>
      </x:c>
      <x:c r="AG1899" s="176" t="str">
        <x:v>quirky french blue</x:v>
      </x:c>
      <x:c r="AH1899" s="249" t="str">
        <x:v>Adjacent</x:v>
      </x:c>
      <x:c r="AI1899" s="249" t="str">
        <x:v>Single invitation</x:v>
      </x:c>
      <x:c r="AJ1899" s="249" t="str">
        <x:v>Digital/printable</x:v>
      </x:c>
      <x:c r="AK1899" s="249" t="str">
        <x:v>Baby shower invitation without bundle language</x:v>
      </x:c>
      <x:c r="AL1899" s="250" t="n">
        <x:v>13</x:v>
      </x:c>
      <x:c r="AM1899" s="244" t="str">
        <x:f>IF($AH1899="Direct",$E1899,"")</x:f>
      </x:c>
      <x:c r="AN1899" s="245" t="n">
        <x:f>IF($AH1899="Direct",$F1899,0)</x:f>
        <x:v>0</x:v>
      </x:c>
      <x:c r="AO1899" s="246" t="n">
        <x:f>IF($AH1899="Direct",$G1899,0)</x:f>
        <x:v>0</x:v>
      </x:c>
      <x:c r="AP1899" s="176" t="n">
        <x:f>IF($AH1899="Direct",1,0)</x:f>
        <x:v>0</x:v>
      </x:c>
      <x:c r="AQ1899" s="176" t="n">
        <x:f>IF(AND($AH1899="Direct",$F1899&gt;0),1,0)</x:f>
        <x:v>0</x:v>
      </x:c>
      <x:c r="AR1899" s="176" t="str">
        <x:v>No</x:v>
      </x:c>
    </x:row>
    <x:row r="1900">
      <x:c r="A1900" s="176" t="str">
        <x:v>Tropical Baby Shower Invitation &amp; Evite, Hand Painted Wild One Birds Jungle, Summer Gender Neutral</x:v>
      </x:c>
      <x:c r="B1900" s="176" t="str">
        <x:v>https://www.etsy.com/listing/4324876545/tropical-baby-shower-invitation-evite</x:v>
      </x:c>
      <x:c r="C1900" s="176" t="str">
        <x:v>coucouprintables</x:v>
      </x:c>
      <x:c r="D1900" s="176" t="str">
        <x:v>https://www.etsy.com/shop/coucouprintables</x:v>
      </x:c>
      <x:c r="E1900" s="244" t="n">
        <x:v>7.96</x:v>
      </x:c>
      <x:c r="F1900" s="245" t="n">
        <x:v>11</x:v>
      </x:c>
      <x:c r="G1900" s="246" t="n">
        <x:v>88</x:v>
      </x:c>
      <x:c r="H1900" s="247" t="n">
        <x:v>0</x:v>
      </x:c>
      <x:c r="I1900" s="245" t="n">
        <x:v>20</x:v>
      </x:c>
      <x:c r="J1900" s="245" t="n">
        <x:v>2</x:v>
      </x:c>
      <x:c r="K1900" s="176" t="str">
        <x:v>13 Mo.</x:v>
      </x:c>
      <x:c r="L1900" s="245" t="n">
        <x:v>1</x:v>
      </x:c>
      <x:c r="M1900" s="245" t="n">
        <x:v>0</x:v>
      </x:c>
      <x:c r="N1900" s="245" t="n">
        <x:v>107</x:v>
      </x:c>
      <x:c r="O1900" s="176" t="str">
        <x:v>Paper &amp; Party Supplies</x:v>
      </x:c>
      <x:c r="P1900" s="245" t="n">
        <x:v>22</x:v>
      </x:c>
      <x:c r="Q1900" s="245" t="n">
        <x:v>0</x:v>
      </x:c>
      <x:c r="R1900" s="248" t="n">
        <x:v>18.69</x:v>
      </x:c>
      <x:c r="S1900" s="245" t="n">
        <x:v>6503</x:v>
      </x:c>
      <x:c r="T1900" s="176" t="str">
        <x:v>tropical baby shower,wild one baby,birds baby shower,hand painted invite,summer baby,jungle baby,safari baby,editable invite,printable evite,parrot invite,gender neutral,little wild one,exotic invite</x:v>
      </x:c>
      <x:c r="U1900" s="176" t="str">
        <x:v>tropical baby shower</x:v>
      </x:c>
      <x:c r="V1900" s="176" t="str">
        <x:v>wild one baby</x:v>
      </x:c>
      <x:c r="W1900" s="176" t="str">
        <x:v>birds baby shower</x:v>
      </x:c>
      <x:c r="X1900" s="176" t="str">
        <x:v>hand painted invite</x:v>
      </x:c>
      <x:c r="Y1900" s="176" t="str">
        <x:v>summer baby</x:v>
      </x:c>
      <x:c r="Z1900" s="176" t="str">
        <x:v>jungle baby</x:v>
      </x:c>
      <x:c r="AA1900" s="176" t="str">
        <x:v>safari baby</x:v>
      </x:c>
      <x:c r="AB1900" s="176" t="str">
        <x:v>editable invite</x:v>
      </x:c>
      <x:c r="AC1900" s="176" t="str">
        <x:v>printable evite</x:v>
      </x:c>
      <x:c r="AD1900" s="176" t="str">
        <x:v>parrot invite</x:v>
      </x:c>
      <x:c r="AE1900" s="176" t="str">
        <x:v>gender neutral</x:v>
      </x:c>
      <x:c r="AF1900" s="176" t="str">
        <x:v>little wild one</x:v>
      </x:c>
      <x:c r="AG1900" s="176" t="str">
        <x:v>exotic invite</x:v>
      </x:c>
      <x:c r="AH1900" s="249" t="str">
        <x:v>Adjacent</x:v>
      </x:c>
      <x:c r="AI1900" s="249" t="str">
        <x:v>Single invitation</x:v>
      </x:c>
      <x:c r="AJ1900" s="249" t="str">
        <x:v>Digital/printable</x:v>
      </x:c>
      <x:c r="AK1900" s="249" t="str">
        <x:v>Baby shower invitation without bundle language</x:v>
      </x:c>
      <x:c r="AL1900" s="250" t="n">
        <x:v>13</x:v>
      </x:c>
      <x:c r="AM1900" s="244" t="str">
        <x:f>IF($AH1900="Direct",$E1900,"")</x:f>
      </x:c>
      <x:c r="AN1900" s="245" t="n">
        <x:f>IF($AH1900="Direct",$F1900,0)</x:f>
        <x:v>0</x:v>
      </x:c>
      <x:c r="AO1900" s="246" t="n">
        <x:f>IF($AH1900="Direct",$G1900,0)</x:f>
        <x:v>0</x:v>
      </x:c>
      <x:c r="AP1900" s="176" t="n">
        <x:f>IF($AH1900="Direct",1,0)</x:f>
        <x:v>0</x:v>
      </x:c>
      <x:c r="AQ1900" s="176" t="n">
        <x:f>IF(AND($AH1900="Direct",$F1900&gt;0),1,0)</x:f>
        <x:v>0</x:v>
      </x:c>
      <x:c r="AR1900" s="176" t="str">
        <x:v>No</x:v>
      </x:c>
    </x:row>
    <x:row r="1901">
      <x:c r="A1901" s="176" t="str">
        <x:v>Vintage Style Baby Shower Invitation: Neutral Shabby Chic Design (Online Editable Template)</x:v>
      </x:c>
      <x:c r="B1901" s="176" t="str">
        <x:v>https://www.etsy.com/listing/271983080/vintage-style-baby-shower-invitation</x:v>
      </x:c>
      <x:c r="C1901" s="176" t="str">
        <x:v>KBandFriends</x:v>
      </x:c>
      <x:c r="D1901" s="176" t="str">
        <x:v>https://www.etsy.com/shop/KBandFriends</x:v>
      </x:c>
      <x:c r="E1901" s="244" t="n">
        <x:v>12.5</x:v>
      </x:c>
      <x:c r="F1901" s="245" t="n">
        <x:v>7</x:v>
      </x:c>
      <x:c r="G1901" s="246" t="n">
        <x:v>88</x:v>
      </x:c>
      <x:c r="H1901" s="247" t="n">
        <x:v>0</x:v>
      </x:c>
      <x:c r="I1901" s="245" t="n">
        <x:v>43</x:v>
      </x:c>
      <x:c r="J1901" s="245" t="n">
        <x:v>6</x:v>
      </x:c>
      <x:c r="K1901" s="176" t="str">
        <x:v>124 Mo.</x:v>
      </x:c>
      <x:c r="L1901" s="245" t="n">
        <x:v>407</x:v>
      </x:c>
      <x:c r="M1901" s="245" t="n">
        <x:v>0</x:v>
      </x:c>
      <x:c r="N1901" s="245" t="n">
        <x:v>9153</x:v>
      </x:c>
      <x:c r="O1901" s="176" t="str">
        <x:v>Paper &amp; Party Supplies</x:v>
      </x:c>
      <x:c r="P1901" s="245" t="n">
        <x:v>157</x:v>
      </x:c>
      <x:c r="Q1901" s="245" t="n">
        <x:v>30</x:v>
      </x:c>
      <x:c r="R1901" s="248" t="n">
        <x:v>0.47</x:v>
      </x:c>
      <x:c r="S1901" s="245" t="n">
        <x:v>64141</x:v>
      </x:c>
      <x:c r="T1901" s="176" t="str">
        <x:v>baby shower,diy invitation,vintage invite,custom invitation,personalized,gender neutral,customizable,vintage baby shower,printable invitation,neutral colors,shabby chic,corjl,invitation template</x:v>
      </x:c>
      <x:c r="U1901" s="176" t="str">
        <x:v>baby shower</x:v>
      </x:c>
      <x:c r="V1901" s="176" t="str">
        <x:v>diy invitation</x:v>
      </x:c>
      <x:c r="W1901" s="176" t="str">
        <x:v>vintage invite</x:v>
      </x:c>
      <x:c r="X1901" s="176" t="str">
        <x:v>custom invitation</x:v>
      </x:c>
      <x:c r="Y1901" s="176" t="str">
        <x:v>personalized</x:v>
      </x:c>
      <x:c r="Z1901" s="176" t="str">
        <x:v>gender neutral</x:v>
      </x:c>
      <x:c r="AA1901" s="176" t="str">
        <x:v>customizable</x:v>
      </x:c>
      <x:c r="AB1901" s="176" t="str">
        <x:v>vintage baby shower</x:v>
      </x:c>
      <x:c r="AC1901" s="176" t="str">
        <x:v>printable invitation</x:v>
      </x:c>
      <x:c r="AD1901" s="176" t="str">
        <x:v>neutral colors</x:v>
      </x:c>
      <x:c r="AE1901" s="176" t="str">
        <x:v>shabby chic</x:v>
      </x:c>
      <x:c r="AF1901" s="176" t="str">
        <x:v>corjl</x:v>
      </x:c>
      <x:c r="AG1901" s="176" t="str">
        <x:v>invitation template</x:v>
      </x:c>
      <x:c r="AH1901" s="249" t="str">
        <x:v>Adjacent</x:v>
      </x:c>
      <x:c r="AI1901" s="249" t="str">
        <x:v>Single invitation</x:v>
      </x:c>
      <x:c r="AJ1901" s="249" t="str">
        <x:v>Digital/printable</x:v>
      </x:c>
      <x:c r="AK1901" s="249" t="str">
        <x:v>Baby shower invitation without bundle language</x:v>
      </x:c>
      <x:c r="AL1901" s="250" t="n">
        <x:v>124</x:v>
      </x:c>
      <x:c r="AM1901" s="244" t="str">
        <x:f>IF($AH1901="Direct",$E1901,"")</x:f>
      </x:c>
      <x:c r="AN1901" s="245" t="n">
        <x:f>IF($AH1901="Direct",$F1901,0)</x:f>
        <x:v>0</x:v>
      </x:c>
      <x:c r="AO1901" s="246" t="n">
        <x:f>IF($AH1901="Direct",$G1901,0)</x:f>
        <x:v>0</x:v>
      </x:c>
      <x:c r="AP1901" s="176" t="n">
        <x:f>IF($AH1901="Direct",1,0)</x:f>
        <x:v>0</x:v>
      </x:c>
      <x:c r="AQ1901" s="176" t="n">
        <x:f>IF(AND($AH1901="Direct",$F1901&gt;0),1,0)</x:f>
        <x:v>0</x:v>
      </x:c>
      <x:c r="AR1901" s="176" t="str">
        <x:v>No</x:v>
      </x:c>
    </x:row>
    <x:row r="1902">
      <x:c r="A1902" s="176" t="str">
        <x:v>Blue Donuts and Diapers Baby Shower Invitation, Baby Bottle &amp; Balloons Invite, Blue Donut Baby Shower Card, Whimsical Donut Party Invitation</x:v>
      </x:c>
      <x:c r="B1902" s="176" t="str">
        <x:v>https://www.etsy.com/listing/4430878582/blue-donuts-and-diapers-baby-shower</x:v>
      </x:c>
      <x:c r="C1902" s="176" t="str">
        <x:v>LittleJuniperSprout</x:v>
      </x:c>
      <x:c r="D1902" s="176" t="str">
        <x:v>https://www.etsy.com/shop/LittleJuniperSprout</x:v>
      </x:c>
      <x:c r="E1902" s="244" t="n">
        <x:v>7.94</x:v>
      </x:c>
      <x:c r="F1902" s="245" t="n">
        <x:v>11</x:v>
      </x:c>
      <x:c r="G1902" s="246" t="n">
        <x:v>87</x:v>
      </x:c>
      <x:c r="H1902" s="247" t="n">
        <x:v>0</x:v>
      </x:c>
      <x:c r="I1902" s="245" t="n">
        <x:v>11</x:v>
      </x:c>
      <x:c r="J1902" s="245" t="n">
        <x:v>1</x:v>
      </x:c>
      <x:c r="K1902" s="176" t="str">
        <x:v>7 Mo.</x:v>
      </x:c>
      <x:c r="L1902" s="245" t="n">
        <x:v>32</x:v>
      </x:c>
      <x:c r="M1902" s="245" t="n">
        <x:v>0</x:v>
      </x:c>
      <x:c r="N1902" s="245" t="n">
        <x:v>678</x:v>
      </x:c>
      <x:c r="O1902" s="176" t="str">
        <x:v>Paper &amp; Party Supplies</x:v>
      </x:c>
      <x:c r="P1902" s="245" t="n">
        <x:v>86</x:v>
      </x:c>
      <x:c r="Q1902" s="245" t="n">
        <x:v>36</x:v>
      </x:c>
      <x:c r="R1902" s="248" t="n">
        <x:v>1.62</x:v>
      </x:c>
      <x:c r="S1902" s="245" t="n">
        <x:v>2283</x:v>
      </x:c>
      <x:c r="T1902" s="176" t="str">
        <x:v>canva invitation,baby shower invite,donut baby shower,sweet donut invite,diapers invitation,baby bottle invite,balloons invite,pink donut party,candy invite,dessert invite,baby brunch invite,blue baby shower,breakfast invitation</x:v>
      </x:c>
      <x:c r="U1902" s="176" t="str">
        <x:v>canva invitation</x:v>
      </x:c>
      <x:c r="V1902" s="176" t="str">
        <x:v>baby shower invite</x:v>
      </x:c>
      <x:c r="W1902" s="176" t="str">
        <x:v>donut baby shower</x:v>
      </x:c>
      <x:c r="X1902" s="176" t="str">
        <x:v>sweet donut invite</x:v>
      </x:c>
      <x:c r="Y1902" s="176" t="str">
        <x:v>diapers invitation</x:v>
      </x:c>
      <x:c r="Z1902" s="176" t="str">
        <x:v>baby bottle invite</x:v>
      </x:c>
      <x:c r="AA1902" s="176" t="str">
        <x:v>balloons invite</x:v>
      </x:c>
      <x:c r="AB1902" s="176" t="str">
        <x:v>pink donut party</x:v>
      </x:c>
      <x:c r="AC1902" s="176" t="str">
        <x:v>candy invite</x:v>
      </x:c>
      <x:c r="AD1902" s="176" t="str">
        <x:v>dessert invite</x:v>
      </x:c>
      <x:c r="AE1902" s="176" t="str">
        <x:v>baby brunch invite</x:v>
      </x:c>
      <x:c r="AF1902" s="176" t="str">
        <x:v>blue baby shower</x:v>
      </x:c>
      <x:c r="AG1902" s="176" t="str">
        <x:v>breakfast invitation</x:v>
      </x:c>
      <x:c r="AH1902" s="249" t="str">
        <x:v>Adjacent</x:v>
      </x:c>
      <x:c r="AI1902" s="249" t="str">
        <x:v>Single invitation</x:v>
      </x:c>
      <x:c r="AJ1902" s="249" t="str">
        <x:v>Digital/printable</x:v>
      </x:c>
      <x:c r="AK1902" s="249" t="str">
        <x:v>Baby shower invitation without bundle language</x:v>
      </x:c>
      <x:c r="AL1902" s="250" t="n">
        <x:v>7</x:v>
      </x:c>
      <x:c r="AM1902" s="244" t="str">
        <x:f>IF($AH1902="Direct",$E1902,"")</x:f>
      </x:c>
      <x:c r="AN1902" s="245" t="n">
        <x:f>IF($AH1902="Direct",$F1902,0)</x:f>
        <x:v>0</x:v>
      </x:c>
      <x:c r="AO1902" s="246" t="n">
        <x:f>IF($AH1902="Direct",$G1902,0)</x:f>
        <x:v>0</x:v>
      </x:c>
      <x:c r="AP1902" s="176" t="n">
        <x:f>IF($AH1902="Direct",1,0)</x:f>
        <x:v>0</x:v>
      </x:c>
      <x:c r="AQ1902" s="176" t="n">
        <x:f>IF(AND($AH1902="Direct",$F1902&gt;0),1,0)</x:f>
        <x:v>0</x:v>
      </x:c>
      <x:c r="AR1902" s="176" t="str">
        <x:v>No</x:v>
      </x:c>
    </x:row>
    <x:row r="1903">
      <x:c r="A1903" s="176" t="str">
        <x:v>Winnie The Pooh Soap Favors: Honey Beehive Soaps</x:v>
      </x:c>
      <x:c r="B1903" s="176" t="str">
        <x:v>https://www.etsy.com/listing/4306077141/winnie-the-pooh-soap-favors-honey</x:v>
      </x:c>
      <x:c r="C1903" s="176" t="str">
        <x:v>brownbagbathbars</x:v>
      </x:c>
      <x:c r="D1903" s="176" t="str">
        <x:v>https://www.etsy.com/shop/brownbagbathbars</x:v>
      </x:c>
      <x:c r="E1903" s="244" t="n">
        <x:v>29</x:v>
      </x:c>
      <x:c r="F1903" s="245" t="n">
        <x:v>3</x:v>
      </x:c>
      <x:c r="G1903" s="246" t="n">
        <x:v>87</x:v>
      </x:c>
      <x:c r="H1903" s="247" t="n">
        <x:v>0</x:v>
      </x:c>
      <x:c r="I1903" s="245" t="n">
        <x:v>55</x:v>
      </x:c>
      <x:c r="J1903" s="245" t="n">
        <x:v>20</x:v>
      </x:c>
      <x:c r="K1903" s="176" t="str">
        <x:v>14 Mo.</x:v>
      </x:c>
      <x:c r="L1903" s="245" t="n">
        <x:v>278</x:v>
      </x:c>
      <x:c r="M1903" s="245" t="n">
        <x:v>1</x:v>
      </x:c>
      <x:c r="N1903" s="245" t="n">
        <x:v>9013</x:v>
      </x:c>
      <x:c r="O1903" s="176" t="str">
        <x:v>Paper &amp; Party Supplies</x:v>
      </x:c>
      <x:c r="P1903" s="245" t="n">
        <x:v>207</x:v>
      </x:c>
      <x:c r="Q1903" s="245" t="n">
        <x:v>100</x:v>
      </x:c>
      <x:c r="R1903" s="248" t="n">
        <x:v>0.61</x:v>
      </x:c>
      <x:c r="S1903" s="245" t="n">
        <x:v>6842</x:v>
      </x:c>
      <x:c r="T1903" s="176" t="str">
        <x:v>meant to bee,sweet as can bee,what will it bee,bee baby shower,baby bee favors,honey shower favors,what can it bee,classic pooh shower,winnie the pooh,pooh baby shower,parents to bee,oh babee favors,pooh invitation</x:v>
      </x:c>
      <x:c r="U1903" s="176" t="str">
        <x:v>meant to bee</x:v>
      </x:c>
      <x:c r="V1903" s="176" t="str">
        <x:v>sweet as can bee</x:v>
      </x:c>
      <x:c r="W1903" s="176" t="str">
        <x:v>what will it bee</x:v>
      </x:c>
      <x:c r="X1903" s="176" t="str">
        <x:v>bee baby shower</x:v>
      </x:c>
      <x:c r="Y1903" s="176" t="str">
        <x:v>baby bee favors</x:v>
      </x:c>
      <x:c r="Z1903" s="176" t="str">
        <x:v>honey shower favors</x:v>
      </x:c>
      <x:c r="AA1903" s="176" t="str">
        <x:v>what can it bee</x:v>
      </x:c>
      <x:c r="AB1903" s="176" t="str">
        <x:v>classic pooh shower</x:v>
      </x:c>
      <x:c r="AC1903" s="176" t="str">
        <x:v>winnie the pooh</x:v>
      </x:c>
      <x:c r="AD1903" s="176" t="str">
        <x:v>pooh baby shower</x:v>
      </x:c>
      <x:c r="AE1903" s="176" t="str">
        <x:v>parents to bee</x:v>
      </x:c>
      <x:c r="AF1903" s="176" t="str">
        <x:v>oh babee favors</x:v>
      </x:c>
      <x:c r="AG1903" s="176" t="str">
        <x:v>pooh invitation</x:v>
      </x:c>
      <x:c r="AH1903" s="249" t="str">
        <x:v>Off-niche</x:v>
      </x:c>
      <x:c r="AI1903" s="249" t="str">
        <x:v>Other</x:v>
      </x:c>
      <x:c r="AJ1903" s="249" t="str">
        <x:v>Unclear format</x:v>
      </x:c>
      <x:c r="AK1903" s="249" t="str">
        <x:v>Title is outside the baby-shower invitation-bundle market</x:v>
      </x:c>
      <x:c r="AL1903" s="250" t="n">
        <x:v>14</x:v>
      </x:c>
      <x:c r="AM1903" s="244" t="str">
        <x:f>IF($AH1903="Direct",$E1903,"")</x:f>
      </x:c>
      <x:c r="AN1903" s="245" t="n">
        <x:f>IF($AH1903="Direct",$F1903,0)</x:f>
        <x:v>0</x:v>
      </x:c>
      <x:c r="AO1903" s="246" t="n">
        <x:f>IF($AH1903="Direct",$G1903,0)</x:f>
        <x:v>0</x:v>
      </x:c>
      <x:c r="AP1903" s="176" t="n">
        <x:f>IF($AH1903="Direct",1,0)</x:f>
        <x:v>0</x:v>
      </x:c>
      <x:c r="AQ1903" s="176" t="n">
        <x:f>IF(AND($AH1903="Direct",$F1903&gt;0),1,0)</x:f>
        <x:v>0</x:v>
      </x:c>
      <x:c r="AR1903" s="176" t="str">
        <x:v>Yes</x:v>
      </x:c>
    </x:row>
    <x:row r="1904">
      <x:c r="A1904" s="176" t="str">
        <x:v>A Little Hunter Is On The Way Baby Shower Invitation Bundle (Editable Printable Template) CPCBS602</x:v>
      </x:c>
      <x:c r="B1904" s="176" t="str">
        <x:v>https://www.etsy.com/listing/4473415703/a-little-hunter-is-on-the-way-baby</x:v>
      </x:c>
      <x:c r="C1904" s="176" t="str">
        <x:v>CloverPaperieCove</x:v>
      </x:c>
      <x:c r="D1904" s="176" t="str">
        <x:v>https://www.etsy.com/shop/CloverPaperieCove</x:v>
      </x:c>
      <x:c r="E1904" s="244" t="n">
        <x:v>6.2</x:v>
      </x:c>
      <x:c r="F1904" s="245" t="n">
        <x:v>14</x:v>
      </x:c>
      <x:c r="G1904" s="246" t="n">
        <x:v>87</x:v>
      </x:c>
      <x:c r="H1904" s="247" t="n">
        <x:v>0</x:v>
      </x:c>
      <x:c r="I1904" s="245" t="n">
        <x:v>13</x:v>
      </x:c>
      <x:c r="J1904" s="245" t="n">
        <x:v>1</x:v>
      </x:c>
      <x:c r="K1904" s="176" t="str">
        <x:v>4 Mo.</x:v>
      </x:c>
      <x:c r="L1904" s="245" t="n">
        <x:v>5</x:v>
      </x:c>
      <x:c r="M1904" s="245" t="n">
        <x:v>0</x:v>
      </x:c>
      <x:c r="N1904" s="245" t="n">
        <x:v>53</x:v>
      </x:c>
      <x:c r="O1904" s="176" t="str">
        <x:v>Paper &amp; Party Supplies</x:v>
      </x:c>
      <x:c r="P1904" s="245" t="n">
        <x:v>16</x:v>
      </x:c>
      <x:c r="Q1904" s="245" t="n">
        <x:v>0</x:v>
      </x:c>
      <x:c r="R1904" s="248" t="n">
        <x:v>24.53</x:v>
      </x:c>
      <x:c r="S1904" s="245" t="n">
        <x:v>7007</x:v>
      </x:c>
      <x:c r="T1904" s="176" t="str">
        <x:v>hunter baby shower,hunting baby shower,neutral baby shower,baby shower invite,baby shower bundle,diaper raffle bundle,rustic baby shower,little hunter shower,hunter boy clothes,clothesline invite,hunting invitation,oh deer invite,woodland animals</x:v>
      </x:c>
      <x:c r="U1904" s="176" t="str">
        <x:v>hunter baby shower</x:v>
      </x:c>
      <x:c r="V1904" s="176" t="str">
        <x:v>hunting baby shower</x:v>
      </x:c>
      <x:c r="W1904" s="176" t="str">
        <x:v>neutral baby shower</x:v>
      </x:c>
      <x:c r="X1904" s="176" t="str">
        <x:v>baby shower invite</x:v>
      </x:c>
      <x:c r="Y1904" s="176" t="str">
        <x:v>baby shower bundle</x:v>
      </x:c>
      <x:c r="Z1904" s="176" t="str">
        <x:v>diaper raffle bundle</x:v>
      </x:c>
      <x:c r="AA1904" s="176" t="str">
        <x:v>rustic baby shower</x:v>
      </x:c>
      <x:c r="AB1904" s="176" t="str">
        <x:v>little hunter shower</x:v>
      </x:c>
      <x:c r="AC1904" s="176" t="str">
        <x:v>hunter boy clothes</x:v>
      </x:c>
      <x:c r="AD1904" s="176" t="str">
        <x:v>clothesline invite</x:v>
      </x:c>
      <x:c r="AE1904" s="176" t="str">
        <x:v>hunting invitation</x:v>
      </x:c>
      <x:c r="AF1904" s="176" t="str">
        <x:v>oh deer invite</x:v>
      </x:c>
      <x:c r="AG1904" s="176" t="str">
        <x:v>woodland animals</x:v>
      </x:c>
      <x:c r="AH1904" s="249" t="str">
        <x:v>Direct</x:v>
      </x:c>
      <x:c r="AI1904" s="249" t="str">
        <x:v>Invitation suite</x:v>
      </x:c>
      <x:c r="AJ1904" s="249" t="str">
        <x:v>Digital/printable</x:v>
      </x:c>
      <x:c r="AK1904" s="249" t="str">
        <x:v>Title explicitly combines baby shower + invitation + bundle/set/suite</x:v>
      </x:c>
      <x:c r="AL1904" s="250" t="n">
        <x:v>4</x:v>
      </x:c>
      <x:c r="AM1904" s="244" t="n">
        <x:f>IF($AH1904="Direct",$E1904,"")</x:f>
        <x:v>6.2</x:v>
      </x:c>
      <x:c r="AN1904" s="245" t="n">
        <x:f>IF($AH1904="Direct",$F1904,0)</x:f>
        <x:v>14</x:v>
      </x:c>
      <x:c r="AO1904" s="246" t="n">
        <x:f>IF($AH1904="Direct",$G1904,0)</x:f>
        <x:v>87</x:v>
      </x:c>
      <x:c r="AP1904" s="176" t="n">
        <x:f>IF($AH1904="Direct",1,0)</x:f>
        <x:v>1</x:v>
      </x:c>
      <x:c r="AQ1904" s="176" t="n">
        <x:f>IF(AND($AH1904="Direct",$F1904&gt;0),1,0)</x:f>
        <x:v>1</x:v>
      </x:c>
      <x:c r="AR1904" s="176" t="str">
        <x:v>No</x:v>
      </x:c>
    </x:row>
    <x:row r="1905">
      <x:c r="A1905" s="176" t="str">
        <x:v>Editable Winnie the Pooh Baby Shower Invitation, Digital Invitation Oh Boy, Blue Winnie The Pooh Invitation, Canva Editable</x:v>
      </x:c>
      <x:c r="B1905" s="176" t="str">
        <x:v>https://www.etsy.com/listing/1851580120/editable-winnie-the-pooh-baby-shower</x:v>
      </x:c>
      <x:c r="C1905" s="176" t="str">
        <x:v>Craftyfizzz</x:v>
      </x:c>
      <x:c r="D1905" s="176" t="str">
        <x:v>https://www.etsy.com/shop/Craftyfizzz</x:v>
      </x:c>
      <x:c r="E1905" s="244" t="n">
        <x:v>2.99</x:v>
      </x:c>
      <x:c r="F1905" s="245" t="n">
        <x:v>29</x:v>
      </x:c>
      <x:c r="G1905" s="246" t="n">
        <x:v>87</x:v>
      </x:c>
      <x:c r="H1905" s="247" t="n">
        <x:v>0</x:v>
      </x:c>
      <x:c r="I1905" s="245" t="n">
        <x:v>1116</x:v>
      </x:c>
      <x:c r="J1905" s="245" t="n">
        <x:v>39</x:v>
      </x:c>
      <x:c r="K1905" s="176" t="str">
        <x:v>19 Mo.</x:v>
      </x:c>
      <x:c r="L1905" s="245" t="n">
        <x:v>294</x:v>
      </x:c>
      <x:c r="M1905" s="245" t="n">
        <x:v>2</x:v>
      </x:c>
      <x:c r="N1905" s="245" t="n">
        <x:v>17745</x:v>
      </x:c>
      <x:c r="O1905" s="176" t="str">
        <x:v>Paper &amp; Party Supplies</x:v>
      </x:c>
      <x:c r="P1905" s="245" t="n">
        <x:v>19</x:v>
      </x:c>
      <x:c r="Q1905" s="245" t="n">
        <x:v>100</x:v>
      </x:c>
      <x:c r="R1905" s="248" t="n">
        <x:v>6.29</x:v>
      </x:c>
      <x:c r="S1905" s="245" t="n">
        <x:v>5525</x:v>
      </x:c>
      <x:c r="T1905" s="176" t="str">
        <x:v>baby shower,baby shower invite,classic winnie pooh,gender shower,invitation template,mobile invitation,oh baby shower,pooh baby party,pooh baby shower,pooh evite,pooh invitation,winnie pooh invite,winnie pooh party</x:v>
      </x:c>
      <x:c r="U1905" s="176" t="str">
        <x:v>baby shower</x:v>
      </x:c>
      <x:c r="V1905" s="176" t="str">
        <x:v>baby shower invite</x:v>
      </x:c>
      <x:c r="W1905" s="176" t="str">
        <x:v>classic winnie pooh</x:v>
      </x:c>
      <x:c r="X1905" s="176" t="str">
        <x:v>gender shower</x:v>
      </x:c>
      <x:c r="Y1905" s="176" t="str">
        <x:v>invitation template</x:v>
      </x:c>
      <x:c r="Z1905" s="176" t="str">
        <x:v>mobile invitation</x:v>
      </x:c>
      <x:c r="AA1905" s="176" t="str">
        <x:v>oh baby shower</x:v>
      </x:c>
      <x:c r="AB1905" s="176" t="str">
        <x:v>pooh baby party</x:v>
      </x:c>
      <x:c r="AC1905" s="176" t="str">
        <x:v>pooh baby shower</x:v>
      </x:c>
      <x:c r="AD1905" s="176" t="str">
        <x:v>pooh evite</x:v>
      </x:c>
      <x:c r="AE1905" s="176" t="str">
        <x:v>pooh invitation</x:v>
      </x:c>
      <x:c r="AF1905" s="176" t="str">
        <x:v>winnie pooh invite</x:v>
      </x:c>
      <x:c r="AG1905" s="176" t="str">
        <x:v>winnie pooh party</x:v>
      </x:c>
      <x:c r="AH1905" s="249" t="str">
        <x:v>Adjacent</x:v>
      </x:c>
      <x:c r="AI1905" s="249" t="str">
        <x:v>Single invitation</x:v>
      </x:c>
      <x:c r="AJ1905" s="249" t="str">
        <x:v>Digital/printable</x:v>
      </x:c>
      <x:c r="AK1905" s="249" t="str">
        <x:v>Baby shower invitation without bundle language</x:v>
      </x:c>
      <x:c r="AL1905" s="250" t="n">
        <x:v>19</x:v>
      </x:c>
      <x:c r="AM1905" s="244" t="str">
        <x:f>IF($AH1905="Direct",$E1905,"")</x:f>
      </x:c>
      <x:c r="AN1905" s="245" t="n">
        <x:f>IF($AH1905="Direct",$F1905,0)</x:f>
        <x:v>0</x:v>
      </x:c>
      <x:c r="AO1905" s="246" t="n">
        <x:f>IF($AH1905="Direct",$G1905,0)</x:f>
        <x:v>0</x:v>
      </x:c>
      <x:c r="AP1905" s="176" t="n">
        <x:f>IF($AH1905="Direct",1,0)</x:f>
        <x:v>0</x:v>
      </x:c>
      <x:c r="AQ1905" s="176" t="n">
        <x:f>IF(AND($AH1905="Direct",$F1905&gt;0),1,0)</x:f>
        <x:v>0</x:v>
      </x:c>
      <x:c r="AR1905" s="176" t="str">
        <x:v>Yes</x:v>
      </x:c>
    </x:row>
    <x:row r="1906">
      <x:c r="A1906" s="176" t="str">
        <x:v>A New Chapter Begins Storybook Baby Shower Invitation Bundle</x:v>
      </x:c>
      <x:c r="B1906" s="176" t="str">
        <x:v>https://www.etsy.com/listing/4422975191/a-new-chapter-begins-storybook-baby</x:v>
      </x:c>
      <x:c r="C1906" s="176" t="str">
        <x:v>PixelandMouse</x:v>
      </x:c>
      <x:c r="D1906" s="176" t="str">
        <x:v>https://www.etsy.com/shop/PixelandMouse</x:v>
      </x:c>
      <x:c r="E1906" s="244" t="n">
        <x:v>9.62</x:v>
      </x:c>
      <x:c r="F1906" s="245" t="n">
        <x:v>9</x:v>
      </x:c>
      <x:c r="G1906" s="246" t="n">
        <x:v>87</x:v>
      </x:c>
      <x:c r="H1906" s="247" t="n">
        <x:v>0</x:v>
      </x:c>
      <x:c r="I1906" s="245" t="n">
        <x:v>27</x:v>
      </x:c>
      <x:c r="J1906" s="245" t="n">
        <x:v>3</x:v>
      </x:c>
      <x:c r="K1906" s="176" t="str">
        <x:v>7 Mo.</x:v>
      </x:c>
      <x:c r="L1906" s="245" t="n">
        <x:v>48</x:v>
      </x:c>
      <x:c r="M1906" s="245" t="n">
        <x:v>0</x:v>
      </x:c>
      <x:c r="N1906" s="245" t="n">
        <x:v>1079</x:v>
      </x:c>
      <x:c r="O1906" s="176" t="str">
        <x:v>Paper &amp; Party Supplies</x:v>
      </x:c>
      <x:c r="P1906" s="245" t="n">
        <x:v>18</x:v>
      </x:c>
      <x:c r="Q1906" s="245" t="n">
        <x:v>48</x:v>
      </x:c>
      <x:c r="R1906" s="248" t="n">
        <x:v>2.5</x:v>
      </x:c>
      <x:c r="S1906" s="245" t="n">
        <x:v>2273</x:v>
      </x:c>
      <x:c r="T1906" s="176" t="str">
        <x:v>a new chapter begins,baby shower,shower invitation,stroybook invite,baby shower bundle,diaper raffle,books for baby card,thank you card,storybook bundle,invitation suite,girl baby shower,boy baby shower,sbibsh1</x:v>
      </x:c>
      <x:c r="U1906" s="176" t="str">
        <x:v>a new chapter begins</x:v>
      </x:c>
      <x:c r="V1906" s="176" t="str">
        <x:v>baby shower</x:v>
      </x:c>
      <x:c r="W1906" s="176" t="str">
        <x:v>shower invitation</x:v>
      </x:c>
      <x:c r="X1906" s="176" t="str">
        <x:v>stroybook invite</x:v>
      </x:c>
      <x:c r="Y1906" s="176" t="str">
        <x:v>baby shower bundle</x:v>
      </x:c>
      <x:c r="Z1906" s="176" t="str">
        <x:v>diaper raffle</x:v>
      </x:c>
      <x:c r="AA1906" s="176" t="str">
        <x:v>books for baby card</x:v>
      </x:c>
      <x:c r="AB1906" s="176" t="str">
        <x:v>thank you card</x:v>
      </x:c>
      <x:c r="AC1906" s="176" t="str">
        <x:v>storybook bundle</x:v>
      </x:c>
      <x:c r="AD1906" s="176" t="str">
        <x:v>invitation suite</x:v>
      </x:c>
      <x:c r="AE1906" s="176" t="str">
        <x:v>girl baby shower</x:v>
      </x:c>
      <x:c r="AF1906" s="176" t="str">
        <x:v>boy baby shower</x:v>
      </x:c>
      <x:c r="AG1906" s="176" t="str">
        <x:v>sbibsh1</x:v>
      </x:c>
      <x:c r="AH1906" s="249" t="str">
        <x:v>Direct</x:v>
      </x:c>
      <x:c r="AI1906" s="249" t="str">
        <x:v>Invitation suite</x:v>
      </x:c>
      <x:c r="AJ1906" s="249" t="str">
        <x:v>Unclear format</x:v>
      </x:c>
      <x:c r="AK1906" s="249" t="str">
        <x:v>Title explicitly combines baby shower + invitation + bundle/set/suite</x:v>
      </x:c>
      <x:c r="AL1906" s="250" t="n">
        <x:v>7</x:v>
      </x:c>
      <x:c r="AM1906" s="244" t="n">
        <x:f>IF($AH1906="Direct",$E1906,"")</x:f>
        <x:v>9.62</x:v>
      </x:c>
      <x:c r="AN1906" s="245" t="n">
        <x:f>IF($AH1906="Direct",$F1906,0)</x:f>
        <x:v>9</x:v>
      </x:c>
      <x:c r="AO1906" s="246" t="n">
        <x:f>IF($AH1906="Direct",$G1906,0)</x:f>
        <x:v>87</x:v>
      </x:c>
      <x:c r="AP1906" s="176" t="n">
        <x:f>IF($AH1906="Direct",1,0)</x:f>
        <x:v>1</x:v>
      </x:c>
      <x:c r="AQ1906" s="176" t="n">
        <x:f>IF(AND($AH1906="Direct",$F1906&gt;0),1,0)</x:f>
        <x:v>1</x:v>
      </x:c>
      <x:c r="AR1906" s="176" t="str">
        <x:v>No</x:v>
      </x:c>
    </x:row>
    <x:row r="1907">
      <x:c r="A1907" s="176" t="str">
        <x:v>Baby in Bloom Invitation, Baby Shower Bundle</x:v>
      </x:c>
      <x:c r="B1907" s="176" t="str">
        <x:v>https://www.etsy.com/listing/4433103022/baby-in-bloom-invitation-baby-shower</x:v>
      </x:c>
      <x:c r="C1907" s="176" t="str">
        <x:v>PixelandMouse</x:v>
      </x:c>
      <x:c r="D1907" s="176" t="str">
        <x:v>https://www.etsy.com/shop/PixelandMouse</x:v>
      </x:c>
      <x:c r="E1907" s="244" t="n">
        <x:v>9.62</x:v>
      </x:c>
      <x:c r="F1907" s="245" t="n">
        <x:v>9</x:v>
      </x:c>
      <x:c r="G1907" s="246" t="n">
        <x:v>87</x:v>
      </x:c>
      <x:c r="H1907" s="247" t="n">
        <x:v>0</x:v>
      </x:c>
      <x:c r="I1907" s="245" t="n">
        <x:v>68</x:v>
      </x:c>
      <x:c r="J1907" s="245" t="n">
        <x:v>9</x:v>
      </x:c>
      <x:c r="K1907" s="176" t="str">
        <x:v>7 Mo.</x:v>
      </x:c>
      <x:c r="L1907" s="245" t="n">
        <x:v>99</x:v>
      </x:c>
      <x:c r="M1907" s="245" t="n">
        <x:v>1</x:v>
      </x:c>
      <x:c r="N1907" s="245" t="n">
        <x:v>2321</x:v>
      </x:c>
      <x:c r="O1907" s="176" t="str">
        <x:v>Paper &amp; Party Supplies</x:v>
      </x:c>
      <x:c r="P1907" s="245" t="n">
        <x:v>18</x:v>
      </x:c>
      <x:c r="Q1907" s="245" t="n">
        <x:v>81</x:v>
      </x:c>
      <x:c r="R1907" s="248" t="n">
        <x:v>2.93</x:v>
      </x:c>
      <x:c r="S1907" s="245" t="n">
        <x:v>2273</x:v>
      </x:c>
      <x:c r="T1907" s="176" t="str">
        <x:v>baby in bloom,baby shower invite,editable invitation,baby in bloom invite,floral invitation,girl baby shower,floral baby shower,digital invitation,baby shower bundle,mobile invitation,thank you card,diaper raffle card,bibbshi1</x:v>
      </x:c>
      <x:c r="U1907" s="176" t="str">
        <x:v>baby in bloom</x:v>
      </x:c>
      <x:c r="V1907" s="176" t="str">
        <x:v>baby shower invite</x:v>
      </x:c>
      <x:c r="W1907" s="176" t="str">
        <x:v>editable invitation</x:v>
      </x:c>
      <x:c r="X1907" s="176" t="str">
        <x:v>baby in bloom invite</x:v>
      </x:c>
      <x:c r="Y1907" s="176" t="str">
        <x:v>floral invitation</x:v>
      </x:c>
      <x:c r="Z1907" s="176" t="str">
        <x:v>girl baby shower</x:v>
      </x:c>
      <x:c r="AA1907" s="176" t="str">
        <x:v>floral baby shower</x:v>
      </x:c>
      <x:c r="AB1907" s="176" t="str">
        <x:v>digital invitation</x:v>
      </x:c>
      <x:c r="AC1907" s="176" t="str">
        <x:v>baby shower bundle</x:v>
      </x:c>
      <x:c r="AD1907" s="176" t="str">
        <x:v>mobile invitation</x:v>
      </x:c>
      <x:c r="AE1907" s="176" t="str">
        <x:v>thank you card</x:v>
      </x:c>
      <x:c r="AF1907" s="176" t="str">
        <x:v>diaper raffle card</x:v>
      </x:c>
      <x:c r="AG1907" s="176" t="str">
        <x:v>bibbshi1</x:v>
      </x:c>
      <x:c r="AH1907" s="249" t="str">
        <x:v>Direct</x:v>
      </x:c>
      <x:c r="AI1907" s="249" t="str">
        <x:v>Invitation suite</x:v>
      </x:c>
      <x:c r="AJ1907" s="249" t="str">
        <x:v>Digital/printable</x:v>
      </x:c>
      <x:c r="AK1907" s="249" t="str">
        <x:v>Title explicitly combines baby shower + invitation + bundle/set/suite</x:v>
      </x:c>
      <x:c r="AL1907" s="250" t="n">
        <x:v>7</x:v>
      </x:c>
      <x:c r="AM1907" s="244" t="n">
        <x:f>IF($AH1907="Direct",$E1907,"")</x:f>
        <x:v>9.62</x:v>
      </x:c>
      <x:c r="AN1907" s="245" t="n">
        <x:f>IF($AH1907="Direct",$F1907,0)</x:f>
        <x:v>9</x:v>
      </x:c>
      <x:c r="AO1907" s="246" t="n">
        <x:f>IF($AH1907="Direct",$G1907,0)</x:f>
        <x:v>87</x:v>
      </x:c>
      <x:c r="AP1907" s="176" t="n">
        <x:f>IF($AH1907="Direct",1,0)</x:f>
        <x:v>1</x:v>
      </x:c>
      <x:c r="AQ1907" s="176" t="n">
        <x:f>IF(AND($AH1907="Direct",$F1907&gt;0),1,0)</x:f>
        <x:v>1</x:v>
      </x:c>
      <x:c r="AR1907" s="176" t="str">
        <x:v>No</x:v>
      </x:c>
    </x:row>
    <x:row r="1908">
      <x:c r="A1908" s="176" t="str">
        <x:v>A New Chapter Begins Storybook Cover Pink Baby Shower Invitation Bundle</x:v>
      </x:c>
      <x:c r="B1908" s="176" t="str">
        <x:v>https://www.etsy.com/listing/4444272998/a-new-chapter-begins-storybook-cover</x:v>
      </x:c>
      <x:c r="C1908" s="176" t="str">
        <x:v>PixelandMouse</x:v>
      </x:c>
      <x:c r="D1908" s="176" t="str">
        <x:v>https://www.etsy.com/shop/PixelandMouse</x:v>
      </x:c>
      <x:c r="E1908" s="244" t="n">
        <x:v>9.62</x:v>
      </x:c>
      <x:c r="F1908" s="245" t="n">
        <x:v>9</x:v>
      </x:c>
      <x:c r="G1908" s="246" t="n">
        <x:v>87</x:v>
      </x:c>
      <x:c r="H1908" s="247" t="n">
        <x:v>0</x:v>
      </x:c>
      <x:c r="I1908" s="245" t="n">
        <x:v>9</x:v>
      </x:c>
      <x:c r="J1908" s="245" t="n">
        <x:v>1</x:v>
      </x:c>
      <x:c r="K1908" s="176" t="str">
        <x:v>6 Mo.</x:v>
      </x:c>
      <x:c r="L1908" s="245" t="n">
        <x:v>13</x:v>
      </x:c>
      <x:c r="M1908" s="245" t="n">
        <x:v>0</x:v>
      </x:c>
      <x:c r="N1908" s="245" t="n">
        <x:v>303</x:v>
      </x:c>
      <x:c r="O1908" s="176" t="str">
        <x:v>Paper &amp; Party Supplies</x:v>
      </x:c>
      <x:c r="P1908" s="245" t="n">
        <x:v>18</x:v>
      </x:c>
      <x:c r="Q1908" s="245" t="n">
        <x:v>25</x:v>
      </x:c>
      <x:c r="R1908" s="248" t="n">
        <x:v>2.97</x:v>
      </x:c>
      <x:c r="S1908" s="245" t="n">
        <x:v>2273</x:v>
      </x:c>
      <x:c r="T1908" s="176" t="str">
        <x:v>storybook invitation,baby shower,a new chapter begins,girl baby shower,pink book invite,printable invitation,book cover invite,baby shower invite,sbibsh1,baby shower bundle,diaper raffle card,thank you card,storybook bundle</x:v>
      </x:c>
      <x:c r="U1908" s="176" t="str">
        <x:v>storybook invitation</x:v>
      </x:c>
      <x:c r="V1908" s="176" t="str">
        <x:v>baby shower</x:v>
      </x:c>
      <x:c r="W1908" s="176" t="str">
        <x:v>a new chapter begins</x:v>
      </x:c>
      <x:c r="X1908" s="176" t="str">
        <x:v>girl baby shower</x:v>
      </x:c>
      <x:c r="Y1908" s="176" t="str">
        <x:v>pink book invite</x:v>
      </x:c>
      <x:c r="Z1908" s="176" t="str">
        <x:v>printable invitation</x:v>
      </x:c>
      <x:c r="AA1908" s="176" t="str">
        <x:v>book cover invite</x:v>
      </x:c>
      <x:c r="AB1908" s="176" t="str">
        <x:v>baby shower invite</x:v>
      </x:c>
      <x:c r="AC1908" s="176" t="str">
        <x:v>sbibsh1</x:v>
      </x:c>
      <x:c r="AD1908" s="176" t="str">
        <x:v>baby shower bundle</x:v>
      </x:c>
      <x:c r="AE1908" s="176" t="str">
        <x:v>diaper raffle card</x:v>
      </x:c>
      <x:c r="AF1908" s="176" t="str">
        <x:v>thank you card</x:v>
      </x:c>
      <x:c r="AG1908" s="176" t="str">
        <x:v>storybook bundle</x:v>
      </x:c>
      <x:c r="AH1908" s="249" t="str">
        <x:v>Direct</x:v>
      </x:c>
      <x:c r="AI1908" s="249" t="str">
        <x:v>Invitation suite</x:v>
      </x:c>
      <x:c r="AJ1908" s="249" t="str">
        <x:v>Digital/printable</x:v>
      </x:c>
      <x:c r="AK1908" s="249" t="str">
        <x:v>Title explicitly combines baby shower + invitation + bundle/set/suite</x:v>
      </x:c>
      <x:c r="AL1908" s="250" t="n">
        <x:v>6</x:v>
      </x:c>
      <x:c r="AM1908" s="244" t="n">
        <x:f>IF($AH1908="Direct",$E1908,"")</x:f>
        <x:v>9.62</x:v>
      </x:c>
      <x:c r="AN1908" s="245" t="n">
        <x:f>IF($AH1908="Direct",$F1908,0)</x:f>
        <x:v>9</x:v>
      </x:c>
      <x:c r="AO1908" s="246" t="n">
        <x:f>IF($AH1908="Direct",$G1908,0)</x:f>
        <x:v>87</x:v>
      </x:c>
      <x:c r="AP1908" s="176" t="n">
        <x:f>IF($AH1908="Direct",1,0)</x:f>
        <x:v>1</x:v>
      </x:c>
      <x:c r="AQ1908" s="176" t="n">
        <x:f>IF(AND($AH1908="Direct",$F1908&gt;0),1,0)</x:f>
        <x:v>1</x:v>
      </x:c>
      <x:c r="AR1908" s="176" t="str">
        <x:v>No</x:v>
      </x:c>
    </x:row>
    <x:row r="1909">
      <x:c r="A1909" s="176" t="str">
        <x:v>Racing Car Baby Shower Invitation Set: Vintage Blue Racecar (Digital Download) /CA116</x:v>
      </x:c>
      <x:c r="B1909" s="176" t="str">
        <x:v>https://www.etsy.com/listing/4344908115/racing-car-baby-shower-invitation-set</x:v>
      </x:c>
      <x:c r="C1909" s="176" t="str">
        <x:v>YourPrintDesigns</x:v>
      </x:c>
      <x:c r="D1909" s="176" t="str">
        <x:v>https://www.etsy.com/shop/YourPrintDesigns</x:v>
      </x:c>
      <x:c r="E1909" s="244" t="n">
        <x:v>10.82</x:v>
      </x:c>
      <x:c r="F1909" s="245" t="n">
        <x:v>8</x:v>
      </x:c>
      <x:c r="G1909" s="246" t="n">
        <x:v>87</x:v>
      </x:c>
      <x:c r="H1909" s="247" t="n">
        <x:v>-100</x:v>
      </x:c>
      <x:c r="I1909" s="245" t="n">
        <x:v>26</x:v>
      </x:c>
      <x:c r="J1909" s="245" t="n">
        <x:v>2</x:v>
      </x:c>
      <x:c r="K1909" s="176" t="str">
        <x:v>11 Mo.</x:v>
      </x:c>
      <x:c r="L1909" s="245" t="n">
        <x:v>10</x:v>
      </x:c>
      <x:c r="M1909" s="245" t="n">
        <x:v>0</x:v>
      </x:c>
      <x:c r="N1909" s="245" t="n">
        <x:v>509</x:v>
      </x:c>
      <x:c r="O1909" s="176" t="str">
        <x:v>Paper &amp; Party Supplies</x:v>
      </x:c>
      <x:c r="P1909" s="245" t="n">
        <x:v>77</x:v>
      </x:c>
      <x:c r="Q1909" s="245" t="n">
        <x:v>25</x:v>
      </x:c>
      <x:c r="R1909" s="248" t="n">
        <x:v>5.11</x:v>
      </x:c>
      <x:c r="S1909" s="245" t="n">
        <x:v>62004</x:v>
      </x:c>
      <x:c r="T1909" s="176" t="str">
        <x:v>its a boy invite,start your engines,baby shower bundle,little racer,boy shower invite,baby shower boy,blue racecar theme,finish line near,printable template,race car baby shower,racing car baby boy,sprinkle evite,boy racing car</x:v>
      </x:c>
      <x:c r="U1909" s="176" t="str">
        <x:v>its a boy invite</x:v>
      </x:c>
      <x:c r="V1909" s="176" t="str">
        <x:v>start your engines</x:v>
      </x:c>
      <x:c r="W1909" s="176" t="str">
        <x:v>baby shower bundle</x:v>
      </x:c>
      <x:c r="X1909" s="176" t="str">
        <x:v>little racer</x:v>
      </x:c>
      <x:c r="Y1909" s="176" t="str">
        <x:v>boy shower invite</x:v>
      </x:c>
      <x:c r="Z1909" s="176" t="str">
        <x:v>baby shower boy</x:v>
      </x:c>
      <x:c r="AA1909" s="176" t="str">
        <x:v>blue racecar theme</x:v>
      </x:c>
      <x:c r="AB1909" s="176" t="str">
        <x:v>finish line near</x:v>
      </x:c>
      <x:c r="AC1909" s="176" t="str">
        <x:v>printable template</x:v>
      </x:c>
      <x:c r="AD1909" s="176" t="str">
        <x:v>race car baby shower</x:v>
      </x:c>
      <x:c r="AE1909" s="176" t="str">
        <x:v>racing car baby boy</x:v>
      </x:c>
      <x:c r="AF1909" s="176" t="str">
        <x:v>sprinkle evite</x:v>
      </x:c>
      <x:c r="AG1909" s="176" t="str">
        <x:v>boy racing car</x:v>
      </x:c>
      <x:c r="AH1909" s="249" t="str">
        <x:v>Direct</x:v>
      </x:c>
      <x:c r="AI1909" s="249" t="str">
        <x:v>Invitation suite</x:v>
      </x:c>
      <x:c r="AJ1909" s="249" t="str">
        <x:v>Digital/printable</x:v>
      </x:c>
      <x:c r="AK1909" s="249" t="str">
        <x:v>Title explicitly combines baby shower + invitation + bundle/set/suite</x:v>
      </x:c>
      <x:c r="AL1909" s="250" t="n">
        <x:v>11</x:v>
      </x:c>
      <x:c r="AM1909" s="244" t="n">
        <x:f>IF($AH1909="Direct",$E1909,"")</x:f>
        <x:v>10.82</x:v>
      </x:c>
      <x:c r="AN1909" s="245" t="n">
        <x:f>IF($AH1909="Direct",$F1909,0)</x:f>
        <x:v>8</x:v>
      </x:c>
      <x:c r="AO1909" s="246" t="n">
        <x:f>IF($AH1909="Direct",$G1909,0)</x:f>
        <x:v>87</x:v>
      </x:c>
      <x:c r="AP1909" s="176" t="n">
        <x:f>IF($AH1909="Direct",1,0)</x:f>
        <x:v>1</x:v>
      </x:c>
      <x:c r="AQ1909" s="176" t="n">
        <x:f>IF(AND($AH1909="Direct",$F1909&gt;0),1,0)</x:f>
        <x:v>1</x:v>
      </x:c>
      <x:c r="AR1909" s="176" t="str">
        <x:v>No</x:v>
      </x:c>
    </x:row>
    <x:row r="1910">
      <x:c r="A1910" s="176" t="str">
        <x:v>Sea You Soon Baby Shower Welcome Sign | Editable Canva Template | Ocean Theme | Printable Instant Download SY1</x:v>
      </x:c>
      <x:c r="B1910" s="176" t="str">
        <x:v>https://www.etsy.com/listing/4400284211/sea-you-soon-baby-shower-welcome-sign</x:v>
      </x:c>
      <x:c r="C1910" s="176" t="str">
        <x:v>MaePaperie</x:v>
      </x:c>
      <x:c r="D1910" s="176" t="str">
        <x:v>https://www.etsy.com/shop/MaePaperie</x:v>
      </x:c>
      <x:c r="E1910" s="244" t="n">
        <x:v>5.75</x:v>
      </x:c>
      <x:c r="F1910" s="245" t="n">
        <x:v>15</x:v>
      </x:c>
      <x:c r="G1910" s="246" t="n">
        <x:v>86</x:v>
      </x:c>
      <x:c r="H1910" s="247" t="n">
        <x:v>0</x:v>
      </x:c>
      <x:c r="I1910" s="245" t="n">
        <x:v>127</x:v>
      </x:c>
      <x:c r="J1910" s="245" t="n">
        <x:v>11</x:v>
      </x:c>
      <x:c r="K1910" s="176" t="str">
        <x:v>8 Mo.</x:v>
      </x:c>
      <x:c r="L1910" s="245" t="n">
        <x:v>144</x:v>
      </x:c>
      <x:c r="M1910" s="245" t="n">
        <x:v>1</x:v>
      </x:c>
      <x:c r="N1910" s="245" t="n">
        <x:v>3527</x:v>
      </x:c>
      <x:c r="O1910" s="176" t="str">
        <x:v>Paper &amp; Party Supplies</x:v>
      </x:c>
      <x:c r="P1910" s="245" t="n">
        <x:v>11</x:v>
      </x:c>
      <x:c r="Q1910" s="245" t="n">
        <x:v>99</x:v>
      </x:c>
      <x:c r="R1910" s="248" t="n">
        <x:v>3.6</x:v>
      </x:c>
      <x:c r="S1910" s="245" t="n">
        <x:v>1770</x:v>
      </x:c>
      <x:c r="T1910" s="176" t="str">
        <x:v>baby shower invite,ocean baby shower,beach baby shower,ocean baby theme,gender neutral baby,editable baby shower,baby shower template,sea you baby shower,coastal baby shower,baby shower welcome,baby welcome sign,editable baby sign,baby shower sign</x:v>
      </x:c>
      <x:c r="U1910" s="176" t="str">
        <x:v>baby shower invite</x:v>
      </x:c>
      <x:c r="V1910" s="176" t="str">
        <x:v>ocean baby shower</x:v>
      </x:c>
      <x:c r="W1910" s="176" t="str">
        <x:v>beach baby shower</x:v>
      </x:c>
      <x:c r="X1910" s="176" t="str">
        <x:v>ocean baby theme</x:v>
      </x:c>
      <x:c r="Y1910" s="176" t="str">
        <x:v>gender neutral baby</x:v>
      </x:c>
      <x:c r="Z1910" s="176" t="str">
        <x:v>editable baby shower</x:v>
      </x:c>
      <x:c r="AA1910" s="176" t="str">
        <x:v>baby shower template</x:v>
      </x:c>
      <x:c r="AB1910" s="176" t="str">
        <x:v>sea you baby shower</x:v>
      </x:c>
      <x:c r="AC1910" s="176" t="str">
        <x:v>coastal baby shower</x:v>
      </x:c>
      <x:c r="AD1910" s="176" t="str">
        <x:v>baby shower welcome</x:v>
      </x:c>
      <x:c r="AE1910" s="176" t="str">
        <x:v>baby welcome sign</x:v>
      </x:c>
      <x:c r="AF1910" s="176" t="str">
        <x:v>editable baby sign</x:v>
      </x:c>
      <x:c r="AG1910" s="176" t="str">
        <x:v>baby shower sign</x:v>
      </x:c>
      <x:c r="AH1910" s="249" t="str">
        <x:v>Adjacent</x:v>
      </x:c>
      <x:c r="AI1910" s="249" t="str">
        <x:v>Other baby shower</x:v>
      </x:c>
      <x:c r="AJ1910" s="249" t="str">
        <x:v>Digital/printable</x:v>
      </x:c>
      <x:c r="AK1910" s="249" t="str">
        <x:v>Baby shower item outside the direct bundle definition</x:v>
      </x:c>
      <x:c r="AL1910" s="250" t="n">
        <x:v>8</x:v>
      </x:c>
      <x:c r="AM1910" s="244" t="str">
        <x:f>IF($AH1910="Direct",$E1910,"")</x:f>
      </x:c>
      <x:c r="AN1910" s="245" t="n">
        <x:f>IF($AH1910="Direct",$F1910,0)</x:f>
        <x:v>0</x:v>
      </x:c>
      <x:c r="AO1910" s="246" t="n">
        <x:f>IF($AH1910="Direct",$G1910,0)</x:f>
        <x:v>0</x:v>
      </x:c>
      <x:c r="AP1910" s="176" t="n">
        <x:f>IF($AH1910="Direct",1,0)</x:f>
        <x:v>0</x:v>
      </x:c>
      <x:c r="AQ1910" s="176" t="n">
        <x:f>IF(AND($AH1910="Direct",$F1910&gt;0),1,0)</x:f>
        <x:v>0</x:v>
      </x:c>
      <x:c r="AR1910" s="176" t="str">
        <x:v>No</x:v>
      </x:c>
    </x:row>
    <x:row r="1911">
      <x:c r="A1911" s="176" t="str">
        <x:v>Dino Baby Shower Invitation Bundle, Hatching Soon Boy Invite,Baby Sprinkle Editable Canva Template, Dinosaur Baby Shower Games</x:v>
      </x:c>
      <x:c r="B1911" s="176" t="str">
        <x:v>https://www.etsy.com/listing/4528517844/dino-baby-shower-invitation-bundle</x:v>
      </x:c>
      <x:c r="C1911" s="176" t="str">
        <x:v>hannahbdesigncoShop</x:v>
      </x:c>
      <x:c r="D1911" s="176" t="str">
        <x:v>https://www.etsy.com/shop/hannahbdesigncoShop</x:v>
      </x:c>
      <x:c r="E1911" s="244" t="n">
        <x:v>15</x:v>
      </x:c>
      <x:c r="F1911" s="245" t="n">
        <x:v>6</x:v>
      </x:c>
      <x:c r="G1911" s="246" t="n">
        <x:v>86</x:v>
      </x:c>
      <x:c r="H1911" s="247" t="n">
        <x:v>0</x:v>
      </x:c>
      <x:c r="I1911" s="245" t="n">
        <x:v>6</x:v>
      </x:c>
      <x:c r="J1911" s="245" t="n">
        <x:v>0</x:v>
      </x:c>
      <x:c r="K1911" s="176" t="str">
        <x:v>2 Mo.</x:v>
      </x:c>
      <x:c r="L1911" s="245" t="n">
        <x:v>26</x:v>
      </x:c>
      <x:c r="M1911" s="245" t="n">
        <x:v>0</x:v>
      </x:c>
      <x:c r="N1911" s="245" t="n">
        <x:v>569</x:v>
      </x:c>
      <x:c r="O1911" s="176" t="str">
        <x:v>Paper &amp; Party Supplies</x:v>
      </x:c>
      <x:c r="P1911" s="245" t="n">
        <x:v>51</x:v>
      </x:c>
      <x:c r="Q1911" s="245" t="n">
        <x:v>54</x:v>
      </x:c>
      <x:c r="R1911" s="248" t="n">
        <x:v>1.05</x:v>
      </x:c>
      <x:c r="S1911" s="245" t="n">
        <x:v>162</x:v>
      </x:c>
      <x:c r="T1911" s="176" t="str">
        <x:v>sage green dino,baby shower bundle,dinosaur shower,dinosaur invitation,dinosaur baby shower,dino hatching soon,baby dinosaur decor,dino baby,shower invitation,baby shower games,shower games,hatching soon invite,boy dino baby shower</x:v>
      </x:c>
      <x:c r="U1911" s="176" t="str">
        <x:v>sage green dino</x:v>
      </x:c>
      <x:c r="V1911" s="176" t="str">
        <x:v>baby shower bundle</x:v>
      </x:c>
      <x:c r="W1911" s="176" t="str">
        <x:v>dinosaur shower</x:v>
      </x:c>
      <x:c r="X1911" s="176" t="str">
        <x:v>dinosaur invitation</x:v>
      </x:c>
      <x:c r="Y1911" s="176" t="str">
        <x:v>dinosaur baby shower</x:v>
      </x:c>
      <x:c r="Z1911" s="176" t="str">
        <x:v>dino hatching soon</x:v>
      </x:c>
      <x:c r="AA1911" s="176" t="str">
        <x:v>baby dinosaur decor</x:v>
      </x:c>
      <x:c r="AB1911" s="176" t="str">
        <x:v>dino baby</x:v>
      </x:c>
      <x:c r="AC1911" s="176" t="str">
        <x:v>shower invitation</x:v>
      </x:c>
      <x:c r="AD1911" s="176" t="str">
        <x:v>baby shower games</x:v>
      </x:c>
      <x:c r="AE1911" s="176" t="str">
        <x:v>shower games</x:v>
      </x:c>
      <x:c r="AF1911" s="176" t="str">
        <x:v>hatching soon invite</x:v>
      </x:c>
      <x:c r="AG1911" s="176" t="str">
        <x:v>boy dino baby shower</x:v>
      </x:c>
      <x:c r="AH1911" s="249" t="str">
        <x:v>Direct</x:v>
      </x:c>
      <x:c r="AI1911" s="249" t="str">
        <x:v>Complete event bundle</x:v>
      </x:c>
      <x:c r="AJ1911" s="249" t="str">
        <x:v>Digital/printable</x:v>
      </x:c>
      <x:c r="AK1911" s="249" t="str">
        <x:v>Title explicitly combines baby shower + invitation + bundle/set/suite</x:v>
      </x:c>
      <x:c r="AL1911" s="250" t="n">
        <x:v>2</x:v>
      </x:c>
      <x:c r="AM1911" s="244" t="n">
        <x:f>IF($AH1911="Direct",$E1911,"")</x:f>
        <x:v>15</x:v>
      </x:c>
      <x:c r="AN1911" s="245" t="n">
        <x:f>IF($AH1911="Direct",$F1911,0)</x:f>
        <x:v>6</x:v>
      </x:c>
      <x:c r="AO1911" s="246" t="n">
        <x:f>IF($AH1911="Direct",$G1911,0)</x:f>
        <x:v>86</x:v>
      </x:c>
      <x:c r="AP1911" s="176" t="n">
        <x:f>IF($AH1911="Direct",1,0)</x:f>
        <x:v>1</x:v>
      </x:c>
      <x:c r="AQ1911" s="176" t="n">
        <x:f>IF(AND($AH1911="Direct",$F1911&gt;0),1,0)</x:f>
        <x:v>1</x:v>
      </x:c>
      <x:c r="AR1911" s="176" t="str">
        <x:v>No</x:v>
      </x:c>
    </x:row>
    <x:row r="1912">
      <x:c r="A1912" s="176" t="str">
        <x:v>Baby Tunes Baby Shower Website Invitation | Cartoon Baby Shower Website Template | Editable Canva Digital Invite</x:v>
      </x:c>
      <x:c r="B1912" s="176" t="str">
        <x:v>https://www.etsy.com/listing/4474150597/baby-tunes-baby-shower-website-template</x:v>
      </x:c>
      <x:c r="C1912" s="176" t="str">
        <x:v>BEPRESENTSTUDIOCA</x:v>
      </x:c>
      <x:c r="D1912" s="176" t="str">
        <x:v>https://www.etsy.com/shop/BEPRESENTSTUDIOCA</x:v>
      </x:c>
      <x:c r="E1912" s="244" t="n">
        <x:v>21.46</x:v>
      </x:c>
      <x:c r="F1912" s="245" t="n">
        <x:v>4</x:v>
      </x:c>
      <x:c r="G1912" s="246" t="n">
        <x:v>86</x:v>
      </x:c>
      <x:c r="H1912" s="247" t="n">
        <x:v>-100</x:v>
      </x:c>
      <x:c r="I1912" s="245" t="n">
        <x:v>24</x:v>
      </x:c>
      <x:c r="J1912" s="245" t="n">
        <x:v>1</x:v>
      </x:c>
      <x:c r="K1912" s="176" t="str">
        <x:v>3 Mo.</x:v>
      </x:c>
      <x:c r="L1912" s="245" t="n">
        <x:v>32</x:v>
      </x:c>
      <x:c r="M1912" s="245" t="n">
        <x:v>0</x:v>
      </x:c>
      <x:c r="N1912" s="245" t="n">
        <x:v>690</x:v>
      </x:c>
      <x:c r="O1912" s="176" t="str">
        <x:v>Paper &amp; Party Supplies</x:v>
      </x:c>
      <x:c r="P1912" s="245" t="n">
        <x:v>50</x:v>
      </x:c>
      <x:c r="Q1912" s="245" t="n">
        <x:v>63</x:v>
      </x:c>
      <x:c r="R1912" s="248" t="n">
        <x:v>3.48</x:v>
      </x:c>
      <x:c r="S1912" s="245" t="n">
        <x:v>5418</x:v>
      </x:c>
      <x:c r="T1912" s="176" t="str">
        <x:v>baby tunes,nostalgic cartoon,cartoon baby shower,baby shower website,website invitation,baby sprinkle,digital baby shower,baby website,cartoon shower,baby pastel shower,tunes shower</x:v>
      </x:c>
      <x:c r="U1912" s="176" t="str">
        <x:v>baby tunes</x:v>
      </x:c>
      <x:c r="V1912" s="176" t="str">
        <x:v>nostalgic cartoon</x:v>
      </x:c>
      <x:c r="W1912" s="176" t="str">
        <x:v>cartoon baby shower</x:v>
      </x:c>
      <x:c r="X1912" s="176" t="str">
        <x:v>baby shower website</x:v>
      </x:c>
      <x:c r="Y1912" s="176" t="str">
        <x:v>website invitation</x:v>
      </x:c>
      <x:c r="Z1912" s="176" t="str">
        <x:v>baby sprinkle</x:v>
      </x:c>
      <x:c r="AA1912" s="176" t="str">
        <x:v>digital baby shower</x:v>
      </x:c>
      <x:c r="AB1912" s="176" t="str">
        <x:v>baby website</x:v>
      </x:c>
      <x:c r="AC1912" s="176" t="str">
        <x:v>cartoon shower</x:v>
      </x:c>
      <x:c r="AD1912" s="176" t="str">
        <x:v>baby pastel shower</x:v>
      </x:c>
      <x:c r="AE1912" s="176" t="str">
        <x:v>tunes shower</x:v>
      </x:c>
      <x:c r="AF1912" s="176" t="str">
        <x:v>--</x:v>
      </x:c>
      <x:c r="AG1912" s="176" t="str">
        <x:v>--</x:v>
      </x:c>
      <x:c r="AH1912" s="249" t="str">
        <x:v>Adjacent</x:v>
      </x:c>
      <x:c r="AI1912" s="249" t="str">
        <x:v>Single invitation</x:v>
      </x:c>
      <x:c r="AJ1912" s="249" t="str">
        <x:v>Digital/printable</x:v>
      </x:c>
      <x:c r="AK1912" s="249" t="str">
        <x:v>Baby shower invitation without bundle language</x:v>
      </x:c>
      <x:c r="AL1912" s="250" t="n">
        <x:v>3</x:v>
      </x:c>
      <x:c r="AM1912" s="244" t="str">
        <x:f>IF($AH1912="Direct",$E1912,"")</x:f>
      </x:c>
      <x:c r="AN1912" s="245" t="n">
        <x:f>IF($AH1912="Direct",$F1912,0)</x:f>
        <x:v>0</x:v>
      </x:c>
      <x:c r="AO1912" s="246" t="n">
        <x:f>IF($AH1912="Direct",$G1912,0)</x:f>
        <x:v>0</x:v>
      </x:c>
      <x:c r="AP1912" s="176" t="n">
        <x:f>IF($AH1912="Direct",1,0)</x:f>
        <x:v>0</x:v>
      </x:c>
      <x:c r="AQ1912" s="176" t="n">
        <x:f>IF(AND($AH1912="Direct",$F1912&gt;0),1,0)</x:f>
        <x:v>0</x:v>
      </x:c>
      <x:c r="AR1912" s="176" t="str">
        <x:v>No</x:v>
      </x:c>
    </x:row>
    <x:row r="1913">
      <x:c r="A1913" s="176" t="str">
        <x:v>Train Clipart Bundle: 120 Watercolor Locomotive Images (PNG, JPG)</x:v>
      </x:c>
      <x:c r="B1913" s="176" t="str">
        <x:v>https://www.etsy.com/listing/1707495962/train-clipart-bundle-120-watercolor</x:v>
      </x:c>
      <x:c r="C1913" s="176" t="str">
        <x:v>ArtisticCatalyst</x:v>
      </x:c>
      <x:c r="D1913" s="176" t="str">
        <x:v>https://www.etsy.com/shop/ArtisticCatalyst</x:v>
      </x:c>
      <x:c r="E1913" s="244" t="n">
        <x:v>7.8</x:v>
      </x:c>
      <x:c r="F1913" s="245" t="n">
        <x:v>11</x:v>
      </x:c>
      <x:c r="G1913" s="246" t="n">
        <x:v>86</x:v>
      </x:c>
      <x:c r="H1913" s="247" t="n">
        <x:v>0</x:v>
      </x:c>
      <x:c r="I1913" s="245" t="n">
        <x:v>61</x:v>
      </x:c>
      <x:c r="J1913" s="245" t="n">
        <x:v>6</x:v>
      </x:c>
      <x:c r="K1913" s="176" t="str">
        <x:v>27 Mo.</x:v>
      </x:c>
      <x:c r="L1913" s="245" t="n">
        <x:v>189</x:v>
      </x:c>
      <x:c r="M1913" s="245" t="n">
        <x:v>0</x:v>
      </x:c>
      <x:c r="N1913" s="245" t="n">
        <x:v>3048</x:v>
      </x:c>
      <x:c r="O1913" s="176" t="str">
        <x:v>Craft Supplies &amp; Tools</x:v>
      </x:c>
      <x:c r="P1913" s="245" t="n">
        <x:v>39</x:v>
      </x:c>
      <x:c r="Q1913" s="245" t="n">
        <x:v>39</x:v>
      </x:c>
      <x:c r="R1913" s="248" t="n">
        <x:v>2</x:v>
      </x:c>
      <x:c r="S1913" s="245" t="n">
        <x:v>22670</x:v>
      </x:c>
      <x:c r="T1913" s="176" t="str">
        <x:v>train on track,watercolor clipart,choo choo i'm two,train wall art,train clipart,locomotive clipart,baby shower,train invitation,engine clip art,railway clipart,gifts for boys,gifts for 2 year old,cutecore png</x:v>
      </x:c>
      <x:c r="U1913" s="176" t="str">
        <x:v>train on track</x:v>
      </x:c>
      <x:c r="V1913" s="176" t="str">
        <x:v>watercolor clipart</x:v>
      </x:c>
      <x:c r="W1913" s="176" t="str">
        <x:v>choo choo i'm two</x:v>
      </x:c>
      <x:c r="X1913" s="176" t="str">
        <x:v>train wall art</x:v>
      </x:c>
      <x:c r="Y1913" s="176" t="str">
        <x:v>train clipart</x:v>
      </x:c>
      <x:c r="Z1913" s="176" t="str">
        <x:v>locomotive clipart</x:v>
      </x:c>
      <x:c r="AA1913" s="176" t="str">
        <x:v>baby shower</x:v>
      </x:c>
      <x:c r="AB1913" s="176" t="str">
        <x:v>train invitation</x:v>
      </x:c>
      <x:c r="AC1913" s="176" t="str">
        <x:v>engine clip art</x:v>
      </x:c>
      <x:c r="AD1913" s="176" t="str">
        <x:v>railway clipart</x:v>
      </x:c>
      <x:c r="AE1913" s="176" t="str">
        <x:v>gifts for boys</x:v>
      </x:c>
      <x:c r="AF1913" s="176" t="str">
        <x:v>gifts for 2 year old</x:v>
      </x:c>
      <x:c r="AG1913" s="176" t="str">
        <x:v>cutecore png</x:v>
      </x:c>
      <x:c r="AH1913" s="249" t="str">
        <x:v>Off-niche</x:v>
      </x:c>
      <x:c r="AI1913" s="249" t="str">
        <x:v>Asset or broad template pack</x:v>
      </x:c>
      <x:c r="AJ1913" s="249" t="str">
        <x:v>Digital/printable</x:v>
      </x:c>
      <x:c r="AK1913" s="249" t="str">
        <x:v>Excluded asset pack or multi-event template collection</x:v>
      </x:c>
      <x:c r="AL1913" s="250" t="n">
        <x:v>27</x:v>
      </x:c>
      <x:c r="AM1913" s="244" t="str">
        <x:f>IF($AH1913="Direct",$E1913,"")</x:f>
      </x:c>
      <x:c r="AN1913" s="245" t="n">
        <x:f>IF($AH1913="Direct",$F1913,0)</x:f>
        <x:v>0</x:v>
      </x:c>
      <x:c r="AO1913" s="246" t="n">
        <x:f>IF($AH1913="Direct",$G1913,0)</x:f>
        <x:v>0</x:v>
      </x:c>
      <x:c r="AP1913" s="176" t="n">
        <x:f>IF($AH1913="Direct",1,0)</x:f>
        <x:v>0</x:v>
      </x:c>
      <x:c r="AQ1913" s="176" t="n">
        <x:f>IF(AND($AH1913="Direct",$F1913&gt;0),1,0)</x:f>
        <x:v>0</x:v>
      </x:c>
      <x:c r="AR1913" s="176" t="str">
        <x:v>No</x:v>
      </x:c>
    </x:row>
    <x:row r="1914">
      <x:c r="A1914" s="176" t="str">
        <x:v>Cowboy Baby Shower Invitation, A Little Cowboy is on the Way Invite, Wild West Western, Editable Canva Template</x:v>
      </x:c>
      <x:c r="B1914" s="176" t="str">
        <x:v>https://www.etsy.com/listing/1743168169/cowboy-baby-shower-invitation-a-little</x:v>
      </x:c>
      <x:c r="C1914" s="176" t="str">
        <x:v>TRUNTHOEL</x:v>
      </x:c>
      <x:c r="D1914" s="176" t="str">
        <x:v>https://www.etsy.com/shop/TRUNTHOEL</x:v>
      </x:c>
      <x:c r="E1914" s="244" t="n">
        <x:v>6.6</x:v>
      </x:c>
      <x:c r="F1914" s="245" t="n">
        <x:v>13</x:v>
      </x:c>
      <x:c r="G1914" s="246" t="n">
        <x:v>86</x:v>
      </x:c>
      <x:c r="H1914" s="247" t="n">
        <x:v>0</x:v>
      </x:c>
      <x:c r="I1914" s="245" t="n">
        <x:v>150</x:v>
      </x:c>
      <x:c r="J1914" s="245" t="n">
        <x:v>12</x:v>
      </x:c>
      <x:c r="K1914" s="176" t="str">
        <x:v>25 Mo.</x:v>
      </x:c>
      <x:c r="L1914" s="245" t="n">
        <x:v>87</x:v>
      </x:c>
      <x:c r="M1914" s="245" t="n">
        <x:v>0</x:v>
      </x:c>
      <x:c r="N1914" s="245" t="n">
        <x:v>2630</x:v>
      </x:c>
      <x:c r="O1914" s="176" t="str">
        <x:v>Paper &amp; Party Supplies</x:v>
      </x:c>
      <x:c r="P1914" s="245" t="n">
        <x:v>71</x:v>
      </x:c>
      <x:c r="Q1914" s="245" t="n">
        <x:v>39</x:v>
      </x:c>
      <x:c r="R1914" s="248" t="n">
        <x:v>5.7</x:v>
      </x:c>
      <x:c r="S1914" s="245" t="n">
        <x:v>29683</x:v>
      </x:c>
      <x:c r="T1914" s="176" t="str">
        <x:v>printable,boy baby shower,western,cow print,country western,couples baby shower,cowboy baby shower,western baby shower,wild west buckaroo,editable template,printed invitation,a little cowboy,country rodeo</x:v>
      </x:c>
      <x:c r="U1914" s="176" t="str">
        <x:v>printable</x:v>
      </x:c>
      <x:c r="V1914" s="176" t="str">
        <x:v>boy baby shower</x:v>
      </x:c>
      <x:c r="W1914" s="176" t="str">
        <x:v>western</x:v>
      </x:c>
      <x:c r="X1914" s="176" t="str">
        <x:v>cow print</x:v>
      </x:c>
      <x:c r="Y1914" s="176" t="str">
        <x:v>country western</x:v>
      </x:c>
      <x:c r="Z1914" s="176" t="str">
        <x:v>couples baby shower</x:v>
      </x:c>
      <x:c r="AA1914" s="176" t="str">
        <x:v>cowboy baby shower</x:v>
      </x:c>
      <x:c r="AB1914" s="176" t="str">
        <x:v>western baby shower</x:v>
      </x:c>
      <x:c r="AC1914" s="176" t="str">
        <x:v>wild west buckaroo</x:v>
      </x:c>
      <x:c r="AD1914" s="176" t="str">
        <x:v>editable template</x:v>
      </x:c>
      <x:c r="AE1914" s="176" t="str">
        <x:v>printed invitation</x:v>
      </x:c>
      <x:c r="AF1914" s="176" t="str">
        <x:v>a little cowboy</x:v>
      </x:c>
      <x:c r="AG1914" s="176" t="str">
        <x:v>country rodeo</x:v>
      </x:c>
      <x:c r="AH1914" s="249" t="str">
        <x:v>Adjacent</x:v>
      </x:c>
      <x:c r="AI1914" s="249" t="str">
        <x:v>Single invitation</x:v>
      </x:c>
      <x:c r="AJ1914" s="249" t="str">
        <x:v>Digital/printable</x:v>
      </x:c>
      <x:c r="AK1914" s="249" t="str">
        <x:v>Baby shower invitation without bundle language</x:v>
      </x:c>
      <x:c r="AL1914" s="250" t="n">
        <x:v>25</x:v>
      </x:c>
      <x:c r="AM1914" s="244" t="str">
        <x:f>IF($AH1914="Direct",$E1914,"")</x:f>
      </x:c>
      <x:c r="AN1914" s="245" t="n">
        <x:f>IF($AH1914="Direct",$F1914,0)</x:f>
        <x:v>0</x:v>
      </x:c>
      <x:c r="AO1914" s="246" t="n">
        <x:f>IF($AH1914="Direct",$G1914,0)</x:f>
        <x:v>0</x:v>
      </x:c>
      <x:c r="AP1914" s="176" t="n">
        <x:f>IF($AH1914="Direct",1,0)</x:f>
        <x:v>0</x:v>
      </x:c>
      <x:c r="AQ1914" s="176" t="n">
        <x:f>IF(AND($AH1914="Direct",$F1914&gt;0),1,0)</x:f>
        <x:v>0</x:v>
      </x:c>
      <x:c r="AR1914" s="176" t="str">
        <x:v>No</x:v>
      </x:c>
    </x:row>
    <x:row r="1915">
      <x:c r="A1915" s="176" t="str">
        <x:v>Green Baby Shower Invitation, Baby Bear Shower Animated Invitation, Editable Baby Brunch Party Digital Video Invite, Baby Party Template</x:v>
      </x:c>
      <x:c r="B1915" s="176" t="str">
        <x:v>https://www.etsy.com/listing/4331030890/green-baby-shower-invitation-baby-bear</x:v>
      </x:c>
      <x:c r="C1915" s="176" t="str">
        <x:v>PinkChiliPaper</x:v>
      </x:c>
      <x:c r="D1915" s="176" t="str">
        <x:v>https://www.etsy.com/shop/PinkChiliPaper</x:v>
      </x:c>
      <x:c r="E1915" s="244" t="n">
        <x:v>6.6</x:v>
      </x:c>
      <x:c r="F1915" s="245" t="n">
        <x:v>13</x:v>
      </x:c>
      <x:c r="G1915" s="246" t="n">
        <x:v>86</x:v>
      </x:c>
      <x:c r="H1915" s="247" t="n">
        <x:v>0</x:v>
      </x:c>
      <x:c r="I1915" s="245" t="n">
        <x:v>23</x:v>
      </x:c>
      <x:c r="J1915" s="245" t="n">
        <x:v>2</x:v>
      </x:c>
      <x:c r="K1915" s="176" t="str">
        <x:v>12 Mo.</x:v>
      </x:c>
      <x:c r="L1915" s="245" t="n">
        <x:v>12</x:v>
      </x:c>
      <x:c r="M1915" s="245" t="n">
        <x:v>0</x:v>
      </x:c>
      <x:c r="N1915" s="245" t="n">
        <x:v>273</x:v>
      </x:c>
      <x:c r="O1915" s="176" t="str">
        <x:v>Paper &amp; Party Supplies</x:v>
      </x:c>
      <x:c r="P1915" s="245" t="n">
        <x:v>33</x:v>
      </x:c>
      <x:c r="Q1915" s="245" t="n">
        <x:v>0</x:v>
      </x:c>
      <x:c r="R1915" s="248" t="n">
        <x:v>8.42</x:v>
      </x:c>
      <x:c r="S1915" s="245" t="n">
        <x:v>12169</x:v>
      </x:c>
      <x:c r="T1915" s="176" t="str">
        <x:v>animated invitation,digital invitation,invitation template,editable invitation,baby video invite,baby shower invite,baby shower party,green baby shower,baby in bloom invite,baby sprinkle invite,baby bear shower,baby party invite,baby brunch invite</x:v>
      </x:c>
      <x:c r="U1915" s="176" t="str">
        <x:v>animated invitation</x:v>
      </x:c>
      <x:c r="V1915" s="176" t="str">
        <x:v>digital invitation</x:v>
      </x:c>
      <x:c r="W1915" s="176" t="str">
        <x:v>invitation template</x:v>
      </x:c>
      <x:c r="X1915" s="176" t="str">
        <x:v>editable invitation</x:v>
      </x:c>
      <x:c r="Y1915" s="176" t="str">
        <x:v>baby video invite</x:v>
      </x:c>
      <x:c r="Z1915" s="176" t="str">
        <x:v>baby shower invite</x:v>
      </x:c>
      <x:c r="AA1915" s="176" t="str">
        <x:v>baby shower party</x:v>
      </x:c>
      <x:c r="AB1915" s="176" t="str">
        <x:v>green baby shower</x:v>
      </x:c>
      <x:c r="AC1915" s="176" t="str">
        <x:v>baby in bloom invite</x:v>
      </x:c>
      <x:c r="AD1915" s="176" t="str">
        <x:v>baby sprinkle invite</x:v>
      </x:c>
      <x:c r="AE1915" s="176" t="str">
        <x:v>baby bear shower</x:v>
      </x:c>
      <x:c r="AF1915" s="176" t="str">
        <x:v>baby party invite</x:v>
      </x:c>
      <x:c r="AG1915" s="176" t="str">
        <x:v>baby brunch invite</x:v>
      </x:c>
      <x:c r="AH1915" s="249" t="str">
        <x:v>Adjacent</x:v>
      </x:c>
      <x:c r="AI1915" s="249" t="str">
        <x:v>Single invitation</x:v>
      </x:c>
      <x:c r="AJ1915" s="249" t="str">
        <x:v>Digital/printable</x:v>
      </x:c>
      <x:c r="AK1915" s="249" t="str">
        <x:v>Baby shower invitation without bundle language</x:v>
      </x:c>
      <x:c r="AL1915" s="250" t="n">
        <x:v>12</x:v>
      </x:c>
      <x:c r="AM1915" s="244" t="str">
        <x:f>IF($AH1915="Direct",$E1915,"")</x:f>
      </x:c>
      <x:c r="AN1915" s="245" t="n">
        <x:f>IF($AH1915="Direct",$F1915,0)</x:f>
        <x:v>0</x:v>
      </x:c>
      <x:c r="AO1915" s="246" t="n">
        <x:f>IF($AH1915="Direct",$G1915,0)</x:f>
        <x:v>0</x:v>
      </x:c>
      <x:c r="AP1915" s="176" t="n">
        <x:f>IF($AH1915="Direct",1,0)</x:f>
        <x:v>0</x:v>
      </x:c>
      <x:c r="AQ1915" s="176" t="n">
        <x:f>IF(AND($AH1915="Direct",$F1915&gt;0),1,0)</x:f>
        <x:v>0</x:v>
      </x:c>
      <x:c r="AR1915" s="176" t="str">
        <x:v>No</x:v>
      </x:c>
    </x:row>
    <x:row r="1916">
      <x:c r="A1916" s="176" t="str">
        <x:v>babyland Baby Shower Website Invitation | Happiest Baby Shower On Earth | Mini Baby Shower Canva Website Template with Music</x:v>
      </x:c>
      <x:c r="B1916" s="176" t="str">
        <x:v>https://www.etsy.com/listing/4471520590/disneyland-baby-shower-invitation</x:v>
      </x:c>
      <x:c r="C1916" s="176" t="str">
        <x:v>BEPRESENTSTUDIOCA</x:v>
      </x:c>
      <x:c r="D1916" s="176" t="str">
        <x:v>https://www.etsy.com/shop/BEPRESENTSTUDIOCA</x:v>
      </x:c>
      <x:c r="E1916" s="244" t="n">
        <x:v>21.46</x:v>
      </x:c>
      <x:c r="F1916" s="245" t="n">
        <x:v>4</x:v>
      </x:c>
      <x:c r="G1916" s="246" t="n">
        <x:v>86</x:v>
      </x:c>
      <x:c r="H1916" s="247" t="n">
        <x:v>0</x:v>
      </x:c>
      <x:c r="I1916" s="245" t="n">
        <x:v>22</x:v>
      </x:c>
      <x:c r="J1916" s="245" t="n">
        <x:v>1</x:v>
      </x:c>
      <x:c r="K1916" s="176" t="str">
        <x:v>3 Mo.</x:v>
      </x:c>
      <x:c r="L1916" s="245" t="n">
        <x:v>21</x:v>
      </x:c>
      <x:c r="M1916" s="245" t="n">
        <x:v>0</x:v>
      </x:c>
      <x:c r="N1916" s="245" t="n">
        <x:v>426</x:v>
      </x:c>
      <x:c r="O1916" s="176" t="str"/>
      <x:c r="P1916" s="245" t="n">
        <x:v>50</x:v>
      </x:c>
      <x:c r="Q1916" s="245" t="n">
        <x:v>45</x:v>
      </x:c>
      <x:c r="R1916" s="248" t="n">
        <x:v>5.16</x:v>
      </x:c>
      <x:c r="S1916" s="245" t="n">
        <x:v>5418</x:v>
      </x:c>
      <x:c r="T1916" s="176" t="str">
        <x:v>invitation digitale,rsvp online form,invitation digitals,animate invitation,shower website,disneyland invite,happiest baby shower,mickey baby shower,disneyland birthday,disneyland party,mickey party invite,vintage mickey,babyland invitation</x:v>
      </x:c>
      <x:c r="U1916" s="176" t="str">
        <x:v>invitation digitale</x:v>
      </x:c>
      <x:c r="V1916" s="176" t="str">
        <x:v>rsvp online form</x:v>
      </x:c>
      <x:c r="W1916" s="176" t="str">
        <x:v>invitation digitals</x:v>
      </x:c>
      <x:c r="X1916" s="176" t="str">
        <x:v>animate invitation</x:v>
      </x:c>
      <x:c r="Y1916" s="176" t="str">
        <x:v>shower website</x:v>
      </x:c>
      <x:c r="Z1916" s="176" t="str">
        <x:v>disneyland invite</x:v>
      </x:c>
      <x:c r="AA1916" s="176" t="str">
        <x:v>happiest baby shower</x:v>
      </x:c>
      <x:c r="AB1916" s="176" t="str">
        <x:v>mickey baby shower</x:v>
      </x:c>
      <x:c r="AC1916" s="176" t="str">
        <x:v>disneyland birthday</x:v>
      </x:c>
      <x:c r="AD1916" s="176" t="str">
        <x:v>disneyland party</x:v>
      </x:c>
      <x:c r="AE1916" s="176" t="str">
        <x:v>mickey party invite</x:v>
      </x:c>
      <x:c r="AF1916" s="176" t="str">
        <x:v>vintage mickey</x:v>
      </x:c>
      <x:c r="AG1916" s="176" t="str">
        <x:v>babyland invitation</x:v>
      </x:c>
      <x:c r="AH1916" s="249" t="str">
        <x:v>Adjacent</x:v>
      </x:c>
      <x:c r="AI1916" s="249" t="str">
        <x:v>Single invitation</x:v>
      </x:c>
      <x:c r="AJ1916" s="249" t="str">
        <x:v>Digital/printable</x:v>
      </x:c>
      <x:c r="AK1916" s="249" t="str">
        <x:v>Baby shower invitation without bundle language</x:v>
      </x:c>
      <x:c r="AL1916" s="250" t="n">
        <x:v>3</x:v>
      </x:c>
      <x:c r="AM1916" s="244" t="str">
        <x:f>IF($AH1916="Direct",$E1916,"")</x:f>
      </x:c>
      <x:c r="AN1916" s="245" t="n">
        <x:f>IF($AH1916="Direct",$F1916,0)</x:f>
        <x:v>0</x:v>
      </x:c>
      <x:c r="AO1916" s="246" t="n">
        <x:f>IF($AH1916="Direct",$G1916,0)</x:f>
        <x:v>0</x:v>
      </x:c>
      <x:c r="AP1916" s="176" t="n">
        <x:f>IF($AH1916="Direct",1,0)</x:f>
        <x:v>0</x:v>
      </x:c>
      <x:c r="AQ1916" s="176" t="n">
        <x:f>IF(AND($AH1916="Direct",$F1916&gt;0),1,0)</x:f>
        <x:v>0</x:v>
      </x:c>
      <x:c r="AR1916" s="176" t="str">
        <x:v>Yes</x:v>
      </x:c>
    </x:row>
    <x:row r="1917">
      <x:c r="A1917" s="176" t="str">
        <x:v>Baby-Q Baby Shower Invitation Template, EDITABLE Blue BBQ Baby Shower Invitation, Backyard Cookout Baby Shower, BBQ Gender Reveal BQ14</x:v>
      </x:c>
      <x:c r="B1917" s="176" t="str">
        <x:v>https://www.etsy.com/listing/4501451751/baby-q-baby-shower-invitation-template</x:v>
      </x:c>
      <x:c r="C1917" s="176" t="str">
        <x:v>QuirkPrintablesCo</x:v>
      </x:c>
      <x:c r="D1917" s="176" t="str">
        <x:v>https://www.etsy.com/shop/QuirkPrintablesCo</x:v>
      </x:c>
      <x:c r="E1917" s="244" t="n">
        <x:v>7.14</x:v>
      </x:c>
      <x:c r="F1917" s="245" t="n">
        <x:v>12</x:v>
      </x:c>
      <x:c r="G1917" s="246" t="n">
        <x:v>86</x:v>
      </x:c>
      <x:c r="H1917" s="247" t="n">
        <x:v>0</x:v>
      </x:c>
      <x:c r="I1917" s="245" t="n">
        <x:v>12</x:v>
      </x:c>
      <x:c r="J1917" s="245" t="n">
        <x:v>1</x:v>
      </x:c>
      <x:c r="K1917" s="176" t="str">
        <x:v>2 Mo.</x:v>
      </x:c>
      <x:c r="L1917" s="245" t="n">
        <x:v>19</x:v>
      </x:c>
      <x:c r="M1917" s="245" t="n">
        <x:v>1</x:v>
      </x:c>
      <x:c r="N1917" s="245" t="n">
        <x:v>263</x:v>
      </x:c>
      <x:c r="O1917" s="176" t="str">
        <x:v>Paper &amp; Party Supplies</x:v>
      </x:c>
      <x:c r="P1917" s="245" t="n">
        <x:v>92</x:v>
      </x:c>
      <x:c r="Q1917" s="245" t="n">
        <x:v>42</x:v>
      </x:c>
      <x:c r="R1917" s="248" t="n">
        <x:v>4.56</x:v>
      </x:c>
      <x:c r="S1917" s="245" t="n">
        <x:v>35404</x:v>
      </x:c>
      <x:c r="T1917" s="176" t="str">
        <x:v>baby shower invite,gender neutral baby,babyq baby shower,backyard baby shower,baby q baby shower,couples baby shower,barbecue baby shower,bbq gender reveal,baby q invitation,bbq invitation,babyq blue,bbq baby shower blue,digital invitation</x:v>
      </x:c>
      <x:c r="U1917" s="176" t="str">
        <x:v>baby shower invite</x:v>
      </x:c>
      <x:c r="V1917" s="176" t="str">
        <x:v>gender neutral baby</x:v>
      </x:c>
      <x:c r="W1917" s="176" t="str">
        <x:v>babyq baby shower</x:v>
      </x:c>
      <x:c r="X1917" s="176" t="str">
        <x:v>backyard baby shower</x:v>
      </x:c>
      <x:c r="Y1917" s="176" t="str">
        <x:v>baby q baby shower</x:v>
      </x:c>
      <x:c r="Z1917" s="176" t="str">
        <x:v>couples baby shower</x:v>
      </x:c>
      <x:c r="AA1917" s="176" t="str">
        <x:v>barbecue baby shower</x:v>
      </x:c>
      <x:c r="AB1917" s="176" t="str">
        <x:v>bbq gender reveal</x:v>
      </x:c>
      <x:c r="AC1917" s="176" t="str">
        <x:v>baby q invitation</x:v>
      </x:c>
      <x:c r="AD1917" s="176" t="str">
        <x:v>bbq invitation</x:v>
      </x:c>
      <x:c r="AE1917" s="176" t="str">
        <x:v>babyq blue</x:v>
      </x:c>
      <x:c r="AF1917" s="176" t="str">
        <x:v>bbq baby shower blue</x:v>
      </x:c>
      <x:c r="AG1917" s="176" t="str">
        <x:v>digital invitation</x:v>
      </x:c>
      <x:c r="AH1917" s="249" t="str">
        <x:v>Adjacent</x:v>
      </x:c>
      <x:c r="AI1917" s="249" t="str">
        <x:v>Single invitation</x:v>
      </x:c>
      <x:c r="AJ1917" s="249" t="str">
        <x:v>Digital/printable</x:v>
      </x:c>
      <x:c r="AK1917" s="249" t="str">
        <x:v>Baby shower invitation without bundle language</x:v>
      </x:c>
      <x:c r="AL1917" s="250" t="n">
        <x:v>2</x:v>
      </x:c>
      <x:c r="AM1917" s="244" t="str">
        <x:f>IF($AH1917="Direct",$E1917,"")</x:f>
      </x:c>
      <x:c r="AN1917" s="245" t="n">
        <x:f>IF($AH1917="Direct",$F1917,0)</x:f>
        <x:v>0</x:v>
      </x:c>
      <x:c r="AO1917" s="246" t="n">
        <x:f>IF($AH1917="Direct",$G1917,0)</x:f>
        <x:v>0</x:v>
      </x:c>
      <x:c r="AP1917" s="176" t="n">
        <x:f>IF($AH1917="Direct",1,0)</x:f>
        <x:v>0</x:v>
      </x:c>
      <x:c r="AQ1917" s="176" t="n">
        <x:f>IF(AND($AH1917="Direct",$F1917&gt;0),1,0)</x:f>
        <x:v>0</x:v>
      </x:c>
      <x:c r="AR1917" s="176" t="str">
        <x:v>No</x:v>
      </x:c>
    </x:row>
    <x:row r="1918">
      <x:c r="A1918" s="176" t="str">
        <x:v>Blush Pink Floral Afternoon Tea Baby Shower Invitation Template, Editable Watercolor Garden Party Invite, Printable Time for Tea Invite AT28</x:v>
      </x:c>
      <x:c r="B1918" s="176" t="str">
        <x:v>https://www.etsy.com/listing/1721557731/time-for-tea-baby-shower-invitation</x:v>
      </x:c>
      <x:c r="C1918" s="176" t="str">
        <x:v>QuirkPrintablesCo</x:v>
      </x:c>
      <x:c r="D1918" s="176" t="str">
        <x:v>https://www.etsy.com/shop/QuirkPrintablesCo</x:v>
      </x:c>
      <x:c r="E1918" s="244" t="n">
        <x:v>7.14</x:v>
      </x:c>
      <x:c r="F1918" s="245" t="n">
        <x:v>12</x:v>
      </x:c>
      <x:c r="G1918" s="246" t="n">
        <x:v>86</x:v>
      </x:c>
      <x:c r="H1918" s="247" t="n">
        <x:v>200</x:v>
      </x:c>
      <x:c r="I1918" s="245" t="n">
        <x:v>111</x:v>
      </x:c>
      <x:c r="J1918" s="245" t="n">
        <x:v>9</x:v>
      </x:c>
      <x:c r="K1918" s="176" t="str">
        <x:v>27 Mo.</x:v>
      </x:c>
      <x:c r="L1918" s="245" t="n">
        <x:v>123</x:v>
      </x:c>
      <x:c r="M1918" s="245" t="n">
        <x:v>0</x:v>
      </x:c>
      <x:c r="N1918" s="245" t="n">
        <x:v>3682</x:v>
      </x:c>
      <x:c r="O1918" s="176" t="str">
        <x:v>Paper &amp; Party Supplies</x:v>
      </x:c>
      <x:c r="P1918" s="245" t="n">
        <x:v>92</x:v>
      </x:c>
      <x:c r="Q1918" s="245" t="n">
        <x:v>45</x:v>
      </x:c>
      <x:c r="R1918" s="248" t="n">
        <x:v>3.01</x:v>
      </x:c>
      <x:c r="S1918" s="245" t="n">
        <x:v>35404</x:v>
      </x:c>
      <x:c r="T1918" s="176" t="str">
        <x:v>expecting mama,diy self edit,fancy luncheon spot,soiree gathering,spring celebration,elegant feminine,shabby chic style,cottagecore vibe,mom to be,time for tea,sprinkle event,floral cottage charm,soft pastel palette</x:v>
      </x:c>
      <x:c r="U1918" s="176" t="str">
        <x:v>expecting mama</x:v>
      </x:c>
      <x:c r="V1918" s="176" t="str">
        <x:v>diy self edit</x:v>
      </x:c>
      <x:c r="W1918" s="176" t="str">
        <x:v>fancy luncheon spot</x:v>
      </x:c>
      <x:c r="X1918" s="176" t="str">
        <x:v>soiree gathering</x:v>
      </x:c>
      <x:c r="Y1918" s="176" t="str">
        <x:v>spring celebration</x:v>
      </x:c>
      <x:c r="Z1918" s="176" t="str">
        <x:v>elegant feminine</x:v>
      </x:c>
      <x:c r="AA1918" s="176" t="str">
        <x:v>shabby chic style</x:v>
      </x:c>
      <x:c r="AB1918" s="176" t="str">
        <x:v>cottagecore vibe</x:v>
      </x:c>
      <x:c r="AC1918" s="176" t="str">
        <x:v>mom to be</x:v>
      </x:c>
      <x:c r="AD1918" s="176" t="str">
        <x:v>time for tea</x:v>
      </x:c>
      <x:c r="AE1918" s="176" t="str">
        <x:v>sprinkle event</x:v>
      </x:c>
      <x:c r="AF1918" s="176" t="str">
        <x:v>floral cottage charm</x:v>
      </x:c>
      <x:c r="AG1918" s="176" t="str">
        <x:v>soft pastel palette</x:v>
      </x:c>
      <x:c r="AH1918" s="249" t="str">
        <x:v>Adjacent</x:v>
      </x:c>
      <x:c r="AI1918" s="249" t="str">
        <x:v>Single invitation</x:v>
      </x:c>
      <x:c r="AJ1918" s="249" t="str">
        <x:v>Digital/printable</x:v>
      </x:c>
      <x:c r="AK1918" s="249" t="str">
        <x:v>Baby shower invitation without bundle language</x:v>
      </x:c>
      <x:c r="AL1918" s="250" t="n">
        <x:v>27</x:v>
      </x:c>
      <x:c r="AM1918" s="244" t="str">
        <x:f>IF($AH1918="Direct",$E1918,"")</x:f>
      </x:c>
      <x:c r="AN1918" s="245" t="n">
        <x:f>IF($AH1918="Direct",$F1918,0)</x:f>
        <x:v>0</x:v>
      </x:c>
      <x:c r="AO1918" s="246" t="n">
        <x:f>IF($AH1918="Direct",$G1918,0)</x:f>
        <x:v>0</x:v>
      </x:c>
      <x:c r="AP1918" s="176" t="n">
        <x:f>IF($AH1918="Direct",1,0)</x:f>
        <x:v>0</x:v>
      </x:c>
      <x:c r="AQ1918" s="176" t="n">
        <x:f>IF(AND($AH1918="Direct",$F1918&gt;0),1,0)</x:f>
        <x:v>0</x:v>
      </x:c>
      <x:c r="AR1918" s="176" t="str">
        <x:v>No</x:v>
      </x:c>
    </x:row>
    <x:row r="1919">
      <x:c r="A1919" s="176" t="str">
        <x:v>Editable Butterfly Baby Shower Save the Date Invitation, Girl Pink Gold Baby Save the Date, Girl Gold Glitter Purple Butterfly Save the Date</x:v>
      </x:c>
      <x:c r="B1919" s="176" t="str">
        <x:v>https://www.etsy.com/listing/1455692504/editable-butterfly-baby-shower-save-the</x:v>
      </x:c>
      <x:c r="C1919" s="176" t="str">
        <x:v>mymyparty</x:v>
      </x:c>
      <x:c r="D1919" s="176" t="str">
        <x:v>https://www.etsy.com/shop/mymyparty</x:v>
      </x:c>
      <x:c r="E1919" s="244" t="n">
        <x:v>4.5</x:v>
      </x:c>
      <x:c r="F1919" s="245" t="n">
        <x:v>19</x:v>
      </x:c>
      <x:c r="G1919" s="246" t="n">
        <x:v>86</x:v>
      </x:c>
      <x:c r="H1919" s="247" t="n">
        <x:v>-100</x:v>
      </x:c>
      <x:c r="I1919" s="245" t="n">
        <x:v>278</x:v>
      </x:c>
      <x:c r="J1919" s="245" t="n">
        <x:v>21</x:v>
      </x:c>
      <x:c r="K1919" s="176" t="str">
        <x:v>39 Mo.</x:v>
      </x:c>
      <x:c r="L1919" s="245" t="n">
        <x:v>111</x:v>
      </x:c>
      <x:c r="M1919" s="245" t="n">
        <x:v>1</x:v>
      </x:c>
      <x:c r="N1919" s="245" t="n">
        <x:v>4635</x:v>
      </x:c>
      <x:c r="O1919" s="176" t="str">
        <x:v>Paper &amp; Party Supplies</x:v>
      </x:c>
      <x:c r="P1919" s="245" t="n">
        <x:v>122</x:v>
      </x:c>
      <x:c r="Q1919" s="245" t="n">
        <x:v>39</x:v>
      </x:c>
      <x:c r="R1919" s="248" t="n">
        <x:v>6</x:v>
      </x:c>
      <x:c r="S1919" s="245" t="n">
        <x:v>99917</x:v>
      </x:c>
      <x:c r="T1919" s="176" t="str">
        <x:v>baby shower,save the date,glitter save thedate,butterfly,butterfly girl pink,gold save the date,girl gold glitter,purple butterfly</x:v>
      </x:c>
      <x:c r="U1919" s="176" t="str">
        <x:v>baby shower</x:v>
      </x:c>
      <x:c r="V1919" s="176" t="str">
        <x:v>save the date</x:v>
      </x:c>
      <x:c r="W1919" s="176" t="str">
        <x:v>glitter save thedate</x:v>
      </x:c>
      <x:c r="X1919" s="176" t="str">
        <x:v>butterfly</x:v>
      </x:c>
      <x:c r="Y1919" s="176" t="str">
        <x:v>butterfly girl pink</x:v>
      </x:c>
      <x:c r="Z1919" s="176" t="str">
        <x:v>gold save the date</x:v>
      </x:c>
      <x:c r="AA1919" s="176" t="str">
        <x:v>girl gold glitter</x:v>
      </x:c>
      <x:c r="AB1919" s="176" t="str">
        <x:v>purple butterfly</x:v>
      </x:c>
      <x:c r="AC1919" s="176" t="str">
        <x:v>--</x:v>
      </x:c>
      <x:c r="AD1919" s="176" t="str">
        <x:v>--</x:v>
      </x:c>
      <x:c r="AE1919" s="176" t="str">
        <x:v>--</x:v>
      </x:c>
      <x:c r="AF1919" s="176" t="str">
        <x:v>--</x:v>
      </x:c>
      <x:c r="AG1919" s="176" t="str">
        <x:v>--</x:v>
      </x:c>
      <x:c r="AH1919" s="249" t="str">
        <x:v>Adjacent</x:v>
      </x:c>
      <x:c r="AI1919" s="249" t="str">
        <x:v>Single invitation</x:v>
      </x:c>
      <x:c r="AJ1919" s="249" t="str">
        <x:v>Digital/printable</x:v>
      </x:c>
      <x:c r="AK1919" s="249" t="str">
        <x:v>Baby shower invitation without bundle language</x:v>
      </x:c>
      <x:c r="AL1919" s="250" t="n">
        <x:v>39</x:v>
      </x:c>
      <x:c r="AM1919" s="244" t="str">
        <x:f>IF($AH1919="Direct",$E1919,"")</x:f>
      </x:c>
      <x:c r="AN1919" s="245" t="n">
        <x:f>IF($AH1919="Direct",$F1919,0)</x:f>
        <x:v>0</x:v>
      </x:c>
      <x:c r="AO1919" s="246" t="n">
        <x:f>IF($AH1919="Direct",$G1919,0)</x:f>
        <x:v>0</x:v>
      </x:c>
      <x:c r="AP1919" s="176" t="n">
        <x:f>IF($AH1919="Direct",1,0)</x:f>
        <x:v>0</x:v>
      </x:c>
      <x:c r="AQ1919" s="176" t="n">
        <x:f>IF(AND($AH1919="Direct",$F1919&gt;0),1,0)</x:f>
        <x:v>0</x:v>
      </x:c>
      <x:c r="AR1919" s="176" t="str">
        <x:v>No</x:v>
      </x:c>
    </x:row>
    <x:row r="1920">
      <x:c r="A1920" s="176" t="str">
        <x:v>Blue Baby In Bloom Baby Shower Invitation. Spring Dusty Blue Floral Boy Shower. Editable Template. Instant Download. Printable Invite. BS30</x:v>
      </x:c>
      <x:c r="B1920" s="176" t="str">
        <x:v>https://www.etsy.com/listing/1875978467/blue-baby-in-bloom-baby-shower</x:v>
      </x:c>
      <x:c r="C1920" s="176" t="str">
        <x:v>FiveLittleLemons</x:v>
      </x:c>
      <x:c r="D1920" s="176" t="str">
        <x:v>https://www.etsy.com/shop/FiveLittleLemons</x:v>
      </x:c>
      <x:c r="E1920" s="244" t="n">
        <x:v>7.77</x:v>
      </x:c>
      <x:c r="F1920" s="245" t="n">
        <x:v>11</x:v>
      </x:c>
      <x:c r="G1920" s="246" t="n">
        <x:v>85</x:v>
      </x:c>
      <x:c r="H1920" s="247" t="n">
        <x:v>0</x:v>
      </x:c>
      <x:c r="I1920" s="245" t="n">
        <x:v>10</x:v>
      </x:c>
      <x:c r="J1920" s="245" t="n">
        <x:v>1</x:v>
      </x:c>
      <x:c r="K1920" s="176" t="str">
        <x:v>17 Mo.</x:v>
      </x:c>
      <x:c r="L1920" s="245" t="n">
        <x:v>14</x:v>
      </x:c>
      <x:c r="M1920" s="245" t="n">
        <x:v>0</x:v>
      </x:c>
      <x:c r="N1920" s="245" t="n">
        <x:v>228</x:v>
      </x:c>
      <x:c r="O1920" s="176" t="str">
        <x:v>Paper &amp; Party Supplies</x:v>
      </x:c>
      <x:c r="P1920" s="245" t="n">
        <x:v>39</x:v>
      </x:c>
      <x:c r="Q1920" s="245" t="n">
        <x:v>0</x:v>
      </x:c>
      <x:c r="R1920" s="248" t="n">
        <x:v>4.39</x:v>
      </x:c>
      <x:c r="S1920" s="245" t="n">
        <x:v>25800</x:v>
      </x:c>
      <x:c r="T1920" s="176" t="str">
        <x:v>baby in bloom invite,baby shower invite,blue baby in bloom,boy baby in bloom,spring baby shower,floral baby shower,invitation template,baby in bloom shower,wildflower invite,invitation printable,blue floral invite,digital invitation,editable invite</x:v>
      </x:c>
      <x:c r="U1920" s="176" t="str">
        <x:v>baby in bloom invite</x:v>
      </x:c>
      <x:c r="V1920" s="176" t="str">
        <x:v>baby shower invite</x:v>
      </x:c>
      <x:c r="W1920" s="176" t="str">
        <x:v>blue baby in bloom</x:v>
      </x:c>
      <x:c r="X1920" s="176" t="str">
        <x:v>boy baby in bloom</x:v>
      </x:c>
      <x:c r="Y1920" s="176" t="str">
        <x:v>spring baby shower</x:v>
      </x:c>
      <x:c r="Z1920" s="176" t="str">
        <x:v>floral baby shower</x:v>
      </x:c>
      <x:c r="AA1920" s="176" t="str">
        <x:v>invitation template</x:v>
      </x:c>
      <x:c r="AB1920" s="176" t="str">
        <x:v>baby in bloom shower</x:v>
      </x:c>
      <x:c r="AC1920" s="176" t="str">
        <x:v>wildflower invite</x:v>
      </x:c>
      <x:c r="AD1920" s="176" t="str">
        <x:v>invitation printable</x:v>
      </x:c>
      <x:c r="AE1920" s="176" t="str">
        <x:v>blue floral invite</x:v>
      </x:c>
      <x:c r="AF1920" s="176" t="str">
        <x:v>digital invitation</x:v>
      </x:c>
      <x:c r="AG1920" s="176" t="str">
        <x:v>editable invite</x:v>
      </x:c>
      <x:c r="AH1920" s="249" t="str">
        <x:v>Adjacent</x:v>
      </x:c>
      <x:c r="AI1920" s="249" t="str">
        <x:v>Single invitation</x:v>
      </x:c>
      <x:c r="AJ1920" s="249" t="str">
        <x:v>Digital/printable</x:v>
      </x:c>
      <x:c r="AK1920" s="249" t="str">
        <x:v>Baby shower invitation without bundle language</x:v>
      </x:c>
      <x:c r="AL1920" s="250" t="n">
        <x:v>17</x:v>
      </x:c>
      <x:c r="AM1920" s="244" t="str">
        <x:f>IF($AH1920="Direct",$E1920,"")</x:f>
      </x:c>
      <x:c r="AN1920" s="245" t="n">
        <x:f>IF($AH1920="Direct",$F1920,0)</x:f>
        <x:v>0</x:v>
      </x:c>
      <x:c r="AO1920" s="246" t="n">
        <x:f>IF($AH1920="Direct",$G1920,0)</x:f>
        <x:v>0</x:v>
      </x:c>
      <x:c r="AP1920" s="176" t="n">
        <x:f>IF($AH1920="Direct",1,0)</x:f>
        <x:v>0</x:v>
      </x:c>
      <x:c r="AQ1920" s="176" t="n">
        <x:f>IF(AND($AH1920="Direct",$F1920&gt;0),1,0)</x:f>
        <x:v>0</x:v>
      </x:c>
      <x:c r="AR1920" s="176" t="str">
        <x:v>No</x:v>
      </x:c>
    </x:row>
    <x:row r="1921">
      <x:c r="A1921" s="176" t="str">
        <x:v>A New Chapter Begins Baby Shower Invitation, Gender Neutral Baby Shower Invite, Storybook Shower,Elegant Books Invite. Wildflower, Butterfly</x:v>
      </x:c>
      <x:c r="B1921" s="176" t="str">
        <x:v>https://www.etsy.com/listing/1861457553/a-new-chapter-begins-baby-shower</x:v>
      </x:c>
      <x:c r="C1921" s="176" t="str">
        <x:v>AmyTemplates</x:v>
      </x:c>
      <x:c r="D1921" s="176" t="str">
        <x:v>https://www.etsy.com/shop/AmyTemplates</x:v>
      </x:c>
      <x:c r="E1921" s="244" t="n">
        <x:v>6.57</x:v>
      </x:c>
      <x:c r="F1921" s="245" t="n">
        <x:v>13</x:v>
      </x:c>
      <x:c r="G1921" s="246" t="n">
        <x:v>85</x:v>
      </x:c>
      <x:c r="H1921" s="247" t="n">
        <x:v>0</x:v>
      </x:c>
      <x:c r="I1921" s="245" t="n">
        <x:v>12</x:v>
      </x:c>
      <x:c r="J1921" s="245" t="n">
        <x:v>1</x:v>
      </x:c>
      <x:c r="K1921" s="176" t="str">
        <x:v>18 Mo.</x:v>
      </x:c>
      <x:c r="L1921" s="245" t="n">
        <x:v>2</x:v>
      </x:c>
      <x:c r="M1921" s="245" t="n">
        <x:v>0</x:v>
      </x:c>
      <x:c r="N1921" s="245" t="n">
        <x:v>106</x:v>
      </x:c>
      <x:c r="O1921" s="176" t="str">
        <x:v>Paper &amp; Party Supplies</x:v>
      </x:c>
      <x:c r="P1921" s="245" t="n">
        <x:v>69</x:v>
      </x:c>
      <x:c r="Q1921" s="245" t="n">
        <x:v>0</x:v>
      </x:c>
      <x:c r="R1921" s="248" t="n">
        <x:v>11.32</x:v>
      </x:c>
      <x:c r="S1921" s="245" t="n">
        <x:v>9926</x:v>
      </x:c>
      <x:c r="T1921" s="176" t="str">
        <x:v>new chapter begin,storybook invite,story book baby,storybook theme baby,book theme invite,library invitation,story baby shower,unique shower invite,gender reveal,his new chapter,flower book invite,her next chapter,a new chapter begins</x:v>
      </x:c>
      <x:c r="U1921" s="176" t="str">
        <x:v>new chapter begin</x:v>
      </x:c>
      <x:c r="V1921" s="176" t="str">
        <x:v>storybook invite</x:v>
      </x:c>
      <x:c r="W1921" s="176" t="str">
        <x:v>story book baby</x:v>
      </x:c>
      <x:c r="X1921" s="176" t="str">
        <x:v>storybook theme baby</x:v>
      </x:c>
      <x:c r="Y1921" s="176" t="str">
        <x:v>book theme invite</x:v>
      </x:c>
      <x:c r="Z1921" s="176" t="str">
        <x:v>library invitation</x:v>
      </x:c>
      <x:c r="AA1921" s="176" t="str">
        <x:v>story baby shower</x:v>
      </x:c>
      <x:c r="AB1921" s="176" t="str">
        <x:v>unique shower invite</x:v>
      </x:c>
      <x:c r="AC1921" s="176" t="str">
        <x:v>gender reveal</x:v>
      </x:c>
      <x:c r="AD1921" s="176" t="str">
        <x:v>his new chapter</x:v>
      </x:c>
      <x:c r="AE1921" s="176" t="str">
        <x:v>flower book invite</x:v>
      </x:c>
      <x:c r="AF1921" s="176" t="str">
        <x:v>her next chapter</x:v>
      </x:c>
      <x:c r="AG1921" s="176" t="str">
        <x:v>a new chapter begins</x:v>
      </x:c>
      <x:c r="AH1921" s="249" t="str">
        <x:v>Adjacent</x:v>
      </x:c>
      <x:c r="AI1921" s="249" t="str">
        <x:v>Single invitation</x:v>
      </x:c>
      <x:c r="AJ1921" s="249" t="str">
        <x:v>Unclear format</x:v>
      </x:c>
      <x:c r="AK1921" s="249" t="str">
        <x:v>Baby shower invitation without bundle language</x:v>
      </x:c>
      <x:c r="AL1921" s="250" t="n">
        <x:v>18</x:v>
      </x:c>
      <x:c r="AM1921" s="244" t="str">
        <x:f>IF($AH1921="Direct",$E1921,"")</x:f>
      </x:c>
      <x:c r="AN1921" s="245" t="n">
        <x:f>IF($AH1921="Direct",$F1921,0)</x:f>
        <x:v>0</x:v>
      </x:c>
      <x:c r="AO1921" s="246" t="n">
        <x:f>IF($AH1921="Direct",$G1921,0)</x:f>
        <x:v>0</x:v>
      </x:c>
      <x:c r="AP1921" s="176" t="n">
        <x:f>IF($AH1921="Direct",1,0)</x:f>
        <x:v>0</x:v>
      </x:c>
      <x:c r="AQ1921" s="176" t="n">
        <x:f>IF(AND($AH1921="Direct",$F1921&gt;0),1,0)</x:f>
        <x:v>0</x:v>
      </x:c>
      <x:c r="AR1921" s="176" t="str">
        <x:v>No</x:v>
      </x:c>
    </x:row>
    <x:row r="1922">
      <x:c r="A1922" s="176" t="str">
        <x:v>He or She Gender Reveal Invitation, Fireworks Gender Reveal Party Invite, Pink Blue Smoke Digital Download,Editable 5x7 Card for Baby Shower</x:v>
      </x:c>
      <x:c r="B1922" s="176" t="str">
        <x:v>https://www.etsy.com/listing/4334755333/he-or-she-gender-reveal-invitation</x:v>
      </x:c>
      <x:c r="C1922" s="176" t="str">
        <x:v>AmyTemplates</x:v>
      </x:c>
      <x:c r="D1922" s="176" t="str">
        <x:v>https://www.etsy.com/shop/AmyTemplates</x:v>
      </x:c>
      <x:c r="E1922" s="244" t="n">
        <x:v>6.57</x:v>
      </x:c>
      <x:c r="F1922" s="245" t="n">
        <x:v>13</x:v>
      </x:c>
      <x:c r="G1922" s="246" t="n">
        <x:v>85</x:v>
      </x:c>
      <x:c r="H1922" s="247" t="n">
        <x:v>0</x:v>
      </x:c>
      <x:c r="I1922" s="245" t="n">
        <x:v>25</x:v>
      </x:c>
      <x:c r="J1922" s="245" t="n">
        <x:v>2</x:v>
      </x:c>
      <x:c r="K1922" s="176" t="str">
        <x:v>12 Mo.</x:v>
      </x:c>
      <x:c r="L1922" s="245" t="n">
        <x:v>14</x:v>
      </x:c>
      <x:c r="M1922" s="245" t="n">
        <x:v>0</x:v>
      </x:c>
      <x:c r="N1922" s="245" t="n">
        <x:v>299</x:v>
      </x:c>
      <x:c r="O1922" s="176" t="str">
        <x:v>Paper &amp; Party Supplies</x:v>
      </x:c>
      <x:c r="P1922" s="245" t="n">
        <x:v>69</x:v>
      </x:c>
      <x:c r="Q1922" s="245" t="n">
        <x:v>0</x:v>
      </x:c>
      <x:c r="R1922" s="248" t="n">
        <x:v>8.36</x:v>
      </x:c>
      <x:c r="S1922" s="245" t="n">
        <x:v>9926</x:v>
      </x:c>
      <x:c r="T1922" s="176" t="str">
        <x:v>gender reveal invite,he or she invite,baby shower invite,fireworks invitation,digital party invite,pink blue invite,gender reveal card,editable baby invite,boy or girl invite,gender reveal ideas,gender reveal decor,5x7 party printable,instant download</x:v>
      </x:c>
      <x:c r="U1922" s="176" t="str">
        <x:v>gender reveal invite</x:v>
      </x:c>
      <x:c r="V1922" s="176" t="str">
        <x:v>he or she invite</x:v>
      </x:c>
      <x:c r="W1922" s="176" t="str">
        <x:v>baby shower invite</x:v>
      </x:c>
      <x:c r="X1922" s="176" t="str">
        <x:v>fireworks invitation</x:v>
      </x:c>
      <x:c r="Y1922" s="176" t="str">
        <x:v>digital party invite</x:v>
      </x:c>
      <x:c r="Z1922" s="176" t="str">
        <x:v>pink blue invite</x:v>
      </x:c>
      <x:c r="AA1922" s="176" t="str">
        <x:v>gender reveal card</x:v>
      </x:c>
      <x:c r="AB1922" s="176" t="str">
        <x:v>editable baby invite</x:v>
      </x:c>
      <x:c r="AC1922" s="176" t="str">
        <x:v>boy or girl invite</x:v>
      </x:c>
      <x:c r="AD1922" s="176" t="str">
        <x:v>gender reveal ideas</x:v>
      </x:c>
      <x:c r="AE1922" s="176" t="str">
        <x:v>gender reveal decor</x:v>
      </x:c>
      <x:c r="AF1922" s="176" t="str">
        <x:v>5x7 party printable</x:v>
      </x:c>
      <x:c r="AG1922" s="176" t="str">
        <x:v>instant download</x:v>
      </x:c>
      <x:c r="AH1922" s="249" t="str">
        <x:v>Adjacent</x:v>
      </x:c>
      <x:c r="AI1922" s="249" t="str">
        <x:v>Single invitation</x:v>
      </x:c>
      <x:c r="AJ1922" s="249" t="str">
        <x:v>Digital/printable</x:v>
      </x:c>
      <x:c r="AK1922" s="249" t="str">
        <x:v>Baby shower invitation without bundle language</x:v>
      </x:c>
      <x:c r="AL1922" s="250" t="n">
        <x:v>12</x:v>
      </x:c>
      <x:c r="AM1922" s="244" t="str">
        <x:f>IF($AH1922="Direct",$E1922,"")</x:f>
      </x:c>
      <x:c r="AN1922" s="245" t="n">
        <x:f>IF($AH1922="Direct",$F1922,0)</x:f>
        <x:v>0</x:v>
      </x:c>
      <x:c r="AO1922" s="246" t="n">
        <x:f>IF($AH1922="Direct",$G1922,0)</x:f>
        <x:v>0</x:v>
      </x:c>
      <x:c r="AP1922" s="176" t="n">
        <x:f>IF($AH1922="Direct",1,0)</x:f>
        <x:v>0</x:v>
      </x:c>
      <x:c r="AQ1922" s="176" t="n">
        <x:f>IF(AND($AH1922="Direct",$F1922&gt;0),1,0)</x:f>
        <x:v>0</x:v>
      </x:c>
      <x:c r="AR1922" s="176" t="str">
        <x:v>No</x:v>
      </x:c>
    </x:row>
    <x:row r="1923">
      <x:c r="A1923" s="176" t="str">
        <x:v>Baby Dinosaurs Watercolour Clipart, Cute Dinosaurs, Dino Decor, Dinosaur birthday Invitation, baby Dinosaur PNG, T rex, tyrannosaurus PNG</x:v>
      </x:c>
      <x:c r="B1923" s="176" t="str">
        <x:v>https://www.etsy.com/listing/1080121407/baby-dinosaurs-watercolour-clipart-cute</x:v>
      </x:c>
      <x:c r="C1923" s="176" t="str">
        <x:v>heyiamalice</x:v>
      </x:c>
      <x:c r="D1923" s="176" t="str">
        <x:v>https://www.etsy.com/shop/heyiamalice</x:v>
      </x:c>
      <x:c r="E1923" s="244" t="n">
        <x:v>8.54</x:v>
      </x:c>
      <x:c r="F1923" s="245" t="n">
        <x:v>10</x:v>
      </x:c>
      <x:c r="G1923" s="246" t="n">
        <x:v>85</x:v>
      </x:c>
      <x:c r="H1923" s="247" t="n">
        <x:v>0</x:v>
      </x:c>
      <x:c r="I1923" s="245" t="n">
        <x:v>223</x:v>
      </x:c>
      <x:c r="J1923" s="245" t="n">
        <x:v>22</x:v>
      </x:c>
      <x:c r="K1923" s="176" t="str">
        <x:v>58 Mo.</x:v>
      </x:c>
      <x:c r="L1923" s="245" t="n">
        <x:v>495</x:v>
      </x:c>
      <x:c r="M1923" s="245" t="n">
        <x:v>0</x:v>
      </x:c>
      <x:c r="N1923" s="245" t="n">
        <x:v>7206</x:v>
      </x:c>
      <x:c r="O1923" s="176" t="str">
        <x:v>Craft Supplies &amp; Tools</x:v>
      </x:c>
      <x:c r="P1923" s="245" t="n">
        <x:v>75</x:v>
      </x:c>
      <x:c r="Q1923" s="245" t="n">
        <x:v>42</x:v>
      </x:c>
      <x:c r="R1923" s="248" t="n">
        <x:v>3.09</x:v>
      </x:c>
      <x:c r="S1923" s="245" t="n">
        <x:v>29467</x:v>
      </x:c>
      <x:c r="T1923" s="176" t="str">
        <x:v>dinosaur clipart,watercolor dinosaur,dinosaur png,t-rex clipart,dinosaur printable,baby shower dino,dinosaur invitation,cute dino png,baby clipart,baby shower png,dinosaur graphic,digital graphic png,baby dino birthday</x:v>
      </x:c>
      <x:c r="U1923" s="176" t="str">
        <x:v>dinosaur clipart</x:v>
      </x:c>
      <x:c r="V1923" s="176" t="str">
        <x:v>watercolor dinosaur</x:v>
      </x:c>
      <x:c r="W1923" s="176" t="str">
        <x:v>dinosaur png</x:v>
      </x:c>
      <x:c r="X1923" s="176" t="str">
        <x:v>t-rex clipart</x:v>
      </x:c>
      <x:c r="Y1923" s="176" t="str">
        <x:v>dinosaur printable</x:v>
      </x:c>
      <x:c r="Z1923" s="176" t="str">
        <x:v>baby shower dino</x:v>
      </x:c>
      <x:c r="AA1923" s="176" t="str">
        <x:v>dinosaur invitation</x:v>
      </x:c>
      <x:c r="AB1923" s="176" t="str">
        <x:v>cute dino png</x:v>
      </x:c>
      <x:c r="AC1923" s="176" t="str">
        <x:v>baby clipart</x:v>
      </x:c>
      <x:c r="AD1923" s="176" t="str">
        <x:v>baby shower png</x:v>
      </x:c>
      <x:c r="AE1923" s="176" t="str">
        <x:v>dinosaur graphic</x:v>
      </x:c>
      <x:c r="AF1923" s="176" t="str">
        <x:v>digital graphic png</x:v>
      </x:c>
      <x:c r="AG1923" s="176" t="str">
        <x:v>baby dino birthday</x:v>
      </x:c>
      <x:c r="AH1923" s="249" t="str">
        <x:v>Off-niche</x:v>
      </x:c>
      <x:c r="AI1923" s="249" t="str">
        <x:v>Asset or broad template pack</x:v>
      </x:c>
      <x:c r="AJ1923" s="249" t="str">
        <x:v>Digital/printable</x:v>
      </x:c>
      <x:c r="AK1923" s="249" t="str">
        <x:v>Excluded asset pack or multi-event template collection</x:v>
      </x:c>
      <x:c r="AL1923" s="250" t="n">
        <x:v>58</x:v>
      </x:c>
      <x:c r="AM1923" s="244" t="str">
        <x:f>IF($AH1923="Direct",$E1923,"")</x:f>
      </x:c>
      <x:c r="AN1923" s="245" t="n">
        <x:f>IF($AH1923="Direct",$F1923,0)</x:f>
        <x:v>0</x:v>
      </x:c>
      <x:c r="AO1923" s="246" t="n">
        <x:f>IF($AH1923="Direct",$G1923,0)</x:f>
        <x:v>0</x:v>
      </x:c>
      <x:c r="AP1923" s="176" t="n">
        <x:f>IF($AH1923="Direct",1,0)</x:f>
        <x:v>0</x:v>
      </x:c>
      <x:c r="AQ1923" s="176" t="n">
        <x:f>IF(AND($AH1923="Direct",$F1923&gt;0),1,0)</x:f>
        <x:v>0</x:v>
      </x:c>
      <x:c r="AR1923" s="176" t="str">
        <x:v>No</x:v>
      </x:c>
    </x:row>
    <x:row r="1924">
      <x:c r="A1924" s="176" t="str">
        <x:v>Blue Floral Clipart, Blue and White Bouquets, Blue Wedding Invitation, Blue Baby Shower, Blue Wedding Bouquets, Commercial</x:v>
      </x:c>
      <x:c r="B1924" s="176" t="str">
        <x:v>https://www.etsy.com/listing/4309088262/blue-floral-clipart-blue-and-white</x:v>
      </x:c>
      <x:c r="C1924" s="176" t="str">
        <x:v>OceanArtStation</x:v>
      </x:c>
      <x:c r="D1924" s="176" t="str">
        <x:v>https://www.etsy.com/shop/OceanArtStation</x:v>
      </x:c>
      <x:c r="E1924" s="244" t="n">
        <x:v>5.69</x:v>
      </x:c>
      <x:c r="F1924" s="245" t="n">
        <x:v>15</x:v>
      </x:c>
      <x:c r="G1924" s="246" t="n">
        <x:v>85</x:v>
      </x:c>
      <x:c r="H1924" s="247" t="n">
        <x:v>0</x:v>
      </x:c>
      <x:c r="I1924" s="245" t="n">
        <x:v>13</x:v>
      </x:c>
      <x:c r="J1924" s="245" t="n">
        <x:v>1</x:v>
      </x:c>
      <x:c r="K1924" s="176" t="str">
        <x:v>14 Mo.</x:v>
      </x:c>
      <x:c r="L1924" s="245" t="n">
        <x:v>19</x:v>
      </x:c>
      <x:c r="M1924" s="245" t="n">
        <x:v>0</x:v>
      </x:c>
      <x:c r="N1924" s="245" t="n">
        <x:v>108</x:v>
      </x:c>
      <x:c r="O1924" s="176" t="str">
        <x:v>Craft Supplies &amp; Tools</x:v>
      </x:c>
      <x:c r="P1924" s="245" t="n">
        <x:v>34</x:v>
      </x:c>
      <x:c r="Q1924" s="245" t="n">
        <x:v>0</x:v>
      </x:c>
      <x:c r="R1924" s="248" t="n">
        <x:v>12.04</x:v>
      </x:c>
      <x:c r="S1924" s="245" t="n">
        <x:v>5577</x:v>
      </x:c>
      <x:c r="T1924" s="176" t="str">
        <x:v>clip commercial use,watercolor bouquets,blue floral clipart,blue floral bouquets,blue wedding clipart,blue baby shower png,baby shower invitati,blue white flowers,blue white clipart,blue shower invitati,blue white gold wedd,boho blue bouquets,blue white flower</x:v>
      </x:c>
      <x:c r="U1924" s="176" t="str">
        <x:v>clip commercial use</x:v>
      </x:c>
      <x:c r="V1924" s="176" t="str">
        <x:v>watercolor bouquets</x:v>
      </x:c>
      <x:c r="W1924" s="176" t="str">
        <x:v>blue floral clipart</x:v>
      </x:c>
      <x:c r="X1924" s="176" t="str">
        <x:v>blue floral bouquets</x:v>
      </x:c>
      <x:c r="Y1924" s="176" t="str">
        <x:v>blue wedding clipart</x:v>
      </x:c>
      <x:c r="Z1924" s="176" t="str">
        <x:v>blue baby shower png</x:v>
      </x:c>
      <x:c r="AA1924" s="176" t="str">
        <x:v>baby shower invitati</x:v>
      </x:c>
      <x:c r="AB1924" s="176" t="str">
        <x:v>blue white flowers</x:v>
      </x:c>
      <x:c r="AC1924" s="176" t="str">
        <x:v>blue white clipart</x:v>
      </x:c>
      <x:c r="AD1924" s="176" t="str">
        <x:v>blue shower invitati</x:v>
      </x:c>
      <x:c r="AE1924" s="176" t="str">
        <x:v>blue white gold wedd</x:v>
      </x:c>
      <x:c r="AF1924" s="176" t="str">
        <x:v>boho blue bouquets</x:v>
      </x:c>
      <x:c r="AG1924" s="176" t="str">
        <x:v>blue white flower</x:v>
      </x:c>
      <x:c r="AH1924" s="249" t="str">
        <x:v>Off-niche</x:v>
      </x:c>
      <x:c r="AI1924" s="249" t="str">
        <x:v>Asset or broad template pack</x:v>
      </x:c>
      <x:c r="AJ1924" s="249" t="str">
        <x:v>Digital/printable</x:v>
      </x:c>
      <x:c r="AK1924" s="249" t="str">
        <x:v>Excluded asset pack or multi-event template collection</x:v>
      </x:c>
      <x:c r="AL1924" s="250" t="n">
        <x:v>14</x:v>
      </x:c>
      <x:c r="AM1924" s="244" t="str">
        <x:f>IF($AH1924="Direct",$E1924,"")</x:f>
      </x:c>
      <x:c r="AN1924" s="245" t="n">
        <x:f>IF($AH1924="Direct",$F1924,0)</x:f>
        <x:v>0</x:v>
      </x:c>
      <x:c r="AO1924" s="246" t="n">
        <x:f>IF($AH1924="Direct",$G1924,0)</x:f>
        <x:v>0</x:v>
      </x:c>
      <x:c r="AP1924" s="176" t="n">
        <x:f>IF($AH1924="Direct",1,0)</x:f>
        <x:v>0</x:v>
      </x:c>
      <x:c r="AQ1924" s="176" t="n">
        <x:f>IF(AND($AH1924="Direct",$F1924&gt;0),1,0)</x:f>
        <x:v>0</x:v>
      </x:c>
      <x:c r="AR1924" s="176" t="str">
        <x:v>No</x:v>
      </x:c>
    </x:row>
    <x:row r="1925">
      <x:c r="A1925" s="176" t="str">
        <x:v>Locally Grown Baby Shower Invitation, Farmers Market Baby Shower Invitation Bundle, Locally Grown Invite, Home Grown Printable Invite Canva</x:v>
      </x:c>
      <x:c r="B1925" s="176" t="str">
        <x:v>https://www.etsy.com/listing/4306559812/locally-grown-baby-shower-invitation</x:v>
      </x:c>
      <x:c r="C1925" s="176" t="str">
        <x:v>RareMomentDesigns</x:v>
      </x:c>
      <x:c r="D1925" s="176" t="str">
        <x:v>https://www.etsy.com/shop/RareMomentDesigns</x:v>
      </x:c>
      <x:c r="E1925" s="244" t="n">
        <x:v>8.52</x:v>
      </x:c>
      <x:c r="F1925" s="245" t="n">
        <x:v>10</x:v>
      </x:c>
      <x:c r="G1925" s="246" t="n">
        <x:v>85</x:v>
      </x:c>
      <x:c r="H1925" s="247" t="n">
        <x:v>0</x:v>
      </x:c>
      <x:c r="I1925" s="245" t="n">
        <x:v>261</x:v>
      </x:c>
      <x:c r="J1925" s="245" t="n">
        <x:v>28</x:v>
      </x:c>
      <x:c r="K1925" s="176" t="str">
        <x:v>14 Mo.</x:v>
      </x:c>
      <x:c r="L1925" s="245" t="n">
        <x:v>491</x:v>
      </x:c>
      <x:c r="M1925" s="245" t="n">
        <x:v>2</x:v>
      </x:c>
      <x:c r="N1925" s="245" t="n">
        <x:v>14373</x:v>
      </x:c>
      <x:c r="O1925" s="176" t="str">
        <x:v>Paper &amp; Party Supplies</x:v>
      </x:c>
      <x:c r="P1925" s="245" t="n">
        <x:v>51</x:v>
      </x:c>
      <x:c r="Q1925" s="245" t="n">
        <x:v>100</x:v>
      </x:c>
      <x:c r="R1925" s="248" t="n">
        <x:v>1.82</x:v>
      </x:c>
      <x:c r="S1925" s="245" t="n">
        <x:v>39091</x:v>
      </x:c>
      <x:c r="T1925" s="176" t="str">
        <x:v>locally grown baby,shower invitation,farmers market,baby shower invite,gingham baby shower,invitation bundle,books for baby card,diaper raffle insert,thank you card,baby shower bundle,locally grown invite,shower invite set,home grown rmd092</x:v>
      </x:c>
      <x:c r="U1925" s="176" t="str">
        <x:v>locally grown baby</x:v>
      </x:c>
      <x:c r="V1925" s="176" t="str">
        <x:v>shower invitation</x:v>
      </x:c>
      <x:c r="W1925" s="176" t="str">
        <x:v>farmers market</x:v>
      </x:c>
      <x:c r="X1925" s="176" t="str">
        <x:v>baby shower invite</x:v>
      </x:c>
      <x:c r="Y1925" s="176" t="str">
        <x:v>gingham baby shower</x:v>
      </x:c>
      <x:c r="Z1925" s="176" t="str">
        <x:v>invitation bundle</x:v>
      </x:c>
      <x:c r="AA1925" s="176" t="str">
        <x:v>books for baby card</x:v>
      </x:c>
      <x:c r="AB1925" s="176" t="str">
        <x:v>diaper raffle insert</x:v>
      </x:c>
      <x:c r="AC1925" s="176" t="str">
        <x:v>thank you card</x:v>
      </x:c>
      <x:c r="AD1925" s="176" t="str">
        <x:v>baby shower bundle</x:v>
      </x:c>
      <x:c r="AE1925" s="176" t="str">
        <x:v>locally grown invite</x:v>
      </x:c>
      <x:c r="AF1925" s="176" t="str">
        <x:v>shower invite set</x:v>
      </x:c>
      <x:c r="AG1925" s="176" t="str">
        <x:v>home grown rmd092</x:v>
      </x:c>
      <x:c r="AH1925" s="249" t="str">
        <x:v>Direct</x:v>
      </x:c>
      <x:c r="AI1925" s="249" t="str">
        <x:v>Invitation suite</x:v>
      </x:c>
      <x:c r="AJ1925" s="249" t="str">
        <x:v>Digital/printable</x:v>
      </x:c>
      <x:c r="AK1925" s="249" t="str">
        <x:v>Title explicitly combines baby shower + invitation + bundle/set/suite</x:v>
      </x:c>
      <x:c r="AL1925" s="250" t="n">
        <x:v>14</x:v>
      </x:c>
      <x:c r="AM1925" s="244" t="n">
        <x:f>IF($AH1925="Direct",$E1925,"")</x:f>
        <x:v>8.52</x:v>
      </x:c>
      <x:c r="AN1925" s="245" t="n">
        <x:f>IF($AH1925="Direct",$F1925,0)</x:f>
        <x:v>10</x:v>
      </x:c>
      <x:c r="AO1925" s="246" t="n">
        <x:f>IF($AH1925="Direct",$G1925,0)</x:f>
        <x:v>85</x:v>
      </x:c>
      <x:c r="AP1925" s="176" t="n">
        <x:f>IF($AH1925="Direct",1,0)</x:f>
        <x:v>1</x:v>
      </x:c>
      <x:c r="AQ1925" s="176" t="n">
        <x:f>IF(AND($AH1925="Direct",$F1925&gt;0),1,0)</x:f>
        <x:v>1</x:v>
      </x:c>
      <x:c r="AR1925" s="176" t="str">
        <x:v>No</x:v>
      </x:c>
    </x:row>
    <x:row r="1926">
      <x:c r="A1926" s="176" t="str">
        <x:v>Locally Grown Baby Shower Invitation, Farmers Market Twins Baby Shower Invitation Bundle, Printable Boy Girl Locally Grown Invite, Canva</x:v>
      </x:c>
      <x:c r="B1926" s="176" t="str">
        <x:v>https://www.etsy.com/listing/4503770916/locally-grown-baby-shower-invitation</x:v>
      </x:c>
      <x:c r="C1926" s="176" t="str">
        <x:v>RareMomentDesigns</x:v>
      </x:c>
      <x:c r="D1926" s="176" t="str">
        <x:v>https://www.etsy.com/shop/RareMomentDesigns</x:v>
      </x:c>
      <x:c r="E1926" s="244" t="n">
        <x:v>8.52</x:v>
      </x:c>
      <x:c r="F1926" s="245" t="n">
        <x:v>10</x:v>
      </x:c>
      <x:c r="G1926" s="246" t="n">
        <x:v>85</x:v>
      </x:c>
      <x:c r="H1926" s="247" t="n">
        <x:v>0</x:v>
      </x:c>
      <x:c r="I1926" s="245" t="n">
        <x:v>9</x:v>
      </x:c>
      <x:c r="J1926" s="245" t="n">
        <x:v>1</x:v>
      </x:c>
      <x:c r="K1926" s="176" t="str">
        <x:v>2 Mo.</x:v>
      </x:c>
      <x:c r="L1926" s="245" t="n">
        <x:v>1</x:v>
      </x:c>
      <x:c r="M1926" s="245" t="n">
        <x:v>1</x:v>
      </x:c>
      <x:c r="N1926" s="245" t="n">
        <x:v>60</x:v>
      </x:c>
      <x:c r="O1926" s="176" t="str">
        <x:v>Paper &amp; Party Supplies</x:v>
      </x:c>
      <x:c r="P1926" s="245" t="n">
        <x:v>51</x:v>
      </x:c>
      <x:c r="Q1926" s="245" t="n">
        <x:v>0</x:v>
      </x:c>
      <x:c r="R1926" s="248" t="n">
        <x:v>15</x:v>
      </x:c>
      <x:c r="S1926" s="245" t="n">
        <x:v>39091</x:v>
      </x:c>
      <x:c r="T1926" s="176" t="str">
        <x:v>locally grown baby,shower invitation,twins baby shower,farmers market,baby shower invite,baby shower bundle,books for baby card,diaper raffle ticket,invitation bundle,boy girl twins baby,shower invite set,locally grown invite,gingham rmd092</x:v>
      </x:c>
      <x:c r="U1926" s="176" t="str">
        <x:v>locally grown baby</x:v>
      </x:c>
      <x:c r="V1926" s="176" t="str">
        <x:v>shower invitation</x:v>
      </x:c>
      <x:c r="W1926" s="176" t="str">
        <x:v>twins baby shower</x:v>
      </x:c>
      <x:c r="X1926" s="176" t="str">
        <x:v>farmers market</x:v>
      </x:c>
      <x:c r="Y1926" s="176" t="str">
        <x:v>baby shower invite</x:v>
      </x:c>
      <x:c r="Z1926" s="176" t="str">
        <x:v>baby shower bundle</x:v>
      </x:c>
      <x:c r="AA1926" s="176" t="str">
        <x:v>books for baby card</x:v>
      </x:c>
      <x:c r="AB1926" s="176" t="str">
        <x:v>diaper raffle ticket</x:v>
      </x:c>
      <x:c r="AC1926" s="176" t="str">
        <x:v>invitation bundle</x:v>
      </x:c>
      <x:c r="AD1926" s="176" t="str">
        <x:v>boy girl twins baby</x:v>
      </x:c>
      <x:c r="AE1926" s="176" t="str">
        <x:v>shower invite set</x:v>
      </x:c>
      <x:c r="AF1926" s="176" t="str">
        <x:v>locally grown invite</x:v>
      </x:c>
      <x:c r="AG1926" s="176" t="str">
        <x:v>gingham rmd092</x:v>
      </x:c>
      <x:c r="AH1926" s="249" t="str">
        <x:v>Direct</x:v>
      </x:c>
      <x:c r="AI1926" s="249" t="str">
        <x:v>Invitation suite</x:v>
      </x:c>
      <x:c r="AJ1926" s="249" t="str">
        <x:v>Digital/printable</x:v>
      </x:c>
      <x:c r="AK1926" s="249" t="str">
        <x:v>Title explicitly combines baby shower + invitation + bundle/set/suite</x:v>
      </x:c>
      <x:c r="AL1926" s="250" t="n">
        <x:v>2</x:v>
      </x:c>
      <x:c r="AM1926" s="244" t="n">
        <x:f>IF($AH1926="Direct",$E1926,"")</x:f>
        <x:v>8.52</x:v>
      </x:c>
      <x:c r="AN1926" s="245" t="n">
        <x:f>IF($AH1926="Direct",$F1926,0)</x:f>
        <x:v>10</x:v>
      </x:c>
      <x:c r="AO1926" s="246" t="n">
        <x:f>IF($AH1926="Direct",$G1926,0)</x:f>
        <x:v>85</x:v>
      </x:c>
      <x:c r="AP1926" s="176" t="n">
        <x:f>IF($AH1926="Direct",1,0)</x:f>
        <x:v>1</x:v>
      </x:c>
      <x:c r="AQ1926" s="176" t="n">
        <x:f>IF(AND($AH1926="Direct",$F1926&gt;0),1,0)</x:f>
        <x:v>1</x:v>
      </x:c>
      <x:c r="AR1926" s="176" t="str">
        <x:v>No</x:v>
      </x:c>
    </x:row>
    <x:row r="1927">
      <x:c r="A1927" s="176" t="str">
        <x:v>Girl baby shower invitation, luxury personalised invite, minimalist pink ribbon bow, quality envelopes, A6/mobile, RBP1</x:v>
      </x:c>
      <x:c r="B1927" s="176" t="str">
        <x:v>https://www.etsy.com/listing/4464572605/girl-baby-shower-invitation-luxury</x:v>
      </x:c>
      <x:c r="C1927" s="176" t="str">
        <x:v>LoveFromOra</x:v>
      </x:c>
      <x:c r="D1927" s="176" t="str">
        <x:v>https://www.etsy.com/shop/LoveFromOra</x:v>
      </x:c>
      <x:c r="E1927" s="244" t="n">
        <x:v>10.64</x:v>
      </x:c>
      <x:c r="F1927" s="245" t="n">
        <x:v>8</x:v>
      </x:c>
      <x:c r="G1927" s="246" t="n">
        <x:v>85</x:v>
      </x:c>
      <x:c r="H1927" s="247" t="n">
        <x:v>0</x:v>
      </x:c>
      <x:c r="I1927" s="245" t="n">
        <x:v>8</x:v>
      </x:c>
      <x:c r="J1927" s="245" t="n">
        <x:v>1</x:v>
      </x:c>
      <x:c r="K1927" s="176" t="str">
        <x:v>5 Mo.</x:v>
      </x:c>
      <x:c r="L1927" s="245" t="n">
        <x:v>1</x:v>
      </x:c>
      <x:c r="M1927" s="245" t="n">
        <x:v>0</x:v>
      </x:c>
      <x:c r="N1927" s="245" t="n">
        <x:v>61</x:v>
      </x:c>
      <x:c r="O1927" s="176" t="str">
        <x:v>Paper &amp; Party Supplies</x:v>
      </x:c>
      <x:c r="P1927" s="245" t="n">
        <x:v>46</x:v>
      </x:c>
      <x:c r="Q1927" s="245" t="n">
        <x:v>0</x:v>
      </x:c>
      <x:c r="R1927" s="248" t="n">
        <x:v>13.11</x:v>
      </x:c>
      <x:c r="S1927" s="245" t="n">
        <x:v>6586</x:v>
      </x:c>
      <x:c r="T1927" s="176" t="str">
        <x:v>baby shower invite,digital mobile file,mobile invite,jpeg digital invite,girl baby shower,printed baby shower,printed invite,envelopes included,high quality luxury,luxury quality card,pretty ribbon design,pink girl shower,pretty classy luxury</x:v>
      </x:c>
      <x:c r="U1927" s="176" t="str">
        <x:v>baby shower invite</x:v>
      </x:c>
      <x:c r="V1927" s="176" t="str">
        <x:v>digital mobile file</x:v>
      </x:c>
      <x:c r="W1927" s="176" t="str">
        <x:v>mobile invite</x:v>
      </x:c>
      <x:c r="X1927" s="176" t="str">
        <x:v>jpeg digital invite</x:v>
      </x:c>
      <x:c r="Y1927" s="176" t="str">
        <x:v>girl baby shower</x:v>
      </x:c>
      <x:c r="Z1927" s="176" t="str">
        <x:v>printed baby shower</x:v>
      </x:c>
      <x:c r="AA1927" s="176" t="str">
        <x:v>printed invite</x:v>
      </x:c>
      <x:c r="AB1927" s="176" t="str">
        <x:v>envelopes included</x:v>
      </x:c>
      <x:c r="AC1927" s="176" t="str">
        <x:v>high quality luxury</x:v>
      </x:c>
      <x:c r="AD1927" s="176" t="str">
        <x:v>luxury quality card</x:v>
      </x:c>
      <x:c r="AE1927" s="176" t="str">
        <x:v>pretty ribbon design</x:v>
      </x:c>
      <x:c r="AF1927" s="176" t="str">
        <x:v>pink girl shower</x:v>
      </x:c>
      <x:c r="AG1927" s="176" t="str">
        <x:v>pretty classy luxury</x:v>
      </x:c>
      <x:c r="AH1927" s="249" t="str">
        <x:v>Adjacent</x:v>
      </x:c>
      <x:c r="AI1927" s="249" t="str">
        <x:v>Single invitation</x:v>
      </x:c>
      <x:c r="AJ1927" s="249" t="str">
        <x:v>Digital/printable</x:v>
      </x:c>
      <x:c r="AK1927" s="249" t="str">
        <x:v>Baby shower invitation without bundle language</x:v>
      </x:c>
      <x:c r="AL1927" s="250" t="n">
        <x:v>5</x:v>
      </x:c>
      <x:c r="AM1927" s="244" t="str">
        <x:f>IF($AH1927="Direct",$E1927,"")</x:f>
      </x:c>
      <x:c r="AN1927" s="245" t="n">
        <x:f>IF($AH1927="Direct",$F1927,0)</x:f>
        <x:v>0</x:v>
      </x:c>
      <x:c r="AO1927" s="246" t="n">
        <x:f>IF($AH1927="Direct",$G1927,0)</x:f>
        <x:v>0</x:v>
      </x:c>
      <x:c r="AP1927" s="176" t="n">
        <x:f>IF($AH1927="Direct",1,0)</x:f>
        <x:v>0</x:v>
      </x:c>
      <x:c r="AQ1927" s="176" t="n">
        <x:f>IF(AND($AH1927="Direct",$F1927&gt;0),1,0)</x:f>
        <x:v>0</x:v>
      </x:c>
      <x:c r="AR1927" s="176" t="str">
        <x:v>No</x:v>
      </x:c>
    </x:row>
    <x:row r="1928">
      <x:c r="A1928" s="176" t="str">
        <x:v>Dragon Baby Shower Invitation, A Little Dragon Is On The Way invite,  Editable Blue Dragons Theme It&amp;#39;s a Boy Template, Watercolor Invite</x:v>
      </x:c>
      <x:c r="B1928" s="176" t="str">
        <x:v>https://www.etsy.com/listing/1804081274/dragon-baby-shower-invitation-a-little</x:v>
      </x:c>
      <x:c r="C1928" s="176" t="str">
        <x:v>AmyTemplates</x:v>
      </x:c>
      <x:c r="D1928" s="176" t="str">
        <x:v>https://www.etsy.com/shop/AmyTemplates</x:v>
      </x:c>
      <x:c r="E1928" s="244" t="n">
        <x:v>6.54</x:v>
      </x:c>
      <x:c r="F1928" s="245" t="n">
        <x:v>13</x:v>
      </x:c>
      <x:c r="G1928" s="246" t="n">
        <x:v>85</x:v>
      </x:c>
      <x:c r="H1928" s="247" t="n">
        <x:v>0</x:v>
      </x:c>
      <x:c r="I1928" s="245" t="n">
        <x:v>12</x:v>
      </x:c>
      <x:c r="J1928" s="245" t="n">
        <x:v>1</x:v>
      </x:c>
      <x:c r="K1928" s="176" t="str">
        <x:v>21 Mo.</x:v>
      </x:c>
      <x:c r="L1928" s="245" t="n">
        <x:v>10</x:v>
      </x:c>
      <x:c r="M1928" s="245" t="n">
        <x:v>0</x:v>
      </x:c>
      <x:c r="N1928" s="245" t="n">
        <x:v>331</x:v>
      </x:c>
      <x:c r="O1928" s="176" t="str">
        <x:v>Paper &amp; Party Supplies</x:v>
      </x:c>
      <x:c r="P1928" s="245" t="n">
        <x:v>69</x:v>
      </x:c>
      <x:c r="Q1928" s="245" t="n">
        <x:v>0</x:v>
      </x:c>
      <x:c r="R1928" s="248" t="n">
        <x:v>3.63</x:v>
      </x:c>
      <x:c r="S1928" s="245" t="n">
        <x:v>9926</x:v>
      </x:c>
      <x:c r="T1928" s="176" t="str">
        <x:v>dragon baby shower,dragons baby shower,boy dragon,dragon shower,dragon theme,dragon invite,dragon editable,dragon invitation,baby dragon invite,baby shower dragon,dinosaur invite,baby dragon shower,baby shower package</x:v>
      </x:c>
      <x:c r="U1928" s="176" t="str">
        <x:v>dragon baby shower</x:v>
      </x:c>
      <x:c r="V1928" s="176" t="str">
        <x:v>dragons baby shower</x:v>
      </x:c>
      <x:c r="W1928" s="176" t="str">
        <x:v>boy dragon</x:v>
      </x:c>
      <x:c r="X1928" s="176" t="str">
        <x:v>dragon shower</x:v>
      </x:c>
      <x:c r="Y1928" s="176" t="str">
        <x:v>dragon theme</x:v>
      </x:c>
      <x:c r="Z1928" s="176" t="str">
        <x:v>dragon invite</x:v>
      </x:c>
      <x:c r="AA1928" s="176" t="str">
        <x:v>dragon editable</x:v>
      </x:c>
      <x:c r="AB1928" s="176" t="str">
        <x:v>dragon invitation</x:v>
      </x:c>
      <x:c r="AC1928" s="176" t="str">
        <x:v>baby dragon invite</x:v>
      </x:c>
      <x:c r="AD1928" s="176" t="str">
        <x:v>baby shower dragon</x:v>
      </x:c>
      <x:c r="AE1928" s="176" t="str">
        <x:v>dinosaur invite</x:v>
      </x:c>
      <x:c r="AF1928" s="176" t="str">
        <x:v>baby dragon shower</x:v>
      </x:c>
      <x:c r="AG1928" s="176" t="str">
        <x:v>baby shower package</x:v>
      </x:c>
      <x:c r="AH1928" s="249" t="str">
        <x:v>Adjacent</x:v>
      </x:c>
      <x:c r="AI1928" s="249" t="str">
        <x:v>Single invitation</x:v>
      </x:c>
      <x:c r="AJ1928" s="249" t="str">
        <x:v>Digital/printable</x:v>
      </x:c>
      <x:c r="AK1928" s="249" t="str">
        <x:v>Baby shower invitation without bundle language</x:v>
      </x:c>
      <x:c r="AL1928" s="250" t="n">
        <x:v>21</x:v>
      </x:c>
      <x:c r="AM1928" s="244" t="str">
        <x:f>IF($AH1928="Direct",$E1928,"")</x:f>
      </x:c>
      <x:c r="AN1928" s="245" t="n">
        <x:f>IF($AH1928="Direct",$F1928,0)</x:f>
        <x:v>0</x:v>
      </x:c>
      <x:c r="AO1928" s="246" t="n">
        <x:f>IF($AH1928="Direct",$G1928,0)</x:f>
        <x:v>0</x:v>
      </x:c>
      <x:c r="AP1928" s="176" t="n">
        <x:f>IF($AH1928="Direct",1,0)</x:f>
        <x:v>0</x:v>
      </x:c>
      <x:c r="AQ1928" s="176" t="n">
        <x:f>IF(AND($AH1928="Direct",$F1928&gt;0),1,0)</x:f>
        <x:v>0</x:v>
      </x:c>
      <x:c r="AR1928" s="176" t="str">
        <x:v>No</x:v>
      </x:c>
    </x:row>
    <x:row r="1929">
      <x:c r="A1929" s="176" t="str">
        <x:v>Ready to Pop Clipart, Vintage Soda Bottle PNGs, Cola Can Art, Retro Pop Typography, Neutral Baby Shower Graphics, Soda Splash Image</x:v>
      </x:c>
      <x:c r="B1929" s="176" t="str">
        <x:v>https://www.etsy.com/listing/4346722514/ready-to-pop-clipart-vintage-soda-bottle</x:v>
      </x:c>
      <x:c r="C1929" s="176" t="str">
        <x:v>HuesofLoveStudio</x:v>
      </x:c>
      <x:c r="D1929" s="176" t="str">
        <x:v>https://www.etsy.com/shop/HuesofLoveStudio</x:v>
      </x:c>
      <x:c r="E1929" s="244" t="n">
        <x:v>5</x:v>
      </x:c>
      <x:c r="F1929" s="245" t="n">
        <x:v>17</x:v>
      </x:c>
      <x:c r="G1929" s="246" t="n">
        <x:v>85</x:v>
      </x:c>
      <x:c r="H1929" s="247" t="n">
        <x:v>0</x:v>
      </x:c>
      <x:c r="I1929" s="245" t="n">
        <x:v>67</x:v>
      </x:c>
      <x:c r="J1929" s="245" t="n">
        <x:v>4</x:v>
      </x:c>
      <x:c r="K1929" s="176" t="str">
        <x:v>11 Mo.</x:v>
      </x:c>
      <x:c r="L1929" s="245" t="n">
        <x:v>64</x:v>
      </x:c>
      <x:c r="M1929" s="245" t="n">
        <x:v>0</x:v>
      </x:c>
      <x:c r="N1929" s="245" t="n">
        <x:v>1118</x:v>
      </x:c>
      <x:c r="O1929" s="176" t="str">
        <x:v>Art &amp; Collectibles</x:v>
      </x:c>
      <x:c r="P1929" s="245" t="n">
        <x:v>35</x:v>
      </x:c>
      <x:c r="Q1929" s="245" t="n">
        <x:v>36</x:v>
      </x:c>
      <x:c r="R1929" s="248" t="n">
        <x:v>5.99</x:v>
      </x:c>
      <x:c r="S1929" s="245" t="n">
        <x:v>504</x:v>
      </x:c>
      <x:c r="T1929" s="176" t="str">
        <x:v>ready to pop baby,soda bottle png,fizzy pop clipart,retro soda graphics,pink cola softdrinks,splash soda png,baby shower theme,cola can artwork,vintage party drink,gender reveal image,neutral shower art,diner style invite,stationery decor</x:v>
      </x:c>
      <x:c r="U1929" s="176" t="str">
        <x:v>ready to pop baby</x:v>
      </x:c>
      <x:c r="V1929" s="176" t="str">
        <x:v>soda bottle png</x:v>
      </x:c>
      <x:c r="W1929" s="176" t="str">
        <x:v>fizzy pop clipart</x:v>
      </x:c>
      <x:c r="X1929" s="176" t="str">
        <x:v>retro soda graphics</x:v>
      </x:c>
      <x:c r="Y1929" s="176" t="str">
        <x:v>pink cola softdrinks</x:v>
      </x:c>
      <x:c r="Z1929" s="176" t="str">
        <x:v>splash soda png</x:v>
      </x:c>
      <x:c r="AA1929" s="176" t="str">
        <x:v>baby shower theme</x:v>
      </x:c>
      <x:c r="AB1929" s="176" t="str">
        <x:v>cola can artwork</x:v>
      </x:c>
      <x:c r="AC1929" s="176" t="str">
        <x:v>vintage party drink</x:v>
      </x:c>
      <x:c r="AD1929" s="176" t="str">
        <x:v>gender reveal image</x:v>
      </x:c>
      <x:c r="AE1929" s="176" t="str">
        <x:v>neutral shower art</x:v>
      </x:c>
      <x:c r="AF1929" s="176" t="str">
        <x:v>diner style invite</x:v>
      </x:c>
      <x:c r="AG1929" s="176" t="str">
        <x:v>stationery decor</x:v>
      </x:c>
      <x:c r="AH1929" s="249" t="str">
        <x:v>Off-niche</x:v>
      </x:c>
      <x:c r="AI1929" s="249" t="str">
        <x:v>Asset or broad template pack</x:v>
      </x:c>
      <x:c r="AJ1929" s="249" t="str">
        <x:v>Digital/printable</x:v>
      </x:c>
      <x:c r="AK1929" s="249" t="str">
        <x:v>Excluded asset pack or multi-event template collection</x:v>
      </x:c>
      <x:c r="AL1929" s="250" t="n">
        <x:v>11</x:v>
      </x:c>
      <x:c r="AM1929" s="244" t="str">
        <x:f>IF($AH1929="Direct",$E1929,"")</x:f>
      </x:c>
      <x:c r="AN1929" s="245" t="n">
        <x:f>IF($AH1929="Direct",$F1929,0)</x:f>
        <x:v>0</x:v>
      </x:c>
      <x:c r="AO1929" s="246" t="n">
        <x:f>IF($AH1929="Direct",$G1929,0)</x:f>
        <x:v>0</x:v>
      </x:c>
      <x:c r="AP1929" s="176" t="n">
        <x:f>IF($AH1929="Direct",1,0)</x:f>
        <x:v>0</x:v>
      </x:c>
      <x:c r="AQ1929" s="176" t="n">
        <x:f>IF(AND($AH1929="Direct",$F1929&gt;0),1,0)</x:f>
        <x:v>0</x:v>
      </x:c>
      <x:c r="AR1929" s="176" t="str">
        <x:v>No</x:v>
      </x:c>
    </x:row>
    <x:row r="1930">
      <x:c r="A1930" s="176" t="str">
        <x:v>All American Boy Baby Shower Invitation, Fourth of July Baby Boy Shower, Patriotic USA Baby Shower Edit in Canva Template, American Theme</x:v>
      </x:c>
      <x:c r="B1930" s="176" t="str">
        <x:v>https://www.etsy.com/listing/4491654053/all-american-boy-baby-shower-invitation</x:v>
      </x:c>
      <x:c r="C1930" s="176" t="str">
        <x:v>NimbleDesignShop</x:v>
      </x:c>
      <x:c r="D1930" s="176" t="str">
        <x:v>https://www.etsy.com/shop/NimbleDesignShop</x:v>
      </x:c>
      <x:c r="E1930" s="244" t="n">
        <x:v>8.5</x:v>
      </x:c>
      <x:c r="F1930" s="245" t="n">
        <x:v>10</x:v>
      </x:c>
      <x:c r="G1930" s="246" t="n">
        <x:v>85</x:v>
      </x:c>
      <x:c r="H1930" s="247" t="n">
        <x:v>200</x:v>
      </x:c>
      <x:c r="I1930" s="245" t="n">
        <x:v>10</x:v>
      </x:c>
      <x:c r="J1930" s="245" t="n">
        <x:v>1</x:v>
      </x:c>
      <x:c r="K1930" s="176" t="str">
        <x:v>3 Mo.</x:v>
      </x:c>
      <x:c r="L1930" s="245" t="n">
        <x:v>21</x:v>
      </x:c>
      <x:c r="M1930" s="245" t="n">
        <x:v>0</x:v>
      </x:c>
      <x:c r="N1930" s="245" t="n">
        <x:v>526</x:v>
      </x:c>
      <x:c r="O1930" s="176" t="str">
        <x:v>Paper &amp; Party Supplies</x:v>
      </x:c>
      <x:c r="P1930" s="245" t="n">
        <x:v>20</x:v>
      </x:c>
      <x:c r="Q1930" s="245" t="n">
        <x:v>51</x:v>
      </x:c>
      <x:c r="R1930" s="248" t="n">
        <x:v>1.9</x:v>
      </x:c>
      <x:c r="S1930" s="245" t="n">
        <x:v>382</x:v>
      </x:c>
      <x:c r="T1930" s="176" t="str">
        <x:v>red white and due,instant download,all american baby,american baby shower,editable template,summer baby shower,4th of july shower,patriotic baby,america clothesline,military baby shower,usa baby shower,all american boy,boy baby shower</x:v>
      </x:c>
      <x:c r="U1930" s="176" t="str">
        <x:v>red white and due</x:v>
      </x:c>
      <x:c r="V1930" s="176" t="str">
        <x:v>instant download</x:v>
      </x:c>
      <x:c r="W1930" s="176" t="str">
        <x:v>all american baby</x:v>
      </x:c>
      <x:c r="X1930" s="176" t="str">
        <x:v>american baby shower</x:v>
      </x:c>
      <x:c r="Y1930" s="176" t="str">
        <x:v>editable template</x:v>
      </x:c>
      <x:c r="Z1930" s="176" t="str">
        <x:v>summer baby shower</x:v>
      </x:c>
      <x:c r="AA1930" s="176" t="str">
        <x:v>4th of july shower</x:v>
      </x:c>
      <x:c r="AB1930" s="176" t="str">
        <x:v>patriotic baby</x:v>
      </x:c>
      <x:c r="AC1930" s="176" t="str">
        <x:v>america clothesline</x:v>
      </x:c>
      <x:c r="AD1930" s="176" t="str">
        <x:v>military baby shower</x:v>
      </x:c>
      <x:c r="AE1930" s="176" t="str">
        <x:v>usa baby shower</x:v>
      </x:c>
      <x:c r="AF1930" s="176" t="str">
        <x:v>all american boy</x:v>
      </x:c>
      <x:c r="AG1930" s="176" t="str">
        <x:v>boy baby shower</x:v>
      </x:c>
      <x:c r="AH1930" s="249" t="str">
        <x:v>Adjacent</x:v>
      </x:c>
      <x:c r="AI1930" s="249" t="str">
        <x:v>Single invitation</x:v>
      </x:c>
      <x:c r="AJ1930" s="249" t="str">
        <x:v>Digital/printable</x:v>
      </x:c>
      <x:c r="AK1930" s="249" t="str">
        <x:v>Baby shower invitation without bundle language</x:v>
      </x:c>
      <x:c r="AL1930" s="250" t="n">
        <x:v>3</x:v>
      </x:c>
      <x:c r="AM1930" s="244" t="str">
        <x:f>IF($AH1930="Direct",$E1930,"")</x:f>
      </x:c>
      <x:c r="AN1930" s="245" t="n">
        <x:f>IF($AH1930="Direct",$F1930,0)</x:f>
        <x:v>0</x:v>
      </x:c>
      <x:c r="AO1930" s="246" t="n">
        <x:f>IF($AH1930="Direct",$G1930,0)</x:f>
        <x:v>0</x:v>
      </x:c>
      <x:c r="AP1930" s="176" t="n">
        <x:f>IF($AH1930="Direct",1,0)</x:f>
        <x:v>0</x:v>
      </x:c>
      <x:c r="AQ1930" s="176" t="n">
        <x:f>IF(AND($AH1930="Direct",$F1930&gt;0),1,0)</x:f>
        <x:v>0</x:v>
      </x:c>
      <x:c r="AR1930" s="176" t="str">
        <x:v>No</x:v>
      </x:c>
    </x:row>
    <x:row r="1931">
      <x:c r="A1931" s="176" t="str">
        <x:v>Editable Cielito Lindo Dusty Blue Baby Shower Invitation, Mexican Talavera Papel Picado Invite, Terracotta Spanish Theme, Canva Template</x:v>
      </x:c>
      <x:c r="B1931" s="176" t="str">
        <x:v>https://www.etsy.com/listing/4489303840/editable-cielito-lindo-dusty-blue-baby</x:v>
      </x:c>
      <x:c r="C1931" s="176" t="str">
        <x:v>3XCreativeStudio</x:v>
      </x:c>
      <x:c r="D1931" s="176" t="str">
        <x:v>https://www.etsy.com/shop/3XCreativeStudio</x:v>
      </x:c>
      <x:c r="E1931" s="244" t="n">
        <x:v>3.4</x:v>
      </x:c>
      <x:c r="F1931" s="245" t="n">
        <x:v>25</x:v>
      </x:c>
      <x:c r="G1931" s="246" t="n">
        <x:v>85</x:v>
      </x:c>
      <x:c r="H1931" s="247" t="n">
        <x:v>-100</x:v>
      </x:c>
      <x:c r="I1931" s="245" t="n">
        <x:v>100</x:v>
      </x:c>
      <x:c r="J1931" s="245" t="n">
        <x:v>5</x:v>
      </x:c>
      <x:c r="K1931" s="176" t="str">
        <x:v>3 Mo.</x:v>
      </x:c>
      <x:c r="L1931" s="245" t="n">
        <x:v>51</x:v>
      </x:c>
      <x:c r="M1931" s="245" t="n">
        <x:v>2</x:v>
      </x:c>
      <x:c r="N1931" s="245" t="n">
        <x:v>4309</x:v>
      </x:c>
      <x:c r="O1931" s="176" t="str">
        <x:v>Paper &amp; Party Supplies</x:v>
      </x:c>
      <x:c r="P1931" s="245" t="n">
        <x:v>7</x:v>
      </x:c>
      <x:c r="Q1931" s="245" t="n">
        <x:v>100</x:v>
      </x:c>
      <x:c r="R1931" s="248" t="n">
        <x:v>2.32</x:v>
      </x:c>
      <x:c r="S1931" s="245" t="n">
        <x:v>864</x:v>
      </x:c>
      <x:c r="T1931" s="176" t="str">
        <x:v>cielito lindo,blue baby shower,baby shower template,baby shower invite,mexican baby shower,talavera baby shower,blue cielito lindo,papel picado,canva template,invitation,dusty blue,mexican fiesta,spanish party invite</x:v>
      </x:c>
      <x:c r="U1931" s="176" t="str">
        <x:v>cielito lindo</x:v>
      </x:c>
      <x:c r="V1931" s="176" t="str">
        <x:v>blue baby shower</x:v>
      </x:c>
      <x:c r="W1931" s="176" t="str">
        <x:v>baby shower template</x:v>
      </x:c>
      <x:c r="X1931" s="176" t="str">
        <x:v>baby shower invite</x:v>
      </x:c>
      <x:c r="Y1931" s="176" t="str">
        <x:v>mexican baby shower</x:v>
      </x:c>
      <x:c r="Z1931" s="176" t="str">
        <x:v>talavera baby shower</x:v>
      </x:c>
      <x:c r="AA1931" s="176" t="str">
        <x:v>blue cielito lindo</x:v>
      </x:c>
      <x:c r="AB1931" s="176" t="str">
        <x:v>papel picado</x:v>
      </x:c>
      <x:c r="AC1931" s="176" t="str">
        <x:v>canva template</x:v>
      </x:c>
      <x:c r="AD1931" s="176" t="str">
        <x:v>invitation</x:v>
      </x:c>
      <x:c r="AE1931" s="176" t="str">
        <x:v>dusty blue</x:v>
      </x:c>
      <x:c r="AF1931" s="176" t="str">
        <x:v>mexican fiesta</x:v>
      </x:c>
      <x:c r="AG1931" s="176" t="str">
        <x:v>spanish party invite</x:v>
      </x:c>
      <x:c r="AH1931" s="249" t="str">
        <x:v>Adjacent</x:v>
      </x:c>
      <x:c r="AI1931" s="249" t="str">
        <x:v>Single invitation</x:v>
      </x:c>
      <x:c r="AJ1931" s="249" t="str">
        <x:v>Digital/printable</x:v>
      </x:c>
      <x:c r="AK1931" s="249" t="str">
        <x:v>Baby shower invitation without bundle language</x:v>
      </x:c>
      <x:c r="AL1931" s="250" t="n">
        <x:v>3</x:v>
      </x:c>
      <x:c r="AM1931" s="244" t="str">
        <x:f>IF($AH1931="Direct",$E1931,"")</x:f>
      </x:c>
      <x:c r="AN1931" s="245" t="n">
        <x:f>IF($AH1931="Direct",$F1931,0)</x:f>
        <x:v>0</x:v>
      </x:c>
      <x:c r="AO1931" s="246" t="n">
        <x:f>IF($AH1931="Direct",$G1931,0)</x:f>
        <x:v>0</x:v>
      </x:c>
      <x:c r="AP1931" s="176" t="n">
        <x:f>IF($AH1931="Direct",1,0)</x:f>
        <x:v>0</x:v>
      </x:c>
      <x:c r="AQ1931" s="176" t="n">
        <x:f>IF(AND($AH1931="Direct",$F1931&gt;0),1,0)</x:f>
        <x:v>0</x:v>
      </x:c>
      <x:c r="AR1931" s="176" t="str">
        <x:v>No</x:v>
      </x:c>
    </x:row>
    <x:row r="1932">
      <x:c r="A1932" s="176" t="str">
        <x:v>Burnouts or Bows Gender Reveal PNG Clipart Bundle (Digital Download</x:v>
      </x:c>
      <x:c r="B1932" s="176" t="str">
        <x:v>https://www.etsy.com/listing/4363486034/burnouts-or-bows-gender-reveal-png</x:v>
      </x:c>
      <x:c r="C1932" s="176" t="str">
        <x:v>QChayT</x:v>
      </x:c>
      <x:c r="D1932" s="176" t="str">
        <x:v>https://www.etsy.com/shop/QChayT</x:v>
      </x:c>
      <x:c r="E1932" s="244" t="n">
        <x:v>4.99</x:v>
      </x:c>
      <x:c r="F1932" s="245" t="n">
        <x:v>17</x:v>
      </x:c>
      <x:c r="G1932" s="246" t="n">
        <x:v>85</x:v>
      </x:c>
      <x:c r="H1932" s="247" t="n">
        <x:v>0</x:v>
      </x:c>
      <x:c r="I1932" s="245" t="n">
        <x:v>5</x:v>
      </x:c>
      <x:c r="J1932" s="245" t="n">
        <x:v>1</x:v>
      </x:c>
      <x:c r="K1932" s="176" t="str">
        <x:v>11 Mo.</x:v>
      </x:c>
      <x:c r="L1932" s="245" t="n">
        <x:v>30</x:v>
      </x:c>
      <x:c r="M1932" s="245" t="n">
        <x:v>0</x:v>
      </x:c>
      <x:c r="N1932" s="245" t="n">
        <x:v>1322</x:v>
      </x:c>
      <x:c r="O1932" s="176" t="str">
        <x:v>Art &amp; Collectibles</x:v>
      </x:c>
      <x:c r="P1932" s="245" t="n">
        <x:v>35</x:v>
      </x:c>
      <x:c r="Q1932" s="245" t="n">
        <x:v>39</x:v>
      </x:c>
      <x:c r="R1932" s="248" t="n">
        <x:v>0.38</x:v>
      </x:c>
      <x:c r="S1932" s="245" t="n">
        <x:v>366</x:v>
      </x:c>
      <x:c r="T1932" s="176" t="str">
        <x:v>burnouts or bows,gender reveal,he or she,gender reveal invite,gender reveal party,baby announcement,gender reveal ideas,burnouts bows,instant download,burnouts baby shower,burnouts bows party,boy or girl,pink or blue</x:v>
      </x:c>
      <x:c r="U1932" s="176" t="str">
        <x:v>burnouts or bows</x:v>
      </x:c>
      <x:c r="V1932" s="176" t="str">
        <x:v>gender reveal</x:v>
      </x:c>
      <x:c r="W1932" s="176" t="str">
        <x:v>he or she</x:v>
      </x:c>
      <x:c r="X1932" s="176" t="str">
        <x:v>gender reveal invite</x:v>
      </x:c>
      <x:c r="Y1932" s="176" t="str">
        <x:v>gender reveal party</x:v>
      </x:c>
      <x:c r="Z1932" s="176" t="str">
        <x:v>baby announcement</x:v>
      </x:c>
      <x:c r="AA1932" s="176" t="str">
        <x:v>gender reveal ideas</x:v>
      </x:c>
      <x:c r="AB1932" s="176" t="str">
        <x:v>burnouts bows</x:v>
      </x:c>
      <x:c r="AC1932" s="176" t="str">
        <x:v>instant download</x:v>
      </x:c>
      <x:c r="AD1932" s="176" t="str">
        <x:v>burnouts baby shower</x:v>
      </x:c>
      <x:c r="AE1932" s="176" t="str">
        <x:v>burnouts bows party</x:v>
      </x:c>
      <x:c r="AF1932" s="176" t="str">
        <x:v>boy or girl</x:v>
      </x:c>
      <x:c r="AG1932" s="176" t="str">
        <x:v>pink or blue</x:v>
      </x:c>
      <x:c r="AH1932" s="249" t="str">
        <x:v>Off-niche</x:v>
      </x:c>
      <x:c r="AI1932" s="249" t="str">
        <x:v>Asset or broad template pack</x:v>
      </x:c>
      <x:c r="AJ1932" s="249" t="str">
        <x:v>Digital/printable</x:v>
      </x:c>
      <x:c r="AK1932" s="249" t="str">
        <x:v>Excluded asset pack or multi-event template collection</x:v>
      </x:c>
      <x:c r="AL1932" s="250" t="n">
        <x:v>11</x:v>
      </x:c>
      <x:c r="AM1932" s="244" t="str">
        <x:f>IF($AH1932="Direct",$E1932,"")</x:f>
      </x:c>
      <x:c r="AN1932" s="245" t="n">
        <x:f>IF($AH1932="Direct",$F1932,0)</x:f>
        <x:v>0</x:v>
      </x:c>
      <x:c r="AO1932" s="246" t="n">
        <x:f>IF($AH1932="Direct",$G1932,0)</x:f>
        <x:v>0</x:v>
      </x:c>
      <x:c r="AP1932" s="176" t="n">
        <x:f>IF($AH1932="Direct",1,0)</x:f>
        <x:v>0</x:v>
      </x:c>
      <x:c r="AQ1932" s="176" t="n">
        <x:f>IF(AND($AH1932="Direct",$F1932&gt;0),1,0)</x:f>
        <x:v>0</x:v>
      </x:c>
      <x:c r="AR1932" s="176" t="str">
        <x:v>No</x:v>
      </x:c>
    </x:row>
    <x:row r="1933">
      <x:c r="A1933" s="176" t="str">
        <x:v>Editable Gender Reveal Invitation Template, Custom Gender Reveal Invite, Gender Reveal Invitation, Gender Reveal Supplies, He or She Party</x:v>
      </x:c>
      <x:c r="B1933" s="176" t="str">
        <x:v>https://www.etsy.com/listing/4366351235/editable-gender-reveal-invitation</x:v>
      </x:c>
      <x:c r="C1933" s="176" t="str">
        <x:v>TemplateandToastCo</x:v>
      </x:c>
      <x:c r="D1933" s="176" t="str">
        <x:v>https://www.etsy.com/shop/TemplateandToastCo</x:v>
      </x:c>
      <x:c r="E1933" s="244" t="n">
        <x:v>4.71</x:v>
      </x:c>
      <x:c r="F1933" s="245" t="n">
        <x:v>18</x:v>
      </x:c>
      <x:c r="G1933" s="246" t="n">
        <x:v>85</x:v>
      </x:c>
      <x:c r="H1933" s="247" t="n">
        <x:v>0</x:v>
      </x:c>
      <x:c r="I1933" s="245" t="n">
        <x:v>15</x:v>
      </x:c>
      <x:c r="J1933" s="245" t="n">
        <x:v>3</x:v>
      </x:c>
      <x:c r="K1933" s="176" t="str">
        <x:v>11 Mo.</x:v>
      </x:c>
      <x:c r="L1933" s="245" t="n">
        <x:v>250</x:v>
      </x:c>
      <x:c r="M1933" s="245" t="n">
        <x:v>0</x:v>
      </x:c>
      <x:c r="N1933" s="245" t="n">
        <x:v>4170</x:v>
      </x:c>
      <x:c r="O1933" s="176" t="str">
        <x:v>Paper &amp; Party Supplies</x:v>
      </x:c>
      <x:c r="P1933" s="245" t="n">
        <x:v>13</x:v>
      </x:c>
      <x:c r="Q1933" s="245" t="n">
        <x:v>90</x:v>
      </x:c>
      <x:c r="R1933" s="248" t="n">
        <x:v>0.36</x:v>
      </x:c>
      <x:c r="S1933" s="245" t="n">
        <x:v>246</x:v>
      </x:c>
      <x:c r="T1933" s="176" t="str">
        <x:v>editable invitation,customisable party,downloadable invite,invitation templates,printable invitation,baby shower supplies,baby shower invite,gender reveal invite,gender reveal supply,pink gender reveal,custom gender reveal,floral gender reveal,boy gender reveal</x:v>
      </x:c>
      <x:c r="U1933" s="176" t="str">
        <x:v>editable invitation</x:v>
      </x:c>
      <x:c r="V1933" s="176" t="str">
        <x:v>customisable party</x:v>
      </x:c>
      <x:c r="W1933" s="176" t="str">
        <x:v>downloadable invite</x:v>
      </x:c>
      <x:c r="X1933" s="176" t="str">
        <x:v>invitation templates</x:v>
      </x:c>
      <x:c r="Y1933" s="176" t="str">
        <x:v>printable invitation</x:v>
      </x:c>
      <x:c r="Z1933" s="176" t="str">
        <x:v>baby shower supplies</x:v>
      </x:c>
      <x:c r="AA1933" s="176" t="str">
        <x:v>baby shower invite</x:v>
      </x:c>
      <x:c r="AB1933" s="176" t="str">
        <x:v>gender reveal invite</x:v>
      </x:c>
      <x:c r="AC1933" s="176" t="str">
        <x:v>gender reveal supply</x:v>
      </x:c>
      <x:c r="AD1933" s="176" t="str">
        <x:v>pink gender reveal</x:v>
      </x:c>
      <x:c r="AE1933" s="176" t="str">
        <x:v>custom gender reveal</x:v>
      </x:c>
      <x:c r="AF1933" s="176" t="str">
        <x:v>floral gender reveal</x:v>
      </x:c>
      <x:c r="AG1933" s="176" t="str">
        <x:v>boy gender reveal</x:v>
      </x:c>
      <x:c r="AH1933" s="249" t="str">
        <x:v>Off-niche</x:v>
      </x:c>
      <x:c r="AI1933" s="249" t="str">
        <x:v>Other</x:v>
      </x:c>
      <x:c r="AJ1933" s="249" t="str">
        <x:v>Digital/printable</x:v>
      </x:c>
      <x:c r="AK1933" s="249" t="str">
        <x:v>Title is outside the baby-shower invitation-bundle market</x:v>
      </x:c>
      <x:c r="AL1933" s="250" t="n">
        <x:v>11</x:v>
      </x:c>
      <x:c r="AM1933" s="244" t="str">
        <x:f>IF($AH1933="Direct",$E1933,"")</x:f>
      </x:c>
      <x:c r="AN1933" s="245" t="n">
        <x:f>IF($AH1933="Direct",$F1933,0)</x:f>
        <x:v>0</x:v>
      </x:c>
      <x:c r="AO1933" s="246" t="n">
        <x:f>IF($AH1933="Direct",$G1933,0)</x:f>
        <x:v>0</x:v>
      </x:c>
      <x:c r="AP1933" s="176" t="n">
        <x:f>IF($AH1933="Direct",1,0)</x:f>
        <x:v>0</x:v>
      </x:c>
      <x:c r="AQ1933" s="176" t="n">
        <x:f>IF(AND($AH1933="Direct",$F1933&gt;0),1,0)</x:f>
        <x:v>0</x:v>
      </x:c>
      <x:c r="AR1933" s="176" t="str">
        <x:v>No</x:v>
      </x:c>
    </x:row>
    <x:row r="1934">
      <x:c r="A1934" s="176" t="str">
        <x:v>Blue Baby Shower Invitation Template, Vintage Nursery Toys Invite, Teddy Bear Rocking Horse, Floral Editable Printable Download</x:v>
      </x:c>
      <x:c r="B1934" s="176" t="str">
        <x:v>https://www.etsy.com/listing/4522858426/blue-baby-shower-invitation-template</x:v>
      </x:c>
      <x:c r="C1934" s="176" t="str">
        <x:v>MAKPIXELS</x:v>
      </x:c>
      <x:c r="D1934" s="176" t="str">
        <x:v>https://www.etsy.com/shop/MAKPIXELS</x:v>
      </x:c>
      <x:c r="E1934" s="244" t="n">
        <x:v>4.98</x:v>
      </x:c>
      <x:c r="F1934" s="245" t="n">
        <x:v>17</x:v>
      </x:c>
      <x:c r="G1934" s="246" t="n">
        <x:v>85</x:v>
      </x:c>
      <x:c r="H1934" s="247" t="n">
        <x:v>0</x:v>
      </x:c>
      <x:c r="I1934" s="245" t="n">
        <x:v>13</x:v>
      </x:c>
      <x:c r="J1934" s="245" t="n">
        <x:v>1</x:v>
      </x:c>
      <x:c r="K1934" s="176" t="str">
        <x:v>1 Mo.</x:v>
      </x:c>
      <x:c r="L1934" s="245" t="n">
        <x:v>2</x:v>
      </x:c>
      <x:c r="M1934" s="245" t="n">
        <x:v>1</x:v>
      </x:c>
      <x:c r="N1934" s="245" t="n">
        <x:v>41</x:v>
      </x:c>
      <x:c r="O1934" s="176" t="str">
        <x:v>Paper &amp; Party Supplies</x:v>
      </x:c>
      <x:c r="P1934" s="245" t="n">
        <x:v>13</x:v>
      </x:c>
      <x:c r="Q1934" s="245" t="n">
        <x:v>0</x:v>
      </x:c>
      <x:c r="R1934" s="248" t="n">
        <x:v>31.71</x:v>
      </x:c>
      <x:c r="S1934" s="245" t="n">
        <x:v>1388</x:v>
      </x:c>
      <x:c r="T1934" s="176" t="str">
        <x:v>blue baby shower,teddy bear invite,rocking horse invite,vintage baby shower,floral baby invite,editable template,printable invite,baby boy shower,nursery toys invite,instant download,canva template,baby shower card,digital download</x:v>
      </x:c>
      <x:c r="U1934" s="176" t="str">
        <x:v>blue baby shower</x:v>
      </x:c>
      <x:c r="V1934" s="176" t="str">
        <x:v>teddy bear invite</x:v>
      </x:c>
      <x:c r="W1934" s="176" t="str">
        <x:v>rocking horse invite</x:v>
      </x:c>
      <x:c r="X1934" s="176" t="str">
        <x:v>vintage baby shower</x:v>
      </x:c>
      <x:c r="Y1934" s="176" t="str">
        <x:v>floral baby invite</x:v>
      </x:c>
      <x:c r="Z1934" s="176" t="str">
        <x:v>editable template</x:v>
      </x:c>
      <x:c r="AA1934" s="176" t="str">
        <x:v>printable invite</x:v>
      </x:c>
      <x:c r="AB1934" s="176" t="str">
        <x:v>baby boy shower</x:v>
      </x:c>
      <x:c r="AC1934" s="176" t="str">
        <x:v>nursery toys invite</x:v>
      </x:c>
      <x:c r="AD1934" s="176" t="str">
        <x:v>instant download</x:v>
      </x:c>
      <x:c r="AE1934" s="176" t="str">
        <x:v>canva template</x:v>
      </x:c>
      <x:c r="AF1934" s="176" t="str">
        <x:v>baby shower card</x:v>
      </x:c>
      <x:c r="AG1934" s="176" t="str">
        <x:v>digital download</x:v>
      </x:c>
      <x:c r="AH1934" s="249" t="str">
        <x:v>Adjacent</x:v>
      </x:c>
      <x:c r="AI1934" s="249" t="str">
        <x:v>Single invitation</x:v>
      </x:c>
      <x:c r="AJ1934" s="249" t="str">
        <x:v>Digital/printable</x:v>
      </x:c>
      <x:c r="AK1934" s="249" t="str">
        <x:v>Baby shower invitation without bundle language</x:v>
      </x:c>
      <x:c r="AL1934" s="250" t="n">
        <x:v>1</x:v>
      </x:c>
      <x:c r="AM1934" s="244" t="str">
        <x:f>IF($AH1934="Direct",$E1934,"")</x:f>
      </x:c>
      <x:c r="AN1934" s="245" t="n">
        <x:f>IF($AH1934="Direct",$F1934,0)</x:f>
        <x:v>0</x:v>
      </x:c>
      <x:c r="AO1934" s="246" t="n">
        <x:f>IF($AH1934="Direct",$G1934,0)</x:f>
        <x:v>0</x:v>
      </x:c>
      <x:c r="AP1934" s="176" t="n">
        <x:f>IF($AH1934="Direct",1,0)</x:f>
        <x:v>0</x:v>
      </x:c>
      <x:c r="AQ1934" s="176" t="n">
        <x:f>IF(AND($AH1934="Direct",$F1934&gt;0),1,0)</x:f>
        <x:v>0</x:v>
      </x:c>
      <x:c r="AR1934" s="176" t="str">
        <x:v>No</x:v>
      </x:c>
    </x:row>
    <x:row r="1935">
      <x:c r="A1935" s="176" t="str">
        <x:v>Lion King Baby Shower Invitation: Simba Invite Template (Editable Digital Template)</x:v>
      </x:c>
      <x:c r="B1935" s="176" t="str">
        <x:v>https://www.etsy.com/listing/4460951715/lion-king-baby-shower-invitation-simba</x:v>
      </x:c>
      <x:c r="C1935" s="176" t="str">
        <x:v>LaylaBoosDesigns</x:v>
      </x:c>
      <x:c r="D1935" s="176" t="str">
        <x:v>https://www.etsy.com/shop/LaylaBoosDesigns</x:v>
      </x:c>
      <x:c r="E1935" s="244" t="n">
        <x:v>9.39</x:v>
      </x:c>
      <x:c r="F1935" s="245" t="n">
        <x:v>9</x:v>
      </x:c>
      <x:c r="G1935" s="246" t="n">
        <x:v>85</x:v>
      </x:c>
      <x:c r="H1935" s="247" t="n">
        <x:v>0</x:v>
      </x:c>
      <x:c r="I1935" s="245" t="n">
        <x:v>8</x:v>
      </x:c>
      <x:c r="J1935" s="245" t="n">
        <x:v>1</x:v>
      </x:c>
      <x:c r="K1935" s="176" t="str">
        <x:v>5 Mo.</x:v>
      </x:c>
      <x:c r="L1935" s="245" t="n">
        <x:v>10</x:v>
      </x:c>
      <x:c r="M1935" s="245" t="n">
        <x:v>0</x:v>
      </x:c>
      <x:c r="N1935" s="245" t="n">
        <x:v>321</x:v>
      </x:c>
      <x:c r="O1935" s="176" t="str">
        <x:v>Paper &amp; Party Supplies</x:v>
      </x:c>
      <x:c r="P1935" s="245" t="n">
        <x:v>38</x:v>
      </x:c>
      <x:c r="Q1935" s="245" t="n">
        <x:v>25</x:v>
      </x:c>
      <x:c r="R1935" s="248" t="n">
        <x:v>2.49</x:v>
      </x:c>
      <x:c r="S1935" s="245" t="n">
        <x:v>5969</x:v>
      </x:c>
      <x:c r="T1935" s="176" t="str">
        <x:v>lion king,baby shower invite,baby shower evite,baby shower decor,simba baby shower,editable invitation,invitation template,lion king baby,shower invitation,lion baby shower,king baby shower,digital invitation,printable invitation</x:v>
      </x:c>
      <x:c r="U1935" s="176" t="str">
        <x:v>lion king</x:v>
      </x:c>
      <x:c r="V1935" s="176" t="str">
        <x:v>baby shower invite</x:v>
      </x:c>
      <x:c r="W1935" s="176" t="str">
        <x:v>baby shower evite</x:v>
      </x:c>
      <x:c r="X1935" s="176" t="str">
        <x:v>baby shower decor</x:v>
      </x:c>
      <x:c r="Y1935" s="176" t="str">
        <x:v>simba baby shower</x:v>
      </x:c>
      <x:c r="Z1935" s="176" t="str">
        <x:v>editable invitation</x:v>
      </x:c>
      <x:c r="AA1935" s="176" t="str">
        <x:v>invitation template</x:v>
      </x:c>
      <x:c r="AB1935" s="176" t="str">
        <x:v>lion king baby</x:v>
      </x:c>
      <x:c r="AC1935" s="176" t="str">
        <x:v>shower invitation</x:v>
      </x:c>
      <x:c r="AD1935" s="176" t="str">
        <x:v>lion baby shower</x:v>
      </x:c>
      <x:c r="AE1935" s="176" t="str">
        <x:v>king baby shower</x:v>
      </x:c>
      <x:c r="AF1935" s="176" t="str">
        <x:v>digital invitation</x:v>
      </x:c>
      <x:c r="AG1935" s="176" t="str">
        <x:v>printable invitation</x:v>
      </x:c>
      <x:c r="AH1935" s="249" t="str">
        <x:v>Adjacent</x:v>
      </x:c>
      <x:c r="AI1935" s="249" t="str">
        <x:v>Single invitation</x:v>
      </x:c>
      <x:c r="AJ1935" s="249" t="str">
        <x:v>Digital/printable</x:v>
      </x:c>
      <x:c r="AK1935" s="249" t="str">
        <x:v>Baby shower invitation without bundle language</x:v>
      </x:c>
      <x:c r="AL1935" s="250" t="n">
        <x:v>5</x:v>
      </x:c>
      <x:c r="AM1935" s="244" t="str">
        <x:f>IF($AH1935="Direct",$E1935,"")</x:f>
      </x:c>
      <x:c r="AN1935" s="245" t="n">
        <x:f>IF($AH1935="Direct",$F1935,0)</x:f>
        <x:v>0</x:v>
      </x:c>
      <x:c r="AO1935" s="246" t="n">
        <x:f>IF($AH1935="Direct",$G1935,0)</x:f>
        <x:v>0</x:v>
      </x:c>
      <x:c r="AP1935" s="176" t="n">
        <x:f>IF($AH1935="Direct",1,0)</x:f>
        <x:v>0</x:v>
      </x:c>
      <x:c r="AQ1935" s="176" t="n">
        <x:f>IF(AND($AH1935="Direct",$F1935&gt;0),1,0)</x:f>
        <x:v>0</x:v>
      </x:c>
      <x:c r="AR1935" s="176" t="str">
        <x:v>No</x:v>
      </x:c>
    </x:row>
    <x:row r="1936">
      <x:c r="A1936" s="176" t="str">
        <x:v>Lion Baby Shower Invitation: Simba Evite, Little King Invite, Printable or Elecronic Digital Download</x:v>
      </x:c>
      <x:c r="B1936" s="176" t="str">
        <x:v>https://www.etsy.com/listing/1680818343/pink-dragon-birthday-invitation-floral</x:v>
      </x:c>
      <x:c r="C1936" s="176" t="str">
        <x:v>LaylaBoosDesigns</x:v>
      </x:c>
      <x:c r="D1936" s="176" t="str">
        <x:v>https://www.etsy.com/shop/LaylaBoosDesigns</x:v>
      </x:c>
      <x:c r="E1936" s="244" t="n">
        <x:v>9.39</x:v>
      </x:c>
      <x:c r="F1936" s="245" t="n">
        <x:v>9</x:v>
      </x:c>
      <x:c r="G1936" s="246" t="n">
        <x:v>85</x:v>
      </x:c>
      <x:c r="H1936" s="247" t="n">
        <x:v>0</x:v>
      </x:c>
      <x:c r="I1936" s="245" t="n">
        <x:v>8</x:v>
      </x:c>
      <x:c r="J1936" s="245" t="n">
        <x:v>1</x:v>
      </x:c>
      <x:c r="K1936" s="176" t="str">
        <x:v>29 Mo.</x:v>
      </x:c>
      <x:c r="L1936" s="245" t="n">
        <x:v>4</x:v>
      </x:c>
      <x:c r="M1936" s="245" t="n">
        <x:v>0</x:v>
      </x:c>
      <x:c r="N1936" s="245" t="n">
        <x:v>278</x:v>
      </x:c>
      <x:c r="O1936" s="176" t="str">
        <x:v>Paper &amp; Party Supplies</x:v>
      </x:c>
      <x:c r="P1936" s="245" t="n">
        <x:v>38</x:v>
      </x:c>
      <x:c r="Q1936" s="245" t="n">
        <x:v>0</x:v>
      </x:c>
      <x:c r="R1936" s="248" t="n">
        <x:v>2.88</x:v>
      </x:c>
      <x:c r="S1936" s="245" t="n">
        <x:v>5969</x:v>
      </x:c>
      <x:c r="T1936" s="176" t="str">
        <x:v>lion king,baby shower,printable invite,electronic invite,digital download,baby simba invite,baby lion king,lion baby shower,simba baby shower,baby shower bundle,baby shower invite,lion king decor,baby shower decor</x:v>
      </x:c>
      <x:c r="U1936" s="176" t="str">
        <x:v>lion king</x:v>
      </x:c>
      <x:c r="V1936" s="176" t="str">
        <x:v>baby shower</x:v>
      </x:c>
      <x:c r="W1936" s="176" t="str">
        <x:v>printable invite</x:v>
      </x:c>
      <x:c r="X1936" s="176" t="str">
        <x:v>electronic invite</x:v>
      </x:c>
      <x:c r="Y1936" s="176" t="str">
        <x:v>digital download</x:v>
      </x:c>
      <x:c r="Z1936" s="176" t="str">
        <x:v>baby simba invite</x:v>
      </x:c>
      <x:c r="AA1936" s="176" t="str">
        <x:v>baby lion king</x:v>
      </x:c>
      <x:c r="AB1936" s="176" t="str">
        <x:v>lion baby shower</x:v>
      </x:c>
      <x:c r="AC1936" s="176" t="str">
        <x:v>simba baby shower</x:v>
      </x:c>
      <x:c r="AD1936" s="176" t="str">
        <x:v>baby shower bundle</x:v>
      </x:c>
      <x:c r="AE1936" s="176" t="str">
        <x:v>baby shower invite</x:v>
      </x:c>
      <x:c r="AF1936" s="176" t="str">
        <x:v>lion king decor</x:v>
      </x:c>
      <x:c r="AG1936" s="176" t="str">
        <x:v>baby shower decor</x:v>
      </x:c>
      <x:c r="AH1936" s="249" t="str">
        <x:v>Adjacent</x:v>
      </x:c>
      <x:c r="AI1936" s="249" t="str">
        <x:v>Single invitation</x:v>
      </x:c>
      <x:c r="AJ1936" s="249" t="str">
        <x:v>Digital/printable</x:v>
      </x:c>
      <x:c r="AK1936" s="249" t="str">
        <x:v>Baby shower invitation without bundle language</x:v>
      </x:c>
      <x:c r="AL1936" s="250" t="n">
        <x:v>29</x:v>
      </x:c>
      <x:c r="AM1936" s="244" t="str">
        <x:f>IF($AH1936="Direct",$E1936,"")</x:f>
      </x:c>
      <x:c r="AN1936" s="245" t="n">
        <x:f>IF($AH1936="Direct",$F1936,0)</x:f>
        <x:v>0</x:v>
      </x:c>
      <x:c r="AO1936" s="246" t="n">
        <x:f>IF($AH1936="Direct",$G1936,0)</x:f>
        <x:v>0</x:v>
      </x:c>
      <x:c r="AP1936" s="176" t="n">
        <x:f>IF($AH1936="Direct",1,0)</x:f>
        <x:v>0</x:v>
      </x:c>
      <x:c r="AQ1936" s="176" t="n">
        <x:f>IF(AND($AH1936="Direct",$F1936&gt;0),1,0)</x:f>
        <x:v>0</x:v>
      </x:c>
      <x:c r="AR1936" s="176" t="str">
        <x:v>No</x:v>
      </x:c>
    </x:row>
    <x:row r="1937">
      <x:c r="A1937" s="176" t="str">
        <x:v>Baby-Q Baby Shower Welcome Sign Template, BBQ Baby Shower Welcome Sign Template, Cookout Baby-Q Baby Shower Welcome Sign Template, Baby-Q</x:v>
      </x:c>
      <x:c r="B1937" s="176" t="str">
        <x:v>https://www.etsy.com/listing/4321912793/baby-q-baby-shower-welcome-sign-template</x:v>
      </x:c>
      <x:c r="C1937" s="176" t="str">
        <x:v>VandVPaperie</x:v>
      </x:c>
      <x:c r="D1937" s="176" t="str">
        <x:v>https://www.etsy.com/shop/VandVPaperie</x:v>
      </x:c>
      <x:c r="E1937" s="244" t="n">
        <x:v>6.5</x:v>
      </x:c>
      <x:c r="F1937" s="245" t="n">
        <x:v>13</x:v>
      </x:c>
      <x:c r="G1937" s="246" t="n">
        <x:v>85</x:v>
      </x:c>
      <x:c r="H1937" s="247" t="n">
        <x:v>0</x:v>
      </x:c>
      <x:c r="I1937" s="245" t="n">
        <x:v>17</x:v>
      </x:c>
      <x:c r="J1937" s="245" t="n">
        <x:v>2</x:v>
      </x:c>
      <x:c r="K1937" s="176" t="str">
        <x:v>13 Mo.</x:v>
      </x:c>
      <x:c r="L1937" s="245" t="n">
        <x:v>44</x:v>
      </x:c>
      <x:c r="M1937" s="245" t="n">
        <x:v>0</x:v>
      </x:c>
      <x:c r="N1937" s="245" t="n">
        <x:v>869</x:v>
      </x:c>
      <x:c r="O1937" s="176" t="str">
        <x:v>Paper &amp; Party Supplies</x:v>
      </x:c>
      <x:c r="P1937" s="245" t="n">
        <x:v>22</x:v>
      </x:c>
      <x:c r="Q1937" s="245" t="n">
        <x:v>30</x:v>
      </x:c>
      <x:c r="R1937" s="248" t="n">
        <x:v>1.96</x:v>
      </x:c>
      <x:c r="S1937" s="245" t="n">
        <x:v>1192</x:v>
      </x:c>
      <x:c r="T1937" s="176" t="str">
        <x:v>baby shower,baby on the way,babyq,babyq invitation,baby-q invite,baby shower bbq,bbq baby shower,baby-q,baby-q invitation,bun in the oven,baby-q welcome,bbq welcome,babyque welcome</x:v>
      </x:c>
      <x:c r="U1937" s="176" t="str">
        <x:v>baby shower</x:v>
      </x:c>
      <x:c r="V1937" s="176" t="str">
        <x:v>baby on the way</x:v>
      </x:c>
      <x:c r="W1937" s="176" t="str">
        <x:v>babyq</x:v>
      </x:c>
      <x:c r="X1937" s="176" t="str">
        <x:v>babyq invitation</x:v>
      </x:c>
      <x:c r="Y1937" s="176" t="str">
        <x:v>baby-q invite</x:v>
      </x:c>
      <x:c r="Z1937" s="176" t="str">
        <x:v>baby shower bbq</x:v>
      </x:c>
      <x:c r="AA1937" s="176" t="str">
        <x:v>bbq baby shower</x:v>
      </x:c>
      <x:c r="AB1937" s="176" t="str">
        <x:v>baby-q</x:v>
      </x:c>
      <x:c r="AC1937" s="176" t="str">
        <x:v>baby-q invitation</x:v>
      </x:c>
      <x:c r="AD1937" s="176" t="str">
        <x:v>bun in the oven</x:v>
      </x:c>
      <x:c r="AE1937" s="176" t="str">
        <x:v>baby-q welcome</x:v>
      </x:c>
      <x:c r="AF1937" s="176" t="str">
        <x:v>bbq welcome</x:v>
      </x:c>
      <x:c r="AG1937" s="176" t="str">
        <x:v>babyque welcome</x:v>
      </x:c>
      <x:c r="AH1937" s="249" t="str">
        <x:v>Adjacent</x:v>
      </x:c>
      <x:c r="AI1937" s="249" t="str">
        <x:v>Other baby shower</x:v>
      </x:c>
      <x:c r="AJ1937" s="249" t="str">
        <x:v>Digital/printable</x:v>
      </x:c>
      <x:c r="AK1937" s="249" t="str">
        <x:v>Baby shower item outside the direct bundle definition</x:v>
      </x:c>
      <x:c r="AL1937" s="250" t="n">
        <x:v>13</x:v>
      </x:c>
      <x:c r="AM1937" s="244" t="str">
        <x:f>IF($AH1937="Direct",$E1937,"")</x:f>
      </x:c>
      <x:c r="AN1937" s="245" t="n">
        <x:f>IF($AH1937="Direct",$F1937,0)</x:f>
        <x:v>0</x:v>
      </x:c>
      <x:c r="AO1937" s="246" t="n">
        <x:f>IF($AH1937="Direct",$G1937,0)</x:f>
        <x:v>0</x:v>
      </x:c>
      <x:c r="AP1937" s="176" t="n">
        <x:f>IF($AH1937="Direct",1,0)</x:f>
        <x:v>0</x:v>
      </x:c>
      <x:c r="AQ1937" s="176" t="n">
        <x:f>IF(AND($AH1937="Direct",$F1937&gt;0),1,0)</x:f>
        <x:v>0</x:v>
      </x:c>
      <x:c r="AR1937" s="176" t="str">
        <x:v>No</x:v>
      </x:c>
    </x:row>
    <x:row r="1938">
      <x:c r="A1938" s="176" t="str">
        <x:v>GIRL Passport Baby Shower Invitation Template · Travel Baby Shower Website Invite · Editable Canva RSVP Invite · PINK Baby Shower. Airplane</x:v>
      </x:c>
      <x:c r="B1938" s="176" t="str">
        <x:v>https://www.etsy.com/listing/4489210227/girl-passport-baby-shower-invitation</x:v>
      </x:c>
      <x:c r="C1938" s="176" t="str">
        <x:v>DesignerBacon</x:v>
      </x:c>
      <x:c r="D1938" s="176" t="str">
        <x:v>https://www.etsy.com/shop/DesignerBacon</x:v>
      </x:c>
      <x:c r="E1938" s="244" t="n">
        <x:v>46.36</x:v>
      </x:c>
      <x:c r="F1938" s="245" t="n">
        <x:v>2</x:v>
      </x:c>
      <x:c r="G1938" s="246" t="n">
        <x:v>84</x:v>
      </x:c>
      <x:c r="H1938" s="247" t="n">
        <x:v>100</x:v>
      </x:c>
      <x:c r="I1938" s="245" t="n">
        <x:v>5</x:v>
      </x:c>
      <x:c r="J1938" s="245" t="n">
        <x:v>3</x:v>
      </x:c>
      <x:c r="K1938" s="176" t="str">
        <x:v>3 Mo.</x:v>
      </x:c>
      <x:c r="L1938" s="245" t="n">
        <x:v>18</x:v>
      </x:c>
      <x:c r="M1938" s="245" t="n">
        <x:v>1</x:v>
      </x:c>
      <x:c r="N1938" s="245" t="n">
        <x:v>540</x:v>
      </x:c>
      <x:c r="O1938" s="176" t="str">
        <x:v>Weddings</x:v>
      </x:c>
      <x:c r="P1938" s="245" t="n">
        <x:v>41</x:v>
      </x:c>
      <x:c r="Q1938" s="245" t="n">
        <x:v>48</x:v>
      </x:c>
      <x:c r="R1938" s="248" t="n">
        <x:v>0.93</x:v>
      </x:c>
      <x:c r="S1938" s="245" t="n">
        <x:v>4497</x:v>
      </x:c>
      <x:c r="T1938" s="176" t="str">
        <x:v>rsvp baby shower,baby shower template,digital baby invite,baby shower rsvp,luxury baby shower,interactive invite,baby website invite,trackable rsvp,passport invitation,editable website,airplane invite,girls baby shower,girls mini website</x:v>
      </x:c>
      <x:c r="U1938" s="176" t="str">
        <x:v>rsvp baby shower</x:v>
      </x:c>
      <x:c r="V1938" s="176" t="str">
        <x:v>baby shower template</x:v>
      </x:c>
      <x:c r="W1938" s="176" t="str">
        <x:v>digital baby invite</x:v>
      </x:c>
      <x:c r="X1938" s="176" t="str">
        <x:v>baby shower rsvp</x:v>
      </x:c>
      <x:c r="Y1938" s="176" t="str">
        <x:v>luxury baby shower</x:v>
      </x:c>
      <x:c r="Z1938" s="176" t="str">
        <x:v>interactive invite</x:v>
      </x:c>
      <x:c r="AA1938" s="176" t="str">
        <x:v>baby website invite</x:v>
      </x:c>
      <x:c r="AB1938" s="176" t="str">
        <x:v>trackable rsvp</x:v>
      </x:c>
      <x:c r="AC1938" s="176" t="str">
        <x:v>passport invitation</x:v>
      </x:c>
      <x:c r="AD1938" s="176" t="str">
        <x:v>editable website</x:v>
      </x:c>
      <x:c r="AE1938" s="176" t="str">
        <x:v>airplane invite</x:v>
      </x:c>
      <x:c r="AF1938" s="176" t="str">
        <x:v>girls baby shower</x:v>
      </x:c>
      <x:c r="AG1938" s="176" t="str">
        <x:v>girls mini website</x:v>
      </x:c>
      <x:c r="AH1938" s="249" t="str">
        <x:v>Adjacent</x:v>
      </x:c>
      <x:c r="AI1938" s="249" t="str">
        <x:v>Single invitation</x:v>
      </x:c>
      <x:c r="AJ1938" s="249" t="str">
        <x:v>Digital/printable</x:v>
      </x:c>
      <x:c r="AK1938" s="249" t="str">
        <x:v>Baby shower invitation without bundle language</x:v>
      </x:c>
      <x:c r="AL1938" s="250" t="n">
        <x:v>3</x:v>
      </x:c>
      <x:c r="AM1938" s="244" t="str">
        <x:f>IF($AH1938="Direct",$E1938,"")</x:f>
      </x:c>
      <x:c r="AN1938" s="245" t="n">
        <x:f>IF($AH1938="Direct",$F1938,0)</x:f>
        <x:v>0</x:v>
      </x:c>
      <x:c r="AO1938" s="246" t="n">
        <x:f>IF($AH1938="Direct",$G1938,0)</x:f>
        <x:v>0</x:v>
      </x:c>
      <x:c r="AP1938" s="176" t="n">
        <x:f>IF($AH1938="Direct",1,0)</x:f>
        <x:v>0</x:v>
      </x:c>
      <x:c r="AQ1938" s="176" t="n">
        <x:f>IF(AND($AH1938="Direct",$F1938&gt;0),1,0)</x:f>
        <x:v>0</x:v>
      </x:c>
      <x:c r="AR1938" s="176" t="str">
        <x:v>No</x:v>
      </x:c>
    </x:row>
    <x:row r="1939">
      <x:c r="A1939" s="176" t="str">
        <x:v>Peter Rabbit Baby Shower Invitations, Gender Neutral, Twins, Beatrix Potter Invitation, Rabbit Invitation, Printed, Digital, Invites, Boy</x:v>
      </x:c>
      <x:c r="B1939" s="176" t="str">
        <x:v>https://www.etsy.com/listing/1689121571/peter-rabbit-baby-shower-invitations</x:v>
      </x:c>
      <x:c r="C1939" s="176" t="str">
        <x:v>SavetheDatePrintable</x:v>
      </x:c>
      <x:c r="D1939" s="176" t="str">
        <x:v>https://www.etsy.com/shop/SavetheDatePrintable</x:v>
      </x:c>
      <x:c r="E1939" s="244" t="n">
        <x:v>9</x:v>
      </x:c>
      <x:c r="F1939" s="245" t="n">
        <x:v>1</x:v>
      </x:c>
      <x:c r="G1939" s="246" t="n">
        <x:v>84</x:v>
      </x:c>
      <x:c r="H1939" s="247" t="n">
        <x:v>0</x:v>
      </x:c>
      <x:c r="I1939" s="245" t="n">
        <x:v>16</x:v>
      </x:c>
      <x:c r="J1939" s="245" t="n">
        <x:v>5</x:v>
      </x:c>
      <x:c r="K1939" s="176" t="str">
        <x:v>28 Mo.</x:v>
      </x:c>
      <x:c r="L1939" s="245" t="n">
        <x:v>58</x:v>
      </x:c>
      <x:c r="M1939" s="245" t="n">
        <x:v>0</x:v>
      </x:c>
      <x:c r="N1939" s="245" t="n">
        <x:v>1581</x:v>
      </x:c>
      <x:c r="O1939" s="176" t="str">
        <x:v>Paper &amp; Party Supplies</x:v>
      </x:c>
      <x:c r="P1939" s="245" t="n">
        <x:v>136</x:v>
      </x:c>
      <x:c r="Q1939" s="245" t="n">
        <x:v>25</x:v>
      </x:c>
      <x:c r="R1939" s="248" t="n">
        <x:v>1.01</x:v>
      </x:c>
      <x:c r="S1939" s="245" t="n">
        <x:v>30693</x:v>
      </x:c>
      <x:c r="T1939" s="176" t="str">
        <x:v>peter rabbit shower,peter rabbit baby,peter rabbit invite,beatrix invitation,beatrix invite,beatrix potter,rabbit shower invite,rabbit baby shower,vintage rabbit baby,vintage baby invite,peter rabbit boy,beatrix boy invite,gender neutral</x:v>
      </x:c>
      <x:c r="U1939" s="176" t="str">
        <x:v>peter rabbit shower</x:v>
      </x:c>
      <x:c r="V1939" s="176" t="str">
        <x:v>peter rabbit baby</x:v>
      </x:c>
      <x:c r="W1939" s="176" t="str">
        <x:v>peter rabbit invite</x:v>
      </x:c>
      <x:c r="X1939" s="176" t="str">
        <x:v>beatrix invitation</x:v>
      </x:c>
      <x:c r="Y1939" s="176" t="str">
        <x:v>beatrix invite</x:v>
      </x:c>
      <x:c r="Z1939" s="176" t="str">
        <x:v>beatrix potter</x:v>
      </x:c>
      <x:c r="AA1939" s="176" t="str">
        <x:v>rabbit shower invite</x:v>
      </x:c>
      <x:c r="AB1939" s="176" t="str">
        <x:v>rabbit baby shower</x:v>
      </x:c>
      <x:c r="AC1939" s="176" t="str">
        <x:v>vintage rabbit baby</x:v>
      </x:c>
      <x:c r="AD1939" s="176" t="str">
        <x:v>vintage baby invite</x:v>
      </x:c>
      <x:c r="AE1939" s="176" t="str">
        <x:v>peter rabbit boy</x:v>
      </x:c>
      <x:c r="AF1939" s="176" t="str">
        <x:v>beatrix boy invite</x:v>
      </x:c>
      <x:c r="AG1939" s="176" t="str">
        <x:v>gender neutral</x:v>
      </x:c>
      <x:c r="AH1939" s="249" t="str">
        <x:v>Adjacent</x:v>
      </x:c>
      <x:c r="AI1939" s="249" t="str">
        <x:v>Single invitation</x:v>
      </x:c>
      <x:c r="AJ1939" s="249" t="str">
        <x:v>Digital/printable</x:v>
      </x:c>
      <x:c r="AK1939" s="249" t="str">
        <x:v>Baby shower invitation without bundle language</x:v>
      </x:c>
      <x:c r="AL1939" s="250" t="n">
        <x:v>28</x:v>
      </x:c>
      <x:c r="AM1939" s="244" t="str">
        <x:f>IF($AH1939="Direct",$E1939,"")</x:f>
      </x:c>
      <x:c r="AN1939" s="245" t="n">
        <x:f>IF($AH1939="Direct",$F1939,0)</x:f>
        <x:v>0</x:v>
      </x:c>
      <x:c r="AO1939" s="246" t="n">
        <x:f>IF($AH1939="Direct",$G1939,0)</x:f>
        <x:v>0</x:v>
      </x:c>
      <x:c r="AP1939" s="176" t="n">
        <x:f>IF($AH1939="Direct",1,0)</x:f>
        <x:v>0</x:v>
      </x:c>
      <x:c r="AQ1939" s="176" t="n">
        <x:f>IF(AND($AH1939="Direct",$F1939&gt;0),1,0)</x:f>
        <x:v>0</x:v>
      </x:c>
      <x:c r="AR1939" s="176" t="str">
        <x:v>Yes</x:v>
      </x:c>
    </x:row>
    <x:row r="1940">
      <x:c r="A1940" s="176" t="str">
        <x:v>Berry Sweet Baby Shower Invitation Template : Boho Girl Clothesline Strawberry Party Invite (Canva Editable, Instant Download) BS6</x:v>
      </x:c>
      <x:c r="B1940" s="176" t="str">
        <x:v>https://www.etsy.com/listing/4430067295/berry-sweet-baby-shower-invitation</x:v>
      </x:c>
      <x:c r="C1940" s="176" t="str">
        <x:v>COCOCARDTEMPLATE</x:v>
      </x:c>
      <x:c r="D1940" s="176" t="str">
        <x:v>https://www.etsy.com/shop/COCOCARDTEMPLATE</x:v>
      </x:c>
      <x:c r="E1940" s="244" t="n">
        <x:v>7.65</x:v>
      </x:c>
      <x:c r="F1940" s="245" t="n">
        <x:v>11</x:v>
      </x:c>
      <x:c r="G1940" s="246" t="n">
        <x:v>84</x:v>
      </x:c>
      <x:c r="H1940" s="247" t="n">
        <x:v>0</x:v>
      </x:c>
      <x:c r="I1940" s="245" t="n">
        <x:v>60</x:v>
      </x:c>
      <x:c r="J1940" s="245" t="n">
        <x:v>4</x:v>
      </x:c>
      <x:c r="K1940" s="176" t="str">
        <x:v>7 Mo.</x:v>
      </x:c>
      <x:c r="L1940" s="245" t="n">
        <x:v>90</x:v>
      </x:c>
      <x:c r="M1940" s="245" t="n">
        <x:v>1</x:v>
      </x:c>
      <x:c r="N1940" s="245" t="n">
        <x:v>2331</x:v>
      </x:c>
      <x:c r="O1940" s="176" t="str">
        <x:v>Paper &amp; Party Supplies</x:v>
      </x:c>
      <x:c r="P1940" s="245" t="n">
        <x:v>11</x:v>
      </x:c>
      <x:c r="Q1940" s="245" t="n">
        <x:v>81</x:v>
      </x:c>
      <x:c r="R1940" s="248" t="n">
        <x:v>2.57</x:v>
      </x:c>
      <x:c r="S1940" s="245" t="n">
        <x:v>4457</x:v>
      </x:c>
      <x:c r="T1940" s="176" t="str">
        <x:v>baby clothesline,berry sweet theme,strawberry coquette,berry sweet invite,strawberry shower,simple invite card,red bow party,sweet baby girl,floral berry cute,it's a girl invite,baby shower invite,red gingham,someone berry sweet</x:v>
      </x:c>
      <x:c r="U1940" s="176" t="str">
        <x:v>baby clothesline</x:v>
      </x:c>
      <x:c r="V1940" s="176" t="str">
        <x:v>berry sweet theme</x:v>
      </x:c>
      <x:c r="W1940" s="176" t="str">
        <x:v>strawberry coquette</x:v>
      </x:c>
      <x:c r="X1940" s="176" t="str">
        <x:v>berry sweet invite</x:v>
      </x:c>
      <x:c r="Y1940" s="176" t="str">
        <x:v>strawberry shower</x:v>
      </x:c>
      <x:c r="Z1940" s="176" t="str">
        <x:v>simple invite card</x:v>
      </x:c>
      <x:c r="AA1940" s="176" t="str">
        <x:v>red bow party</x:v>
      </x:c>
      <x:c r="AB1940" s="176" t="str">
        <x:v>sweet baby girl</x:v>
      </x:c>
      <x:c r="AC1940" s="176" t="str">
        <x:v>floral berry cute</x:v>
      </x:c>
      <x:c r="AD1940" s="176" t="str">
        <x:v>it's a girl invite</x:v>
      </x:c>
      <x:c r="AE1940" s="176" t="str">
        <x:v>baby shower invite</x:v>
      </x:c>
      <x:c r="AF1940" s="176" t="str">
        <x:v>red gingham</x:v>
      </x:c>
      <x:c r="AG1940" s="176" t="str">
        <x:v>someone berry sweet</x:v>
      </x:c>
      <x:c r="AH1940" s="249" t="str">
        <x:v>Adjacent</x:v>
      </x:c>
      <x:c r="AI1940" s="249" t="str">
        <x:v>Single invitation</x:v>
      </x:c>
      <x:c r="AJ1940" s="249" t="str">
        <x:v>Digital/printable</x:v>
      </x:c>
      <x:c r="AK1940" s="249" t="str">
        <x:v>Baby shower invitation without bundle language</x:v>
      </x:c>
      <x:c r="AL1940" s="250" t="n">
        <x:v>7</x:v>
      </x:c>
      <x:c r="AM1940" s="244" t="str">
        <x:f>IF($AH1940="Direct",$E1940,"")</x:f>
      </x:c>
      <x:c r="AN1940" s="245" t="n">
        <x:f>IF($AH1940="Direct",$F1940,0)</x:f>
        <x:v>0</x:v>
      </x:c>
      <x:c r="AO1940" s="246" t="n">
        <x:f>IF($AH1940="Direct",$G1940,0)</x:f>
        <x:v>0</x:v>
      </x:c>
      <x:c r="AP1940" s="176" t="n">
        <x:f>IF($AH1940="Direct",1,0)</x:f>
        <x:v>0</x:v>
      </x:c>
      <x:c r="AQ1940" s="176" t="n">
        <x:f>IF(AND($AH1940="Direct",$F1940&gt;0),1,0)</x:f>
        <x:v>0</x:v>
      </x:c>
      <x:c r="AR1940" s="176" t="str">
        <x:v>No</x:v>
      </x:c>
    </x:row>
    <x:row r="1941">
      <x:c r="A1941" s="176" t="str">
        <x:v>Editable Sunshine Favor Tag Sunshine Baby Shower Thank You Gift Label Groovy Retro Son Boho Sonshine Boy Digital Template Printable 0457</x:v>
      </x:c>
      <x:c r="B1941" s="176" t="str">
        <x:v>https://www.etsy.com/listing/1429480388/editable-sunshine-favor-tags-sunshine</x:v>
      </x:c>
      <x:c r="C1941" s="176" t="str">
        <x:v>DesignMyPartyStudio</x:v>
      </x:c>
      <x:c r="D1941" s="176" t="str">
        <x:v>https://www.etsy.com/shop/DesignMyPartyStudio</x:v>
      </x:c>
      <x:c r="E1941" s="244" t="n">
        <x:v>4.95</x:v>
      </x:c>
      <x:c r="F1941" s="245" t="n">
        <x:v>17</x:v>
      </x:c>
      <x:c r="G1941" s="246" t="n">
        <x:v>84</x:v>
      </x:c>
      <x:c r="H1941" s="247" t="n">
        <x:v>0</x:v>
      </x:c>
      <x:c r="I1941" s="245" t="n">
        <x:v>17</x:v>
      </x:c>
      <x:c r="J1941" s="245" t="n">
        <x:v>1</x:v>
      </x:c>
      <x:c r="K1941" s="176" t="str">
        <x:v>40 Mo.</x:v>
      </x:c>
      <x:c r="L1941" s="245" t="n">
        <x:v>10</x:v>
      </x:c>
      <x:c r="M1941" s="245" t="n">
        <x:v>0</x:v>
      </x:c>
      <x:c r="N1941" s="245" t="n">
        <x:v>174</x:v>
      </x:c>
      <x:c r="O1941" s="176" t="str">
        <x:v>Paper &amp; Party Supplies</x:v>
      </x:c>
      <x:c r="P1941" s="245" t="n">
        <x:v>95</x:v>
      </x:c>
      <x:c r="Q1941" s="245" t="n">
        <x:v>0</x:v>
      </x:c>
      <x:c r="R1941" s="248" t="n">
        <x:v>9.77</x:v>
      </x:c>
      <x:c r="S1941" s="245" t="n">
        <x:v>743799</x:v>
      </x:c>
      <x:c r="T1941" s="176" t="str">
        <x:v>sunshine favor tags,sunshine thank you,sunshine birthday,sunshine baby shower,sun invitation,sonshine baby shower,groovy retro,sun shower favor,summer baby shower,editable template,printable favor tag,retro groovy,boy baby shower</x:v>
      </x:c>
      <x:c r="U1941" s="176" t="str">
        <x:v>sunshine favor tags</x:v>
      </x:c>
      <x:c r="V1941" s="176" t="str">
        <x:v>sunshine thank you</x:v>
      </x:c>
      <x:c r="W1941" s="176" t="str">
        <x:v>sunshine birthday</x:v>
      </x:c>
      <x:c r="X1941" s="176" t="str">
        <x:v>sunshine baby shower</x:v>
      </x:c>
      <x:c r="Y1941" s="176" t="str">
        <x:v>sun invitation</x:v>
      </x:c>
      <x:c r="Z1941" s="176" t="str">
        <x:v>sonshine baby shower</x:v>
      </x:c>
      <x:c r="AA1941" s="176" t="str">
        <x:v>groovy retro</x:v>
      </x:c>
      <x:c r="AB1941" s="176" t="str">
        <x:v>sun shower favor</x:v>
      </x:c>
      <x:c r="AC1941" s="176" t="str">
        <x:v>summer baby shower</x:v>
      </x:c>
      <x:c r="AD1941" s="176" t="str">
        <x:v>editable template</x:v>
      </x:c>
      <x:c r="AE1941" s="176" t="str">
        <x:v>printable favor tag</x:v>
      </x:c>
      <x:c r="AF1941" s="176" t="str">
        <x:v>retro groovy</x:v>
      </x:c>
      <x:c r="AG1941" s="176" t="str">
        <x:v>boy baby shower</x:v>
      </x:c>
      <x:c r="AH1941" s="249" t="str">
        <x:v>Adjacent</x:v>
      </x:c>
      <x:c r="AI1941" s="249" t="str">
        <x:v>Other baby shower</x:v>
      </x:c>
      <x:c r="AJ1941" s="249" t="str">
        <x:v>Digital/printable</x:v>
      </x:c>
      <x:c r="AK1941" s="249" t="str">
        <x:v>Baby shower item outside the direct bundle definition</x:v>
      </x:c>
      <x:c r="AL1941" s="250" t="n">
        <x:v>40</x:v>
      </x:c>
      <x:c r="AM1941" s="244" t="str">
        <x:f>IF($AH1941="Direct",$E1941,"")</x:f>
      </x:c>
      <x:c r="AN1941" s="245" t="n">
        <x:f>IF($AH1941="Direct",$F1941,0)</x:f>
        <x:v>0</x:v>
      </x:c>
      <x:c r="AO1941" s="246" t="n">
        <x:f>IF($AH1941="Direct",$G1941,0)</x:f>
        <x:v>0</x:v>
      </x:c>
      <x:c r="AP1941" s="176" t="n">
        <x:f>IF($AH1941="Direct",1,0)</x:f>
        <x:v>0</x:v>
      </x:c>
      <x:c r="AQ1941" s="176" t="n">
        <x:f>IF(AND($AH1941="Direct",$F1941&gt;0),1,0)</x:f>
        <x:v>0</x:v>
      </x:c>
      <x:c r="AR1941" s="176" t="str">
        <x:v>No</x:v>
      </x:c>
    </x:row>
    <x:row r="1942">
      <x:c r="A1942" s="176" t="str">
        <x:v>Beauty and Beast Gender Reveal Invitation, Fairytale Roses, (Digital Download)</x:v>
      </x:c>
      <x:c r="B1942" s="176" t="str">
        <x:v>https://www.etsy.com/listing/702472507/beauty-and-the-beast-gender-reveal</x:v>
      </x:c>
      <x:c r="C1942" s="176" t="str">
        <x:v>IndigoAndOrion</x:v>
      </x:c>
      <x:c r="D1942" s="176" t="str">
        <x:v>https://www.etsy.com/shop/IndigoAndOrion</x:v>
      </x:c>
      <x:c r="E1942" s="244" t="n">
        <x:v>12</x:v>
      </x:c>
      <x:c r="F1942" s="245" t="n">
        <x:v>7</x:v>
      </x:c>
      <x:c r="G1942" s="246" t="n">
        <x:v>84</x:v>
      </x:c>
      <x:c r="H1942" s="247" t="n">
        <x:v>0</x:v>
      </x:c>
      <x:c r="I1942" s="245" t="n">
        <x:v>496</x:v>
      </x:c>
      <x:c r="J1942" s="245" t="n">
        <x:v>77</x:v>
      </x:c>
      <x:c r="K1942" s="176" t="str">
        <x:v>87 Mo.</x:v>
      </x:c>
      <x:c r="L1942" s="245" t="n">
        <x:v>637</x:v>
      </x:c>
      <x:c r="M1942" s="245" t="n">
        <x:v>1</x:v>
      </x:c>
      <x:c r="N1942" s="245" t="n">
        <x:v>24748</x:v>
      </x:c>
      <x:c r="O1942" s="176" t="str">
        <x:v>Paper &amp; Party Supplies</x:v>
      </x:c>
      <x:c r="P1942" s="245" t="n">
        <x:v>147</x:v>
      </x:c>
      <x:c r="Q1942" s="245" t="n">
        <x:v>72</x:v>
      </x:c>
      <x:c r="R1942" s="248" t="n">
        <x:v>2</x:v>
      </x:c>
      <x:c r="S1942" s="245" t="n">
        <x:v>15625</x:v>
      </x:c>
      <x:c r="T1942" s="176" t="str">
        <x:v>gender reveal,baby shower,invitation,invitations,he or she,gender reveal party,boy or girl,beauty or beast,beauty and the beast,printable,theme,princess,ideas</x:v>
      </x:c>
      <x:c r="U1942" s="176" t="str">
        <x:v>gender reveal</x:v>
      </x:c>
      <x:c r="V1942" s="176" t="str">
        <x:v>baby shower</x:v>
      </x:c>
      <x:c r="W1942" s="176" t="str">
        <x:v>invitation</x:v>
      </x:c>
      <x:c r="X1942" s="176" t="str">
        <x:v>invitations</x:v>
      </x:c>
      <x:c r="Y1942" s="176" t="str">
        <x:v>he or she</x:v>
      </x:c>
      <x:c r="Z1942" s="176" t="str">
        <x:v>gender reveal party</x:v>
      </x:c>
      <x:c r="AA1942" s="176" t="str">
        <x:v>boy or girl</x:v>
      </x:c>
      <x:c r="AB1942" s="176" t="str">
        <x:v>beauty or beast</x:v>
      </x:c>
      <x:c r="AC1942" s="176" t="str">
        <x:v>beauty and the beast</x:v>
      </x:c>
      <x:c r="AD1942" s="176" t="str">
        <x:v>printable</x:v>
      </x:c>
      <x:c r="AE1942" s="176" t="str">
        <x:v>theme</x:v>
      </x:c>
      <x:c r="AF1942" s="176" t="str">
        <x:v>princess</x:v>
      </x:c>
      <x:c r="AG1942" s="176" t="str">
        <x:v>ideas</x:v>
      </x:c>
      <x:c r="AH1942" s="249" t="str">
        <x:v>Off-niche</x:v>
      </x:c>
      <x:c r="AI1942" s="249" t="str">
        <x:v>Other</x:v>
      </x:c>
      <x:c r="AJ1942" s="249" t="str">
        <x:v>Digital/printable</x:v>
      </x:c>
      <x:c r="AK1942" s="249" t="str">
        <x:v>Title is outside the baby-shower invitation-bundle market</x:v>
      </x:c>
      <x:c r="AL1942" s="250" t="n">
        <x:v>87</x:v>
      </x:c>
      <x:c r="AM1942" s="244" t="str">
        <x:f>IF($AH1942="Direct",$E1942,"")</x:f>
      </x:c>
      <x:c r="AN1942" s="245" t="n">
        <x:f>IF($AH1942="Direct",$F1942,0)</x:f>
        <x:v>0</x:v>
      </x:c>
      <x:c r="AO1942" s="246" t="n">
        <x:f>IF($AH1942="Direct",$G1942,0)</x:f>
        <x:v>0</x:v>
      </x:c>
      <x:c r="AP1942" s="176" t="n">
        <x:f>IF($AH1942="Direct",1,0)</x:f>
        <x:v>0</x:v>
      </x:c>
      <x:c r="AQ1942" s="176" t="n">
        <x:f>IF(AND($AH1942="Direct",$F1942&gt;0),1,0)</x:f>
        <x:v>0</x:v>
      </x:c>
      <x:c r="AR1942" s="176" t="str">
        <x:v>Yes</x:v>
      </x:c>
    </x:row>
    <x:row r="1943">
      <x:c r="A1943" s="176" t="str">
        <x:v>Little Sprinkle Baby Shower Invitation | Vintage Ice Cream Canva Template (Digital Download)</x:v>
      </x:c>
      <x:c r="B1943" s="176" t="str">
        <x:v>https://www.etsy.com/listing/4465956353/little-sprinkle-pinkblueyellow-colorway</x:v>
      </x:c>
      <x:c r="C1943" s="176" t="str">
        <x:v>MeadowBearCo</x:v>
      </x:c>
      <x:c r="D1943" s="176" t="str">
        <x:v>https://www.etsy.com/shop/MeadowBearCo</x:v>
      </x:c>
      <x:c r="E1943" s="244" t="n">
        <x:v>6</x:v>
      </x:c>
      <x:c r="F1943" s="245" t="n">
        <x:v>14</x:v>
      </x:c>
      <x:c r="G1943" s="246" t="n">
        <x:v>84</x:v>
      </x:c>
      <x:c r="H1943" s="247" t="n">
        <x:v>0</x:v>
      </x:c>
      <x:c r="I1943" s="245" t="n">
        <x:v>16</x:v>
      </x:c>
      <x:c r="J1943" s="245" t="n">
        <x:v>2</x:v>
      </x:c>
      <x:c r="K1943" s="176" t="str">
        <x:v>4 Mo.</x:v>
      </x:c>
      <x:c r="L1943" s="245" t="n">
        <x:v>20</x:v>
      </x:c>
      <x:c r="M1943" s="245" t="n">
        <x:v>1</x:v>
      </x:c>
      <x:c r="N1943" s="245" t="n">
        <x:v>451</x:v>
      </x:c>
      <x:c r="O1943" s="176" t="str">
        <x:v>Paper &amp; Party Supplies</x:v>
      </x:c>
      <x:c r="P1943" s="245" t="n">
        <x:v>11</x:v>
      </x:c>
      <x:c r="Q1943" s="245" t="n">
        <x:v>39</x:v>
      </x:c>
      <x:c r="R1943" s="248" t="n">
        <x:v>3.55</x:v>
      </x:c>
      <x:c r="S1943" s="245" t="n">
        <x:v>761</x:v>
      </x:c>
      <x:c r="T1943" s="176" t="str">
        <x:v>sprinkle invite,baby shower diy,floral umbrella,canva template,edit printable,baby sprinkle,digital card,shower theme,print at home,girl sprinkle,custom invite,boy sprinkle,summer theme</x:v>
      </x:c>
      <x:c r="U1943" s="176" t="str">
        <x:v>sprinkle invite</x:v>
      </x:c>
      <x:c r="V1943" s="176" t="str">
        <x:v>baby shower diy</x:v>
      </x:c>
      <x:c r="W1943" s="176" t="str">
        <x:v>floral umbrella</x:v>
      </x:c>
      <x:c r="X1943" s="176" t="str">
        <x:v>canva template</x:v>
      </x:c>
      <x:c r="Y1943" s="176" t="str">
        <x:v>edit printable</x:v>
      </x:c>
      <x:c r="Z1943" s="176" t="str">
        <x:v>baby sprinkle</x:v>
      </x:c>
      <x:c r="AA1943" s="176" t="str">
        <x:v>digital card</x:v>
      </x:c>
      <x:c r="AB1943" s="176" t="str">
        <x:v>shower theme</x:v>
      </x:c>
      <x:c r="AC1943" s="176" t="str">
        <x:v>print at home</x:v>
      </x:c>
      <x:c r="AD1943" s="176" t="str">
        <x:v>girl sprinkle</x:v>
      </x:c>
      <x:c r="AE1943" s="176" t="str">
        <x:v>custom invite</x:v>
      </x:c>
      <x:c r="AF1943" s="176" t="str">
        <x:v>boy sprinkle</x:v>
      </x:c>
      <x:c r="AG1943" s="176" t="str">
        <x:v>summer theme</x:v>
      </x:c>
      <x:c r="AH1943" s="249" t="str">
        <x:v>Adjacent</x:v>
      </x:c>
      <x:c r="AI1943" s="249" t="str">
        <x:v>Single invitation</x:v>
      </x:c>
      <x:c r="AJ1943" s="249" t="str">
        <x:v>Digital/printable</x:v>
      </x:c>
      <x:c r="AK1943" s="249" t="str">
        <x:v>Baby shower invitation without bundle language</x:v>
      </x:c>
      <x:c r="AL1943" s="250" t="n">
        <x:v>4</x:v>
      </x:c>
      <x:c r="AM1943" s="244" t="str">
        <x:f>IF($AH1943="Direct",$E1943,"")</x:f>
      </x:c>
      <x:c r="AN1943" s="245" t="n">
        <x:f>IF($AH1943="Direct",$F1943,0)</x:f>
        <x:v>0</x:v>
      </x:c>
      <x:c r="AO1943" s="246" t="n">
        <x:f>IF($AH1943="Direct",$G1943,0)</x:f>
        <x:v>0</x:v>
      </x:c>
      <x:c r="AP1943" s="176" t="n">
        <x:f>IF($AH1943="Direct",1,0)</x:f>
        <x:v>0</x:v>
      </x:c>
      <x:c r="AQ1943" s="176" t="n">
        <x:f>IF(AND($AH1943="Direct",$F1943&gt;0),1,0)</x:f>
        <x:v>0</x:v>
      </x:c>
      <x:c r="AR1943" s="176" t="str">
        <x:v>No</x:v>
      </x:c>
    </x:row>
    <x:row r="1944">
      <x:c r="A1944" s="176" t="str">
        <x:v>watercolor blue train kids clipart, instant download, Cute Locomotive Graphics for Kids Room Decor, Birthday Invites, Baby Showers &amp; Crafts</x:v>
      </x:c>
      <x:c r="B1944" s="176" t="str">
        <x:v>https://www.etsy.com/listing/1782069910/watercolor-blue-train-kids-clipart</x:v>
      </x:c>
      <x:c r="C1944" s="176" t="str">
        <x:v>LDKZdesigns</x:v>
      </x:c>
      <x:c r="D1944" s="176" t="str">
        <x:v>https://www.etsy.com/shop/LDKZdesigns</x:v>
      </x:c>
      <x:c r="E1944" s="244" t="n">
        <x:v>7</x:v>
      </x:c>
      <x:c r="F1944" s="245" t="n">
        <x:v>12</x:v>
      </x:c>
      <x:c r="G1944" s="246" t="n">
        <x:v>84</x:v>
      </x:c>
      <x:c r="H1944" s="247" t="n">
        <x:v>0</x:v>
      </x:c>
      <x:c r="I1944" s="245" t="n">
        <x:v>31</x:v>
      </x:c>
      <x:c r="J1944" s="245" t="n">
        <x:v>3</x:v>
      </x:c>
      <x:c r="K1944" s="176" t="str">
        <x:v>23 Mo.</x:v>
      </x:c>
      <x:c r="L1944" s="245" t="n">
        <x:v>28</x:v>
      </x:c>
      <x:c r="M1944" s="245" t="n">
        <x:v>0</x:v>
      </x:c>
      <x:c r="N1944" s="245" t="n">
        <x:v>446</x:v>
      </x:c>
      <x:c r="O1944" s="176" t="str">
        <x:v>Craft Supplies &amp; Tools</x:v>
      </x:c>
      <x:c r="P1944" s="245" t="n">
        <x:v>28</x:v>
      </x:c>
      <x:c r="Q1944" s="245" t="n">
        <x:v>0</x:v>
      </x:c>
      <x:c r="R1944" s="248" t="n">
        <x:v>6.95</x:v>
      </x:c>
      <x:c r="S1944" s="245" t="n">
        <x:v>6518</x:v>
      </x:c>
      <x:c r="T1944" s="176" t="str">
        <x:v>watercolor clipart,kids train nursery,blue transport decor,locomotive baby boy,kids room children's,educational shower,vintage invite party,preschool conductor,railway balloon png,cute toddler station,steam vehicle craft,commercial use art,railroad birthday</x:v>
      </x:c>
      <x:c r="U1944" s="176" t="str">
        <x:v>watercolor clipart</x:v>
      </x:c>
      <x:c r="V1944" s="176" t="str">
        <x:v>kids train nursery</x:v>
      </x:c>
      <x:c r="W1944" s="176" t="str">
        <x:v>blue transport decor</x:v>
      </x:c>
      <x:c r="X1944" s="176" t="str">
        <x:v>locomotive baby boy</x:v>
      </x:c>
      <x:c r="Y1944" s="176" t="str">
        <x:v>kids room children's</x:v>
      </x:c>
      <x:c r="Z1944" s="176" t="str">
        <x:v>educational shower</x:v>
      </x:c>
      <x:c r="AA1944" s="176" t="str">
        <x:v>vintage invite party</x:v>
      </x:c>
      <x:c r="AB1944" s="176" t="str">
        <x:v>preschool conductor</x:v>
      </x:c>
      <x:c r="AC1944" s="176" t="str">
        <x:v>railway balloon png</x:v>
      </x:c>
      <x:c r="AD1944" s="176" t="str">
        <x:v>cute toddler station</x:v>
      </x:c>
      <x:c r="AE1944" s="176" t="str">
        <x:v>steam vehicle craft</x:v>
      </x:c>
      <x:c r="AF1944" s="176" t="str">
        <x:v>commercial use art</x:v>
      </x:c>
      <x:c r="AG1944" s="176" t="str">
        <x:v>railroad birthday</x:v>
      </x:c>
      <x:c r="AH1944" s="249" t="str">
        <x:v>Off-niche</x:v>
      </x:c>
      <x:c r="AI1944" s="249" t="str">
        <x:v>Asset or broad template pack</x:v>
      </x:c>
      <x:c r="AJ1944" s="249" t="str">
        <x:v>Digital/printable</x:v>
      </x:c>
      <x:c r="AK1944" s="249" t="str">
        <x:v>Excluded asset pack or multi-event template collection</x:v>
      </x:c>
      <x:c r="AL1944" s="250" t="n">
        <x:v>23</x:v>
      </x:c>
      <x:c r="AM1944" s="244" t="str">
        <x:f>IF($AH1944="Direct",$E1944,"")</x:f>
      </x:c>
      <x:c r="AN1944" s="245" t="n">
        <x:f>IF($AH1944="Direct",$F1944,0)</x:f>
        <x:v>0</x:v>
      </x:c>
      <x:c r="AO1944" s="246" t="n">
        <x:f>IF($AH1944="Direct",$G1944,0)</x:f>
        <x:v>0</x:v>
      </x:c>
      <x:c r="AP1944" s="176" t="n">
        <x:f>IF($AH1944="Direct",1,0)</x:f>
        <x:v>0</x:v>
      </x:c>
      <x:c r="AQ1944" s="176" t="n">
        <x:f>IF(AND($AH1944="Direct",$F1944&gt;0),1,0)</x:f>
        <x:v>0</x:v>
      </x:c>
      <x:c r="AR1944" s="176" t="str">
        <x:v>No</x:v>
      </x:c>
    </x:row>
    <x:row r="1945">
      <x:c r="A1945" s="176" t="str">
        <x:v>Watercolor Baby Shower Invitation | Herend Baby Shoe Shower | Vintage Baby Shower | Baby Girl Bootie Invite | Baby Boy Bootie Printable</x:v>
      </x:c>
      <x:c r="B1945" s="176" t="str">
        <x:v>https://www.etsy.com/listing/1203229527/watercolor-baby-shower-invitation-herend</x:v>
      </x:c>
      <x:c r="C1945" s="176" t="str">
        <x:v>HayesandHartDesigns</x:v>
      </x:c>
      <x:c r="D1945" s="176" t="str">
        <x:v>https://www.etsy.com/shop/HayesandHartDesigns</x:v>
      </x:c>
      <x:c r="E1945" s="244" t="n">
        <x:v>12</x:v>
      </x:c>
      <x:c r="F1945" s="245" t="n">
        <x:v>7</x:v>
      </x:c>
      <x:c r="G1945" s="246" t="n">
        <x:v>84</x:v>
      </x:c>
      <x:c r="H1945" s="247" t="n">
        <x:v>0</x:v>
      </x:c>
      <x:c r="I1945" s="245" t="n">
        <x:v>39</x:v>
      </x:c>
      <x:c r="J1945" s="245" t="n">
        <x:v>6</x:v>
      </x:c>
      <x:c r="K1945" s="176" t="str">
        <x:v>52 Mo.</x:v>
      </x:c>
      <x:c r="L1945" s="245" t="n">
        <x:v>162</x:v>
      </x:c>
      <x:c r="M1945" s="245" t="n">
        <x:v>0</x:v>
      </x:c>
      <x:c r="N1945" s="245" t="n">
        <x:v>2637</x:v>
      </x:c>
      <x:c r="O1945" s="176" t="str">
        <x:v>Paper &amp; Party Supplies</x:v>
      </x:c>
      <x:c r="P1945" s="245" t="n">
        <x:v>107</x:v>
      </x:c>
      <x:c r="Q1945" s="245" t="n">
        <x:v>25</x:v>
      </x:c>
      <x:c r="R1945" s="248" t="n">
        <x:v>1.48</x:v>
      </x:c>
      <x:c r="S1945" s="245" t="n">
        <x:v>4382</x:v>
      </x:c>
      <x:c r="T1945" s="176" t="str">
        <x:v>watercolor,baby shoe,baby shower,pink,blue,invite,invitation,printable,bootie</x:v>
      </x:c>
      <x:c r="U1945" s="176" t="str">
        <x:v>watercolor</x:v>
      </x:c>
      <x:c r="V1945" s="176" t="str">
        <x:v>baby shoe</x:v>
      </x:c>
      <x:c r="W1945" s="176" t="str">
        <x:v>baby shower</x:v>
      </x:c>
      <x:c r="X1945" s="176" t="str">
        <x:v>pink</x:v>
      </x:c>
      <x:c r="Y1945" s="176" t="str">
        <x:v>blue</x:v>
      </x:c>
      <x:c r="Z1945" s="176" t="str">
        <x:v>invite</x:v>
      </x:c>
      <x:c r="AA1945" s="176" t="str">
        <x:v>invitation</x:v>
      </x:c>
      <x:c r="AB1945" s="176" t="str">
        <x:v>printable</x:v>
      </x:c>
      <x:c r="AC1945" s="176" t="str">
        <x:v>bootie</x:v>
      </x:c>
      <x:c r="AD1945" s="176" t="str">
        <x:v>--</x:v>
      </x:c>
      <x:c r="AE1945" s="176" t="str">
        <x:v>--</x:v>
      </x:c>
      <x:c r="AF1945" s="176" t="str">
        <x:v>--</x:v>
      </x:c>
      <x:c r="AG1945" s="176" t="str">
        <x:v>--</x:v>
      </x:c>
      <x:c r="AH1945" s="249" t="str">
        <x:v>Adjacent</x:v>
      </x:c>
      <x:c r="AI1945" s="249" t="str">
        <x:v>Single invitation</x:v>
      </x:c>
      <x:c r="AJ1945" s="249" t="str">
        <x:v>Digital/printable</x:v>
      </x:c>
      <x:c r="AK1945" s="249" t="str">
        <x:v>Baby shower invitation without bundle language</x:v>
      </x:c>
      <x:c r="AL1945" s="250" t="n">
        <x:v>52</x:v>
      </x:c>
      <x:c r="AM1945" s="244" t="str">
        <x:f>IF($AH1945="Direct",$E1945,"")</x:f>
      </x:c>
      <x:c r="AN1945" s="245" t="n">
        <x:f>IF($AH1945="Direct",$F1945,0)</x:f>
        <x:v>0</x:v>
      </x:c>
      <x:c r="AO1945" s="246" t="n">
        <x:f>IF($AH1945="Direct",$G1945,0)</x:f>
        <x:v>0</x:v>
      </x:c>
      <x:c r="AP1945" s="176" t="n">
        <x:f>IF($AH1945="Direct",1,0)</x:f>
        <x:v>0</x:v>
      </x:c>
      <x:c r="AQ1945" s="176" t="n">
        <x:f>IF(AND($AH1945="Direct",$F1945&gt;0),1,0)</x:f>
        <x:v>0</x:v>
      </x:c>
      <x:c r="AR1945" s="176" t="str">
        <x:v>No</x:v>
      </x:c>
    </x:row>
    <x:row r="1946">
      <x:c r="A1946" s="176" t="str">
        <x:v>Not Her First Rodeo Baby Sprinkle Invitation: Gingham Western Theme, Editable Template, Digital Download</x:v>
      </x:c>
      <x:c r="B1946" s="176" t="str">
        <x:v>https://www.etsy.com/listing/4400229903/not-her-first-rodeo-baby-sprinkle</x:v>
      </x:c>
      <x:c r="C1946" s="176" t="str">
        <x:v>InspiraPrintsCo</x:v>
      </x:c>
      <x:c r="D1946" s="176" t="str">
        <x:v>https://www.etsy.com/shop/InspiraPrintsCo</x:v>
      </x:c>
      <x:c r="E1946" s="244" t="n">
        <x:v>10.5</x:v>
      </x:c>
      <x:c r="F1946" s="245" t="n">
        <x:v>8</x:v>
      </x:c>
      <x:c r="G1946" s="246" t="n">
        <x:v>84</x:v>
      </x:c>
      <x:c r="H1946" s="247" t="n">
        <x:v>0</x:v>
      </x:c>
      <x:c r="I1946" s="245" t="n">
        <x:v>39</x:v>
      </x:c>
      <x:c r="J1946" s="245" t="n">
        <x:v>2</x:v>
      </x:c>
      <x:c r="K1946" s="176" t="str">
        <x:v>8 Mo.</x:v>
      </x:c>
      <x:c r="L1946" s="245" t="n">
        <x:v>92</x:v>
      </x:c>
      <x:c r="M1946" s="245" t="n">
        <x:v>0</x:v>
      </x:c>
      <x:c r="N1946" s="245" t="n">
        <x:v>1121</x:v>
      </x:c>
      <x:c r="O1946" s="176" t="str">
        <x:v>Paper &amp; Party Supplies</x:v>
      </x:c>
      <x:c r="P1946" s="245" t="n">
        <x:v>17</x:v>
      </x:c>
      <x:c r="Q1946" s="245" t="n">
        <x:v>42</x:v>
      </x:c>
      <x:c r="R1946" s="248" t="n">
        <x:v>3.48</x:v>
      </x:c>
      <x:c r="S1946" s="245" t="n">
        <x:v>4835</x:v>
      </x:c>
      <x:c r="T1946" s="176" t="str">
        <x:v>western baby shower,not her first rodeo,baby sprinkle invite,rodeo baby invite,cowboy sprinkle,second baby invite,rustic baby shower,rodeo theme invite,boy baby sprinkle,blue gingham theme,country baby shower,editable template,digital invite</x:v>
      </x:c>
      <x:c r="U1946" s="176" t="str">
        <x:v>western baby shower</x:v>
      </x:c>
      <x:c r="V1946" s="176" t="str">
        <x:v>not her first rodeo</x:v>
      </x:c>
      <x:c r="W1946" s="176" t="str">
        <x:v>baby sprinkle invite</x:v>
      </x:c>
      <x:c r="X1946" s="176" t="str">
        <x:v>rodeo baby invite</x:v>
      </x:c>
      <x:c r="Y1946" s="176" t="str">
        <x:v>cowboy sprinkle</x:v>
      </x:c>
      <x:c r="Z1946" s="176" t="str">
        <x:v>second baby invite</x:v>
      </x:c>
      <x:c r="AA1946" s="176" t="str">
        <x:v>rustic baby shower</x:v>
      </x:c>
      <x:c r="AB1946" s="176" t="str">
        <x:v>rodeo theme invite</x:v>
      </x:c>
      <x:c r="AC1946" s="176" t="str">
        <x:v>boy baby sprinkle</x:v>
      </x:c>
      <x:c r="AD1946" s="176" t="str">
        <x:v>blue gingham theme</x:v>
      </x:c>
      <x:c r="AE1946" s="176" t="str">
        <x:v>country baby shower</x:v>
      </x:c>
      <x:c r="AF1946" s="176" t="str">
        <x:v>editable template</x:v>
      </x:c>
      <x:c r="AG1946" s="176" t="str">
        <x:v>digital invite</x:v>
      </x:c>
      <x:c r="AH1946" s="249" t="str">
        <x:v>Adjacent</x:v>
      </x:c>
      <x:c r="AI1946" s="249" t="str">
        <x:v>Single invitation</x:v>
      </x:c>
      <x:c r="AJ1946" s="249" t="str">
        <x:v>Digital/printable</x:v>
      </x:c>
      <x:c r="AK1946" s="249" t="str">
        <x:v>Baby shower invitation without bundle language</x:v>
      </x:c>
      <x:c r="AL1946" s="250" t="n">
        <x:v>8</x:v>
      </x:c>
      <x:c r="AM1946" s="244" t="str">
        <x:f>IF($AH1946="Direct",$E1946,"")</x:f>
      </x:c>
      <x:c r="AN1946" s="245" t="n">
        <x:f>IF($AH1946="Direct",$F1946,0)</x:f>
        <x:v>0</x:v>
      </x:c>
      <x:c r="AO1946" s="246" t="n">
        <x:f>IF($AH1946="Direct",$G1946,0)</x:f>
        <x:v>0</x:v>
      </x:c>
      <x:c r="AP1946" s="176" t="n">
        <x:f>IF($AH1946="Direct",1,0)</x:f>
        <x:v>0</x:v>
      </x:c>
      <x:c r="AQ1946" s="176" t="n">
        <x:f>IF(AND($AH1946="Direct",$F1946&gt;0),1,0)</x:f>
        <x:v>0</x:v>
      </x:c>
      <x:c r="AR1946" s="176" t="str">
        <x:v>No</x:v>
      </x:c>
    </x:row>
    <x:row r="1947">
      <x:c r="A1947" s="176" t="str">
        <x:v>Digital Halloween Baby Shower Invitation with RSVP &amp; Registry Links, Cute Ghost Gender Neutral, Canva Template Text Invite</x:v>
      </x:c>
      <x:c r="B1947" s="176" t="str">
        <x:v>https://www.etsy.com/listing/4528095170/digital-halloween-baby-shower-invitation</x:v>
      </x:c>
      <x:c r="C1947" s="176" t="str">
        <x:v>EventsByAnn</x:v>
      </x:c>
      <x:c r="D1947" s="176" t="str">
        <x:v>https://www.etsy.com/shop/EventsByAnn</x:v>
      </x:c>
      <x:c r="E1947" s="244" t="n">
        <x:v>12</x:v>
      </x:c>
      <x:c r="F1947" s="245" t="n">
        <x:v>7</x:v>
      </x:c>
      <x:c r="G1947" s="246" t="n">
        <x:v>84</x:v>
      </x:c>
      <x:c r="H1947" s="247" t="n">
        <x:v>0</x:v>
      </x:c>
      <x:c r="I1947" s="245" t="n">
        <x:v>9</x:v>
      </x:c>
      <x:c r="J1947" s="245" t="n">
        <x:v>0</x:v>
      </x:c>
      <x:c r="K1947" s="176" t="str">
        <x:v>2 Mo.</x:v>
      </x:c>
      <x:c r="L1947" s="245" t="n">
        <x:v>36</x:v>
      </x:c>
      <x:c r="M1947" s="245" t="n">
        <x:v>0</x:v>
      </x:c>
      <x:c r="N1947" s="245" t="n">
        <x:v>783</x:v>
      </x:c>
      <x:c r="O1947" s="176" t="str">
        <x:v>Paper &amp; Party Supplies</x:v>
      </x:c>
      <x:c r="P1947" s="245" t="n">
        <x:v>11</x:v>
      </x:c>
      <x:c r="Q1947" s="245" t="n">
        <x:v>96</x:v>
      </x:c>
      <x:c r="R1947" s="248" t="n">
        <x:v>1.15</x:v>
      </x:c>
      <x:c r="S1947" s="245" t="n">
        <x:v>10713</x:v>
      </x:c>
      <x:c r="T1947" s="176" t="str">
        <x:v>ghost baby shower,spooky vibes,halloween baby,shower invitation,editable website,canva template,boo baby shower,little boo baby,october evite,gender neutral,boy digital boo,text phone boo,cute ghost gothic</x:v>
      </x:c>
      <x:c r="U1947" s="176" t="str">
        <x:v>ghost baby shower</x:v>
      </x:c>
      <x:c r="V1947" s="176" t="str">
        <x:v>spooky vibes</x:v>
      </x:c>
      <x:c r="W1947" s="176" t="str">
        <x:v>halloween baby</x:v>
      </x:c>
      <x:c r="X1947" s="176" t="str">
        <x:v>shower invitation</x:v>
      </x:c>
      <x:c r="Y1947" s="176" t="str">
        <x:v>editable website</x:v>
      </x:c>
      <x:c r="Z1947" s="176" t="str">
        <x:v>canva template</x:v>
      </x:c>
      <x:c r="AA1947" s="176" t="str">
        <x:v>boo baby shower</x:v>
      </x:c>
      <x:c r="AB1947" s="176" t="str">
        <x:v>little boo baby</x:v>
      </x:c>
      <x:c r="AC1947" s="176" t="str">
        <x:v>october evite</x:v>
      </x:c>
      <x:c r="AD1947" s="176" t="str">
        <x:v>gender neutral</x:v>
      </x:c>
      <x:c r="AE1947" s="176" t="str">
        <x:v>boy digital boo</x:v>
      </x:c>
      <x:c r="AF1947" s="176" t="str">
        <x:v>text phone boo</x:v>
      </x:c>
      <x:c r="AG1947" s="176" t="str">
        <x:v>cute ghost gothic</x:v>
      </x:c>
      <x:c r="AH1947" s="249" t="str">
        <x:v>Adjacent</x:v>
      </x:c>
      <x:c r="AI1947" s="249" t="str">
        <x:v>Single invitation</x:v>
      </x:c>
      <x:c r="AJ1947" s="249" t="str">
        <x:v>Digital/printable</x:v>
      </x:c>
      <x:c r="AK1947" s="249" t="str">
        <x:v>Baby shower invitation without bundle language</x:v>
      </x:c>
      <x:c r="AL1947" s="250" t="n">
        <x:v>2</x:v>
      </x:c>
      <x:c r="AM1947" s="244" t="str">
        <x:f>IF($AH1947="Direct",$E1947,"")</x:f>
      </x:c>
      <x:c r="AN1947" s="245" t="n">
        <x:f>IF($AH1947="Direct",$F1947,0)</x:f>
        <x:v>0</x:v>
      </x:c>
      <x:c r="AO1947" s="246" t="n">
        <x:f>IF($AH1947="Direct",$G1947,0)</x:f>
        <x:v>0</x:v>
      </x:c>
      <x:c r="AP1947" s="176" t="n">
        <x:f>IF($AH1947="Direct",1,0)</x:f>
        <x:v>0</x:v>
      </x:c>
      <x:c r="AQ1947" s="176" t="n">
        <x:f>IF(AND($AH1947="Direct",$F1947&gt;0),1,0)</x:f>
        <x:v>0</x:v>
      </x:c>
      <x:c r="AR1947" s="176" t="str">
        <x:v>No</x:v>
      </x:c>
    </x:row>
    <x:row r="1948">
      <x:c r="A1948" s="176" t="str">
        <x:v>Sip and See Baby Celebration Invitation - Editable Template in Pink &amp; Blue</x:v>
      </x:c>
      <x:c r="B1948" s="176" t="str">
        <x:v>https://www.etsy.com/listing/4421993572/sip-and-see-baby-celebration-invitation</x:v>
      </x:c>
      <x:c r="C1948" s="176" t="str">
        <x:v>MeadowBearCo</x:v>
      </x:c>
      <x:c r="D1948" s="176" t="str">
        <x:v>https://www.etsy.com/shop/MeadowBearCo</x:v>
      </x:c>
      <x:c r="E1948" s="244" t="n">
        <x:v>6</x:v>
      </x:c>
      <x:c r="F1948" s="245" t="n">
        <x:v>14</x:v>
      </x:c>
      <x:c r="G1948" s="246" t="n">
        <x:v>84</x:v>
      </x:c>
      <x:c r="H1948" s="247" t="n">
        <x:v>0</x:v>
      </x:c>
      <x:c r="I1948" s="245" t="n">
        <x:v>8</x:v>
      </x:c>
      <x:c r="J1948" s="245" t="n">
        <x:v>1</x:v>
      </x:c>
      <x:c r="K1948" s="176" t="str">
        <x:v>7 Mo.</x:v>
      </x:c>
      <x:c r="L1948" s="245" t="n">
        <x:v>60</x:v>
      </x:c>
      <x:c r="M1948" s="245" t="n">
        <x:v>0</x:v>
      </x:c>
      <x:c r="N1948" s="245" t="n">
        <x:v>1304</x:v>
      </x:c>
      <x:c r="O1948" s="176" t="str">
        <x:v>Paper &amp; Party Supplies</x:v>
      </x:c>
      <x:c r="P1948" s="245" t="n">
        <x:v>11</x:v>
      </x:c>
      <x:c r="Q1948" s="245" t="n">
        <x:v>51</x:v>
      </x:c>
      <x:c r="R1948" s="248" t="n">
        <x:v>0.61</x:v>
      </x:c>
      <x:c r="S1948" s="245" t="n">
        <x:v>761</x:v>
      </x:c>
      <x:c r="T1948" s="176" t="str">
        <x:v>sip see invite,editable invitation,baby celebration,canva baby invite,personalized invite,blue pink template,baby announcement,baby shower design,customizable invite,baby event invite,champagne bottle,floral baby bottle,classic invitation</x:v>
      </x:c>
      <x:c r="U1948" s="176" t="str">
        <x:v>sip see invite</x:v>
      </x:c>
      <x:c r="V1948" s="176" t="str">
        <x:v>editable invitation</x:v>
      </x:c>
      <x:c r="W1948" s="176" t="str">
        <x:v>baby celebration</x:v>
      </x:c>
      <x:c r="X1948" s="176" t="str">
        <x:v>canva baby invite</x:v>
      </x:c>
      <x:c r="Y1948" s="176" t="str">
        <x:v>personalized invite</x:v>
      </x:c>
      <x:c r="Z1948" s="176" t="str">
        <x:v>blue pink template</x:v>
      </x:c>
      <x:c r="AA1948" s="176" t="str">
        <x:v>baby announcement</x:v>
      </x:c>
      <x:c r="AB1948" s="176" t="str">
        <x:v>baby shower design</x:v>
      </x:c>
      <x:c r="AC1948" s="176" t="str">
        <x:v>customizable invite</x:v>
      </x:c>
      <x:c r="AD1948" s="176" t="str">
        <x:v>baby event invite</x:v>
      </x:c>
      <x:c r="AE1948" s="176" t="str">
        <x:v>champagne bottle</x:v>
      </x:c>
      <x:c r="AF1948" s="176" t="str">
        <x:v>floral baby bottle</x:v>
      </x:c>
      <x:c r="AG1948" s="176" t="str">
        <x:v>classic invitation</x:v>
      </x:c>
      <x:c r="AH1948" s="249" t="str">
        <x:v>Off-niche</x:v>
      </x:c>
      <x:c r="AI1948" s="249" t="str">
        <x:v>Other</x:v>
      </x:c>
      <x:c r="AJ1948" s="249" t="str">
        <x:v>Digital/printable</x:v>
      </x:c>
      <x:c r="AK1948" s="249" t="str">
        <x:v>Title is outside the baby-shower invitation-bundle market</x:v>
      </x:c>
      <x:c r="AL1948" s="250" t="n">
        <x:v>7</x:v>
      </x:c>
      <x:c r="AM1948" s="244" t="str">
        <x:f>IF($AH1948="Direct",$E1948,"")</x:f>
      </x:c>
      <x:c r="AN1948" s="245" t="n">
        <x:f>IF($AH1948="Direct",$F1948,0)</x:f>
        <x:v>0</x:v>
      </x:c>
      <x:c r="AO1948" s="246" t="n">
        <x:f>IF($AH1948="Direct",$G1948,0)</x:f>
        <x:v>0</x:v>
      </x:c>
      <x:c r="AP1948" s="176" t="n">
        <x:f>IF($AH1948="Direct",1,0)</x:f>
        <x:v>0</x:v>
      </x:c>
      <x:c r="AQ1948" s="176" t="n">
        <x:f>IF(AND($AH1948="Direct",$F1948&gt;0),1,0)</x:f>
        <x:v>0</x:v>
      </x:c>
      <x:c r="AR1948" s="176" t="str">
        <x:v>No</x:v>
      </x:c>
    </x:row>
    <x:row r="1949">
      <x:c r="A1949" s="176" t="str">
        <x:v>Editable baby shower invitations, Girl shower invite, Boho baby clothesline digital template, personalized Canva baby shower card</x:v>
      </x:c>
      <x:c r="B1949" s="176" t="str">
        <x:v>https://www.etsy.com/listing/4521745748/editable-baby-shower-invitations-girl</x:v>
      </x:c>
      <x:c r="C1949" s="176" t="str">
        <x:v>1ArtistCreations</x:v>
      </x:c>
      <x:c r="D1949" s="176" t="str">
        <x:v>https://www.etsy.com/shop/1ArtistCreations</x:v>
      </x:c>
      <x:c r="E1949" s="244" t="n">
        <x:v>6</x:v>
      </x:c>
      <x:c r="F1949" s="245" t="n">
        <x:v>14</x:v>
      </x:c>
      <x:c r="G1949" s="246" t="n">
        <x:v>84</x:v>
      </x:c>
      <x:c r="H1949" s="247" t="n">
        <x:v>300</x:v>
      </x:c>
      <x:c r="I1949" s="245" t="n">
        <x:v>13</x:v>
      </x:c>
      <x:c r="J1949" s="245" t="n">
        <x:v>1</x:v>
      </x:c>
      <x:c r="K1949" s="176" t="str">
        <x:v>2 Mo.</x:v>
      </x:c>
      <x:c r="L1949" s="245" t="n">
        <x:v>1</x:v>
      </x:c>
      <x:c r="M1949" s="245" t="n">
        <x:v>1</x:v>
      </x:c>
      <x:c r="N1949" s="245" t="n">
        <x:v>45</x:v>
      </x:c>
      <x:c r="O1949" s="176" t="str">
        <x:v>Paper &amp; Party Supplies</x:v>
      </x:c>
      <x:c r="P1949" s="245" t="n">
        <x:v>9</x:v>
      </x:c>
      <x:c r="Q1949" s="245" t="n">
        <x:v>0</x:v>
      </x:c>
      <x:c r="R1949" s="248" t="n">
        <x:v>28.89</x:v>
      </x:c>
      <x:c r="S1949" s="245" t="n">
        <x:v>541</x:v>
      </x:c>
      <x:c r="T1949" s="176" t="str">
        <x:v>baby shower,baby shower card,baby shower invite,baby shower favours,girl baby shower,coming birth feeding,baby  announcement,baby shower party,baby card,baby girl card,baby gift card,baby shower cards,pink baby shower</x:v>
      </x:c>
      <x:c r="U1949" s="176" t="str">
        <x:v>baby shower</x:v>
      </x:c>
      <x:c r="V1949" s="176" t="str">
        <x:v>baby shower card</x:v>
      </x:c>
      <x:c r="W1949" s="176" t="str">
        <x:v>baby shower invite</x:v>
      </x:c>
      <x:c r="X1949" s="176" t="str">
        <x:v>baby shower favours</x:v>
      </x:c>
      <x:c r="Y1949" s="176" t="str">
        <x:v>girl baby shower</x:v>
      </x:c>
      <x:c r="Z1949" s="176" t="str">
        <x:v>coming birth feeding</x:v>
      </x:c>
      <x:c r="AA1949" s="176" t="str">
        <x:v>baby  announcement</x:v>
      </x:c>
      <x:c r="AB1949" s="176" t="str">
        <x:v>baby shower party</x:v>
      </x:c>
      <x:c r="AC1949" s="176" t="str">
        <x:v>baby card</x:v>
      </x:c>
      <x:c r="AD1949" s="176" t="str">
        <x:v>baby girl card</x:v>
      </x:c>
      <x:c r="AE1949" s="176" t="str">
        <x:v>baby gift card</x:v>
      </x:c>
      <x:c r="AF1949" s="176" t="str">
        <x:v>baby shower cards</x:v>
      </x:c>
      <x:c r="AG1949" s="176" t="str">
        <x:v>pink baby shower</x:v>
      </x:c>
      <x:c r="AH1949" s="249" t="str">
        <x:v>Adjacent</x:v>
      </x:c>
      <x:c r="AI1949" s="249" t="str">
        <x:v>Single invitation</x:v>
      </x:c>
      <x:c r="AJ1949" s="249" t="str">
        <x:v>Digital/printable</x:v>
      </x:c>
      <x:c r="AK1949" s="249" t="str">
        <x:v>Baby shower invitation without bundle language</x:v>
      </x:c>
      <x:c r="AL1949" s="250" t="n">
        <x:v>2</x:v>
      </x:c>
      <x:c r="AM1949" s="244" t="str">
        <x:f>IF($AH1949="Direct",$E1949,"")</x:f>
      </x:c>
      <x:c r="AN1949" s="245" t="n">
        <x:f>IF($AH1949="Direct",$F1949,0)</x:f>
        <x:v>0</x:v>
      </x:c>
      <x:c r="AO1949" s="246" t="n">
        <x:f>IF($AH1949="Direct",$G1949,0)</x:f>
        <x:v>0</x:v>
      </x:c>
      <x:c r="AP1949" s="176" t="n">
        <x:f>IF($AH1949="Direct",1,0)</x:f>
        <x:v>0</x:v>
      </x:c>
      <x:c r="AQ1949" s="176" t="n">
        <x:f>IF(AND($AH1949="Direct",$F1949&gt;0),1,0)</x:f>
        <x:v>0</x:v>
      </x:c>
      <x:c r="AR1949" s="176" t="str">
        <x:v>No</x:v>
      </x:c>
    </x:row>
    <x:row r="1950">
      <x:c r="A1950" s="176" t="str">
        <x:v>Orange Slice Soap Favors: Little Cutie Baby Shower Gifts</x:v>
      </x:c>
      <x:c r="B1950" s="176" t="str">
        <x:v>https://www.etsy.com/listing/1271000316/orange-slice-soap-favors-little-cutie</x:v>
      </x:c>
      <x:c r="C1950" s="176" t="str">
        <x:v>brownbagbathbars</x:v>
      </x:c>
      <x:c r="D1950" s="176" t="str">
        <x:v>https://www.etsy.com/shop/brownbagbathbars</x:v>
      </x:c>
      <x:c r="E1950" s="244" t="n">
        <x:v>28</x:v>
      </x:c>
      <x:c r="F1950" s="245" t="n">
        <x:v>3</x:v>
      </x:c>
      <x:c r="G1950" s="246" t="n">
        <x:v>84</x:v>
      </x:c>
      <x:c r="H1950" s="247" t="n">
        <x:v>0</x:v>
      </x:c>
      <x:c r="I1950" s="245" t="n">
        <x:v>8</x:v>
      </x:c>
      <x:c r="J1950" s="245" t="n">
        <x:v>3</x:v>
      </x:c>
      <x:c r="K1950" s="176" t="str">
        <x:v>47 Mo.</x:v>
      </x:c>
      <x:c r="L1950" s="245" t="n">
        <x:v>31</x:v>
      </x:c>
      <x:c r="M1950" s="245" t="n">
        <x:v>0</x:v>
      </x:c>
      <x:c r="N1950" s="245" t="n">
        <x:v>3353</x:v>
      </x:c>
      <x:c r="O1950" s="176" t="str">
        <x:v>Paper &amp; Party Supplies</x:v>
      </x:c>
      <x:c r="P1950" s="245" t="n">
        <x:v>207</x:v>
      </x:c>
      <x:c r="Q1950" s="245" t="n">
        <x:v>30</x:v>
      </x:c>
      <x:c r="R1950" s="248" t="n">
        <x:v>0.24</x:v>
      </x:c>
      <x:c r="S1950" s="245" t="n">
        <x:v>6842</x:v>
      </x:c>
      <x:c r="T1950" s="176" t="str">
        <x:v>little cutie shower,little cutie soap,orange slices soap,orange party favors,clemantine favors,little cutie favors,little cutie baby,cutie soap,clementine soap,orange baby shower,orange shower favors,main squeeze favors,cutie invitation</x:v>
      </x:c>
      <x:c r="U1950" s="176" t="str">
        <x:v>little cutie shower</x:v>
      </x:c>
      <x:c r="V1950" s="176" t="str">
        <x:v>little cutie soap</x:v>
      </x:c>
      <x:c r="W1950" s="176" t="str">
        <x:v>orange slices soap</x:v>
      </x:c>
      <x:c r="X1950" s="176" t="str">
        <x:v>orange party favors</x:v>
      </x:c>
      <x:c r="Y1950" s="176" t="str">
        <x:v>clemantine favors</x:v>
      </x:c>
      <x:c r="Z1950" s="176" t="str">
        <x:v>little cutie favors</x:v>
      </x:c>
      <x:c r="AA1950" s="176" t="str">
        <x:v>little cutie baby</x:v>
      </x:c>
      <x:c r="AB1950" s="176" t="str">
        <x:v>cutie soap</x:v>
      </x:c>
      <x:c r="AC1950" s="176" t="str">
        <x:v>clementine soap</x:v>
      </x:c>
      <x:c r="AD1950" s="176" t="str">
        <x:v>orange baby shower</x:v>
      </x:c>
      <x:c r="AE1950" s="176" t="str">
        <x:v>orange shower favors</x:v>
      </x:c>
      <x:c r="AF1950" s="176" t="str">
        <x:v>main squeeze favors</x:v>
      </x:c>
      <x:c r="AG1950" s="176" t="str">
        <x:v>cutie invitation</x:v>
      </x:c>
      <x:c r="AH1950" s="249" t="str">
        <x:v>Adjacent</x:v>
      </x:c>
      <x:c r="AI1950" s="249" t="str">
        <x:v>Other baby shower</x:v>
      </x:c>
      <x:c r="AJ1950" s="249" t="str">
        <x:v>Unclear format</x:v>
      </x:c>
      <x:c r="AK1950" s="249" t="str">
        <x:v>Baby shower item outside the direct bundle definition</x:v>
      </x:c>
      <x:c r="AL1950" s="250" t="n">
        <x:v>47</x:v>
      </x:c>
      <x:c r="AM1950" s="244" t="str">
        <x:f>IF($AH1950="Direct",$E1950,"")</x:f>
      </x:c>
      <x:c r="AN1950" s="245" t="n">
        <x:f>IF($AH1950="Direct",$F1950,0)</x:f>
        <x:v>0</x:v>
      </x:c>
      <x:c r="AO1950" s="246" t="n">
        <x:f>IF($AH1950="Direct",$G1950,0)</x:f>
        <x:v>0</x:v>
      </x:c>
      <x:c r="AP1950" s="176" t="n">
        <x:f>IF($AH1950="Direct",1,0)</x:f>
        <x:v>0</x:v>
      </x:c>
      <x:c r="AQ1950" s="176" t="n">
        <x:f>IF(AND($AH1950="Direct",$F1950&gt;0),1,0)</x:f>
        <x:v>0</x:v>
      </x:c>
      <x:c r="AR1950" s="176" t="str">
        <x:v>No</x:v>
      </x:c>
    </x:row>
    <x:row r="1951">
      <x:c r="A1951" s="176" t="str">
        <x:v>A Little Skater Is On The Way Baby Shower Invite Editable Skateboard Template Instant Digital Download</x:v>
      </x:c>
      <x:c r="B1951" s="176" t="str">
        <x:v>https://www.etsy.com/listing/4513985190/a-little-skater-is-on-the-way-baby</x:v>
      </x:c>
      <x:c r="C1951" s="176" t="str">
        <x:v>PartyPaperPalace</x:v>
      </x:c>
      <x:c r="D1951" s="176" t="str">
        <x:v>https://www.etsy.com/shop/PartyPaperPalace</x:v>
      </x:c>
      <x:c r="E1951" s="244" t="n">
        <x:v>12</x:v>
      </x:c>
      <x:c r="F1951" s="245" t="n">
        <x:v>7</x:v>
      </x:c>
      <x:c r="G1951" s="246" t="n">
        <x:v>84</x:v>
      </x:c>
      <x:c r="H1951" s="247" t="n">
        <x:v>-100</x:v>
      </x:c>
      <x:c r="I1951" s="245" t="n">
        <x:v>2</x:v>
      </x:c>
      <x:c r="J1951" s="245" t="n">
        <x:v>1</x:v>
      </x:c>
      <x:c r="K1951" s="176" t="str">
        <x:v>2 Mo.</x:v>
      </x:c>
      <x:c r="L1951" s="245" t="n">
        <x:v>0</x:v>
      </x:c>
      <x:c r="M1951" s="245" t="n">
        <x:v>1</x:v>
      </x:c>
      <x:c r="N1951" s="245" t="n">
        <x:v>15</x:v>
      </x:c>
      <x:c r="O1951" s="176" t="str">
        <x:v>Paper &amp; Party Supplies</x:v>
      </x:c>
      <x:c r="P1951" s="245" t="n">
        <x:v>24</x:v>
      </x:c>
      <x:c r="Q1951" s="245" t="n">
        <x:v>0</x:v>
      </x:c>
      <x:c r="R1951" s="248" t="n">
        <x:v>13.33</x:v>
      </x:c>
      <x:c r="S1951" s="245" t="n">
        <x:v>227</x:v>
      </x:c>
      <x:c r="T1951" s="176" t="str">
        <x:v>skater baby shower,boy shower invite,skateboard invite,baby shower boy,editable invite,canva template,diaper raffle,baby books card,instant download,blue baby shower,modern baby invite,skater invitation,digital template</x:v>
      </x:c>
      <x:c r="U1951" s="176" t="str">
        <x:v>skater baby shower</x:v>
      </x:c>
      <x:c r="V1951" s="176" t="str">
        <x:v>boy shower invite</x:v>
      </x:c>
      <x:c r="W1951" s="176" t="str">
        <x:v>skateboard invite</x:v>
      </x:c>
      <x:c r="X1951" s="176" t="str">
        <x:v>baby shower boy</x:v>
      </x:c>
      <x:c r="Y1951" s="176" t="str">
        <x:v>editable invite</x:v>
      </x:c>
      <x:c r="Z1951" s="176" t="str">
        <x:v>canva template</x:v>
      </x:c>
      <x:c r="AA1951" s="176" t="str">
        <x:v>diaper raffle</x:v>
      </x:c>
      <x:c r="AB1951" s="176" t="str">
        <x:v>baby books card</x:v>
      </x:c>
      <x:c r="AC1951" s="176" t="str">
        <x:v>instant download</x:v>
      </x:c>
      <x:c r="AD1951" s="176" t="str">
        <x:v>blue baby shower</x:v>
      </x:c>
      <x:c r="AE1951" s="176" t="str">
        <x:v>modern baby invite</x:v>
      </x:c>
      <x:c r="AF1951" s="176" t="str">
        <x:v>skater invitation</x:v>
      </x:c>
      <x:c r="AG1951" s="176" t="str">
        <x:v>digital template</x:v>
      </x:c>
      <x:c r="AH1951" s="249" t="str">
        <x:v>Adjacent</x:v>
      </x:c>
      <x:c r="AI1951" s="249" t="str">
        <x:v>Single invitation</x:v>
      </x:c>
      <x:c r="AJ1951" s="249" t="str">
        <x:v>Digital/printable</x:v>
      </x:c>
      <x:c r="AK1951" s="249" t="str">
        <x:v>Baby shower invitation without bundle language</x:v>
      </x:c>
      <x:c r="AL1951" s="250" t="n">
        <x:v>2</x:v>
      </x:c>
      <x:c r="AM1951" s="244" t="str">
        <x:f>IF($AH1951="Direct",$E1951,"")</x:f>
      </x:c>
      <x:c r="AN1951" s="245" t="n">
        <x:f>IF($AH1951="Direct",$F1951,0)</x:f>
        <x:v>0</x:v>
      </x:c>
      <x:c r="AO1951" s="246" t="n">
        <x:f>IF($AH1951="Direct",$G1951,0)</x:f>
        <x:v>0</x:v>
      </x:c>
      <x:c r="AP1951" s="176" t="n">
        <x:f>IF($AH1951="Direct",1,0)</x:f>
        <x:v>0</x:v>
      </x:c>
      <x:c r="AQ1951" s="176" t="n">
        <x:f>IF(AND($AH1951="Direct",$F1951&gt;0),1,0)</x:f>
        <x:v>0</x:v>
      </x:c>
      <x:c r="AR1951" s="176" t="str">
        <x:v>No</x:v>
      </x:c>
    </x:row>
    <x:row r="1952">
      <x:c r="A1952" s="176" t="str">
        <x:v>Spring Floral Wedding Crest Clipart, Easter Spring Blossom, Watercolor Wildflowers Wreaths, Meadow Arch, Wedding Pastel, Commercial Use</x:v>
      </x:c>
      <x:c r="B1952" s="176" t="str">
        <x:v>https://www.etsy.com/listing/1868059580/spring-floral-wedding-crest-clipart</x:v>
      </x:c>
      <x:c r="C1952" s="176" t="str">
        <x:v>EtherealBlossomLab</x:v>
      </x:c>
      <x:c r="D1952" s="176" t="str">
        <x:v>https://www.etsy.com/shop/EtherealBlossomLab</x:v>
      </x:c>
      <x:c r="E1952" s="244" t="n">
        <x:v>7</x:v>
      </x:c>
      <x:c r="F1952" s="245" t="n">
        <x:v>12</x:v>
      </x:c>
      <x:c r="G1952" s="246" t="n">
        <x:v>84</x:v>
      </x:c>
      <x:c r="H1952" s="247" t="n">
        <x:v>-100</x:v>
      </x:c>
      <x:c r="I1952" s="245" t="n">
        <x:v>8</x:v>
      </x:c>
      <x:c r="J1952" s="245" t="n">
        <x:v>1</x:v>
      </x:c>
      <x:c r="K1952" s="176" t="str">
        <x:v>16 Mo.</x:v>
      </x:c>
      <x:c r="L1952" s="245" t="n">
        <x:v>3</x:v>
      </x:c>
      <x:c r="M1952" s="245" t="n">
        <x:v>0</x:v>
      </x:c>
      <x:c r="N1952" s="245" t="n">
        <x:v>51</x:v>
      </x:c>
      <x:c r="O1952" s="176" t="str">
        <x:v>Craft Supplies &amp; Tools</x:v>
      </x:c>
      <x:c r="P1952" s="245" t="n">
        <x:v>17</x:v>
      </x:c>
      <x:c r="Q1952" s="245" t="n">
        <x:v>0</x:v>
      </x:c>
      <x:c r="R1952" s="248" t="n">
        <x:v>15.69</x:v>
      </x:c>
      <x:c r="S1952" s="245" t="n">
        <x:v>1456</x:v>
      </x:c>
      <x:c r="T1952" s="176" t="str">
        <x:v>wedding clipart,spring flowers,spring clipart,fine art wedding,watercolor clipart,wedding wreath,floral crest png,digital download,baby bridal shower,monogram crest,wedding invitation,spring wedding,preppy clipart</x:v>
      </x:c>
      <x:c r="U1952" s="176" t="str">
        <x:v>wedding clipart</x:v>
      </x:c>
      <x:c r="V1952" s="176" t="str">
        <x:v>spring flowers</x:v>
      </x:c>
      <x:c r="W1952" s="176" t="str">
        <x:v>spring clipart</x:v>
      </x:c>
      <x:c r="X1952" s="176" t="str">
        <x:v>fine art wedding</x:v>
      </x:c>
      <x:c r="Y1952" s="176" t="str">
        <x:v>watercolor clipart</x:v>
      </x:c>
      <x:c r="Z1952" s="176" t="str">
        <x:v>wedding wreath</x:v>
      </x:c>
      <x:c r="AA1952" s="176" t="str">
        <x:v>floral crest png</x:v>
      </x:c>
      <x:c r="AB1952" s="176" t="str">
        <x:v>digital download</x:v>
      </x:c>
      <x:c r="AC1952" s="176" t="str">
        <x:v>baby bridal shower</x:v>
      </x:c>
      <x:c r="AD1952" s="176" t="str">
        <x:v>monogram crest</x:v>
      </x:c>
      <x:c r="AE1952" s="176" t="str">
        <x:v>wedding invitation</x:v>
      </x:c>
      <x:c r="AF1952" s="176" t="str">
        <x:v>spring wedding</x:v>
      </x:c>
      <x:c r="AG1952" s="176" t="str">
        <x:v>preppy clipart</x:v>
      </x:c>
      <x:c r="AH1952" s="249" t="str">
        <x:v>Off-niche</x:v>
      </x:c>
      <x:c r="AI1952" s="249" t="str">
        <x:v>Asset or broad template pack</x:v>
      </x:c>
      <x:c r="AJ1952" s="249" t="str">
        <x:v>Digital/printable</x:v>
      </x:c>
      <x:c r="AK1952" s="249" t="str">
        <x:v>Excluded asset pack or multi-event template collection</x:v>
      </x:c>
      <x:c r="AL1952" s="250" t="n">
        <x:v>16</x:v>
      </x:c>
      <x:c r="AM1952" s="244" t="str">
        <x:f>IF($AH1952="Direct",$E1952,"")</x:f>
      </x:c>
      <x:c r="AN1952" s="245" t="n">
        <x:f>IF($AH1952="Direct",$F1952,0)</x:f>
        <x:v>0</x:v>
      </x:c>
      <x:c r="AO1952" s="246" t="n">
        <x:f>IF($AH1952="Direct",$G1952,0)</x:f>
        <x:v>0</x:v>
      </x:c>
      <x:c r="AP1952" s="176" t="n">
        <x:f>IF($AH1952="Direct",1,0)</x:f>
        <x:v>0</x:v>
      </x:c>
      <x:c r="AQ1952" s="176" t="n">
        <x:f>IF(AND($AH1952="Direct",$F1952&gt;0),1,0)</x:f>
        <x:v>0</x:v>
      </x:c>
      <x:c r="AR1952" s="176" t="str">
        <x:v>No</x:v>
      </x:c>
    </x:row>
    <x:row r="1953">
      <x:c r="A1953" s="176" t="str">
        <x:v>My Little Farm Watercolor Clipart, Instant Download, Cute Barnyard Animals, Tractor, Garden Tools, Harvest Elements, Country Life art PNGs</x:v>
      </x:c>
      <x:c r="B1953" s="176" t="str">
        <x:v>https://www.etsy.com/listing/4350185711/my-little-farm-watercolor-clipart</x:v>
      </x:c>
      <x:c r="C1953" s="176" t="str">
        <x:v>LDKZdesigns</x:v>
      </x:c>
      <x:c r="D1953" s="176" t="str">
        <x:v>https://www.etsy.com/shop/LDKZdesigns</x:v>
      </x:c>
      <x:c r="E1953" s="244" t="n">
        <x:v>7</x:v>
      </x:c>
      <x:c r="F1953" s="245" t="n">
        <x:v>12</x:v>
      </x:c>
      <x:c r="G1953" s="246" t="n">
        <x:v>84</x:v>
      </x:c>
      <x:c r="H1953" s="247" t="n">
        <x:v>0</x:v>
      </x:c>
      <x:c r="I1953" s="245" t="n">
        <x:v>12</x:v>
      </x:c>
      <x:c r="J1953" s="245" t="n">
        <x:v>1</x:v>
      </x:c>
      <x:c r="K1953" s="176" t="str">
        <x:v>12 Mo.</x:v>
      </x:c>
      <x:c r="L1953" s="245" t="n">
        <x:v>5</x:v>
      </x:c>
      <x:c r="M1953" s="245" t="n">
        <x:v>0</x:v>
      </x:c>
      <x:c r="N1953" s="245" t="n">
        <x:v>48</x:v>
      </x:c>
      <x:c r="O1953" s="176" t="str">
        <x:v>Craft Supplies &amp; Tools</x:v>
      </x:c>
      <x:c r="P1953" s="245" t="n">
        <x:v>28</x:v>
      </x:c>
      <x:c r="Q1953" s="245" t="n">
        <x:v>0</x:v>
      </x:c>
      <x:c r="R1953" s="248" t="n">
        <x:v>25</x:v>
      </x:c>
      <x:c r="S1953" s="245" t="n">
        <x:v>6518</x:v>
      </x:c>
      <x:c r="T1953" s="176" t="str">
        <x:v>farm country clipart,watercolor graphics,cute barnyard animal,life digital rustic,nursery wall art png,baby shower tractor,farmhouse hay bales,pig cow chicken clip,rooster produce goat,gardening tools duck,vegetable sheep pony,party decor invites,harvest donkey pond</x:v>
      </x:c>
      <x:c r="U1953" s="176" t="str">
        <x:v>farm country clipart</x:v>
      </x:c>
      <x:c r="V1953" s="176" t="str">
        <x:v>watercolor graphics</x:v>
      </x:c>
      <x:c r="W1953" s="176" t="str">
        <x:v>cute barnyard animal</x:v>
      </x:c>
      <x:c r="X1953" s="176" t="str">
        <x:v>life digital rustic</x:v>
      </x:c>
      <x:c r="Y1953" s="176" t="str">
        <x:v>nursery wall art png</x:v>
      </x:c>
      <x:c r="Z1953" s="176" t="str">
        <x:v>baby shower tractor</x:v>
      </x:c>
      <x:c r="AA1953" s="176" t="str">
        <x:v>farmhouse hay bales</x:v>
      </x:c>
      <x:c r="AB1953" s="176" t="str">
        <x:v>pig cow chicken clip</x:v>
      </x:c>
      <x:c r="AC1953" s="176" t="str">
        <x:v>rooster produce goat</x:v>
      </x:c>
      <x:c r="AD1953" s="176" t="str">
        <x:v>gardening tools duck</x:v>
      </x:c>
      <x:c r="AE1953" s="176" t="str">
        <x:v>vegetable sheep pony</x:v>
      </x:c>
      <x:c r="AF1953" s="176" t="str">
        <x:v>party decor invites</x:v>
      </x:c>
      <x:c r="AG1953" s="176" t="str">
        <x:v>harvest donkey pond</x:v>
      </x:c>
      <x:c r="AH1953" s="249" t="str">
        <x:v>Off-niche</x:v>
      </x:c>
      <x:c r="AI1953" s="249" t="str">
        <x:v>Asset or broad template pack</x:v>
      </x:c>
      <x:c r="AJ1953" s="249" t="str">
        <x:v>Digital/printable</x:v>
      </x:c>
      <x:c r="AK1953" s="249" t="str">
        <x:v>Excluded asset pack or multi-event template collection</x:v>
      </x:c>
      <x:c r="AL1953" s="250" t="n">
        <x:v>12</x:v>
      </x:c>
      <x:c r="AM1953" s="244" t="str">
        <x:f>IF($AH1953="Direct",$E1953,"")</x:f>
      </x:c>
      <x:c r="AN1953" s="245" t="n">
        <x:f>IF($AH1953="Direct",$F1953,0)</x:f>
        <x:v>0</x:v>
      </x:c>
      <x:c r="AO1953" s="246" t="n">
        <x:f>IF($AH1953="Direct",$G1953,0)</x:f>
        <x:v>0</x:v>
      </x:c>
      <x:c r="AP1953" s="176" t="n">
        <x:f>IF($AH1953="Direct",1,0)</x:f>
        <x:v>0</x:v>
      </x:c>
      <x:c r="AQ1953" s="176" t="n">
        <x:f>IF(AND($AH1953="Direct",$F1953&gt;0),1,0)</x:f>
        <x:v>0</x:v>
      </x:c>
      <x:c r="AR1953" s="176" t="str">
        <x:v>No</x:v>
      </x:c>
    </x:row>
    <x:row r="1954">
      <x:c r="A1954" s="176" t="str">
        <x:v>Something Blue Before I Do Bridal Shower Invitation, Ginger Jar Invitation, Chinoiserie Bridesmaids Luncheon, Blue Green Bridal Invitation</x:v>
      </x:c>
      <x:c r="B1954" s="176" t="str">
        <x:v>https://www.etsy.com/listing/1888948777/something-blue-before-i-do-bridal-shower</x:v>
      </x:c>
      <x:c r="C1954" s="176" t="str">
        <x:v>DotsAndGingham</x:v>
      </x:c>
      <x:c r="D1954" s="176" t="str">
        <x:v>https://www.etsy.com/shop/DotsAndGingham</x:v>
      </x:c>
      <x:c r="E1954" s="244" t="n">
        <x:v>14</x:v>
      </x:c>
      <x:c r="F1954" s="245" t="n">
        <x:v>6</x:v>
      </x:c>
      <x:c r="G1954" s="246" t="n">
        <x:v>84</x:v>
      </x:c>
      <x:c r="H1954" s="247" t="n">
        <x:v>0</x:v>
      </x:c>
      <x:c r="I1954" s="245" t="n">
        <x:v>18</x:v>
      </x:c>
      <x:c r="J1954" s="245" t="n">
        <x:v>3</x:v>
      </x:c>
      <x:c r="K1954" s="176" t="str">
        <x:v>16 Mo.</x:v>
      </x:c>
      <x:c r="L1954" s="245" t="n">
        <x:v>102</x:v>
      </x:c>
      <x:c r="M1954" s="245" t="n">
        <x:v>0</x:v>
      </x:c>
      <x:c r="N1954" s="245" t="n">
        <x:v>2075</x:v>
      </x:c>
      <x:c r="O1954" s="176" t="str">
        <x:v>Paper &amp; Party Supplies</x:v>
      </x:c>
      <x:c r="P1954" s="245" t="n">
        <x:v>170</x:v>
      </x:c>
      <x:c r="Q1954" s="245" t="n">
        <x:v>42</x:v>
      </x:c>
      <x:c r="R1954" s="248" t="n">
        <x:v>0.87</x:v>
      </x:c>
      <x:c r="S1954" s="245" t="n">
        <x:v>12019</x:v>
      </x:c>
      <x:c r="T1954" s="176" t="str">
        <x:v>bridal luncheon,bridal shower,bridesmaid luncheon,bridal brunch,luncheon invitation,floral,watercolor flower,love in bloom,something blue i do,ginger jar invitatio,baby in bloom,watercolor invite,chinoiserie blue</x:v>
      </x:c>
      <x:c r="U1954" s="176" t="str">
        <x:v>bridal luncheon</x:v>
      </x:c>
      <x:c r="V1954" s="176" t="str">
        <x:v>bridal shower</x:v>
      </x:c>
      <x:c r="W1954" s="176" t="str">
        <x:v>bridesmaid luncheon</x:v>
      </x:c>
      <x:c r="X1954" s="176" t="str">
        <x:v>bridal brunch</x:v>
      </x:c>
      <x:c r="Y1954" s="176" t="str">
        <x:v>luncheon invitation</x:v>
      </x:c>
      <x:c r="Z1954" s="176" t="str">
        <x:v>floral</x:v>
      </x:c>
      <x:c r="AA1954" s="176" t="str">
        <x:v>watercolor flower</x:v>
      </x:c>
      <x:c r="AB1954" s="176" t="str">
        <x:v>love in bloom</x:v>
      </x:c>
      <x:c r="AC1954" s="176" t="str">
        <x:v>something blue i do</x:v>
      </x:c>
      <x:c r="AD1954" s="176" t="str">
        <x:v>ginger jar invitatio</x:v>
      </x:c>
      <x:c r="AE1954" s="176" t="str">
        <x:v>baby in bloom</x:v>
      </x:c>
      <x:c r="AF1954" s="176" t="str">
        <x:v>watercolor invite</x:v>
      </x:c>
      <x:c r="AG1954" s="176" t="str">
        <x:v>chinoiserie blue</x:v>
      </x:c>
      <x:c r="AH1954" s="249" t="str">
        <x:v>Off-niche</x:v>
      </x:c>
      <x:c r="AI1954" s="249" t="str">
        <x:v>Other</x:v>
      </x:c>
      <x:c r="AJ1954" s="249" t="str">
        <x:v>Unclear format</x:v>
      </x:c>
      <x:c r="AK1954" s="249" t="str">
        <x:v>Title is outside the baby-shower invitation-bundle market</x:v>
      </x:c>
      <x:c r="AL1954" s="250" t="n">
        <x:v>16</x:v>
      </x:c>
      <x:c r="AM1954" s="244" t="str">
        <x:f>IF($AH1954="Direct",$E1954,"")</x:f>
      </x:c>
      <x:c r="AN1954" s="245" t="n">
        <x:f>IF($AH1954="Direct",$F1954,0)</x:f>
        <x:v>0</x:v>
      </x:c>
      <x:c r="AO1954" s="246" t="n">
        <x:f>IF($AH1954="Direct",$G1954,0)</x:f>
        <x:v>0</x:v>
      </x:c>
      <x:c r="AP1954" s="176" t="n">
        <x:f>IF($AH1954="Direct",1,0)</x:f>
        <x:v>0</x:v>
      </x:c>
      <x:c r="AQ1954" s="176" t="n">
        <x:f>IF(AND($AH1954="Direct",$F1954&gt;0),1,0)</x:f>
        <x:v>0</x:v>
      </x:c>
      <x:c r="AR1954" s="176" t="str">
        <x:v>No</x:v>
      </x:c>
    </x:row>
    <x:row r="1955">
      <x:c r="A1955" s="176" t="str">
        <x:v>Firetruck Invitation, Watercolor Firetruck Birthday Invitation, Sound the Alarm</x:v>
      </x:c>
      <x:c r="B1955" s="176" t="str">
        <x:v>https://www.etsy.com/listing/1874258764/firetruck-invitation-watercolor</x:v>
      </x:c>
      <x:c r="C1955" s="176" t="str">
        <x:v>DotsAndGingham</x:v>
      </x:c>
      <x:c r="D1955" s="176" t="str">
        <x:v>https://www.etsy.com/shop/DotsAndGingham</x:v>
      </x:c>
      <x:c r="E1955" s="244" t="n">
        <x:v>14</x:v>
      </x:c>
      <x:c r="F1955" s="245" t="n">
        <x:v>6</x:v>
      </x:c>
      <x:c r="G1955" s="246" t="n">
        <x:v>84</x:v>
      </x:c>
      <x:c r="H1955" s="247" t="n">
        <x:v>0</x:v>
      </x:c>
      <x:c r="I1955" s="245" t="n">
        <x:v>24</x:v>
      </x:c>
      <x:c r="J1955" s="245" t="n">
        <x:v>4</x:v>
      </x:c>
      <x:c r="K1955" s="176" t="str">
        <x:v>16 Mo.</x:v>
      </x:c>
      <x:c r="L1955" s="245" t="n">
        <x:v>114</x:v>
      </x:c>
      <x:c r="M1955" s="245" t="n">
        <x:v>0</x:v>
      </x:c>
      <x:c r="N1955" s="245" t="n">
        <x:v>1456</x:v>
      </x:c>
      <x:c r="O1955" s="176" t="str">
        <x:v>Paper &amp; Party Supplies</x:v>
      </x:c>
      <x:c r="P1955" s="245" t="n">
        <x:v>170</x:v>
      </x:c>
      <x:c r="Q1955" s="245" t="n">
        <x:v>36</x:v>
      </x:c>
      <x:c r="R1955" s="248" t="n">
        <x:v>1.65</x:v>
      </x:c>
      <x:c r="S1955" s="245" t="n">
        <x:v>12019</x:v>
      </x:c>
      <x:c r="T1955" s="176" t="str">
        <x:v>firetruck invitation,firetruck party,firetruck birthday,watercolor firetruck,sound the alarm,boy firetruck party,firetruck baby,baby shower,birthday invitation,invitation invite,dalmation,fire engine,fire station</x:v>
      </x:c>
      <x:c r="U1955" s="176" t="str">
        <x:v>firetruck invitation</x:v>
      </x:c>
      <x:c r="V1955" s="176" t="str">
        <x:v>firetruck party</x:v>
      </x:c>
      <x:c r="W1955" s="176" t="str">
        <x:v>firetruck birthday</x:v>
      </x:c>
      <x:c r="X1955" s="176" t="str">
        <x:v>watercolor firetruck</x:v>
      </x:c>
      <x:c r="Y1955" s="176" t="str">
        <x:v>sound the alarm</x:v>
      </x:c>
      <x:c r="Z1955" s="176" t="str">
        <x:v>boy firetruck party</x:v>
      </x:c>
      <x:c r="AA1955" s="176" t="str">
        <x:v>firetruck baby</x:v>
      </x:c>
      <x:c r="AB1955" s="176" t="str">
        <x:v>baby shower</x:v>
      </x:c>
      <x:c r="AC1955" s="176" t="str">
        <x:v>birthday invitation</x:v>
      </x:c>
      <x:c r="AD1955" s="176" t="str">
        <x:v>invitation invite</x:v>
      </x:c>
      <x:c r="AE1955" s="176" t="str">
        <x:v>dalmation</x:v>
      </x:c>
      <x:c r="AF1955" s="176" t="str">
        <x:v>fire engine</x:v>
      </x:c>
      <x:c r="AG1955" s="176" t="str">
        <x:v>fire station</x:v>
      </x:c>
      <x:c r="AH1955" s="249" t="str">
        <x:v>Off-niche</x:v>
      </x:c>
      <x:c r="AI1955" s="249" t="str">
        <x:v>Other</x:v>
      </x:c>
      <x:c r="AJ1955" s="249" t="str">
        <x:v>Unclear format</x:v>
      </x:c>
      <x:c r="AK1955" s="249" t="str">
        <x:v>Title is outside the baby-shower invitation-bundle market</x:v>
      </x:c>
      <x:c r="AL1955" s="250" t="n">
        <x:v>16</x:v>
      </x:c>
      <x:c r="AM1955" s="244" t="str">
        <x:f>IF($AH1955="Direct",$E1955,"")</x:f>
      </x:c>
      <x:c r="AN1955" s="245" t="n">
        <x:f>IF($AH1955="Direct",$F1955,0)</x:f>
        <x:v>0</x:v>
      </x:c>
      <x:c r="AO1955" s="246" t="n">
        <x:f>IF($AH1955="Direct",$G1955,0)</x:f>
        <x:v>0</x:v>
      </x:c>
      <x:c r="AP1955" s="176" t="n">
        <x:f>IF($AH1955="Direct",1,0)</x:f>
        <x:v>0</x:v>
      </x:c>
      <x:c r="AQ1955" s="176" t="n">
        <x:f>IF(AND($AH1955="Direct",$F1955&gt;0),1,0)</x:f>
        <x:v>0</x:v>
      </x:c>
      <x:c r="AR1955" s="176" t="str">
        <x:v>No</x:v>
      </x:c>
    </x:row>
    <x:row r="1956">
      <x:c r="A1956" s="176" t="str">
        <x:v>Pressed Babys Breath Flowers, Small Flowers 1&amp;quot;-2&amp;quot;</x:v>
      </x:c>
      <x:c r="B1956" s="176" t="str">
        <x:v>https://www.etsy.com/listing/1674752432/pressed-babys-breath-flowers-vintage</x:v>
      </x:c>
      <x:c r="C1956" s="176" t="str">
        <x:v>AlmasFlowerShop</x:v>
      </x:c>
      <x:c r="D1956" s="176" t="str">
        <x:v>https://www.etsy.com/shop/AlmasFlowerShop</x:v>
      </x:c>
      <x:c r="E1956" s="244" t="n">
        <x:v>6</x:v>
      </x:c>
      <x:c r="F1956" s="245" t="n">
        <x:v>14</x:v>
      </x:c>
      <x:c r="G1956" s="246" t="n">
        <x:v>84</x:v>
      </x:c>
      <x:c r="H1956" s="247" t="n">
        <x:v>100</x:v>
      </x:c>
      <x:c r="I1956" s="245" t="n">
        <x:v>230</x:v>
      </x:c>
      <x:c r="J1956" s="245" t="n">
        <x:v>50</x:v>
      </x:c>
      <x:c r="K1956" s="176" t="str">
        <x:v>28 Mo.</x:v>
      </x:c>
      <x:c r="L1956" s="245" t="n">
        <x:v>221</x:v>
      </x:c>
      <x:c r="M1956" s="245" t="n">
        <x:v>2</x:v>
      </x:c>
      <x:c r="N1956" s="245" t="n">
        <x:v>6221</x:v>
      </x:c>
      <x:c r="O1956" s="176" t="str">
        <x:v>Craft Supplies &amp; Tools</x:v>
      </x:c>
      <x:c r="P1956" s="245" t="n">
        <x:v>53</x:v>
      </x:c>
      <x:c r="Q1956" s="245" t="n">
        <x:v>60</x:v>
      </x:c>
      <x:c r="R1956" s="248" t="n">
        <x:v>3.7</x:v>
      </x:c>
      <x:c r="S1956" s="245" t="n">
        <x:v>12008</x:v>
      </x:c>
      <x:c r="T1956" s="176" t="str">
        <x:v>white flower,pressed white flower,for invitations,flowers for crafts,baby shower,wedding decor,tea party decor,wax sealing,flat babys breath,elegant flower,luxury flower,wedding invitation,wedding flower</x:v>
      </x:c>
      <x:c r="U1956" s="176" t="str">
        <x:v>white flower</x:v>
      </x:c>
      <x:c r="V1956" s="176" t="str">
        <x:v>pressed white flower</x:v>
      </x:c>
      <x:c r="W1956" s="176" t="str">
        <x:v>for invitations</x:v>
      </x:c>
      <x:c r="X1956" s="176" t="str">
        <x:v>flowers for crafts</x:v>
      </x:c>
      <x:c r="Y1956" s="176" t="str">
        <x:v>baby shower</x:v>
      </x:c>
      <x:c r="Z1956" s="176" t="str">
        <x:v>wedding decor</x:v>
      </x:c>
      <x:c r="AA1956" s="176" t="str">
        <x:v>tea party decor</x:v>
      </x:c>
      <x:c r="AB1956" s="176" t="str">
        <x:v>wax sealing</x:v>
      </x:c>
      <x:c r="AC1956" s="176" t="str">
        <x:v>flat babys breath</x:v>
      </x:c>
      <x:c r="AD1956" s="176" t="str">
        <x:v>elegant flower</x:v>
      </x:c>
      <x:c r="AE1956" s="176" t="str">
        <x:v>luxury flower</x:v>
      </x:c>
      <x:c r="AF1956" s="176" t="str">
        <x:v>wedding invitation</x:v>
      </x:c>
      <x:c r="AG1956" s="176" t="str">
        <x:v>wedding flower</x:v>
      </x:c>
      <x:c r="AH1956" s="249" t="str">
        <x:v>Off-niche</x:v>
      </x:c>
      <x:c r="AI1956" s="249" t="str">
        <x:v>Other</x:v>
      </x:c>
      <x:c r="AJ1956" s="249" t="str">
        <x:v>Unclear format</x:v>
      </x:c>
      <x:c r="AK1956" s="249" t="str">
        <x:v>Title is outside the baby-shower invitation-bundle market</x:v>
      </x:c>
      <x:c r="AL1956" s="250" t="n">
        <x:v>28</x:v>
      </x:c>
      <x:c r="AM1956" s="244" t="str">
        <x:f>IF($AH1956="Direct",$E1956,"")</x:f>
      </x:c>
      <x:c r="AN1956" s="245" t="n">
        <x:f>IF($AH1956="Direct",$F1956,0)</x:f>
        <x:v>0</x:v>
      </x:c>
      <x:c r="AO1956" s="246" t="n">
        <x:f>IF($AH1956="Direct",$G1956,0)</x:f>
        <x:v>0</x:v>
      </x:c>
      <x:c r="AP1956" s="176" t="n">
        <x:f>IF($AH1956="Direct",1,0)</x:f>
        <x:v>0</x:v>
      </x:c>
      <x:c r="AQ1956" s="176" t="n">
        <x:f>IF(AND($AH1956="Direct",$F1956&gt;0),1,0)</x:f>
        <x:v>0</x:v>
      </x:c>
      <x:c r="AR1956" s="176" t="str">
        <x:v>No</x:v>
      </x:c>
    </x:row>
    <x:row r="1957">
      <x:c r="A1957" s="176" t="str">
        <x:v>Blackwatch Vintage Teddy Bear Baby Shower Invitation – Classic &amp; Timeless</x:v>
      </x:c>
      <x:c r="B1957" s="176" t="str">
        <x:v>https://www.etsy.com/listing/4407587834/blackwatch-vintage-teddy-bear-baby</x:v>
      </x:c>
      <x:c r="C1957" s="176" t="str">
        <x:v>MeadowBearCo</x:v>
      </x:c>
      <x:c r="D1957" s="176" t="str">
        <x:v>https://www.etsy.com/shop/MeadowBearCo</x:v>
      </x:c>
      <x:c r="E1957" s="244" t="n">
        <x:v>6</x:v>
      </x:c>
      <x:c r="F1957" s="245" t="n">
        <x:v>14</x:v>
      </x:c>
      <x:c r="G1957" s="246" t="n">
        <x:v>84</x:v>
      </x:c>
      <x:c r="H1957" s="247" t="n">
        <x:v>0</x:v>
      </x:c>
      <x:c r="I1957" s="245" t="n">
        <x:v>16</x:v>
      </x:c>
      <x:c r="J1957" s="245" t="n">
        <x:v>2</x:v>
      </x:c>
      <x:c r="K1957" s="176" t="str">
        <x:v>8 Mo.</x:v>
      </x:c>
      <x:c r="L1957" s="245" t="n">
        <x:v>33</x:v>
      </x:c>
      <x:c r="M1957" s="245" t="n">
        <x:v>0</x:v>
      </x:c>
      <x:c r="N1957" s="245" t="n">
        <x:v>626</x:v>
      </x:c>
      <x:c r="O1957" s="176" t="str">
        <x:v>Paper &amp; Party Supplies</x:v>
      </x:c>
      <x:c r="P1957" s="245" t="n">
        <x:v>11</x:v>
      </x:c>
      <x:c r="Q1957" s="245" t="n">
        <x:v>33</x:v>
      </x:c>
      <x:c r="R1957" s="248" t="n">
        <x:v>2.56</x:v>
      </x:c>
      <x:c r="S1957" s="245" t="n">
        <x:v>761</x:v>
      </x:c>
      <x:c r="T1957" s="176" t="str">
        <x:v>teddy bear shower,ralph lauren,baby boy,classic baby shower,baby shower boy,plaid invitation,navy and green,canva template,tartan blackwatch,vintage bear,preppy winter,polo teddy bear,fully editable</x:v>
      </x:c>
      <x:c r="U1957" s="176" t="str">
        <x:v>teddy bear shower</x:v>
      </x:c>
      <x:c r="V1957" s="176" t="str">
        <x:v>ralph lauren</x:v>
      </x:c>
      <x:c r="W1957" s="176" t="str">
        <x:v>baby boy</x:v>
      </x:c>
      <x:c r="X1957" s="176" t="str">
        <x:v>classic baby shower</x:v>
      </x:c>
      <x:c r="Y1957" s="176" t="str">
        <x:v>baby shower boy</x:v>
      </x:c>
      <x:c r="Z1957" s="176" t="str">
        <x:v>plaid invitation</x:v>
      </x:c>
      <x:c r="AA1957" s="176" t="str">
        <x:v>navy and green</x:v>
      </x:c>
      <x:c r="AB1957" s="176" t="str">
        <x:v>canva template</x:v>
      </x:c>
      <x:c r="AC1957" s="176" t="str">
        <x:v>tartan blackwatch</x:v>
      </x:c>
      <x:c r="AD1957" s="176" t="str">
        <x:v>vintage bear</x:v>
      </x:c>
      <x:c r="AE1957" s="176" t="str">
        <x:v>preppy winter</x:v>
      </x:c>
      <x:c r="AF1957" s="176" t="str">
        <x:v>polo teddy bear</x:v>
      </x:c>
      <x:c r="AG1957" s="176" t="str">
        <x:v>fully editable</x:v>
      </x:c>
      <x:c r="AH1957" s="249" t="str">
        <x:v>Adjacent</x:v>
      </x:c>
      <x:c r="AI1957" s="249" t="str">
        <x:v>Single invitation</x:v>
      </x:c>
      <x:c r="AJ1957" s="249" t="str">
        <x:v>Digital/printable</x:v>
      </x:c>
      <x:c r="AK1957" s="249" t="str">
        <x:v>Baby shower invitation without bundle language</x:v>
      </x:c>
      <x:c r="AL1957" s="250" t="n">
        <x:v>8</x:v>
      </x:c>
      <x:c r="AM1957" s="244" t="str">
        <x:f>IF($AH1957="Direct",$E1957,"")</x:f>
      </x:c>
      <x:c r="AN1957" s="245" t="n">
        <x:f>IF($AH1957="Direct",$F1957,0)</x:f>
        <x:v>0</x:v>
      </x:c>
      <x:c r="AO1957" s="246" t="n">
        <x:f>IF($AH1957="Direct",$G1957,0)</x:f>
        <x:v>0</x:v>
      </x:c>
      <x:c r="AP1957" s="176" t="n">
        <x:f>IF($AH1957="Direct",1,0)</x:f>
        <x:v>0</x:v>
      </x:c>
      <x:c r="AQ1957" s="176" t="n">
        <x:f>IF(AND($AH1957="Direct",$F1957&gt;0),1,0)</x:f>
        <x:v>0</x:v>
      </x:c>
      <x:c r="AR1957" s="176" t="str">
        <x:v>No</x:v>
      </x:c>
    </x:row>
    <x:row r="1958">
      <x:c r="A1958" s="176" t="str">
        <x:v>Editable Ice Cream Baby Shower Invitation, Sprinkled with Love Summer Baby Shower Invitation, Ice Cream Cones Scoop Baby Shower Invite 01074</x:v>
      </x:c>
      <x:c r="B1958" s="176" t="str">
        <x:v>https://www.etsy.com/listing/1889907991/editable-ice-cream-baby-shower</x:v>
      </x:c>
      <x:c r="C1958" s="176" t="str">
        <x:v>RainbowBoxByChiara</x:v>
      </x:c>
      <x:c r="D1958" s="176" t="str">
        <x:v>https://www.etsy.com/shop/RainbowBoxByChiara</x:v>
      </x:c>
      <x:c r="E1958" s="244" t="n">
        <x:v>11.99</x:v>
      </x:c>
      <x:c r="F1958" s="245" t="n">
        <x:v>7</x:v>
      </x:c>
      <x:c r="G1958" s="246" t="n">
        <x:v>84</x:v>
      </x:c>
      <x:c r="H1958" s="247" t="n">
        <x:v>200</x:v>
      </x:c>
      <x:c r="I1958" s="245" t="n">
        <x:v>49</x:v>
      </x:c>
      <x:c r="J1958" s="245" t="n">
        <x:v>5</x:v>
      </x:c>
      <x:c r="K1958" s="176" t="str">
        <x:v>16 Mo.</x:v>
      </x:c>
      <x:c r="L1958" s="245" t="n">
        <x:v>121</x:v>
      </x:c>
      <x:c r="M1958" s="245" t="n">
        <x:v>0</x:v>
      </x:c>
      <x:c r="N1958" s="245" t="n">
        <x:v>2588</x:v>
      </x:c>
      <x:c r="O1958" s="176" t="str">
        <x:v>Paper &amp; Party Supplies</x:v>
      </x:c>
      <x:c r="P1958" s="245" t="n">
        <x:v>102</x:v>
      </x:c>
      <x:c r="Q1958" s="245" t="n">
        <x:v>48</x:v>
      </x:c>
      <x:c r="R1958" s="248" t="n">
        <x:v>1.89</x:v>
      </x:c>
      <x:c r="S1958" s="245" t="n">
        <x:v>142237</x:v>
      </x:c>
      <x:c r="T1958" s="176" t="str">
        <x:v>ice cream shower,sprinkled with love,girl baby shower,ice cream baby,ice cream party,here's the scoop,summer baby shower,baby sprinkle,ice cream cone,pastel ice cream,ice cream invitation,summer invitation,ice cream invite</x:v>
      </x:c>
      <x:c r="U1958" s="176" t="str">
        <x:v>ice cream shower</x:v>
      </x:c>
      <x:c r="V1958" s="176" t="str">
        <x:v>sprinkled with love</x:v>
      </x:c>
      <x:c r="W1958" s="176" t="str">
        <x:v>girl baby shower</x:v>
      </x:c>
      <x:c r="X1958" s="176" t="str">
        <x:v>ice cream baby</x:v>
      </x:c>
      <x:c r="Y1958" s="176" t="str">
        <x:v>ice cream party</x:v>
      </x:c>
      <x:c r="Z1958" s="176" t="str">
        <x:v>here's the scoop</x:v>
      </x:c>
      <x:c r="AA1958" s="176" t="str">
        <x:v>summer baby shower</x:v>
      </x:c>
      <x:c r="AB1958" s="176" t="str">
        <x:v>baby sprinkle</x:v>
      </x:c>
      <x:c r="AC1958" s="176" t="str">
        <x:v>ice cream cone</x:v>
      </x:c>
      <x:c r="AD1958" s="176" t="str">
        <x:v>pastel ice cream</x:v>
      </x:c>
      <x:c r="AE1958" s="176" t="str">
        <x:v>ice cream invitation</x:v>
      </x:c>
      <x:c r="AF1958" s="176" t="str">
        <x:v>summer invitation</x:v>
      </x:c>
      <x:c r="AG1958" s="176" t="str">
        <x:v>ice cream invite</x:v>
      </x:c>
      <x:c r="AH1958" s="249" t="str">
        <x:v>Adjacent</x:v>
      </x:c>
      <x:c r="AI1958" s="249" t="str">
        <x:v>Single invitation</x:v>
      </x:c>
      <x:c r="AJ1958" s="249" t="str">
        <x:v>Digital/printable</x:v>
      </x:c>
      <x:c r="AK1958" s="249" t="str">
        <x:v>Baby shower invitation without bundle language</x:v>
      </x:c>
      <x:c r="AL1958" s="250" t="n">
        <x:v>16</x:v>
      </x:c>
      <x:c r="AM1958" s="244" t="str">
        <x:f>IF($AH1958="Direct",$E1958,"")</x:f>
      </x:c>
      <x:c r="AN1958" s="245" t="n">
        <x:f>IF($AH1958="Direct",$F1958,0)</x:f>
        <x:v>0</x:v>
      </x:c>
      <x:c r="AO1958" s="246" t="n">
        <x:f>IF($AH1958="Direct",$G1958,0)</x:f>
        <x:v>0</x:v>
      </x:c>
      <x:c r="AP1958" s="176" t="n">
        <x:f>IF($AH1958="Direct",1,0)</x:f>
        <x:v>0</x:v>
      </x:c>
      <x:c r="AQ1958" s="176" t="n">
        <x:f>IF(AND($AH1958="Direct",$F1958&gt;0),1,0)</x:f>
        <x:v>0</x:v>
      </x:c>
      <x:c r="AR1958" s="176" t="str">
        <x:v>No</x:v>
      </x:c>
    </x:row>
    <x:row r="1959">
      <x:c r="A1959" s="176" t="str">
        <x:v>Editable Baby in Bloom Blush Baby Shower Invitation, Boho Arch Pink Roses Baby Shower Invite, Spring Pink Floral Baby Shower Invitation 0999</x:v>
      </x:c>
      <x:c r="B1959" s="176" t="str">
        <x:v>https://www.etsy.com/listing/1819903440/editable-baby-in-bloom-blush-baby-shower</x:v>
      </x:c>
      <x:c r="C1959" s="176" t="str">
        <x:v>RainbowBoxByChiara</x:v>
      </x:c>
      <x:c r="D1959" s="176" t="str">
        <x:v>https://www.etsy.com/shop/RainbowBoxByChiara</x:v>
      </x:c>
      <x:c r="E1959" s="244" t="n">
        <x:v>11.99</x:v>
      </x:c>
      <x:c r="F1959" s="245" t="n">
        <x:v>7</x:v>
      </x:c>
      <x:c r="G1959" s="246" t="n">
        <x:v>84</x:v>
      </x:c>
      <x:c r="H1959" s="247" t="n">
        <x:v>200</x:v>
      </x:c>
      <x:c r="I1959" s="245" t="n">
        <x:v>9</x:v>
      </x:c>
      <x:c r="J1959" s="245" t="n">
        <x:v>1</x:v>
      </x:c>
      <x:c r="K1959" s="176" t="str">
        <x:v>20 Mo.</x:v>
      </x:c>
      <x:c r="L1959" s="245" t="n">
        <x:v>11</x:v>
      </x:c>
      <x:c r="M1959" s="245" t="n">
        <x:v>0</x:v>
      </x:c>
      <x:c r="N1959" s="245" t="n">
        <x:v>257</x:v>
      </x:c>
      <x:c r="O1959" s="176" t="str">
        <x:v>Paper &amp; Party Supplies</x:v>
      </x:c>
      <x:c r="P1959" s="245" t="n">
        <x:v>102</x:v>
      </x:c>
      <x:c r="Q1959" s="245" t="n">
        <x:v>0</x:v>
      </x:c>
      <x:c r="R1959" s="248" t="n">
        <x:v>3.5</x:v>
      </x:c>
      <x:c r="S1959" s="245" t="n">
        <x:v>142237</x:v>
      </x:c>
      <x:c r="T1959" s="176" t="str">
        <x:v>pink baby shower,baby in bloom,blush baby shower,floral baby shower,light baby pink,boho baby shower,pastel pink flowers,girl baby shower,pink roses and arch,baby in bloom shower,baby in bloom invite,pink floral invite,floral invitation</x:v>
      </x:c>
      <x:c r="U1959" s="176" t="str">
        <x:v>pink baby shower</x:v>
      </x:c>
      <x:c r="V1959" s="176" t="str">
        <x:v>baby in bloom</x:v>
      </x:c>
      <x:c r="W1959" s="176" t="str">
        <x:v>blush baby shower</x:v>
      </x:c>
      <x:c r="X1959" s="176" t="str">
        <x:v>floral baby shower</x:v>
      </x:c>
      <x:c r="Y1959" s="176" t="str">
        <x:v>light baby pink</x:v>
      </x:c>
      <x:c r="Z1959" s="176" t="str">
        <x:v>boho baby shower</x:v>
      </x:c>
      <x:c r="AA1959" s="176" t="str">
        <x:v>pastel pink flowers</x:v>
      </x:c>
      <x:c r="AB1959" s="176" t="str">
        <x:v>girl baby shower</x:v>
      </x:c>
      <x:c r="AC1959" s="176" t="str">
        <x:v>pink roses and arch</x:v>
      </x:c>
      <x:c r="AD1959" s="176" t="str">
        <x:v>baby in bloom shower</x:v>
      </x:c>
      <x:c r="AE1959" s="176" t="str">
        <x:v>baby in bloom invite</x:v>
      </x:c>
      <x:c r="AF1959" s="176" t="str">
        <x:v>pink floral invite</x:v>
      </x:c>
      <x:c r="AG1959" s="176" t="str">
        <x:v>floral invitation</x:v>
      </x:c>
      <x:c r="AH1959" s="249" t="str">
        <x:v>Adjacent</x:v>
      </x:c>
      <x:c r="AI1959" s="249" t="str">
        <x:v>Single invitation</x:v>
      </x:c>
      <x:c r="AJ1959" s="249" t="str">
        <x:v>Digital/printable</x:v>
      </x:c>
      <x:c r="AK1959" s="249" t="str">
        <x:v>Baby shower invitation without bundle language</x:v>
      </x:c>
      <x:c r="AL1959" s="250" t="n">
        <x:v>20</x:v>
      </x:c>
      <x:c r="AM1959" s="244" t="str">
        <x:f>IF($AH1959="Direct",$E1959,"")</x:f>
      </x:c>
      <x:c r="AN1959" s="245" t="n">
        <x:f>IF($AH1959="Direct",$F1959,0)</x:f>
        <x:v>0</x:v>
      </x:c>
      <x:c r="AO1959" s="246" t="n">
        <x:f>IF($AH1959="Direct",$G1959,0)</x:f>
        <x:v>0</x:v>
      </x:c>
      <x:c r="AP1959" s="176" t="n">
        <x:f>IF($AH1959="Direct",1,0)</x:f>
        <x:v>0</x:v>
      </x:c>
      <x:c r="AQ1959" s="176" t="n">
        <x:f>IF(AND($AH1959="Direct",$F1959&gt;0),1,0)</x:f>
        <x:v>0</x:v>
      </x:c>
      <x:c r="AR1959" s="176" t="str">
        <x:v>No</x:v>
      </x:c>
    </x:row>
    <x:row r="1960">
      <x:c r="A1960" s="176" t="str">
        <x:v>Woodland Animals Baby Shower Invitation, Adventure Awaits (Printable Template)</x:v>
      </x:c>
      <x:c r="B1960" s="176" t="str">
        <x:v>https://www.etsy.com/listing/1511424457/editable-adventure-awaits-baby-shower</x:v>
      </x:c>
      <x:c r="C1960" s="176" t="str">
        <x:v>BeingHappyPrints</x:v>
      </x:c>
      <x:c r="D1960" s="176" t="str">
        <x:v>https://www.etsy.com/shop/BeingHappyPrints</x:v>
      </x:c>
      <x:c r="E1960" s="244" t="n">
        <x:v>6.99</x:v>
      </x:c>
      <x:c r="F1960" s="245" t="n">
        <x:v>12</x:v>
      </x:c>
      <x:c r="G1960" s="246" t="n">
        <x:v>84</x:v>
      </x:c>
      <x:c r="H1960" s="247" t="n">
        <x:v>0</x:v>
      </x:c>
      <x:c r="I1960" s="245" t="n">
        <x:v>37</x:v>
      </x:c>
      <x:c r="J1960" s="245" t="n">
        <x:v>3</x:v>
      </x:c>
      <x:c r="K1960" s="176" t="str">
        <x:v>37 Mo.</x:v>
      </x:c>
      <x:c r="L1960" s="245" t="n">
        <x:v>33</x:v>
      </x:c>
      <x:c r="M1960" s="245" t="n">
        <x:v>0</x:v>
      </x:c>
      <x:c r="N1960" s="245" t="n">
        <x:v>994</x:v>
      </x:c>
      <x:c r="O1960" s="176" t="str">
        <x:v>Paper &amp; Party Supplies</x:v>
      </x:c>
      <x:c r="P1960" s="245" t="n">
        <x:v>91</x:v>
      </x:c>
      <x:c r="Q1960" s="245" t="n">
        <x:v>0</x:v>
      </x:c>
      <x:c r="R1960" s="248" t="n">
        <x:v>3.72</x:v>
      </x:c>
      <x:c r="S1960" s="245" t="n">
        <x:v>424365</x:v>
      </x:c>
      <x:c r="T1960" s="176" t="str">
        <x:v>instant download wg1,baby shower invite,invitation template,printable invitation,editable invitation,diaper raffle ticket,thank you card,book request card,woodland animals,mountain baby shower,adventure awaits,forest animals,boy girl shower set</x:v>
      </x:c>
      <x:c r="U1960" s="176" t="str">
        <x:v>instant download wg1</x:v>
      </x:c>
      <x:c r="V1960" s="176" t="str">
        <x:v>baby shower invite</x:v>
      </x:c>
      <x:c r="W1960" s="176" t="str">
        <x:v>invitation template</x:v>
      </x:c>
      <x:c r="X1960" s="176" t="str">
        <x:v>printable invitation</x:v>
      </x:c>
      <x:c r="Y1960" s="176" t="str">
        <x:v>editable invitation</x:v>
      </x:c>
      <x:c r="Z1960" s="176" t="str">
        <x:v>diaper raffle ticket</x:v>
      </x:c>
      <x:c r="AA1960" s="176" t="str">
        <x:v>thank you card</x:v>
      </x:c>
      <x:c r="AB1960" s="176" t="str">
        <x:v>book request card</x:v>
      </x:c>
      <x:c r="AC1960" s="176" t="str">
        <x:v>woodland animals</x:v>
      </x:c>
      <x:c r="AD1960" s="176" t="str">
        <x:v>mountain baby shower</x:v>
      </x:c>
      <x:c r="AE1960" s="176" t="str">
        <x:v>adventure awaits</x:v>
      </x:c>
      <x:c r="AF1960" s="176" t="str">
        <x:v>forest animals</x:v>
      </x:c>
      <x:c r="AG1960" s="176" t="str">
        <x:v>boy girl shower set</x:v>
      </x:c>
      <x:c r="AH1960" s="249" t="str">
        <x:v>Adjacent</x:v>
      </x:c>
      <x:c r="AI1960" s="249" t="str">
        <x:v>Single invitation</x:v>
      </x:c>
      <x:c r="AJ1960" s="249" t="str">
        <x:v>Digital/printable</x:v>
      </x:c>
      <x:c r="AK1960" s="249" t="str">
        <x:v>Baby shower invitation without bundle language</x:v>
      </x:c>
      <x:c r="AL1960" s="250" t="n">
        <x:v>37</x:v>
      </x:c>
      <x:c r="AM1960" s="244" t="str">
        <x:f>IF($AH1960="Direct",$E1960,"")</x:f>
      </x:c>
      <x:c r="AN1960" s="245" t="n">
        <x:f>IF($AH1960="Direct",$F1960,0)</x:f>
        <x:v>0</x:v>
      </x:c>
      <x:c r="AO1960" s="246" t="n">
        <x:f>IF($AH1960="Direct",$G1960,0)</x:f>
        <x:v>0</x:v>
      </x:c>
      <x:c r="AP1960" s="176" t="n">
        <x:f>IF($AH1960="Direct",1,0)</x:f>
        <x:v>0</x:v>
      </x:c>
      <x:c r="AQ1960" s="176" t="n">
        <x:f>IF(AND($AH1960="Direct",$F1960&gt;0),1,0)</x:f>
        <x:v>0</x:v>
      </x:c>
      <x:c r="AR1960" s="176" t="str">
        <x:v>No</x:v>
      </x:c>
    </x:row>
    <x:row r="1961">
      <x:c r="A1961" s="176" t="str">
        <x:v>Editable Winnie the Pooh Baby Shower Invitations. Vintage Winnie Invitation Girl Bundle. Pooh Bear Party. Invitation Suite Pink Balloons. G1</x:v>
      </x:c>
      <x:c r="B1961" s="176" t="str">
        <x:v>https://www.etsy.com/listing/1404502087/editable-winnie-the-pooh-baby-shower</x:v>
      </x:c>
      <x:c r="C1961" s="176" t="str">
        <x:v>BigDayOut</x:v>
      </x:c>
      <x:c r="D1961" s="176" t="str">
        <x:v>https://www.etsy.com/shop/BigDayOut</x:v>
      </x:c>
      <x:c r="E1961" s="244" t="n">
        <x:v>13.98</x:v>
      </x:c>
      <x:c r="F1961" s="245" t="n">
        <x:v>6</x:v>
      </x:c>
      <x:c r="G1961" s="246" t="n">
        <x:v>84</x:v>
      </x:c>
      <x:c r="H1961" s="247" t="n">
        <x:v>-100</x:v>
      </x:c>
      <x:c r="I1961" s="245" t="n">
        <x:v>213</x:v>
      </x:c>
      <x:c r="J1961" s="245" t="n">
        <x:v>18</x:v>
      </x:c>
      <x:c r="K1961" s="176" t="str">
        <x:v>42 Mo.</x:v>
      </x:c>
      <x:c r="L1961" s="245" t="n">
        <x:v>275</x:v>
      </x:c>
      <x:c r="M1961" s="245" t="n">
        <x:v>0</x:v>
      </x:c>
      <x:c r="N1961" s="245" t="n">
        <x:v>6953</x:v>
      </x:c>
      <x:c r="O1961" s="176" t="str">
        <x:v>Paper &amp; Party Supplies</x:v>
      </x:c>
      <x:c r="P1961" s="245" t="n">
        <x:v>46</x:v>
      </x:c>
      <x:c r="Q1961" s="245" t="n">
        <x:v>51</x:v>
      </x:c>
      <x:c r="R1961" s="248" t="n">
        <x:v>3.06</x:v>
      </x:c>
      <x:c r="S1961" s="245" t="n">
        <x:v>57321</x:v>
      </x:c>
      <x:c r="T1961" s="176" t="str">
        <x:v>winnie the pooh baby,shower invitations,classic pooh bear,baby shower bundle,invitation suite,custom party invite,vintage winnie the,disney balloons,editable template,girl baby shower,printable invitation,virtual pink boho,diaper raffle card</x:v>
      </x:c>
      <x:c r="U1961" s="176" t="str">
        <x:v>winnie the pooh baby</x:v>
      </x:c>
      <x:c r="V1961" s="176" t="str">
        <x:v>shower invitations</x:v>
      </x:c>
      <x:c r="W1961" s="176" t="str">
        <x:v>classic pooh bear</x:v>
      </x:c>
      <x:c r="X1961" s="176" t="str">
        <x:v>baby shower bundle</x:v>
      </x:c>
      <x:c r="Y1961" s="176" t="str">
        <x:v>invitation suite</x:v>
      </x:c>
      <x:c r="Z1961" s="176" t="str">
        <x:v>custom party invite</x:v>
      </x:c>
      <x:c r="AA1961" s="176" t="str">
        <x:v>vintage winnie the</x:v>
      </x:c>
      <x:c r="AB1961" s="176" t="str">
        <x:v>disney balloons</x:v>
      </x:c>
      <x:c r="AC1961" s="176" t="str">
        <x:v>editable template</x:v>
      </x:c>
      <x:c r="AD1961" s="176" t="str">
        <x:v>girl baby shower</x:v>
      </x:c>
      <x:c r="AE1961" s="176" t="str">
        <x:v>printable invitation</x:v>
      </x:c>
      <x:c r="AF1961" s="176" t="str">
        <x:v>virtual pink boho</x:v>
      </x:c>
      <x:c r="AG1961" s="176" t="str">
        <x:v>diaper raffle card</x:v>
      </x:c>
      <x:c r="AH1961" s="249" t="str">
        <x:v>Direct</x:v>
      </x:c>
      <x:c r="AI1961" s="249" t="str">
        <x:v>Invitation suite</x:v>
      </x:c>
      <x:c r="AJ1961" s="249" t="str">
        <x:v>Digital/printable</x:v>
      </x:c>
      <x:c r="AK1961" s="249" t="str">
        <x:v>Title explicitly combines baby shower + invitation + bundle/set/suite</x:v>
      </x:c>
      <x:c r="AL1961" s="250" t="n">
        <x:v>42</x:v>
      </x:c>
      <x:c r="AM1961" s="244" t="n">
        <x:f>IF($AH1961="Direct",$E1961,"")</x:f>
        <x:v>13.98</x:v>
      </x:c>
      <x:c r="AN1961" s="245" t="n">
        <x:f>IF($AH1961="Direct",$F1961,0)</x:f>
        <x:v>6</x:v>
      </x:c>
      <x:c r="AO1961" s="246" t="n">
        <x:f>IF($AH1961="Direct",$G1961,0)</x:f>
        <x:v>84</x:v>
      </x:c>
      <x:c r="AP1961" s="176" t="n">
        <x:f>IF($AH1961="Direct",1,0)</x:f>
        <x:v>1</x:v>
      </x:c>
      <x:c r="AQ1961" s="176" t="n">
        <x:f>IF(AND($AH1961="Direct",$F1961&gt;0),1,0)</x:f>
        <x:v>1</x:v>
      </x:c>
      <x:c r="AR1961" s="176" t="str">
        <x:v>Yes</x:v>
      </x:c>
    </x:row>
    <x:row r="1962">
      <x:c r="A1962" s="176" t="str">
        <x:v>Woodland Floral Baby Shower Invitation Set (Digital Download)</x:v>
      </x:c>
      <x:c r="B1962" s="176" t="str">
        <x:v>https://www.etsy.com/listing/1156430042/woodland-baby-shower-invitation-set</x:v>
      </x:c>
      <x:c r="C1962" s="176" t="str">
        <x:v>BeingHappyPrints</x:v>
      </x:c>
      <x:c r="D1962" s="176" t="str">
        <x:v>https://www.etsy.com/shop/BeingHappyPrints</x:v>
      </x:c>
      <x:c r="E1962" s="244" t="n">
        <x:v>6.99</x:v>
      </x:c>
      <x:c r="F1962" s="245" t="n">
        <x:v>12</x:v>
      </x:c>
      <x:c r="G1962" s="246" t="n">
        <x:v>84</x:v>
      </x:c>
      <x:c r="H1962" s="247" t="n">
        <x:v>0</x:v>
      </x:c>
      <x:c r="I1962" s="245" t="n">
        <x:v>717</x:v>
      </x:c>
      <x:c r="J1962" s="245" t="n">
        <x:v>58</x:v>
      </x:c>
      <x:c r="K1962" s="176" t="str">
        <x:v>54 Mo.</x:v>
      </x:c>
      <x:c r="L1962" s="245" t="n">
        <x:v>610</x:v>
      </x:c>
      <x:c r="M1962" s="245" t="n">
        <x:v>1</x:v>
      </x:c>
      <x:c r="N1962" s="245" t="n">
        <x:v>17380</x:v>
      </x:c>
      <x:c r="O1962" s="176" t="str">
        <x:v>Paper &amp; Party Supplies</x:v>
      </x:c>
      <x:c r="P1962" s="245" t="n">
        <x:v>91</x:v>
      </x:c>
      <x:c r="Q1962" s="245" t="n">
        <x:v>81</x:v>
      </x:c>
      <x:c r="R1962" s="248" t="n">
        <x:v>4.13</x:v>
      </x:c>
      <x:c r="S1962" s="245" t="n">
        <x:v>424365</x:v>
      </x:c>
      <x:c r="T1962" s="176" t="str">
        <x:v>instant download wg1,baby shower invite,boho invitation set,invitation template,printable invitation,books for baby,book request card,diaper raffle ticket,thank you card,boy girl baby shower,woodland animals,blush pink floral,gold greenery evite</x:v>
      </x:c>
      <x:c r="U1962" s="176" t="str">
        <x:v>instant download wg1</x:v>
      </x:c>
      <x:c r="V1962" s="176" t="str">
        <x:v>baby shower invite</x:v>
      </x:c>
      <x:c r="W1962" s="176" t="str">
        <x:v>boho invitation set</x:v>
      </x:c>
      <x:c r="X1962" s="176" t="str">
        <x:v>invitation template</x:v>
      </x:c>
      <x:c r="Y1962" s="176" t="str">
        <x:v>printable invitation</x:v>
      </x:c>
      <x:c r="Z1962" s="176" t="str">
        <x:v>books for baby</x:v>
      </x:c>
      <x:c r="AA1962" s="176" t="str">
        <x:v>book request card</x:v>
      </x:c>
      <x:c r="AB1962" s="176" t="str">
        <x:v>diaper raffle ticket</x:v>
      </x:c>
      <x:c r="AC1962" s="176" t="str">
        <x:v>thank you card</x:v>
      </x:c>
      <x:c r="AD1962" s="176" t="str">
        <x:v>boy girl baby shower</x:v>
      </x:c>
      <x:c r="AE1962" s="176" t="str">
        <x:v>woodland animals</x:v>
      </x:c>
      <x:c r="AF1962" s="176" t="str">
        <x:v>blush pink floral</x:v>
      </x:c>
      <x:c r="AG1962" s="176" t="str">
        <x:v>gold greenery evite</x:v>
      </x:c>
      <x:c r="AH1962" s="249" t="str">
        <x:v>Direct</x:v>
      </x:c>
      <x:c r="AI1962" s="249" t="str">
        <x:v>Invitation suite</x:v>
      </x:c>
      <x:c r="AJ1962" s="249" t="str">
        <x:v>Digital/printable</x:v>
      </x:c>
      <x:c r="AK1962" s="249" t="str">
        <x:v>Title explicitly combines baby shower + invitation + bundle/set/suite</x:v>
      </x:c>
      <x:c r="AL1962" s="250" t="n">
        <x:v>54</x:v>
      </x:c>
      <x:c r="AM1962" s="244" t="n">
        <x:f>IF($AH1962="Direct",$E1962,"")</x:f>
        <x:v>6.99</x:v>
      </x:c>
      <x:c r="AN1962" s="245" t="n">
        <x:f>IF($AH1962="Direct",$F1962,0)</x:f>
        <x:v>12</x:v>
      </x:c>
      <x:c r="AO1962" s="246" t="n">
        <x:f>IF($AH1962="Direct",$G1962,0)</x:f>
        <x:v>84</x:v>
      </x:c>
      <x:c r="AP1962" s="176" t="n">
        <x:f>IF($AH1962="Direct",1,0)</x:f>
        <x:v>1</x:v>
      </x:c>
      <x:c r="AQ1962" s="176" t="n">
        <x:f>IF(AND($AH1962="Direct",$F1962&gt;0),1,0)</x:f>
        <x:v>1</x:v>
      </x:c>
      <x:c r="AR1962" s="176" t="str">
        <x:v>No</x:v>
      </x:c>
    </x:row>
    <x:row r="1963">
      <x:c r="A1963" s="176" t="str">
        <x:v>All American Boy Invitation, 4th of July Baby Shower Theme, Clothesline Baby Invite</x:v>
      </x:c>
      <x:c r="B1963" s="176" t="str">
        <x:v>https://www.etsy.com/listing/4484593697/all-american-boy-invitation-4th-of-july</x:v>
      </x:c>
      <x:c r="C1963" s="176" t="str">
        <x:v>KinnysDesignCo</x:v>
      </x:c>
      <x:c r="D1963" s="176" t="str">
        <x:v>https://www.etsy.com/shop/KinnysDesignCo</x:v>
      </x:c>
      <x:c r="E1963" s="244" t="n">
        <x:v>5.99</x:v>
      </x:c>
      <x:c r="F1963" s="245" t="n">
        <x:v>14</x:v>
      </x:c>
      <x:c r="G1963" s="246" t="n">
        <x:v>84</x:v>
      </x:c>
      <x:c r="H1963" s="247" t="n">
        <x:v>200</x:v>
      </x:c>
      <x:c r="I1963" s="245" t="n">
        <x:v>13</x:v>
      </x:c>
      <x:c r="J1963" s="245" t="n">
        <x:v>1</x:v>
      </x:c>
      <x:c r="K1963" s="176" t="str">
        <x:v>3 Mo.</x:v>
      </x:c>
      <x:c r="L1963" s="245" t="n">
        <x:v>40</x:v>
      </x:c>
      <x:c r="M1963" s="245" t="n">
        <x:v>0</x:v>
      </x:c>
      <x:c r="N1963" s="245" t="n">
        <x:v>512</x:v>
      </x:c>
      <x:c r="O1963" s="176" t="str">
        <x:v>Paper &amp; Party Supplies</x:v>
      </x:c>
      <x:c r="P1963" s="245" t="n">
        <x:v>5</x:v>
      </x:c>
      <x:c r="Q1963" s="245" t="n">
        <x:v>51</x:v>
      </x:c>
      <x:c r="R1963" s="248" t="n">
        <x:v>2.54</x:v>
      </x:c>
      <x:c r="S1963" s="245" t="n">
        <x:v>180</x:v>
      </x:c>
      <x:c r="T1963" s="176" t="str">
        <x:v>all american boy,all american baby,summer baby shower,4th of july baby,red white and due,patriotic baby theme,clothesline invite,little firecracker,4th of july shower,july baby shower,boy baby shower,baby sprinkle,patriotic invitation</x:v>
      </x:c>
      <x:c r="U1963" s="176" t="str">
        <x:v>all american boy</x:v>
      </x:c>
      <x:c r="V1963" s="176" t="str">
        <x:v>all american baby</x:v>
      </x:c>
      <x:c r="W1963" s="176" t="str">
        <x:v>summer baby shower</x:v>
      </x:c>
      <x:c r="X1963" s="176" t="str">
        <x:v>4th of july baby</x:v>
      </x:c>
      <x:c r="Y1963" s="176" t="str">
        <x:v>red white and due</x:v>
      </x:c>
      <x:c r="Z1963" s="176" t="str">
        <x:v>patriotic baby theme</x:v>
      </x:c>
      <x:c r="AA1963" s="176" t="str">
        <x:v>clothesline invite</x:v>
      </x:c>
      <x:c r="AB1963" s="176" t="str">
        <x:v>little firecracker</x:v>
      </x:c>
      <x:c r="AC1963" s="176" t="str">
        <x:v>4th of july shower</x:v>
      </x:c>
      <x:c r="AD1963" s="176" t="str">
        <x:v>july baby shower</x:v>
      </x:c>
      <x:c r="AE1963" s="176" t="str">
        <x:v>boy baby shower</x:v>
      </x:c>
      <x:c r="AF1963" s="176" t="str">
        <x:v>baby sprinkle</x:v>
      </x:c>
      <x:c r="AG1963" s="176" t="str">
        <x:v>patriotic invitation</x:v>
      </x:c>
      <x:c r="AH1963" s="249" t="str">
        <x:v>Adjacent</x:v>
      </x:c>
      <x:c r="AI1963" s="249" t="str">
        <x:v>Single invitation</x:v>
      </x:c>
      <x:c r="AJ1963" s="249" t="str">
        <x:v>Unclear format</x:v>
      </x:c>
      <x:c r="AK1963" s="249" t="str">
        <x:v>Baby shower invitation without bundle language</x:v>
      </x:c>
      <x:c r="AL1963" s="250" t="n">
        <x:v>3</x:v>
      </x:c>
      <x:c r="AM1963" s="244" t="str">
        <x:f>IF($AH1963="Direct",$E1963,"")</x:f>
      </x:c>
      <x:c r="AN1963" s="245" t="n">
        <x:f>IF($AH1963="Direct",$F1963,0)</x:f>
        <x:v>0</x:v>
      </x:c>
      <x:c r="AO1963" s="246" t="n">
        <x:f>IF($AH1963="Direct",$G1963,0)</x:f>
        <x:v>0</x:v>
      </x:c>
      <x:c r="AP1963" s="176" t="n">
        <x:f>IF($AH1963="Direct",1,0)</x:f>
        <x:v>0</x:v>
      </x:c>
      <x:c r="AQ1963" s="176" t="n">
        <x:f>IF(AND($AH1963="Direct",$F1963&gt;0),1,0)</x:f>
        <x:v>0</x:v>
      </x:c>
      <x:c r="AR1963" s="176" t="str">
        <x:v>No</x:v>
      </x:c>
    </x:row>
    <x:row r="1964">
      <x:c r="A1964" s="176" t="str">
        <x:v>Winnie the Pooh Baby Shower Game: Guess How Many Honeycombs (Digital Download)</x:v>
      </x:c>
      <x:c r="B1964" s="176" t="str">
        <x:v>https://www.etsy.com/listing/1863219918/winnie-the-pooh-baby-shower-game-guess</x:v>
      </x:c>
      <x:c r="C1964" s="176" t="str">
        <x:v>CoverMeInSunshineCo</x:v>
      </x:c>
      <x:c r="D1964" s="176" t="str">
        <x:v>https://www.etsy.com/shop/CoverMeInSunshineCo</x:v>
      </x:c>
      <x:c r="E1964" s="244" t="n">
        <x:v>5.99</x:v>
      </x:c>
      <x:c r="F1964" s="245" t="n">
        <x:v>14</x:v>
      </x:c>
      <x:c r="G1964" s="246" t="n">
        <x:v>84</x:v>
      </x:c>
      <x:c r="H1964" s="247" t="n">
        <x:v>-100</x:v>
      </x:c>
      <x:c r="I1964" s="245" t="n">
        <x:v>167</x:v>
      </x:c>
      <x:c r="J1964" s="245" t="n">
        <x:v>19</x:v>
      </x:c>
      <x:c r="K1964" s="176" t="str">
        <x:v>17 Mo.</x:v>
      </x:c>
      <x:c r="L1964" s="245" t="n">
        <x:v>206</x:v>
      </x:c>
      <x:c r="M1964" s="245" t="n">
        <x:v>1</x:v>
      </x:c>
      <x:c r="N1964" s="245" t="n">
        <x:v>4223</x:v>
      </x:c>
      <x:c r="O1964" s="176" t="str">
        <x:v>Paper &amp; Party Supplies</x:v>
      </x:c>
      <x:c r="P1964" s="245" t="n">
        <x:v>52</x:v>
      </x:c>
      <x:c r="Q1964" s="245" t="n">
        <x:v>66</x:v>
      </x:c>
      <x:c r="R1964" s="248" t="n">
        <x:v>3.95</x:v>
      </x:c>
      <x:c r="S1964" s="245" t="n">
        <x:v>7500</x:v>
      </x:c>
      <x:c r="T1964" s="176" t="str">
        <x:v>classic winnie,winnie the pooh,winnie baby shower,pooh invitation,pooh baby shower,winnie baby invite,pooh gender neutral,baby shower invites,pooh neutral shower,baby shower games,baby shower sign,guess how many,how many honeycomb</x:v>
      </x:c>
      <x:c r="U1964" s="176" t="str">
        <x:v>classic winnie</x:v>
      </x:c>
      <x:c r="V1964" s="176" t="str">
        <x:v>winnie the pooh</x:v>
      </x:c>
      <x:c r="W1964" s="176" t="str">
        <x:v>winnie baby shower</x:v>
      </x:c>
      <x:c r="X1964" s="176" t="str">
        <x:v>pooh invitation</x:v>
      </x:c>
      <x:c r="Y1964" s="176" t="str">
        <x:v>pooh baby shower</x:v>
      </x:c>
      <x:c r="Z1964" s="176" t="str">
        <x:v>winnie baby invite</x:v>
      </x:c>
      <x:c r="AA1964" s="176" t="str">
        <x:v>pooh gender neutral</x:v>
      </x:c>
      <x:c r="AB1964" s="176" t="str">
        <x:v>baby shower invites</x:v>
      </x:c>
      <x:c r="AC1964" s="176" t="str">
        <x:v>pooh neutral shower</x:v>
      </x:c>
      <x:c r="AD1964" s="176" t="str">
        <x:v>baby shower games</x:v>
      </x:c>
      <x:c r="AE1964" s="176" t="str">
        <x:v>baby shower sign</x:v>
      </x:c>
      <x:c r="AF1964" s="176" t="str">
        <x:v>guess how many</x:v>
      </x:c>
      <x:c r="AG1964" s="176" t="str">
        <x:v>how many honeycomb</x:v>
      </x:c>
      <x:c r="AH1964" s="249" t="str">
        <x:v>Adjacent</x:v>
      </x:c>
      <x:c r="AI1964" s="249" t="str">
        <x:v>Other baby shower</x:v>
      </x:c>
      <x:c r="AJ1964" s="249" t="str">
        <x:v>Digital/printable</x:v>
      </x:c>
      <x:c r="AK1964" s="249" t="str">
        <x:v>Baby shower item outside the direct bundle definition</x:v>
      </x:c>
      <x:c r="AL1964" s="250" t="n">
        <x:v>17</x:v>
      </x:c>
      <x:c r="AM1964" s="244" t="str">
        <x:f>IF($AH1964="Direct",$E1964,"")</x:f>
      </x:c>
      <x:c r="AN1964" s="245" t="n">
        <x:f>IF($AH1964="Direct",$F1964,0)</x:f>
        <x:v>0</x:v>
      </x:c>
      <x:c r="AO1964" s="246" t="n">
        <x:f>IF($AH1964="Direct",$G1964,0)</x:f>
        <x:v>0</x:v>
      </x:c>
      <x:c r="AP1964" s="176" t="n">
        <x:f>IF($AH1964="Direct",1,0)</x:f>
        <x:v>0</x:v>
      </x:c>
      <x:c r="AQ1964" s="176" t="n">
        <x:f>IF(AND($AH1964="Direct",$F1964&gt;0),1,0)</x:f>
        <x:v>0</x:v>
      </x:c>
      <x:c r="AR1964" s="176" t="str">
        <x:v>Yes</x:v>
      </x:c>
    </x:row>
    <x:row r="1965">
      <x:c r="A1965" s="176" t="str">
        <x:v>Sip and See Invitation Template for Boy Baby Shower, Blue Floral Meet and Greet Invite, Meet the Baby Invite, Sip and See Party, It&amp;#39;s a Boy</x:v>
      </x:c>
      <x:c r="B1965" s="176" t="str">
        <x:v>https://www.etsy.com/listing/719819178/sip-and-see-invitation-template-for-boy</x:v>
      </x:c>
      <x:c r="C1965" s="176" t="str">
        <x:v>PrintableMoment</x:v>
      </x:c>
      <x:c r="D1965" s="176" t="str">
        <x:v>https://www.etsy.com/shop/PrintableMoment</x:v>
      </x:c>
      <x:c r="E1965" s="244" t="n">
        <x:v>5.99</x:v>
      </x:c>
      <x:c r="F1965" s="245" t="n">
        <x:v>14</x:v>
      </x:c>
      <x:c r="G1965" s="246" t="n">
        <x:v>84</x:v>
      </x:c>
      <x:c r="H1965" s="247" t="n">
        <x:v>0</x:v>
      </x:c>
      <x:c r="I1965" s="245" t="n">
        <x:v>54</x:v>
      </x:c>
      <x:c r="J1965" s="245" t="n">
        <x:v>4</x:v>
      </x:c>
      <x:c r="K1965" s="176" t="str">
        <x:v>82 Mo.</x:v>
      </x:c>
      <x:c r="L1965" s="245" t="n">
        <x:v>44</x:v>
      </x:c>
      <x:c r="M1965" s="245" t="n">
        <x:v>0</x:v>
      </x:c>
      <x:c r="N1965" s="245" t="n">
        <x:v>1800</x:v>
      </x:c>
      <x:c r="O1965" s="176" t="str">
        <x:v>Paper &amp; Party Supplies</x:v>
      </x:c>
      <x:c r="P1965" s="245" t="n">
        <x:v>131</x:v>
      </x:c>
      <x:c r="Q1965" s="245" t="n">
        <x:v>0</x:v>
      </x:c>
      <x:c r="R1965" s="248" t="n">
        <x:v>3</x:v>
      </x:c>
      <x:c r="S1965" s="245" t="n">
        <x:v>89314</x:v>
      </x:c>
      <x:c r="T1965" s="176" t="str">
        <x:v>baby shower invite,invitation template,printable invite,watercolor invite,diy editable invite,instant download,meet the baby,sip and see party,meet and greet,sip n see invite,sip and see boy,blue floral invite,blue and gold</x:v>
      </x:c>
      <x:c r="U1965" s="176" t="str">
        <x:v>baby shower invite</x:v>
      </x:c>
      <x:c r="V1965" s="176" t="str">
        <x:v>invitation template</x:v>
      </x:c>
      <x:c r="W1965" s="176" t="str">
        <x:v>printable invite</x:v>
      </x:c>
      <x:c r="X1965" s="176" t="str">
        <x:v>watercolor invite</x:v>
      </x:c>
      <x:c r="Y1965" s="176" t="str">
        <x:v>diy editable invite</x:v>
      </x:c>
      <x:c r="Z1965" s="176" t="str">
        <x:v>instant download</x:v>
      </x:c>
      <x:c r="AA1965" s="176" t="str">
        <x:v>meet the baby</x:v>
      </x:c>
      <x:c r="AB1965" s="176" t="str">
        <x:v>sip and see party</x:v>
      </x:c>
      <x:c r="AC1965" s="176" t="str">
        <x:v>meet and greet</x:v>
      </x:c>
      <x:c r="AD1965" s="176" t="str">
        <x:v>sip n see invite</x:v>
      </x:c>
      <x:c r="AE1965" s="176" t="str">
        <x:v>sip and see boy</x:v>
      </x:c>
      <x:c r="AF1965" s="176" t="str">
        <x:v>blue floral invite</x:v>
      </x:c>
      <x:c r="AG1965" s="176" t="str">
        <x:v>blue and gold</x:v>
      </x:c>
      <x:c r="AH1965" s="249" t="str">
        <x:v>Adjacent</x:v>
      </x:c>
      <x:c r="AI1965" s="249" t="str">
        <x:v>Single invitation</x:v>
      </x:c>
      <x:c r="AJ1965" s="249" t="str">
        <x:v>Digital/printable</x:v>
      </x:c>
      <x:c r="AK1965" s="249" t="str">
        <x:v>Baby shower invitation without bundle language</x:v>
      </x:c>
      <x:c r="AL1965" s="250" t="n">
        <x:v>82</x:v>
      </x:c>
      <x:c r="AM1965" s="244" t="str">
        <x:f>IF($AH1965="Direct",$E1965,"")</x:f>
      </x:c>
      <x:c r="AN1965" s="245" t="n">
        <x:f>IF($AH1965="Direct",$F1965,0)</x:f>
        <x:v>0</x:v>
      </x:c>
      <x:c r="AO1965" s="246" t="n">
        <x:f>IF($AH1965="Direct",$G1965,0)</x:f>
        <x:v>0</x:v>
      </x:c>
      <x:c r="AP1965" s="176" t="n">
        <x:f>IF($AH1965="Direct",1,0)</x:f>
        <x:v>0</x:v>
      </x:c>
      <x:c r="AQ1965" s="176" t="n">
        <x:f>IF(AND($AH1965="Direct",$F1965&gt;0),1,0)</x:f>
        <x:v>0</x:v>
      </x:c>
      <x:c r="AR1965" s="176" t="str">
        <x:v>No</x:v>
      </x:c>
    </x:row>
    <x:row r="1966">
      <x:c r="A1966" s="176" t="str">
        <x:v>Baby-Q Shower Invite, BBQ Baby Shower Invitation, Outdoor Party Evite</x:v>
      </x:c>
      <x:c r="B1966" s="176" t="str">
        <x:v>https://www.etsy.com/listing/4493578535/baby-q-shower-invite-bbq-baby-shower</x:v>
      </x:c>
      <x:c r="C1966" s="176" t="str">
        <x:v>KinnysDesignCo</x:v>
      </x:c>
      <x:c r="D1966" s="176" t="str">
        <x:v>https://www.etsy.com/shop/KinnysDesignCo</x:v>
      </x:c>
      <x:c r="E1966" s="244" t="n">
        <x:v>5.99</x:v>
      </x:c>
      <x:c r="F1966" s="245" t="n">
        <x:v>14</x:v>
      </x:c>
      <x:c r="G1966" s="246" t="n">
        <x:v>84</x:v>
      </x:c>
      <x:c r="H1966" s="247" t="n">
        <x:v>0</x:v>
      </x:c>
      <x:c r="I1966" s="245" t="n">
        <x:v>13</x:v>
      </x:c>
      <x:c r="J1966" s="245" t="n">
        <x:v>1</x:v>
      </x:c>
      <x:c r="K1966" s="176" t="str">
        <x:v>3 Mo.</x:v>
      </x:c>
      <x:c r="L1966" s="245" t="n">
        <x:v>24</x:v>
      </x:c>
      <x:c r="M1966" s="245" t="n">
        <x:v>0</x:v>
      </x:c>
      <x:c r="N1966" s="245" t="n">
        <x:v>344</x:v>
      </x:c>
      <x:c r="O1966" s="176" t="str">
        <x:v>Paper &amp; Party Supplies</x:v>
      </x:c>
      <x:c r="P1966" s="245" t="n">
        <x:v>5</x:v>
      </x:c>
      <x:c r="Q1966" s="245" t="n">
        <x:v>39</x:v>
      </x:c>
      <x:c r="R1966" s="248" t="n">
        <x:v>3.78</x:v>
      </x:c>
      <x:c r="S1966" s="245" t="n">
        <x:v>180</x:v>
      </x:c>
      <x:c r="T1966" s="176" t="str">
        <x:v>backyard baby shower,bbq baby sprinkle,baby q invitation,coed baby shower,bbq baby shower,couples baby shower,picnic baby shower,summer baby sprinkle,baby-q invite,summer baby shower,outdoor party evite,barbecue baby shower,girl baby shower</x:v>
      </x:c>
      <x:c r="U1966" s="176" t="str">
        <x:v>backyard baby shower</x:v>
      </x:c>
      <x:c r="V1966" s="176" t="str">
        <x:v>bbq baby sprinkle</x:v>
      </x:c>
      <x:c r="W1966" s="176" t="str">
        <x:v>baby q invitation</x:v>
      </x:c>
      <x:c r="X1966" s="176" t="str">
        <x:v>coed baby shower</x:v>
      </x:c>
      <x:c r="Y1966" s="176" t="str">
        <x:v>bbq baby shower</x:v>
      </x:c>
      <x:c r="Z1966" s="176" t="str">
        <x:v>couples baby shower</x:v>
      </x:c>
      <x:c r="AA1966" s="176" t="str">
        <x:v>picnic baby shower</x:v>
      </x:c>
      <x:c r="AB1966" s="176" t="str">
        <x:v>summer baby sprinkle</x:v>
      </x:c>
      <x:c r="AC1966" s="176" t="str">
        <x:v>baby-q invite</x:v>
      </x:c>
      <x:c r="AD1966" s="176" t="str">
        <x:v>summer baby shower</x:v>
      </x:c>
      <x:c r="AE1966" s="176" t="str">
        <x:v>outdoor party evite</x:v>
      </x:c>
      <x:c r="AF1966" s="176" t="str">
        <x:v>barbecue baby shower</x:v>
      </x:c>
      <x:c r="AG1966" s="176" t="str">
        <x:v>girl baby shower</x:v>
      </x:c>
      <x:c r="AH1966" s="249" t="str">
        <x:v>Adjacent</x:v>
      </x:c>
      <x:c r="AI1966" s="249" t="str">
        <x:v>Single invitation</x:v>
      </x:c>
      <x:c r="AJ1966" s="249" t="str">
        <x:v>Unclear format</x:v>
      </x:c>
      <x:c r="AK1966" s="249" t="str">
        <x:v>Baby shower invitation without bundle language</x:v>
      </x:c>
      <x:c r="AL1966" s="250" t="n">
        <x:v>3</x:v>
      </x:c>
      <x:c r="AM1966" s="244" t="str">
        <x:f>IF($AH1966="Direct",$E1966,"")</x:f>
      </x:c>
      <x:c r="AN1966" s="245" t="n">
        <x:f>IF($AH1966="Direct",$F1966,0)</x:f>
        <x:v>0</x:v>
      </x:c>
      <x:c r="AO1966" s="246" t="n">
        <x:f>IF($AH1966="Direct",$G1966,0)</x:f>
        <x:v>0</x:v>
      </x:c>
      <x:c r="AP1966" s="176" t="n">
        <x:f>IF($AH1966="Direct",1,0)</x:f>
        <x:v>0</x:v>
      </x:c>
      <x:c r="AQ1966" s="176" t="n">
        <x:f>IF(AND($AH1966="Direct",$F1966&gt;0),1,0)</x:f>
        <x:v>0</x:v>
      </x:c>
      <x:c r="AR1966" s="176" t="str">
        <x:v>No</x:v>
      </x:c>
    </x:row>
    <x:row r="1967">
      <x:c r="A1967" s="176" t="str">
        <x:v>Ciao Baby Invitation Blue Lemon Theme, Italian Amalfi Tiles Baby Shower Digital Template, Editable Invite for Boys or Girls in Canva</x:v>
      </x:c>
      <x:c r="B1967" s="176" t="str">
        <x:v>https://www.etsy.com/listing/4511888032/ciao-baby-invitation-blue-lemon-theme</x:v>
      </x:c>
      <x:c r="C1967" s="176" t="str">
        <x:v>LittleGardenPaper</x:v>
      </x:c>
      <x:c r="D1967" s="176" t="str">
        <x:v>https://www.etsy.com/shop/LittleGardenPaper</x:v>
      </x:c>
      <x:c r="E1967" s="244" t="n">
        <x:v>5.99</x:v>
      </x:c>
      <x:c r="F1967" s="245" t="n">
        <x:v>14</x:v>
      </x:c>
      <x:c r="G1967" s="246" t="n">
        <x:v>84</x:v>
      </x:c>
      <x:c r="H1967" s="247" t="n">
        <x:v>0</x:v>
      </x:c>
      <x:c r="I1967" s="245" t="n">
        <x:v>14</x:v>
      </x:c>
      <x:c r="J1967" s="245" t="n">
        <x:v>1</x:v>
      </x:c>
      <x:c r="K1967" s="176" t="str">
        <x:v>3 Mo.</x:v>
      </x:c>
      <x:c r="L1967" s="245" t="n">
        <x:v>2</x:v>
      </x:c>
      <x:c r="M1967" s="245" t="n">
        <x:v>0</x:v>
      </x:c>
      <x:c r="N1967" s="245" t="n">
        <x:v>104</x:v>
      </x:c>
      <x:c r="O1967" s="176" t="str">
        <x:v>Paper &amp; Party Supplies</x:v>
      </x:c>
      <x:c r="P1967" s="245" t="n">
        <x:v>71</x:v>
      </x:c>
      <x:c r="Q1967" s="245" t="n">
        <x:v>0</x:v>
      </x:c>
      <x:c r="R1967" s="248" t="n">
        <x:v>13.46</x:v>
      </x:c>
      <x:c r="S1967" s="245" t="n">
        <x:v>2904</x:v>
      </x:c>
      <x:c r="T1967" s="176" t="str">
        <x:v>lemon baby shower,italian baby shower,ciao baby shower,baby shower invite,ciao baby invite,citrus baby shower,editable invitation,boy baby shower,summer baby shower,amalfi baby shower,ciao bambino invite,mediterranean baby,printable invite</x:v>
      </x:c>
      <x:c r="U1967" s="176" t="str">
        <x:v>lemon baby shower</x:v>
      </x:c>
      <x:c r="V1967" s="176" t="str">
        <x:v>italian baby shower</x:v>
      </x:c>
      <x:c r="W1967" s="176" t="str">
        <x:v>ciao baby shower</x:v>
      </x:c>
      <x:c r="X1967" s="176" t="str">
        <x:v>baby shower invite</x:v>
      </x:c>
      <x:c r="Y1967" s="176" t="str">
        <x:v>ciao baby invite</x:v>
      </x:c>
      <x:c r="Z1967" s="176" t="str">
        <x:v>citrus baby shower</x:v>
      </x:c>
      <x:c r="AA1967" s="176" t="str">
        <x:v>editable invitation</x:v>
      </x:c>
      <x:c r="AB1967" s="176" t="str">
        <x:v>boy baby shower</x:v>
      </x:c>
      <x:c r="AC1967" s="176" t="str">
        <x:v>summer baby shower</x:v>
      </x:c>
      <x:c r="AD1967" s="176" t="str">
        <x:v>amalfi baby shower</x:v>
      </x:c>
      <x:c r="AE1967" s="176" t="str">
        <x:v>ciao bambino invite</x:v>
      </x:c>
      <x:c r="AF1967" s="176" t="str">
        <x:v>mediterranean baby</x:v>
      </x:c>
      <x:c r="AG1967" s="176" t="str">
        <x:v>printable invite</x:v>
      </x:c>
      <x:c r="AH1967" s="249" t="str">
        <x:v>Adjacent</x:v>
      </x:c>
      <x:c r="AI1967" s="249" t="str">
        <x:v>Single invitation</x:v>
      </x:c>
      <x:c r="AJ1967" s="249" t="str">
        <x:v>Digital/printable</x:v>
      </x:c>
      <x:c r="AK1967" s="249" t="str">
        <x:v>Baby shower invitation without bundle language</x:v>
      </x:c>
      <x:c r="AL1967" s="250" t="n">
        <x:v>3</x:v>
      </x:c>
      <x:c r="AM1967" s="244" t="str">
        <x:f>IF($AH1967="Direct",$E1967,"")</x:f>
      </x:c>
      <x:c r="AN1967" s="245" t="n">
        <x:f>IF($AH1967="Direct",$F1967,0)</x:f>
        <x:v>0</x:v>
      </x:c>
      <x:c r="AO1967" s="246" t="n">
        <x:f>IF($AH1967="Direct",$G1967,0)</x:f>
        <x:v>0</x:v>
      </x:c>
      <x:c r="AP1967" s="176" t="n">
        <x:f>IF($AH1967="Direct",1,0)</x:f>
        <x:v>0</x:v>
      </x:c>
      <x:c r="AQ1967" s="176" t="n">
        <x:f>IF(AND($AH1967="Direct",$F1967&gt;0),1,0)</x:f>
        <x:v>0</x:v>
      </x:c>
      <x:c r="AR1967" s="176" t="str">
        <x:v>No</x:v>
      </x:c>
    </x:row>
    <x:row r="1968">
      <x:c r="A1968" s="176" t="str">
        <x:v>Personalized Birthday Word Search Puzzle (Digital Download)</x:v>
      </x:c>
      <x:c r="B1968" s="176" t="str">
        <x:v>https://www.etsy.com/listing/1649834615/personalized-birthday-word-search-puzzle</x:v>
      </x:c>
      <x:c r="C1968" s="176" t="str">
        <x:v>QuickPlayPrintables</x:v>
      </x:c>
      <x:c r="D1968" s="176" t="str">
        <x:v>https://www.etsy.com/shop/QuickPlayPrintables</x:v>
      </x:c>
      <x:c r="E1968" s="244" t="n">
        <x:v>5.99</x:v>
      </x:c>
      <x:c r="F1968" s="245" t="n">
        <x:v>14</x:v>
      </x:c>
      <x:c r="G1968" s="246" t="n">
        <x:v>84</x:v>
      </x:c>
      <x:c r="H1968" s="247" t="n">
        <x:v>200</x:v>
      </x:c>
      <x:c r="I1968" s="245" t="n">
        <x:v>186</x:v>
      </x:c>
      <x:c r="J1968" s="245" t="n">
        <x:v>16</x:v>
      </x:c>
      <x:c r="K1968" s="176" t="str">
        <x:v>30 Mo.</x:v>
      </x:c>
      <x:c r="L1968" s="245" t="n">
        <x:v>36</x:v>
      </x:c>
      <x:c r="M1968" s="245" t="n">
        <x:v>1</x:v>
      </x:c>
      <x:c r="N1968" s="245" t="n">
        <x:v>1957</x:v>
      </x:c>
      <x:c r="O1968" s="176" t="str"/>
      <x:c r="P1968" s="245" t="n">
        <x:v>37</x:v>
      </x:c>
      <x:c r="Q1968" s="245" t="n">
        <x:v>30</x:v>
      </x:c>
      <x:c r="R1968" s="248" t="n">
        <x:v>9.5</x:v>
      </x:c>
      <x:c r="S1968" s="245" t="n">
        <x:v>4164</x:v>
      </x:c>
      <x:c r="T1968" s="176" t="str">
        <x:v>custom word search,happy birthday,birthday puzzle,personalized,birthday party,invitation,keepsake photo,printable party game,word puzzles,custom wall art,gift for her,personalized puzzle,baby shower</x:v>
      </x:c>
      <x:c r="U1968" s="176" t="str">
        <x:v>custom word search</x:v>
      </x:c>
      <x:c r="V1968" s="176" t="str">
        <x:v>happy birthday</x:v>
      </x:c>
      <x:c r="W1968" s="176" t="str">
        <x:v>birthday puzzle</x:v>
      </x:c>
      <x:c r="X1968" s="176" t="str">
        <x:v>personalized</x:v>
      </x:c>
      <x:c r="Y1968" s="176" t="str">
        <x:v>birthday party</x:v>
      </x:c>
      <x:c r="Z1968" s="176" t="str">
        <x:v>invitation</x:v>
      </x:c>
      <x:c r="AA1968" s="176" t="str">
        <x:v>keepsake photo</x:v>
      </x:c>
      <x:c r="AB1968" s="176" t="str">
        <x:v>printable party game</x:v>
      </x:c>
      <x:c r="AC1968" s="176" t="str">
        <x:v>word puzzles</x:v>
      </x:c>
      <x:c r="AD1968" s="176" t="str">
        <x:v>custom wall art</x:v>
      </x:c>
      <x:c r="AE1968" s="176" t="str">
        <x:v>gift for her</x:v>
      </x:c>
      <x:c r="AF1968" s="176" t="str">
        <x:v>personalized puzzle</x:v>
      </x:c>
      <x:c r="AG1968" s="176" t="str">
        <x:v>baby shower</x:v>
      </x:c>
      <x:c r="AH1968" s="249" t="str">
        <x:v>Off-niche</x:v>
      </x:c>
      <x:c r="AI1968" s="249" t="str">
        <x:v>Other</x:v>
      </x:c>
      <x:c r="AJ1968" s="249" t="str">
        <x:v>Digital/printable</x:v>
      </x:c>
      <x:c r="AK1968" s="249" t="str">
        <x:v>Title is outside the baby-shower invitation-bundle market</x:v>
      </x:c>
      <x:c r="AL1968" s="250" t="n">
        <x:v>30</x:v>
      </x:c>
      <x:c r="AM1968" s="244" t="str">
        <x:f>IF($AH1968="Direct",$E1968,"")</x:f>
      </x:c>
      <x:c r="AN1968" s="245" t="n">
        <x:f>IF($AH1968="Direct",$F1968,0)</x:f>
        <x:v>0</x:v>
      </x:c>
      <x:c r="AO1968" s="246" t="n">
        <x:f>IF($AH1968="Direct",$G1968,0)</x:f>
        <x:v>0</x:v>
      </x:c>
      <x:c r="AP1968" s="176" t="n">
        <x:f>IF($AH1968="Direct",1,0)</x:f>
        <x:v>0</x:v>
      </x:c>
      <x:c r="AQ1968" s="176" t="n">
        <x:f>IF(AND($AH1968="Direct",$F1968&gt;0),1,0)</x:f>
        <x:v>0</x:v>
      </x:c>
      <x:c r="AR1968" s="176" t="str">
        <x:v>No</x:v>
      </x:c>
    </x:row>
    <x:row r="1969">
      <x:c r="A1969" s="176" t="str">
        <x:v>All American Baby Shower Invitation, Vintage Americana Red Stripe Western, Patriotic Fourth of July Theme (Digital Download, Canva Template)</x:v>
      </x:c>
      <x:c r="B1969" s="176" t="str">
        <x:v>https://www.etsy.com/listing/4502067821/all-american-baby-shower-invitation</x:v>
      </x:c>
      <x:c r="C1969" s="176" t="str">
        <x:v>AestheticTemplateLab</x:v>
      </x:c>
      <x:c r="D1969" s="176" t="str">
        <x:v>https://www.etsy.com/shop/AestheticTemplateLab</x:v>
      </x:c>
      <x:c r="E1969" s="244" t="n">
        <x:v>5.99</x:v>
      </x:c>
      <x:c r="F1969" s="245" t="n">
        <x:v>14</x:v>
      </x:c>
      <x:c r="G1969" s="246" t="n">
        <x:v>84</x:v>
      </x:c>
      <x:c r="H1969" s="247" t="n">
        <x:v>-100</x:v>
      </x:c>
      <x:c r="I1969" s="245" t="n">
        <x:v>13</x:v>
      </x:c>
      <x:c r="J1969" s="245" t="n">
        <x:v>1</x:v>
      </x:c>
      <x:c r="K1969" s="176" t="str">
        <x:v>2 Mo.</x:v>
      </x:c>
      <x:c r="L1969" s="245" t="n">
        <x:v>36</x:v>
      </x:c>
      <x:c r="M1969" s="245" t="n">
        <x:v>1</x:v>
      </x:c>
      <x:c r="N1969" s="245" t="n">
        <x:v>504</x:v>
      </x:c>
      <x:c r="O1969" s="176" t="str">
        <x:v>Paper &amp; Party Supplies</x:v>
      </x:c>
      <x:c r="P1969" s="245" t="n">
        <x:v>9</x:v>
      </x:c>
      <x:c r="Q1969" s="245" t="n">
        <x:v>66</x:v>
      </x:c>
      <x:c r="R1969" s="248" t="n">
        <x:v>2.58</x:v>
      </x:c>
      <x:c r="S1969" s="245" t="n">
        <x:v>1198</x:v>
      </x:c>
      <x:c r="T1969" s="176" t="str">
        <x:v>all american baby,baby shower invite,4th of july baby,vintage americana,western baby shower,cowboy baby shower,red stripe invite,red white and due,canva template,editable invitation,patriotic baby card,printable invitation,summer baby shower</x:v>
      </x:c>
      <x:c r="U1969" s="176" t="str">
        <x:v>all american baby</x:v>
      </x:c>
      <x:c r="V1969" s="176" t="str">
        <x:v>baby shower invite</x:v>
      </x:c>
      <x:c r="W1969" s="176" t="str">
        <x:v>4th of july baby</x:v>
      </x:c>
      <x:c r="X1969" s="176" t="str">
        <x:v>vintage americana</x:v>
      </x:c>
      <x:c r="Y1969" s="176" t="str">
        <x:v>western baby shower</x:v>
      </x:c>
      <x:c r="Z1969" s="176" t="str">
        <x:v>cowboy baby shower</x:v>
      </x:c>
      <x:c r="AA1969" s="176" t="str">
        <x:v>red stripe invite</x:v>
      </x:c>
      <x:c r="AB1969" s="176" t="str">
        <x:v>red white and due</x:v>
      </x:c>
      <x:c r="AC1969" s="176" t="str">
        <x:v>canva template</x:v>
      </x:c>
      <x:c r="AD1969" s="176" t="str">
        <x:v>editable invitation</x:v>
      </x:c>
      <x:c r="AE1969" s="176" t="str">
        <x:v>patriotic baby card</x:v>
      </x:c>
      <x:c r="AF1969" s="176" t="str">
        <x:v>printable invitation</x:v>
      </x:c>
      <x:c r="AG1969" s="176" t="str">
        <x:v>summer baby shower</x:v>
      </x:c>
      <x:c r="AH1969" s="249" t="str">
        <x:v>Adjacent</x:v>
      </x:c>
      <x:c r="AI1969" s="249" t="str">
        <x:v>Single invitation</x:v>
      </x:c>
      <x:c r="AJ1969" s="249" t="str">
        <x:v>Digital/printable</x:v>
      </x:c>
      <x:c r="AK1969" s="249" t="str">
        <x:v>Baby shower invitation without bundle language</x:v>
      </x:c>
      <x:c r="AL1969" s="250" t="n">
        <x:v>2</x:v>
      </x:c>
      <x:c r="AM1969" s="244" t="str">
        <x:f>IF($AH1969="Direct",$E1969,"")</x:f>
      </x:c>
      <x:c r="AN1969" s="245" t="n">
        <x:f>IF($AH1969="Direct",$F1969,0)</x:f>
        <x:v>0</x:v>
      </x:c>
      <x:c r="AO1969" s="246" t="n">
        <x:f>IF($AH1969="Direct",$G1969,0)</x:f>
        <x:v>0</x:v>
      </x:c>
      <x:c r="AP1969" s="176" t="n">
        <x:f>IF($AH1969="Direct",1,0)</x:f>
        <x:v>0</x:v>
      </x:c>
      <x:c r="AQ1969" s="176" t="n">
        <x:f>IF(AND($AH1969="Direct",$F1969&gt;0),1,0)</x:f>
        <x:v>0</x:v>
      </x:c>
      <x:c r="AR1969" s="176" t="str">
        <x:v>No</x:v>
      </x:c>
    </x:row>
    <x:row r="1970">
      <x:c r="A1970" s="176" t="str">
        <x:v>29 Wavy Frame SVG DXF, Laser Cut Files Glowforge Cricut, Arch Shape Border, Monogram Invitation (Digital Download)</x:v>
      </x:c>
      <x:c r="B1970" s="176" t="str">
        <x:v>https://www.etsy.com/listing/1672027960/easter-bunny-heart-svg-laser-cut-files</x:v>
      </x:c>
      <x:c r="C1970" s="176" t="str">
        <x:v>homeyprojects</x:v>
      </x:c>
      <x:c r="D1970" s="176" t="str">
        <x:v>https://www.etsy.com/shop/homeyprojects</x:v>
      </x:c>
      <x:c r="E1970" s="244" t="n">
        <x:v>4.19</x:v>
      </x:c>
      <x:c r="F1970" s="245" t="n">
        <x:v>20</x:v>
      </x:c>
      <x:c r="G1970" s="246" t="n">
        <x:v>84</x:v>
      </x:c>
      <x:c r="H1970" s="247" t="n">
        <x:v>0</x:v>
      </x:c>
      <x:c r="I1970" s="245" t="n">
        <x:v>36</x:v>
      </x:c>
      <x:c r="J1970" s="245" t="n">
        <x:v>2</x:v>
      </x:c>
      <x:c r="K1970" s="176" t="str">
        <x:v>29 Mo.</x:v>
      </x:c>
      <x:c r="L1970" s="245" t="n">
        <x:v>229</x:v>
      </x:c>
      <x:c r="M1970" s="245" t="n">
        <x:v>0</x:v>
      </x:c>
      <x:c r="N1970" s="245" t="n">
        <x:v>1462</x:v>
      </x:c>
      <x:c r="O1970" s="176" t="str">
        <x:v>Art &amp; Collectibles</x:v>
      </x:c>
      <x:c r="P1970" s="245" t="n">
        <x:v>38</x:v>
      </x:c>
      <x:c r="Q1970" s="245" t="n">
        <x:v>0</x:v>
      </x:c>
      <x:c r="R1970" s="248" t="n">
        <x:v>2.46</x:v>
      </x:c>
      <x:c r="S1970" s="245" t="n">
        <x:v>8777</x:v>
      </x:c>
      <x:c r="T1970" s="176" t="str">
        <x:v>wedding invite svg,birthday template,baby shower invites,save the date sign,bridal shower menu,wedding frames,clipart bundle set,personalized gifts,family name monogram,newborn baby nursery,monthly milestone,housewarming decor,scallop picture</x:v>
      </x:c>
      <x:c r="U1970" s="176" t="str">
        <x:v>wedding invite svg</x:v>
      </x:c>
      <x:c r="V1970" s="176" t="str">
        <x:v>birthday template</x:v>
      </x:c>
      <x:c r="W1970" s="176" t="str">
        <x:v>baby shower invites</x:v>
      </x:c>
      <x:c r="X1970" s="176" t="str">
        <x:v>save the date sign</x:v>
      </x:c>
      <x:c r="Y1970" s="176" t="str">
        <x:v>bridal shower menu</x:v>
      </x:c>
      <x:c r="Z1970" s="176" t="str">
        <x:v>wedding frames</x:v>
      </x:c>
      <x:c r="AA1970" s="176" t="str">
        <x:v>clipart bundle set</x:v>
      </x:c>
      <x:c r="AB1970" s="176" t="str">
        <x:v>personalized gifts</x:v>
      </x:c>
      <x:c r="AC1970" s="176" t="str">
        <x:v>family name monogram</x:v>
      </x:c>
      <x:c r="AD1970" s="176" t="str">
        <x:v>newborn baby nursery</x:v>
      </x:c>
      <x:c r="AE1970" s="176" t="str">
        <x:v>monthly milestone</x:v>
      </x:c>
      <x:c r="AF1970" s="176" t="str">
        <x:v>housewarming decor</x:v>
      </x:c>
      <x:c r="AG1970" s="176" t="str">
        <x:v>scallop picture</x:v>
      </x:c>
      <x:c r="AH1970" s="249" t="str">
        <x:v>Off-niche</x:v>
      </x:c>
      <x:c r="AI1970" s="249" t="str">
        <x:v>Asset or broad template pack</x:v>
      </x:c>
      <x:c r="AJ1970" s="249" t="str">
        <x:v>Digital/printable</x:v>
      </x:c>
      <x:c r="AK1970" s="249" t="str">
        <x:v>Excluded asset pack or multi-event template collection</x:v>
      </x:c>
      <x:c r="AL1970" s="250" t="n">
        <x:v>29</x:v>
      </x:c>
      <x:c r="AM1970" s="244" t="str">
        <x:f>IF($AH1970="Direct",$E1970,"")</x:f>
      </x:c>
      <x:c r="AN1970" s="245" t="n">
        <x:f>IF($AH1970="Direct",$F1970,0)</x:f>
        <x:v>0</x:v>
      </x:c>
      <x:c r="AO1970" s="246" t="n">
        <x:f>IF($AH1970="Direct",$G1970,0)</x:f>
        <x:v>0</x:v>
      </x:c>
      <x:c r="AP1970" s="176" t="n">
        <x:f>IF($AH1970="Direct",1,0)</x:f>
        <x:v>0</x:v>
      </x:c>
      <x:c r="AQ1970" s="176" t="n">
        <x:f>IF(AND($AH1970="Direct",$F1970&gt;0),1,0)</x:f>
        <x:v>0</x:v>
      </x:c>
      <x:c r="AR1970" s="176" t="str">
        <x:v>No</x:v>
      </x:c>
    </x:row>
    <x:row r="1971">
      <x:c r="A1971" s="176" t="str">
        <x:v>EDITABLE Popsicle Baby Shower Invitation, She&amp;#39;s Ready To Pop Baby Shower Invitation, It&amp;#39;s A Girl Baby Shower Invitation, Printable P008</x:v>
      </x:c>
      <x:c r="B1971" s="176" t="str">
        <x:v>https://www.etsy.com/listing/1448152219/editable-popsicle-baby-shower-invitation</x:v>
      </x:c>
      <x:c r="C1971" s="176" t="str">
        <x:v>GooberStudioPrints</x:v>
      </x:c>
      <x:c r="D1971" s="176" t="str">
        <x:v>https://www.etsy.com/shop/GooberStudioPrints</x:v>
      </x:c>
      <x:c r="E1971" s="244" t="n">
        <x:v>5.98</x:v>
      </x:c>
      <x:c r="F1971" s="245" t="n">
        <x:v>14</x:v>
      </x:c>
      <x:c r="G1971" s="246" t="n">
        <x:v>84</x:v>
      </x:c>
      <x:c r="H1971" s="247" t="n">
        <x:v>0</x:v>
      </x:c>
      <x:c r="I1971" s="245" t="n">
        <x:v>81</x:v>
      </x:c>
      <x:c r="J1971" s="245" t="n">
        <x:v>6</x:v>
      </x:c>
      <x:c r="K1971" s="176" t="str">
        <x:v>40 Mo.</x:v>
      </x:c>
      <x:c r="L1971" s="245" t="n">
        <x:v>31</x:v>
      </x:c>
      <x:c r="M1971" s="245" t="n">
        <x:v>0</x:v>
      </x:c>
      <x:c r="N1971" s="245" t="n">
        <x:v>1280</x:v>
      </x:c>
      <x:c r="O1971" s="176" t="str">
        <x:v>Paper &amp; Party Supplies</x:v>
      </x:c>
      <x:c r="P1971" s="245" t="n">
        <x:v>67</x:v>
      </x:c>
      <x:c r="Q1971" s="245" t="n">
        <x:v>0</x:v>
      </x:c>
      <x:c r="R1971" s="248" t="n">
        <x:v>6.33</x:v>
      </x:c>
      <x:c r="S1971" s="245" t="n">
        <x:v>81615</x:v>
      </x:c>
      <x:c r="T1971" s="176" t="str">
        <x:v>instant download,invitation template,girl baby shower,girl shower party,its a girl invite,pink party invite,popsicle baby shower,shes ready to pop,rainbow baby shower,baby shower card,editable baby shower,sweet baby shower,baby shower invite</x:v>
      </x:c>
      <x:c r="U1971" s="176" t="str">
        <x:v>instant download</x:v>
      </x:c>
      <x:c r="V1971" s="176" t="str">
        <x:v>invitation template</x:v>
      </x:c>
      <x:c r="W1971" s="176" t="str">
        <x:v>girl baby shower</x:v>
      </x:c>
      <x:c r="X1971" s="176" t="str">
        <x:v>girl shower party</x:v>
      </x:c>
      <x:c r="Y1971" s="176" t="str">
        <x:v>its a girl invite</x:v>
      </x:c>
      <x:c r="Z1971" s="176" t="str">
        <x:v>pink party invite</x:v>
      </x:c>
      <x:c r="AA1971" s="176" t="str">
        <x:v>popsicle baby shower</x:v>
      </x:c>
      <x:c r="AB1971" s="176" t="str">
        <x:v>shes ready to pop</x:v>
      </x:c>
      <x:c r="AC1971" s="176" t="str">
        <x:v>rainbow baby shower</x:v>
      </x:c>
      <x:c r="AD1971" s="176" t="str">
        <x:v>baby shower card</x:v>
      </x:c>
      <x:c r="AE1971" s="176" t="str">
        <x:v>editable baby shower</x:v>
      </x:c>
      <x:c r="AF1971" s="176" t="str">
        <x:v>sweet baby shower</x:v>
      </x:c>
      <x:c r="AG1971" s="176" t="str">
        <x:v>baby shower invite</x:v>
      </x:c>
      <x:c r="AH1971" s="249" t="str">
        <x:v>Adjacent</x:v>
      </x:c>
      <x:c r="AI1971" s="249" t="str">
        <x:v>Single invitation</x:v>
      </x:c>
      <x:c r="AJ1971" s="249" t="str">
        <x:v>Digital/printable</x:v>
      </x:c>
      <x:c r="AK1971" s="249" t="str">
        <x:v>Baby shower invitation without bundle language</x:v>
      </x:c>
      <x:c r="AL1971" s="250" t="n">
        <x:v>40</x:v>
      </x:c>
      <x:c r="AM1971" s="244" t="str">
        <x:f>IF($AH1971="Direct",$E1971,"")</x:f>
      </x:c>
      <x:c r="AN1971" s="245" t="n">
        <x:f>IF($AH1971="Direct",$F1971,0)</x:f>
        <x:v>0</x:v>
      </x:c>
      <x:c r="AO1971" s="246" t="n">
        <x:f>IF($AH1971="Direct",$G1971,0)</x:f>
        <x:v>0</x:v>
      </x:c>
      <x:c r="AP1971" s="176" t="n">
        <x:f>IF($AH1971="Direct",1,0)</x:f>
        <x:v>0</x:v>
      </x:c>
      <x:c r="AQ1971" s="176" t="n">
        <x:f>IF(AND($AH1971="Direct",$F1971&gt;0),1,0)</x:f>
        <x:v>0</x:v>
      </x:c>
      <x:c r="AR1971" s="176" t="str">
        <x:v>No</x:v>
      </x:c>
    </x:row>
    <x:row r="1972">
      <x:c r="A1972" s="176" t="str">
        <x:v>Baby Shower Guest Book | Pink Album Gold Foil | It&amp;#39;s a Girl or Boy | Photo Booth Album | Mama To Be | New Mom | Design: Swan Baby Shower</x:v>
      </x:c>
      <x:c r="B1972" s="176" t="str">
        <x:v>https://www.etsy.com/listing/956068511/baby-shower-guest-book-pink-album-gold</x:v>
      </x:c>
      <x:c r="C1972" s="176" t="str">
        <x:v>LunaPaperCompany</x:v>
      </x:c>
      <x:c r="D1972" s="176" t="str">
        <x:v>https://www.etsy.com/shop/LunaPaperCompany</x:v>
      </x:c>
      <x:c r="E1972" s="244" t="n">
        <x:v>63.18</x:v>
      </x:c>
      <x:c r="F1972" s="245" t="n">
        <x:v>1</x:v>
      </x:c>
      <x:c r="G1972" s="246" t="n">
        <x:v>84</x:v>
      </x:c>
      <x:c r="H1972" s="247" t="n">
        <x:v>0</x:v>
      </x:c>
      <x:c r="I1972" s="245" t="n">
        <x:v>35</x:v>
      </x:c>
      <x:c r="J1972" s="245" t="n">
        <x:v>11</x:v>
      </x:c>
      <x:c r="K1972" s="176" t="str">
        <x:v>65 Mo.</x:v>
      </x:c>
      <x:c r="L1972" s="245" t="n">
        <x:v>137</x:v>
      </x:c>
      <x:c r="M1972" s="245" t="n">
        <x:v>0</x:v>
      </x:c>
      <x:c r="N1972" s="245" t="n">
        <x:v>3624</x:v>
      </x:c>
      <x:c r="O1972" s="176" t="str">
        <x:v>Paper &amp; Party Supplies</x:v>
      </x:c>
      <x:c r="P1972" s="245" t="n">
        <x:v>128</x:v>
      </x:c>
      <x:c r="Q1972" s="245" t="n">
        <x:v>25</x:v>
      </x:c>
      <x:c r="R1972" s="248" t="n">
        <x:v>0.97</x:v>
      </x:c>
      <x:c r="S1972" s="245" t="n">
        <x:v>54558</x:v>
      </x:c>
      <x:c r="T1972" s="176" t="str">
        <x:v>custom guest book,baby shower ideas,baby guest book,new baby book,photo guest book,guest book sign,baby shower gift,shower invitation,its a girl,oh baby,swan baby shower,baby shower pink,gift for new mom</x:v>
      </x:c>
      <x:c r="U1972" s="176" t="str">
        <x:v>custom guest book</x:v>
      </x:c>
      <x:c r="V1972" s="176" t="str">
        <x:v>baby shower ideas</x:v>
      </x:c>
      <x:c r="W1972" s="176" t="str">
        <x:v>baby guest book</x:v>
      </x:c>
      <x:c r="X1972" s="176" t="str">
        <x:v>new baby book</x:v>
      </x:c>
      <x:c r="Y1972" s="176" t="str">
        <x:v>photo guest book</x:v>
      </x:c>
      <x:c r="Z1972" s="176" t="str">
        <x:v>guest book sign</x:v>
      </x:c>
      <x:c r="AA1972" s="176" t="str">
        <x:v>baby shower gift</x:v>
      </x:c>
      <x:c r="AB1972" s="176" t="str">
        <x:v>shower invitation</x:v>
      </x:c>
      <x:c r="AC1972" s="176" t="str">
        <x:v>its a girl</x:v>
      </x:c>
      <x:c r="AD1972" s="176" t="str">
        <x:v>oh baby</x:v>
      </x:c>
      <x:c r="AE1972" s="176" t="str">
        <x:v>swan baby shower</x:v>
      </x:c>
      <x:c r="AF1972" s="176" t="str">
        <x:v>baby shower pink</x:v>
      </x:c>
      <x:c r="AG1972" s="176" t="str">
        <x:v>gift for new mom</x:v>
      </x:c>
      <x:c r="AH1972" s="249" t="str">
        <x:v>Adjacent</x:v>
      </x:c>
      <x:c r="AI1972" s="249" t="str">
        <x:v>Other baby shower</x:v>
      </x:c>
      <x:c r="AJ1972" s="249" t="str">
        <x:v>Unclear format</x:v>
      </x:c>
      <x:c r="AK1972" s="249" t="str">
        <x:v>Baby shower item outside the direct bundle definition</x:v>
      </x:c>
      <x:c r="AL1972" s="250" t="n">
        <x:v>65</x:v>
      </x:c>
      <x:c r="AM1972" s="244" t="str">
        <x:f>IF($AH1972="Direct",$E1972,"")</x:f>
      </x:c>
      <x:c r="AN1972" s="245" t="n">
        <x:f>IF($AH1972="Direct",$F1972,0)</x:f>
        <x:v>0</x:v>
      </x:c>
      <x:c r="AO1972" s="246" t="n">
        <x:f>IF($AH1972="Direct",$G1972,0)</x:f>
        <x:v>0</x:v>
      </x:c>
      <x:c r="AP1972" s="176" t="n">
        <x:f>IF($AH1972="Direct",1,0)</x:f>
        <x:v>0</x:v>
      </x:c>
      <x:c r="AQ1972" s="176" t="n">
        <x:f>IF(AND($AH1972="Direct",$F1972&gt;0),1,0)</x:f>
        <x:v>0</x:v>
      </x:c>
      <x:c r="AR1972" s="176" t="str">
        <x:v>No</x:v>
      </x:c>
    </x:row>
    <x:row r="1973">
      <x:c r="A1973" s="176" t="str">
        <x:v>Blue Truck Fall Shower Diaper Raffle Cards,  Little Pumpkin Baby Display Shower Cards, Instant Print</x:v>
      </x:c>
      <x:c r="B1973" s="176" t="str">
        <x:v>https://www.etsy.com/listing/4539287515/blue-truck-fall-shower-diaper-raffle</x:v>
      </x:c>
      <x:c r="C1973" s="176" t="str">
        <x:v>MintMeadowPrintables</x:v>
      </x:c>
      <x:c r="D1973" s="176" t="str">
        <x:v>https://www.etsy.com/shop/MintMeadowPrintables</x:v>
      </x:c>
      <x:c r="E1973" s="244" t="n">
        <x:v>4.92</x:v>
      </x:c>
      <x:c r="F1973" s="245" t="n">
        <x:v>17</x:v>
      </x:c>
      <x:c r="G1973" s="246" t="n">
        <x:v>84</x:v>
      </x:c>
      <x:c r="H1973" s="247" t="n">
        <x:v>0</x:v>
      </x:c>
      <x:c r="I1973" s="245" t="n">
        <x:v>16</x:v>
      </x:c>
      <x:c r="J1973" s="245" t="n">
        <x:v>1</x:v>
      </x:c>
      <x:c r="K1973" s="176" t="str">
        <x:v>1 Mo.</x:v>
      </x:c>
      <x:c r="L1973" s="245" t="n">
        <x:v>1</x:v>
      </x:c>
      <x:c r="M1973" s="245" t="n">
        <x:v>1</x:v>
      </x:c>
      <x:c r="N1973" s="245" t="n">
        <x:v>21</x:v>
      </x:c>
      <x:c r="O1973" s="176" t="str">
        <x:v>Paper &amp; Party Supplies</x:v>
      </x:c>
      <x:c r="P1973" s="245" t="n">
        <x:v>15</x:v>
      </x:c>
      <x:c r="Q1973" s="245" t="n">
        <x:v>0</x:v>
      </x:c>
      <x:c r="R1973" s="248" t="n">
        <x:v>76.19</x:v>
      </x:c>
      <x:c r="S1973" s="245" t="n">
        <x:v>4829</x:v>
      </x:c>
      <x:c r="T1973" s="176" t="str">
        <x:v>rustic baby shower,blue truck invite,boy pumpkin shower,fall baby shower,a little pumpkin,autumn baby shower,boho baby shower,boy baby shower,pumpkin invitation,truck baby shower,diaper raffle card,display shower card,instant print</x:v>
      </x:c>
      <x:c r="U1973" s="176" t="str">
        <x:v>rustic baby shower</x:v>
      </x:c>
      <x:c r="V1973" s="176" t="str">
        <x:v>blue truck invite</x:v>
      </x:c>
      <x:c r="W1973" s="176" t="str">
        <x:v>boy pumpkin shower</x:v>
      </x:c>
      <x:c r="X1973" s="176" t="str">
        <x:v>fall baby shower</x:v>
      </x:c>
      <x:c r="Y1973" s="176" t="str">
        <x:v>a little pumpkin</x:v>
      </x:c>
      <x:c r="Z1973" s="176" t="str">
        <x:v>autumn baby shower</x:v>
      </x:c>
      <x:c r="AA1973" s="176" t="str">
        <x:v>boho baby shower</x:v>
      </x:c>
      <x:c r="AB1973" s="176" t="str">
        <x:v>boy baby shower</x:v>
      </x:c>
      <x:c r="AC1973" s="176" t="str">
        <x:v>pumpkin invitation</x:v>
      </x:c>
      <x:c r="AD1973" s="176" t="str">
        <x:v>truck baby shower</x:v>
      </x:c>
      <x:c r="AE1973" s="176" t="str">
        <x:v>diaper raffle card</x:v>
      </x:c>
      <x:c r="AF1973" s="176" t="str">
        <x:v>display shower card</x:v>
      </x:c>
      <x:c r="AG1973" s="176" t="str">
        <x:v>instant print</x:v>
      </x:c>
      <x:c r="AH1973" s="249" t="str">
        <x:v>Off-niche</x:v>
      </x:c>
      <x:c r="AI1973" s="249" t="str">
        <x:v>Other</x:v>
      </x:c>
      <x:c r="AJ1973" s="249" t="str">
        <x:v>Unclear format</x:v>
      </x:c>
      <x:c r="AK1973" s="249" t="str">
        <x:v>Title is outside the baby-shower invitation-bundle market</x:v>
      </x:c>
      <x:c r="AL1973" s="250" t="n">
        <x:v>1</x:v>
      </x:c>
      <x:c r="AM1973" s="244" t="str">
        <x:f>IF($AH1973="Direct",$E1973,"")</x:f>
      </x:c>
      <x:c r="AN1973" s="245" t="n">
        <x:f>IF($AH1973="Direct",$F1973,0)</x:f>
        <x:v>0</x:v>
      </x:c>
      <x:c r="AO1973" s="246" t="n">
        <x:f>IF($AH1973="Direct",$G1973,0)</x:f>
        <x:v>0</x:v>
      </x:c>
      <x:c r="AP1973" s="176" t="n">
        <x:f>IF($AH1973="Direct",1,0)</x:f>
        <x:v>0</x:v>
      </x:c>
      <x:c r="AQ1973" s="176" t="n">
        <x:f>IF(AND($AH1973="Direct",$F1973&gt;0),1,0)</x:f>
        <x:v>0</x:v>
      </x:c>
      <x:c r="AR1973" s="176" t="str">
        <x:v>No</x:v>
      </x:c>
    </x:row>
    <x:row r="1974">
      <x:c r="A1974" s="176" t="str">
        <x:v>Pink Toile Safari Baby Shower Invitation, Safari Animal Baby girl Shower Digital Invite, Toile de Jouy Baby Shower vintage Safari BTS3</x:v>
      </x:c>
      <x:c r="B1974" s="176" t="str">
        <x:v>https://www.etsy.com/listing/4493590389/pink-toile-safari-baby-shower-invitation</x:v>
      </x:c>
      <x:c r="C1974" s="176" t="str">
        <x:v>PiruleroParty</x:v>
      </x:c>
      <x:c r="D1974" s="176" t="str">
        <x:v>https://www.etsy.com/shop/PiruleroParty</x:v>
      </x:c>
      <x:c r="E1974" s="244" t="n">
        <x:v>6.4</x:v>
      </x:c>
      <x:c r="F1974" s="245" t="n">
        <x:v>13</x:v>
      </x:c>
      <x:c r="G1974" s="246" t="n">
        <x:v>83</x:v>
      </x:c>
      <x:c r="H1974" s="247" t="n">
        <x:v>0</x:v>
      </x:c>
      <x:c r="I1974" s="245" t="n">
        <x:v>12</x:v>
      </x:c>
      <x:c r="J1974" s="245" t="n">
        <x:v>1</x:v>
      </x:c>
      <x:c r="K1974" s="176" t="str">
        <x:v>3 Mo.</x:v>
      </x:c>
      <x:c r="L1974" s="245" t="n">
        <x:v>4</x:v>
      </x:c>
      <x:c r="M1974" s="245" t="n">
        <x:v>0</x:v>
      </x:c>
      <x:c r="N1974" s="245" t="n">
        <x:v>106</x:v>
      </x:c>
      <x:c r="O1974" s="176" t="str">
        <x:v>Paper &amp; Party Supplies</x:v>
      </x:c>
      <x:c r="P1974" s="245" t="n">
        <x:v>30</x:v>
      </x:c>
      <x:c r="Q1974" s="245" t="n">
        <x:v>0</x:v>
      </x:c>
      <x:c r="R1974" s="248" t="n">
        <x:v>11.32</x:v>
      </x:c>
      <x:c r="S1974" s="245" t="n">
        <x:v>19354</x:v>
      </x:c>
      <x:c r="T1974" s="176" t="str">
        <x:v>safari toile invite,toile baby shower,safari animal invite,safari baby shower,elegant toile print,invitation toile boy,chinoiserie invite,jungle animal toile,sage baby shower,vintage chinoiserie,blush floral,girl safari invite,girl baby shower</x:v>
      </x:c>
      <x:c r="U1974" s="176" t="str">
        <x:v>safari toile invite</x:v>
      </x:c>
      <x:c r="V1974" s="176" t="str">
        <x:v>toile baby shower</x:v>
      </x:c>
      <x:c r="W1974" s="176" t="str">
        <x:v>safari animal invite</x:v>
      </x:c>
      <x:c r="X1974" s="176" t="str">
        <x:v>safari baby shower</x:v>
      </x:c>
      <x:c r="Y1974" s="176" t="str">
        <x:v>elegant toile print</x:v>
      </x:c>
      <x:c r="Z1974" s="176" t="str">
        <x:v>invitation toile boy</x:v>
      </x:c>
      <x:c r="AA1974" s="176" t="str">
        <x:v>chinoiserie invite</x:v>
      </x:c>
      <x:c r="AB1974" s="176" t="str">
        <x:v>jungle animal toile</x:v>
      </x:c>
      <x:c r="AC1974" s="176" t="str">
        <x:v>sage baby shower</x:v>
      </x:c>
      <x:c r="AD1974" s="176" t="str">
        <x:v>vintage chinoiserie</x:v>
      </x:c>
      <x:c r="AE1974" s="176" t="str">
        <x:v>blush floral</x:v>
      </x:c>
      <x:c r="AF1974" s="176" t="str">
        <x:v>girl safari invite</x:v>
      </x:c>
      <x:c r="AG1974" s="176" t="str">
        <x:v>girl baby shower</x:v>
      </x:c>
      <x:c r="AH1974" s="249" t="str">
        <x:v>Adjacent</x:v>
      </x:c>
      <x:c r="AI1974" s="249" t="str">
        <x:v>Single invitation</x:v>
      </x:c>
      <x:c r="AJ1974" s="249" t="str">
        <x:v>Digital/printable</x:v>
      </x:c>
      <x:c r="AK1974" s="249" t="str">
        <x:v>Baby shower invitation without bundle language</x:v>
      </x:c>
      <x:c r="AL1974" s="250" t="n">
        <x:v>3</x:v>
      </x:c>
      <x:c r="AM1974" s="244" t="str">
        <x:f>IF($AH1974="Direct",$E1974,"")</x:f>
      </x:c>
      <x:c r="AN1974" s="245" t="n">
        <x:f>IF($AH1974="Direct",$F1974,0)</x:f>
        <x:v>0</x:v>
      </x:c>
      <x:c r="AO1974" s="246" t="n">
        <x:f>IF($AH1974="Direct",$G1974,0)</x:f>
        <x:v>0</x:v>
      </x:c>
      <x:c r="AP1974" s="176" t="n">
        <x:f>IF($AH1974="Direct",1,0)</x:f>
        <x:v>0</x:v>
      </x:c>
      <x:c r="AQ1974" s="176" t="n">
        <x:f>IF(AND($AH1974="Direct",$F1974&gt;0),1,0)</x:f>
        <x:v>0</x:v>
      </x:c>
      <x:c r="AR1974" s="176" t="str">
        <x:v>No</x:v>
      </x:c>
    </x:row>
    <x:row r="1975">
      <x:c r="A1975" s="176" t="str">
        <x:v>Blue Bow Lemon Baby Shower Invitation, summer Blue &amp; Yellow Lemon Invite, Can’t Wait to Squeeze You editable canva template, blue gingham</x:v>
      </x:c>
      <x:c r="B1975" s="176" t="str">
        <x:v>https://www.etsy.com/listing/4490270279/blue-bow-lemon-baby-shower-invitation</x:v>
      </x:c>
      <x:c r="C1975" s="176" t="str">
        <x:v>PiruleroParty</x:v>
      </x:c>
      <x:c r="D1975" s="176" t="str">
        <x:v>https://www.etsy.com/shop/PiruleroParty</x:v>
      </x:c>
      <x:c r="E1975" s="244" t="n">
        <x:v>6.4</x:v>
      </x:c>
      <x:c r="F1975" s="245" t="n">
        <x:v>13</x:v>
      </x:c>
      <x:c r="G1975" s="246" t="n">
        <x:v>83</x:v>
      </x:c>
      <x:c r="H1975" s="247" t="n">
        <x:v>0</x:v>
      </x:c>
      <x:c r="I1975" s="245" t="n">
        <x:v>25</x:v>
      </x:c>
      <x:c r="J1975" s="245" t="n">
        <x:v>2</x:v>
      </x:c>
      <x:c r="K1975" s="176" t="str">
        <x:v>3 Mo.</x:v>
      </x:c>
      <x:c r="L1975" s="245" t="n">
        <x:v>5</x:v>
      </x:c>
      <x:c r="M1975" s="245" t="n">
        <x:v>1</x:v>
      </x:c>
      <x:c r="N1975" s="245" t="n">
        <x:v>92</x:v>
      </x:c>
      <x:c r="O1975" s="176" t="str">
        <x:v>Paper &amp; Party Supplies</x:v>
      </x:c>
      <x:c r="P1975" s="245" t="n">
        <x:v>30</x:v>
      </x:c>
      <x:c r="Q1975" s="245" t="n">
        <x:v>0</x:v>
      </x:c>
      <x:c r="R1975" s="248" t="n">
        <x:v>27.17</x:v>
      </x:c>
      <x:c r="S1975" s="245" t="n">
        <x:v>19354</x:v>
      </x:c>
      <x:c r="T1975" s="176" t="str">
        <x:v>cute lemon invite,girl lemon shower,lemons baby shower,girl baby shower,summer baby shower,citrus baby shower,squeeze you invite,mediterranean shower,la dolce vita,boy lemon invite,blue gingham,blue bow lemon,boy baby shower</x:v>
      </x:c>
      <x:c r="U1975" s="176" t="str">
        <x:v>cute lemon invite</x:v>
      </x:c>
      <x:c r="V1975" s="176" t="str">
        <x:v>girl lemon shower</x:v>
      </x:c>
      <x:c r="W1975" s="176" t="str">
        <x:v>lemons baby shower</x:v>
      </x:c>
      <x:c r="X1975" s="176" t="str">
        <x:v>girl baby shower</x:v>
      </x:c>
      <x:c r="Y1975" s="176" t="str">
        <x:v>summer baby shower</x:v>
      </x:c>
      <x:c r="Z1975" s="176" t="str">
        <x:v>citrus baby shower</x:v>
      </x:c>
      <x:c r="AA1975" s="176" t="str">
        <x:v>squeeze you invite</x:v>
      </x:c>
      <x:c r="AB1975" s="176" t="str">
        <x:v>mediterranean shower</x:v>
      </x:c>
      <x:c r="AC1975" s="176" t="str">
        <x:v>la dolce vita</x:v>
      </x:c>
      <x:c r="AD1975" s="176" t="str">
        <x:v>boy lemon invite</x:v>
      </x:c>
      <x:c r="AE1975" s="176" t="str">
        <x:v>blue gingham</x:v>
      </x:c>
      <x:c r="AF1975" s="176" t="str">
        <x:v>blue bow lemon</x:v>
      </x:c>
      <x:c r="AG1975" s="176" t="str">
        <x:v>boy baby shower</x:v>
      </x:c>
      <x:c r="AH1975" s="249" t="str">
        <x:v>Adjacent</x:v>
      </x:c>
      <x:c r="AI1975" s="249" t="str">
        <x:v>Single invitation</x:v>
      </x:c>
      <x:c r="AJ1975" s="249" t="str">
        <x:v>Digital/printable</x:v>
      </x:c>
      <x:c r="AK1975" s="249" t="str">
        <x:v>Baby shower invitation without bundle language</x:v>
      </x:c>
      <x:c r="AL1975" s="250" t="n">
        <x:v>3</x:v>
      </x:c>
      <x:c r="AM1975" s="244" t="str">
        <x:f>IF($AH1975="Direct",$E1975,"")</x:f>
      </x:c>
      <x:c r="AN1975" s="245" t="n">
        <x:f>IF($AH1975="Direct",$F1975,0)</x:f>
        <x:v>0</x:v>
      </x:c>
      <x:c r="AO1975" s="246" t="n">
        <x:f>IF($AH1975="Direct",$G1975,0)</x:f>
        <x:v>0</x:v>
      </x:c>
      <x:c r="AP1975" s="176" t="n">
        <x:f>IF($AH1975="Direct",1,0)</x:f>
        <x:v>0</x:v>
      </x:c>
      <x:c r="AQ1975" s="176" t="n">
        <x:f>IF(AND($AH1975="Direct",$F1975&gt;0),1,0)</x:f>
        <x:v>0</x:v>
      </x:c>
      <x:c r="AR1975" s="176" t="str">
        <x:v>No</x:v>
      </x:c>
    </x:row>
    <x:row r="1976">
      <x:c r="A1976" s="176" t="str">
        <x:v>A Baby is Brewing Baby, Halloween Gender Reveal Invitation Shower Invitation He or She, Boy or Girl, Green or Purple, Halloween Party invite</x:v>
      </x:c>
      <x:c r="B1976" s="176" t="str">
        <x:v>https://www.etsy.com/listing/1772579655/a-baby-is-brewing-baby-halloween-gender</x:v>
      </x:c>
      <x:c r="C1976" s="176" t="str">
        <x:v>PiruleroParty</x:v>
      </x:c>
      <x:c r="D1976" s="176" t="str">
        <x:v>https://www.etsy.com/shop/PiruleroParty</x:v>
      </x:c>
      <x:c r="E1976" s="244" t="n">
        <x:v>6.4</x:v>
      </x:c>
      <x:c r="F1976" s="245" t="n">
        <x:v>13</x:v>
      </x:c>
      <x:c r="G1976" s="246" t="n">
        <x:v>83</x:v>
      </x:c>
      <x:c r="H1976" s="247" t="n">
        <x:v>0</x:v>
      </x:c>
      <x:c r="I1976" s="245" t="n">
        <x:v>64</x:v>
      </x:c>
      <x:c r="J1976" s="245" t="n">
        <x:v>5</x:v>
      </x:c>
      <x:c r="K1976" s="176" t="str">
        <x:v>23 Mo.</x:v>
      </x:c>
      <x:c r="L1976" s="245" t="n">
        <x:v>63</x:v>
      </x:c>
      <x:c r="M1976" s="245" t="n">
        <x:v>0</x:v>
      </x:c>
      <x:c r="N1976" s="245" t="n">
        <x:v>1653</x:v>
      </x:c>
      <x:c r="O1976" s="176" t="str">
        <x:v>Paper &amp; Party Supplies</x:v>
      </x:c>
      <x:c r="P1976" s="245" t="n">
        <x:v>30</x:v>
      </x:c>
      <x:c r="Q1976" s="245" t="n">
        <x:v>30</x:v>
      </x:c>
      <x:c r="R1976" s="248" t="n">
        <x:v>3.87</x:v>
      </x:c>
      <x:c r="S1976" s="245" t="n">
        <x:v>19354</x:v>
      </x:c>
      <x:c r="T1976" s="176" t="str">
        <x:v>baby shower invite,witch baby shower,a baby is brewing,baby shower pink,twin baby shower,halloween baby,halloween shower,baby girl halloween,gender reveal invite,gender reveal,halloween gender,halloween reveal,witch shower</x:v>
      </x:c>
      <x:c r="U1976" s="176" t="str">
        <x:v>baby shower invite</x:v>
      </x:c>
      <x:c r="V1976" s="176" t="str">
        <x:v>witch baby shower</x:v>
      </x:c>
      <x:c r="W1976" s="176" t="str">
        <x:v>a baby is brewing</x:v>
      </x:c>
      <x:c r="X1976" s="176" t="str">
        <x:v>baby shower pink</x:v>
      </x:c>
      <x:c r="Y1976" s="176" t="str">
        <x:v>twin baby shower</x:v>
      </x:c>
      <x:c r="Z1976" s="176" t="str">
        <x:v>halloween baby</x:v>
      </x:c>
      <x:c r="AA1976" s="176" t="str">
        <x:v>halloween shower</x:v>
      </x:c>
      <x:c r="AB1976" s="176" t="str">
        <x:v>baby girl halloween</x:v>
      </x:c>
      <x:c r="AC1976" s="176" t="str">
        <x:v>gender reveal invite</x:v>
      </x:c>
      <x:c r="AD1976" s="176" t="str">
        <x:v>gender reveal</x:v>
      </x:c>
      <x:c r="AE1976" s="176" t="str">
        <x:v>halloween gender</x:v>
      </x:c>
      <x:c r="AF1976" s="176" t="str">
        <x:v>halloween reveal</x:v>
      </x:c>
      <x:c r="AG1976" s="176" t="str">
        <x:v>witch shower</x:v>
      </x:c>
      <x:c r="AH1976" s="249" t="str">
        <x:v>Off-niche</x:v>
      </x:c>
      <x:c r="AI1976" s="249" t="str">
        <x:v>Other</x:v>
      </x:c>
      <x:c r="AJ1976" s="249" t="str">
        <x:v>Unclear format</x:v>
      </x:c>
      <x:c r="AK1976" s="249" t="str">
        <x:v>Title is outside the baby-shower invitation-bundle market</x:v>
      </x:c>
      <x:c r="AL1976" s="250" t="n">
        <x:v>23</x:v>
      </x:c>
      <x:c r="AM1976" s="244" t="str">
        <x:f>IF($AH1976="Direct",$E1976,"")</x:f>
      </x:c>
      <x:c r="AN1976" s="245" t="n">
        <x:f>IF($AH1976="Direct",$F1976,0)</x:f>
        <x:v>0</x:v>
      </x:c>
      <x:c r="AO1976" s="246" t="n">
        <x:f>IF($AH1976="Direct",$G1976,0)</x:f>
        <x:v>0</x:v>
      </x:c>
      <x:c r="AP1976" s="176" t="n">
        <x:f>IF($AH1976="Direct",1,0)</x:f>
        <x:v>0</x:v>
      </x:c>
      <x:c r="AQ1976" s="176" t="n">
        <x:f>IF(AND($AH1976="Direct",$F1976&gt;0),1,0)</x:f>
        <x:v>0</x:v>
      </x:c>
      <x:c r="AR1976" s="176" t="str">
        <x:v>No</x:v>
      </x:c>
    </x:row>
    <x:row r="1977">
      <x:c r="A1977" s="176" t="str">
        <x:v>Grüne Essiggurke Baby Shower Deko-Bundle, „Little Pickle“ Baby Shower Vorlagen, 30+ editierbare Canva Baby Shower Spiele, Schilder</x:v>
      </x:c>
      <x:c r="B1977" s="176" t="str">
        <x:v>https://www.etsy.com/listing/4464887291/green-pickle-baby-shower-decorations</x:v>
      </x:c>
      <x:c r="C1977" s="176" t="str">
        <x:v>TheLilySuite</x:v>
      </x:c>
      <x:c r="D1977" s="176" t="str">
        <x:v>https://www.etsy.com/shop/TheLilySuite</x:v>
      </x:c>
      <x:c r="E1977" s="244" t="n">
        <x:v>40.95</x:v>
      </x:c>
      <x:c r="F1977" s="245" t="n">
        <x:v>2</x:v>
      </x:c>
      <x:c r="G1977" s="246" t="n">
        <x:v>83</x:v>
      </x:c>
      <x:c r="H1977" s="247" t="n">
        <x:v>0</x:v>
      </x:c>
      <x:c r="I1977" s="245" t="n">
        <x:v>3</x:v>
      </x:c>
      <x:c r="J1977" s="245" t="n">
        <x:v>0</x:v>
      </x:c>
      <x:c r="K1977" s="176" t="str">
        <x:v>4 Mo.</x:v>
      </x:c>
      <x:c r="L1977" s="245" t="n">
        <x:v>13</x:v>
      </x:c>
      <x:c r="M1977" s="245" t="n">
        <x:v>0</x:v>
      </x:c>
      <x:c r="N1977" s="245" t="n">
        <x:v>451</x:v>
      </x:c>
      <x:c r="O1977" s="176" t="str">
        <x:v>Paper &amp; Party Supplies</x:v>
      </x:c>
      <x:c r="P1977" s="245" t="n">
        <x:v>6</x:v>
      </x:c>
      <x:c r="Q1977" s="245" t="n">
        <x:v>39</x:v>
      </x:c>
      <x:c r="R1977" s="248" t="n">
        <x:v>0.67</x:v>
      </x:c>
      <x:c r="S1977" s="245" t="n">
        <x:v>59</x:v>
      </x:c>
      <x:c r="T1977" s="176" t="str">
        <x:v>pickle baby shower,gender neutral baby,baby shower template,little pickle baby,canva baby shower,baby shower bundle,neutral baby shower,editable invitation,baby shower decor,green baby shower,baby shower games,modern baby shower,instant download baby</x:v>
      </x:c>
      <x:c r="U1977" s="176" t="str">
        <x:v>pickle baby shower</x:v>
      </x:c>
      <x:c r="V1977" s="176" t="str">
        <x:v>gender neutral baby</x:v>
      </x:c>
      <x:c r="W1977" s="176" t="str">
        <x:v>baby shower template</x:v>
      </x:c>
      <x:c r="X1977" s="176" t="str">
        <x:v>little pickle baby</x:v>
      </x:c>
      <x:c r="Y1977" s="176" t="str">
        <x:v>canva baby shower</x:v>
      </x:c>
      <x:c r="Z1977" s="176" t="str">
        <x:v>baby shower bundle</x:v>
      </x:c>
      <x:c r="AA1977" s="176" t="str">
        <x:v>neutral baby shower</x:v>
      </x:c>
      <x:c r="AB1977" s="176" t="str">
        <x:v>editable invitation</x:v>
      </x:c>
      <x:c r="AC1977" s="176" t="str">
        <x:v>baby shower decor</x:v>
      </x:c>
      <x:c r="AD1977" s="176" t="str">
        <x:v>green baby shower</x:v>
      </x:c>
      <x:c r="AE1977" s="176" t="str">
        <x:v>baby shower games</x:v>
      </x:c>
      <x:c r="AF1977" s="176" t="str">
        <x:v>modern baby shower</x:v>
      </x:c>
      <x:c r="AG1977" s="176" t="str">
        <x:v>instant download baby</x:v>
      </x:c>
      <x:c r="AH1977" s="249" t="str">
        <x:v>Adjacent</x:v>
      </x:c>
      <x:c r="AI1977" s="249" t="str">
        <x:v>Other bundle</x:v>
      </x:c>
      <x:c r="AJ1977" s="249" t="str">
        <x:v>Digital/printable</x:v>
      </x:c>
      <x:c r="AK1977" s="249" t="str">
        <x:v>Baby shower bundle without invitation language</x:v>
      </x:c>
      <x:c r="AL1977" s="250" t="n">
        <x:v>4</x:v>
      </x:c>
      <x:c r="AM1977" s="244" t="str">
        <x:f>IF($AH1977="Direct",$E1977,"")</x:f>
      </x:c>
      <x:c r="AN1977" s="245" t="n">
        <x:f>IF($AH1977="Direct",$F1977,0)</x:f>
        <x:v>0</x:v>
      </x:c>
      <x:c r="AO1977" s="246" t="n">
        <x:f>IF($AH1977="Direct",$G1977,0)</x:f>
        <x:v>0</x:v>
      </x:c>
      <x:c r="AP1977" s="176" t="n">
        <x:f>IF($AH1977="Direct",1,0)</x:f>
        <x:v>0</x:v>
      </x:c>
      <x:c r="AQ1977" s="176" t="n">
        <x:f>IF(AND($AH1977="Direct",$F1977&gt;0),1,0)</x:f>
        <x:v>0</x:v>
      </x:c>
      <x:c r="AR1977" s="176" t="str">
        <x:v>No</x:v>
      </x:c>
    </x:row>
    <x:row r="1978">
      <x:c r="A1978" s="176" t="str">
        <x:v>Sea You Soon Baby Shower Party Bundle | Pink Coastal Baby Sprinkle Invite | Beach Theme Gender Reveal Nautical Seashell Canva Template katie</x:v>
      </x:c>
      <x:c r="B1978" s="176" t="str">
        <x:v>https://www.etsy.com/listing/4442527111/sea-you-soon-baby-shower-party-bundle</x:v>
      </x:c>
      <x:c r="C1978" s="176" t="str">
        <x:v>greydigitaltreasures</x:v>
      </x:c>
      <x:c r="D1978" s="176" t="str">
        <x:v>https://www.etsy.com/shop/greydigitaltreasures</x:v>
      </x:c>
      <x:c r="E1978" s="244" t="n">
        <x:v>27.64</x:v>
      </x:c>
      <x:c r="F1978" s="245" t="n">
        <x:v>3</x:v>
      </x:c>
      <x:c r="G1978" s="246" t="n">
        <x:v>83</x:v>
      </x:c>
      <x:c r="H1978" s="247" t="n">
        <x:v>-100</x:v>
      </x:c>
      <x:c r="I1978" s="245" t="n">
        <x:v>12</x:v>
      </x:c>
      <x:c r="J1978" s="245" t="n">
        <x:v>1</x:v>
      </x:c>
      <x:c r="K1978" s="176" t="str">
        <x:v>6 Mo.</x:v>
      </x:c>
      <x:c r="L1978" s="245" t="n">
        <x:v>12</x:v>
      </x:c>
      <x:c r="M1978" s="245" t="n">
        <x:v>0</x:v>
      </x:c>
      <x:c r="N1978" s="245" t="n">
        <x:v>297</x:v>
      </x:c>
      <x:c r="O1978" s="176" t="str">
        <x:v>Paper &amp; Party Supplies</x:v>
      </x:c>
      <x:c r="P1978" s="245" t="n">
        <x:v>21</x:v>
      </x:c>
      <x:c r="Q1978" s="245" t="n">
        <x:v>25</x:v>
      </x:c>
      <x:c r="R1978" s="248" t="n">
        <x:v>4.04</x:v>
      </x:c>
      <x:c r="S1978" s="245" t="n">
        <x:v>3394</x:v>
      </x:c>
      <x:c r="T1978" s="176" t="str">
        <x:v>welcome sign,menu gift card,diaper raffle books,games names place,phone evite e-vite,under the sea,neutral bow ribbon,coquette shell,summer island party,handdrawn whimsical,whimsy hand drawn,splish splash,seaside grandma pool</x:v>
      </x:c>
      <x:c r="U1978" s="176" t="str">
        <x:v>welcome sign</x:v>
      </x:c>
      <x:c r="V1978" s="176" t="str">
        <x:v>menu gift card</x:v>
      </x:c>
      <x:c r="W1978" s="176" t="str">
        <x:v>diaper raffle books</x:v>
      </x:c>
      <x:c r="X1978" s="176" t="str">
        <x:v>games names place</x:v>
      </x:c>
      <x:c r="Y1978" s="176" t="str">
        <x:v>phone evite e-vite</x:v>
      </x:c>
      <x:c r="Z1978" s="176" t="str">
        <x:v>under the sea</x:v>
      </x:c>
      <x:c r="AA1978" s="176" t="str">
        <x:v>neutral bow ribbon</x:v>
      </x:c>
      <x:c r="AB1978" s="176" t="str">
        <x:v>coquette shell</x:v>
      </x:c>
      <x:c r="AC1978" s="176" t="str">
        <x:v>summer island party</x:v>
      </x:c>
      <x:c r="AD1978" s="176" t="str">
        <x:v>handdrawn whimsical</x:v>
      </x:c>
      <x:c r="AE1978" s="176" t="str">
        <x:v>whimsy hand drawn</x:v>
      </x:c>
      <x:c r="AF1978" s="176" t="str">
        <x:v>splish splash</x:v>
      </x:c>
      <x:c r="AG1978" s="176" t="str">
        <x:v>seaside grandma pool</x:v>
      </x:c>
      <x:c r="AH1978" s="249" t="str">
        <x:v>Direct</x:v>
      </x:c>
      <x:c r="AI1978" s="249" t="str">
        <x:v>Invitation suite</x:v>
      </x:c>
      <x:c r="AJ1978" s="249" t="str">
        <x:v>Digital/printable</x:v>
      </x:c>
      <x:c r="AK1978" s="249" t="str">
        <x:v>Title explicitly combines baby shower + invitation + bundle/set/suite</x:v>
      </x:c>
      <x:c r="AL1978" s="250" t="n">
        <x:v>6</x:v>
      </x:c>
      <x:c r="AM1978" s="244" t="n">
        <x:f>IF($AH1978="Direct",$E1978,"")</x:f>
        <x:v>27.64</x:v>
      </x:c>
      <x:c r="AN1978" s="245" t="n">
        <x:f>IF($AH1978="Direct",$F1978,0)</x:f>
        <x:v>3</x:v>
      </x:c>
      <x:c r="AO1978" s="246" t="n">
        <x:f>IF($AH1978="Direct",$G1978,0)</x:f>
        <x:v>83</x:v>
      </x:c>
      <x:c r="AP1978" s="176" t="n">
        <x:f>IF($AH1978="Direct",1,0)</x:f>
        <x:v>1</x:v>
      </x:c>
      <x:c r="AQ1978" s="176" t="n">
        <x:f>IF(AND($AH1978="Direct",$F1978&gt;0),1,0)</x:f>
        <x:v>1</x:v>
      </x:c>
      <x:c r="AR1978" s="176" t="str">
        <x:v>No</x:v>
      </x:c>
    </x:row>
    <x:row r="1979">
      <x:c r="A1979" s="176" t="str">
        <x:v>Toy Story Clipart Bundle 60 PNG | Watercolor Digital Kit | Woody Buzz Jessie Characters | Kids Birthday Party Invitations | Sublimation</x:v>
      </x:c>
      <x:c r="B1979" s="176" t="str">
        <x:v>https://www.etsy.com/listing/4483450066/toy-story-clipart-bundle-60-png</x:v>
      </x:c>
      <x:c r="C1979" s="176" t="str">
        <x:v>OmniraStudio</x:v>
      </x:c>
      <x:c r="D1979" s="176" t="str">
        <x:v>https://www.etsy.com/shop/OmniraStudio</x:v>
      </x:c>
      <x:c r="E1979" s="244" t="n">
        <x:v>9.2</x:v>
      </x:c>
      <x:c r="F1979" s="245" t="n">
        <x:v>9</x:v>
      </x:c>
      <x:c r="G1979" s="246" t="n">
        <x:v>83</x:v>
      </x:c>
      <x:c r="H1979" s="247" t="n">
        <x:v>-100</x:v>
      </x:c>
      <x:c r="I1979" s="245" t="n">
        <x:v>27</x:v>
      </x:c>
      <x:c r="J1979" s="245" t="n">
        <x:v>2</x:v>
      </x:c>
      <x:c r="K1979" s="176" t="str">
        <x:v>3 Mo.</x:v>
      </x:c>
      <x:c r="L1979" s="245" t="n">
        <x:v>179</x:v>
      </x:c>
      <x:c r="M1979" s="245" t="n">
        <x:v>1</x:v>
      </x:c>
      <x:c r="N1979" s="245" t="n">
        <x:v>3949</x:v>
      </x:c>
      <x:c r="O1979" s="176" t="str">
        <x:v>Craft Supplies &amp; Tools</x:v>
      </x:c>
      <x:c r="P1979" s="245" t="n">
        <x:v>11</x:v>
      </x:c>
      <x:c r="Q1979" s="245" t="n">
        <x:v>100</x:v>
      </x:c>
      <x:c r="R1979" s="248" t="n">
        <x:v>0.68</x:v>
      </x:c>
      <x:c r="S1979" s="245" t="n">
        <x:v>4511</x:v>
      </x:c>
      <x:c r="T1979" s="176" t="str">
        <x:v>toy story clipart,watercolor toy story,digital kit png,60 png bundle,woody and buzz art,jessie clipart,kids party invite,sublimation graphics,toy story birthday,baby shower clipart,planner stickers,transparent png,toy story printables</x:v>
      </x:c>
      <x:c r="U1979" s="176" t="str">
        <x:v>toy story clipart</x:v>
      </x:c>
      <x:c r="V1979" s="176" t="str">
        <x:v>watercolor toy story</x:v>
      </x:c>
      <x:c r="W1979" s="176" t="str">
        <x:v>digital kit png</x:v>
      </x:c>
      <x:c r="X1979" s="176" t="str">
        <x:v>60 png bundle</x:v>
      </x:c>
      <x:c r="Y1979" s="176" t="str">
        <x:v>woody and buzz art</x:v>
      </x:c>
      <x:c r="Z1979" s="176" t="str">
        <x:v>jessie clipart</x:v>
      </x:c>
      <x:c r="AA1979" s="176" t="str">
        <x:v>kids party invite</x:v>
      </x:c>
      <x:c r="AB1979" s="176" t="str">
        <x:v>sublimation graphics</x:v>
      </x:c>
      <x:c r="AC1979" s="176" t="str">
        <x:v>toy story birthday</x:v>
      </x:c>
      <x:c r="AD1979" s="176" t="str">
        <x:v>baby shower clipart</x:v>
      </x:c>
      <x:c r="AE1979" s="176" t="str">
        <x:v>planner stickers</x:v>
      </x:c>
      <x:c r="AF1979" s="176" t="str">
        <x:v>transparent png</x:v>
      </x:c>
      <x:c r="AG1979" s="176" t="str">
        <x:v>toy story printables</x:v>
      </x:c>
      <x:c r="AH1979" s="249" t="str">
        <x:v>Off-niche</x:v>
      </x:c>
      <x:c r="AI1979" s="249" t="str">
        <x:v>Asset or broad template pack</x:v>
      </x:c>
      <x:c r="AJ1979" s="249" t="str">
        <x:v>Digital/printable</x:v>
      </x:c>
      <x:c r="AK1979" s="249" t="str">
        <x:v>Excluded asset pack or multi-event template collection</x:v>
      </x:c>
      <x:c r="AL1979" s="250" t="n">
        <x:v>3</x:v>
      </x:c>
      <x:c r="AM1979" s="244" t="str">
        <x:f>IF($AH1979="Direct",$E1979,"")</x:f>
      </x:c>
      <x:c r="AN1979" s="245" t="n">
        <x:f>IF($AH1979="Direct",$F1979,0)</x:f>
        <x:v>0</x:v>
      </x:c>
      <x:c r="AO1979" s="246" t="n">
        <x:f>IF($AH1979="Direct",$G1979,0)</x:f>
        <x:v>0</x:v>
      </x:c>
      <x:c r="AP1979" s="176" t="n">
        <x:f>IF($AH1979="Direct",1,0)</x:f>
        <x:v>0</x:v>
      </x:c>
      <x:c r="AQ1979" s="176" t="n">
        <x:f>IF(AND($AH1979="Direct",$F1979&gt;0),1,0)</x:f>
        <x:v>0</x:v>
      </x:c>
      <x:c r="AR1979" s="176" t="str">
        <x:v>No</x:v>
      </x:c>
    </x:row>
    <x:row r="1980">
      <x:c r="A1980" s="176" t="str">
        <x:v>Woodland Animal Birthday Clipart INSTANT DOWNLOAD Watercolor Cute Forest Creatures, Balloons, Cakes, Birthday Party Invites, Baby Shower PNG</x:v>
      </x:c>
      <x:c r="B1980" s="176" t="str">
        <x:v>https://www.etsy.com/listing/1789112152/woodland-animal-birthday-clipart-instant</x:v>
      </x:c>
      <x:c r="C1980" s="176" t="str">
        <x:v>LDKZdesigns</x:v>
      </x:c>
      <x:c r="D1980" s="176" t="str">
        <x:v>https://www.etsy.com/shop/LDKZdesigns</x:v>
      </x:c>
      <x:c r="E1980" s="244" t="n">
        <x:v>6.88</x:v>
      </x:c>
      <x:c r="F1980" s="245" t="n">
        <x:v>12</x:v>
      </x:c>
      <x:c r="G1980" s="246" t="n">
        <x:v>83</x:v>
      </x:c>
      <x:c r="H1980" s="247" t="n">
        <x:v>0</x:v>
      </x:c>
      <x:c r="I1980" s="245" t="n">
        <x:v>12</x:v>
      </x:c>
      <x:c r="J1980" s="245" t="n">
        <x:v>1</x:v>
      </x:c>
      <x:c r="K1980" s="176" t="str">
        <x:v>22 Mo.</x:v>
      </x:c>
      <x:c r="L1980" s="245" t="n">
        <x:v>24</x:v>
      </x:c>
      <x:c r="M1980" s="245" t="n">
        <x:v>0</x:v>
      </x:c>
      <x:c r="N1980" s="245" t="n">
        <x:v>236</x:v>
      </x:c>
      <x:c r="O1980" s="176" t="str">
        <x:v>Craft Supplies &amp; Tools</x:v>
      </x:c>
      <x:c r="P1980" s="245" t="n">
        <x:v>28</x:v>
      </x:c>
      <x:c r="Q1980" s="245" t="n">
        <x:v>0</x:v>
      </x:c>
      <x:c r="R1980" s="248" t="n">
        <x:v>5.08</x:v>
      </x:c>
      <x:c r="S1980" s="245" t="n">
        <x:v>6518</x:v>
      </x:c>
      <x:c r="T1980" s="176" t="str">
        <x:v>woodland birthday,cute forest creature,animal party decor,watercolor clipart,baby kids invite hat,balloon cupcake pink,pastel cake gift png,number candles blue,shower giraffe skunk,elephant raccoon fox,squirrel rabbit bear,owl bear frog yellow,green balloon card</x:v>
      </x:c>
      <x:c r="U1980" s="176" t="str">
        <x:v>woodland birthday</x:v>
      </x:c>
      <x:c r="V1980" s="176" t="str">
        <x:v>cute forest creature</x:v>
      </x:c>
      <x:c r="W1980" s="176" t="str">
        <x:v>animal party decor</x:v>
      </x:c>
      <x:c r="X1980" s="176" t="str">
        <x:v>watercolor clipart</x:v>
      </x:c>
      <x:c r="Y1980" s="176" t="str">
        <x:v>baby kids invite hat</x:v>
      </x:c>
      <x:c r="Z1980" s="176" t="str">
        <x:v>balloon cupcake pink</x:v>
      </x:c>
      <x:c r="AA1980" s="176" t="str">
        <x:v>pastel cake gift png</x:v>
      </x:c>
      <x:c r="AB1980" s="176" t="str">
        <x:v>number candles blue</x:v>
      </x:c>
      <x:c r="AC1980" s="176" t="str">
        <x:v>shower giraffe skunk</x:v>
      </x:c>
      <x:c r="AD1980" s="176" t="str">
        <x:v>elephant raccoon fox</x:v>
      </x:c>
      <x:c r="AE1980" s="176" t="str">
        <x:v>squirrel rabbit bear</x:v>
      </x:c>
      <x:c r="AF1980" s="176" t="str">
        <x:v>owl bear frog yellow</x:v>
      </x:c>
      <x:c r="AG1980" s="176" t="str">
        <x:v>green balloon card</x:v>
      </x:c>
      <x:c r="AH1980" s="249" t="str">
        <x:v>Off-niche</x:v>
      </x:c>
      <x:c r="AI1980" s="249" t="str">
        <x:v>Asset or broad template pack</x:v>
      </x:c>
      <x:c r="AJ1980" s="249" t="str">
        <x:v>Digital/printable</x:v>
      </x:c>
      <x:c r="AK1980" s="249" t="str">
        <x:v>Excluded asset pack or multi-event template collection</x:v>
      </x:c>
      <x:c r="AL1980" s="250" t="n">
        <x:v>22</x:v>
      </x:c>
      <x:c r="AM1980" s="244" t="str">
        <x:f>IF($AH1980="Direct",$E1980,"")</x:f>
      </x:c>
      <x:c r="AN1980" s="245" t="n">
        <x:f>IF($AH1980="Direct",$F1980,0)</x:f>
        <x:v>0</x:v>
      </x:c>
      <x:c r="AO1980" s="246" t="n">
        <x:f>IF($AH1980="Direct",$G1980,0)</x:f>
        <x:v>0</x:v>
      </x:c>
      <x:c r="AP1980" s="176" t="n">
        <x:f>IF($AH1980="Direct",1,0)</x:f>
        <x:v>0</x:v>
      </x:c>
      <x:c r="AQ1980" s="176" t="n">
        <x:f>IF(AND($AH1980="Direct",$F1980&gt;0),1,0)</x:f>
        <x:v>0</x:v>
      </x:c>
      <x:c r="AR1980" s="176" t="str">
        <x:v>No</x:v>
      </x:c>
    </x:row>
    <x:row r="1981">
      <x:c r="A1981" s="176" t="str">
        <x:v>Love Island Baby Shower Invitation, Love Island Invitation, Love Island, Beach Invitation, Beach Theme Baby Shower, Baby Shower for Girl</x:v>
      </x:c>
      <x:c r="B1981" s="176" t="str">
        <x:v>https://www.etsy.com/listing/4336642643/love-island-baby-shower-invitation-love</x:v>
      </x:c>
      <x:c r="C1981" s="176" t="str">
        <x:v>SoftSocietyStudio</x:v>
      </x:c>
      <x:c r="D1981" s="176" t="str">
        <x:v>https://www.etsy.com/shop/SoftSocietyStudio</x:v>
      </x:c>
      <x:c r="E1981" s="244" t="n">
        <x:v>5.5</x:v>
      </x:c>
      <x:c r="F1981" s="245" t="n">
        <x:v>15</x:v>
      </x:c>
      <x:c r="G1981" s="246" t="n">
        <x:v>83</x:v>
      </x:c>
      <x:c r="H1981" s="247" t="n">
        <x:v>0</x:v>
      </x:c>
      <x:c r="I1981" s="245" t="n">
        <x:v>15</x:v>
      </x:c>
      <x:c r="J1981" s="245" t="n">
        <x:v>1</x:v>
      </x:c>
      <x:c r="K1981" s="176" t="str">
        <x:v>12 Mo.</x:v>
      </x:c>
      <x:c r="L1981" s="245" t="n">
        <x:v>11</x:v>
      </x:c>
      <x:c r="M1981" s="245" t="n">
        <x:v>0</x:v>
      </x:c>
      <x:c r="N1981" s="245" t="n">
        <x:v>305</x:v>
      </x:c>
      <x:c r="O1981" s="176" t="str">
        <x:v>Paper &amp; Party Supplies</x:v>
      </x:c>
      <x:c r="P1981" s="245" t="n">
        <x:v>13</x:v>
      </x:c>
      <x:c r="Q1981" s="245" t="n">
        <x:v>0</x:v>
      </x:c>
      <x:c r="R1981" s="248" t="n">
        <x:v>4.92</x:v>
      </x:c>
      <x:c r="S1981" s="245" t="n">
        <x:v>15</x:v>
      </x:c>
      <x:c r="T1981" s="176" t="str">
        <x:v>love island,baby shower invite,beach baby shower,beach theme,beach party,love island invite,beach,reality show,baby shower for girl</x:v>
      </x:c>
      <x:c r="U1981" s="176" t="str">
        <x:v>love island</x:v>
      </x:c>
      <x:c r="V1981" s="176" t="str">
        <x:v>baby shower invite</x:v>
      </x:c>
      <x:c r="W1981" s="176" t="str">
        <x:v>beach baby shower</x:v>
      </x:c>
      <x:c r="X1981" s="176" t="str">
        <x:v>beach theme</x:v>
      </x:c>
      <x:c r="Y1981" s="176" t="str">
        <x:v>beach party</x:v>
      </x:c>
      <x:c r="Z1981" s="176" t="str">
        <x:v>love island invite</x:v>
      </x:c>
      <x:c r="AA1981" s="176" t="str">
        <x:v>beach</x:v>
      </x:c>
      <x:c r="AB1981" s="176" t="str">
        <x:v>reality show</x:v>
      </x:c>
      <x:c r="AC1981" s="176" t="str">
        <x:v>baby shower for girl</x:v>
      </x:c>
      <x:c r="AD1981" s="176" t="str">
        <x:v>--</x:v>
      </x:c>
      <x:c r="AE1981" s="176" t="str">
        <x:v>--</x:v>
      </x:c>
      <x:c r="AF1981" s="176" t="str">
        <x:v>--</x:v>
      </x:c>
      <x:c r="AG1981" s="176" t="str">
        <x:v>--</x:v>
      </x:c>
      <x:c r="AH1981" s="249" t="str">
        <x:v>Adjacent</x:v>
      </x:c>
      <x:c r="AI1981" s="249" t="str">
        <x:v>Single invitation</x:v>
      </x:c>
      <x:c r="AJ1981" s="249" t="str">
        <x:v>Unclear format</x:v>
      </x:c>
      <x:c r="AK1981" s="249" t="str">
        <x:v>Baby shower invitation without bundle language</x:v>
      </x:c>
      <x:c r="AL1981" s="250" t="n">
        <x:v>12</x:v>
      </x:c>
      <x:c r="AM1981" s="244" t="str">
        <x:f>IF($AH1981="Direct",$E1981,"")</x:f>
      </x:c>
      <x:c r="AN1981" s="245" t="n">
        <x:f>IF($AH1981="Direct",$F1981,0)</x:f>
        <x:v>0</x:v>
      </x:c>
      <x:c r="AO1981" s="246" t="n">
        <x:f>IF($AH1981="Direct",$G1981,0)</x:f>
        <x:v>0</x:v>
      </x:c>
      <x:c r="AP1981" s="176" t="n">
        <x:f>IF($AH1981="Direct",1,0)</x:f>
        <x:v>0</x:v>
      </x:c>
      <x:c r="AQ1981" s="176" t="n">
        <x:f>IF(AND($AH1981="Direct",$F1981&gt;0),1,0)</x:f>
        <x:v>0</x:v>
      </x:c>
      <x:c r="AR1981" s="176" t="str">
        <x:v>No</x:v>
      </x:c>
    </x:row>
    <x:row r="1982">
      <x:c r="A1982" s="176" t="str">
        <x:v>Storybook Clipart | Baby Shower | Digital Download | Fairytale Clipart | Bunny Rabbit | Cute Storybook | Cute Animals | Storybook Clip Art</x:v>
      </x:c>
      <x:c r="B1982" s="176" t="str">
        <x:v>https://www.etsy.com/listing/1689490524/storybook-clipart-baby-shower-digital</x:v>
      </x:c>
      <x:c r="C1982" s="176" t="str">
        <x:v>HazelandLune</x:v>
      </x:c>
      <x:c r="D1982" s="176" t="str">
        <x:v>https://www.etsy.com/shop/HazelandLune</x:v>
      </x:c>
      <x:c r="E1982" s="244" t="n">
        <x:v>6.32</x:v>
      </x:c>
      <x:c r="F1982" s="245" t="n">
        <x:v>13</x:v>
      </x:c>
      <x:c r="G1982" s="246" t="n">
        <x:v>82</x:v>
      </x:c>
      <x:c r="H1982" s="247" t="n">
        <x:v>0</x:v>
      </x:c>
      <x:c r="I1982" s="245" t="n">
        <x:v>49</x:v>
      </x:c>
      <x:c r="J1982" s="245" t="n">
        <x:v>4</x:v>
      </x:c>
      <x:c r="K1982" s="176" t="str">
        <x:v>29 Mo.</x:v>
      </x:c>
      <x:c r="L1982" s="245" t="n">
        <x:v>210</x:v>
      </x:c>
      <x:c r="M1982" s="245" t="n">
        <x:v>0</x:v>
      </x:c>
      <x:c r="N1982" s="245" t="n">
        <x:v>2335</x:v>
      </x:c>
      <x:c r="O1982" s="176" t="str">
        <x:v>Craft Supplies &amp; Tools</x:v>
      </x:c>
      <x:c r="P1982" s="245" t="n">
        <x:v>38</x:v>
      </x:c>
      <x:c r="Q1982" s="245" t="n">
        <x:v>33</x:v>
      </x:c>
      <x:c r="R1982" s="248" t="n">
        <x:v>2.1</x:v>
      </x:c>
      <x:c r="S1982" s="245" t="n">
        <x:v>14389</x:v>
      </x:c>
      <x:c r="T1982" s="176" t="str">
        <x:v>storybook shower,storybook baby,once upon a time,chapter baby shower,book themed shower,baby shower decor,instant download,baby shower clipart,baby shower bundle,baby shower invite,storybook invitation,fairytale book</x:v>
      </x:c>
      <x:c r="U1982" s="176" t="str">
        <x:v>storybook shower</x:v>
      </x:c>
      <x:c r="V1982" s="176" t="str">
        <x:v>storybook baby</x:v>
      </x:c>
      <x:c r="W1982" s="176" t="str">
        <x:v>once upon a time</x:v>
      </x:c>
      <x:c r="X1982" s="176" t="str">
        <x:v>chapter baby shower</x:v>
      </x:c>
      <x:c r="Y1982" s="176" t="str">
        <x:v>book themed shower</x:v>
      </x:c>
      <x:c r="Z1982" s="176" t="str">
        <x:v>baby shower decor</x:v>
      </x:c>
      <x:c r="AA1982" s="176" t="str">
        <x:v>instant download</x:v>
      </x:c>
      <x:c r="AB1982" s="176" t="str">
        <x:v>baby shower clipart</x:v>
      </x:c>
      <x:c r="AC1982" s="176" t="str">
        <x:v>baby shower bundle</x:v>
      </x:c>
      <x:c r="AD1982" s="176" t="str">
        <x:v>baby shower invite</x:v>
      </x:c>
      <x:c r="AE1982" s="176" t="str">
        <x:v>storybook invitation</x:v>
      </x:c>
      <x:c r="AF1982" s="176" t="str">
        <x:v>fairytale book</x:v>
      </x:c>
      <x:c r="AG1982" s="176" t="str">
        <x:v>--</x:v>
      </x:c>
      <x:c r="AH1982" s="249" t="str">
        <x:v>Off-niche</x:v>
      </x:c>
      <x:c r="AI1982" s="249" t="str">
        <x:v>Asset or broad template pack</x:v>
      </x:c>
      <x:c r="AJ1982" s="249" t="str">
        <x:v>Digital/printable</x:v>
      </x:c>
      <x:c r="AK1982" s="249" t="str">
        <x:v>Excluded asset pack or multi-event template collection</x:v>
      </x:c>
      <x:c r="AL1982" s="250" t="n">
        <x:v>29</x:v>
      </x:c>
      <x:c r="AM1982" s="244" t="str">
        <x:f>IF($AH1982="Direct",$E1982,"")</x:f>
      </x:c>
      <x:c r="AN1982" s="245" t="n">
        <x:f>IF($AH1982="Direct",$F1982,0)</x:f>
        <x:v>0</x:v>
      </x:c>
      <x:c r="AO1982" s="246" t="n">
        <x:f>IF($AH1982="Direct",$G1982,0)</x:f>
        <x:v>0</x:v>
      </x:c>
      <x:c r="AP1982" s="176" t="n">
        <x:f>IF($AH1982="Direct",1,0)</x:f>
        <x:v>0</x:v>
      </x:c>
      <x:c r="AQ1982" s="176" t="n">
        <x:f>IF(AND($AH1982="Direct",$F1982&gt;0),1,0)</x:f>
        <x:v>0</x:v>
      </x:c>
      <x:c r="AR1982" s="176" t="str">
        <x:v>No</x:v>
      </x:c>
    </x:row>
    <x:row r="1983">
      <x:c r="A1983" s="176" t="str">
        <x:v>Sports Bearly Wait Baby Shower Invitation, All Star Boy, Sports Theme Invite, A Little All Star, Teddy Bear, Editable Canva Template</x:v>
      </x:c>
      <x:c r="B1983" s="176" t="str">
        <x:v>https://www.etsy.com/listing/4353450797/sports-bearly-wait-baby-shower</x:v>
      </x:c>
      <x:c r="C1983" s="176" t="str">
        <x:v>DCTemplateDesigns</x:v>
      </x:c>
      <x:c r="D1983" s="176" t="str">
        <x:v>https://www.etsy.com/shop/DCTemplateDesigns</x:v>
      </x:c>
      <x:c r="E1983" s="244" t="n">
        <x:v>4.1</x:v>
      </x:c>
      <x:c r="F1983" s="245" t="n">
        <x:v>20</x:v>
      </x:c>
      <x:c r="G1983" s="246" t="n">
        <x:v>82</x:v>
      </x:c>
      <x:c r="H1983" s="247" t="n">
        <x:v>0</x:v>
      </x:c>
      <x:c r="I1983" s="245" t="n">
        <x:v>28</x:v>
      </x:c>
      <x:c r="J1983" s="245" t="n">
        <x:v>2</x:v>
      </x:c>
      <x:c r="K1983" s="176" t="str">
        <x:v>11 Mo.</x:v>
      </x:c>
      <x:c r="L1983" s="245" t="n">
        <x:v>31</x:v>
      </x:c>
      <x:c r="M1983" s="245" t="n">
        <x:v>0</x:v>
      </x:c>
      <x:c r="N1983" s="245" t="n">
        <x:v>724</x:v>
      </x:c>
      <x:c r="O1983" s="176" t="str">
        <x:v>Paper &amp; Party Supplies</x:v>
      </x:c>
      <x:c r="P1983" s="245" t="n">
        <x:v>22</x:v>
      </x:c>
      <x:c r="Q1983" s="245" t="n">
        <x:v>30</x:v>
      </x:c>
      <x:c r="R1983" s="248" t="n">
        <x:v>3.87</x:v>
      </x:c>
      <x:c r="S1983" s="245" t="n">
        <x:v>2254</x:v>
      </x:c>
      <x:c r="T1983" s="176" t="str">
        <x:v>sports baby shower,all star baby shower,football baby shower,boy baby shower,sports bearly wait,sports teddy bear,a little all star</x:v>
      </x:c>
      <x:c r="U1983" s="176" t="str">
        <x:v>sports baby shower</x:v>
      </x:c>
      <x:c r="V1983" s="176" t="str">
        <x:v>all star baby shower</x:v>
      </x:c>
      <x:c r="W1983" s="176" t="str">
        <x:v>football baby shower</x:v>
      </x:c>
      <x:c r="X1983" s="176" t="str">
        <x:v>boy baby shower</x:v>
      </x:c>
      <x:c r="Y1983" s="176" t="str">
        <x:v>sports bearly wait</x:v>
      </x:c>
      <x:c r="Z1983" s="176" t="str">
        <x:v>sports teddy bear</x:v>
      </x:c>
      <x:c r="AA1983" s="176" t="str">
        <x:v>a little all star</x:v>
      </x:c>
      <x:c r="AB1983" s="176" t="str">
        <x:v>--</x:v>
      </x:c>
      <x:c r="AC1983" s="176" t="str">
        <x:v>--</x:v>
      </x:c>
      <x:c r="AD1983" s="176" t="str">
        <x:v>--</x:v>
      </x:c>
      <x:c r="AE1983" s="176" t="str">
        <x:v>--</x:v>
      </x:c>
      <x:c r="AF1983" s="176" t="str">
        <x:v>--</x:v>
      </x:c>
      <x:c r="AG1983" s="176" t="str">
        <x:v>--</x:v>
      </x:c>
      <x:c r="AH1983" s="249" t="str">
        <x:v>Adjacent</x:v>
      </x:c>
      <x:c r="AI1983" s="249" t="str">
        <x:v>Single invitation</x:v>
      </x:c>
      <x:c r="AJ1983" s="249" t="str">
        <x:v>Digital/printable</x:v>
      </x:c>
      <x:c r="AK1983" s="249" t="str">
        <x:v>Baby shower invitation without bundle language</x:v>
      </x:c>
      <x:c r="AL1983" s="250" t="n">
        <x:v>11</x:v>
      </x:c>
      <x:c r="AM1983" s="244" t="str">
        <x:f>IF($AH1983="Direct",$E1983,"")</x:f>
      </x:c>
      <x:c r="AN1983" s="245" t="n">
        <x:f>IF($AH1983="Direct",$F1983,0)</x:f>
        <x:v>0</x:v>
      </x:c>
      <x:c r="AO1983" s="246" t="n">
        <x:f>IF($AH1983="Direct",$G1983,0)</x:f>
        <x:v>0</x:v>
      </x:c>
      <x:c r="AP1983" s="176" t="n">
        <x:f>IF($AH1983="Direct",1,0)</x:f>
        <x:v>0</x:v>
      </x:c>
      <x:c r="AQ1983" s="176" t="n">
        <x:f>IF(AND($AH1983="Direct",$F1983&gt;0),1,0)</x:f>
        <x:v>0</x:v>
      </x:c>
      <x:c r="AR1983" s="176" t="str">
        <x:v>No</x:v>
      </x:c>
    </x:row>
    <x:row r="1984">
      <x:c r="A1984" s="176" t="str">
        <x:v>Watercolor Teddy Bear Birthday Clipart, Green, Brown &amp; Blue Pastel Party PNGs, Baby Shower Boy Invitation Graphics, Woodland Nursery Decor</x:v>
      </x:c>
      <x:c r="B1984" s="176" t="str">
        <x:v>https://www.etsy.com/listing/4502525345/watercolor-teddy-bear-birthday-clipart</x:v>
      </x:c>
      <x:c r="C1984" s="176" t="str">
        <x:v>LDKZdesigns</x:v>
      </x:c>
      <x:c r="D1984" s="176" t="str">
        <x:v>https://www.etsy.com/shop/LDKZdesigns</x:v>
      </x:c>
      <x:c r="E1984" s="244" t="n">
        <x:v>6.83</x:v>
      </x:c>
      <x:c r="F1984" s="245" t="n">
        <x:v>12</x:v>
      </x:c>
      <x:c r="G1984" s="246" t="n">
        <x:v>82</x:v>
      </x:c>
      <x:c r="H1984" s="247" t="n">
        <x:v>0</x:v>
      </x:c>
      <x:c r="I1984" s="245" t="n">
        <x:v>12</x:v>
      </x:c>
      <x:c r="J1984" s="245" t="n">
        <x:v>1</x:v>
      </x:c>
      <x:c r="K1984" s="176" t="str">
        <x:v>3 Mo.</x:v>
      </x:c>
      <x:c r="L1984" s="245" t="n">
        <x:v>4</x:v>
      </x:c>
      <x:c r="M1984" s="245" t="n">
        <x:v>0</x:v>
      </x:c>
      <x:c r="N1984" s="245" t="n">
        <x:v>13</x:v>
      </x:c>
      <x:c r="O1984" s="176" t="str">
        <x:v>Craft Supplies &amp; Tools</x:v>
      </x:c>
      <x:c r="P1984" s="245" t="n">
        <x:v>28</x:v>
      </x:c>
      <x:c r="Q1984" s="245" t="n">
        <x:v>0</x:v>
      </x:c>
      <x:c r="R1984" s="248" t="n">
        <x:v>92.31</x:v>
      </x:c>
      <x:c r="S1984" s="245" t="n">
        <x:v>6518</x:v>
      </x:c>
      <x:c r="T1984" s="176" t="str">
        <x:v>teddy bear birthday,watercolor party art,pastel clipart baby,boy decor first clip,cute invitation sign,baby shower graphics,woodland cupcake png,nursery kids green,blue neutral brown,balloon cute animal,gender bow present,celebration designs,digital paper bearly</x:v>
      </x:c>
      <x:c r="U1984" s="176" t="str">
        <x:v>teddy bear birthday</x:v>
      </x:c>
      <x:c r="V1984" s="176" t="str">
        <x:v>watercolor party art</x:v>
      </x:c>
      <x:c r="W1984" s="176" t="str">
        <x:v>pastel clipart baby</x:v>
      </x:c>
      <x:c r="X1984" s="176" t="str">
        <x:v>boy decor first clip</x:v>
      </x:c>
      <x:c r="Y1984" s="176" t="str">
        <x:v>cute invitation sign</x:v>
      </x:c>
      <x:c r="Z1984" s="176" t="str">
        <x:v>baby shower graphics</x:v>
      </x:c>
      <x:c r="AA1984" s="176" t="str">
        <x:v>woodland cupcake png</x:v>
      </x:c>
      <x:c r="AB1984" s="176" t="str">
        <x:v>nursery kids green</x:v>
      </x:c>
      <x:c r="AC1984" s="176" t="str">
        <x:v>blue neutral brown</x:v>
      </x:c>
      <x:c r="AD1984" s="176" t="str">
        <x:v>balloon cute animal</x:v>
      </x:c>
      <x:c r="AE1984" s="176" t="str">
        <x:v>gender bow present</x:v>
      </x:c>
      <x:c r="AF1984" s="176" t="str">
        <x:v>celebration designs</x:v>
      </x:c>
      <x:c r="AG1984" s="176" t="str">
        <x:v>digital paper bearly</x:v>
      </x:c>
      <x:c r="AH1984" s="249" t="str">
        <x:v>Off-niche</x:v>
      </x:c>
      <x:c r="AI1984" s="249" t="str">
        <x:v>Asset or broad template pack</x:v>
      </x:c>
      <x:c r="AJ1984" s="249" t="str">
        <x:v>Digital/printable</x:v>
      </x:c>
      <x:c r="AK1984" s="249" t="str">
        <x:v>Excluded asset pack or multi-event template collection</x:v>
      </x:c>
      <x:c r="AL1984" s="250" t="n">
        <x:v>3</x:v>
      </x:c>
      <x:c r="AM1984" s="244" t="str">
        <x:f>IF($AH1984="Direct",$E1984,"")</x:f>
      </x:c>
      <x:c r="AN1984" s="245" t="n">
        <x:f>IF($AH1984="Direct",$F1984,0)</x:f>
        <x:v>0</x:v>
      </x:c>
      <x:c r="AO1984" s="246" t="n">
        <x:f>IF($AH1984="Direct",$G1984,0)</x:f>
        <x:v>0</x:v>
      </x:c>
      <x:c r="AP1984" s="176" t="n">
        <x:f>IF($AH1984="Direct",1,0)</x:f>
        <x:v>0</x:v>
      </x:c>
      <x:c r="AQ1984" s="176" t="n">
        <x:f>IF(AND($AH1984="Direct",$F1984&gt;0),1,0)</x:f>
        <x:v>0</x:v>
      </x:c>
      <x:c r="AR1984" s="176" t="str">
        <x:v>No</x:v>
      </x:c>
    </x:row>
    <x:row r="1985">
      <x:c r="A1985" s="176" t="str">
        <x:v>Blue Yellow Floral Clipart Watercolor Bouquet Set Spring Botanical Transparent Background</x:v>
      </x:c>
      <x:c r="B1985" s="176" t="str">
        <x:v>https://www.etsy.com/listing/4491119611/blue-yellow-floral-clipart-watercolor</x:v>
      </x:c>
      <x:c r="C1985" s="176" t="str">
        <x:v>DigitalMuseFR</x:v>
      </x:c>
      <x:c r="D1985" s="176" t="str">
        <x:v>https://www.etsy.com/shop/DigitalMuseFR</x:v>
      </x:c>
      <x:c r="E1985" s="244" t="n">
        <x:v>4.54</x:v>
      </x:c>
      <x:c r="F1985" s="245" t="n">
        <x:v>18</x:v>
      </x:c>
      <x:c r="G1985" s="246" t="n">
        <x:v>82</x:v>
      </x:c>
      <x:c r="H1985" s="247" t="n">
        <x:v>0</x:v>
      </x:c>
      <x:c r="I1985" s="245" t="n">
        <x:v>9</x:v>
      </x:c>
      <x:c r="J1985" s="245" t="n">
        <x:v>1</x:v>
      </x:c>
      <x:c r="K1985" s="176" t="str">
        <x:v>3 Mo.</x:v>
      </x:c>
      <x:c r="L1985" s="245" t="n">
        <x:v>10</x:v>
      </x:c>
      <x:c r="M1985" s="245" t="n">
        <x:v>0</x:v>
      </x:c>
      <x:c r="N1985" s="245" t="n">
        <x:v>51</x:v>
      </x:c>
      <x:c r="O1985" s="176" t="str">
        <x:v>Craft Supplies &amp; Tools</x:v>
      </x:c>
      <x:c r="P1985" s="245" t="n">
        <x:v>12</x:v>
      </x:c>
      <x:c r="Q1985" s="245" t="n">
        <x:v>0</x:v>
      </x:c>
      <x:c r="R1985" s="248" t="n">
        <x:v>17.65</x:v>
      </x:c>
      <x:c r="S1985" s="245" t="n">
        <x:v>632</x:v>
      </x:c>
      <x:c r="T1985" s="176" t="str">
        <x:v>blue floral clipart,yellow clipart,watercolor bouquet,spring floral png,botanical clipart,flower bundle png,wedding florals,baby shower png,branding flowers,invite clipart,scrapbook png,floral elements,transparent bg</x:v>
      </x:c>
      <x:c r="U1985" s="176" t="str">
        <x:v>blue floral clipart</x:v>
      </x:c>
      <x:c r="V1985" s="176" t="str">
        <x:v>yellow clipart</x:v>
      </x:c>
      <x:c r="W1985" s="176" t="str">
        <x:v>watercolor bouquet</x:v>
      </x:c>
      <x:c r="X1985" s="176" t="str">
        <x:v>spring floral png</x:v>
      </x:c>
      <x:c r="Y1985" s="176" t="str">
        <x:v>botanical clipart</x:v>
      </x:c>
      <x:c r="Z1985" s="176" t="str">
        <x:v>flower bundle png</x:v>
      </x:c>
      <x:c r="AA1985" s="176" t="str">
        <x:v>wedding florals</x:v>
      </x:c>
      <x:c r="AB1985" s="176" t="str">
        <x:v>baby shower png</x:v>
      </x:c>
      <x:c r="AC1985" s="176" t="str">
        <x:v>branding flowers</x:v>
      </x:c>
      <x:c r="AD1985" s="176" t="str">
        <x:v>invite clipart</x:v>
      </x:c>
      <x:c r="AE1985" s="176" t="str">
        <x:v>scrapbook png</x:v>
      </x:c>
      <x:c r="AF1985" s="176" t="str">
        <x:v>floral elements</x:v>
      </x:c>
      <x:c r="AG1985" s="176" t="str">
        <x:v>transparent bg</x:v>
      </x:c>
      <x:c r="AH1985" s="249" t="str">
        <x:v>Off-niche</x:v>
      </x:c>
      <x:c r="AI1985" s="249" t="str">
        <x:v>Asset or broad template pack</x:v>
      </x:c>
      <x:c r="AJ1985" s="249" t="str">
        <x:v>Digital/printable</x:v>
      </x:c>
      <x:c r="AK1985" s="249" t="str">
        <x:v>Excluded asset pack or multi-event template collection</x:v>
      </x:c>
      <x:c r="AL1985" s="250" t="n">
        <x:v>3</x:v>
      </x:c>
      <x:c r="AM1985" s="244" t="str">
        <x:f>IF($AH1985="Direct",$E1985,"")</x:f>
      </x:c>
      <x:c r="AN1985" s="245" t="n">
        <x:f>IF($AH1985="Direct",$F1985,0)</x:f>
        <x:v>0</x:v>
      </x:c>
      <x:c r="AO1985" s="246" t="n">
        <x:f>IF($AH1985="Direct",$G1985,0)</x:f>
        <x:v>0</x:v>
      </x:c>
      <x:c r="AP1985" s="176" t="n">
        <x:f>IF($AH1985="Direct",1,0)</x:f>
        <x:v>0</x:v>
      </x:c>
      <x:c r="AQ1985" s="176" t="n">
        <x:f>IF(AND($AH1985="Direct",$F1985&gt;0),1,0)</x:f>
        <x:v>0</x:v>
      </x:c>
      <x:c r="AR1985" s="176" t="str">
        <x:v>No</x:v>
      </x:c>
    </x:row>
    <x:row r="1986">
      <x:c r="A1986" s="176" t="str">
        <x:v>Pink Lemonade Baby Shower Invite, Editable Template, Baby Girl Invitation, Pink and Yellow Party, Bow Baby Shower, Instant Download, Canva</x:v>
      </x:c>
      <x:c r="B1986" s="176" t="str">
        <x:v>https://www.etsy.com/listing/1881084690/pink-lemonade-baby-shower-invite</x:v>
      </x:c>
      <x:c r="C1986" s="176" t="str">
        <x:v>WillowKateDesigns</x:v>
      </x:c>
      <x:c r="D1986" s="176" t="str">
        <x:v>https://www.etsy.com/shop/WillowKateDesigns</x:v>
      </x:c>
      <x:c r="E1986" s="244" t="n">
        <x:v>6.8</x:v>
      </x:c>
      <x:c r="F1986" s="245" t="n">
        <x:v>12</x:v>
      </x:c>
      <x:c r="G1986" s="246" t="n">
        <x:v>82</x:v>
      </x:c>
      <x:c r="H1986" s="247" t="n">
        <x:v>0</x:v>
      </x:c>
      <x:c r="I1986" s="245" t="n">
        <x:v>15</x:v>
      </x:c>
      <x:c r="J1986" s="245" t="n">
        <x:v>2</x:v>
      </x:c>
      <x:c r="K1986" s="176" t="str">
        <x:v>16 Mo.</x:v>
      </x:c>
      <x:c r="L1986" s="245" t="n">
        <x:v>18</x:v>
      </x:c>
      <x:c r="M1986" s="245" t="n">
        <x:v>0</x:v>
      </x:c>
      <x:c r="N1986" s="245" t="n">
        <x:v>580</x:v>
      </x:c>
      <x:c r="O1986" s="176" t="str">
        <x:v>Paper &amp; Party Supplies</x:v>
      </x:c>
      <x:c r="P1986" s="245" t="n">
        <x:v>24</x:v>
      </x:c>
      <x:c r="Q1986" s="245" t="n">
        <x:v>0</x:v>
      </x:c>
      <x:c r="R1986" s="248" t="n">
        <x:v>2.59</x:v>
      </x:c>
      <x:c r="S1986" s="245" t="n">
        <x:v>1474</x:v>
      </x:c>
      <x:c r="T1986" s="176" t="str">
        <x:v>pink lemonade shower,pink lemonade invite,pink lemonade party,baby shower invite,girl baby shower,lemonade baby shower,lemonade baby invite,canva baby shower,pink and yellow,invitation template,baby shower template,baby shower download,pink lemonade baby</x:v>
      </x:c>
      <x:c r="U1986" s="176" t="str">
        <x:v>pink lemonade shower</x:v>
      </x:c>
      <x:c r="V1986" s="176" t="str">
        <x:v>pink lemonade invite</x:v>
      </x:c>
      <x:c r="W1986" s="176" t="str">
        <x:v>pink lemonade party</x:v>
      </x:c>
      <x:c r="X1986" s="176" t="str">
        <x:v>baby shower invite</x:v>
      </x:c>
      <x:c r="Y1986" s="176" t="str">
        <x:v>girl baby shower</x:v>
      </x:c>
      <x:c r="Z1986" s="176" t="str">
        <x:v>lemonade baby shower</x:v>
      </x:c>
      <x:c r="AA1986" s="176" t="str">
        <x:v>lemonade baby invite</x:v>
      </x:c>
      <x:c r="AB1986" s="176" t="str">
        <x:v>canva baby shower</x:v>
      </x:c>
      <x:c r="AC1986" s="176" t="str">
        <x:v>pink and yellow</x:v>
      </x:c>
      <x:c r="AD1986" s="176" t="str">
        <x:v>invitation template</x:v>
      </x:c>
      <x:c r="AE1986" s="176" t="str">
        <x:v>baby shower template</x:v>
      </x:c>
      <x:c r="AF1986" s="176" t="str">
        <x:v>baby shower download</x:v>
      </x:c>
      <x:c r="AG1986" s="176" t="str">
        <x:v>pink lemonade baby</x:v>
      </x:c>
      <x:c r="AH1986" s="249" t="str">
        <x:v>Adjacent</x:v>
      </x:c>
      <x:c r="AI1986" s="249" t="str">
        <x:v>Single invitation</x:v>
      </x:c>
      <x:c r="AJ1986" s="249" t="str">
        <x:v>Digital/printable</x:v>
      </x:c>
      <x:c r="AK1986" s="249" t="str">
        <x:v>Baby shower invitation without bundle language</x:v>
      </x:c>
      <x:c r="AL1986" s="250" t="n">
        <x:v>16</x:v>
      </x:c>
      <x:c r="AM1986" s="244" t="str">
        <x:f>IF($AH1986="Direct",$E1986,"")</x:f>
      </x:c>
      <x:c r="AN1986" s="245" t="n">
        <x:f>IF($AH1986="Direct",$F1986,0)</x:f>
        <x:v>0</x:v>
      </x:c>
      <x:c r="AO1986" s="246" t="n">
        <x:f>IF($AH1986="Direct",$G1986,0)</x:f>
        <x:v>0</x:v>
      </x:c>
      <x:c r="AP1986" s="176" t="n">
        <x:f>IF($AH1986="Direct",1,0)</x:f>
        <x:v>0</x:v>
      </x:c>
      <x:c r="AQ1986" s="176" t="n">
        <x:f>IF(AND($AH1986="Direct",$F1986&gt;0),1,0)</x:f>
        <x:v>0</x:v>
      </x:c>
      <x:c r="AR1986" s="176" t="str">
        <x:v>No</x:v>
      </x:c>
    </x:row>
    <x:row r="1987">
      <x:c r="A1987" s="176" t="str">
        <x:v>Under the Sea Baby Shower Invitation, Sea Animals invite (Digital Download)</x:v>
      </x:c>
      <x:c r="B1987" s="176" t="str">
        <x:v>https://www.etsy.com/listing/1809560985/under-the-sea-baby-shower-invitation-sea</x:v>
      </x:c>
      <x:c r="C1987" s="176" t="str">
        <x:v>DigitalPixelPH</x:v>
      </x:c>
      <x:c r="D1987" s="176" t="str">
        <x:v>https://www.etsy.com/shop/DigitalPixelPH</x:v>
      </x:c>
      <x:c r="E1987" s="244" t="n">
        <x:v>5.82</x:v>
      </x:c>
      <x:c r="F1987" s="245" t="n">
        <x:v>14</x:v>
      </x:c>
      <x:c r="G1987" s="246" t="n">
        <x:v>81</x:v>
      </x:c>
      <x:c r="H1987" s="247" t="n">
        <x:v>0</x:v>
      </x:c>
      <x:c r="I1987" s="245" t="n">
        <x:v>70</x:v>
      </x:c>
      <x:c r="J1987" s="245" t="n">
        <x:v>5</x:v>
      </x:c>
      <x:c r="K1987" s="176" t="str">
        <x:v>21 Mo.</x:v>
      </x:c>
      <x:c r="L1987" s="245" t="n">
        <x:v>73</x:v>
      </x:c>
      <x:c r="M1987" s="245" t="n">
        <x:v>0</x:v>
      </x:c>
      <x:c r="N1987" s="245" t="n">
        <x:v>2275</x:v>
      </x:c>
      <x:c r="O1987" s="176" t="str">
        <x:v>Paper &amp; Party Supplies</x:v>
      </x:c>
      <x:c r="P1987" s="245" t="n">
        <x:v>63</x:v>
      </x:c>
      <x:c r="Q1987" s="245" t="n">
        <x:v>39</x:v>
      </x:c>
      <x:c r="R1987" s="248" t="n">
        <x:v>3.08</x:v>
      </x:c>
      <x:c r="S1987" s="245" t="n">
        <x:v>251829</x:v>
      </x:c>
      <x:c r="T1987" s="176" t="str">
        <x:v>under the sea invite</x:v>
      </x:c>
      <x:c r="U1987" s="176" t="str">
        <x:v>under the sea invite</x:v>
      </x:c>
      <x:c r="V1987" s="176" t="str">
        <x:v>--</x:v>
      </x:c>
      <x:c r="W1987" s="176" t="str">
        <x:v>--</x:v>
      </x:c>
      <x:c r="X1987" s="176" t="str">
        <x:v>--</x:v>
      </x:c>
      <x:c r="Y1987" s="176" t="str">
        <x:v>--</x:v>
      </x:c>
      <x:c r="Z1987" s="176" t="str">
        <x:v>--</x:v>
      </x:c>
      <x:c r="AA1987" s="176" t="str">
        <x:v>--</x:v>
      </x:c>
      <x:c r="AB1987" s="176" t="str">
        <x:v>--</x:v>
      </x:c>
      <x:c r="AC1987" s="176" t="str">
        <x:v>--</x:v>
      </x:c>
      <x:c r="AD1987" s="176" t="str">
        <x:v>--</x:v>
      </x:c>
      <x:c r="AE1987" s="176" t="str">
        <x:v>--</x:v>
      </x:c>
      <x:c r="AF1987" s="176" t="str">
        <x:v>--</x:v>
      </x:c>
      <x:c r="AG1987" s="176" t="str">
        <x:v>--</x:v>
      </x:c>
      <x:c r="AH1987" s="249" t="str">
        <x:v>Adjacent</x:v>
      </x:c>
      <x:c r="AI1987" s="249" t="str">
        <x:v>Single invitation</x:v>
      </x:c>
      <x:c r="AJ1987" s="249" t="str">
        <x:v>Digital/printable</x:v>
      </x:c>
      <x:c r="AK1987" s="249" t="str">
        <x:v>Baby shower invitation without bundle language</x:v>
      </x:c>
      <x:c r="AL1987" s="250" t="n">
        <x:v>21</x:v>
      </x:c>
      <x:c r="AM1987" s="244" t="str">
        <x:f>IF($AH1987="Direct",$E1987,"")</x:f>
      </x:c>
      <x:c r="AN1987" s="245" t="n">
        <x:f>IF($AH1987="Direct",$F1987,0)</x:f>
        <x:v>0</x:v>
      </x:c>
      <x:c r="AO1987" s="246" t="n">
        <x:f>IF($AH1987="Direct",$G1987,0)</x:f>
        <x:v>0</x:v>
      </x:c>
      <x:c r="AP1987" s="176" t="n">
        <x:f>IF($AH1987="Direct",1,0)</x:f>
        <x:v>0</x:v>
      </x:c>
      <x:c r="AQ1987" s="176" t="n">
        <x:f>IF(AND($AH1987="Direct",$F1987&gt;0),1,0)</x:f>
        <x:v>0</x:v>
      </x:c>
      <x:c r="AR1987" s="176" t="str">
        <x:v>No</x:v>
      </x:c>
    </x:row>
    <x:row r="1988">
      <x:c r="A1988" s="176" t="str">
        <x:v>Strawberry Baby Shower Invitation Template (Digital Download)</x:v>
      </x:c>
      <x:c r="B1988" s="176" t="str">
        <x:v>https://www.etsy.com/listing/4446288901/strawberry-baby-shower-invitation</x:v>
      </x:c>
      <x:c r="C1988" s="176" t="str">
        <x:v>DigitalPixelPH</x:v>
      </x:c>
      <x:c r="D1988" s="176" t="str">
        <x:v>https://www.etsy.com/shop/DigitalPixelPH</x:v>
      </x:c>
      <x:c r="E1988" s="244" t="n">
        <x:v>5.82</x:v>
      </x:c>
      <x:c r="F1988" s="245" t="n">
        <x:v>14</x:v>
      </x:c>
      <x:c r="G1988" s="246" t="n">
        <x:v>81</x:v>
      </x:c>
      <x:c r="H1988" s="247" t="n">
        <x:v>0</x:v>
      </x:c>
      <x:c r="I1988" s="245" t="n">
        <x:v>14</x:v>
      </x:c>
      <x:c r="J1988" s="245" t="n">
        <x:v>1</x:v>
      </x:c>
      <x:c r="K1988" s="176" t="str">
        <x:v>6 Mo.</x:v>
      </x:c>
      <x:c r="L1988" s="245" t="n">
        <x:v>3</x:v>
      </x:c>
      <x:c r="M1988" s="245" t="n">
        <x:v>0</x:v>
      </x:c>
      <x:c r="N1988" s="245" t="n">
        <x:v>74</x:v>
      </x:c>
      <x:c r="O1988" s="176" t="str">
        <x:v>Paper &amp; Party Supplies</x:v>
      </x:c>
      <x:c r="P1988" s="245" t="n">
        <x:v>63</x:v>
      </x:c>
      <x:c r="Q1988" s="245" t="n">
        <x:v>0</x:v>
      </x:c>
      <x:c r="R1988" s="248" t="n">
        <x:v>18.92</x:v>
      </x:c>
      <x:c r="S1988" s="245" t="n">
        <x:v>251829</x:v>
      </x:c>
      <x:c r="T1988" s="176" t="str">
        <x:v>strawberry invite</x:v>
      </x:c>
      <x:c r="U1988" s="176" t="str">
        <x:v>strawberry invite</x:v>
      </x:c>
      <x:c r="V1988" s="176" t="str">
        <x:v>--</x:v>
      </x:c>
      <x:c r="W1988" s="176" t="str">
        <x:v>--</x:v>
      </x:c>
      <x:c r="X1988" s="176" t="str">
        <x:v>--</x:v>
      </x:c>
      <x:c r="Y1988" s="176" t="str">
        <x:v>--</x:v>
      </x:c>
      <x:c r="Z1988" s="176" t="str">
        <x:v>--</x:v>
      </x:c>
      <x:c r="AA1988" s="176" t="str">
        <x:v>--</x:v>
      </x:c>
      <x:c r="AB1988" s="176" t="str">
        <x:v>--</x:v>
      </x:c>
      <x:c r="AC1988" s="176" t="str">
        <x:v>--</x:v>
      </x:c>
      <x:c r="AD1988" s="176" t="str">
        <x:v>--</x:v>
      </x:c>
      <x:c r="AE1988" s="176" t="str">
        <x:v>--</x:v>
      </x:c>
      <x:c r="AF1988" s="176" t="str">
        <x:v>--</x:v>
      </x:c>
      <x:c r="AG1988" s="176" t="str">
        <x:v>--</x:v>
      </x:c>
      <x:c r="AH1988" s="249" t="str">
        <x:v>Adjacent</x:v>
      </x:c>
      <x:c r="AI1988" s="249" t="str">
        <x:v>Single invitation</x:v>
      </x:c>
      <x:c r="AJ1988" s="249" t="str">
        <x:v>Digital/printable</x:v>
      </x:c>
      <x:c r="AK1988" s="249" t="str">
        <x:v>Baby shower invitation without bundle language</x:v>
      </x:c>
      <x:c r="AL1988" s="250" t="n">
        <x:v>6</x:v>
      </x:c>
      <x:c r="AM1988" s="244" t="str">
        <x:f>IF($AH1988="Direct",$E1988,"")</x:f>
      </x:c>
      <x:c r="AN1988" s="245" t="n">
        <x:f>IF($AH1988="Direct",$F1988,0)</x:f>
        <x:v>0</x:v>
      </x:c>
      <x:c r="AO1988" s="246" t="n">
        <x:f>IF($AH1988="Direct",$G1988,0)</x:f>
        <x:v>0</x:v>
      </x:c>
      <x:c r="AP1988" s="176" t="n">
        <x:f>IF($AH1988="Direct",1,0)</x:f>
        <x:v>0</x:v>
      </x:c>
      <x:c r="AQ1988" s="176" t="n">
        <x:f>IF(AND($AH1988="Direct",$F1988&gt;0),1,0)</x:f>
        <x:v>0</x:v>
      </x:c>
      <x:c r="AR1988" s="176" t="str">
        <x:v>No</x:v>
      </x:c>
    </x:row>
    <x:row r="1989">
      <x:c r="A1989" s="176" t="str">
        <x:v>A Little Cowboy Baby Shower Invitation template, Wild West Baby Shower Invitation, Cowboy Baby Shower Invitation, Rodeo Invitation</x:v>
      </x:c>
      <x:c r="B1989" s="176" t="str">
        <x:v>https://www.etsy.com/listing/4440276872/a-little-cowboy-baby-shower-invitation</x:v>
      </x:c>
      <x:c r="C1989" s="176" t="str">
        <x:v>DigitalPixelPH</x:v>
      </x:c>
      <x:c r="D1989" s="176" t="str">
        <x:v>https://www.etsy.com/shop/DigitalPixelPH</x:v>
      </x:c>
      <x:c r="E1989" s="244" t="n">
        <x:v>5.82</x:v>
      </x:c>
      <x:c r="F1989" s="245" t="n">
        <x:v>14</x:v>
      </x:c>
      <x:c r="G1989" s="246" t="n">
        <x:v>81</x:v>
      </x:c>
      <x:c r="H1989" s="247" t="n">
        <x:v>0</x:v>
      </x:c>
      <x:c r="I1989" s="245" t="n">
        <x:v>56</x:v>
      </x:c>
      <x:c r="J1989" s="245" t="n">
        <x:v>4</x:v>
      </x:c>
      <x:c r="K1989" s="176" t="str">
        <x:v>6 Mo.</x:v>
      </x:c>
      <x:c r="L1989" s="245" t="n">
        <x:v>84</x:v>
      </x:c>
      <x:c r="M1989" s="245" t="n">
        <x:v>1</x:v>
      </x:c>
      <x:c r="N1989" s="245" t="n">
        <x:v>1634</x:v>
      </x:c>
      <x:c r="O1989" s="176" t="str">
        <x:v>Paper &amp; Party Supplies</x:v>
      </x:c>
      <x:c r="P1989" s="245" t="n">
        <x:v>63</x:v>
      </x:c>
      <x:c r="Q1989" s="245" t="n">
        <x:v>72</x:v>
      </x:c>
      <x:c r="R1989" s="248" t="n">
        <x:v>3.43</x:v>
      </x:c>
      <x:c r="S1989" s="245" t="n">
        <x:v>251829</x:v>
      </x:c>
      <x:c r="T1989" s="176" t="str">
        <x:v>cowboy invitation</x:v>
      </x:c>
      <x:c r="U1989" s="176" t="str">
        <x:v>cowboy invitation</x:v>
      </x:c>
      <x:c r="V1989" s="176" t="str">
        <x:v>--</x:v>
      </x:c>
      <x:c r="W1989" s="176" t="str">
        <x:v>--</x:v>
      </x:c>
      <x:c r="X1989" s="176" t="str">
        <x:v>--</x:v>
      </x:c>
      <x:c r="Y1989" s="176" t="str">
        <x:v>--</x:v>
      </x:c>
      <x:c r="Z1989" s="176" t="str">
        <x:v>--</x:v>
      </x:c>
      <x:c r="AA1989" s="176" t="str">
        <x:v>--</x:v>
      </x:c>
      <x:c r="AB1989" s="176" t="str">
        <x:v>--</x:v>
      </x:c>
      <x:c r="AC1989" s="176" t="str">
        <x:v>--</x:v>
      </x:c>
      <x:c r="AD1989" s="176" t="str">
        <x:v>--</x:v>
      </x:c>
      <x:c r="AE1989" s="176" t="str">
        <x:v>--</x:v>
      </x:c>
      <x:c r="AF1989" s="176" t="str">
        <x:v>--</x:v>
      </x:c>
      <x:c r="AG1989" s="176" t="str">
        <x:v>--</x:v>
      </x:c>
      <x:c r="AH1989" s="249" t="str">
        <x:v>Adjacent</x:v>
      </x:c>
      <x:c r="AI1989" s="249" t="str">
        <x:v>Single invitation</x:v>
      </x:c>
      <x:c r="AJ1989" s="249" t="str">
        <x:v>Digital/printable</x:v>
      </x:c>
      <x:c r="AK1989" s="249" t="str">
        <x:v>Baby shower invitation without bundle language</x:v>
      </x:c>
      <x:c r="AL1989" s="250" t="n">
        <x:v>6</x:v>
      </x:c>
      <x:c r="AM1989" s="244" t="str">
        <x:f>IF($AH1989="Direct",$E1989,"")</x:f>
      </x:c>
      <x:c r="AN1989" s="245" t="n">
        <x:f>IF($AH1989="Direct",$F1989,0)</x:f>
        <x:v>0</x:v>
      </x:c>
      <x:c r="AO1989" s="246" t="n">
        <x:f>IF($AH1989="Direct",$G1989,0)</x:f>
        <x:v>0</x:v>
      </x:c>
      <x:c r="AP1989" s="176" t="n">
        <x:f>IF($AH1989="Direct",1,0)</x:f>
        <x:v>0</x:v>
      </x:c>
      <x:c r="AQ1989" s="176" t="n">
        <x:f>IF(AND($AH1989="Direct",$F1989&gt;0),1,0)</x:f>
        <x:v>0</x:v>
      </x:c>
      <x:c r="AR1989" s="176" t="str">
        <x:v>No</x:v>
      </x:c>
    </x:row>
    <x:row r="1990">
      <x:c r="A1990" s="176" t="str">
        <x:v>Editable Winnie the Pooh Baby Shower Invitation, Digital Invitation Oh girl, Blue Winnie The Pooh Invitation, Canva Editable</x:v>
      </x:c>
      <x:c r="B1990" s="176" t="str">
        <x:v>https://www.etsy.com/listing/4313160629/editable-winnie-the-pooh-baby-shower</x:v>
      </x:c>
      <x:c r="C1990" s="176" t="str">
        <x:v>MiniMoonPrintables</x:v>
      </x:c>
      <x:c r="D1990" s="176" t="str">
        <x:v>https://www.etsy.com/shop/MiniMoonPrintables</x:v>
      </x:c>
      <x:c r="E1990" s="244" t="n">
        <x:v>5.09</x:v>
      </x:c>
      <x:c r="F1990" s="245" t="n">
        <x:v>16</x:v>
      </x:c>
      <x:c r="G1990" s="246" t="n">
        <x:v>81</x:v>
      </x:c>
      <x:c r="H1990" s="247" t="n">
        <x:v>400</x:v>
      </x:c>
      <x:c r="I1990" s="245" t="n">
        <x:v>655</x:v>
      </x:c>
      <x:c r="J1990" s="245" t="n">
        <x:v>63</x:v>
      </x:c>
      <x:c r="K1990" s="176" t="str">
        <x:v>14 Mo.</x:v>
      </x:c>
      <x:c r="L1990" s="245" t="n">
        <x:v>548</x:v>
      </x:c>
      <x:c r="M1990" s="245" t="n">
        <x:v>5</x:v>
      </x:c>
      <x:c r="N1990" s="245" t="n">
        <x:v>26567</x:v>
      </x:c>
      <x:c r="O1990" s="176" t="str">
        <x:v>Paper &amp; Party Supplies</x:v>
      </x:c>
      <x:c r="P1990" s="245" t="n">
        <x:v>24</x:v>
      </x:c>
      <x:c r="Q1990" s="245" t="n">
        <x:v>100</x:v>
      </x:c>
      <x:c r="R1990" s="248" t="n">
        <x:v>2.47</x:v>
      </x:c>
      <x:c r="S1990" s="245" t="n">
        <x:v>1998</x:v>
      </x:c>
      <x:c r="T1990" s="176" t="str">
        <x:v>baby shower,baby shower invite,classic winnie pooh,gender shower,invitation template,mobile invitation,oh baby shower,pooh baby party,pooh baby shower,pooh evite,pooh invitation,winnie pooh invite,winnie pooh party</x:v>
      </x:c>
      <x:c r="U1990" s="176" t="str">
        <x:v>baby shower</x:v>
      </x:c>
      <x:c r="V1990" s="176" t="str">
        <x:v>baby shower invite</x:v>
      </x:c>
      <x:c r="W1990" s="176" t="str">
        <x:v>classic winnie pooh</x:v>
      </x:c>
      <x:c r="X1990" s="176" t="str">
        <x:v>gender shower</x:v>
      </x:c>
      <x:c r="Y1990" s="176" t="str">
        <x:v>invitation template</x:v>
      </x:c>
      <x:c r="Z1990" s="176" t="str">
        <x:v>mobile invitation</x:v>
      </x:c>
      <x:c r="AA1990" s="176" t="str">
        <x:v>oh baby shower</x:v>
      </x:c>
      <x:c r="AB1990" s="176" t="str">
        <x:v>pooh baby party</x:v>
      </x:c>
      <x:c r="AC1990" s="176" t="str">
        <x:v>pooh baby shower</x:v>
      </x:c>
      <x:c r="AD1990" s="176" t="str">
        <x:v>pooh evite</x:v>
      </x:c>
      <x:c r="AE1990" s="176" t="str">
        <x:v>pooh invitation</x:v>
      </x:c>
      <x:c r="AF1990" s="176" t="str">
        <x:v>winnie pooh invite</x:v>
      </x:c>
      <x:c r="AG1990" s="176" t="str">
        <x:v>winnie pooh party</x:v>
      </x:c>
      <x:c r="AH1990" s="249" t="str">
        <x:v>Adjacent</x:v>
      </x:c>
      <x:c r="AI1990" s="249" t="str">
        <x:v>Single invitation</x:v>
      </x:c>
      <x:c r="AJ1990" s="249" t="str">
        <x:v>Digital/printable</x:v>
      </x:c>
      <x:c r="AK1990" s="249" t="str">
        <x:v>Baby shower invitation without bundle language</x:v>
      </x:c>
      <x:c r="AL1990" s="250" t="n">
        <x:v>14</x:v>
      </x:c>
      <x:c r="AM1990" s="244" t="str">
        <x:f>IF($AH1990="Direct",$E1990,"")</x:f>
      </x:c>
      <x:c r="AN1990" s="245" t="n">
        <x:f>IF($AH1990="Direct",$F1990,0)</x:f>
        <x:v>0</x:v>
      </x:c>
      <x:c r="AO1990" s="246" t="n">
        <x:f>IF($AH1990="Direct",$G1990,0)</x:f>
        <x:v>0</x:v>
      </x:c>
      <x:c r="AP1990" s="176" t="n">
        <x:f>IF($AH1990="Direct",1,0)</x:f>
        <x:v>0</x:v>
      </x:c>
      <x:c r="AQ1990" s="176" t="n">
        <x:f>IF(AND($AH1990="Direct",$F1990&gt;0),1,0)</x:f>
        <x:v>0</x:v>
      </x:c>
      <x:c r="AR1990" s="176" t="str">
        <x:v>Yes</x:v>
      </x:c>
    </x:row>
    <x:row r="1991">
      <x:c r="A1991" s="176" t="str">
        <x:v>A New Chapter Begins Baby Shower Guest Book Storybook Baby Shower Decor Gender Neutral Book Theme Journal Storybook Baby Shower</x:v>
      </x:c>
      <x:c r="B1991" s="176" t="str">
        <x:v>https://www.etsy.com/listing/4464158742/a-new-chapter-begins-baby-shower-guest</x:v>
      </x:c>
      <x:c r="C1991" s="176" t="str">
        <x:v>rootsandtinywings</x:v>
      </x:c>
      <x:c r="D1991" s="176" t="str">
        <x:v>https://www.etsy.com/shop/rootsandtinywings</x:v>
      </x:c>
      <x:c r="E1991" s="244" t="n">
        <x:v>37.64</x:v>
      </x:c>
      <x:c r="F1991" s="245" t="n">
        <x:v>2</x:v>
      </x:c>
      <x:c r="G1991" s="246" t="n">
        <x:v>81</x:v>
      </x:c>
      <x:c r="H1991" s="247" t="n">
        <x:v>0</x:v>
      </x:c>
      <x:c r="I1991" s="245" t="n">
        <x:v>7</x:v>
      </x:c>
      <x:c r="J1991" s="245" t="n">
        <x:v>2</x:v>
      </x:c>
      <x:c r="K1991" s="176" t="str">
        <x:v>5 Mo.</x:v>
      </x:c>
      <x:c r="L1991" s="245" t="n">
        <x:v>18</x:v>
      </x:c>
      <x:c r="M1991" s="245" t="n">
        <x:v>0</x:v>
      </x:c>
      <x:c r="N1991" s="245" t="n">
        <x:v>398</x:v>
      </x:c>
      <x:c r="O1991" s="176" t="str">
        <x:v>Books, Movies &amp; Music</x:v>
      </x:c>
      <x:c r="P1991" s="245" t="n">
        <x:v>17</x:v>
      </x:c>
      <x:c r="Q1991" s="245" t="n">
        <x:v>33</x:v>
      </x:c>
      <x:c r="R1991" s="248" t="n">
        <x:v>1.76</x:v>
      </x:c>
      <x:c r="S1991" s="245" t="n">
        <x:v>1713</x:v>
      </x:c>
      <x:c r="T1991" s="176" t="str">
        <x:v>new chapter begin,library invitation,storybook invite,a new chapter begins,story baby shower,storybook shower,book baby shower,book theme invite,next chapter,storybook babyshower,neutral baby shower,blue boy babyshower</x:v>
      </x:c>
      <x:c r="U1991" s="176" t="str">
        <x:v>new chapter begin</x:v>
      </x:c>
      <x:c r="V1991" s="176" t="str">
        <x:v>library invitation</x:v>
      </x:c>
      <x:c r="W1991" s="176" t="str">
        <x:v>storybook invite</x:v>
      </x:c>
      <x:c r="X1991" s="176" t="str">
        <x:v>a new chapter begins</x:v>
      </x:c>
      <x:c r="Y1991" s="176" t="str">
        <x:v>story baby shower</x:v>
      </x:c>
      <x:c r="Z1991" s="176" t="str">
        <x:v>storybook shower</x:v>
      </x:c>
      <x:c r="AA1991" s="176" t="str">
        <x:v>book baby shower</x:v>
      </x:c>
      <x:c r="AB1991" s="176" t="str">
        <x:v>book theme invite</x:v>
      </x:c>
      <x:c r="AC1991" s="176" t="str">
        <x:v>next chapter</x:v>
      </x:c>
      <x:c r="AD1991" s="176" t="str">
        <x:v>storybook babyshower</x:v>
      </x:c>
      <x:c r="AE1991" s="176" t="str">
        <x:v>neutral baby shower</x:v>
      </x:c>
      <x:c r="AF1991" s="176" t="str">
        <x:v>blue boy babyshower</x:v>
      </x:c>
      <x:c r="AG1991" s="176" t="str">
        <x:v>--</x:v>
      </x:c>
      <x:c r="AH1991" s="249" t="str">
        <x:v>Adjacent</x:v>
      </x:c>
      <x:c r="AI1991" s="249" t="str">
        <x:v>Other baby shower</x:v>
      </x:c>
      <x:c r="AJ1991" s="249" t="str">
        <x:v>Unclear format</x:v>
      </x:c>
      <x:c r="AK1991" s="249" t="str">
        <x:v>Baby shower item outside the direct bundle definition</x:v>
      </x:c>
      <x:c r="AL1991" s="250" t="n">
        <x:v>5</x:v>
      </x:c>
      <x:c r="AM1991" s="244" t="str">
        <x:f>IF($AH1991="Direct",$E1991,"")</x:f>
      </x:c>
      <x:c r="AN1991" s="245" t="n">
        <x:f>IF($AH1991="Direct",$F1991,0)</x:f>
        <x:v>0</x:v>
      </x:c>
      <x:c r="AO1991" s="246" t="n">
        <x:f>IF($AH1991="Direct",$G1991,0)</x:f>
        <x:v>0</x:v>
      </x:c>
      <x:c r="AP1991" s="176" t="n">
        <x:f>IF($AH1991="Direct",1,0)</x:f>
        <x:v>0</x:v>
      </x:c>
      <x:c r="AQ1991" s="176" t="n">
        <x:f>IF(AND($AH1991="Direct",$F1991&gt;0),1,0)</x:f>
        <x:v>0</x:v>
      </x:c>
      <x:c r="AR1991" s="176" t="str">
        <x:v>No</x:v>
      </x:c>
    </x:row>
    <x:row r="1992">
      <x:c r="A1992" s="176" t="str">
        <x:v>Baby Q Baby Shower Invitation, BBQ Party Canva Template (Digital)</x:v>
      </x:c>
      <x:c r="B1992" s="176" t="str">
        <x:v>https://www.etsy.com/listing/1885315164/baby-q-invitation-bbq-baby-shower</x:v>
      </x:c>
      <x:c r="C1992" s="176" t="str">
        <x:v>WiseParty</x:v>
      </x:c>
      <x:c r="D1992" s="176" t="str">
        <x:v>https://www.etsy.com/shop/WiseParty</x:v>
      </x:c>
      <x:c r="E1992" s="244" t="n">
        <x:v>8.12</x:v>
      </x:c>
      <x:c r="F1992" s="245" t="n">
        <x:v>10</x:v>
      </x:c>
      <x:c r="G1992" s="246" t="n">
        <x:v>81</x:v>
      </x:c>
      <x:c r="H1992" s="247" t="n">
        <x:v>0</x:v>
      </x:c>
      <x:c r="I1992" s="245" t="n">
        <x:v>24</x:v>
      </x:c>
      <x:c r="J1992" s="245" t="n">
        <x:v>3</x:v>
      </x:c>
      <x:c r="K1992" s="176" t="str">
        <x:v>15 Mo.</x:v>
      </x:c>
      <x:c r="L1992" s="245" t="n">
        <x:v>15</x:v>
      </x:c>
      <x:c r="M1992" s="245" t="n">
        <x:v>0</x:v>
      </x:c>
      <x:c r="N1992" s="245" t="n">
        <x:v>369</x:v>
      </x:c>
      <x:c r="O1992" s="176" t="str">
        <x:v>Paper &amp; Party Supplies</x:v>
      </x:c>
      <x:c r="P1992" s="245" t="n">
        <x:v>44</x:v>
      </x:c>
      <x:c r="Q1992" s="245" t="n">
        <x:v>0</x:v>
      </x:c>
      <x:c r="R1992" s="248" t="n">
        <x:v>6.5</x:v>
      </x:c>
      <x:c r="S1992" s="245" t="n">
        <x:v>42924</x:v>
      </x:c>
      <x:c r="T1992" s="176" t="str">
        <x:v>outdoor bbq invite,printable bbq invite,backyard bbq party,digital baby evite,backyard baby shower,baby boy invitation,bbq party invite,baby q invitation,baby-q invitation</x:v>
      </x:c>
      <x:c r="U1992" s="176" t="str">
        <x:v>outdoor bbq invite</x:v>
      </x:c>
      <x:c r="V1992" s="176" t="str">
        <x:v>printable bbq invite</x:v>
      </x:c>
      <x:c r="W1992" s="176" t="str">
        <x:v>backyard bbq party</x:v>
      </x:c>
      <x:c r="X1992" s="176" t="str">
        <x:v>digital baby evite</x:v>
      </x:c>
      <x:c r="Y1992" s="176" t="str">
        <x:v>backyard baby shower</x:v>
      </x:c>
      <x:c r="Z1992" s="176" t="str">
        <x:v>baby boy invitation</x:v>
      </x:c>
      <x:c r="AA1992" s="176" t="str">
        <x:v>bbq party invite</x:v>
      </x:c>
      <x:c r="AB1992" s="176" t="str">
        <x:v>baby q invitation</x:v>
      </x:c>
      <x:c r="AC1992" s="176" t="str">
        <x:v>baby-q invitation</x:v>
      </x:c>
      <x:c r="AD1992" s="176" t="str">
        <x:v>--</x:v>
      </x:c>
      <x:c r="AE1992" s="176" t="str">
        <x:v>--</x:v>
      </x:c>
      <x:c r="AF1992" s="176" t="str">
        <x:v>--</x:v>
      </x:c>
      <x:c r="AG1992" s="176" t="str">
        <x:v>--</x:v>
      </x:c>
      <x:c r="AH1992" s="249" t="str">
        <x:v>Adjacent</x:v>
      </x:c>
      <x:c r="AI1992" s="249" t="str">
        <x:v>Single invitation</x:v>
      </x:c>
      <x:c r="AJ1992" s="249" t="str">
        <x:v>Digital/printable</x:v>
      </x:c>
      <x:c r="AK1992" s="249" t="str">
        <x:v>Baby shower invitation without bundle language</x:v>
      </x:c>
      <x:c r="AL1992" s="250" t="n">
        <x:v>15</x:v>
      </x:c>
      <x:c r="AM1992" s="244" t="str">
        <x:f>IF($AH1992="Direct",$E1992,"")</x:f>
      </x:c>
      <x:c r="AN1992" s="245" t="n">
        <x:f>IF($AH1992="Direct",$F1992,0)</x:f>
        <x:v>0</x:v>
      </x:c>
      <x:c r="AO1992" s="246" t="n">
        <x:f>IF($AH1992="Direct",$G1992,0)</x:f>
        <x:v>0</x:v>
      </x:c>
      <x:c r="AP1992" s="176" t="n">
        <x:f>IF($AH1992="Direct",1,0)</x:f>
        <x:v>0</x:v>
      </x:c>
      <x:c r="AQ1992" s="176" t="n">
        <x:f>IF(AND($AH1992="Direct",$F1992&gt;0),1,0)</x:f>
        <x:v>0</x:v>
      </x:c>
      <x:c r="AR1992" s="176" t="str">
        <x:v>No</x:v>
      </x:c>
    </x:row>
    <x:row r="1993">
      <x:c r="A1993" s="176" t="str">
        <x:v>Denim Darling Birthday Invite Printable Template, Blue Jean Baby First Birthday Party, Timeless Americana Bday Celebration WP1089</x:v>
      </x:c>
      <x:c r="B1993" s="176" t="str">
        <x:v>https://www.etsy.com/listing/4415550788/denim-darling-birthday-invite-printable</x:v>
      </x:c>
      <x:c r="C1993" s="176" t="str">
        <x:v>WildePeachParty</x:v>
      </x:c>
      <x:c r="D1993" s="176" t="str">
        <x:v>https://www.etsy.com/shop/WildePeachParty</x:v>
      </x:c>
      <x:c r="E1993" s="244" t="n">
        <x:v>10.15</x:v>
      </x:c>
      <x:c r="F1993" s="245" t="n">
        <x:v>8</x:v>
      </x:c>
      <x:c r="G1993" s="246" t="n">
        <x:v>81</x:v>
      </x:c>
      <x:c r="H1993" s="247" t="n">
        <x:v>-100</x:v>
      </x:c>
      <x:c r="I1993" s="245" t="n">
        <x:v>21</x:v>
      </x:c>
      <x:c r="J1993" s="245" t="n">
        <x:v>2</x:v>
      </x:c>
      <x:c r="K1993" s="176" t="str">
        <x:v>7 Mo.</x:v>
      </x:c>
      <x:c r="L1993" s="245" t="n">
        <x:v>28</x:v>
      </x:c>
      <x:c r="M1993" s="245" t="n">
        <x:v>0</x:v>
      </x:c>
      <x:c r="N1993" s="245" t="n">
        <x:v>411</x:v>
      </x:c>
      <x:c r="O1993" s="176" t="str">
        <x:v>Paper &amp; Party Supplies</x:v>
      </x:c>
      <x:c r="P1993" s="245" t="n">
        <x:v>128</x:v>
      </x:c>
      <x:c r="Q1993" s="245" t="n">
        <x:v>25</x:v>
      </x:c>
      <x:c r="R1993" s="248" t="n">
        <x:v>5.11</x:v>
      </x:c>
      <x:c r="S1993" s="245" t="n">
        <x:v>27914</x:v>
      </x:c>
      <x:c r="T1993" s="176" t="str">
        <x:v>blue jean baby,coquette denim,coquette bow denim,gender neutral,hand drawn shower,denim party decor,blue jean invitation,denim birthday party,blue jean party,americana birthday,navy blue denim,timeless birthday,denim darling</x:v>
      </x:c>
      <x:c r="U1993" s="176" t="str">
        <x:v>blue jean baby</x:v>
      </x:c>
      <x:c r="V1993" s="176" t="str">
        <x:v>coquette denim</x:v>
      </x:c>
      <x:c r="W1993" s="176" t="str">
        <x:v>coquette bow denim</x:v>
      </x:c>
      <x:c r="X1993" s="176" t="str">
        <x:v>gender neutral</x:v>
      </x:c>
      <x:c r="Y1993" s="176" t="str">
        <x:v>hand drawn shower</x:v>
      </x:c>
      <x:c r="Z1993" s="176" t="str">
        <x:v>denim party decor</x:v>
      </x:c>
      <x:c r="AA1993" s="176" t="str">
        <x:v>blue jean invitation</x:v>
      </x:c>
      <x:c r="AB1993" s="176" t="str">
        <x:v>denim birthday party</x:v>
      </x:c>
      <x:c r="AC1993" s="176" t="str">
        <x:v>blue jean party</x:v>
      </x:c>
      <x:c r="AD1993" s="176" t="str">
        <x:v>americana birthday</x:v>
      </x:c>
      <x:c r="AE1993" s="176" t="str">
        <x:v>navy blue denim</x:v>
      </x:c>
      <x:c r="AF1993" s="176" t="str">
        <x:v>timeless birthday</x:v>
      </x:c>
      <x:c r="AG1993" s="176" t="str">
        <x:v>denim darling</x:v>
      </x:c>
      <x:c r="AH1993" s="249" t="str">
        <x:v>Off-niche</x:v>
      </x:c>
      <x:c r="AI1993" s="249" t="str">
        <x:v>Other</x:v>
      </x:c>
      <x:c r="AJ1993" s="249" t="str">
        <x:v>Digital/printable</x:v>
      </x:c>
      <x:c r="AK1993" s="249" t="str">
        <x:v>Title is outside the baby-shower invitation-bundle market</x:v>
      </x:c>
      <x:c r="AL1993" s="250" t="n">
        <x:v>7</x:v>
      </x:c>
      <x:c r="AM1993" s="244" t="str">
        <x:f>IF($AH1993="Direct",$E1993,"")</x:f>
      </x:c>
      <x:c r="AN1993" s="245" t="n">
        <x:f>IF($AH1993="Direct",$F1993,0)</x:f>
        <x:v>0</x:v>
      </x:c>
      <x:c r="AO1993" s="246" t="n">
        <x:f>IF($AH1993="Direct",$G1993,0)</x:f>
        <x:v>0</x:v>
      </x:c>
      <x:c r="AP1993" s="176" t="n">
        <x:f>IF($AH1993="Direct",1,0)</x:f>
        <x:v>0</x:v>
      </x:c>
      <x:c r="AQ1993" s="176" t="n">
        <x:f>IF(AND($AH1993="Direct",$F1993&gt;0),1,0)</x:f>
        <x:v>0</x:v>
      </x:c>
      <x:c r="AR1993" s="176" t="str">
        <x:v>No</x:v>
      </x:c>
    </x:row>
    <x:row r="1994">
      <x:c r="A1994" s="176" t="str">
        <x:v>Safari Clipart, Neutral Beige African Baby Animals Birthday Nursery PNG Commercial Use Graphics</x:v>
      </x:c>
      <x:c r="B1994" s="176" t="str">
        <x:v>https://www.etsy.com/listing/4442397193/safari-clipart-neutral-beige-african</x:v>
      </x:c>
      <x:c r="C1994" s="176" t="str">
        <x:v>terrafique</x:v>
      </x:c>
      <x:c r="D1994" s="176" t="str">
        <x:v>https://www.etsy.com/shop/terrafique</x:v>
      </x:c>
      <x:c r="E1994" s="244" t="n">
        <x:v>7.33</x:v>
      </x:c>
      <x:c r="F1994" s="245" t="n">
        <x:v>11</x:v>
      </x:c>
      <x:c r="G1994" s="246" t="n">
        <x:v>81</x:v>
      </x:c>
      <x:c r="H1994" s="247" t="n">
        <x:v>0</x:v>
      </x:c>
      <x:c r="I1994" s="245" t="n">
        <x:v>62</x:v>
      </x:c>
      <x:c r="J1994" s="245" t="n">
        <x:v>3</x:v>
      </x:c>
      <x:c r="K1994" s="176" t="str">
        <x:v>6 Mo.</x:v>
      </x:c>
      <x:c r="L1994" s="245" t="n">
        <x:v>215</x:v>
      </x:c>
      <x:c r="M1994" s="245" t="n">
        <x:v>1</x:v>
      </x:c>
      <x:c r="N1994" s="245" t="n">
        <x:v>1861</x:v>
      </x:c>
      <x:c r="O1994" s="176" t="str">
        <x:v>Craft Supplies &amp; Tools</x:v>
      </x:c>
      <x:c r="P1994" s="245" t="n">
        <x:v>154</x:v>
      </x:c>
      <x:c r="Q1994" s="245" t="n">
        <x:v>78</x:v>
      </x:c>
      <x:c r="R1994" s="248" t="n">
        <x:v>3.33</x:v>
      </x:c>
      <x:c r="S1994" s="245" t="n">
        <x:v>15529</x:v>
      </x:c>
      <x:c r="T1994" s="176" t="str">
        <x:v>watercolor clipart,commercial use,unlimited sales,cute nursery clipart,baby shower clipart,invitation clipart,gender neutral,graphics png,safari animals,african baby animals,neutral beige safari,wild one birthday,lion giraffe zebra</x:v>
      </x:c>
      <x:c r="U1994" s="176" t="str">
        <x:v>watercolor clipart</x:v>
      </x:c>
      <x:c r="V1994" s="176" t="str">
        <x:v>commercial use</x:v>
      </x:c>
      <x:c r="W1994" s="176" t="str">
        <x:v>unlimited sales</x:v>
      </x:c>
      <x:c r="X1994" s="176" t="str">
        <x:v>cute nursery clipart</x:v>
      </x:c>
      <x:c r="Y1994" s="176" t="str">
        <x:v>baby shower clipart</x:v>
      </x:c>
      <x:c r="Z1994" s="176" t="str">
        <x:v>invitation clipart</x:v>
      </x:c>
      <x:c r="AA1994" s="176" t="str">
        <x:v>gender neutral</x:v>
      </x:c>
      <x:c r="AB1994" s="176" t="str">
        <x:v>graphics png</x:v>
      </x:c>
      <x:c r="AC1994" s="176" t="str">
        <x:v>safari animals</x:v>
      </x:c>
      <x:c r="AD1994" s="176" t="str">
        <x:v>african baby animals</x:v>
      </x:c>
      <x:c r="AE1994" s="176" t="str">
        <x:v>neutral beige safari</x:v>
      </x:c>
      <x:c r="AF1994" s="176" t="str">
        <x:v>wild one birthday</x:v>
      </x:c>
      <x:c r="AG1994" s="176" t="str">
        <x:v>lion giraffe zebra</x:v>
      </x:c>
      <x:c r="AH1994" s="249" t="str">
        <x:v>Off-niche</x:v>
      </x:c>
      <x:c r="AI1994" s="249" t="str">
        <x:v>Asset or broad template pack</x:v>
      </x:c>
      <x:c r="AJ1994" s="249" t="str">
        <x:v>Digital/printable</x:v>
      </x:c>
      <x:c r="AK1994" s="249" t="str">
        <x:v>Excluded asset pack or multi-event template collection</x:v>
      </x:c>
      <x:c r="AL1994" s="250" t="n">
        <x:v>6</x:v>
      </x:c>
      <x:c r="AM1994" s="244" t="str">
        <x:f>IF($AH1994="Direct",$E1994,"")</x:f>
      </x:c>
      <x:c r="AN1994" s="245" t="n">
        <x:f>IF($AH1994="Direct",$F1994,0)</x:f>
        <x:v>0</x:v>
      </x:c>
      <x:c r="AO1994" s="246" t="n">
        <x:f>IF($AH1994="Direct",$G1994,0)</x:f>
        <x:v>0</x:v>
      </x:c>
      <x:c r="AP1994" s="176" t="n">
        <x:f>IF($AH1994="Direct",1,0)</x:f>
        <x:v>0</x:v>
      </x:c>
      <x:c r="AQ1994" s="176" t="n">
        <x:f>IF(AND($AH1994="Direct",$F1994&gt;0),1,0)</x:f>
        <x:v>0</x:v>
      </x:c>
      <x:c r="AR1994" s="176" t="str">
        <x:v>No</x:v>
      </x:c>
    </x:row>
    <x:row r="1995">
      <x:c r="A1995" s="176" t="str">
        <x:v>Sheep die cuts, 24 PC - baby shower, scrapbooking, Embellishments, Decorations, Gift Tag, Card Making, Invitations, Favors, Crafts VTC-0046</x:v>
      </x:c>
      <x:c r="B1995" s="176" t="str">
        <x:v>https://www.etsy.com/listing/250182795/sheep-die-cuts-24-pc-baby-shower</x:v>
      </x:c>
      <x:c r="C1995" s="176" t="str">
        <x:v>VintageTreeCreations</x:v>
      </x:c>
      <x:c r="D1995" s="176" t="str">
        <x:v>https://www.etsy.com/shop/VintageTreeCreations</x:v>
      </x:c>
      <x:c r="E1995" s="244" t="n">
        <x:v>9</x:v>
      </x:c>
      <x:c r="F1995" s="245" t="n">
        <x:v>9</x:v>
      </x:c>
      <x:c r="G1995" s="246" t="n">
        <x:v>81</x:v>
      </x:c>
      <x:c r="H1995" s="247" t="n">
        <x:v>100</x:v>
      </x:c>
      <x:c r="I1995" s="245" t="n">
        <x:v>86</x:v>
      </x:c>
      <x:c r="J1995" s="245" t="n">
        <x:v>18</x:v>
      </x:c>
      <x:c r="K1995" s="176" t="str">
        <x:v>129 Mo.</x:v>
      </x:c>
      <x:c r="L1995" s="245" t="n">
        <x:v>94</x:v>
      </x:c>
      <x:c r="M1995" s="245" t="n">
        <x:v>0</x:v>
      </x:c>
      <x:c r="N1995" s="245" t="n">
        <x:v>2499</x:v>
      </x:c>
      <x:c r="O1995" s="176" t="str">
        <x:v>Craft Supplies &amp; Tools</x:v>
      </x:c>
      <x:c r="P1995" s="245" t="n">
        <x:v>142</x:v>
      </x:c>
      <x:c r="Q1995" s="245" t="n">
        <x:v>0</x:v>
      </x:c>
      <x:c r="R1995" s="248" t="n">
        <x:v>3.44</x:v>
      </x:c>
      <x:c r="S1995" s="245" t="n">
        <x:v>15967</x:v>
      </x:c>
      <x:c r="T1995" s="176" t="str">
        <x:v>sheep,die cuts,baby,invitations,party,baby shower,scrapbooking,crafts,embellishments,card making,gift tags,party favors,decorations</x:v>
      </x:c>
      <x:c r="U1995" s="176" t="str">
        <x:v>sheep</x:v>
      </x:c>
      <x:c r="V1995" s="176" t="str">
        <x:v>die cuts</x:v>
      </x:c>
      <x:c r="W1995" s="176" t="str">
        <x:v>baby</x:v>
      </x:c>
      <x:c r="X1995" s="176" t="str">
        <x:v>invitations</x:v>
      </x:c>
      <x:c r="Y1995" s="176" t="str">
        <x:v>party</x:v>
      </x:c>
      <x:c r="Z1995" s="176" t="str">
        <x:v>baby shower</x:v>
      </x:c>
      <x:c r="AA1995" s="176" t="str">
        <x:v>scrapbooking</x:v>
      </x:c>
      <x:c r="AB1995" s="176" t="str">
        <x:v>crafts</x:v>
      </x:c>
      <x:c r="AC1995" s="176" t="str">
        <x:v>embellishments</x:v>
      </x:c>
      <x:c r="AD1995" s="176" t="str">
        <x:v>card making</x:v>
      </x:c>
      <x:c r="AE1995" s="176" t="str">
        <x:v>gift tags</x:v>
      </x:c>
      <x:c r="AF1995" s="176" t="str">
        <x:v>party favors</x:v>
      </x:c>
      <x:c r="AG1995" s="176" t="str">
        <x:v>decorations</x:v>
      </x:c>
      <x:c r="AH1995" s="249" t="str">
        <x:v>Adjacent</x:v>
      </x:c>
      <x:c r="AI1995" s="249" t="str">
        <x:v>Single invitation</x:v>
      </x:c>
      <x:c r="AJ1995" s="249" t="str">
        <x:v>Unclear format</x:v>
      </x:c>
      <x:c r="AK1995" s="249" t="str">
        <x:v>Baby shower invitation without bundle language</x:v>
      </x:c>
      <x:c r="AL1995" s="250" t="n">
        <x:v>129</x:v>
      </x:c>
      <x:c r="AM1995" s="244" t="str">
        <x:f>IF($AH1995="Direct",$E1995,"")</x:f>
      </x:c>
      <x:c r="AN1995" s="245" t="n">
        <x:f>IF($AH1995="Direct",$F1995,0)</x:f>
        <x:v>0</x:v>
      </x:c>
      <x:c r="AO1995" s="246" t="n">
        <x:f>IF($AH1995="Direct",$G1995,0)</x:f>
        <x:v>0</x:v>
      </x:c>
      <x:c r="AP1995" s="176" t="n">
        <x:f>IF($AH1995="Direct",1,0)</x:f>
        <x:v>0</x:v>
      </x:c>
      <x:c r="AQ1995" s="176" t="n">
        <x:f>IF(AND($AH1995="Direct",$F1995&gt;0),1,0)</x:f>
        <x:v>0</x:v>
      </x:c>
      <x:c r="AR1995" s="176" t="str">
        <x:v>No</x:v>
      </x:c>
    </x:row>
    <x:row r="1996">
      <x:c r="A1996" s="176" t="str">
        <x:v>Winnie-the-Pooh Baby Shower Invitation Bundle (Digital Download)</x:v>
      </x:c>
      <x:c r="B1996" s="176" t="str">
        <x:v>https://www.etsy.com/listing/1804558457/winnie-the-pooh-baby-shower-invitation</x:v>
      </x:c>
      <x:c r="C1996" s="176" t="str">
        <x:v>SiennaSkyeDesigns</x:v>
      </x:c>
      <x:c r="D1996" s="176" t="str">
        <x:v>https://www.etsy.com/shop/SiennaSkyeDesigns</x:v>
      </x:c>
      <x:c r="E1996" s="244" t="n">
        <x:v>13.5</x:v>
      </x:c>
      <x:c r="F1996" s="245" t="n">
        <x:v>6</x:v>
      </x:c>
      <x:c r="G1996" s="246" t="n">
        <x:v>81</x:v>
      </x:c>
      <x:c r="H1996" s="247" t="n">
        <x:v>0</x:v>
      </x:c>
      <x:c r="I1996" s="245" t="n">
        <x:v>170</x:v>
      </x:c>
      <x:c r="J1996" s="245" t="n">
        <x:v>23</x:v>
      </x:c>
      <x:c r="K1996" s="176" t="str">
        <x:v>21 Mo.</x:v>
      </x:c>
      <x:c r="L1996" s="245" t="n">
        <x:v>248</x:v>
      </x:c>
      <x:c r="M1996" s="245" t="n">
        <x:v>1</x:v>
      </x:c>
      <x:c r="N1996" s="245" t="n">
        <x:v>6433</x:v>
      </x:c>
      <x:c r="O1996" s="176" t="str">
        <x:v>Paper &amp; Party Supplies</x:v>
      </x:c>
      <x:c r="P1996" s="245" t="n">
        <x:v>23</x:v>
      </x:c>
      <x:c r="Q1996" s="245" t="n">
        <x:v>78</x:v>
      </x:c>
      <x:c r="R1996" s="248" t="n">
        <x:v>2.64</x:v>
      </x:c>
      <x:c r="S1996" s="245" t="n">
        <x:v>6305</x:v>
      </x:c>
      <x:c r="T1996" s="176" t="str">
        <x:v>baby shower invite,classic vintage,evite,gender neutral,watercolor,digital template,classic winnie pooh,pooh baby shower,vintage teddy bear,a little honey is on,a little hunny,is on the way,winnie-the-pooh baby</x:v>
      </x:c>
      <x:c r="U1996" s="176" t="str">
        <x:v>baby shower invite</x:v>
      </x:c>
      <x:c r="V1996" s="176" t="str">
        <x:v>classic vintage</x:v>
      </x:c>
      <x:c r="W1996" s="176" t="str">
        <x:v>evite</x:v>
      </x:c>
      <x:c r="X1996" s="176" t="str">
        <x:v>gender neutral</x:v>
      </x:c>
      <x:c r="Y1996" s="176" t="str">
        <x:v>watercolor</x:v>
      </x:c>
      <x:c r="Z1996" s="176" t="str">
        <x:v>digital template</x:v>
      </x:c>
      <x:c r="AA1996" s="176" t="str">
        <x:v>classic winnie pooh</x:v>
      </x:c>
      <x:c r="AB1996" s="176" t="str">
        <x:v>pooh baby shower</x:v>
      </x:c>
      <x:c r="AC1996" s="176" t="str">
        <x:v>vintage teddy bear</x:v>
      </x:c>
      <x:c r="AD1996" s="176" t="str">
        <x:v>a little honey is on</x:v>
      </x:c>
      <x:c r="AE1996" s="176" t="str">
        <x:v>a little hunny</x:v>
      </x:c>
      <x:c r="AF1996" s="176" t="str">
        <x:v>is on the way</x:v>
      </x:c>
      <x:c r="AG1996" s="176" t="str">
        <x:v>winnie-the-pooh baby</x:v>
      </x:c>
      <x:c r="AH1996" s="249" t="str">
        <x:v>Direct</x:v>
      </x:c>
      <x:c r="AI1996" s="249" t="str">
        <x:v>Invitation suite</x:v>
      </x:c>
      <x:c r="AJ1996" s="249" t="str">
        <x:v>Digital/printable</x:v>
      </x:c>
      <x:c r="AK1996" s="249" t="str">
        <x:v>Title explicitly combines baby shower + invitation + bundle/set/suite</x:v>
      </x:c>
      <x:c r="AL1996" s="250" t="n">
        <x:v>21</x:v>
      </x:c>
      <x:c r="AM1996" s="244" t="n">
        <x:f>IF($AH1996="Direct",$E1996,"")</x:f>
        <x:v>13.5</x:v>
      </x:c>
      <x:c r="AN1996" s="245" t="n">
        <x:f>IF($AH1996="Direct",$F1996,0)</x:f>
        <x:v>6</x:v>
      </x:c>
      <x:c r="AO1996" s="246" t="n">
        <x:f>IF($AH1996="Direct",$G1996,0)</x:f>
        <x:v>81</x:v>
      </x:c>
      <x:c r="AP1996" s="176" t="n">
        <x:f>IF($AH1996="Direct",1,0)</x:f>
        <x:v>1</x:v>
      </x:c>
      <x:c r="AQ1996" s="176" t="n">
        <x:f>IF(AND($AH1996="Direct",$F1996&gt;0),1,0)</x:f>
        <x:v>1</x:v>
      </x:c>
      <x:c r="AR1996" s="176" t="str">
        <x:v>Yes</x:v>
      </x:c>
    </x:row>
    <x:row r="1997">
      <x:c r="A1997" s="176" t="str">
        <x:v>Here Comes The Son Baby Shower Invitation Template, Editable Blue Baby Boy Invite, Printable Baby Shower Invitation, Instant Download</x:v>
      </x:c>
      <x:c r="B1997" s="176" t="str">
        <x:v>https://www.etsy.com/listing/4498324161/here-comes-the-son-baby-shower</x:v>
      </x:c>
      <x:c r="C1997" s="176" t="str">
        <x:v>AestheryTemplates</x:v>
      </x:c>
      <x:c r="D1997" s="176" t="str">
        <x:v>https://www.etsy.com/shop/AestheryTemplates</x:v>
      </x:c>
      <x:c r="E1997" s="244" t="n">
        <x:v>26.99</x:v>
      </x:c>
      <x:c r="F1997" s="245" t="n">
        <x:v>3</x:v>
      </x:c>
      <x:c r="G1997" s="246" t="n">
        <x:v>81</x:v>
      </x:c>
      <x:c r="H1997" s="247" t="n">
        <x:v>0</x:v>
      </x:c>
      <x:c r="I1997" s="245" t="n">
        <x:v>6</x:v>
      </x:c>
      <x:c r="J1997" s="245" t="n">
        <x:v>0</x:v>
      </x:c>
      <x:c r="K1997" s="176" t="str">
        <x:v>2 Mo.</x:v>
      </x:c>
      <x:c r="L1997" s="245" t="n">
        <x:v>2</x:v>
      </x:c>
      <x:c r="M1997" s="245" t="n">
        <x:v>0</x:v>
      </x:c>
      <x:c r="N1997" s="245" t="n">
        <x:v>132</x:v>
      </x:c>
      <x:c r="O1997" s="176" t="str">
        <x:v>Paper &amp; Party Supplies</x:v>
      </x:c>
      <x:c r="P1997" s="245" t="n">
        <x:v>8</x:v>
      </x:c>
      <x:c r="Q1997" s="245" t="n">
        <x:v>30</x:v>
      </x:c>
      <x:c r="R1997" s="248" t="n">
        <x:v>4.55</x:v>
      </x:c>
      <x:c r="S1997" s="245" t="n">
        <x:v>431</x:v>
      </x:c>
      <x:c r="T1997" s="176" t="str">
        <x:v>baby shower website,online rsvp invite,website invitation,baby shower rsvp,website template,summer baby shower,coquette baby shower,here comes the son,here comes the sun,son shine invite,boho sunshine shower,sun baby shower,sunshine baby shower</x:v>
      </x:c>
      <x:c r="U1997" s="176" t="str">
        <x:v>baby shower website</x:v>
      </x:c>
      <x:c r="V1997" s="176" t="str">
        <x:v>online rsvp invite</x:v>
      </x:c>
      <x:c r="W1997" s="176" t="str">
        <x:v>website invitation</x:v>
      </x:c>
      <x:c r="X1997" s="176" t="str">
        <x:v>baby shower rsvp</x:v>
      </x:c>
      <x:c r="Y1997" s="176" t="str">
        <x:v>website template</x:v>
      </x:c>
      <x:c r="Z1997" s="176" t="str">
        <x:v>summer baby shower</x:v>
      </x:c>
      <x:c r="AA1997" s="176" t="str">
        <x:v>coquette baby shower</x:v>
      </x:c>
      <x:c r="AB1997" s="176" t="str">
        <x:v>here comes the son</x:v>
      </x:c>
      <x:c r="AC1997" s="176" t="str">
        <x:v>here comes the sun</x:v>
      </x:c>
      <x:c r="AD1997" s="176" t="str">
        <x:v>son shine invite</x:v>
      </x:c>
      <x:c r="AE1997" s="176" t="str">
        <x:v>boho sunshine shower</x:v>
      </x:c>
      <x:c r="AF1997" s="176" t="str">
        <x:v>sun baby shower</x:v>
      </x:c>
      <x:c r="AG1997" s="176" t="str">
        <x:v>sunshine baby shower</x:v>
      </x:c>
      <x:c r="AH1997" s="249" t="str">
        <x:v>Adjacent</x:v>
      </x:c>
      <x:c r="AI1997" s="249" t="str">
        <x:v>Single invitation</x:v>
      </x:c>
      <x:c r="AJ1997" s="249" t="str">
        <x:v>Digital/printable</x:v>
      </x:c>
      <x:c r="AK1997" s="249" t="str">
        <x:v>Baby shower invitation without bundle language</x:v>
      </x:c>
      <x:c r="AL1997" s="250" t="n">
        <x:v>2</x:v>
      </x:c>
      <x:c r="AM1997" s="244" t="str">
        <x:f>IF($AH1997="Direct",$E1997,"")</x:f>
      </x:c>
      <x:c r="AN1997" s="245" t="n">
        <x:f>IF($AH1997="Direct",$F1997,0)</x:f>
        <x:v>0</x:v>
      </x:c>
      <x:c r="AO1997" s="246" t="n">
        <x:f>IF($AH1997="Direct",$G1997,0)</x:f>
        <x:v>0</x:v>
      </x:c>
      <x:c r="AP1997" s="176" t="n">
        <x:f>IF($AH1997="Direct",1,0)</x:f>
        <x:v>0</x:v>
      </x:c>
      <x:c r="AQ1997" s="176" t="n">
        <x:f>IF(AND($AH1997="Direct",$F1997&gt;0),1,0)</x:f>
        <x:v>0</x:v>
      </x:c>
      <x:c r="AR1997" s="176" t="str">
        <x:v>No</x:v>
      </x:c>
    </x:row>
    <x:row r="1998">
      <x:c r="A1998" s="176" t="str">
        <x:v>Mushroom Baby Shower Invitation Template: Cottagecore Amanita (Digital Download)</x:v>
      </x:c>
      <x:c r="B1998" s="176" t="str">
        <x:v>https://www.etsy.com/listing/1334972741/mushroom-baby-shower-invitation-template</x:v>
      </x:c>
      <x:c r="C1998" s="176" t="str">
        <x:v>DahlingDesignCo</x:v>
      </x:c>
      <x:c r="D1998" s="176" t="str">
        <x:v>https://www.etsy.com/shop/DahlingDesignCo</x:v>
      </x:c>
      <x:c r="E1998" s="244" t="n">
        <x:v>8.99</x:v>
      </x:c>
      <x:c r="F1998" s="245" t="n">
        <x:v>9</x:v>
      </x:c>
      <x:c r="G1998" s="246" t="n">
        <x:v>81</x:v>
      </x:c>
      <x:c r="H1998" s="247" t="n">
        <x:v>0</x:v>
      </x:c>
      <x:c r="I1998" s="245" t="n">
        <x:v>128</x:v>
      </x:c>
      <x:c r="J1998" s="245" t="n">
        <x:v>14</x:v>
      </x:c>
      <x:c r="K1998" s="176" t="str">
        <x:v>45 Mo.</x:v>
      </x:c>
      <x:c r="L1998" s="245" t="n">
        <x:v>137</x:v>
      </x:c>
      <x:c r="M1998" s="245" t="n">
        <x:v>0</x:v>
      </x:c>
      <x:c r="N1998" s="245" t="n">
        <x:v>2876</x:v>
      </x:c>
      <x:c r="O1998" s="176" t="str">
        <x:v>Paper &amp; Party Supplies</x:v>
      </x:c>
      <x:c r="P1998" s="245" t="n">
        <x:v>55</x:v>
      </x:c>
      <x:c r="Q1998" s="245" t="n">
        <x:v>30</x:v>
      </x:c>
      <x:c r="R1998" s="248" t="n">
        <x:v>4.45</x:v>
      </x:c>
      <x:c r="S1998" s="245" t="n">
        <x:v>19493</x:v>
      </x:c>
      <x:c r="T1998" s="176" t="str">
        <x:v>mushroom baby shower,mushroom invitation,amanita invitation,mushroom invite,a little one shower,gender neutral,boy baby shower,forest shower invite,minimalist mushroom,baby shower invite,neutral shower,fairytale shower,printable invite</x:v>
      </x:c>
      <x:c r="U1998" s="176" t="str">
        <x:v>mushroom baby shower</x:v>
      </x:c>
      <x:c r="V1998" s="176" t="str">
        <x:v>mushroom invitation</x:v>
      </x:c>
      <x:c r="W1998" s="176" t="str">
        <x:v>amanita invitation</x:v>
      </x:c>
      <x:c r="X1998" s="176" t="str">
        <x:v>mushroom invite</x:v>
      </x:c>
      <x:c r="Y1998" s="176" t="str">
        <x:v>a little one shower</x:v>
      </x:c>
      <x:c r="Z1998" s="176" t="str">
        <x:v>gender neutral</x:v>
      </x:c>
      <x:c r="AA1998" s="176" t="str">
        <x:v>boy baby shower</x:v>
      </x:c>
      <x:c r="AB1998" s="176" t="str">
        <x:v>forest shower invite</x:v>
      </x:c>
      <x:c r="AC1998" s="176" t="str">
        <x:v>minimalist mushroom</x:v>
      </x:c>
      <x:c r="AD1998" s="176" t="str">
        <x:v>baby shower invite</x:v>
      </x:c>
      <x:c r="AE1998" s="176" t="str">
        <x:v>neutral shower</x:v>
      </x:c>
      <x:c r="AF1998" s="176" t="str">
        <x:v>fairytale shower</x:v>
      </x:c>
      <x:c r="AG1998" s="176" t="str">
        <x:v>printable invite</x:v>
      </x:c>
      <x:c r="AH1998" s="249" t="str">
        <x:v>Adjacent</x:v>
      </x:c>
      <x:c r="AI1998" s="249" t="str">
        <x:v>Single invitation</x:v>
      </x:c>
      <x:c r="AJ1998" s="249" t="str">
        <x:v>Digital/printable</x:v>
      </x:c>
      <x:c r="AK1998" s="249" t="str">
        <x:v>Baby shower invitation without bundle language</x:v>
      </x:c>
      <x:c r="AL1998" s="250" t="n">
        <x:v>45</x:v>
      </x:c>
      <x:c r="AM1998" s="244" t="str">
        <x:f>IF($AH1998="Direct",$E1998,"")</x:f>
      </x:c>
      <x:c r="AN1998" s="245" t="n">
        <x:f>IF($AH1998="Direct",$F1998,0)</x:f>
        <x:v>0</x:v>
      </x:c>
      <x:c r="AO1998" s="246" t="n">
        <x:f>IF($AH1998="Direct",$G1998,0)</x:f>
        <x:v>0</x:v>
      </x:c>
      <x:c r="AP1998" s="176" t="n">
        <x:f>IF($AH1998="Direct",1,0)</x:f>
        <x:v>0</x:v>
      </x:c>
      <x:c r="AQ1998" s="176" t="n">
        <x:f>IF(AND($AH1998="Direct",$F1998&gt;0),1,0)</x:f>
        <x:v>0</x:v>
      </x:c>
      <x:c r="AR1998" s="176" t="str">
        <x:v>No</x:v>
      </x:c>
    </x:row>
    <x:row r="1999">
      <x:c r="A1999" s="176" t="str">
        <x:v>EDITABLE Peach Baby Shower Invitation | Sweet Little Peach Girl Invite | Printable Template or Printed | Peach01</x:v>
      </x:c>
      <x:c r="B1999" s="176" t="str">
        <x:v>https://www.etsy.com/listing/4352700554/editable-peach-baby-shower-invitation</x:v>
      </x:c>
      <x:c r="C1999" s="176" t="str">
        <x:v>themommybarn</x:v>
      </x:c>
      <x:c r="D1999" s="176" t="str">
        <x:v>https://www.etsy.com/shop/themommybarn</x:v>
      </x:c>
      <x:c r="E1999" s="244" t="n">
        <x:v>8.99</x:v>
      </x:c>
      <x:c r="F1999" s="245" t="n">
        <x:v>9</x:v>
      </x:c>
      <x:c r="G1999" s="246" t="n">
        <x:v>81</x:v>
      </x:c>
      <x:c r="H1999" s="247" t="n">
        <x:v>0</x:v>
      </x:c>
      <x:c r="I1999" s="245" t="n">
        <x:v>18</x:v>
      </x:c>
      <x:c r="J1999" s="245" t="n">
        <x:v>2</x:v>
      </x:c>
      <x:c r="K1999" s="176" t="str">
        <x:v>11 Mo.</x:v>
      </x:c>
      <x:c r="L1999" s="245" t="n">
        <x:v>10</x:v>
      </x:c>
      <x:c r="M1999" s="245" t="n">
        <x:v>0</x:v>
      </x:c>
      <x:c r="N1999" s="245" t="n">
        <x:v>351</x:v>
      </x:c>
      <x:c r="O1999" s="176" t="str">
        <x:v>Paper &amp; Party Supplies</x:v>
      </x:c>
      <x:c r="P1999" s="245" t="n">
        <x:v>113</x:v>
      </x:c>
      <x:c r="Q1999" s="245" t="n">
        <x:v>0</x:v>
      </x:c>
      <x:c r="R1999" s="248" t="n">
        <x:v>5.13</x:v>
      </x:c>
      <x:c r="S1999" s="245" t="n">
        <x:v>87915</x:v>
      </x:c>
      <x:c r="T1999" s="176" t="str">
        <x:v>baby shower,shower,invitation template,printed invitation,editable baby shower,editable neutral,peach shower invite,on the way,bear baby shower,sweet little peach,girl peach,girl invite,invitation girl</x:v>
      </x:c>
      <x:c r="U1999" s="176" t="str">
        <x:v>baby shower</x:v>
      </x:c>
      <x:c r="V1999" s="176" t="str">
        <x:v>shower</x:v>
      </x:c>
      <x:c r="W1999" s="176" t="str">
        <x:v>invitation template</x:v>
      </x:c>
      <x:c r="X1999" s="176" t="str">
        <x:v>printed invitation</x:v>
      </x:c>
      <x:c r="Y1999" s="176" t="str">
        <x:v>editable baby shower</x:v>
      </x:c>
      <x:c r="Z1999" s="176" t="str">
        <x:v>editable neutral</x:v>
      </x:c>
      <x:c r="AA1999" s="176" t="str">
        <x:v>peach shower invite</x:v>
      </x:c>
      <x:c r="AB1999" s="176" t="str">
        <x:v>on the way</x:v>
      </x:c>
      <x:c r="AC1999" s="176" t="str">
        <x:v>bear baby shower</x:v>
      </x:c>
      <x:c r="AD1999" s="176" t="str">
        <x:v>sweet little peach</x:v>
      </x:c>
      <x:c r="AE1999" s="176" t="str">
        <x:v>girl peach</x:v>
      </x:c>
      <x:c r="AF1999" s="176" t="str">
        <x:v>girl invite</x:v>
      </x:c>
      <x:c r="AG1999" s="176" t="str">
        <x:v>invitation girl</x:v>
      </x:c>
      <x:c r="AH1999" s="249" t="str">
        <x:v>Adjacent</x:v>
      </x:c>
      <x:c r="AI1999" s="249" t="str">
        <x:v>Single invitation</x:v>
      </x:c>
      <x:c r="AJ1999" s="249" t="str">
        <x:v>Digital/printable</x:v>
      </x:c>
      <x:c r="AK1999" s="249" t="str">
        <x:v>Baby shower invitation without bundle language</x:v>
      </x:c>
      <x:c r="AL1999" s="250" t="n">
        <x:v>11</x:v>
      </x:c>
      <x:c r="AM1999" s="244" t="str">
        <x:f>IF($AH1999="Direct",$E1999,"")</x:f>
      </x:c>
      <x:c r="AN1999" s="245" t="n">
        <x:f>IF($AH1999="Direct",$F1999,0)</x:f>
        <x:v>0</x:v>
      </x:c>
      <x:c r="AO1999" s="246" t="n">
        <x:f>IF($AH1999="Direct",$G1999,0)</x:f>
        <x:v>0</x:v>
      </x:c>
      <x:c r="AP1999" s="176" t="n">
        <x:f>IF($AH1999="Direct",1,0)</x:f>
        <x:v>0</x:v>
      </x:c>
      <x:c r="AQ1999" s="176" t="n">
        <x:f>IF(AND($AH1999="Direct",$F1999&gt;0),1,0)</x:f>
        <x:v>0</x:v>
      </x:c>
      <x:c r="AR1999" s="176" t="str">
        <x:v>No</x:v>
      </x:c>
    </x:row>
    <x:row r="2000">
      <x:c r="A2000" s="176" t="str">
        <x:v>Editable Butterfly Baby Shower Invitation, A Little Butterfly is on the Way, Pink and Gold Butterflies, Printable or Text Invite</x:v>
      </x:c>
      <x:c r="B2000" s="176" t="str">
        <x:v>https://www.etsy.com/listing/1372848101/editable-butterfly-baby-shower</x:v>
      </x:c>
      <x:c r="C2000" s="176" t="str">
        <x:v>QueensDecorCo</x:v>
      </x:c>
      <x:c r="D2000" s="176" t="str">
        <x:v>https://www.etsy.com/shop/QueensDecorCo</x:v>
      </x:c>
      <x:c r="E2000" s="244" t="n">
        <x:v>8.99</x:v>
      </x:c>
      <x:c r="F2000" s="245" t="n">
        <x:v>9</x:v>
      </x:c>
      <x:c r="G2000" s="246" t="n">
        <x:v>81</x:v>
      </x:c>
      <x:c r="H2000" s="247" t="n">
        <x:v>-100</x:v>
      </x:c>
      <x:c r="I2000" s="245" t="n">
        <x:v>596</x:v>
      </x:c>
      <x:c r="J2000" s="245" t="n">
        <x:v>61</x:v>
      </x:c>
      <x:c r="K2000" s="176" t="str">
        <x:v>43 Mo.</x:v>
      </x:c>
      <x:c r="L2000" s="245" t="n">
        <x:v>391</x:v>
      </x:c>
      <x:c r="M2000" s="245" t="n">
        <x:v>1</x:v>
      </x:c>
      <x:c r="N2000" s="245" t="n">
        <x:v>14931</x:v>
      </x:c>
      <x:c r="O2000" s="176" t="str">
        <x:v>Paper &amp; Party Supplies</x:v>
      </x:c>
      <x:c r="P2000" s="245" t="n">
        <x:v>56</x:v>
      </x:c>
      <x:c r="Q2000" s="245" t="n">
        <x:v>87</x:v>
      </x:c>
      <x:c r="R2000" s="248" t="n">
        <x:v>3.99</x:v>
      </x:c>
      <x:c r="S2000" s="245" t="n">
        <x:v>76553</x:v>
      </x:c>
      <x:c r="T2000" s="176" t="str">
        <x:v>baby shower invite,invitation template,butterfly baby,editable invitation,text invitation,printable invitation,a little butterfly,is on the way,butterfly baby showe,butterfly on the way,butterfly invitation,girl baby shower,pink and gold</x:v>
      </x:c>
      <x:c r="U2000" s="176" t="str">
        <x:v>baby shower invite</x:v>
      </x:c>
      <x:c r="V2000" s="176" t="str">
        <x:v>invitation template</x:v>
      </x:c>
      <x:c r="W2000" s="176" t="str">
        <x:v>butterfly baby</x:v>
      </x:c>
      <x:c r="X2000" s="176" t="str">
        <x:v>editable invitation</x:v>
      </x:c>
      <x:c r="Y2000" s="176" t="str">
        <x:v>text invitation</x:v>
      </x:c>
      <x:c r="Z2000" s="176" t="str">
        <x:v>printable invitation</x:v>
      </x:c>
      <x:c r="AA2000" s="176" t="str">
        <x:v>a little butterfly</x:v>
      </x:c>
      <x:c r="AB2000" s="176" t="str">
        <x:v>is on the way</x:v>
      </x:c>
      <x:c r="AC2000" s="176" t="str">
        <x:v>butterfly baby showe</x:v>
      </x:c>
      <x:c r="AD2000" s="176" t="str">
        <x:v>butterfly on the way</x:v>
      </x:c>
      <x:c r="AE2000" s="176" t="str">
        <x:v>butterfly invitation</x:v>
      </x:c>
      <x:c r="AF2000" s="176" t="str">
        <x:v>girl baby shower</x:v>
      </x:c>
      <x:c r="AG2000" s="176" t="str">
        <x:v>pink and gold</x:v>
      </x:c>
      <x:c r="AH2000" s="249" t="str">
        <x:v>Adjacent</x:v>
      </x:c>
      <x:c r="AI2000" s="249" t="str">
        <x:v>Single invitation</x:v>
      </x:c>
      <x:c r="AJ2000" s="249" t="str">
        <x:v>Digital/printable</x:v>
      </x:c>
      <x:c r="AK2000" s="249" t="str">
        <x:v>Baby shower invitation without bundle language</x:v>
      </x:c>
      <x:c r="AL2000" s="250" t="n">
        <x:v>43</x:v>
      </x:c>
      <x:c r="AM2000" s="244" t="str">
        <x:f>IF($AH2000="Direct",$E2000,"")</x:f>
      </x:c>
      <x:c r="AN2000" s="245" t="n">
        <x:f>IF($AH2000="Direct",$F2000,0)</x:f>
        <x:v>0</x:v>
      </x:c>
      <x:c r="AO2000" s="246" t="n">
        <x:f>IF($AH2000="Direct",$G2000,0)</x:f>
        <x:v>0</x:v>
      </x:c>
      <x:c r="AP2000" s="176" t="n">
        <x:f>IF($AH2000="Direct",1,0)</x:f>
        <x:v>0</x:v>
      </x:c>
      <x:c r="AQ2000" s="176" t="n">
        <x:f>IF(AND($AH2000="Direct",$F2000&gt;0),1,0)</x:f>
        <x:v>0</x:v>
      </x:c>
      <x:c r="AR2000" s="176" t="str">
        <x:v>No</x:v>
      </x:c>
    </x:row>
    <x:row r="2001">
      <x:c r="A2001" s="176" t="str">
        <x:v>Lemon Baby Shower Invitation Template Editable Canva Citrus Theme Yellow Gender Neutral Summer Party Invite</x:v>
      </x:c>
      <x:c r="B2001" s="176" t="str">
        <x:v>https://www.etsy.com/listing/4476714737/lemon-baby-shower-invitation-template</x:v>
      </x:c>
      <x:c r="C2001" s="176" t="str">
        <x:v>TheMeadowPaperCo</x:v>
      </x:c>
      <x:c r="D2001" s="176" t="str">
        <x:v>https://www.etsy.com/shop/TheMeadowPaperCo</x:v>
      </x:c>
      <x:c r="E2001" s="244" t="n">
        <x:v>6.74</x:v>
      </x:c>
      <x:c r="F2001" s="245" t="n">
        <x:v>12</x:v>
      </x:c>
      <x:c r="G2001" s="246" t="n">
        <x:v>81</x:v>
      </x:c>
      <x:c r="H2001" s="247" t="n">
        <x:v>0</x:v>
      </x:c>
      <x:c r="I2001" s="245" t="n">
        <x:v>22</x:v>
      </x:c>
      <x:c r="J2001" s="245" t="n">
        <x:v>2</x:v>
      </x:c>
      <x:c r="K2001" s="176" t="str">
        <x:v>4 Mo.</x:v>
      </x:c>
      <x:c r="L2001" s="245" t="n">
        <x:v>113</x:v>
      </x:c>
      <x:c r="M2001" s="245" t="n">
        <x:v>1</x:v>
      </x:c>
      <x:c r="N2001" s="245" t="n">
        <x:v>1594</x:v>
      </x:c>
      <x:c r="O2001" s="176" t="str">
        <x:v>Paper &amp; Party Supplies</x:v>
      </x:c>
      <x:c r="P2001" s="245" t="n">
        <x:v>39</x:v>
      </x:c>
      <x:c r="Q2001" s="245" t="n">
        <x:v>96</x:v>
      </x:c>
      <x:c r="R2001" s="248" t="n">
        <x:v>1.38</x:v>
      </x:c>
      <x:c r="S2001" s="245" t="n">
        <x:v>9838</x:v>
      </x:c>
      <x:c r="T2001" s="176" t="str">
        <x:v>lemon baby shower,citrus baby shower,lemon invitation,baby shower invite,yellow baby shower,gender neutral baby,summer baby shower,canva invite,editable invite,baby shower decor,lemon theme party,modern baby shower,baby shower template</x:v>
      </x:c>
      <x:c r="U2001" s="176" t="str">
        <x:v>lemon baby shower</x:v>
      </x:c>
      <x:c r="V2001" s="176" t="str">
        <x:v>citrus baby shower</x:v>
      </x:c>
      <x:c r="W2001" s="176" t="str">
        <x:v>lemon invitation</x:v>
      </x:c>
      <x:c r="X2001" s="176" t="str">
        <x:v>baby shower invite</x:v>
      </x:c>
      <x:c r="Y2001" s="176" t="str">
        <x:v>yellow baby shower</x:v>
      </x:c>
      <x:c r="Z2001" s="176" t="str">
        <x:v>gender neutral baby</x:v>
      </x:c>
      <x:c r="AA2001" s="176" t="str">
        <x:v>summer baby shower</x:v>
      </x:c>
      <x:c r="AB2001" s="176" t="str">
        <x:v>canva invite</x:v>
      </x:c>
      <x:c r="AC2001" s="176" t="str">
        <x:v>editable invite</x:v>
      </x:c>
      <x:c r="AD2001" s="176" t="str">
        <x:v>baby shower decor</x:v>
      </x:c>
      <x:c r="AE2001" s="176" t="str">
        <x:v>lemon theme party</x:v>
      </x:c>
      <x:c r="AF2001" s="176" t="str">
        <x:v>modern baby shower</x:v>
      </x:c>
      <x:c r="AG2001" s="176" t="str">
        <x:v>baby shower template</x:v>
      </x:c>
      <x:c r="AH2001" s="249" t="str">
        <x:v>Adjacent</x:v>
      </x:c>
      <x:c r="AI2001" s="249" t="str">
        <x:v>Single invitation</x:v>
      </x:c>
      <x:c r="AJ2001" s="249" t="str">
        <x:v>Digital/printable</x:v>
      </x:c>
      <x:c r="AK2001" s="249" t="str">
        <x:v>Baby shower invitation without bundle language</x:v>
      </x:c>
      <x:c r="AL2001" s="250" t="n">
        <x:v>4</x:v>
      </x:c>
      <x:c r="AM2001" s="244" t="str">
        <x:f>IF($AH2001="Direct",$E2001,"")</x:f>
      </x:c>
      <x:c r="AN2001" s="245" t="n">
        <x:f>IF($AH2001="Direct",$F2001,0)</x:f>
        <x:v>0</x:v>
      </x:c>
      <x:c r="AO2001" s="246" t="n">
        <x:f>IF($AH2001="Direct",$G2001,0)</x:f>
        <x:v>0</x:v>
      </x:c>
      <x:c r="AP2001" s="176" t="n">
        <x:f>IF($AH2001="Direct",1,0)</x:f>
        <x:v>0</x:v>
      </x:c>
      <x:c r="AQ2001" s="176" t="n">
        <x:f>IF(AND($AH2001="Direct",$F2001&gt;0),1,0)</x:f>
        <x:v>0</x:v>
      </x:c>
      <x:c r="AR2001" s="176" t="str">
        <x:v>No</x:v>
      </x:c>
    </x:row>
    <x:row r="2002">
      <x:c r="A2002" s="176" t="str">
        <x:v>Ocean Animal Baby Shower Invite Template, Blue Toile Baby Shower Invitation, Under The Sea Invite, Sea Animal Invitation, Nautical Invite</x:v>
      </x:c>
      <x:c r="B2002" s="176" t="str">
        <x:v>https://www.etsy.com/listing/4496547432/ocean-animal-baby-shower-invite-template</x:v>
      </x:c>
      <x:c r="C2002" s="176" t="str">
        <x:v>LittleJuniperSprout</x:v>
      </x:c>
      <x:c r="D2002" s="176" t="str">
        <x:v>https://www.etsy.com/shop/LittleJuniperSprout</x:v>
      </x:c>
      <x:c r="E2002" s="244" t="n">
        <x:v>7.33</x:v>
      </x:c>
      <x:c r="F2002" s="245" t="n">
        <x:v>11</x:v>
      </x:c>
      <x:c r="G2002" s="246" t="n">
        <x:v>81</x:v>
      </x:c>
      <x:c r="H2002" s="247" t="n">
        <x:v>0</x:v>
      </x:c>
      <x:c r="I2002" s="245" t="n">
        <x:v>8</x:v>
      </x:c>
      <x:c r="J2002" s="245" t="n">
        <x:v>1</x:v>
      </x:c>
      <x:c r="K2002" s="176" t="str">
        <x:v>3 Mo.</x:v>
      </x:c>
      <x:c r="L2002" s="245" t="n">
        <x:v>3</x:v>
      </x:c>
      <x:c r="M2002" s="245" t="n">
        <x:v>0</x:v>
      </x:c>
      <x:c r="N2002" s="245" t="n">
        <x:v>56</x:v>
      </x:c>
      <x:c r="O2002" s="176" t="str">
        <x:v>Paper &amp; Party Supplies</x:v>
      </x:c>
      <x:c r="P2002" s="245" t="n">
        <x:v>86</x:v>
      </x:c>
      <x:c r="Q2002" s="245" t="n">
        <x:v>0</x:v>
      </x:c>
      <x:c r="R2002" s="248" t="n">
        <x:v>14.29</x:v>
      </x:c>
      <x:c r="S2002" s="245" t="n">
        <x:v>2283</x:v>
      </x:c>
      <x:c r="T2002" s="176" t="str">
        <x:v>canva invitation,baby shower invite,baby shower template,ocean baby shower,under the sea invite,sea animals invite,nautical baby shower,sea turtle invite,seahorse baby invite,starfish baby shower,coastal baby shower,blue stripes invite,see you soon baby</x:v>
      </x:c>
      <x:c r="U2002" s="176" t="str">
        <x:v>canva invitation</x:v>
      </x:c>
      <x:c r="V2002" s="176" t="str">
        <x:v>baby shower invite</x:v>
      </x:c>
      <x:c r="W2002" s="176" t="str">
        <x:v>baby shower template</x:v>
      </x:c>
      <x:c r="X2002" s="176" t="str">
        <x:v>ocean baby shower</x:v>
      </x:c>
      <x:c r="Y2002" s="176" t="str">
        <x:v>under the sea invite</x:v>
      </x:c>
      <x:c r="Z2002" s="176" t="str">
        <x:v>sea animals invite</x:v>
      </x:c>
      <x:c r="AA2002" s="176" t="str">
        <x:v>nautical baby shower</x:v>
      </x:c>
      <x:c r="AB2002" s="176" t="str">
        <x:v>sea turtle invite</x:v>
      </x:c>
      <x:c r="AC2002" s="176" t="str">
        <x:v>seahorse baby invite</x:v>
      </x:c>
      <x:c r="AD2002" s="176" t="str">
        <x:v>starfish baby shower</x:v>
      </x:c>
      <x:c r="AE2002" s="176" t="str">
        <x:v>coastal baby shower</x:v>
      </x:c>
      <x:c r="AF2002" s="176" t="str">
        <x:v>blue stripes invite</x:v>
      </x:c>
      <x:c r="AG2002" s="176" t="str">
        <x:v>see you soon baby</x:v>
      </x:c>
      <x:c r="AH2002" s="249" t="str">
        <x:v>Adjacent</x:v>
      </x:c>
      <x:c r="AI2002" s="249" t="str">
        <x:v>Single invitation</x:v>
      </x:c>
      <x:c r="AJ2002" s="249" t="str">
        <x:v>Digital/printable</x:v>
      </x:c>
      <x:c r="AK2002" s="249" t="str">
        <x:v>Baby shower invitation without bundle language</x:v>
      </x:c>
      <x:c r="AL2002" s="250" t="n">
        <x:v>3</x:v>
      </x:c>
      <x:c r="AM2002" s="244" t="str">
        <x:f>IF($AH2002="Direct",$E2002,"")</x:f>
      </x:c>
      <x:c r="AN2002" s="245" t="n">
        <x:f>IF($AH2002="Direct",$F2002,0)</x:f>
        <x:v>0</x:v>
      </x:c>
      <x:c r="AO2002" s="246" t="n">
        <x:f>IF($AH2002="Direct",$G2002,0)</x:f>
        <x:v>0</x:v>
      </x:c>
      <x:c r="AP2002" s="176" t="n">
        <x:f>IF($AH2002="Direct",1,0)</x:f>
        <x:v>0</x:v>
      </x:c>
      <x:c r="AQ2002" s="176" t="n">
        <x:f>IF(AND($AH2002="Direct",$F2002&gt;0),1,0)</x:f>
        <x:v>0</x:v>
      </x:c>
      <x:c r="AR2002" s="176" t="str">
        <x:v>No</x:v>
      </x:c>
    </x:row>
    <x:row r="2003">
      <x:c r="A2003" s="176" t="str">
        <x:v>Let the Adventure Begin Baby Shower Invite Template | Editable Woodland Mountain Theme | Printable Instant Digital Download | Free Canva WM1</x:v>
      </x:c>
      <x:c r="B2003" s="176" t="str">
        <x:v>https://www.etsy.com/listing/4370592469/let-the-adventure-begin-baby-shower</x:v>
      </x:c>
      <x:c r="C2003" s="176" t="str">
        <x:v>MaePaperie</x:v>
      </x:c>
      <x:c r="D2003" s="176" t="str">
        <x:v>https://www.etsy.com/shop/MaePaperie</x:v>
      </x:c>
      <x:c r="E2003" s="244" t="n">
        <x:v>6.2</x:v>
      </x:c>
      <x:c r="F2003" s="245" t="n">
        <x:v>13</x:v>
      </x:c>
      <x:c r="G2003" s="246" t="n">
        <x:v>81</x:v>
      </x:c>
      <x:c r="H2003" s="247" t="n">
        <x:v>-100</x:v>
      </x:c>
      <x:c r="I2003" s="245" t="n">
        <x:v>34</x:v>
      </x:c>
      <x:c r="J2003" s="245" t="n">
        <x:v>3</x:v>
      </x:c>
      <x:c r="K2003" s="176" t="str">
        <x:v>10 Mo.</x:v>
      </x:c>
      <x:c r="L2003" s="245" t="n">
        <x:v>120</x:v>
      </x:c>
      <x:c r="M2003" s="245" t="n">
        <x:v>0</x:v>
      </x:c>
      <x:c r="N2003" s="245" t="n">
        <x:v>2217</x:v>
      </x:c>
      <x:c r="O2003" s="176" t="str">
        <x:v>Paper &amp; Party Supplies</x:v>
      </x:c>
      <x:c r="P2003" s="245" t="n">
        <x:v>11</x:v>
      </x:c>
      <x:c r="Q2003" s="245" t="n">
        <x:v>60</x:v>
      </x:c>
      <x:c r="R2003" s="248" t="n">
        <x:v>1.53</x:v>
      </x:c>
      <x:c r="S2003" s="245" t="n">
        <x:v>1770</x:v>
      </x:c>
      <x:c r="T2003" s="176" t="str">
        <x:v>instant download,canva template baby,editable invitation,digital baby invite,printable invitation,baby shower invite,adventure begin baby,mountain baby shower,forest baby shower,woodland baby theme,adventure baby theme,woodland forest baby,let the adventure</x:v>
      </x:c>
      <x:c r="U2003" s="176" t="str">
        <x:v>instant download</x:v>
      </x:c>
      <x:c r="V2003" s="176" t="str">
        <x:v>canva template baby</x:v>
      </x:c>
      <x:c r="W2003" s="176" t="str">
        <x:v>editable invitation</x:v>
      </x:c>
      <x:c r="X2003" s="176" t="str">
        <x:v>digital baby invite</x:v>
      </x:c>
      <x:c r="Y2003" s="176" t="str">
        <x:v>printable invitation</x:v>
      </x:c>
      <x:c r="Z2003" s="176" t="str">
        <x:v>baby shower invite</x:v>
      </x:c>
      <x:c r="AA2003" s="176" t="str">
        <x:v>adventure begin baby</x:v>
      </x:c>
      <x:c r="AB2003" s="176" t="str">
        <x:v>mountain baby shower</x:v>
      </x:c>
      <x:c r="AC2003" s="176" t="str">
        <x:v>forest baby shower</x:v>
      </x:c>
      <x:c r="AD2003" s="176" t="str">
        <x:v>woodland baby theme</x:v>
      </x:c>
      <x:c r="AE2003" s="176" t="str">
        <x:v>adventure baby theme</x:v>
      </x:c>
      <x:c r="AF2003" s="176" t="str">
        <x:v>woodland forest baby</x:v>
      </x:c>
      <x:c r="AG2003" s="176" t="str">
        <x:v>let the adventure</x:v>
      </x:c>
      <x:c r="AH2003" s="249" t="str">
        <x:v>Adjacent</x:v>
      </x:c>
      <x:c r="AI2003" s="249" t="str">
        <x:v>Single invitation</x:v>
      </x:c>
      <x:c r="AJ2003" s="249" t="str">
        <x:v>Digital/printable</x:v>
      </x:c>
      <x:c r="AK2003" s="249" t="str">
        <x:v>Baby shower invitation without bundle language</x:v>
      </x:c>
      <x:c r="AL2003" s="250" t="n">
        <x:v>10</x:v>
      </x:c>
      <x:c r="AM2003" s="244" t="str">
        <x:f>IF($AH2003="Direct",$E2003,"")</x:f>
      </x:c>
      <x:c r="AN2003" s="245" t="n">
        <x:f>IF($AH2003="Direct",$F2003,0)</x:f>
        <x:v>0</x:v>
      </x:c>
      <x:c r="AO2003" s="246" t="n">
        <x:f>IF($AH2003="Direct",$G2003,0)</x:f>
        <x:v>0</x:v>
      </x:c>
      <x:c r="AP2003" s="176" t="n">
        <x:f>IF($AH2003="Direct",1,0)</x:f>
        <x:v>0</x:v>
      </x:c>
      <x:c r="AQ2003" s="176" t="n">
        <x:f>IF(AND($AH2003="Direct",$F2003&gt;0),1,0)</x:f>
        <x:v>0</x:v>
      </x:c>
      <x:c r="AR2003" s="176" t="str">
        <x:v>No</x:v>
      </x:c>
    </x:row>
    <x:row r="2004">
      <x:c r="A2004" s="176" t="str">
        <x:v>Princess and the Frog Party Pack, Princess Tiana Birthday Party package, Tiana Birthday Bundle, Princess theme, Princess tiana invite</x:v>
      </x:c>
      <x:c r="B2004" s="176" t="str">
        <x:v>https://www.etsy.com/listing/4311347804/princess-and-the-frog-party-pack</x:v>
      </x:c>
      <x:c r="C2004" s="176" t="str">
        <x:v>ShielaMaeDigitalShop</x:v>
      </x:c>
      <x:c r="D2004" s="176" t="str">
        <x:v>https://www.etsy.com/shop/ShielaMaeDigitalShop</x:v>
      </x:c>
      <x:c r="E2004" s="244" t="n">
        <x:v>5.37</x:v>
      </x:c>
      <x:c r="F2004" s="245" t="n">
        <x:v>15</x:v>
      </x:c>
      <x:c r="G2004" s="246" t="n">
        <x:v>81</x:v>
      </x:c>
      <x:c r="H2004" s="247" t="n">
        <x:v>0</x:v>
      </x:c>
      <x:c r="I2004" s="245" t="n">
        <x:v>43</x:v>
      </x:c>
      <x:c r="J2004" s="245" t="n">
        <x:v>3</x:v>
      </x:c>
      <x:c r="K2004" s="176" t="str">
        <x:v>14 Mo.</x:v>
      </x:c>
      <x:c r="L2004" s="245" t="n">
        <x:v>127</x:v>
      </x:c>
      <x:c r="M2004" s="245" t="n">
        <x:v>0</x:v>
      </x:c>
      <x:c r="N2004" s="245" t="n">
        <x:v>2950</x:v>
      </x:c>
      <x:c r="O2004" s="176" t="str">
        <x:v>Art &amp; Collectibles</x:v>
      </x:c>
      <x:c r="P2004" s="245" t="n">
        <x:v>18</x:v>
      </x:c>
      <x:c r="Q2004" s="245" t="n">
        <x:v>57</x:v>
      </x:c>
      <x:c r="R2004" s="248" t="n">
        <x:v>1.46</x:v>
      </x:c>
      <x:c r="S2004" s="245" t="n">
        <x:v>12253</x:v>
      </x:c>
      <x:c r="T2004" s="176" t="str">
        <x:v>tiana invitation,tiana party pack,tiana party bundle,princess frog,tiana birthday,tiana party,princess tiana,baby tiana birthday,tiana baby shower,tiana birthday pack,princess invitation,tiana birthday party,frog princess</x:v>
      </x:c>
      <x:c r="U2004" s="176" t="str">
        <x:v>tiana invitation</x:v>
      </x:c>
      <x:c r="V2004" s="176" t="str">
        <x:v>tiana party pack</x:v>
      </x:c>
      <x:c r="W2004" s="176" t="str">
        <x:v>tiana party bundle</x:v>
      </x:c>
      <x:c r="X2004" s="176" t="str">
        <x:v>princess frog</x:v>
      </x:c>
      <x:c r="Y2004" s="176" t="str">
        <x:v>tiana birthday</x:v>
      </x:c>
      <x:c r="Z2004" s="176" t="str">
        <x:v>tiana party</x:v>
      </x:c>
      <x:c r="AA2004" s="176" t="str">
        <x:v>princess tiana</x:v>
      </x:c>
      <x:c r="AB2004" s="176" t="str">
        <x:v>baby tiana birthday</x:v>
      </x:c>
      <x:c r="AC2004" s="176" t="str">
        <x:v>tiana baby shower</x:v>
      </x:c>
      <x:c r="AD2004" s="176" t="str">
        <x:v>tiana birthday pack</x:v>
      </x:c>
      <x:c r="AE2004" s="176" t="str">
        <x:v>princess invitation</x:v>
      </x:c>
      <x:c r="AF2004" s="176" t="str">
        <x:v>tiana birthday party</x:v>
      </x:c>
      <x:c r="AG2004" s="176" t="str">
        <x:v>frog princess</x:v>
      </x:c>
      <x:c r="AH2004" s="249" t="str">
        <x:v>Off-niche</x:v>
      </x:c>
      <x:c r="AI2004" s="249" t="str">
        <x:v>Other</x:v>
      </x:c>
      <x:c r="AJ2004" s="249" t="str">
        <x:v>Unclear format</x:v>
      </x:c>
      <x:c r="AK2004" s="249" t="str">
        <x:v>Title is outside the baby-shower invitation-bundle market</x:v>
      </x:c>
      <x:c r="AL2004" s="250" t="n">
        <x:v>14</x:v>
      </x:c>
      <x:c r="AM2004" s="244" t="str">
        <x:f>IF($AH2004="Direct",$E2004,"")</x:f>
      </x:c>
      <x:c r="AN2004" s="245" t="n">
        <x:f>IF($AH2004="Direct",$F2004,0)</x:f>
        <x:v>0</x:v>
      </x:c>
      <x:c r="AO2004" s="246" t="n">
        <x:f>IF($AH2004="Direct",$G2004,0)</x:f>
        <x:v>0</x:v>
      </x:c>
      <x:c r="AP2004" s="176" t="n">
        <x:f>IF($AH2004="Direct",1,0)</x:f>
        <x:v>0</x:v>
      </x:c>
      <x:c r="AQ2004" s="176" t="n">
        <x:f>IF(AND($AH2004="Direct",$F2004&gt;0),1,0)</x:f>
        <x:v>0</x:v>
      </x:c>
      <x:c r="AR2004" s="176" t="str">
        <x:v>Yes</x:v>
      </x:c>
    </x:row>
    <x:row r="2005">
      <x:c r="A2005" s="176" t="str">
        <x:v>Editable Gender Revel Bear Baby Shower Invitation Girl Boy We Can Bearly Wait Baby Shower Invite Pink Blue Boho Bear Shower Cute Digital</x:v>
      </x:c>
      <x:c r="B2005" s="176" t="str">
        <x:v>https://www.etsy.com/listing/1853352528/editable-gender-revel-bear-baby-shower</x:v>
      </x:c>
      <x:c r="C2005" s="176" t="str">
        <x:v>ourdearestmoments</x:v>
      </x:c>
      <x:c r="D2005" s="176" t="str">
        <x:v>https://www.etsy.com/shop/ourdearestmoments</x:v>
      </x:c>
      <x:c r="E2005" s="244" t="n">
        <x:v>7.32</x:v>
      </x:c>
      <x:c r="F2005" s="245" t="n">
        <x:v>11</x:v>
      </x:c>
      <x:c r="G2005" s="246" t="n">
        <x:v>81</x:v>
      </x:c>
      <x:c r="H2005" s="247" t="n">
        <x:v>200</x:v>
      </x:c>
      <x:c r="I2005" s="245" t="n">
        <x:v>151</x:v>
      </x:c>
      <x:c r="J2005" s="245" t="n">
        <x:v>12</x:v>
      </x:c>
      <x:c r="K2005" s="176" t="str">
        <x:v>18 Mo.</x:v>
      </x:c>
      <x:c r="L2005" s="245" t="n">
        <x:v>44</x:v>
      </x:c>
      <x:c r="M2005" s="245" t="n">
        <x:v>1</x:v>
      </x:c>
      <x:c r="N2005" s="245" t="n">
        <x:v>1224</x:v>
      </x:c>
      <x:c r="O2005" s="176" t="str">
        <x:v>Paper &amp; Party Supplies</x:v>
      </x:c>
      <x:c r="P2005" s="245" t="n">
        <x:v>44</x:v>
      </x:c>
      <x:c r="Q2005" s="245" t="n">
        <x:v>30</x:v>
      </x:c>
      <x:c r="R2005" s="248" t="n">
        <x:v>12.34</x:v>
      </x:c>
      <x:c r="S2005" s="245" t="n">
        <x:v>59770</x:v>
      </x:c>
      <x:c r="T2005" s="176" t="str">
        <x:v>digital invitation,baby shower invite,printable invitation,we can bearly wait,bearly wait invite,bearly wait shower,teddy bear invite,instant download,printable invite,boy baby shower,gender reveal invite,teddy bear theme,gender reaveal party</x:v>
      </x:c>
      <x:c r="U2005" s="176" t="str">
        <x:v>digital invitation</x:v>
      </x:c>
      <x:c r="V2005" s="176" t="str">
        <x:v>baby shower invite</x:v>
      </x:c>
      <x:c r="W2005" s="176" t="str">
        <x:v>printable invitation</x:v>
      </x:c>
      <x:c r="X2005" s="176" t="str">
        <x:v>we can bearly wait</x:v>
      </x:c>
      <x:c r="Y2005" s="176" t="str">
        <x:v>bearly wait invite</x:v>
      </x:c>
      <x:c r="Z2005" s="176" t="str">
        <x:v>bearly wait shower</x:v>
      </x:c>
      <x:c r="AA2005" s="176" t="str">
        <x:v>teddy bear invite</x:v>
      </x:c>
      <x:c r="AB2005" s="176" t="str">
        <x:v>instant download</x:v>
      </x:c>
      <x:c r="AC2005" s="176" t="str">
        <x:v>printable invite</x:v>
      </x:c>
      <x:c r="AD2005" s="176" t="str">
        <x:v>boy baby shower</x:v>
      </x:c>
      <x:c r="AE2005" s="176" t="str">
        <x:v>gender reveal invite</x:v>
      </x:c>
      <x:c r="AF2005" s="176" t="str">
        <x:v>teddy bear theme</x:v>
      </x:c>
      <x:c r="AG2005" s="176" t="str">
        <x:v>gender reaveal party</x:v>
      </x:c>
      <x:c r="AH2005" s="249" t="str">
        <x:v>Adjacent</x:v>
      </x:c>
      <x:c r="AI2005" s="249" t="str">
        <x:v>Single invitation</x:v>
      </x:c>
      <x:c r="AJ2005" s="249" t="str">
        <x:v>Digital/printable</x:v>
      </x:c>
      <x:c r="AK2005" s="249" t="str">
        <x:v>Baby shower invitation without bundle language</x:v>
      </x:c>
      <x:c r="AL2005" s="250" t="n">
        <x:v>18</x:v>
      </x:c>
      <x:c r="AM2005" s="244" t="str">
        <x:f>IF($AH2005="Direct",$E2005,"")</x:f>
      </x:c>
      <x:c r="AN2005" s="245" t="n">
        <x:f>IF($AH2005="Direct",$F2005,0)</x:f>
        <x:v>0</x:v>
      </x:c>
      <x:c r="AO2005" s="246" t="n">
        <x:f>IF($AH2005="Direct",$G2005,0)</x:f>
        <x:v>0</x:v>
      </x:c>
      <x:c r="AP2005" s="176" t="n">
        <x:f>IF($AH2005="Direct",1,0)</x:f>
        <x:v>0</x:v>
      </x:c>
      <x:c r="AQ2005" s="176" t="n">
        <x:f>IF(AND($AH2005="Direct",$F2005&gt;0),1,0)</x:f>
        <x:v>0</x:v>
      </x:c>
      <x:c r="AR2005" s="176" t="str">
        <x:v>No</x:v>
      </x:c>
    </x:row>
    <x:row r="2006">
      <x:c r="A2006" s="176" t="str">
        <x:v>Swan Baby Shower Invitation, Little Princess is on the Way Baby Shower Invite, Pink Floral Swan Girl Editable Canva Digital Download</x:v>
      </x:c>
      <x:c r="B2006" s="176" t="str">
        <x:v>https://www.etsy.com/listing/4522198831/swan-baby-shower-invitation-little</x:v>
      </x:c>
      <x:c r="C2006" s="176" t="str">
        <x:v>PapperBloomStudio</x:v>
      </x:c>
      <x:c r="D2006" s="176" t="str">
        <x:v>https://www.etsy.com/shop/PapperBloomStudio</x:v>
      </x:c>
      <x:c r="E2006" s="244" t="n">
        <x:v>5.75</x:v>
      </x:c>
      <x:c r="F2006" s="245" t="n">
        <x:v>14</x:v>
      </x:c>
      <x:c r="G2006" s="246" t="n">
        <x:v>81</x:v>
      </x:c>
      <x:c r="H2006" s="247" t="n">
        <x:v>0</x:v>
      </x:c>
      <x:c r="I2006" s="245" t="n">
        <x:v>8</x:v>
      </x:c>
      <x:c r="J2006" s="245" t="n">
        <x:v>1</x:v>
      </x:c>
      <x:c r="K2006" s="176" t="str">
        <x:v>1 Mo.</x:v>
      </x:c>
      <x:c r="L2006" s="245" t="n">
        <x:v>0</x:v>
      </x:c>
      <x:c r="M2006" s="245" t="n">
        <x:v>1</x:v>
      </x:c>
      <x:c r="N2006" s="245" t="n">
        <x:v>22</x:v>
      </x:c>
      <x:c r="O2006" s="176" t="str">
        <x:v>Paper &amp; Party Supplies</x:v>
      </x:c>
      <x:c r="P2006" s="245" t="n">
        <x:v>10</x:v>
      </x:c>
      <x:c r="Q2006" s="245" t="n">
        <x:v>0</x:v>
      </x:c>
      <x:c r="R2006" s="248" t="n">
        <x:v>36.36</x:v>
      </x:c>
      <x:c r="S2006" s="245" t="n">
        <x:v>178</x:v>
      </x:c>
      <x:c r="T2006" s="176" t="str">
        <x:v>swan baby shower,swan invitation,little princess baby,princess baby shower,pink swan invite,girl baby shower,floral swan shower,invitation template,canva template,instant download,digital download,baby shower invite,baby shower girl</x:v>
      </x:c>
      <x:c r="U2006" s="176" t="str">
        <x:v>swan baby shower</x:v>
      </x:c>
      <x:c r="V2006" s="176" t="str">
        <x:v>swan invitation</x:v>
      </x:c>
      <x:c r="W2006" s="176" t="str">
        <x:v>little princess baby</x:v>
      </x:c>
      <x:c r="X2006" s="176" t="str">
        <x:v>princess baby shower</x:v>
      </x:c>
      <x:c r="Y2006" s="176" t="str">
        <x:v>pink swan invite</x:v>
      </x:c>
      <x:c r="Z2006" s="176" t="str">
        <x:v>girl baby shower</x:v>
      </x:c>
      <x:c r="AA2006" s="176" t="str">
        <x:v>floral swan shower</x:v>
      </x:c>
      <x:c r="AB2006" s="176" t="str">
        <x:v>invitation template</x:v>
      </x:c>
      <x:c r="AC2006" s="176" t="str">
        <x:v>canva template</x:v>
      </x:c>
      <x:c r="AD2006" s="176" t="str">
        <x:v>instant download</x:v>
      </x:c>
      <x:c r="AE2006" s="176" t="str">
        <x:v>digital download</x:v>
      </x:c>
      <x:c r="AF2006" s="176" t="str">
        <x:v>baby shower invite</x:v>
      </x:c>
      <x:c r="AG2006" s="176" t="str">
        <x:v>baby shower girl</x:v>
      </x:c>
      <x:c r="AH2006" s="249" t="str">
        <x:v>Adjacent</x:v>
      </x:c>
      <x:c r="AI2006" s="249" t="str">
        <x:v>Single invitation</x:v>
      </x:c>
      <x:c r="AJ2006" s="249" t="str">
        <x:v>Digital/printable</x:v>
      </x:c>
      <x:c r="AK2006" s="249" t="str">
        <x:v>Baby shower invitation without bundle language</x:v>
      </x:c>
      <x:c r="AL2006" s="250" t="n">
        <x:v>1</x:v>
      </x:c>
      <x:c r="AM2006" s="244" t="str">
        <x:f>IF($AH2006="Direct",$E2006,"")</x:f>
      </x:c>
      <x:c r="AN2006" s="245" t="n">
        <x:f>IF($AH2006="Direct",$F2006,0)</x:f>
        <x:v>0</x:v>
      </x:c>
      <x:c r="AO2006" s="246" t="n">
        <x:f>IF($AH2006="Direct",$G2006,0)</x:f>
        <x:v>0</x:v>
      </x:c>
      <x:c r="AP2006" s="176" t="n">
        <x:f>IF($AH2006="Direct",1,0)</x:f>
        <x:v>0</x:v>
      </x:c>
      <x:c r="AQ2006" s="176" t="n">
        <x:f>IF(AND($AH2006="Direct",$F2006&gt;0),1,0)</x:f>
        <x:v>0</x:v>
      </x:c>
      <x:c r="AR2006" s="176" t="str">
        <x:v>Yes</x:v>
      </x:c>
    </x:row>
    <x:row r="2007">
      <x:c r="A2007" s="176" t="str">
        <x:v>Editable A Little Wildflower Baby Shower Invitation, Baby in Bloom Baby Shower Invite Canva Wildflower Is On The Way Baby Shower Invite LWFB</x:v>
      </x:c>
      <x:c r="B2007" s="176" t="str">
        <x:v>https://www.etsy.com/listing/4336384518/editable-a-little-wildflower-baby-shower</x:v>
      </x:c>
      <x:c r="C2007" s="176" t="str">
        <x:v>ohhappyprintables</x:v>
      </x:c>
      <x:c r="D2007" s="176" t="str">
        <x:v>https://www.etsy.com/shop/ohhappyprintables</x:v>
      </x:c>
      <x:c r="E2007" s="244" t="n">
        <x:v>10.06</x:v>
      </x:c>
      <x:c r="F2007" s="245" t="n">
        <x:v>8</x:v>
      </x:c>
      <x:c r="G2007" s="246" t="n">
        <x:v>80</x:v>
      </x:c>
      <x:c r="H2007" s="247" t="n">
        <x:v>0</x:v>
      </x:c>
      <x:c r="I2007" s="245" t="n">
        <x:v>287</x:v>
      </x:c>
      <x:c r="J2007" s="245" t="n">
        <x:v>20</x:v>
      </x:c>
      <x:c r="K2007" s="176" t="str">
        <x:v>12 Mo.</x:v>
      </x:c>
      <x:c r="L2007" s="245" t="n">
        <x:v>355</x:v>
      </x:c>
      <x:c r="M2007" s="245" t="n">
        <x:v>2</x:v>
      </x:c>
      <x:c r="N2007" s="245" t="n">
        <x:v>8502</x:v>
      </x:c>
      <x:c r="O2007" s="176" t="str">
        <x:v>Paper &amp; Party Supplies</x:v>
      </x:c>
      <x:c r="P2007" s="245" t="n">
        <x:v>103</x:v>
      </x:c>
      <x:c r="Q2007" s="245" t="n">
        <x:v>100</x:v>
      </x:c>
      <x:c r="R2007" s="248" t="n">
        <x:v>3.38</x:v>
      </x:c>
      <x:c r="S2007" s="245" t="n">
        <x:v>246394</x:v>
      </x:c>
      <x:c r="T2007" s="176" t="str">
        <x:v>baby in bloom invite,little wildflower,wildflower theme,wildflower baby,wildflower invite,a little wildflower,butterfly invitation,floral baby shower,baby in bloom party,girl baby shower,printable invitation,wildflower on way,canva template</x:v>
      </x:c>
      <x:c r="U2007" s="176" t="str">
        <x:v>baby in bloom invite</x:v>
      </x:c>
      <x:c r="V2007" s="176" t="str">
        <x:v>little wildflower</x:v>
      </x:c>
      <x:c r="W2007" s="176" t="str">
        <x:v>wildflower theme</x:v>
      </x:c>
      <x:c r="X2007" s="176" t="str">
        <x:v>wildflower baby</x:v>
      </x:c>
      <x:c r="Y2007" s="176" t="str">
        <x:v>wildflower invite</x:v>
      </x:c>
      <x:c r="Z2007" s="176" t="str">
        <x:v>a little wildflower</x:v>
      </x:c>
      <x:c r="AA2007" s="176" t="str">
        <x:v>butterfly invitation</x:v>
      </x:c>
      <x:c r="AB2007" s="176" t="str">
        <x:v>floral baby shower</x:v>
      </x:c>
      <x:c r="AC2007" s="176" t="str">
        <x:v>baby in bloom party</x:v>
      </x:c>
      <x:c r="AD2007" s="176" t="str">
        <x:v>girl baby shower</x:v>
      </x:c>
      <x:c r="AE2007" s="176" t="str">
        <x:v>printable invitation</x:v>
      </x:c>
      <x:c r="AF2007" s="176" t="str">
        <x:v>wildflower on way</x:v>
      </x:c>
      <x:c r="AG2007" s="176" t="str">
        <x:v>canva template</x:v>
      </x:c>
      <x:c r="AH2007" s="249" t="str">
        <x:v>Adjacent</x:v>
      </x:c>
      <x:c r="AI2007" s="249" t="str">
        <x:v>Single invitation</x:v>
      </x:c>
      <x:c r="AJ2007" s="249" t="str">
        <x:v>Digital/printable</x:v>
      </x:c>
      <x:c r="AK2007" s="249" t="str">
        <x:v>Baby shower invitation without bundle language</x:v>
      </x:c>
      <x:c r="AL2007" s="250" t="n">
        <x:v>12</x:v>
      </x:c>
      <x:c r="AM2007" s="244" t="str">
        <x:f>IF($AH2007="Direct",$E2007,"")</x:f>
      </x:c>
      <x:c r="AN2007" s="245" t="n">
        <x:f>IF($AH2007="Direct",$F2007,0)</x:f>
        <x:v>0</x:v>
      </x:c>
      <x:c r="AO2007" s="246" t="n">
        <x:f>IF($AH2007="Direct",$G2007,0)</x:f>
        <x:v>0</x:v>
      </x:c>
      <x:c r="AP2007" s="176" t="n">
        <x:f>IF($AH2007="Direct",1,0)</x:f>
        <x:v>0</x:v>
      </x:c>
      <x:c r="AQ2007" s="176" t="n">
        <x:f>IF(AND($AH2007="Direct",$F2007&gt;0),1,0)</x:f>
        <x:v>0</x:v>
      </x:c>
      <x:c r="AR2007" s="176" t="str">
        <x:v>No</x:v>
      </x:c>
    </x:row>
    <x:row r="2008">
      <x:c r="A2008" s="176" t="str">
        <x:v>Blue Jean Baby Girl Invite, Girls Printable Denim Clothes Line Editable Invite, Pink Gingham Blue Jeans Baby Shower Invite Template PJ972</x:v>
      </x:c>
      <x:c r="B2008" s="176" t="str">
        <x:v>https://www.etsy.com/listing/4393418636/blue-jean-baby-girl-invite-girls</x:v>
      </x:c>
      <x:c r="C2008" s="176" t="str">
        <x:v>NoraRayDesigns</x:v>
      </x:c>
      <x:c r="D2008" s="176" t="str">
        <x:v>https://www.etsy.com/shop/NoraRayDesigns</x:v>
      </x:c>
      <x:c r="E2008" s="244" t="n">
        <x:v>6.68</x:v>
      </x:c>
      <x:c r="F2008" s="245" t="n">
        <x:v>12</x:v>
      </x:c>
      <x:c r="G2008" s="246" t="n">
        <x:v>80</x:v>
      </x:c>
      <x:c r="H2008" s="247" t="n">
        <x:v>-100</x:v>
      </x:c>
      <x:c r="I2008" s="245" t="n">
        <x:v>13</x:v>
      </x:c>
      <x:c r="J2008" s="245" t="n">
        <x:v>1</x:v>
      </x:c>
      <x:c r="K2008" s="176" t="str">
        <x:v>9 Mo.</x:v>
      </x:c>
      <x:c r="L2008" s="245" t="n">
        <x:v>6</x:v>
      </x:c>
      <x:c r="M2008" s="245" t="n">
        <x:v>0</x:v>
      </x:c>
      <x:c r="N2008" s="245" t="n">
        <x:v>158</x:v>
      </x:c>
      <x:c r="O2008" s="176" t="str">
        <x:v>Paper &amp; Party Supplies</x:v>
      </x:c>
      <x:c r="P2008" s="245" t="n">
        <x:v>14</x:v>
      </x:c>
      <x:c r="Q2008" s="245" t="n">
        <x:v>0</x:v>
      </x:c>
      <x:c r="R2008" s="248" t="n">
        <x:v>8.23</x:v>
      </x:c>
      <x:c r="S2008" s="245" t="n">
        <x:v>244</x:v>
      </x:c>
      <x:c r="T2008" s="176" t="str">
        <x:v>baby shower invite,editable invitation,canva template,printable digital,5 x 7 invitation,baby shower party,denim clothes line,denim blue jean baby,blue jean invitation,country baby shower,cowgirl baby shower,blue jean baby girl,pink gingham girl</x:v>
      </x:c>
      <x:c r="U2008" s="176" t="str">
        <x:v>baby shower invite</x:v>
      </x:c>
      <x:c r="V2008" s="176" t="str">
        <x:v>editable invitation</x:v>
      </x:c>
      <x:c r="W2008" s="176" t="str">
        <x:v>canva template</x:v>
      </x:c>
      <x:c r="X2008" s="176" t="str">
        <x:v>printable digital</x:v>
      </x:c>
      <x:c r="Y2008" s="176" t="str">
        <x:v>5 x 7 invitation</x:v>
      </x:c>
      <x:c r="Z2008" s="176" t="str">
        <x:v>baby shower party</x:v>
      </x:c>
      <x:c r="AA2008" s="176" t="str">
        <x:v>denim clothes line</x:v>
      </x:c>
      <x:c r="AB2008" s="176" t="str">
        <x:v>denim blue jean baby</x:v>
      </x:c>
      <x:c r="AC2008" s="176" t="str">
        <x:v>blue jean invitation</x:v>
      </x:c>
      <x:c r="AD2008" s="176" t="str">
        <x:v>country baby shower</x:v>
      </x:c>
      <x:c r="AE2008" s="176" t="str">
        <x:v>cowgirl baby shower</x:v>
      </x:c>
      <x:c r="AF2008" s="176" t="str">
        <x:v>blue jean baby girl</x:v>
      </x:c>
      <x:c r="AG2008" s="176" t="str">
        <x:v>pink gingham girl</x:v>
      </x:c>
      <x:c r="AH2008" s="249" t="str">
        <x:v>Adjacent</x:v>
      </x:c>
      <x:c r="AI2008" s="249" t="str">
        <x:v>Single invitation</x:v>
      </x:c>
      <x:c r="AJ2008" s="249" t="str">
        <x:v>Digital/printable</x:v>
      </x:c>
      <x:c r="AK2008" s="249" t="str">
        <x:v>Baby shower invitation without bundle language</x:v>
      </x:c>
      <x:c r="AL2008" s="250" t="n">
        <x:v>9</x:v>
      </x:c>
      <x:c r="AM2008" s="244" t="str">
        <x:f>IF($AH2008="Direct",$E2008,"")</x:f>
      </x:c>
      <x:c r="AN2008" s="245" t="n">
        <x:f>IF($AH2008="Direct",$F2008,0)</x:f>
        <x:v>0</x:v>
      </x:c>
      <x:c r="AO2008" s="246" t="n">
        <x:f>IF($AH2008="Direct",$G2008,0)</x:f>
        <x:v>0</x:v>
      </x:c>
      <x:c r="AP2008" s="176" t="n">
        <x:f>IF($AH2008="Direct",1,0)</x:f>
        <x:v>0</x:v>
      </x:c>
      <x:c r="AQ2008" s="176" t="n">
        <x:f>IF(AND($AH2008="Direct",$F2008&gt;0),1,0)</x:f>
        <x:v>0</x:v>
      </x:c>
      <x:c r="AR2008" s="176" t="str">
        <x:v>No</x:v>
      </x:c>
    </x:row>
    <x:row r="2009">
      <x:c r="A2009" s="176" t="str">
        <x:v>Bee Baby Shower Invitation, A Little Honey Is On The Way Baby Shower Invite, Bee Theme Baby Shower, Editable Canva Template, Digita Download</x:v>
      </x:c>
      <x:c r="B2009" s="176" t="str">
        <x:v>https://www.etsy.com/listing/4509692857/bee-baby-shower-invitation-a-little</x:v>
      </x:c>
      <x:c r="C2009" s="176" t="str">
        <x:v>njPRO</x:v>
      </x:c>
      <x:c r="D2009" s="176" t="str">
        <x:v>https://www.etsy.com/shop/njPRO</x:v>
      </x:c>
      <x:c r="E2009" s="244" t="n">
        <x:v>4.71</x:v>
      </x:c>
      <x:c r="F2009" s="245" t="n">
        <x:v>17</x:v>
      </x:c>
      <x:c r="G2009" s="246" t="n">
        <x:v>80</x:v>
      </x:c>
      <x:c r="H2009" s="247" t="n">
        <x:v>0</x:v>
      </x:c>
      <x:c r="I2009" s="245" t="n">
        <x:v>17</x:v>
      </x:c>
      <x:c r="J2009" s="245" t="n">
        <x:v>1</x:v>
      </x:c>
      <x:c r="K2009" s="176" t="str">
        <x:v>3 Mo.</x:v>
      </x:c>
      <x:c r="L2009" s="245" t="n">
        <x:v>3</x:v>
      </x:c>
      <x:c r="M2009" s="245" t="n">
        <x:v>0</x:v>
      </x:c>
      <x:c r="N2009" s="245" t="n">
        <x:v>189</x:v>
      </x:c>
      <x:c r="O2009" s="176" t="str">
        <x:v>Paper &amp; Party Supplies</x:v>
      </x:c>
      <x:c r="P2009" s="245" t="n">
        <x:v>43</x:v>
      </x:c>
      <x:c r="Q2009" s="245" t="n">
        <x:v>30</x:v>
      </x:c>
      <x:c r="R2009" s="248" t="n">
        <x:v>8.99</x:v>
      </x:c>
      <x:c r="S2009" s="245" t="n">
        <x:v>5433</x:v>
      </x:c>
      <x:c r="T2009" s="176" t="str">
        <x:v>bee baby shower,little honey,bee invitation,baby shower invite,honey bee theme,canva template,editable invite,digital download,bee party,gender neutral,baby bee,cute baby,instant download</x:v>
      </x:c>
      <x:c r="U2009" s="176" t="str">
        <x:v>bee baby shower</x:v>
      </x:c>
      <x:c r="V2009" s="176" t="str">
        <x:v>little honey</x:v>
      </x:c>
      <x:c r="W2009" s="176" t="str">
        <x:v>bee invitation</x:v>
      </x:c>
      <x:c r="X2009" s="176" t="str">
        <x:v>baby shower invite</x:v>
      </x:c>
      <x:c r="Y2009" s="176" t="str">
        <x:v>honey bee theme</x:v>
      </x:c>
      <x:c r="Z2009" s="176" t="str">
        <x:v>canva template</x:v>
      </x:c>
      <x:c r="AA2009" s="176" t="str">
        <x:v>editable invite</x:v>
      </x:c>
      <x:c r="AB2009" s="176" t="str">
        <x:v>digital download</x:v>
      </x:c>
      <x:c r="AC2009" s="176" t="str">
        <x:v>bee party</x:v>
      </x:c>
      <x:c r="AD2009" s="176" t="str">
        <x:v>gender neutral</x:v>
      </x:c>
      <x:c r="AE2009" s="176" t="str">
        <x:v>baby bee</x:v>
      </x:c>
      <x:c r="AF2009" s="176" t="str">
        <x:v>cute baby</x:v>
      </x:c>
      <x:c r="AG2009" s="176" t="str">
        <x:v>instant download</x:v>
      </x:c>
      <x:c r="AH2009" s="249" t="str">
        <x:v>Adjacent</x:v>
      </x:c>
      <x:c r="AI2009" s="249" t="str">
        <x:v>Single invitation</x:v>
      </x:c>
      <x:c r="AJ2009" s="249" t="str">
        <x:v>Digital/printable</x:v>
      </x:c>
      <x:c r="AK2009" s="249" t="str">
        <x:v>Baby shower invitation without bundle language</x:v>
      </x:c>
      <x:c r="AL2009" s="250" t="n">
        <x:v>3</x:v>
      </x:c>
      <x:c r="AM2009" s="244" t="str">
        <x:f>IF($AH2009="Direct",$E2009,"")</x:f>
      </x:c>
      <x:c r="AN2009" s="245" t="n">
        <x:f>IF($AH2009="Direct",$F2009,0)</x:f>
        <x:v>0</x:v>
      </x:c>
      <x:c r="AO2009" s="246" t="n">
        <x:f>IF($AH2009="Direct",$G2009,0)</x:f>
        <x:v>0</x:v>
      </x:c>
      <x:c r="AP2009" s="176" t="n">
        <x:f>IF($AH2009="Direct",1,0)</x:f>
        <x:v>0</x:v>
      </x:c>
      <x:c r="AQ2009" s="176" t="n">
        <x:f>IF(AND($AH2009="Direct",$F2009&gt;0),1,0)</x:f>
        <x:v>0</x:v>
      </x:c>
      <x:c r="AR2009" s="176" t="str">
        <x:v>No</x:v>
      </x:c>
    </x:row>
    <x:row r="2010">
      <x:c r="A2010" s="176" t="str">
        <x:v>Mediterranean Lemon Baby Shower Invitation, Amalfi Coast Italian Citrus Shower Invite | Coastal Blue Tiles, Ciao Baby, Canva Template</x:v>
      </x:c>
      <x:c r="B2010" s="176" t="str">
        <x:v>https://www.etsy.com/listing/4513261560/mediterranean-lemon-baby-shower</x:v>
      </x:c>
      <x:c r="C2010" s="176" t="str">
        <x:v>njPRO</x:v>
      </x:c>
      <x:c r="D2010" s="176" t="str">
        <x:v>https://www.etsy.com/shop/njPRO</x:v>
      </x:c>
      <x:c r="E2010" s="244" t="n">
        <x:v>4.71</x:v>
      </x:c>
      <x:c r="F2010" s="245" t="n">
        <x:v>17</x:v>
      </x:c>
      <x:c r="G2010" s="246" t="n">
        <x:v>80</x:v>
      </x:c>
      <x:c r="H2010" s="247" t="n">
        <x:v>0</x:v>
      </x:c>
      <x:c r="I2010" s="245" t="n">
        <x:v>17</x:v>
      </x:c>
      <x:c r="J2010" s="245" t="n">
        <x:v>1</x:v>
      </x:c>
      <x:c r="K2010" s="176" t="str">
        <x:v>3 Mo.</x:v>
      </x:c>
      <x:c r="L2010" s="245" t="n">
        <x:v>3</x:v>
      </x:c>
      <x:c r="M2010" s="245" t="n">
        <x:v>0</x:v>
      </x:c>
      <x:c r="N2010" s="245" t="n">
        <x:v>134</x:v>
      </x:c>
      <x:c r="O2010" s="176" t="str">
        <x:v>Paper &amp; Party Supplies</x:v>
      </x:c>
      <x:c r="P2010" s="245" t="n">
        <x:v>43</x:v>
      </x:c>
      <x:c r="Q2010" s="245" t="n">
        <x:v>0</x:v>
      </x:c>
      <x:c r="R2010" s="248" t="n">
        <x:v>12.69</x:v>
      </x:c>
      <x:c r="S2010" s="245" t="n">
        <x:v>5433</x:v>
      </x:c>
      <x:c r="T2010" s="176" t="str">
        <x:v>blue tiles,lemon baby shower,mediterranean citrus,spring or summer,invitation birthday,lemon baby brunch,baby shower invite,amalfi coast,ciao bambino,positano,coastal beach,gender neutral,italy theme</x:v>
      </x:c>
      <x:c r="U2010" s="176" t="str">
        <x:v>blue tiles</x:v>
      </x:c>
      <x:c r="V2010" s="176" t="str">
        <x:v>lemon baby shower</x:v>
      </x:c>
      <x:c r="W2010" s="176" t="str">
        <x:v>mediterranean citrus</x:v>
      </x:c>
      <x:c r="X2010" s="176" t="str">
        <x:v>spring or summer</x:v>
      </x:c>
      <x:c r="Y2010" s="176" t="str">
        <x:v>invitation birthday</x:v>
      </x:c>
      <x:c r="Z2010" s="176" t="str">
        <x:v>lemon baby brunch</x:v>
      </x:c>
      <x:c r="AA2010" s="176" t="str">
        <x:v>baby shower invite</x:v>
      </x:c>
      <x:c r="AB2010" s="176" t="str">
        <x:v>amalfi coast</x:v>
      </x:c>
      <x:c r="AC2010" s="176" t="str">
        <x:v>ciao bambino</x:v>
      </x:c>
      <x:c r="AD2010" s="176" t="str">
        <x:v>positano</x:v>
      </x:c>
      <x:c r="AE2010" s="176" t="str">
        <x:v>coastal beach</x:v>
      </x:c>
      <x:c r="AF2010" s="176" t="str">
        <x:v>gender neutral</x:v>
      </x:c>
      <x:c r="AG2010" s="176" t="str">
        <x:v>italy theme</x:v>
      </x:c>
      <x:c r="AH2010" s="249" t="str">
        <x:v>Adjacent</x:v>
      </x:c>
      <x:c r="AI2010" s="249" t="str">
        <x:v>Single invitation</x:v>
      </x:c>
      <x:c r="AJ2010" s="249" t="str">
        <x:v>Digital/printable</x:v>
      </x:c>
      <x:c r="AK2010" s="249" t="str">
        <x:v>Baby shower invitation without bundle language</x:v>
      </x:c>
      <x:c r="AL2010" s="250" t="n">
        <x:v>3</x:v>
      </x:c>
      <x:c r="AM2010" s="244" t="str">
        <x:f>IF($AH2010="Direct",$E2010,"")</x:f>
      </x:c>
      <x:c r="AN2010" s="245" t="n">
        <x:f>IF($AH2010="Direct",$F2010,0)</x:f>
        <x:v>0</x:v>
      </x:c>
      <x:c r="AO2010" s="246" t="n">
        <x:f>IF($AH2010="Direct",$G2010,0)</x:f>
        <x:v>0</x:v>
      </x:c>
      <x:c r="AP2010" s="176" t="n">
        <x:f>IF($AH2010="Direct",1,0)</x:f>
        <x:v>0</x:v>
      </x:c>
      <x:c r="AQ2010" s="176" t="n">
        <x:f>IF(AND($AH2010="Direct",$F2010&gt;0),1,0)</x:f>
        <x:v>0</x:v>
      </x:c>
      <x:c r="AR2010" s="176" t="str">
        <x:v>No</x:v>
      </x:c>
    </x:row>
    <x:row r="2011">
      <x:c r="A2011" s="176" t="str">
        <x:v>Boy Blue Teddy Bear Editable Digital Invite with Clickable RSVP, Vintage We Can BEARly Wait Invitation, Blue Gingham Canva Website Template</x:v>
      </x:c>
      <x:c r="B2011" s="176" t="str">
        <x:v>https://www.etsy.com/listing/4519842333/boy-blue-teddy-bear-editable-digital</x:v>
      </x:c>
      <x:c r="C2011" s="176" t="str">
        <x:v>EventsByAnn</x:v>
      </x:c>
      <x:c r="D2011" s="176" t="str">
        <x:v>https://www.etsy.com/shop/EventsByAnn</x:v>
      </x:c>
      <x:c r="E2011" s="244" t="n">
        <x:v>16</x:v>
      </x:c>
      <x:c r="F2011" s="245" t="n">
        <x:v>5</x:v>
      </x:c>
      <x:c r="G2011" s="246" t="n">
        <x:v>80</x:v>
      </x:c>
      <x:c r="H2011" s="247" t="n">
        <x:v>0</x:v>
      </x:c>
      <x:c r="I2011" s="245" t="n">
        <x:v>4</x:v>
      </x:c>
      <x:c r="J2011" s="245" t="n">
        <x:v>0</x:v>
      </x:c>
      <x:c r="K2011" s="176" t="str">
        <x:v>2 Mo.</x:v>
      </x:c>
      <x:c r="L2011" s="245" t="n">
        <x:v>3</x:v>
      </x:c>
      <x:c r="M2011" s="245" t="n">
        <x:v>0</x:v>
      </x:c>
      <x:c r="N2011" s="245" t="n">
        <x:v>217</x:v>
      </x:c>
      <x:c r="O2011" s="176" t="str">
        <x:v>Paper &amp; Party Supplies</x:v>
      </x:c>
      <x:c r="P2011" s="245" t="n">
        <x:v>11</x:v>
      </x:c>
      <x:c r="Q2011" s="245" t="n">
        <x:v>39</x:v>
      </x:c>
      <x:c r="R2011" s="248" t="n">
        <x:v>1.84</x:v>
      </x:c>
      <x:c r="S2011" s="245" t="n">
        <x:v>10713</x:v>
      </x:c>
      <x:c r="T2011" s="176" t="str">
        <x:v>boy bear baby shower,rsvp online form,teddy bear boy,vintage teddy bear,classic blue gingham,teddy bear theme,registry link,digital bear evite,boy bear invitation,boho canva website,template text,cottagecore blue,we can bearly wait</x:v>
      </x:c>
      <x:c r="U2011" s="176" t="str">
        <x:v>boy bear baby shower</x:v>
      </x:c>
      <x:c r="V2011" s="176" t="str">
        <x:v>rsvp online form</x:v>
      </x:c>
      <x:c r="W2011" s="176" t="str">
        <x:v>teddy bear boy</x:v>
      </x:c>
      <x:c r="X2011" s="176" t="str">
        <x:v>vintage teddy bear</x:v>
      </x:c>
      <x:c r="Y2011" s="176" t="str">
        <x:v>classic blue gingham</x:v>
      </x:c>
      <x:c r="Z2011" s="176" t="str">
        <x:v>teddy bear theme</x:v>
      </x:c>
      <x:c r="AA2011" s="176" t="str">
        <x:v>registry link</x:v>
      </x:c>
      <x:c r="AB2011" s="176" t="str">
        <x:v>digital bear evite</x:v>
      </x:c>
      <x:c r="AC2011" s="176" t="str">
        <x:v>boy bear invitation</x:v>
      </x:c>
      <x:c r="AD2011" s="176" t="str">
        <x:v>boho canva website</x:v>
      </x:c>
      <x:c r="AE2011" s="176" t="str">
        <x:v>template text</x:v>
      </x:c>
      <x:c r="AF2011" s="176" t="str">
        <x:v>cottagecore blue</x:v>
      </x:c>
      <x:c r="AG2011" s="176" t="str">
        <x:v>we can bearly wait</x:v>
      </x:c>
      <x:c r="AH2011" s="249" t="str">
        <x:v>Off-niche</x:v>
      </x:c>
      <x:c r="AI2011" s="249" t="str">
        <x:v>Other</x:v>
      </x:c>
      <x:c r="AJ2011" s="249" t="str">
        <x:v>Digital/printable</x:v>
      </x:c>
      <x:c r="AK2011" s="249" t="str">
        <x:v>Title is outside the baby-shower invitation-bundle market</x:v>
      </x:c>
      <x:c r="AL2011" s="250" t="n">
        <x:v>2</x:v>
      </x:c>
      <x:c r="AM2011" s="244" t="str">
        <x:f>IF($AH2011="Direct",$E2011,"")</x:f>
      </x:c>
      <x:c r="AN2011" s="245" t="n">
        <x:f>IF($AH2011="Direct",$F2011,0)</x:f>
        <x:v>0</x:v>
      </x:c>
      <x:c r="AO2011" s="246" t="n">
        <x:f>IF($AH2011="Direct",$G2011,0)</x:f>
        <x:v>0</x:v>
      </x:c>
      <x:c r="AP2011" s="176" t="n">
        <x:f>IF($AH2011="Direct",1,0)</x:f>
        <x:v>0</x:v>
      </x:c>
      <x:c r="AQ2011" s="176" t="n">
        <x:f>IF(AND($AH2011="Direct",$F2011&gt;0),1,0)</x:f>
        <x:v>0</x:v>
      </x:c>
      <x:c r="AR2011" s="176" t="str">
        <x:v>No</x:v>
      </x:c>
    </x:row>
    <x:row r="2012">
      <x:c r="A2012" s="176" t="str">
        <x:v>Gender Reveal Napkins: &amp;quot;He or She&amp;quot; Baby Shower Decor</x:v>
      </x:c>
      <x:c r="B2012" s="176" t="str">
        <x:v>https://www.etsy.com/listing/4359044086/gender-reveal-napkins-he-or-she-baby</x:v>
      </x:c>
      <x:c r="C2012" s="176" t="str">
        <x:v>Spacibeds</x:v>
      </x:c>
      <x:c r="D2012" s="176" t="str">
        <x:v>https://www.etsy.com/shop/Spacibeds</x:v>
      </x:c>
      <x:c r="E2012" s="244" t="n">
        <x:v>10</x:v>
      </x:c>
      <x:c r="F2012" s="245" t="n">
        <x:v>8</x:v>
      </x:c>
      <x:c r="G2012" s="246" t="n">
        <x:v>80</x:v>
      </x:c>
      <x:c r="H2012" s="247" t="n">
        <x:v>0</x:v>
      </x:c>
      <x:c r="I2012" s="245" t="n">
        <x:v>5</x:v>
      </x:c>
      <x:c r="J2012" s="245" t="n">
        <x:v>1</x:v>
      </x:c>
      <x:c r="K2012" s="176" t="str">
        <x:v>11 Mo.</x:v>
      </x:c>
      <x:c r="L2012" s="245" t="n">
        <x:v>1</x:v>
      </x:c>
      <x:c r="M2012" s="245" t="n">
        <x:v>0</x:v>
      </x:c>
      <x:c r="N2012" s="245" t="n">
        <x:v>167</x:v>
      </x:c>
      <x:c r="O2012" s="176" t="str">
        <x:v>Paper &amp; Party Supplies</x:v>
      </x:c>
      <x:c r="P2012" s="245" t="n">
        <x:v>15</x:v>
      </x:c>
      <x:c r="Q2012" s="245" t="n">
        <x:v>0</x:v>
      </x:c>
      <x:c r="R2012" s="248" t="n">
        <x:v>2.99</x:v>
      </x:c>
      <x:c r="S2012" s="245" t="n">
        <x:v>863</x:v>
      </x:c>
      <x:c r="T2012" s="176" t="str">
        <x:v>gender reveal invite,he or she,boho baby shower,pink or blue,boy or girl,baby shower invite,gender real party,what will baby be,surprise baby shower,boho gender reveal,gender reveal,baby shower napkin,custom baby shower</x:v>
      </x:c>
      <x:c r="U2012" s="176" t="str">
        <x:v>gender reveal invite</x:v>
      </x:c>
      <x:c r="V2012" s="176" t="str">
        <x:v>he or she</x:v>
      </x:c>
      <x:c r="W2012" s="176" t="str">
        <x:v>boho baby shower</x:v>
      </x:c>
      <x:c r="X2012" s="176" t="str">
        <x:v>pink or blue</x:v>
      </x:c>
      <x:c r="Y2012" s="176" t="str">
        <x:v>boy or girl</x:v>
      </x:c>
      <x:c r="Z2012" s="176" t="str">
        <x:v>baby shower invite</x:v>
      </x:c>
      <x:c r="AA2012" s="176" t="str">
        <x:v>gender real party</x:v>
      </x:c>
      <x:c r="AB2012" s="176" t="str">
        <x:v>what will baby be</x:v>
      </x:c>
      <x:c r="AC2012" s="176" t="str">
        <x:v>surprise baby shower</x:v>
      </x:c>
      <x:c r="AD2012" s="176" t="str">
        <x:v>boho gender reveal</x:v>
      </x:c>
      <x:c r="AE2012" s="176" t="str">
        <x:v>gender reveal</x:v>
      </x:c>
      <x:c r="AF2012" s="176" t="str">
        <x:v>baby shower napkin</x:v>
      </x:c>
      <x:c r="AG2012" s="176" t="str">
        <x:v>custom baby shower</x:v>
      </x:c>
      <x:c r="AH2012" s="249" t="str">
        <x:v>Adjacent</x:v>
      </x:c>
      <x:c r="AI2012" s="249" t="str">
        <x:v>Other baby shower</x:v>
      </x:c>
      <x:c r="AJ2012" s="249" t="str">
        <x:v>Unclear format</x:v>
      </x:c>
      <x:c r="AK2012" s="249" t="str">
        <x:v>Baby shower item outside the direct bundle definition</x:v>
      </x:c>
      <x:c r="AL2012" s="250" t="n">
        <x:v>11</x:v>
      </x:c>
      <x:c r="AM2012" s="244" t="str">
        <x:f>IF($AH2012="Direct",$E2012,"")</x:f>
      </x:c>
      <x:c r="AN2012" s="245" t="n">
        <x:f>IF($AH2012="Direct",$F2012,0)</x:f>
        <x:v>0</x:v>
      </x:c>
      <x:c r="AO2012" s="246" t="n">
        <x:f>IF($AH2012="Direct",$G2012,0)</x:f>
        <x:v>0</x:v>
      </x:c>
      <x:c r="AP2012" s="176" t="n">
        <x:f>IF($AH2012="Direct",1,0)</x:f>
        <x:v>0</x:v>
      </x:c>
      <x:c r="AQ2012" s="176" t="n">
        <x:f>IF(AND($AH2012="Direct",$F2012&gt;0),1,0)</x:f>
        <x:v>0</x:v>
      </x:c>
      <x:c r="AR2012" s="176" t="str">
        <x:v>No</x:v>
      </x:c>
    </x:row>
    <x:row r="2013">
      <x:c r="A2013" s="176" t="str">
        <x:v>Watercolor Mountain Landscapes -12 card gift set - high-end luxury greeting cards, thank you cards, birthday card, all-occasion cards</x:v>
      </x:c>
      <x:c r="B2013" s="176" t="str">
        <x:v>https://www.etsy.com/listing/935698082/watercolor-mountain-landscapes-12-card</x:v>
      </x:c>
      <x:c r="C2013" s="176" t="str">
        <x:v>LittleCreekCardCo</x:v>
      </x:c>
      <x:c r="D2013" s="176" t="str">
        <x:v>https://www.etsy.com/shop/LittleCreekCardCo</x:v>
      </x:c>
      <x:c r="E2013" s="244" t="n">
        <x:v>20</x:v>
      </x:c>
      <x:c r="F2013" s="245" t="n">
        <x:v>4</x:v>
      </x:c>
      <x:c r="G2013" s="246" t="n">
        <x:v>80</x:v>
      </x:c>
      <x:c r="H2013" s="247" t="n">
        <x:v>0</x:v>
      </x:c>
      <x:c r="I2013" s="245" t="n">
        <x:v>754</x:v>
      </x:c>
      <x:c r="J2013" s="245" t="n">
        <x:v>212</x:v>
      </x:c>
      <x:c r="K2013" s="176" t="str">
        <x:v>66 Mo.</x:v>
      </x:c>
      <x:c r="L2013" s="245" t="n">
        <x:v>1587</x:v>
      </x:c>
      <x:c r="M2013" s="245" t="n">
        <x:v>3</x:v>
      </x:c>
      <x:c r="N2013" s="245" t="n">
        <x:v>28801</x:v>
      </x:c>
      <x:c r="O2013" s="176" t="str">
        <x:v>Paper &amp; Party Supplies</x:v>
      </x:c>
      <x:c r="P2013" s="245" t="n">
        <x:v>70</x:v>
      </x:c>
      <x:c r="Q2013" s="245" t="n">
        <x:v>99</x:v>
      </x:c>
      <x:c r="R2013" s="248" t="n">
        <x:v>2.62</x:v>
      </x:c>
      <x:c r="S2013" s="245" t="n">
        <x:v>22125</x:v>
      </x:c>
      <x:c r="T2013" s="176" t="str">
        <x:v>note cards,blank cards,all occasion cards,gift for her,stationary set,nature invitations,mountain landscape,bulk thank you,blank greeting,birthday baby shower,watercolor print,cards with envelopes,mothers day gift</x:v>
      </x:c>
      <x:c r="U2013" s="176" t="str">
        <x:v>note cards</x:v>
      </x:c>
      <x:c r="V2013" s="176" t="str">
        <x:v>blank cards</x:v>
      </x:c>
      <x:c r="W2013" s="176" t="str">
        <x:v>all occasion cards</x:v>
      </x:c>
      <x:c r="X2013" s="176" t="str">
        <x:v>gift for her</x:v>
      </x:c>
      <x:c r="Y2013" s="176" t="str">
        <x:v>stationary set</x:v>
      </x:c>
      <x:c r="Z2013" s="176" t="str">
        <x:v>nature invitations</x:v>
      </x:c>
      <x:c r="AA2013" s="176" t="str">
        <x:v>mountain landscape</x:v>
      </x:c>
      <x:c r="AB2013" s="176" t="str">
        <x:v>bulk thank you</x:v>
      </x:c>
      <x:c r="AC2013" s="176" t="str">
        <x:v>blank greeting</x:v>
      </x:c>
      <x:c r="AD2013" s="176" t="str">
        <x:v>birthday baby shower</x:v>
      </x:c>
      <x:c r="AE2013" s="176" t="str">
        <x:v>watercolor print</x:v>
      </x:c>
      <x:c r="AF2013" s="176" t="str">
        <x:v>cards with envelopes</x:v>
      </x:c>
      <x:c r="AG2013" s="176" t="str">
        <x:v>mothers day gift</x:v>
      </x:c>
      <x:c r="AH2013" s="249" t="str">
        <x:v>Off-niche</x:v>
      </x:c>
      <x:c r="AI2013" s="249" t="str">
        <x:v>Other</x:v>
      </x:c>
      <x:c r="AJ2013" s="249" t="str">
        <x:v>Unclear format</x:v>
      </x:c>
      <x:c r="AK2013" s="249" t="str">
        <x:v>Title is outside the baby-shower invitation-bundle market</x:v>
      </x:c>
      <x:c r="AL2013" s="250" t="n">
        <x:v>66</x:v>
      </x:c>
      <x:c r="AM2013" s="244" t="str">
        <x:f>IF($AH2013="Direct",$E2013,"")</x:f>
      </x:c>
      <x:c r="AN2013" s="245" t="n">
        <x:f>IF($AH2013="Direct",$F2013,0)</x:f>
        <x:v>0</x:v>
      </x:c>
      <x:c r="AO2013" s="246" t="n">
        <x:f>IF($AH2013="Direct",$G2013,0)</x:f>
        <x:v>0</x:v>
      </x:c>
      <x:c r="AP2013" s="176" t="n">
        <x:f>IF($AH2013="Direct",1,0)</x:f>
        <x:v>0</x:v>
      </x:c>
      <x:c r="AQ2013" s="176" t="n">
        <x:f>IF(AND($AH2013="Direct",$F2013&gt;0),1,0)</x:f>
        <x:v>0</x:v>
      </x:c>
      <x:c r="AR2013" s="176" t="str">
        <x:v>No</x:v>
      </x:c>
    </x:row>
    <x:row r="2014">
      <x:c r="A2014" s="176" t="str">
        <x:v>Baby-Q Shower Invitation Template, BBQ Baby Shower Invite, Couples Baby Shower Invite Backyard Baby Shower Gender Neutral, Printable DIY BQR</x:v>
      </x:c>
      <x:c r="B2014" s="176" t="str">
        <x:v>https://www.etsy.com/listing/1202513610/baby-q-shower-invitation-template-bbq</x:v>
      </x:c>
      <x:c r="C2014" s="176" t="str">
        <x:v>CadencePaige</x:v>
      </x:c>
      <x:c r="D2014" s="176" t="str">
        <x:v>https://www.etsy.com/shop/CadencePaige</x:v>
      </x:c>
      <x:c r="E2014" s="244" t="n">
        <x:v>10</x:v>
      </x:c>
      <x:c r="F2014" s="245" t="n">
        <x:v>8</x:v>
      </x:c>
      <x:c r="G2014" s="246" t="n">
        <x:v>80</x:v>
      </x:c>
      <x:c r="H2014" s="247" t="n">
        <x:v>200</x:v>
      </x:c>
      <x:c r="I2014" s="245" t="n">
        <x:v>86</x:v>
      </x:c>
      <x:c r="J2014" s="245" t="n">
        <x:v>7</x:v>
      </x:c>
      <x:c r="K2014" s="176" t="str">
        <x:v>51 Mo.</x:v>
      </x:c>
      <x:c r="L2014" s="245" t="n">
        <x:v>57</x:v>
      </x:c>
      <x:c r="M2014" s="245" t="n">
        <x:v>0</x:v>
      </x:c>
      <x:c r="N2014" s="245" t="n">
        <x:v>1742</x:v>
      </x:c>
      <x:c r="O2014" s="176" t="str">
        <x:v>Paper &amp; Party Supplies</x:v>
      </x:c>
      <x:c r="P2014" s="245" t="n">
        <x:v>183</x:v>
      </x:c>
      <x:c r="Q2014" s="245" t="n">
        <x:v>0</x:v>
      </x:c>
      <x:c r="R2014" s="248" t="n">
        <x:v>4.94</x:v>
      </x:c>
      <x:c r="S2014" s="245" t="n">
        <x:v>68644</x:v>
      </x:c>
      <x:c r="T2014" s="176" t="str">
        <x:v>couples shower,bbq couples shower,bbq shower,baby-q shower,bbq baby shower,bbq baby couples,baby couples shower,picnic baby shower,backyard baby shower,gender neutral,baby shower picnic,backyard babyq,babyq shower invite</x:v>
      </x:c>
      <x:c r="U2014" s="176" t="str">
        <x:v>couples shower</x:v>
      </x:c>
      <x:c r="V2014" s="176" t="str">
        <x:v>bbq couples shower</x:v>
      </x:c>
      <x:c r="W2014" s="176" t="str">
        <x:v>bbq shower</x:v>
      </x:c>
      <x:c r="X2014" s="176" t="str">
        <x:v>baby-q shower</x:v>
      </x:c>
      <x:c r="Y2014" s="176" t="str">
        <x:v>bbq baby shower</x:v>
      </x:c>
      <x:c r="Z2014" s="176" t="str">
        <x:v>bbq baby couples</x:v>
      </x:c>
      <x:c r="AA2014" s="176" t="str">
        <x:v>baby couples shower</x:v>
      </x:c>
      <x:c r="AB2014" s="176" t="str">
        <x:v>picnic baby shower</x:v>
      </x:c>
      <x:c r="AC2014" s="176" t="str">
        <x:v>backyard baby shower</x:v>
      </x:c>
      <x:c r="AD2014" s="176" t="str">
        <x:v>gender neutral</x:v>
      </x:c>
      <x:c r="AE2014" s="176" t="str">
        <x:v>baby shower picnic</x:v>
      </x:c>
      <x:c r="AF2014" s="176" t="str">
        <x:v>backyard babyq</x:v>
      </x:c>
      <x:c r="AG2014" s="176" t="str">
        <x:v>babyq shower invite</x:v>
      </x:c>
      <x:c r="AH2014" s="249" t="str">
        <x:v>Adjacent</x:v>
      </x:c>
      <x:c r="AI2014" s="249" t="str">
        <x:v>Single invitation</x:v>
      </x:c>
      <x:c r="AJ2014" s="249" t="str">
        <x:v>Digital/printable</x:v>
      </x:c>
      <x:c r="AK2014" s="249" t="str">
        <x:v>Baby shower invitation without bundle language</x:v>
      </x:c>
      <x:c r="AL2014" s="250" t="n">
        <x:v>51</x:v>
      </x:c>
      <x:c r="AM2014" s="244" t="str">
        <x:f>IF($AH2014="Direct",$E2014,"")</x:f>
      </x:c>
      <x:c r="AN2014" s="245" t="n">
        <x:f>IF($AH2014="Direct",$F2014,0)</x:f>
        <x:v>0</x:v>
      </x:c>
      <x:c r="AO2014" s="246" t="n">
        <x:f>IF($AH2014="Direct",$G2014,0)</x:f>
        <x:v>0</x:v>
      </x:c>
      <x:c r="AP2014" s="176" t="n">
        <x:f>IF($AH2014="Direct",1,0)</x:f>
        <x:v>0</x:v>
      </x:c>
      <x:c r="AQ2014" s="176" t="n">
        <x:f>IF(AND($AH2014="Direct",$F2014&gt;0),1,0)</x:f>
        <x:v>0</x:v>
      </x:c>
      <x:c r="AR2014" s="176" t="str">
        <x:v>No</x:v>
      </x:c>
    </x:row>
    <x:row r="2015">
      <x:c r="A2015" s="176" t="str">
        <x:v>Pink Baby Shower Girl Invitation Template, Editable Digital Bearly Wait Invite with Trackable RSVP, Teddy Bear Balloons Evite Canva Template</x:v>
      </x:c>
      <x:c r="B2015" s="176" t="str">
        <x:v>https://www.etsy.com/listing/4511809980/pink-baby-shower-girl-invitation</x:v>
      </x:c>
      <x:c r="C2015" s="176" t="str">
        <x:v>EventsByAnn</x:v>
      </x:c>
      <x:c r="D2015" s="176" t="str">
        <x:v>https://www.etsy.com/shop/EventsByAnn</x:v>
      </x:c>
      <x:c r="E2015" s="244" t="n">
        <x:v>16</x:v>
      </x:c>
      <x:c r="F2015" s="245" t="n">
        <x:v>5</x:v>
      </x:c>
      <x:c r="G2015" s="246" t="n">
        <x:v>80</x:v>
      </x:c>
      <x:c r="H2015" s="247" t="n">
        <x:v>100</x:v>
      </x:c>
      <x:c r="I2015" s="245" t="n">
        <x:v>9</x:v>
      </x:c>
      <x:c r="J2015" s="245" t="n">
        <x:v>0</x:v>
      </x:c>
      <x:c r="K2015" s="176" t="str">
        <x:v>3 Mo.</x:v>
      </x:c>
      <x:c r="L2015" s="245" t="n">
        <x:v>16</x:v>
      </x:c>
      <x:c r="M2015" s="245" t="n">
        <x:v>0</x:v>
      </x:c>
      <x:c r="N2015" s="245" t="n">
        <x:v>593</x:v>
      </x:c>
      <x:c r="O2015" s="176" t="str">
        <x:v>Paper &amp; Party Supplies</x:v>
      </x:c>
      <x:c r="P2015" s="245" t="n">
        <x:v>11</x:v>
      </x:c>
      <x:c r="Q2015" s="245" t="n">
        <x:v>57</x:v>
      </x:c>
      <x:c r="R2015" s="248" t="n">
        <x:v>1.52</x:v>
      </x:c>
      <x:c r="S2015" s="245" t="n">
        <x:v>10713</x:v>
      </x:c>
      <x:c r="T2015" s="176" t="str">
        <x:v>teddy bear balloon,girl bearly wait,pink teddy bear,baby shower evite,bear invitation,phone text boho,girl baby shower,boho rsvp website,books for baby,we can bearly wait,editable canva,digital template,diaper raffle h5t4</x:v>
      </x:c>
      <x:c r="U2015" s="176" t="str">
        <x:v>teddy bear balloon</x:v>
      </x:c>
      <x:c r="V2015" s="176" t="str">
        <x:v>girl bearly wait</x:v>
      </x:c>
      <x:c r="W2015" s="176" t="str">
        <x:v>pink teddy bear</x:v>
      </x:c>
      <x:c r="X2015" s="176" t="str">
        <x:v>baby shower evite</x:v>
      </x:c>
      <x:c r="Y2015" s="176" t="str">
        <x:v>bear invitation</x:v>
      </x:c>
      <x:c r="Z2015" s="176" t="str">
        <x:v>phone text boho</x:v>
      </x:c>
      <x:c r="AA2015" s="176" t="str">
        <x:v>girl baby shower</x:v>
      </x:c>
      <x:c r="AB2015" s="176" t="str">
        <x:v>boho rsvp website</x:v>
      </x:c>
      <x:c r="AC2015" s="176" t="str">
        <x:v>books for baby</x:v>
      </x:c>
      <x:c r="AD2015" s="176" t="str">
        <x:v>we can bearly wait</x:v>
      </x:c>
      <x:c r="AE2015" s="176" t="str">
        <x:v>editable canva</x:v>
      </x:c>
      <x:c r="AF2015" s="176" t="str">
        <x:v>digital template</x:v>
      </x:c>
      <x:c r="AG2015" s="176" t="str">
        <x:v>diaper raffle h5t4</x:v>
      </x:c>
      <x:c r="AH2015" s="249" t="str">
        <x:v>Adjacent</x:v>
      </x:c>
      <x:c r="AI2015" s="249" t="str">
        <x:v>Single invitation</x:v>
      </x:c>
      <x:c r="AJ2015" s="249" t="str">
        <x:v>Digital/printable</x:v>
      </x:c>
      <x:c r="AK2015" s="249" t="str">
        <x:v>Baby shower invitation without bundle language</x:v>
      </x:c>
      <x:c r="AL2015" s="250" t="n">
        <x:v>3</x:v>
      </x:c>
      <x:c r="AM2015" s="244" t="str">
        <x:f>IF($AH2015="Direct",$E2015,"")</x:f>
      </x:c>
      <x:c r="AN2015" s="245" t="n">
        <x:f>IF($AH2015="Direct",$F2015,0)</x:f>
        <x:v>0</x:v>
      </x:c>
      <x:c r="AO2015" s="246" t="n">
        <x:f>IF($AH2015="Direct",$G2015,0)</x:f>
        <x:v>0</x:v>
      </x:c>
      <x:c r="AP2015" s="176" t="n">
        <x:f>IF($AH2015="Direct",1,0)</x:f>
        <x:v>0</x:v>
      </x:c>
      <x:c r="AQ2015" s="176" t="n">
        <x:f>IF(AND($AH2015="Direct",$F2015&gt;0),1,0)</x:f>
        <x:v>0</x:v>
      </x:c>
      <x:c r="AR2015" s="176" t="str">
        <x:v>No</x:v>
      </x:c>
    </x:row>
    <x:row r="2016">
      <x:c r="A2016" s="176" t="str">
        <x:v>MADE-To-Order Digital 3.5&amp;quot;x5&amp;quot;  Thank You Card / Storybook Themed / Customized for You / Not Self-Editable</x:v>
      </x:c>
      <x:c r="B2016" s="176" t="str">
        <x:v>https://www.etsy.com/listing/1793955497/made-to-order-digital-35x5-thank-you</x:v>
      </x:c>
      <x:c r="C2016" s="176" t="str">
        <x:v>TheBigTopShoppe</x:v>
      </x:c>
      <x:c r="D2016" s="176" t="str">
        <x:v>https://www.etsy.com/shop/TheBigTopShoppe</x:v>
      </x:c>
      <x:c r="E2016" s="244" t="n">
        <x:v>8</x:v>
      </x:c>
      <x:c r="F2016" s="245" t="n">
        <x:v>10</x:v>
      </x:c>
      <x:c r="G2016" s="246" t="n">
        <x:v>80</x:v>
      </x:c>
      <x:c r="H2016" s="247" t="n">
        <x:v>200</x:v>
      </x:c>
      <x:c r="I2016" s="245" t="n">
        <x:v>8</x:v>
      </x:c>
      <x:c r="J2016" s="245" t="n">
        <x:v>1</x:v>
      </x:c>
      <x:c r="K2016" s="176" t="str">
        <x:v>22 Mo.</x:v>
      </x:c>
      <x:c r="L2016" s="245" t="n">
        <x:v>41</x:v>
      </x:c>
      <x:c r="M2016" s="245" t="n">
        <x:v>0</x:v>
      </x:c>
      <x:c r="N2016" s="245" t="n">
        <x:v>478</x:v>
      </x:c>
      <x:c r="O2016" s="176" t="str">
        <x:v>Paper &amp; Party Supplies</x:v>
      </x:c>
      <x:c r="P2016" s="245" t="n">
        <x:v>33</x:v>
      </x:c>
      <x:c r="Q2016" s="245" t="n">
        <x:v>0</x:v>
      </x:c>
      <x:c r="R2016" s="248" t="n">
        <x:v>1.67</x:v>
      </x:c>
      <x:c r="S2016" s="245" t="n">
        <x:v>16955</x:v>
      </x:c>
      <x:c r="T2016" s="176" t="str">
        <x:v>baby,shower,invitation,book,storybook,book lover,classic book,new chapter,book theme,a new chapter begins,once upon a time,birthday,childrens</x:v>
      </x:c>
      <x:c r="U2016" s="176" t="str">
        <x:v>baby</x:v>
      </x:c>
      <x:c r="V2016" s="176" t="str">
        <x:v>shower</x:v>
      </x:c>
      <x:c r="W2016" s="176" t="str">
        <x:v>invitation</x:v>
      </x:c>
      <x:c r="X2016" s="176" t="str">
        <x:v>book</x:v>
      </x:c>
      <x:c r="Y2016" s="176" t="str">
        <x:v>storybook</x:v>
      </x:c>
      <x:c r="Z2016" s="176" t="str">
        <x:v>book lover</x:v>
      </x:c>
      <x:c r="AA2016" s="176" t="str">
        <x:v>classic book</x:v>
      </x:c>
      <x:c r="AB2016" s="176" t="str">
        <x:v>new chapter</x:v>
      </x:c>
      <x:c r="AC2016" s="176" t="str">
        <x:v>book theme</x:v>
      </x:c>
      <x:c r="AD2016" s="176" t="str">
        <x:v>a new chapter begins</x:v>
      </x:c>
      <x:c r="AE2016" s="176" t="str">
        <x:v>once upon a time</x:v>
      </x:c>
      <x:c r="AF2016" s="176" t="str">
        <x:v>birthday</x:v>
      </x:c>
      <x:c r="AG2016" s="176" t="str">
        <x:v>childrens</x:v>
      </x:c>
      <x:c r="AH2016" s="249" t="str">
        <x:v>Off-niche</x:v>
      </x:c>
      <x:c r="AI2016" s="249" t="str">
        <x:v>Other</x:v>
      </x:c>
      <x:c r="AJ2016" s="249" t="str">
        <x:v>Digital/printable</x:v>
      </x:c>
      <x:c r="AK2016" s="249" t="str">
        <x:v>Title is outside the baby-shower invitation-bundle market</x:v>
      </x:c>
      <x:c r="AL2016" s="250" t="n">
        <x:v>22</x:v>
      </x:c>
      <x:c r="AM2016" s="244" t="str">
        <x:f>IF($AH2016="Direct",$E2016,"")</x:f>
      </x:c>
      <x:c r="AN2016" s="245" t="n">
        <x:f>IF($AH2016="Direct",$F2016,0)</x:f>
        <x:v>0</x:v>
      </x:c>
      <x:c r="AO2016" s="246" t="n">
        <x:f>IF($AH2016="Direct",$G2016,0)</x:f>
        <x:v>0</x:v>
      </x:c>
      <x:c r="AP2016" s="176" t="n">
        <x:f>IF($AH2016="Direct",1,0)</x:f>
        <x:v>0</x:v>
      </x:c>
      <x:c r="AQ2016" s="176" t="n">
        <x:f>IF(AND($AH2016="Direct",$F2016&gt;0),1,0)</x:f>
        <x:v>0</x:v>
      </x:c>
      <x:c r="AR2016" s="176" t="str">
        <x:v>No</x:v>
      </x:c>
    </x:row>
    <x:row r="2017">
      <x:c r="A2017" s="176" t="str">
        <x:v>Pink cowgirl Birthday invite, Toy Story Birthday Invitation, Pink Toy Story Invite, Digital and Printable Jessie woody and bullseye</x:v>
      </x:c>
      <x:c r="B2017" s="176" t="str">
        <x:v>https://www.etsy.com/listing/1716209227/pink-cowgirl-birthday-invite-toy-story</x:v>
      </x:c>
      <x:c r="C2017" s="176" t="str">
        <x:v>happywnderlandco</x:v>
      </x:c>
      <x:c r="D2017" s="176" t="str">
        <x:v>https://www.etsy.com/shop/happywnderlandco</x:v>
      </x:c>
      <x:c r="E2017" s="244" t="n">
        <x:v>5</x:v>
      </x:c>
      <x:c r="F2017" s="245" t="n">
        <x:v>16</x:v>
      </x:c>
      <x:c r="G2017" s="246" t="n">
        <x:v>80</x:v>
      </x:c>
      <x:c r="H2017" s="247" t="n">
        <x:v>200</x:v>
      </x:c>
      <x:c r="I2017" s="245" t="n">
        <x:v>290</x:v>
      </x:c>
      <x:c r="J2017" s="245" t="n">
        <x:v>37</x:v>
      </x:c>
      <x:c r="K2017" s="176" t="str">
        <x:v>27 Mo.</x:v>
      </x:c>
      <x:c r="L2017" s="245" t="n">
        <x:v>757</x:v>
      </x:c>
      <x:c r="M2017" s="245" t="n">
        <x:v>1</x:v>
      </x:c>
      <x:c r="N2017" s="245" t="n">
        <x:v>16720</x:v>
      </x:c>
      <x:c r="O2017" s="176" t="str">
        <x:v>Paper &amp; Party Supplies</x:v>
      </x:c>
      <x:c r="P2017" s="245" t="n">
        <x:v>70</x:v>
      </x:c>
      <x:c r="Q2017" s="245" t="n">
        <x:v>100</x:v>
      </x:c>
      <x:c r="R2017" s="248" t="n">
        <x:v>1.73</x:v>
      </x:c>
      <x:c r="S2017" s="245" t="n">
        <x:v>15574</x:v>
      </x:c>
      <x:c r="T2017" s="176" t="str">
        <x:v>girl toy story,toy story party,toy story invite,jessie invitation,for girls,jessie and woody,jessie and friends,baby shower,pink invite,cow girl,rodeo invite,round up,cow print</x:v>
      </x:c>
      <x:c r="U2017" s="176" t="str">
        <x:v>girl toy story</x:v>
      </x:c>
      <x:c r="V2017" s="176" t="str">
        <x:v>toy story party</x:v>
      </x:c>
      <x:c r="W2017" s="176" t="str">
        <x:v>toy story invite</x:v>
      </x:c>
      <x:c r="X2017" s="176" t="str">
        <x:v>jessie invitation</x:v>
      </x:c>
      <x:c r="Y2017" s="176" t="str">
        <x:v>for girls</x:v>
      </x:c>
      <x:c r="Z2017" s="176" t="str">
        <x:v>jessie and woody</x:v>
      </x:c>
      <x:c r="AA2017" s="176" t="str">
        <x:v>jessie and friends</x:v>
      </x:c>
      <x:c r="AB2017" s="176" t="str">
        <x:v>baby shower</x:v>
      </x:c>
      <x:c r="AC2017" s="176" t="str">
        <x:v>pink invite</x:v>
      </x:c>
      <x:c r="AD2017" s="176" t="str">
        <x:v>cow girl</x:v>
      </x:c>
      <x:c r="AE2017" s="176" t="str">
        <x:v>rodeo invite</x:v>
      </x:c>
      <x:c r="AF2017" s="176" t="str">
        <x:v>round up</x:v>
      </x:c>
      <x:c r="AG2017" s="176" t="str">
        <x:v>cow print</x:v>
      </x:c>
      <x:c r="AH2017" s="249" t="str">
        <x:v>Off-niche</x:v>
      </x:c>
      <x:c r="AI2017" s="249" t="str">
        <x:v>Other</x:v>
      </x:c>
      <x:c r="AJ2017" s="249" t="str">
        <x:v>Digital/printable</x:v>
      </x:c>
      <x:c r="AK2017" s="249" t="str">
        <x:v>Title is outside the baby-shower invitation-bundle market</x:v>
      </x:c>
      <x:c r="AL2017" s="250" t="n">
        <x:v>27</x:v>
      </x:c>
      <x:c r="AM2017" s="244" t="str">
        <x:f>IF($AH2017="Direct",$E2017,"")</x:f>
      </x:c>
      <x:c r="AN2017" s="245" t="n">
        <x:f>IF($AH2017="Direct",$F2017,0)</x:f>
        <x:v>0</x:v>
      </x:c>
      <x:c r="AO2017" s="246" t="n">
        <x:f>IF($AH2017="Direct",$G2017,0)</x:f>
        <x:v>0</x:v>
      </x:c>
      <x:c r="AP2017" s="176" t="n">
        <x:f>IF($AH2017="Direct",1,0)</x:f>
        <x:v>0</x:v>
      </x:c>
      <x:c r="AQ2017" s="176" t="n">
        <x:f>IF(AND($AH2017="Direct",$F2017&gt;0),1,0)</x:f>
        <x:v>0</x:v>
      </x:c>
      <x:c r="AR2017" s="176" t="str">
        <x:v>No</x:v>
      </x:c>
    </x:row>
    <x:row r="2018">
      <x:c r="A2018" s="176" t="str">
        <x:v>Highland Cow Baby Shower Welcome Sign Boy: Holy Cow We Are Having A Baby, Blue WildFlowers (Editable Template)</x:v>
      </x:c>
      <x:c r="B2018" s="176" t="str">
        <x:v>https://www.etsy.com/listing/1890078098/highland-cow-baby-boy-invite-baby-shower</x:v>
      </x:c>
      <x:c r="C2018" s="176" t="str">
        <x:v>LoveStoryCoDesign</x:v>
      </x:c>
      <x:c r="D2018" s="176" t="str">
        <x:v>https://www.etsy.com/shop/LoveStoryCoDesign</x:v>
      </x:c>
      <x:c r="E2018" s="244" t="n">
        <x:v>10</x:v>
      </x:c>
      <x:c r="F2018" s="245" t="n">
        <x:v>8</x:v>
      </x:c>
      <x:c r="G2018" s="246" t="n">
        <x:v>80</x:v>
      </x:c>
      <x:c r="H2018" s="247" t="n">
        <x:v>200</x:v>
      </x:c>
      <x:c r="I2018" s="245" t="n">
        <x:v>33</x:v>
      </x:c>
      <x:c r="J2018" s="245" t="n">
        <x:v>3</x:v>
      </x:c>
      <x:c r="K2018" s="176" t="str">
        <x:v>15 Mo.</x:v>
      </x:c>
      <x:c r="L2018" s="245" t="n">
        <x:v>19</x:v>
      </x:c>
      <x:c r="M2018" s="245" t="n">
        <x:v>0</x:v>
      </x:c>
      <x:c r="N2018" s="245" t="n">
        <x:v>706</x:v>
      </x:c>
      <x:c r="O2018" s="176" t="str">
        <x:v>Paper &amp; Party Supplies</x:v>
      </x:c>
      <x:c r="P2018" s="245" t="n">
        <x:v>36</x:v>
      </x:c>
      <x:c r="Q2018" s="245" t="n">
        <x:v>25</x:v>
      </x:c>
      <x:c r="R2018" s="248" t="n">
        <x:v>4.67</x:v>
      </x:c>
      <x:c r="S2018" s="245" t="n">
        <x:v>11172</x:v>
      </x:c>
      <x:c r="T2018" s="176" t="str">
        <x:v>cow baby shower,holy cow baby shower,baby shower cow,highland cow baby,highland cow shower,boho highland cow,cow shower invite,boho cow baby shower,cow theme shower,cow invite shower,highland cow boy,boy cow baby shower,baby shower cow boy</x:v>
      </x:c>
      <x:c r="U2018" s="176" t="str">
        <x:v>cow baby shower</x:v>
      </x:c>
      <x:c r="V2018" s="176" t="str">
        <x:v>holy cow baby shower</x:v>
      </x:c>
      <x:c r="W2018" s="176" t="str">
        <x:v>baby shower cow</x:v>
      </x:c>
      <x:c r="X2018" s="176" t="str">
        <x:v>highland cow baby</x:v>
      </x:c>
      <x:c r="Y2018" s="176" t="str">
        <x:v>highland cow shower</x:v>
      </x:c>
      <x:c r="Z2018" s="176" t="str">
        <x:v>boho highland cow</x:v>
      </x:c>
      <x:c r="AA2018" s="176" t="str">
        <x:v>cow shower invite</x:v>
      </x:c>
      <x:c r="AB2018" s="176" t="str">
        <x:v>boho cow baby shower</x:v>
      </x:c>
      <x:c r="AC2018" s="176" t="str">
        <x:v>cow theme shower</x:v>
      </x:c>
      <x:c r="AD2018" s="176" t="str">
        <x:v>cow invite shower</x:v>
      </x:c>
      <x:c r="AE2018" s="176" t="str">
        <x:v>highland cow boy</x:v>
      </x:c>
      <x:c r="AF2018" s="176" t="str">
        <x:v>boy cow baby shower</x:v>
      </x:c>
      <x:c r="AG2018" s="176" t="str">
        <x:v>baby shower cow boy</x:v>
      </x:c>
      <x:c r="AH2018" s="249" t="str">
        <x:v>Adjacent</x:v>
      </x:c>
      <x:c r="AI2018" s="249" t="str">
        <x:v>Other baby shower</x:v>
      </x:c>
      <x:c r="AJ2018" s="249" t="str">
        <x:v>Digital/printable</x:v>
      </x:c>
      <x:c r="AK2018" s="249" t="str">
        <x:v>Baby shower item outside the direct bundle definition</x:v>
      </x:c>
      <x:c r="AL2018" s="250" t="n">
        <x:v>15</x:v>
      </x:c>
      <x:c r="AM2018" s="244" t="str">
        <x:f>IF($AH2018="Direct",$E2018,"")</x:f>
      </x:c>
      <x:c r="AN2018" s="245" t="n">
        <x:f>IF($AH2018="Direct",$F2018,0)</x:f>
        <x:v>0</x:v>
      </x:c>
      <x:c r="AO2018" s="246" t="n">
        <x:f>IF($AH2018="Direct",$G2018,0)</x:f>
        <x:v>0</x:v>
      </x:c>
      <x:c r="AP2018" s="176" t="n">
        <x:f>IF($AH2018="Direct",1,0)</x:f>
        <x:v>0</x:v>
      </x:c>
      <x:c r="AQ2018" s="176" t="n">
        <x:f>IF(AND($AH2018="Direct",$F2018&gt;0),1,0)</x:f>
        <x:v>0</x:v>
      </x:c>
      <x:c r="AR2018" s="176" t="str">
        <x:v>No</x:v>
      </x:c>
    </x:row>
    <x:row r="2019">
      <x:c r="A2019" s="176" t="str">
        <x:v>Locally Grown Baby Shower Invitation Bundle, Farmers Market Baby Shower, Instant Download, Editable Template, A190</x:v>
      </x:c>
      <x:c r="B2019" s="176" t="str">
        <x:v>https://www.etsy.com/listing/4460410238/locally-grown-baby-shower-invitation</x:v>
      </x:c>
      <x:c r="C2019" s="176" t="str">
        <x:v>BlueRidgePrintsCo</x:v>
      </x:c>
      <x:c r="D2019" s="176" t="str">
        <x:v>https://www.etsy.com/shop/BlueRidgePrintsCo</x:v>
      </x:c>
      <x:c r="E2019" s="244" t="n">
        <x:v>8</x:v>
      </x:c>
      <x:c r="F2019" s="245" t="n">
        <x:v>10</x:v>
      </x:c>
      <x:c r="G2019" s="246" t="n">
        <x:v>80</x:v>
      </x:c>
      <x:c r="H2019" s="247" t="n">
        <x:v>200</x:v>
      </x:c>
      <x:c r="I2019" s="245" t="n">
        <x:v>34</x:v>
      </x:c>
      <x:c r="J2019" s="245" t="n">
        <x:v>3</x:v>
      </x:c>
      <x:c r="K2019" s="176" t="str">
        <x:v>5 Mo.</x:v>
      </x:c>
      <x:c r="L2019" s="245" t="n">
        <x:v>26</x:v>
      </x:c>
      <x:c r="M2019" s="245" t="n">
        <x:v>1</x:v>
      </x:c>
      <x:c r="N2019" s="245" t="n">
        <x:v>920</x:v>
      </x:c>
      <x:c r="O2019" s="176" t="str">
        <x:v>Paper &amp; Party Supplies</x:v>
      </x:c>
      <x:c r="P2019" s="245" t="n">
        <x:v>48</x:v>
      </x:c>
      <x:c r="Q2019" s="245" t="n">
        <x:v>54</x:v>
      </x:c>
      <x:c r="R2019" s="248" t="n">
        <x:v>3.7</x:v>
      </x:c>
      <x:c r="S2019" s="245" t="n">
        <x:v>45867</x:v>
      </x:c>
      <x:c r="T2019" s="176" t="str">
        <x:v>home grown baby,locally grown,locally grown evite,rustic shower,country shower,home grown,locally grown shower,boho baby shower,farmers market,farmers market baby,garden shower,locally grown baby,locally grown invite</x:v>
      </x:c>
      <x:c r="U2019" s="176" t="str">
        <x:v>home grown baby</x:v>
      </x:c>
      <x:c r="V2019" s="176" t="str">
        <x:v>locally grown</x:v>
      </x:c>
      <x:c r="W2019" s="176" t="str">
        <x:v>locally grown evite</x:v>
      </x:c>
      <x:c r="X2019" s="176" t="str">
        <x:v>rustic shower</x:v>
      </x:c>
      <x:c r="Y2019" s="176" t="str">
        <x:v>country shower</x:v>
      </x:c>
      <x:c r="Z2019" s="176" t="str">
        <x:v>home grown</x:v>
      </x:c>
      <x:c r="AA2019" s="176" t="str">
        <x:v>locally grown shower</x:v>
      </x:c>
      <x:c r="AB2019" s="176" t="str">
        <x:v>boho baby shower</x:v>
      </x:c>
      <x:c r="AC2019" s="176" t="str">
        <x:v>farmers market</x:v>
      </x:c>
      <x:c r="AD2019" s="176" t="str">
        <x:v>farmers market baby</x:v>
      </x:c>
      <x:c r="AE2019" s="176" t="str">
        <x:v>garden shower</x:v>
      </x:c>
      <x:c r="AF2019" s="176" t="str">
        <x:v>locally grown baby</x:v>
      </x:c>
      <x:c r="AG2019" s="176" t="str">
        <x:v>locally grown invite</x:v>
      </x:c>
      <x:c r="AH2019" s="249" t="str">
        <x:v>Direct</x:v>
      </x:c>
      <x:c r="AI2019" s="249" t="str">
        <x:v>Invitation suite</x:v>
      </x:c>
      <x:c r="AJ2019" s="249" t="str">
        <x:v>Digital/printable</x:v>
      </x:c>
      <x:c r="AK2019" s="249" t="str">
        <x:v>Title explicitly combines baby shower + invitation + bundle/set/suite</x:v>
      </x:c>
      <x:c r="AL2019" s="250" t="n">
        <x:v>5</x:v>
      </x:c>
      <x:c r="AM2019" s="244" t="n">
        <x:f>IF($AH2019="Direct",$E2019,"")</x:f>
        <x:v>8</x:v>
      </x:c>
      <x:c r="AN2019" s="245" t="n">
        <x:f>IF($AH2019="Direct",$F2019,0)</x:f>
        <x:v>10</x:v>
      </x:c>
      <x:c r="AO2019" s="246" t="n">
        <x:f>IF($AH2019="Direct",$G2019,0)</x:f>
        <x:v>80</x:v>
      </x:c>
      <x:c r="AP2019" s="176" t="n">
        <x:f>IF($AH2019="Direct",1,0)</x:f>
        <x:v>1</x:v>
      </x:c>
      <x:c r="AQ2019" s="176" t="n">
        <x:f>IF(AND($AH2019="Direct",$F2019&gt;0),1,0)</x:f>
        <x:v>1</x:v>
      </x:c>
      <x:c r="AR2019" s="176" t="str">
        <x:v>No</x:v>
      </x:c>
    </x:row>
    <x:row r="2020">
      <x:c r="A2020" s="176" t="str">
        <x:v>Baby Shower Invitation Watercolor Crest Baby Carriage Design Printable Invitation Digital Download Template Sip and See Baby Boy Baby Boy</x:v>
      </x:c>
      <x:c r="B2020" s="176" t="str">
        <x:v>https://www.etsy.com/listing/4487981060/baby-shower-invitation-watercolor-crest</x:v>
      </x:c>
      <x:c r="C2020" s="176" t="str">
        <x:v>RoseMonroeGifts</x:v>
      </x:c>
      <x:c r="D2020" s="176" t="str">
        <x:v>https://www.etsy.com/shop/RoseMonroeGifts</x:v>
      </x:c>
      <x:c r="E2020" s="244" t="n">
        <x:v>8</x:v>
      </x:c>
      <x:c r="F2020" s="245" t="n">
        <x:v>10</x:v>
      </x:c>
      <x:c r="G2020" s="246" t="n">
        <x:v>80</x:v>
      </x:c>
      <x:c r="H2020" s="247" t="n">
        <x:v>0</x:v>
      </x:c>
      <x:c r="I2020" s="245" t="n">
        <x:v>7</x:v>
      </x:c>
      <x:c r="J2020" s="245" t="n">
        <x:v>1</x:v>
      </x:c>
      <x:c r="K2020" s="176" t="str">
        <x:v>4 Mo.</x:v>
      </x:c>
      <x:c r="L2020" s="245" t="n">
        <x:v>45</x:v>
      </x:c>
      <x:c r="M2020" s="245" t="n">
        <x:v>0</x:v>
      </x:c>
      <x:c r="N2020" s="245" t="n">
        <x:v>779</x:v>
      </x:c>
      <x:c r="O2020" s="176" t="str">
        <x:v>Paper &amp; Party Supplies</x:v>
      </x:c>
      <x:c r="P2020" s="245" t="n">
        <x:v>160</x:v>
      </x:c>
      <x:c r="Q2020" s="245" t="n">
        <x:v>51</x:v>
      </x:c>
      <x:c r="R2020" s="248" t="n">
        <x:v>0.9</x:v>
      </x:c>
      <x:c r="S2020" s="245" t="n">
        <x:v>2126</x:v>
      </x:c>
      <x:c r="T2020" s="176" t="str">
        <x:v>grandmillennial baby,preppy baby shower,southern baby shower,baby girl shower,baby girl invite,baby shower,baby girl sprinkle,bridal shower invite,sip and see invite,baby carriage crest,watercolor crest,baby boy,baby boy invite</x:v>
      </x:c>
      <x:c r="U2020" s="176" t="str">
        <x:v>grandmillennial baby</x:v>
      </x:c>
      <x:c r="V2020" s="176" t="str">
        <x:v>preppy baby shower</x:v>
      </x:c>
      <x:c r="W2020" s="176" t="str">
        <x:v>southern baby shower</x:v>
      </x:c>
      <x:c r="X2020" s="176" t="str">
        <x:v>baby girl shower</x:v>
      </x:c>
      <x:c r="Y2020" s="176" t="str">
        <x:v>baby girl invite</x:v>
      </x:c>
      <x:c r="Z2020" s="176" t="str">
        <x:v>baby shower</x:v>
      </x:c>
      <x:c r="AA2020" s="176" t="str">
        <x:v>baby girl sprinkle</x:v>
      </x:c>
      <x:c r="AB2020" s="176" t="str">
        <x:v>bridal shower invite</x:v>
      </x:c>
      <x:c r="AC2020" s="176" t="str">
        <x:v>sip and see invite</x:v>
      </x:c>
      <x:c r="AD2020" s="176" t="str">
        <x:v>baby carriage crest</x:v>
      </x:c>
      <x:c r="AE2020" s="176" t="str">
        <x:v>watercolor crest</x:v>
      </x:c>
      <x:c r="AF2020" s="176" t="str">
        <x:v>baby boy</x:v>
      </x:c>
      <x:c r="AG2020" s="176" t="str">
        <x:v>baby boy invite</x:v>
      </x:c>
      <x:c r="AH2020" s="249" t="str">
        <x:v>Adjacent</x:v>
      </x:c>
      <x:c r="AI2020" s="249" t="str">
        <x:v>Single invitation</x:v>
      </x:c>
      <x:c r="AJ2020" s="249" t="str">
        <x:v>Digital/printable</x:v>
      </x:c>
      <x:c r="AK2020" s="249" t="str">
        <x:v>Baby shower invitation without bundle language</x:v>
      </x:c>
      <x:c r="AL2020" s="250" t="n">
        <x:v>4</x:v>
      </x:c>
      <x:c r="AM2020" s="244" t="str">
        <x:f>IF($AH2020="Direct",$E2020,"")</x:f>
      </x:c>
      <x:c r="AN2020" s="245" t="n">
        <x:f>IF($AH2020="Direct",$F2020,0)</x:f>
        <x:v>0</x:v>
      </x:c>
      <x:c r="AO2020" s="246" t="n">
        <x:f>IF($AH2020="Direct",$G2020,0)</x:f>
        <x:v>0</x:v>
      </x:c>
      <x:c r="AP2020" s="176" t="n">
        <x:f>IF($AH2020="Direct",1,0)</x:f>
        <x:v>0</x:v>
      </x:c>
      <x:c r="AQ2020" s="176" t="n">
        <x:f>IF(AND($AH2020="Direct",$F2020&gt;0),1,0)</x:f>
        <x:v>0</x:v>
      </x:c>
      <x:c r="AR2020" s="176" t="str">
        <x:v>No</x:v>
      </x:c>
    </x:row>
    <x:row r="2021">
      <x:c r="A2021" s="176" t="str">
        <x:v>Editable Cherry Baby Shower Invitation with Trackable RSVP, Digital Cherry on Top Invite, Gender Neutral Coquette Editable Canva Website</x:v>
      </x:c>
      <x:c r="B2021" s="176" t="str">
        <x:v>https://www.etsy.com/listing/4511350384/editable-cherry-baby-shower-invitation</x:v>
      </x:c>
      <x:c r="C2021" s="176" t="str">
        <x:v>EventsByAnn</x:v>
      </x:c>
      <x:c r="D2021" s="176" t="str">
        <x:v>https://www.etsy.com/shop/EventsByAnn</x:v>
      </x:c>
      <x:c r="E2021" s="244" t="n">
        <x:v>16</x:v>
      </x:c>
      <x:c r="F2021" s="245" t="n">
        <x:v>5</x:v>
      </x:c>
      <x:c r="G2021" s="246" t="n">
        <x:v>80</x:v>
      </x:c>
      <x:c r="H2021" s="247" t="n">
        <x:v>-100</x:v>
      </x:c>
      <x:c r="I2021" s="245" t="n">
        <x:v>8</x:v>
      </x:c>
      <x:c r="J2021" s="245" t="n">
        <x:v>0</x:v>
      </x:c>
      <x:c r="K2021" s="176" t="str">
        <x:v>3 Mo.</x:v>
      </x:c>
      <x:c r="L2021" s="245" t="n">
        <x:v>22</x:v>
      </x:c>
      <x:c r="M2021" s="245" t="n">
        <x:v>0</x:v>
      </x:c>
      <x:c r="N2021" s="245" t="n">
        <x:v>507</x:v>
      </x:c>
      <x:c r="O2021" s="176" t="str">
        <x:v>Paper &amp; Party Supplies</x:v>
      </x:c>
      <x:c r="P2021" s="245" t="n">
        <x:v>11</x:v>
      </x:c>
      <x:c r="Q2021" s="245" t="n">
        <x:v>51</x:v>
      </x:c>
      <x:c r="R2021" s="248" t="n">
        <x:v>1.58</x:v>
      </x:c>
      <x:c r="S2021" s="245" t="n">
        <x:v>10713</x:v>
      </x:c>
      <x:c r="T2021" s="176" t="str">
        <x:v>cherry bow baby,cherry baby shower,cherry on top girl,coquette bow trendy,shes the cherry,unquie invitation,red gender neutral,canva website,digital editable,rsvp baby shower,pink bow baby shower,girl baby shower,pink cherries fruit</x:v>
      </x:c>
      <x:c r="U2021" s="176" t="str">
        <x:v>cherry bow baby</x:v>
      </x:c>
      <x:c r="V2021" s="176" t="str">
        <x:v>cherry baby shower</x:v>
      </x:c>
      <x:c r="W2021" s="176" t="str">
        <x:v>cherry on top girl</x:v>
      </x:c>
      <x:c r="X2021" s="176" t="str">
        <x:v>coquette bow trendy</x:v>
      </x:c>
      <x:c r="Y2021" s="176" t="str">
        <x:v>shes the cherry</x:v>
      </x:c>
      <x:c r="Z2021" s="176" t="str">
        <x:v>unquie invitation</x:v>
      </x:c>
      <x:c r="AA2021" s="176" t="str">
        <x:v>red gender neutral</x:v>
      </x:c>
      <x:c r="AB2021" s="176" t="str">
        <x:v>canva website</x:v>
      </x:c>
      <x:c r="AC2021" s="176" t="str">
        <x:v>digital editable</x:v>
      </x:c>
      <x:c r="AD2021" s="176" t="str">
        <x:v>rsvp baby shower</x:v>
      </x:c>
      <x:c r="AE2021" s="176" t="str">
        <x:v>pink bow baby shower</x:v>
      </x:c>
      <x:c r="AF2021" s="176" t="str">
        <x:v>girl baby shower</x:v>
      </x:c>
      <x:c r="AG2021" s="176" t="str">
        <x:v>pink cherries fruit</x:v>
      </x:c>
      <x:c r="AH2021" s="249" t="str">
        <x:v>Adjacent</x:v>
      </x:c>
      <x:c r="AI2021" s="249" t="str">
        <x:v>Single invitation</x:v>
      </x:c>
      <x:c r="AJ2021" s="249" t="str">
        <x:v>Digital/printable</x:v>
      </x:c>
      <x:c r="AK2021" s="249" t="str">
        <x:v>Baby shower invitation without bundle language</x:v>
      </x:c>
      <x:c r="AL2021" s="250" t="n">
        <x:v>3</x:v>
      </x:c>
      <x:c r="AM2021" s="244" t="str">
        <x:f>IF($AH2021="Direct",$E2021,"")</x:f>
      </x:c>
      <x:c r="AN2021" s="245" t="n">
        <x:f>IF($AH2021="Direct",$F2021,0)</x:f>
        <x:v>0</x:v>
      </x:c>
      <x:c r="AO2021" s="246" t="n">
        <x:f>IF($AH2021="Direct",$G2021,0)</x:f>
        <x:v>0</x:v>
      </x:c>
      <x:c r="AP2021" s="176" t="n">
        <x:f>IF($AH2021="Direct",1,0)</x:f>
        <x:v>0</x:v>
      </x:c>
      <x:c r="AQ2021" s="176" t="n">
        <x:f>IF(AND($AH2021="Direct",$F2021&gt;0),1,0)</x:f>
        <x:v>0</x:v>
      </x:c>
      <x:c r="AR2021" s="176" t="str">
        <x:v>No</x:v>
      </x:c>
    </x:row>
    <x:row r="2022">
      <x:c r="A2022" s="176" t="str">
        <x:v>Gender Reveal, African American gender reveal Invitation, Pebble, DIGITAL, Printable Invitation, orange, green, Bam, Editable</x:v>
      </x:c>
      <x:c r="B2022" s="176" t="str">
        <x:v>https://www.etsy.com/listing/1712020701/gender-reveal-african-american-gender</x:v>
      </x:c>
      <x:c r="C2022" s="176" t="str">
        <x:v>IrisNaiderDesign</x:v>
      </x:c>
      <x:c r="D2022" s="176" t="str">
        <x:v>https://www.etsy.com/shop/IrisNaiderDesign</x:v>
      </x:c>
      <x:c r="E2022" s="244" t="n">
        <x:v>8</x:v>
      </x:c>
      <x:c r="F2022" s="245" t="n">
        <x:v>10</x:v>
      </x:c>
      <x:c r="G2022" s="246" t="n">
        <x:v>80</x:v>
      </x:c>
      <x:c r="H2022" s="247" t="n">
        <x:v>0</x:v>
      </x:c>
      <x:c r="I2022" s="245" t="n">
        <x:v>164</x:v>
      </x:c>
      <x:c r="J2022" s="245" t="n">
        <x:v>17</x:v>
      </x:c>
      <x:c r="K2022" s="176" t="str">
        <x:v>25 Mo.</x:v>
      </x:c>
      <x:c r="L2022" s="245" t="n">
        <x:v>156</x:v>
      </x:c>
      <x:c r="M2022" s="245" t="n">
        <x:v>1</x:v>
      </x:c>
      <x:c r="N2022" s="245" t="n">
        <x:v>10093</x:v>
      </x:c>
      <x:c r="O2022" s="176" t="str">
        <x:v>Paper &amp; Party Supplies</x:v>
      </x:c>
      <x:c r="P2022" s="245" t="n">
        <x:v>121</x:v>
      </x:c>
      <x:c r="Q2022" s="245" t="n">
        <x:v>96</x:v>
      </x:c>
      <x:c r="R2022" s="248" t="n">
        <x:v>1.62</x:v>
      </x:c>
      <x:c r="S2022" s="245" t="n">
        <x:v>108500</x:v>
      </x:c>
      <x:c r="T2022" s="176" t="str">
        <x:v>pebbles party,dino party,dino invitation,plebbles baby shower,flintstones gender,gender reveal invite,gender reveal party,virtual baby shower,save the date,thank you card,diaper raffle card,bedrock</x:v>
      </x:c>
      <x:c r="U2022" s="176" t="str">
        <x:v>pebbles party</x:v>
      </x:c>
      <x:c r="V2022" s="176" t="str">
        <x:v>dino party</x:v>
      </x:c>
      <x:c r="W2022" s="176" t="str">
        <x:v>dino invitation</x:v>
      </x:c>
      <x:c r="X2022" s="176" t="str">
        <x:v>plebbles baby shower</x:v>
      </x:c>
      <x:c r="Y2022" s="176" t="str">
        <x:v>flintstones gender</x:v>
      </x:c>
      <x:c r="Z2022" s="176" t="str">
        <x:v>gender reveal invite</x:v>
      </x:c>
      <x:c r="AA2022" s="176" t="str">
        <x:v>gender reveal party</x:v>
      </x:c>
      <x:c r="AB2022" s="176" t="str">
        <x:v>virtual baby shower</x:v>
      </x:c>
      <x:c r="AC2022" s="176" t="str">
        <x:v>save the date</x:v>
      </x:c>
      <x:c r="AD2022" s="176" t="str">
        <x:v>thank you card</x:v>
      </x:c>
      <x:c r="AE2022" s="176" t="str">
        <x:v>diaper raffle card</x:v>
      </x:c>
      <x:c r="AF2022" s="176" t="str">
        <x:v>bedrock</x:v>
      </x:c>
      <x:c r="AG2022" s="176" t="str">
        <x:v>--</x:v>
      </x:c>
      <x:c r="AH2022" s="249" t="str">
        <x:v>Off-niche</x:v>
      </x:c>
      <x:c r="AI2022" s="249" t="str">
        <x:v>Other</x:v>
      </x:c>
      <x:c r="AJ2022" s="249" t="str">
        <x:v>Digital/printable</x:v>
      </x:c>
      <x:c r="AK2022" s="249" t="str">
        <x:v>Title is outside the baby-shower invitation-bundle market</x:v>
      </x:c>
      <x:c r="AL2022" s="250" t="n">
        <x:v>25</x:v>
      </x:c>
      <x:c r="AM2022" s="244" t="str">
        <x:f>IF($AH2022="Direct",$E2022,"")</x:f>
      </x:c>
      <x:c r="AN2022" s="245" t="n">
        <x:f>IF($AH2022="Direct",$F2022,0)</x:f>
        <x:v>0</x:v>
      </x:c>
      <x:c r="AO2022" s="246" t="n">
        <x:f>IF($AH2022="Direct",$G2022,0)</x:f>
        <x:v>0</x:v>
      </x:c>
      <x:c r="AP2022" s="176" t="n">
        <x:f>IF($AH2022="Direct",1,0)</x:f>
        <x:v>0</x:v>
      </x:c>
      <x:c r="AQ2022" s="176" t="n">
        <x:f>IF(AND($AH2022="Direct",$F2022&gt;0),1,0)</x:f>
        <x:v>0</x:v>
      </x:c>
      <x:c r="AR2022" s="176" t="str">
        <x:v>No</x:v>
      </x:c>
    </x:row>
    <x:row r="2023">
      <x:c r="A2023" s="176" t="str">
        <x:v>Vintage Baby Looney Tunes Girl Baby Shower Invite | Pink Digital Download | Editable Canva Template | Printable Cartoon Invitation</x:v>
      </x:c>
      <x:c r="B2023" s="176" t="str">
        <x:v>https://www.etsy.com/listing/4326284624/vintage-baby-looney-tunes-girl-baby</x:v>
      </x:c>
      <x:c r="C2023" s="176" t="str">
        <x:v>JLuxeFloralDigital</x:v>
      </x:c>
      <x:c r="D2023" s="176" t="str">
        <x:v>https://www.etsy.com/shop/JLuxeFloralDigital</x:v>
      </x:c>
      <x:c r="E2023" s="244" t="n">
        <x:v>4</x:v>
      </x:c>
      <x:c r="F2023" s="245" t="n">
        <x:v>20</x:v>
      </x:c>
      <x:c r="G2023" s="246" t="n">
        <x:v>80</x:v>
      </x:c>
      <x:c r="H2023" s="247" t="n">
        <x:v>200</x:v>
      </x:c>
      <x:c r="I2023" s="245" t="n">
        <x:v>17</x:v>
      </x:c>
      <x:c r="J2023" s="245" t="n">
        <x:v>3</x:v>
      </x:c>
      <x:c r="K2023" s="176" t="str">
        <x:v>13 Mo.</x:v>
      </x:c>
      <x:c r="L2023" s="245" t="n">
        <x:v>40</x:v>
      </x:c>
      <x:c r="M2023" s="245" t="n">
        <x:v>0</x:v>
      </x:c>
      <x:c r="N2023" s="245" t="n">
        <x:v>807</x:v>
      </x:c>
      <x:c r="O2023" s="176" t="str">
        <x:v>Paper &amp; Party Supplies</x:v>
      </x:c>
      <x:c r="P2023" s="245" t="n">
        <x:v>13</x:v>
      </x:c>
      <x:c r="Q2023" s="245" t="n">
        <x:v>30</x:v>
      </x:c>
      <x:c r="R2023" s="248" t="n">
        <x:v>2.11</x:v>
      </x:c>
      <x:c r="S2023" s="245" t="n">
        <x:v>371</x:v>
      </x:c>
      <x:c r="T2023" s="176" t="str">
        <x:v>baby looney tunes,girl baby shower,editable baby shower,cartoon baby shower,instant download,warner bros,looney tunes girl,pastel baby girl,vintage baby shower,digital,printable warner bro</x:v>
      </x:c>
      <x:c r="U2023" s="176" t="str">
        <x:v>baby looney tunes</x:v>
      </x:c>
      <x:c r="V2023" s="176" t="str">
        <x:v>girl baby shower</x:v>
      </x:c>
      <x:c r="W2023" s="176" t="str">
        <x:v>editable baby shower</x:v>
      </x:c>
      <x:c r="X2023" s="176" t="str">
        <x:v>cartoon baby shower</x:v>
      </x:c>
      <x:c r="Y2023" s="176" t="str">
        <x:v>instant download</x:v>
      </x:c>
      <x:c r="Z2023" s="176" t="str">
        <x:v>warner bros</x:v>
      </x:c>
      <x:c r="AA2023" s="176" t="str">
        <x:v>looney tunes girl</x:v>
      </x:c>
      <x:c r="AB2023" s="176" t="str">
        <x:v>pastel baby girl</x:v>
      </x:c>
      <x:c r="AC2023" s="176" t="str">
        <x:v>vintage baby shower</x:v>
      </x:c>
      <x:c r="AD2023" s="176" t="str">
        <x:v>digital</x:v>
      </x:c>
      <x:c r="AE2023" s="176" t="str">
        <x:v>printable warner bro</x:v>
      </x:c>
      <x:c r="AF2023" s="176" t="str">
        <x:v>--</x:v>
      </x:c>
      <x:c r="AG2023" s="176" t="str">
        <x:v>--</x:v>
      </x:c>
      <x:c r="AH2023" s="249" t="str">
        <x:v>Adjacent</x:v>
      </x:c>
      <x:c r="AI2023" s="249" t="str">
        <x:v>Single invitation</x:v>
      </x:c>
      <x:c r="AJ2023" s="249" t="str">
        <x:v>Digital/printable</x:v>
      </x:c>
      <x:c r="AK2023" s="249" t="str">
        <x:v>Baby shower invitation without bundle language</x:v>
      </x:c>
      <x:c r="AL2023" s="250" t="n">
        <x:v>13</x:v>
      </x:c>
      <x:c r="AM2023" s="244" t="str">
        <x:f>IF($AH2023="Direct",$E2023,"")</x:f>
      </x:c>
      <x:c r="AN2023" s="245" t="n">
        <x:f>IF($AH2023="Direct",$F2023,0)</x:f>
        <x:v>0</x:v>
      </x:c>
      <x:c r="AO2023" s="246" t="n">
        <x:f>IF($AH2023="Direct",$G2023,0)</x:f>
        <x:v>0</x:v>
      </x:c>
      <x:c r="AP2023" s="176" t="n">
        <x:f>IF($AH2023="Direct",1,0)</x:f>
        <x:v>0</x:v>
      </x:c>
      <x:c r="AQ2023" s="176" t="n">
        <x:f>IF(AND($AH2023="Direct",$F2023&gt;0),1,0)</x:f>
        <x:v>0</x:v>
      </x:c>
      <x:c r="AR2023" s="176" t="str">
        <x:v>No</x:v>
      </x:c>
    </x:row>
    <x:row r="2024">
      <x:c r="A2024" s="176" t="str">
        <x:v>Runner&amp;#39;s bib baby shower invitation - marathon baby shower invitation</x:v>
      </x:c>
      <x:c r="B2024" s="176" t="str">
        <x:v>https://www.etsy.com/listing/271819534/runners-bib-baby-shower-invitation</x:v>
      </x:c>
      <x:c r="C2024" s="176" t="str">
        <x:v>saralukecreative</x:v>
      </x:c>
      <x:c r="D2024" s="176" t="str">
        <x:v>https://www.etsy.com/shop/saralukecreative</x:v>
      </x:c>
      <x:c r="E2024" s="244" t="n">
        <x:v>15</x:v>
      </x:c>
      <x:c r="F2024" s="245" t="n">
        <x:v>1</x:v>
      </x:c>
      <x:c r="G2024" s="246" t="n">
        <x:v>80</x:v>
      </x:c>
      <x:c r="H2024" s="247" t="n">
        <x:v>0</x:v>
      </x:c>
      <x:c r="I2024" s="245" t="n">
        <x:v>28</x:v>
      </x:c>
      <x:c r="J2024" s="245" t="n">
        <x:v>8</x:v>
      </x:c>
      <x:c r="K2024" s="176" t="str">
        <x:v>124 Mo.</x:v>
      </x:c>
      <x:c r="L2024" s="245" t="n">
        <x:v>30</x:v>
      </x:c>
      <x:c r="M2024" s="245" t="n">
        <x:v>0</x:v>
      </x:c>
      <x:c r="N2024" s="245" t="n">
        <x:v>1662</x:v>
      </x:c>
      <x:c r="O2024" s="176" t="str">
        <x:v>Paper &amp; Party Supplies</x:v>
      </x:c>
      <x:c r="P2024" s="245" t="n">
        <x:v>224</x:v>
      </x:c>
      <x:c r="Q2024" s="245" t="n">
        <x:v>0</x:v>
      </x:c>
      <x:c r="R2024" s="248" t="n">
        <x:v>1.68</x:v>
      </x:c>
      <x:c r="S2024" s="245" t="n">
        <x:v>134203</x:v>
      </x:c>
      <x:c r="T2024" s="176" t="str">
        <x:v>runners bib,bib baby shower,runners shower,shower invitation,invitation marathon,marathon invitation,marathon baby shower,runner baby shower,running baby shower,printable,printed,gender neutral,neutral shower</x:v>
      </x:c>
      <x:c r="U2024" s="176" t="str">
        <x:v>runners bib</x:v>
      </x:c>
      <x:c r="V2024" s="176" t="str">
        <x:v>bib baby shower</x:v>
      </x:c>
      <x:c r="W2024" s="176" t="str">
        <x:v>runners shower</x:v>
      </x:c>
      <x:c r="X2024" s="176" t="str">
        <x:v>shower invitation</x:v>
      </x:c>
      <x:c r="Y2024" s="176" t="str">
        <x:v>invitation marathon</x:v>
      </x:c>
      <x:c r="Z2024" s="176" t="str">
        <x:v>marathon invitation</x:v>
      </x:c>
      <x:c r="AA2024" s="176" t="str">
        <x:v>marathon baby shower</x:v>
      </x:c>
      <x:c r="AB2024" s="176" t="str">
        <x:v>runner baby shower</x:v>
      </x:c>
      <x:c r="AC2024" s="176" t="str">
        <x:v>running baby shower</x:v>
      </x:c>
      <x:c r="AD2024" s="176" t="str">
        <x:v>printable</x:v>
      </x:c>
      <x:c r="AE2024" s="176" t="str">
        <x:v>printed</x:v>
      </x:c>
      <x:c r="AF2024" s="176" t="str">
        <x:v>gender neutral</x:v>
      </x:c>
      <x:c r="AG2024" s="176" t="str">
        <x:v>neutral shower</x:v>
      </x:c>
      <x:c r="AH2024" s="249" t="str">
        <x:v>Adjacent</x:v>
      </x:c>
      <x:c r="AI2024" s="249" t="str">
        <x:v>Single invitation</x:v>
      </x:c>
      <x:c r="AJ2024" s="249" t="str">
        <x:v>Digital/printable</x:v>
      </x:c>
      <x:c r="AK2024" s="249" t="str">
        <x:v>Baby shower invitation without bundle language</x:v>
      </x:c>
      <x:c r="AL2024" s="250" t="n">
        <x:v>124</x:v>
      </x:c>
      <x:c r="AM2024" s="244" t="str">
        <x:f>IF($AH2024="Direct",$E2024,"")</x:f>
      </x:c>
      <x:c r="AN2024" s="245" t="n">
        <x:f>IF($AH2024="Direct",$F2024,0)</x:f>
        <x:v>0</x:v>
      </x:c>
      <x:c r="AO2024" s="246" t="n">
        <x:f>IF($AH2024="Direct",$G2024,0)</x:f>
        <x:v>0</x:v>
      </x:c>
      <x:c r="AP2024" s="176" t="n">
        <x:f>IF($AH2024="Direct",1,0)</x:f>
        <x:v>0</x:v>
      </x:c>
      <x:c r="AQ2024" s="176" t="n">
        <x:f>IF(AND($AH2024="Direct",$F2024&gt;0),1,0)</x:f>
        <x:v>0</x:v>
      </x:c>
      <x:c r="AR2024" s="176" t="str">
        <x:v>No</x:v>
      </x:c>
    </x:row>
    <x:row r="2025">
      <x:c r="A2025" s="176" t="str">
        <x:v>Baby Shower Invitation Watercolor Carriage Baby Carriage Design Printable Invitation Digital Download Template Sip and See Baby Girl</x:v>
      </x:c>
      <x:c r="B2025" s="176" t="str">
        <x:v>https://www.etsy.com/listing/4452562809/baby-shower-invitation-watercolor-crest</x:v>
      </x:c>
      <x:c r="C2025" s="176" t="str">
        <x:v>RoseMonroeGifts</x:v>
      </x:c>
      <x:c r="D2025" s="176" t="str">
        <x:v>https://www.etsy.com/shop/RoseMonroeGifts</x:v>
      </x:c>
      <x:c r="E2025" s="244" t="n">
        <x:v>8</x:v>
      </x:c>
      <x:c r="F2025" s="245" t="n">
        <x:v>10</x:v>
      </x:c>
      <x:c r="G2025" s="246" t="n">
        <x:v>80</x:v>
      </x:c>
      <x:c r="H2025" s="247" t="n">
        <x:v>0</x:v>
      </x:c>
      <x:c r="I2025" s="245" t="n">
        <x:v>23</x:v>
      </x:c>
      <x:c r="J2025" s="245" t="n">
        <x:v>3</x:v>
      </x:c>
      <x:c r="K2025" s="176" t="str">
        <x:v>6 Mo.</x:v>
      </x:c>
      <x:c r="L2025" s="245" t="n">
        <x:v>96</x:v>
      </x:c>
      <x:c r="M2025" s="245" t="n">
        <x:v>1</x:v>
      </x:c>
      <x:c r="N2025" s="245" t="n">
        <x:v>1267</x:v>
      </x:c>
      <x:c r="O2025" s="176" t="str">
        <x:v>Paper &amp; Party Supplies</x:v>
      </x:c>
      <x:c r="P2025" s="245" t="n">
        <x:v>160</x:v>
      </x:c>
      <x:c r="Q2025" s="245" t="n">
        <x:v>54</x:v>
      </x:c>
      <x:c r="R2025" s="248" t="n">
        <x:v>1.82</x:v>
      </x:c>
      <x:c r="S2025" s="245" t="n">
        <x:v>2126</x:v>
      </x:c>
      <x:c r="T2025" s="176" t="str">
        <x:v>grandmillennial baby,preppy baby shower,pink and blue invite,southern baby shower,baby girl shower,baby girl invite,baby shower,baby girl sprinkle,bridal shower invite,sip and see invite,baby carriage crest,watercolor crest,pink crest</x:v>
      </x:c>
      <x:c r="U2025" s="176" t="str">
        <x:v>grandmillennial baby</x:v>
      </x:c>
      <x:c r="V2025" s="176" t="str">
        <x:v>preppy baby shower</x:v>
      </x:c>
      <x:c r="W2025" s="176" t="str">
        <x:v>pink and blue invite</x:v>
      </x:c>
      <x:c r="X2025" s="176" t="str">
        <x:v>southern baby shower</x:v>
      </x:c>
      <x:c r="Y2025" s="176" t="str">
        <x:v>baby girl shower</x:v>
      </x:c>
      <x:c r="Z2025" s="176" t="str">
        <x:v>baby girl invite</x:v>
      </x:c>
      <x:c r="AA2025" s="176" t="str">
        <x:v>baby shower</x:v>
      </x:c>
      <x:c r="AB2025" s="176" t="str">
        <x:v>baby girl sprinkle</x:v>
      </x:c>
      <x:c r="AC2025" s="176" t="str">
        <x:v>bridal shower invite</x:v>
      </x:c>
      <x:c r="AD2025" s="176" t="str">
        <x:v>sip and see invite</x:v>
      </x:c>
      <x:c r="AE2025" s="176" t="str">
        <x:v>baby carriage crest</x:v>
      </x:c>
      <x:c r="AF2025" s="176" t="str">
        <x:v>watercolor crest</x:v>
      </x:c>
      <x:c r="AG2025" s="176" t="str">
        <x:v>pink crest</x:v>
      </x:c>
      <x:c r="AH2025" s="249" t="str">
        <x:v>Adjacent</x:v>
      </x:c>
      <x:c r="AI2025" s="249" t="str">
        <x:v>Single invitation</x:v>
      </x:c>
      <x:c r="AJ2025" s="249" t="str">
        <x:v>Digital/printable</x:v>
      </x:c>
      <x:c r="AK2025" s="249" t="str">
        <x:v>Baby shower invitation without bundle language</x:v>
      </x:c>
      <x:c r="AL2025" s="250" t="n">
        <x:v>6</x:v>
      </x:c>
      <x:c r="AM2025" s="244" t="str">
        <x:f>IF($AH2025="Direct",$E2025,"")</x:f>
      </x:c>
      <x:c r="AN2025" s="245" t="n">
        <x:f>IF($AH2025="Direct",$F2025,0)</x:f>
        <x:v>0</x:v>
      </x:c>
      <x:c r="AO2025" s="246" t="n">
        <x:f>IF($AH2025="Direct",$G2025,0)</x:f>
        <x:v>0</x:v>
      </x:c>
      <x:c r="AP2025" s="176" t="n">
        <x:f>IF($AH2025="Direct",1,0)</x:f>
        <x:v>0</x:v>
      </x:c>
      <x:c r="AQ2025" s="176" t="n">
        <x:f>IF(AND($AH2025="Direct",$F2025&gt;0),1,0)</x:f>
        <x:v>0</x:v>
      </x:c>
      <x:c r="AR2025" s="176" t="str">
        <x:v>No</x:v>
      </x:c>
    </x:row>
    <x:row r="2026">
      <x:c r="A2026" s="176" t="str">
        <x:v>Rocking Horse Baby Shower Invitation, Blue Classic Printable Invitation Template, Baby Boy Blue Buffalo Invitation, Toile Blue Horse H01</x:v>
      </x:c>
      <x:c r="B2026" s="176" t="str">
        <x:v>https://www.etsy.com/listing/1877302897/rocking-horse-baby-shower-invitation</x:v>
      </x:c>
      <x:c r="C2026" s="176" t="str">
        <x:v>TheMagPaperie</x:v>
      </x:c>
      <x:c r="D2026" s="176" t="str">
        <x:v>https://www.etsy.com/shop/TheMagPaperie</x:v>
      </x:c>
      <x:c r="E2026" s="244" t="n">
        <x:v>10</x:v>
      </x:c>
      <x:c r="F2026" s="245" t="n">
        <x:v>8</x:v>
      </x:c>
      <x:c r="G2026" s="246" t="n">
        <x:v>80</x:v>
      </x:c>
      <x:c r="H2026" s="247" t="n">
        <x:v>300</x:v>
      </x:c>
      <x:c r="I2026" s="245" t="n">
        <x:v>77</x:v>
      </x:c>
      <x:c r="J2026" s="245" t="n">
        <x:v>5</x:v>
      </x:c>
      <x:c r="K2026" s="176" t="str">
        <x:v>17 Mo.</x:v>
      </x:c>
      <x:c r="L2026" s="245" t="n">
        <x:v>154</x:v>
      </x:c>
      <x:c r="M2026" s="245" t="n">
        <x:v>0</x:v>
      </x:c>
      <x:c r="N2026" s="245" t="n">
        <x:v>2350</x:v>
      </x:c>
      <x:c r="O2026" s="176" t="str">
        <x:v>Paper &amp; Party Supplies</x:v>
      </x:c>
      <x:c r="P2026" s="245" t="n">
        <x:v>32</x:v>
      </x:c>
      <x:c r="Q2026" s="245" t="n">
        <x:v>45</x:v>
      </x:c>
      <x:c r="R2026" s="248" t="n">
        <x:v>3.28</x:v>
      </x:c>
      <x:c r="S2026" s="245" t="n">
        <x:v>3229</x:v>
      </x:c>
      <x:c r="T2026" s="176" t="str">
        <x:v>rocking horse,minimalist,gender neutral,blue stripes,classic blue,boy baby shower,horse party,toile de jouy,baby shower invite,classic invitation,blue toile,pastel blue,girl baby shower</x:v>
      </x:c>
      <x:c r="U2026" s="176" t="str">
        <x:v>rocking horse</x:v>
      </x:c>
      <x:c r="V2026" s="176" t="str">
        <x:v>minimalist</x:v>
      </x:c>
      <x:c r="W2026" s="176" t="str">
        <x:v>gender neutral</x:v>
      </x:c>
      <x:c r="X2026" s="176" t="str">
        <x:v>blue stripes</x:v>
      </x:c>
      <x:c r="Y2026" s="176" t="str">
        <x:v>classic blue</x:v>
      </x:c>
      <x:c r="Z2026" s="176" t="str">
        <x:v>boy baby shower</x:v>
      </x:c>
      <x:c r="AA2026" s="176" t="str">
        <x:v>horse party</x:v>
      </x:c>
      <x:c r="AB2026" s="176" t="str">
        <x:v>toile de jouy</x:v>
      </x:c>
      <x:c r="AC2026" s="176" t="str">
        <x:v>baby shower invite</x:v>
      </x:c>
      <x:c r="AD2026" s="176" t="str">
        <x:v>classic invitation</x:v>
      </x:c>
      <x:c r="AE2026" s="176" t="str">
        <x:v>blue toile</x:v>
      </x:c>
      <x:c r="AF2026" s="176" t="str">
        <x:v>pastel blue</x:v>
      </x:c>
      <x:c r="AG2026" s="176" t="str">
        <x:v>girl baby shower</x:v>
      </x:c>
      <x:c r="AH2026" s="249" t="str">
        <x:v>Adjacent</x:v>
      </x:c>
      <x:c r="AI2026" s="249" t="str">
        <x:v>Single invitation</x:v>
      </x:c>
      <x:c r="AJ2026" s="249" t="str">
        <x:v>Digital/printable</x:v>
      </x:c>
      <x:c r="AK2026" s="249" t="str">
        <x:v>Baby shower invitation without bundle language</x:v>
      </x:c>
      <x:c r="AL2026" s="250" t="n">
        <x:v>17</x:v>
      </x:c>
      <x:c r="AM2026" s="244" t="str">
        <x:f>IF($AH2026="Direct",$E2026,"")</x:f>
      </x:c>
      <x:c r="AN2026" s="245" t="n">
        <x:f>IF($AH2026="Direct",$F2026,0)</x:f>
        <x:v>0</x:v>
      </x:c>
      <x:c r="AO2026" s="246" t="n">
        <x:f>IF($AH2026="Direct",$G2026,0)</x:f>
        <x:v>0</x:v>
      </x:c>
      <x:c r="AP2026" s="176" t="n">
        <x:f>IF($AH2026="Direct",1,0)</x:f>
        <x:v>0</x:v>
      </x:c>
      <x:c r="AQ2026" s="176" t="n">
        <x:f>IF(AND($AH2026="Direct",$F2026&gt;0),1,0)</x:f>
        <x:v>0</x:v>
      </x:c>
      <x:c r="AR2026" s="176" t="str">
        <x:v>No</x:v>
      </x:c>
    </x:row>
    <x:row r="2027">
      <x:c r="A2027" s="176" t="str">
        <x:v>Baby BOY Shower Invitation | Watercolor Balloon Baby Shower Invitation | Watercolor Blue Balloon | Baby Blue and Khaki Gingham | Oh Boy!</x:v>
      </x:c>
      <x:c r="B2027" s="176" t="str">
        <x:v>https://www.etsy.com/listing/1255767561/baby-boy-shower-invitation-watercolor</x:v>
      </x:c>
      <x:c r="C2027" s="176" t="str">
        <x:v>PhoebeandEmmet</x:v>
      </x:c>
      <x:c r="D2027" s="176" t="str">
        <x:v>https://www.etsy.com/shop/PhoebeandEmmet</x:v>
      </x:c>
      <x:c r="E2027" s="244" t="n">
        <x:v>16</x:v>
      </x:c>
      <x:c r="F2027" s="245" t="n">
        <x:v>5</x:v>
      </x:c>
      <x:c r="G2027" s="246" t="n">
        <x:v>80</x:v>
      </x:c>
      <x:c r="H2027" s="247" t="n">
        <x:v>-100</x:v>
      </x:c>
      <x:c r="I2027" s="245" t="n">
        <x:v>7</x:v>
      </x:c>
      <x:c r="J2027" s="245" t="n">
        <x:v>1</x:v>
      </x:c>
      <x:c r="K2027" s="176" t="str">
        <x:v>50 Mo.</x:v>
      </x:c>
      <x:c r="L2027" s="245" t="n">
        <x:v>10</x:v>
      </x:c>
      <x:c r="M2027" s="245" t="n">
        <x:v>0</x:v>
      </x:c>
      <x:c r="N2027" s="245" t="n">
        <x:v>222</x:v>
      </x:c>
      <x:c r="O2027" s="176" t="str">
        <x:v>Paper &amp; Party Supplies</x:v>
      </x:c>
      <x:c r="P2027" s="245" t="n">
        <x:v>163</x:v>
      </x:c>
      <x:c r="Q2027" s="245" t="n">
        <x:v>0</x:v>
      </x:c>
      <x:c r="R2027" s="248" t="n">
        <x:v>3.15</x:v>
      </x:c>
      <x:c r="S2027" s="245" t="n">
        <x:v>15460</x:v>
      </x:c>
      <x:c r="T2027" s="176" t="str">
        <x:v>gender neutral,boy baby shower,baby shower invite,simple baby shower,baby blue invitation,digital download,shower printable,baby blue shower,watercolor blue,watercolor balloon,oh boy baby shower,blue balloon,baby boy shower</x:v>
      </x:c>
      <x:c r="U2027" s="176" t="str">
        <x:v>gender neutral</x:v>
      </x:c>
      <x:c r="V2027" s="176" t="str">
        <x:v>boy baby shower</x:v>
      </x:c>
      <x:c r="W2027" s="176" t="str">
        <x:v>baby shower invite</x:v>
      </x:c>
      <x:c r="X2027" s="176" t="str">
        <x:v>simple baby shower</x:v>
      </x:c>
      <x:c r="Y2027" s="176" t="str">
        <x:v>baby blue invitation</x:v>
      </x:c>
      <x:c r="Z2027" s="176" t="str">
        <x:v>digital download</x:v>
      </x:c>
      <x:c r="AA2027" s="176" t="str">
        <x:v>shower printable</x:v>
      </x:c>
      <x:c r="AB2027" s="176" t="str">
        <x:v>baby blue shower</x:v>
      </x:c>
      <x:c r="AC2027" s="176" t="str">
        <x:v>watercolor blue</x:v>
      </x:c>
      <x:c r="AD2027" s="176" t="str">
        <x:v>watercolor balloon</x:v>
      </x:c>
      <x:c r="AE2027" s="176" t="str">
        <x:v>oh boy baby shower</x:v>
      </x:c>
      <x:c r="AF2027" s="176" t="str">
        <x:v>blue balloon</x:v>
      </x:c>
      <x:c r="AG2027" s="176" t="str">
        <x:v>baby boy shower</x:v>
      </x:c>
      <x:c r="AH2027" s="249" t="str">
        <x:v>Adjacent</x:v>
      </x:c>
      <x:c r="AI2027" s="249" t="str">
        <x:v>Single invitation</x:v>
      </x:c>
      <x:c r="AJ2027" s="249" t="str">
        <x:v>Digital/printable</x:v>
      </x:c>
      <x:c r="AK2027" s="249" t="str">
        <x:v>Baby shower invitation without bundle language</x:v>
      </x:c>
      <x:c r="AL2027" s="250" t="n">
        <x:v>50</x:v>
      </x:c>
      <x:c r="AM2027" s="244" t="str">
        <x:f>IF($AH2027="Direct",$E2027,"")</x:f>
      </x:c>
      <x:c r="AN2027" s="245" t="n">
        <x:f>IF($AH2027="Direct",$F2027,0)</x:f>
        <x:v>0</x:v>
      </x:c>
      <x:c r="AO2027" s="246" t="n">
        <x:f>IF($AH2027="Direct",$G2027,0)</x:f>
        <x:v>0</x:v>
      </x:c>
      <x:c r="AP2027" s="176" t="n">
        <x:f>IF($AH2027="Direct",1,0)</x:f>
        <x:v>0</x:v>
      </x:c>
      <x:c r="AQ2027" s="176" t="n">
        <x:f>IF(AND($AH2027="Direct",$F2027&gt;0),1,0)</x:f>
        <x:v>0</x:v>
      </x:c>
      <x:c r="AR2027" s="176" t="str">
        <x:v>No</x:v>
      </x:c>
    </x:row>
    <x:row r="2028">
      <x:c r="A2028" s="176" t="str">
        <x:v>Editable Gender Reveal Invitation Sea you Soon Theme Printable Coastal Gender Neutral Invite Baby Shower Summer Seashells Beach Party</x:v>
      </x:c>
      <x:c r="B2028" s="176" t="str">
        <x:v>https://www.etsy.com/listing/1877086596/editable-gender-reveal-invitation-sea</x:v>
      </x:c>
      <x:c r="C2028" s="176" t="str">
        <x:v>SundayMemoriesShop</x:v>
      </x:c>
      <x:c r="D2028" s="176" t="str">
        <x:v>https://www.etsy.com/shop/SundayMemoriesShop</x:v>
      </x:c>
      <x:c r="E2028" s="244" t="n">
        <x:v>10</x:v>
      </x:c>
      <x:c r="F2028" s="245" t="n">
        <x:v>8</x:v>
      </x:c>
      <x:c r="G2028" s="246" t="n">
        <x:v>80</x:v>
      </x:c>
      <x:c r="H2028" s="247" t="n">
        <x:v>-100</x:v>
      </x:c>
      <x:c r="I2028" s="245" t="n">
        <x:v>37</x:v>
      </x:c>
      <x:c r="J2028" s="245" t="n">
        <x:v>2</x:v>
      </x:c>
      <x:c r="K2028" s="176" t="str">
        <x:v>17 Mo.</x:v>
      </x:c>
      <x:c r="L2028" s="245" t="n">
        <x:v>67</x:v>
      </x:c>
      <x:c r="M2028" s="245" t="n">
        <x:v>0</x:v>
      </x:c>
      <x:c r="N2028" s="245" t="n">
        <x:v>1106</x:v>
      </x:c>
      <x:c r="O2028" s="176" t="str">
        <x:v>Paper &amp; Party Supplies</x:v>
      </x:c>
      <x:c r="P2028" s="245" t="n">
        <x:v>39</x:v>
      </x:c>
      <x:c r="Q2028" s="245" t="n">
        <x:v>30</x:v>
      </x:c>
      <x:c r="R2028" s="248" t="n">
        <x:v>3.35</x:v>
      </x:c>
      <x:c r="S2028" s="245" t="n">
        <x:v>2978</x:v>
      </x:c>
      <x:c r="T2028" s="176" t="str">
        <x:v>shell baby shower,beach baby shower,sea you soon baby,under the sea baby,ocean baby shower,ocean invitation,baby shower ideas,ocean gender reveal,summer gender reveal,boho gender reveal,neutral baby shower,cream baby shower,summer invitation</x:v>
      </x:c>
      <x:c r="U2028" s="176" t="str">
        <x:v>shell baby shower</x:v>
      </x:c>
      <x:c r="V2028" s="176" t="str">
        <x:v>beach baby shower</x:v>
      </x:c>
      <x:c r="W2028" s="176" t="str">
        <x:v>sea you soon baby</x:v>
      </x:c>
      <x:c r="X2028" s="176" t="str">
        <x:v>under the sea baby</x:v>
      </x:c>
      <x:c r="Y2028" s="176" t="str">
        <x:v>ocean baby shower</x:v>
      </x:c>
      <x:c r="Z2028" s="176" t="str">
        <x:v>ocean invitation</x:v>
      </x:c>
      <x:c r="AA2028" s="176" t="str">
        <x:v>baby shower ideas</x:v>
      </x:c>
      <x:c r="AB2028" s="176" t="str">
        <x:v>ocean gender reveal</x:v>
      </x:c>
      <x:c r="AC2028" s="176" t="str">
        <x:v>summer gender reveal</x:v>
      </x:c>
      <x:c r="AD2028" s="176" t="str">
        <x:v>boho gender reveal</x:v>
      </x:c>
      <x:c r="AE2028" s="176" t="str">
        <x:v>neutral baby shower</x:v>
      </x:c>
      <x:c r="AF2028" s="176" t="str">
        <x:v>cream baby shower</x:v>
      </x:c>
      <x:c r="AG2028" s="176" t="str">
        <x:v>summer invitation</x:v>
      </x:c>
      <x:c r="AH2028" s="249" t="str">
        <x:v>Adjacent</x:v>
      </x:c>
      <x:c r="AI2028" s="249" t="str">
        <x:v>Single invitation</x:v>
      </x:c>
      <x:c r="AJ2028" s="249" t="str">
        <x:v>Digital/printable</x:v>
      </x:c>
      <x:c r="AK2028" s="249" t="str">
        <x:v>Baby shower invitation without bundle language</x:v>
      </x:c>
      <x:c r="AL2028" s="250" t="n">
        <x:v>17</x:v>
      </x:c>
      <x:c r="AM2028" s="244" t="str">
        <x:f>IF($AH2028="Direct",$E2028,"")</x:f>
      </x:c>
      <x:c r="AN2028" s="245" t="n">
        <x:f>IF($AH2028="Direct",$F2028,0)</x:f>
        <x:v>0</x:v>
      </x:c>
      <x:c r="AO2028" s="246" t="n">
        <x:f>IF($AH2028="Direct",$G2028,0)</x:f>
        <x:v>0</x:v>
      </x:c>
      <x:c r="AP2028" s="176" t="n">
        <x:f>IF($AH2028="Direct",1,0)</x:f>
        <x:v>0</x:v>
      </x:c>
      <x:c r="AQ2028" s="176" t="n">
        <x:f>IF(AND($AH2028="Direct",$F2028&gt;0),1,0)</x:f>
        <x:v>0</x:v>
      </x:c>
      <x:c r="AR2028" s="176" t="str">
        <x:v>No</x:v>
      </x:c>
    </x:row>
    <x:row r="2029">
      <x:c r="A2029" s="176" t="str">
        <x:v>Digital Cowboy Baby Shower Invitation Template with RSVP, A little Cowboy Is On The Way Invite, Western Canva Website, Horse Boy Rodeo</x:v>
      </x:c>
      <x:c r="B2029" s="176" t="str">
        <x:v>https://www.etsy.com/listing/4519792603/digital-cowboy-baby-shower-invitation</x:v>
      </x:c>
      <x:c r="C2029" s="176" t="str">
        <x:v>EventsByAnn</x:v>
      </x:c>
      <x:c r="D2029" s="176" t="str">
        <x:v>https://www.etsy.com/shop/EventsByAnn</x:v>
      </x:c>
      <x:c r="E2029" s="244" t="n">
        <x:v>16</x:v>
      </x:c>
      <x:c r="F2029" s="245" t="n">
        <x:v>5</x:v>
      </x:c>
      <x:c r="G2029" s="246" t="n">
        <x:v>80</x:v>
      </x:c>
      <x:c r="H2029" s="247" t="n">
        <x:v>0</x:v>
      </x:c>
      <x:c r="I2029" s="245" t="n">
        <x:v>6</x:v>
      </x:c>
      <x:c r="J2029" s="245" t="n">
        <x:v>1</x:v>
      </x:c>
      <x:c r="K2029" s="176" t="str">
        <x:v>2 Mo.</x:v>
      </x:c>
      <x:c r="L2029" s="245" t="n">
        <x:v>4</x:v>
      </x:c>
      <x:c r="M2029" s="245" t="n">
        <x:v>1</x:v>
      </x:c>
      <x:c r="N2029" s="245" t="n">
        <x:v>274</x:v>
      </x:c>
      <x:c r="O2029" s="176" t="str">
        <x:v>Paper &amp; Party Supplies</x:v>
      </x:c>
      <x:c r="P2029" s="245" t="n">
        <x:v>11</x:v>
      </x:c>
      <x:c r="Q2029" s="245" t="n">
        <x:v>45</x:v>
      </x:c>
      <x:c r="R2029" s="248" t="n">
        <x:v>2.19</x:v>
      </x:c>
      <x:c r="S2029" s="245" t="n">
        <x:v>10713</x:v>
      </x:c>
      <x:c r="T2029" s="176" t="str">
        <x:v>cowboy on the way,cowboy baby shower,cowboy invitation,horse boy invite,western baby shower,blue gingham,vintage western,rodeo rustic,trackable rsvp,canva website,editable template,vintage cowboy theme,digital cowboy evite</x:v>
      </x:c>
      <x:c r="U2029" s="176" t="str">
        <x:v>cowboy on the way</x:v>
      </x:c>
      <x:c r="V2029" s="176" t="str">
        <x:v>cowboy baby shower</x:v>
      </x:c>
      <x:c r="W2029" s="176" t="str">
        <x:v>cowboy invitation</x:v>
      </x:c>
      <x:c r="X2029" s="176" t="str">
        <x:v>horse boy invite</x:v>
      </x:c>
      <x:c r="Y2029" s="176" t="str">
        <x:v>western baby shower</x:v>
      </x:c>
      <x:c r="Z2029" s="176" t="str">
        <x:v>blue gingham</x:v>
      </x:c>
      <x:c r="AA2029" s="176" t="str">
        <x:v>vintage western</x:v>
      </x:c>
      <x:c r="AB2029" s="176" t="str">
        <x:v>rodeo rustic</x:v>
      </x:c>
      <x:c r="AC2029" s="176" t="str">
        <x:v>trackable rsvp</x:v>
      </x:c>
      <x:c r="AD2029" s="176" t="str">
        <x:v>canva website</x:v>
      </x:c>
      <x:c r="AE2029" s="176" t="str">
        <x:v>editable template</x:v>
      </x:c>
      <x:c r="AF2029" s="176" t="str">
        <x:v>vintage cowboy theme</x:v>
      </x:c>
      <x:c r="AG2029" s="176" t="str">
        <x:v>digital cowboy evite</x:v>
      </x:c>
      <x:c r="AH2029" s="249" t="str">
        <x:v>Adjacent</x:v>
      </x:c>
      <x:c r="AI2029" s="249" t="str">
        <x:v>Single invitation</x:v>
      </x:c>
      <x:c r="AJ2029" s="249" t="str">
        <x:v>Digital/printable</x:v>
      </x:c>
      <x:c r="AK2029" s="249" t="str">
        <x:v>Baby shower invitation without bundle language</x:v>
      </x:c>
      <x:c r="AL2029" s="250" t="n">
        <x:v>2</x:v>
      </x:c>
      <x:c r="AM2029" s="244" t="str">
        <x:f>IF($AH2029="Direct",$E2029,"")</x:f>
      </x:c>
      <x:c r="AN2029" s="245" t="n">
        <x:f>IF($AH2029="Direct",$F2029,0)</x:f>
        <x:v>0</x:v>
      </x:c>
      <x:c r="AO2029" s="246" t="n">
        <x:f>IF($AH2029="Direct",$G2029,0)</x:f>
        <x:v>0</x:v>
      </x:c>
      <x:c r="AP2029" s="176" t="n">
        <x:f>IF($AH2029="Direct",1,0)</x:f>
        <x:v>0</x:v>
      </x:c>
      <x:c r="AQ2029" s="176" t="n">
        <x:f>IF(AND($AH2029="Direct",$F2029&gt;0),1,0)</x:f>
        <x:v>0</x:v>
      </x:c>
      <x:c r="AR2029" s="176" t="str">
        <x:v>No</x:v>
      </x:c>
    </x:row>
    <x:row r="2030">
      <x:c r="A2030" s="176" t="str">
        <x:v>Invitation Suite Mockup Bundle: 800+ Canva Templates &amp; Lifetime Updates, Digital Download, 4000x4000px</x:v>
      </x:c>
      <x:c r="B2030" s="176" t="str">
        <x:v>https://www.etsy.com/listing/4380948312/wedding-invitation-suite-mockup-bundle</x:v>
      </x:c>
      <x:c r="C2030" s="176" t="str">
        <x:v>LAMockupsStudio</x:v>
      </x:c>
      <x:c r="D2030" s="176" t="str">
        <x:v>https://www.etsy.com/shop/LAMockupsStudio</x:v>
      </x:c>
      <x:c r="E2030" s="244" t="n">
        <x:v>39.99</x:v>
      </x:c>
      <x:c r="F2030" s="245" t="n">
        <x:v>2</x:v>
      </x:c>
      <x:c r="G2030" s="246" t="n">
        <x:v>80</x:v>
      </x:c>
      <x:c r="H2030" s="247" t="n">
        <x:v>-100</x:v>
      </x:c>
      <x:c r="I2030" s="245" t="n">
        <x:v>9</x:v>
      </x:c>
      <x:c r="J2030" s="245" t="n">
        <x:v>1</x:v>
      </x:c>
      <x:c r="K2030" s="176" t="str">
        <x:v>9 Mo.</x:v>
      </x:c>
      <x:c r="L2030" s="245" t="n">
        <x:v>7</x:v>
      </x:c>
      <x:c r="M2030" s="245" t="n">
        <x:v>0</x:v>
      </x:c>
      <x:c r="N2030" s="245" t="n">
        <x:v>308</x:v>
      </x:c>
      <x:c r="O2030" s="176" t="str">
        <x:v>Art &amp; Collectibles</x:v>
      </x:c>
      <x:c r="P2030" s="245" t="n">
        <x:v>15</x:v>
      </x:c>
      <x:c r="Q2030" s="245" t="n">
        <x:v>0</x:v>
      </x:c>
      <x:c r="R2030" s="248" t="n">
        <x:v>2.92</x:v>
      </x:c>
      <x:c r="S2030" s="245" t="n">
        <x:v>2098</x:v>
      </x:c>
      <x:c r="T2030" s="176" t="str">
        <x:v>wedding invitation,invitation mockup,3 card mockup,4 card mockup,2 card mockup,invitation suite,wedding bundle,baby shower invite,wedding suite mockup,invite suite mock up,wedding invite,printable stationery,wedding stationery</x:v>
      </x:c>
      <x:c r="U2030" s="176" t="str">
        <x:v>wedding invitation</x:v>
      </x:c>
      <x:c r="V2030" s="176" t="str">
        <x:v>invitation mockup</x:v>
      </x:c>
      <x:c r="W2030" s="176" t="str">
        <x:v>3 card mockup</x:v>
      </x:c>
      <x:c r="X2030" s="176" t="str">
        <x:v>4 card mockup</x:v>
      </x:c>
      <x:c r="Y2030" s="176" t="str">
        <x:v>2 card mockup</x:v>
      </x:c>
      <x:c r="Z2030" s="176" t="str">
        <x:v>invitation suite</x:v>
      </x:c>
      <x:c r="AA2030" s="176" t="str">
        <x:v>wedding bundle</x:v>
      </x:c>
      <x:c r="AB2030" s="176" t="str">
        <x:v>baby shower invite</x:v>
      </x:c>
      <x:c r="AC2030" s="176" t="str">
        <x:v>wedding suite mockup</x:v>
      </x:c>
      <x:c r="AD2030" s="176" t="str">
        <x:v>invite suite mock up</x:v>
      </x:c>
      <x:c r="AE2030" s="176" t="str">
        <x:v>wedding invite</x:v>
      </x:c>
      <x:c r="AF2030" s="176" t="str">
        <x:v>printable stationery</x:v>
      </x:c>
      <x:c r="AG2030" s="176" t="str">
        <x:v>wedding stationery</x:v>
      </x:c>
      <x:c r="AH2030" s="249" t="str">
        <x:v>Off-niche</x:v>
      </x:c>
      <x:c r="AI2030" s="249" t="str">
        <x:v>Other</x:v>
      </x:c>
      <x:c r="AJ2030" s="249" t="str">
        <x:v>Digital/printable</x:v>
      </x:c>
      <x:c r="AK2030" s="249" t="str">
        <x:v>Title is outside the baby-shower invitation-bundle market</x:v>
      </x:c>
      <x:c r="AL2030" s="250" t="n">
        <x:v>9</x:v>
      </x:c>
      <x:c r="AM2030" s="244" t="str">
        <x:f>IF($AH2030="Direct",$E2030,"")</x:f>
      </x:c>
      <x:c r="AN2030" s="245" t="n">
        <x:f>IF($AH2030="Direct",$F2030,0)</x:f>
        <x:v>0</x:v>
      </x:c>
      <x:c r="AO2030" s="246" t="n">
        <x:f>IF($AH2030="Direct",$G2030,0)</x:f>
        <x:v>0</x:v>
      </x:c>
      <x:c r="AP2030" s="176" t="n">
        <x:f>IF($AH2030="Direct",1,0)</x:f>
        <x:v>0</x:v>
      </x:c>
      <x:c r="AQ2030" s="176" t="n">
        <x:f>IF(AND($AH2030="Direct",$F2030&gt;0),1,0)</x:f>
        <x:v>0</x:v>
      </x:c>
      <x:c r="AR2030" s="176" t="str">
        <x:v>No</x:v>
      </x:c>
    </x:row>
    <x:row r="2031">
      <x:c r="A2031" s="176" t="str">
        <x:v>Coquette Baby Shower Invite | Personalized by Seller | Purple Floral Baby Sprinkle Invitation</x:v>
      </x:c>
      <x:c r="B2031" s="176" t="str">
        <x:v>https://www.etsy.com/listing/4496881042/coquette-baby-shower-invite-personalized</x:v>
      </x:c>
      <x:c r="C2031" s="176" t="str">
        <x:v>FaithfullyDigitalCo</x:v>
      </x:c>
      <x:c r="D2031" s="176" t="str">
        <x:v>https://www.etsy.com/shop/FaithfullyDigitalCo</x:v>
      </x:c>
      <x:c r="E2031" s="244" t="n">
        <x:v>19.99</x:v>
      </x:c>
      <x:c r="F2031" s="245" t="n">
        <x:v>4</x:v>
      </x:c>
      <x:c r="G2031" s="246" t="n">
        <x:v>80</x:v>
      </x:c>
      <x:c r="H2031" s="247" t="n">
        <x:v>-100</x:v>
      </x:c>
      <x:c r="I2031" s="245" t="n">
        <x:v>6</x:v>
      </x:c>
      <x:c r="J2031" s="245" t="n">
        <x:v>1</x:v>
      </x:c>
      <x:c r="K2031" s="176" t="str">
        <x:v>3 Mo.</x:v>
      </x:c>
      <x:c r="L2031" s="245" t="n">
        <x:v>11</x:v>
      </x:c>
      <x:c r="M2031" s="245" t="n">
        <x:v>0</x:v>
      </x:c>
      <x:c r="N2031" s="245" t="n">
        <x:v>167</x:v>
      </x:c>
      <x:c r="O2031" s="176" t="str">
        <x:v>Paper &amp; Party Supplies</x:v>
      </x:c>
      <x:c r="P2031" s="245" t="n">
        <x:v>11</x:v>
      </x:c>
      <x:c r="Q2031" s="245" t="n">
        <x:v>25</x:v>
      </x:c>
      <x:c r="R2031" s="248" t="n">
        <x:v>3.59</x:v>
      </x:c>
      <x:c r="S2031" s="245" t="n">
        <x:v>182</x:v>
      </x:c>
      <x:c r="T2031" s="176" t="str">
        <x:v>coquette baby shower,personalized,purple floral,baby sprinkle,floral baby shower,garden party,pastel floral,bow invitation,digital pdf,custom invite,baby shower invite,coquette,love shack fancy</x:v>
      </x:c>
      <x:c r="U2031" s="176" t="str">
        <x:v>coquette baby shower</x:v>
      </x:c>
      <x:c r="V2031" s="176" t="str">
        <x:v>personalized</x:v>
      </x:c>
      <x:c r="W2031" s="176" t="str">
        <x:v>purple floral</x:v>
      </x:c>
      <x:c r="X2031" s="176" t="str">
        <x:v>baby sprinkle</x:v>
      </x:c>
      <x:c r="Y2031" s="176" t="str">
        <x:v>floral baby shower</x:v>
      </x:c>
      <x:c r="Z2031" s="176" t="str">
        <x:v>garden party</x:v>
      </x:c>
      <x:c r="AA2031" s="176" t="str">
        <x:v>pastel floral</x:v>
      </x:c>
      <x:c r="AB2031" s="176" t="str">
        <x:v>bow invitation</x:v>
      </x:c>
      <x:c r="AC2031" s="176" t="str">
        <x:v>digital pdf</x:v>
      </x:c>
      <x:c r="AD2031" s="176" t="str">
        <x:v>custom invite</x:v>
      </x:c>
      <x:c r="AE2031" s="176" t="str">
        <x:v>baby shower invite</x:v>
      </x:c>
      <x:c r="AF2031" s="176" t="str">
        <x:v>coquette</x:v>
      </x:c>
      <x:c r="AG2031" s="176" t="str">
        <x:v>love shack fancy</x:v>
      </x:c>
      <x:c r="AH2031" s="249" t="str">
        <x:v>Adjacent</x:v>
      </x:c>
      <x:c r="AI2031" s="249" t="str">
        <x:v>Single invitation</x:v>
      </x:c>
      <x:c r="AJ2031" s="249" t="str">
        <x:v>Digital/printable</x:v>
      </x:c>
      <x:c r="AK2031" s="249" t="str">
        <x:v>Baby shower invitation without bundle language</x:v>
      </x:c>
      <x:c r="AL2031" s="250" t="n">
        <x:v>3</x:v>
      </x:c>
      <x:c r="AM2031" s="244" t="str">
        <x:f>IF($AH2031="Direct",$E2031,"")</x:f>
      </x:c>
      <x:c r="AN2031" s="245" t="n">
        <x:f>IF($AH2031="Direct",$F2031,0)</x:f>
        <x:v>0</x:v>
      </x:c>
      <x:c r="AO2031" s="246" t="n">
        <x:f>IF($AH2031="Direct",$G2031,0)</x:f>
        <x:v>0</x:v>
      </x:c>
      <x:c r="AP2031" s="176" t="n">
        <x:f>IF($AH2031="Direct",1,0)</x:f>
        <x:v>0</x:v>
      </x:c>
      <x:c r="AQ2031" s="176" t="n">
        <x:f>IF(AND($AH2031="Direct",$F2031&gt;0),1,0)</x:f>
        <x:v>0</x:v>
      </x:c>
      <x:c r="AR2031" s="176" t="str">
        <x:v>No</x:v>
      </x:c>
    </x:row>
    <x:row r="2032">
      <x:c r="A2032" s="176" t="str">
        <x:v>Winnie the Pooh figures Clay, Porcelain cold winnie pooh Decoration room Winnie The Pooh Style Cake Topper winnie pooh Birthday, baby shower</x:v>
      </x:c>
      <x:c r="B2032" s="176" t="str">
        <x:v>https://www.etsy.com/listing/1225610814/winnie-the-pooh-figures-clay-porcelain</x:v>
      </x:c>
      <x:c r="C2032" s="176" t="str">
        <x:v>YazArtDreams</x:v>
      </x:c>
      <x:c r="D2032" s="176" t="str">
        <x:v>https://www.etsy.com/shop/YazArtDreams</x:v>
      </x:c>
      <x:c r="E2032" s="244" t="n">
        <x:v>19.99</x:v>
      </x:c>
      <x:c r="F2032" s="245" t="n">
        <x:v>4</x:v>
      </x:c>
      <x:c r="G2032" s="246" t="n">
        <x:v>80</x:v>
      </x:c>
      <x:c r="H2032" s="247" t="n">
        <x:v>0</x:v>
      </x:c>
      <x:c r="I2032" s="245" t="n">
        <x:v>102</x:v>
      </x:c>
      <x:c r="J2032" s="245" t="n">
        <x:v>27</x:v>
      </x:c>
      <x:c r="K2032" s="176" t="str">
        <x:v>50 Mo.</x:v>
      </x:c>
      <x:c r="L2032" s="245" t="n">
        <x:v>548</x:v>
      </x:c>
      <x:c r="M2032" s="245" t="n">
        <x:v>1</x:v>
      </x:c>
      <x:c r="N2032" s="245" t="n">
        <x:v>23427</x:v>
      </x:c>
      <x:c r="O2032" s="176" t="str">
        <x:v>Art &amp; Collectibles</x:v>
      </x:c>
      <x:c r="P2032" s="245" t="n">
        <x:v>69</x:v>
      </x:c>
      <x:c r="Q2032" s="245" t="n">
        <x:v>100</x:v>
      </x:c>
      <x:c r="R2032" s="248" t="n">
        <x:v>0.44</x:v>
      </x:c>
      <x:c r="S2032" s="245" t="n">
        <x:v>4770</x:v>
      </x:c>
      <x:c r="T2032" s="176" t="str">
        <x:v>baby shower,backdrop,banner,birthday,book,classic,cutout,decoration,diaper,invitation,pooh,prop,winnie</x:v>
      </x:c>
      <x:c r="U2032" s="176" t="str">
        <x:v>baby shower</x:v>
      </x:c>
      <x:c r="V2032" s="176" t="str">
        <x:v>backdrop</x:v>
      </x:c>
      <x:c r="W2032" s="176" t="str">
        <x:v>banner</x:v>
      </x:c>
      <x:c r="X2032" s="176" t="str">
        <x:v>birthday</x:v>
      </x:c>
      <x:c r="Y2032" s="176" t="str">
        <x:v>book</x:v>
      </x:c>
      <x:c r="Z2032" s="176" t="str">
        <x:v>classic</x:v>
      </x:c>
      <x:c r="AA2032" s="176" t="str">
        <x:v>cutout</x:v>
      </x:c>
      <x:c r="AB2032" s="176" t="str">
        <x:v>decoration</x:v>
      </x:c>
      <x:c r="AC2032" s="176" t="str">
        <x:v>diaper</x:v>
      </x:c>
      <x:c r="AD2032" s="176" t="str">
        <x:v>invitation</x:v>
      </x:c>
      <x:c r="AE2032" s="176" t="str">
        <x:v>pooh</x:v>
      </x:c>
      <x:c r="AF2032" s="176" t="str">
        <x:v>prop</x:v>
      </x:c>
      <x:c r="AG2032" s="176" t="str">
        <x:v>winnie</x:v>
      </x:c>
      <x:c r="AH2032" s="249" t="str">
        <x:v>Adjacent</x:v>
      </x:c>
      <x:c r="AI2032" s="249" t="str">
        <x:v>Other baby shower</x:v>
      </x:c>
      <x:c r="AJ2032" s="249" t="str">
        <x:v>Unclear format</x:v>
      </x:c>
      <x:c r="AK2032" s="249" t="str">
        <x:v>Baby shower item outside the direct bundle definition</x:v>
      </x:c>
      <x:c r="AL2032" s="250" t="n">
        <x:v>50</x:v>
      </x:c>
      <x:c r="AM2032" s="244" t="str">
        <x:f>IF($AH2032="Direct",$E2032,"")</x:f>
      </x:c>
      <x:c r="AN2032" s="245" t="n">
        <x:f>IF($AH2032="Direct",$F2032,0)</x:f>
        <x:v>0</x:v>
      </x:c>
      <x:c r="AO2032" s="246" t="n">
        <x:f>IF($AH2032="Direct",$G2032,0)</x:f>
        <x:v>0</x:v>
      </x:c>
      <x:c r="AP2032" s="176" t="n">
        <x:f>IF($AH2032="Direct",1,0)</x:f>
        <x:v>0</x:v>
      </x:c>
      <x:c r="AQ2032" s="176" t="n">
        <x:f>IF(AND($AH2032="Direct",$F2032&gt;0),1,0)</x:f>
        <x:v>0</x:v>
      </x:c>
      <x:c r="AR2032" s="176" t="str">
        <x:v>Yes</x:v>
      </x:c>
    </x:row>
    <x:row r="2033">
      <x:c r="A2033" s="176" t="str">
        <x:v>Baseball Baby Shower Ticket Invitations, Red Blue Sports Theme, Diaper Raffle Invite</x:v>
      </x:c>
      <x:c r="B2033" s="176" t="str">
        <x:v>https://www.etsy.com/listing/4302136122/baseball-baby-shower-ticket-invitations</x:v>
      </x:c>
      <x:c r="C2033" s="176" t="str">
        <x:v>CuttingItUp</x:v>
      </x:c>
      <x:c r="D2033" s="176" t="str">
        <x:v>https://www.etsy.com/shop/CuttingItUp</x:v>
      </x:c>
      <x:c r="E2033" s="244" t="n">
        <x:v>19.99</x:v>
      </x:c>
      <x:c r="F2033" s="245" t="n">
        <x:v>4</x:v>
      </x:c>
      <x:c r="G2033" s="246" t="n">
        <x:v>80</x:v>
      </x:c>
      <x:c r="H2033" s="247" t="n">
        <x:v>0</x:v>
      </x:c>
      <x:c r="I2033" s="245" t="n">
        <x:v>3</x:v>
      </x:c>
      <x:c r="J2033" s="245" t="n">
        <x:v>1</x:v>
      </x:c>
      <x:c r="K2033" s="176" t="str">
        <x:v>14 Mo.</x:v>
      </x:c>
      <x:c r="L2033" s="245" t="n">
        <x:v>5</x:v>
      </x:c>
      <x:c r="M2033" s="245" t="n">
        <x:v>0</x:v>
      </x:c>
      <x:c r="N2033" s="245" t="n">
        <x:v>78</x:v>
      </x:c>
      <x:c r="O2033" s="176" t="str">
        <x:v>Paper &amp; Party Supplies</x:v>
      </x:c>
      <x:c r="P2033" s="245" t="n">
        <x:v>165</x:v>
      </x:c>
      <x:c r="Q2033" s="245" t="n">
        <x:v>0</x:v>
      </x:c>
      <x:c r="R2033" s="248" t="n">
        <x:v>3.85</x:v>
      </x:c>
      <x:c r="S2033" s="245" t="n">
        <x:v>2938</x:v>
      </x:c>
      <x:c r="T2033" s="176" t="str">
        <x:v>baseball baby invite,boy diaper raffle,baby shower tickets,custom baby invite,all star baby invite,baseball baby shower,red blue sports,sports theme baby q,diaper raffle card,ticket invitation,sports baby shower,baby sprinkle invite,boy baby shower</x:v>
      </x:c>
      <x:c r="U2033" s="176" t="str">
        <x:v>baseball baby invite</x:v>
      </x:c>
      <x:c r="V2033" s="176" t="str">
        <x:v>boy diaper raffle</x:v>
      </x:c>
      <x:c r="W2033" s="176" t="str">
        <x:v>baby shower tickets</x:v>
      </x:c>
      <x:c r="X2033" s="176" t="str">
        <x:v>custom baby invite</x:v>
      </x:c>
      <x:c r="Y2033" s="176" t="str">
        <x:v>all star baby invite</x:v>
      </x:c>
      <x:c r="Z2033" s="176" t="str">
        <x:v>baseball baby shower</x:v>
      </x:c>
      <x:c r="AA2033" s="176" t="str">
        <x:v>red blue sports</x:v>
      </x:c>
      <x:c r="AB2033" s="176" t="str">
        <x:v>sports theme baby q</x:v>
      </x:c>
      <x:c r="AC2033" s="176" t="str">
        <x:v>diaper raffle card</x:v>
      </x:c>
      <x:c r="AD2033" s="176" t="str">
        <x:v>ticket invitation</x:v>
      </x:c>
      <x:c r="AE2033" s="176" t="str">
        <x:v>sports baby shower</x:v>
      </x:c>
      <x:c r="AF2033" s="176" t="str">
        <x:v>baby sprinkle invite</x:v>
      </x:c>
      <x:c r="AG2033" s="176" t="str">
        <x:v>boy baby shower</x:v>
      </x:c>
      <x:c r="AH2033" s="249" t="str">
        <x:v>Adjacent</x:v>
      </x:c>
      <x:c r="AI2033" s="249" t="str">
        <x:v>Single invitation</x:v>
      </x:c>
      <x:c r="AJ2033" s="249" t="str">
        <x:v>Unclear format</x:v>
      </x:c>
      <x:c r="AK2033" s="249" t="str">
        <x:v>Baby shower invitation without bundle language</x:v>
      </x:c>
      <x:c r="AL2033" s="250" t="n">
        <x:v>14</x:v>
      </x:c>
      <x:c r="AM2033" s="244" t="str">
        <x:f>IF($AH2033="Direct",$E2033,"")</x:f>
      </x:c>
      <x:c r="AN2033" s="245" t="n">
        <x:f>IF($AH2033="Direct",$F2033,0)</x:f>
        <x:v>0</x:v>
      </x:c>
      <x:c r="AO2033" s="246" t="n">
        <x:f>IF($AH2033="Direct",$G2033,0)</x:f>
        <x:v>0</x:v>
      </x:c>
      <x:c r="AP2033" s="176" t="n">
        <x:f>IF($AH2033="Direct",1,0)</x:f>
        <x:v>0</x:v>
      </x:c>
      <x:c r="AQ2033" s="176" t="n">
        <x:f>IF(AND($AH2033="Direct",$F2033&gt;0),1,0)</x:f>
        <x:v>0</x:v>
      </x:c>
      <x:c r="AR2033" s="176" t="str">
        <x:v>No</x:v>
      </x:c>
    </x:row>
    <x:row r="2034">
      <x:c r="A2034" s="176" t="str">
        <x:v>BaBy-Q Baby Shower Website Template with RSVP, Editable Canva Digital Invite, BBQ Barbeque Grill Shower Red Gingham 4th of July Phone Evite</x:v>
      </x:c>
      <x:c r="B2034" s="176" t="str">
        <x:v>https://www.etsy.com/listing/4500595375/baby-q-baby-shower-website-template-with</x:v>
      </x:c>
      <x:c r="C2034" s="176" t="str">
        <x:v>11WondersShop</x:v>
      </x:c>
      <x:c r="D2034" s="176" t="str">
        <x:v>https://www.etsy.com/shop/11WondersShop</x:v>
      </x:c>
      <x:c r="E2034" s="244" t="n">
        <x:v>19.99</x:v>
      </x:c>
      <x:c r="F2034" s="245" t="n">
        <x:v>4</x:v>
      </x:c>
      <x:c r="G2034" s="246" t="n">
        <x:v>80</x:v>
      </x:c>
      <x:c r="H2034" s="247" t="n">
        <x:v>0</x:v>
      </x:c>
      <x:c r="I2034" s="245" t="n">
        <x:v>7</x:v>
      </x:c>
      <x:c r="J2034" s="245" t="n">
        <x:v>1</x:v>
      </x:c>
      <x:c r="K2034" s="176" t="str">
        <x:v>2 Mo.</x:v>
      </x:c>
      <x:c r="L2034" s="245" t="n">
        <x:v>9</x:v>
      </x:c>
      <x:c r="M2034" s="245" t="n">
        <x:v>1</x:v>
      </x:c>
      <x:c r="N2034" s="245" t="n">
        <x:v>250</x:v>
      </x:c>
      <x:c r="O2034" s="176" t="str">
        <x:v>Paper &amp; Party Supplies</x:v>
      </x:c>
      <x:c r="P2034" s="245" t="n">
        <x:v>75</x:v>
      </x:c>
      <x:c r="Q2034" s="245" t="n">
        <x:v>42</x:v>
      </x:c>
      <x:c r="R2034" s="248" t="n">
        <x:v>2.8</x:v>
      </x:c>
      <x:c r="S2034" s="245" t="n">
        <x:v>45755</x:v>
      </x:c>
      <x:c r="T2034" s="176" t="str">
        <x:v>website invitation,website template,digital invite,baby shower website,baby shower invite,canva editable,trackable rsvp,4th of july baby,baby-q baby q,summer baby shower,cookout baby invite,patriotic 250th baby,barbeque bbq cookout</x:v>
      </x:c>
      <x:c r="U2034" s="176" t="str">
        <x:v>website invitation</x:v>
      </x:c>
      <x:c r="V2034" s="176" t="str">
        <x:v>website template</x:v>
      </x:c>
      <x:c r="W2034" s="176" t="str">
        <x:v>digital invite</x:v>
      </x:c>
      <x:c r="X2034" s="176" t="str">
        <x:v>baby shower website</x:v>
      </x:c>
      <x:c r="Y2034" s="176" t="str">
        <x:v>baby shower invite</x:v>
      </x:c>
      <x:c r="Z2034" s="176" t="str">
        <x:v>canva editable</x:v>
      </x:c>
      <x:c r="AA2034" s="176" t="str">
        <x:v>trackable rsvp</x:v>
      </x:c>
      <x:c r="AB2034" s="176" t="str">
        <x:v>4th of july baby</x:v>
      </x:c>
      <x:c r="AC2034" s="176" t="str">
        <x:v>baby-q baby q</x:v>
      </x:c>
      <x:c r="AD2034" s="176" t="str">
        <x:v>summer baby shower</x:v>
      </x:c>
      <x:c r="AE2034" s="176" t="str">
        <x:v>cookout baby invite</x:v>
      </x:c>
      <x:c r="AF2034" s="176" t="str">
        <x:v>patriotic 250th baby</x:v>
      </x:c>
      <x:c r="AG2034" s="176" t="str">
        <x:v>barbeque bbq cookout</x:v>
      </x:c>
      <x:c r="AH2034" s="249" t="str">
        <x:v>Adjacent</x:v>
      </x:c>
      <x:c r="AI2034" s="249" t="str">
        <x:v>Single invitation</x:v>
      </x:c>
      <x:c r="AJ2034" s="249" t="str">
        <x:v>Digital/printable</x:v>
      </x:c>
      <x:c r="AK2034" s="249" t="str">
        <x:v>Baby shower invitation without bundle language</x:v>
      </x:c>
      <x:c r="AL2034" s="250" t="n">
        <x:v>2</x:v>
      </x:c>
      <x:c r="AM2034" s="244" t="str">
        <x:f>IF($AH2034="Direct",$E2034,"")</x:f>
      </x:c>
      <x:c r="AN2034" s="245" t="n">
        <x:f>IF($AH2034="Direct",$F2034,0)</x:f>
        <x:v>0</x:v>
      </x:c>
      <x:c r="AO2034" s="246" t="n">
        <x:f>IF($AH2034="Direct",$G2034,0)</x:f>
        <x:v>0</x:v>
      </x:c>
      <x:c r="AP2034" s="176" t="n">
        <x:f>IF($AH2034="Direct",1,0)</x:f>
        <x:v>0</x:v>
      </x:c>
      <x:c r="AQ2034" s="176" t="n">
        <x:f>IF(AND($AH2034="Direct",$F2034&gt;0),1,0)</x:f>
        <x:v>0</x:v>
      </x:c>
      <x:c r="AR2034" s="176" t="str">
        <x:v>No</x:v>
      </x:c>
    </x:row>
    <x:row r="2035">
      <x:c r="A2035" s="176" t="str">
        <x:v>Pooh Bear Baby Shower Bundle Digital Download Classic Winnie-the-Pooh Invite Set Printable Storybook Theme Game Pack Gender Neutral Party</x:v>
      </x:c>
      <x:c r="B2035" s="176" t="str">
        <x:v>https://www.etsy.com/listing/4442539834/pooh-bear-baby-shower-bundle-digital</x:v>
      </x:c>
      <x:c r="C2035" s="176" t="str">
        <x:v>NikaylaRaeCo</x:v>
      </x:c>
      <x:c r="D2035" s="176" t="str">
        <x:v>https://www.etsy.com/shop/NikaylaRaeCo</x:v>
      </x:c>
      <x:c r="E2035" s="244" t="n">
        <x:v>39.97</x:v>
      </x:c>
      <x:c r="F2035" s="245" t="n">
        <x:v>2</x:v>
      </x:c>
      <x:c r="G2035" s="246" t="n">
        <x:v>80</x:v>
      </x:c>
      <x:c r="H2035" s="247" t="n">
        <x:v>0</x:v>
      </x:c>
      <x:c r="I2035" s="245" t="n">
        <x:v>24</x:v>
      </x:c>
      <x:c r="J2035" s="245" t="n">
        <x:v>4</x:v>
      </x:c>
      <x:c r="K2035" s="176" t="str">
        <x:v>7 Mo.</x:v>
      </x:c>
      <x:c r="L2035" s="245" t="n">
        <x:v>41</x:v>
      </x:c>
      <x:c r="M2035" s="245" t="n">
        <x:v>1</x:v>
      </x:c>
      <x:c r="N2035" s="245" t="n">
        <x:v>1329</x:v>
      </x:c>
      <x:c r="O2035" s="176" t="str">
        <x:v>Paper &amp; Party Supplies</x:v>
      </x:c>
      <x:c r="P2035" s="245" t="n">
        <x:v>19</x:v>
      </x:c>
      <x:c r="Q2035" s="245" t="n">
        <x:v>54</x:v>
      </x:c>
      <x:c r="R2035" s="248" t="n">
        <x:v>1.81</x:v>
      </x:c>
      <x:c r="S2035" s="245" t="n">
        <x:v>11946</x:v>
      </x:c>
      <x:c r="T2035" s="176" t="str">
        <x:v>pooh bear baby,baby shower bundle,bundle download,digital download,download classic,classic winnie,winnie the pooh,pooh invite set,set printable,printable storybook,storybook theme game,game pack gender,gender neutral party</x:v>
      </x:c>
      <x:c r="U2035" s="176" t="str">
        <x:v>pooh bear baby</x:v>
      </x:c>
      <x:c r="V2035" s="176" t="str">
        <x:v>baby shower bundle</x:v>
      </x:c>
      <x:c r="W2035" s="176" t="str">
        <x:v>bundle download</x:v>
      </x:c>
      <x:c r="X2035" s="176" t="str">
        <x:v>digital download</x:v>
      </x:c>
      <x:c r="Y2035" s="176" t="str">
        <x:v>download classic</x:v>
      </x:c>
      <x:c r="Z2035" s="176" t="str">
        <x:v>classic winnie</x:v>
      </x:c>
      <x:c r="AA2035" s="176" t="str">
        <x:v>winnie the pooh</x:v>
      </x:c>
      <x:c r="AB2035" s="176" t="str">
        <x:v>pooh invite set</x:v>
      </x:c>
      <x:c r="AC2035" s="176" t="str">
        <x:v>set printable</x:v>
      </x:c>
      <x:c r="AD2035" s="176" t="str">
        <x:v>printable storybook</x:v>
      </x:c>
      <x:c r="AE2035" s="176" t="str">
        <x:v>storybook theme game</x:v>
      </x:c>
      <x:c r="AF2035" s="176" t="str">
        <x:v>game pack gender</x:v>
      </x:c>
      <x:c r="AG2035" s="176" t="str">
        <x:v>gender neutral party</x:v>
      </x:c>
      <x:c r="AH2035" s="249" t="str">
        <x:v>Direct</x:v>
      </x:c>
      <x:c r="AI2035" s="249" t="str">
        <x:v>Complete event bundle</x:v>
      </x:c>
      <x:c r="AJ2035" s="249" t="str">
        <x:v>Digital/printable</x:v>
      </x:c>
      <x:c r="AK2035" s="249" t="str">
        <x:v>Title explicitly combines baby shower + invitation + bundle/set/suite</x:v>
      </x:c>
      <x:c r="AL2035" s="250" t="n">
        <x:v>7</x:v>
      </x:c>
      <x:c r="AM2035" s="244" t="n">
        <x:f>IF($AH2035="Direct",$E2035,"")</x:f>
        <x:v>39.97</x:v>
      </x:c>
      <x:c r="AN2035" s="245" t="n">
        <x:f>IF($AH2035="Direct",$F2035,0)</x:f>
        <x:v>2</x:v>
      </x:c>
      <x:c r="AO2035" s="246" t="n">
        <x:f>IF($AH2035="Direct",$G2035,0)</x:f>
        <x:v>80</x:v>
      </x:c>
      <x:c r="AP2035" s="176" t="n">
        <x:f>IF($AH2035="Direct",1,0)</x:f>
        <x:v>1</x:v>
      </x:c>
      <x:c r="AQ2035" s="176" t="n">
        <x:f>IF(AND($AH2035="Direct",$F2035&gt;0),1,0)</x:f>
        <x:v>1</x:v>
      </x:c>
      <x:c r="AR2035" s="176" t="str">
        <x:v>Yes</x:v>
      </x:c>
    </x:row>
    <x:row r="2036">
      <x:c r="A2036" s="176" t="str">
        <x:v>We Can Bearly Wait Baby Shower Website Template with RSVP, Editable Canva Website, Pink Bear Digital Invitation Digital Invite, Girl Baby</x:v>
      </x:c>
      <x:c r="B2036" s="176" t="str">
        <x:v>https://www.etsy.com/listing/4471186751/we-can-bearly-wait-baby-shower-website</x:v>
      </x:c>
      <x:c r="C2036" s="176" t="str">
        <x:v>CroissantPaperie</x:v>
      </x:c>
      <x:c r="D2036" s="176" t="str">
        <x:v>https://www.etsy.com/shop/CroissantPaperie</x:v>
      </x:c>
      <x:c r="E2036" s="244" t="n">
        <x:v>19.98</x:v>
      </x:c>
      <x:c r="F2036" s="245" t="n">
        <x:v>4</x:v>
      </x:c>
      <x:c r="G2036" s="246" t="n">
        <x:v>80</x:v>
      </x:c>
      <x:c r="H2036" s="247" t="n">
        <x:v>-100</x:v>
      </x:c>
      <x:c r="I2036" s="245" t="n">
        <x:v>22</x:v>
      </x:c>
      <x:c r="J2036" s="245" t="n">
        <x:v>2</x:v>
      </x:c>
      <x:c r="K2036" s="176" t="str">
        <x:v>4 Mo.</x:v>
      </x:c>
      <x:c r="L2036" s="245" t="n">
        <x:v>23</x:v>
      </x:c>
      <x:c r="M2036" s="245" t="n">
        <x:v>1</x:v>
      </x:c>
      <x:c r="N2036" s="245" t="n">
        <x:v>1417</x:v>
      </x:c>
      <x:c r="O2036" s="176" t="str">
        <x:v>Paper &amp; Party Supplies</x:v>
      </x:c>
      <x:c r="P2036" s="245" t="n">
        <x:v>29</x:v>
      </x:c>
      <x:c r="Q2036" s="245" t="n">
        <x:v>84</x:v>
      </x:c>
      <x:c r="R2036" s="248" t="n">
        <x:v>1.55</x:v>
      </x:c>
      <x:c r="S2036" s="245" t="n">
        <x:v>1107</x:v>
      </x:c>
      <x:c r="T2036" s="176" t="str">
        <x:v>digital invitation,website invitation,website template,digital invite,baby shower website,baby shower invite,editable invitation,baby shower template,invitation template,we can bearly wait,bearly wait invite,bear baby shower,girl baby shower</x:v>
      </x:c>
      <x:c r="U2036" s="176" t="str">
        <x:v>digital invitation</x:v>
      </x:c>
      <x:c r="V2036" s="176" t="str">
        <x:v>website invitation</x:v>
      </x:c>
      <x:c r="W2036" s="176" t="str">
        <x:v>website template</x:v>
      </x:c>
      <x:c r="X2036" s="176" t="str">
        <x:v>digital invite</x:v>
      </x:c>
      <x:c r="Y2036" s="176" t="str">
        <x:v>baby shower website</x:v>
      </x:c>
      <x:c r="Z2036" s="176" t="str">
        <x:v>baby shower invite</x:v>
      </x:c>
      <x:c r="AA2036" s="176" t="str">
        <x:v>editable invitation</x:v>
      </x:c>
      <x:c r="AB2036" s="176" t="str">
        <x:v>baby shower template</x:v>
      </x:c>
      <x:c r="AC2036" s="176" t="str">
        <x:v>invitation template</x:v>
      </x:c>
      <x:c r="AD2036" s="176" t="str">
        <x:v>we can bearly wait</x:v>
      </x:c>
      <x:c r="AE2036" s="176" t="str">
        <x:v>bearly wait invite</x:v>
      </x:c>
      <x:c r="AF2036" s="176" t="str">
        <x:v>bear baby shower</x:v>
      </x:c>
      <x:c r="AG2036" s="176" t="str">
        <x:v>girl baby shower</x:v>
      </x:c>
      <x:c r="AH2036" s="249" t="str">
        <x:v>Adjacent</x:v>
      </x:c>
      <x:c r="AI2036" s="249" t="str">
        <x:v>Single invitation</x:v>
      </x:c>
      <x:c r="AJ2036" s="249" t="str">
        <x:v>Digital/printable</x:v>
      </x:c>
      <x:c r="AK2036" s="249" t="str">
        <x:v>Baby shower invitation without bundle language</x:v>
      </x:c>
      <x:c r="AL2036" s="250" t="n">
        <x:v>4</x:v>
      </x:c>
      <x:c r="AM2036" s="244" t="str">
        <x:f>IF($AH2036="Direct",$E2036,"")</x:f>
      </x:c>
      <x:c r="AN2036" s="245" t="n">
        <x:f>IF($AH2036="Direct",$F2036,0)</x:f>
        <x:v>0</x:v>
      </x:c>
      <x:c r="AO2036" s="246" t="n">
        <x:f>IF($AH2036="Direct",$G2036,0)</x:f>
        <x:v>0</x:v>
      </x:c>
      <x:c r="AP2036" s="176" t="n">
        <x:f>IF($AH2036="Direct",1,0)</x:f>
        <x:v>0</x:v>
      </x:c>
      <x:c r="AQ2036" s="176" t="n">
        <x:f>IF(AND($AH2036="Direct",$F2036&gt;0),1,0)</x:f>
        <x:v>0</x:v>
      </x:c>
      <x:c r="AR2036" s="176" t="str">
        <x:v>No</x:v>
      </x:c>
    </x:row>
    <x:row r="2037">
      <x:c r="A2037" s="176" t="str">
        <x:v>Editable Teddy Bear Gender Reveal Invitation: Pink &amp; Blue Balloons Template SSC_00150</x:v>
      </x:c>
      <x:c r="B2037" s="176" t="str">
        <x:v>https://www.etsy.com/listing/1862971090/teddy-bear-gender-reveal-invitation-pink</x:v>
      </x:c>
      <x:c r="C2037" s="176" t="str">
        <x:v>SweetSpringCreations</x:v>
      </x:c>
      <x:c r="D2037" s="176" t="str">
        <x:v>https://www.etsy.com/shop/SweetSpringCreations</x:v>
      </x:c>
      <x:c r="E2037" s="244" t="n">
        <x:v>9.99</x:v>
      </x:c>
      <x:c r="F2037" s="245" t="n">
        <x:v>8</x:v>
      </x:c>
      <x:c r="G2037" s="246" t="n">
        <x:v>80</x:v>
      </x:c>
      <x:c r="H2037" s="247" t="n">
        <x:v>200</x:v>
      </x:c>
      <x:c r="I2037" s="245" t="n">
        <x:v>924</x:v>
      </x:c>
      <x:c r="J2037" s="245" t="n">
        <x:v>61</x:v>
      </x:c>
      <x:c r="K2037" s="176" t="str">
        <x:v>17 Mo.</x:v>
      </x:c>
      <x:c r="L2037" s="245" t="n">
        <x:v>484</x:v>
      </x:c>
      <x:c r="M2037" s="245" t="n">
        <x:v>4</x:v>
      </x:c>
      <x:c r="N2037" s="245" t="n">
        <x:v>21776</x:v>
      </x:c>
      <x:c r="O2037" s="176" t="str">
        <x:v>Paper &amp; Party Supplies</x:v>
      </x:c>
      <x:c r="P2037" s="245" t="n">
        <x:v>52</x:v>
      </x:c>
      <x:c r="Q2037" s="245" t="n">
        <x:v>100</x:v>
      </x:c>
      <x:c r="R2037" s="248" t="n">
        <x:v>4.24</x:v>
      </x:c>
      <x:c r="S2037" s="245" t="n">
        <x:v>22323</x:v>
      </x:c>
      <x:c r="T2037" s="176" t="str">
        <x:v>bear baby shower,boho bear,baby shower invite,editable invitation,bear invitation,boho bear invite,bear balloon,balloon bear shower,gender reveal,bear gender reveal,girl or boy bear,pink blue bear,he or she invite</x:v>
      </x:c>
      <x:c r="U2037" s="176" t="str">
        <x:v>bear baby shower</x:v>
      </x:c>
      <x:c r="V2037" s="176" t="str">
        <x:v>boho bear</x:v>
      </x:c>
      <x:c r="W2037" s="176" t="str">
        <x:v>baby shower invite</x:v>
      </x:c>
      <x:c r="X2037" s="176" t="str">
        <x:v>editable invitation</x:v>
      </x:c>
      <x:c r="Y2037" s="176" t="str">
        <x:v>bear invitation</x:v>
      </x:c>
      <x:c r="Z2037" s="176" t="str">
        <x:v>boho bear invite</x:v>
      </x:c>
      <x:c r="AA2037" s="176" t="str">
        <x:v>bear balloon</x:v>
      </x:c>
      <x:c r="AB2037" s="176" t="str">
        <x:v>balloon bear shower</x:v>
      </x:c>
      <x:c r="AC2037" s="176" t="str">
        <x:v>gender reveal</x:v>
      </x:c>
      <x:c r="AD2037" s="176" t="str">
        <x:v>bear gender reveal</x:v>
      </x:c>
      <x:c r="AE2037" s="176" t="str">
        <x:v>girl or boy bear</x:v>
      </x:c>
      <x:c r="AF2037" s="176" t="str">
        <x:v>pink blue bear</x:v>
      </x:c>
      <x:c r="AG2037" s="176" t="str">
        <x:v>he or she invite</x:v>
      </x:c>
      <x:c r="AH2037" s="249" t="str">
        <x:v>Off-niche</x:v>
      </x:c>
      <x:c r="AI2037" s="249" t="str">
        <x:v>Other</x:v>
      </x:c>
      <x:c r="AJ2037" s="249" t="str">
        <x:v>Digital/printable</x:v>
      </x:c>
      <x:c r="AK2037" s="249" t="str">
        <x:v>Title is outside the baby-shower invitation-bundle market</x:v>
      </x:c>
      <x:c r="AL2037" s="250" t="n">
        <x:v>17</x:v>
      </x:c>
      <x:c r="AM2037" s="244" t="str">
        <x:f>IF($AH2037="Direct",$E2037,"")</x:f>
      </x:c>
      <x:c r="AN2037" s="245" t="n">
        <x:f>IF($AH2037="Direct",$F2037,0)</x:f>
        <x:v>0</x:v>
      </x:c>
      <x:c r="AO2037" s="246" t="n">
        <x:f>IF($AH2037="Direct",$G2037,0)</x:f>
        <x:v>0</x:v>
      </x:c>
      <x:c r="AP2037" s="176" t="n">
        <x:f>IF($AH2037="Direct",1,0)</x:f>
        <x:v>0</x:v>
      </x:c>
      <x:c r="AQ2037" s="176" t="n">
        <x:f>IF(AND($AH2037="Direct",$F2037&gt;0),1,0)</x:f>
        <x:v>0</x:v>
      </x:c>
      <x:c r="AR2037" s="176" t="str">
        <x:v>No</x:v>
      </x:c>
    </x:row>
    <x:row r="2038">
      <x:c r="A2038" s="176" t="str">
        <x:v>A Sweet Little Lady Is On Her The Way Lady Bug Baby Shower Invitation Template</x:v>
      </x:c>
      <x:c r="B2038" s="176" t="str">
        <x:v>https://www.etsy.com/listing/4329357575/a-sweet-little-lady-is-on-her-the-way</x:v>
      </x:c>
      <x:c r="C2038" s="176" t="str">
        <x:v>DraftDigitalCo</x:v>
      </x:c>
      <x:c r="D2038" s="176" t="str">
        <x:v>https://www.etsy.com/shop/DraftDigitalCo</x:v>
      </x:c>
      <x:c r="E2038" s="244" t="n">
        <x:v>7.99</x:v>
      </x:c>
      <x:c r="F2038" s="245" t="n">
        <x:v>10</x:v>
      </x:c>
      <x:c r="G2038" s="246" t="n">
        <x:v>80</x:v>
      </x:c>
      <x:c r="H2038" s="247" t="n">
        <x:v>0</x:v>
      </x:c>
      <x:c r="I2038" s="245" t="n">
        <x:v>8</x:v>
      </x:c>
      <x:c r="J2038" s="245" t="n">
        <x:v>2</x:v>
      </x:c>
      <x:c r="K2038" s="176" t="str">
        <x:v>12 Mo.</x:v>
      </x:c>
      <x:c r="L2038" s="245" t="n">
        <x:v>8</x:v>
      </x:c>
      <x:c r="M2038" s="245" t="n">
        <x:v>0</x:v>
      </x:c>
      <x:c r="N2038" s="245" t="n">
        <x:v>156</x:v>
      </x:c>
      <x:c r="O2038" s="176" t="str">
        <x:v>Paper &amp; Party Supplies</x:v>
      </x:c>
      <x:c r="P2038" s="245" t="n">
        <x:v>15</x:v>
      </x:c>
      <x:c r="Q2038" s="245" t="n">
        <x:v>0</x:v>
      </x:c>
      <x:c r="R2038" s="248" t="n">
        <x:v>5.13</x:v>
      </x:c>
      <x:c r="S2038" s="245" t="n">
        <x:v>335</x:v>
      </x:c>
      <x:c r="T2038" s="176" t="str">
        <x:v>baby shower,baby,party,invitation,template,editable,canva,invite,little lady,on her way,sweet little,lady bug,floral</x:v>
      </x:c>
      <x:c r="U2038" s="176" t="str">
        <x:v>baby shower</x:v>
      </x:c>
      <x:c r="V2038" s="176" t="str">
        <x:v>baby</x:v>
      </x:c>
      <x:c r="W2038" s="176" t="str">
        <x:v>party</x:v>
      </x:c>
      <x:c r="X2038" s="176" t="str">
        <x:v>invitation</x:v>
      </x:c>
      <x:c r="Y2038" s="176" t="str">
        <x:v>template</x:v>
      </x:c>
      <x:c r="Z2038" s="176" t="str">
        <x:v>editable</x:v>
      </x:c>
      <x:c r="AA2038" s="176" t="str">
        <x:v>canva</x:v>
      </x:c>
      <x:c r="AB2038" s="176" t="str">
        <x:v>invite</x:v>
      </x:c>
      <x:c r="AC2038" s="176" t="str">
        <x:v>little lady</x:v>
      </x:c>
      <x:c r="AD2038" s="176" t="str">
        <x:v>on her way</x:v>
      </x:c>
      <x:c r="AE2038" s="176" t="str">
        <x:v>sweet little</x:v>
      </x:c>
      <x:c r="AF2038" s="176" t="str">
        <x:v>lady bug</x:v>
      </x:c>
      <x:c r="AG2038" s="176" t="str">
        <x:v>floral</x:v>
      </x:c>
      <x:c r="AH2038" s="249" t="str">
        <x:v>Adjacent</x:v>
      </x:c>
      <x:c r="AI2038" s="249" t="str">
        <x:v>Single invitation</x:v>
      </x:c>
      <x:c r="AJ2038" s="249" t="str">
        <x:v>Digital/printable</x:v>
      </x:c>
      <x:c r="AK2038" s="249" t="str">
        <x:v>Baby shower invitation without bundle language</x:v>
      </x:c>
      <x:c r="AL2038" s="250" t="n">
        <x:v>12</x:v>
      </x:c>
      <x:c r="AM2038" s="244" t="str">
        <x:f>IF($AH2038="Direct",$E2038,"")</x:f>
      </x:c>
      <x:c r="AN2038" s="245" t="n">
        <x:f>IF($AH2038="Direct",$F2038,0)</x:f>
        <x:v>0</x:v>
      </x:c>
      <x:c r="AO2038" s="246" t="n">
        <x:f>IF($AH2038="Direct",$G2038,0)</x:f>
        <x:v>0</x:v>
      </x:c>
      <x:c r="AP2038" s="176" t="n">
        <x:f>IF($AH2038="Direct",1,0)</x:f>
        <x:v>0</x:v>
      </x:c>
      <x:c r="AQ2038" s="176" t="n">
        <x:f>IF(AND($AH2038="Direct",$F2038&gt;0),1,0)</x:f>
        <x:v>0</x:v>
      </x:c>
      <x:c r="AR2038" s="176" t="str">
        <x:v>No</x:v>
      </x:c>
    </x:row>
    <x:row r="2039">
      <x:c r="A2039" s="176" t="str">
        <x:v>Travel Baby Shower Invitation | Adventure Awaits Baby Shower | Pink Wanderlust Luggage Invite | Editable Canva Template | Instant Download</x:v>
      </x:c>
      <x:c r="B2039" s="176" t="str">
        <x:v>https://www.etsy.com/listing/4512057181/travel-baby-shower-invitation-adventure</x:v>
      </x:c>
      <x:c r="C2039" s="176" t="str">
        <x:v>njPRO</x:v>
      </x:c>
      <x:c r="D2039" s="176" t="str">
        <x:v>https://www.etsy.com/shop/njPRO</x:v>
      </x:c>
      <x:c r="E2039" s="244" t="n">
        <x:v>4.7</x:v>
      </x:c>
      <x:c r="F2039" s="245" t="n">
        <x:v>17</x:v>
      </x:c>
      <x:c r="G2039" s="246" t="n">
        <x:v>80</x:v>
      </x:c>
      <x:c r="H2039" s="247" t="n">
        <x:v>0</x:v>
      </x:c>
      <x:c r="I2039" s="245" t="n">
        <x:v>14</x:v>
      </x:c>
      <x:c r="J2039" s="245" t="n">
        <x:v>1</x:v>
      </x:c>
      <x:c r="K2039" s="176" t="str">
        <x:v>2 Mo.</x:v>
      </x:c>
      <x:c r="L2039" s="245" t="n">
        <x:v>7</x:v>
      </x:c>
      <x:c r="M2039" s="245" t="n">
        <x:v>1</x:v>
      </x:c>
      <x:c r="N2039" s="245" t="n">
        <x:v>245</x:v>
      </x:c>
      <x:c r="O2039" s="176" t="str">
        <x:v>Paper &amp; Party Supplies</x:v>
      </x:c>
      <x:c r="P2039" s="245" t="n">
        <x:v>42</x:v>
      </x:c>
      <x:c r="Q2039" s="245" t="n">
        <x:v>39</x:v>
      </x:c>
      <x:c r="R2039" s="248" t="n">
        <x:v>5.71</x:v>
      </x:c>
      <x:c r="S2039" s="245" t="n">
        <x:v>5421</x:v>
      </x:c>
      <x:c r="T2039" s="176" t="str">
        <x:v>travel shower,baby shower,adventure awaits,wanderlust invite,pink luggage,canva template,editable invite,digital invite,instant download,bridal shower,girl shower,party invite,travel invite</x:v>
      </x:c>
      <x:c r="U2039" s="176" t="str">
        <x:v>travel shower</x:v>
      </x:c>
      <x:c r="V2039" s="176" t="str">
        <x:v>baby shower</x:v>
      </x:c>
      <x:c r="W2039" s="176" t="str">
        <x:v>adventure awaits</x:v>
      </x:c>
      <x:c r="X2039" s="176" t="str">
        <x:v>wanderlust invite</x:v>
      </x:c>
      <x:c r="Y2039" s="176" t="str">
        <x:v>pink luggage</x:v>
      </x:c>
      <x:c r="Z2039" s="176" t="str">
        <x:v>canva template</x:v>
      </x:c>
      <x:c r="AA2039" s="176" t="str">
        <x:v>editable invite</x:v>
      </x:c>
      <x:c r="AB2039" s="176" t="str">
        <x:v>digital invite</x:v>
      </x:c>
      <x:c r="AC2039" s="176" t="str">
        <x:v>instant download</x:v>
      </x:c>
      <x:c r="AD2039" s="176" t="str">
        <x:v>bridal shower</x:v>
      </x:c>
      <x:c r="AE2039" s="176" t="str">
        <x:v>girl shower</x:v>
      </x:c>
      <x:c r="AF2039" s="176" t="str">
        <x:v>party invite</x:v>
      </x:c>
      <x:c r="AG2039" s="176" t="str">
        <x:v>travel invite</x:v>
      </x:c>
      <x:c r="AH2039" s="249" t="str">
        <x:v>Adjacent</x:v>
      </x:c>
      <x:c r="AI2039" s="249" t="str">
        <x:v>Single invitation</x:v>
      </x:c>
      <x:c r="AJ2039" s="249" t="str">
        <x:v>Digital/printable</x:v>
      </x:c>
      <x:c r="AK2039" s="249" t="str">
        <x:v>Baby shower invitation without bundle language</x:v>
      </x:c>
      <x:c r="AL2039" s="250" t="n">
        <x:v>2</x:v>
      </x:c>
      <x:c r="AM2039" s="244" t="str">
        <x:f>IF($AH2039="Direct",$E2039,"")</x:f>
      </x:c>
      <x:c r="AN2039" s="245" t="n">
        <x:f>IF($AH2039="Direct",$F2039,0)</x:f>
        <x:v>0</x:v>
      </x:c>
      <x:c r="AO2039" s="246" t="n">
        <x:f>IF($AH2039="Direct",$G2039,0)</x:f>
        <x:v>0</x:v>
      </x:c>
      <x:c r="AP2039" s="176" t="n">
        <x:f>IF($AH2039="Direct",1,0)</x:f>
        <x:v>0</x:v>
      </x:c>
      <x:c r="AQ2039" s="176" t="n">
        <x:f>IF(AND($AH2039="Direct",$F2039&gt;0),1,0)</x:f>
        <x:v>0</x:v>
      </x:c>
      <x:c r="AR2039" s="176" t="str">
        <x:v>No</x:v>
      </x:c>
    </x:row>
    <x:row r="2040">
      <x:c r="A2040" s="176" t="str">
        <x:v>Floral Baby Brunch Invitation: Editable Blue Baby Shower Template (Digital Download)</x:v>
      </x:c>
      <x:c r="B2040" s="176" t="str">
        <x:v>https://www.etsy.com/listing/4356169150/floral-baby-brunch-invitation-editable</x:v>
      </x:c>
      <x:c r="C2040" s="176" t="str">
        <x:v>KaliPrintBoutique</x:v>
      </x:c>
      <x:c r="D2040" s="176" t="str">
        <x:v>https://www.etsy.com/shop/KaliPrintBoutique</x:v>
      </x:c>
      <x:c r="E2040" s="244" t="n">
        <x:v>11.41</x:v>
      </x:c>
      <x:c r="F2040" s="245" t="n">
        <x:v>7</x:v>
      </x:c>
      <x:c r="G2040" s="246" t="n">
        <x:v>80</x:v>
      </x:c>
      <x:c r="H2040" s="247" t="n">
        <x:v>-100</x:v>
      </x:c>
      <x:c r="I2040" s="245" t="n">
        <x:v>12</x:v>
      </x:c>
      <x:c r="J2040" s="245" t="n">
        <x:v>1</x:v>
      </x:c>
      <x:c r="K2040" s="176" t="str">
        <x:v>11 Mo.</x:v>
      </x:c>
      <x:c r="L2040" s="245" t="n">
        <x:v>5</x:v>
      </x:c>
      <x:c r="M2040" s="245" t="n">
        <x:v>0</x:v>
      </x:c>
      <x:c r="N2040" s="245" t="n">
        <x:v>120</x:v>
      </x:c>
      <x:c r="O2040" s="176" t="str">
        <x:v>Paper &amp; Party Supplies</x:v>
      </x:c>
      <x:c r="P2040" s="245" t="n">
        <x:v>45</x:v>
      </x:c>
      <x:c r="Q2040" s="245" t="n">
        <x:v>0</x:v>
      </x:c>
      <x:c r="R2040" s="248" t="n">
        <x:v>10</x:v>
      </x:c>
      <x:c r="S2040" s="245" t="n">
        <x:v>5622</x:v>
      </x:c>
      <x:c r="T2040" s="176" t="str">
        <x:v>baby shower,baby shower invite,editable invitation,shower invitation,printable invitation,invite template,baby girl shower,brunch baby shower,baby brunch,baby shower boy,baby brunch shower,coquette invite,blue baby shower</x:v>
      </x:c>
      <x:c r="U2040" s="176" t="str">
        <x:v>baby shower</x:v>
      </x:c>
      <x:c r="V2040" s="176" t="str">
        <x:v>baby shower invite</x:v>
      </x:c>
      <x:c r="W2040" s="176" t="str">
        <x:v>editable invitation</x:v>
      </x:c>
      <x:c r="X2040" s="176" t="str">
        <x:v>shower invitation</x:v>
      </x:c>
      <x:c r="Y2040" s="176" t="str">
        <x:v>printable invitation</x:v>
      </x:c>
      <x:c r="Z2040" s="176" t="str">
        <x:v>invite template</x:v>
      </x:c>
      <x:c r="AA2040" s="176" t="str">
        <x:v>baby girl shower</x:v>
      </x:c>
      <x:c r="AB2040" s="176" t="str">
        <x:v>brunch baby shower</x:v>
      </x:c>
      <x:c r="AC2040" s="176" t="str">
        <x:v>baby brunch</x:v>
      </x:c>
      <x:c r="AD2040" s="176" t="str">
        <x:v>baby shower boy</x:v>
      </x:c>
      <x:c r="AE2040" s="176" t="str">
        <x:v>baby brunch shower</x:v>
      </x:c>
      <x:c r="AF2040" s="176" t="str">
        <x:v>coquette invite</x:v>
      </x:c>
      <x:c r="AG2040" s="176" t="str">
        <x:v>blue baby shower</x:v>
      </x:c>
      <x:c r="AH2040" s="249" t="str">
        <x:v>Adjacent</x:v>
      </x:c>
      <x:c r="AI2040" s="249" t="str">
        <x:v>Single invitation</x:v>
      </x:c>
      <x:c r="AJ2040" s="249" t="str">
        <x:v>Digital/printable</x:v>
      </x:c>
      <x:c r="AK2040" s="249" t="str">
        <x:v>Baby shower invitation without bundle language</x:v>
      </x:c>
      <x:c r="AL2040" s="250" t="n">
        <x:v>11</x:v>
      </x:c>
      <x:c r="AM2040" s="244" t="str">
        <x:f>IF($AH2040="Direct",$E2040,"")</x:f>
      </x:c>
      <x:c r="AN2040" s="245" t="n">
        <x:f>IF($AH2040="Direct",$F2040,0)</x:f>
        <x:v>0</x:v>
      </x:c>
      <x:c r="AO2040" s="246" t="n">
        <x:f>IF($AH2040="Direct",$G2040,0)</x:f>
        <x:v>0</x:v>
      </x:c>
      <x:c r="AP2040" s="176" t="n">
        <x:f>IF($AH2040="Direct",1,0)</x:f>
        <x:v>0</x:v>
      </x:c>
      <x:c r="AQ2040" s="176" t="n">
        <x:f>IF(AND($AH2040="Direct",$F2040&gt;0),1,0)</x:f>
        <x:v>0</x:v>
      </x:c>
      <x:c r="AR2040" s="176" t="str">
        <x:v>No</x:v>
      </x:c>
    </x:row>
    <x:row r="2041">
      <x:c r="A2041" s="176" t="str">
        <x:v>Spring Landscape Backgrounds Watercolor Style PNG Bundle, Meadow Scenes for Nursery Decor, Baby Shower Invitations, Printable Sublimation</x:v>
      </x:c>
      <x:c r="B2041" s="176" t="str">
        <x:v>https://www.etsy.com/listing/4467515815/spring-landscape-backgrounds-watercolor</x:v>
      </x:c>
      <x:c r="C2041" s="176" t="str">
        <x:v>BluebelleandBrush</x:v>
      </x:c>
      <x:c r="D2041" s="176" t="str">
        <x:v>https://www.etsy.com/shop/BluebelleandBrush</x:v>
      </x:c>
      <x:c r="E2041" s="244" t="n">
        <x:v>5.32</x:v>
      </x:c>
      <x:c r="F2041" s="245" t="n">
        <x:v>15</x:v>
      </x:c>
      <x:c r="G2041" s="246" t="n">
        <x:v>80</x:v>
      </x:c>
      <x:c r="H2041" s="247" t="n">
        <x:v>-100</x:v>
      </x:c>
      <x:c r="I2041" s="245" t="n">
        <x:v>79</x:v>
      </x:c>
      <x:c r="J2041" s="245" t="n">
        <x:v>6</x:v>
      </x:c>
      <x:c r="K2041" s="176" t="str">
        <x:v>4 Mo.</x:v>
      </x:c>
      <x:c r="L2041" s="245" t="n">
        <x:v>179</x:v>
      </x:c>
      <x:c r="M2041" s="245" t="n">
        <x:v>2</x:v>
      </x:c>
      <x:c r="N2041" s="245" t="n">
        <x:v>1694</x:v>
      </x:c>
      <x:c r="O2041" s="176" t="str">
        <x:v>Craft Supplies &amp; Tools</x:v>
      </x:c>
      <x:c r="P2041" s="245" t="n">
        <x:v>4</x:v>
      </x:c>
      <x:c r="Q2041" s="245" t="n">
        <x:v>99</x:v>
      </x:c>
      <x:c r="R2041" s="248" t="n">
        <x:v>4.66</x:v>
      </x:c>
      <x:c r="S2041" s="245" t="n">
        <x:v>2333</x:v>
      </x:c>
      <x:c r="T2041" s="176" t="str">
        <x:v>spring background,watercolor meadow,landscape png,nursery background,storybook landscape,baby shower decor,spring landscape,digital backdrop,invite background,sublimation png,printable landscape,meadow clipart,commercial use png</x:v>
      </x:c>
      <x:c r="U2041" s="176" t="str">
        <x:v>spring background</x:v>
      </x:c>
      <x:c r="V2041" s="176" t="str">
        <x:v>watercolor meadow</x:v>
      </x:c>
      <x:c r="W2041" s="176" t="str">
        <x:v>landscape png</x:v>
      </x:c>
      <x:c r="X2041" s="176" t="str">
        <x:v>nursery background</x:v>
      </x:c>
      <x:c r="Y2041" s="176" t="str">
        <x:v>storybook landscape</x:v>
      </x:c>
      <x:c r="Z2041" s="176" t="str">
        <x:v>baby shower decor</x:v>
      </x:c>
      <x:c r="AA2041" s="176" t="str">
        <x:v>spring landscape</x:v>
      </x:c>
      <x:c r="AB2041" s="176" t="str">
        <x:v>digital backdrop</x:v>
      </x:c>
      <x:c r="AC2041" s="176" t="str">
        <x:v>invite background</x:v>
      </x:c>
      <x:c r="AD2041" s="176" t="str">
        <x:v>sublimation png</x:v>
      </x:c>
      <x:c r="AE2041" s="176" t="str">
        <x:v>printable landscape</x:v>
      </x:c>
      <x:c r="AF2041" s="176" t="str">
        <x:v>meadow clipart</x:v>
      </x:c>
      <x:c r="AG2041" s="176" t="str">
        <x:v>commercial use png</x:v>
      </x:c>
      <x:c r="AH2041" s="249" t="str">
        <x:v>Off-niche</x:v>
      </x:c>
      <x:c r="AI2041" s="249" t="str">
        <x:v>Asset or broad template pack</x:v>
      </x:c>
      <x:c r="AJ2041" s="249" t="str">
        <x:v>Digital/printable</x:v>
      </x:c>
      <x:c r="AK2041" s="249" t="str">
        <x:v>Excluded asset pack or multi-event template collection</x:v>
      </x:c>
      <x:c r="AL2041" s="250" t="n">
        <x:v>4</x:v>
      </x:c>
      <x:c r="AM2041" s="244" t="str">
        <x:f>IF($AH2041="Direct",$E2041,"")</x:f>
      </x:c>
      <x:c r="AN2041" s="245" t="n">
        <x:f>IF($AH2041="Direct",$F2041,0)</x:f>
        <x:v>0</x:v>
      </x:c>
      <x:c r="AO2041" s="246" t="n">
        <x:f>IF($AH2041="Direct",$G2041,0)</x:f>
        <x:v>0</x:v>
      </x:c>
      <x:c r="AP2041" s="176" t="n">
        <x:f>IF($AH2041="Direct",1,0)</x:f>
        <x:v>0</x:v>
      </x:c>
      <x:c r="AQ2041" s="176" t="n">
        <x:f>IF(AND($AH2041="Direct",$F2041&gt;0),1,0)</x:f>
        <x:v>0</x:v>
      </x:c>
      <x:c r="AR2041" s="176" t="str">
        <x:v>No</x:v>
      </x:c>
    </x:row>
    <x:row r="2042">
      <x:c r="A2042" s="176" t="str">
        <x:v>BBQ Baby Shower Invitation | Grill &amp; Chill Theme | Editable Digital Template | Printable baby Shower Invitation | Boy or Girl Shower | Canva</x:v>
      </x:c>
      <x:c r="B2042" s="176" t="str">
        <x:v>https://www.etsy.com/listing/1905196045/bbq-baby-shower-invitation-grill-chill</x:v>
      </x:c>
      <x:c r="C2042" s="176" t="str">
        <x:v>BabadobeProject</x:v>
      </x:c>
      <x:c r="D2042" s="176" t="str">
        <x:v>https://www.etsy.com/shop/BabadobeProject</x:v>
      </x:c>
      <x:c r="E2042" s="244" t="n">
        <x:v>4.98</x:v>
      </x:c>
      <x:c r="F2042" s="245" t="n">
        <x:v>16</x:v>
      </x:c>
      <x:c r="G2042" s="246" t="n">
        <x:v>80</x:v>
      </x:c>
      <x:c r="H2042" s="247" t="n">
        <x:v>0</x:v>
      </x:c>
      <x:c r="I2042" s="245" t="n">
        <x:v>103</x:v>
      </x:c>
      <x:c r="J2042" s="245" t="n">
        <x:v>7</x:v>
      </x:c>
      <x:c r="K2042" s="176" t="str">
        <x:v>15 Mo.</x:v>
      </x:c>
      <x:c r="L2042" s="245" t="n">
        <x:v>111</x:v>
      </x:c>
      <x:c r="M2042" s="245" t="n">
        <x:v>0</x:v>
      </x:c>
      <x:c r="N2042" s="245" t="n">
        <x:v>5860</x:v>
      </x:c>
      <x:c r="O2042" s="176" t="str">
        <x:v>Paper &amp; Party Supplies</x:v>
      </x:c>
      <x:c r="P2042" s="245" t="n">
        <x:v>18</x:v>
      </x:c>
      <x:c r="Q2042" s="245" t="n">
        <x:v>93</x:v>
      </x:c>
      <x:c r="R2042" s="248" t="n">
        <x:v>1.76</x:v>
      </x:c>
      <x:c r="S2042" s="245" t="n">
        <x:v>5988</x:v>
      </x:c>
      <x:c r="T2042" s="176" t="str">
        <x:v>bbq baby shower,baby shower bbq,digital invitation,editable template,backyard shower,bbq theme invite,boy shower invite,girl shower invite,baby q invite,shower bbq party,bbq,diy baby invite,printable invite</x:v>
      </x:c>
      <x:c r="U2042" s="176" t="str">
        <x:v>bbq baby shower</x:v>
      </x:c>
      <x:c r="V2042" s="176" t="str">
        <x:v>baby shower bbq</x:v>
      </x:c>
      <x:c r="W2042" s="176" t="str">
        <x:v>digital invitation</x:v>
      </x:c>
      <x:c r="X2042" s="176" t="str">
        <x:v>editable template</x:v>
      </x:c>
      <x:c r="Y2042" s="176" t="str">
        <x:v>backyard shower</x:v>
      </x:c>
      <x:c r="Z2042" s="176" t="str">
        <x:v>bbq theme invite</x:v>
      </x:c>
      <x:c r="AA2042" s="176" t="str">
        <x:v>boy shower invite</x:v>
      </x:c>
      <x:c r="AB2042" s="176" t="str">
        <x:v>girl shower invite</x:v>
      </x:c>
      <x:c r="AC2042" s="176" t="str">
        <x:v>baby q invite</x:v>
      </x:c>
      <x:c r="AD2042" s="176" t="str">
        <x:v>shower bbq party</x:v>
      </x:c>
      <x:c r="AE2042" s="176" t="str">
        <x:v>bbq</x:v>
      </x:c>
      <x:c r="AF2042" s="176" t="str">
        <x:v>diy baby invite</x:v>
      </x:c>
      <x:c r="AG2042" s="176" t="str">
        <x:v>printable invite</x:v>
      </x:c>
      <x:c r="AH2042" s="249" t="str">
        <x:v>Adjacent</x:v>
      </x:c>
      <x:c r="AI2042" s="249" t="str">
        <x:v>Single invitation</x:v>
      </x:c>
      <x:c r="AJ2042" s="249" t="str">
        <x:v>Digital/printable</x:v>
      </x:c>
      <x:c r="AK2042" s="249" t="str">
        <x:v>Baby shower invitation without bundle language</x:v>
      </x:c>
      <x:c r="AL2042" s="250" t="n">
        <x:v>15</x:v>
      </x:c>
      <x:c r="AM2042" s="244" t="str">
        <x:f>IF($AH2042="Direct",$E2042,"")</x:f>
      </x:c>
      <x:c r="AN2042" s="245" t="n">
        <x:f>IF($AH2042="Direct",$F2042,0)</x:f>
        <x:v>0</x:v>
      </x:c>
      <x:c r="AO2042" s="246" t="n">
        <x:f>IF($AH2042="Direct",$G2042,0)</x:f>
        <x:v>0</x:v>
      </x:c>
      <x:c r="AP2042" s="176" t="n">
        <x:f>IF($AH2042="Direct",1,0)</x:f>
        <x:v>0</x:v>
      </x:c>
      <x:c r="AQ2042" s="176" t="n">
        <x:f>IF(AND($AH2042="Direct",$F2042&gt;0),1,0)</x:f>
        <x:v>0</x:v>
      </x:c>
      <x:c r="AR2042" s="176" t="str">
        <x:v>No</x:v>
      </x:c>
    </x:row>
    <x:row r="2043">
      <x:c r="A2043" s="176" t="str">
        <x:v>Printed Oh Boy Baby Shower Invites | Modern Blue Baby Shower Invitations | Physical Invitation for Baby Shower Party | DIY Baby Shower Cards</x:v>
      </x:c>
      <x:c r="B2043" s="176" t="str">
        <x:v>https://www.etsy.com/listing/1458507250/printed-oh-boy-baby-shower-invites</x:v>
      </x:c>
      <x:c r="C2043" s="176" t="str">
        <x:v>LillyBellePaperie</x:v>
      </x:c>
      <x:c r="D2043" s="176" t="str">
        <x:v>https://www.etsy.com/shop/LillyBellePaperie</x:v>
      </x:c>
      <x:c r="E2043" s="244" t="n">
        <x:v>9.95</x:v>
      </x:c>
      <x:c r="F2043" s="245" t="n">
        <x:v>8</x:v>
      </x:c>
      <x:c r="G2043" s="246" t="n">
        <x:v>80</x:v>
      </x:c>
      <x:c r="H2043" s="247" t="n">
        <x:v>-100</x:v>
      </x:c>
      <x:c r="I2043" s="245" t="n">
        <x:v>24</x:v>
      </x:c>
      <x:c r="J2043" s="245" t="n">
        <x:v>3</x:v>
      </x:c>
      <x:c r="K2043" s="176" t="str">
        <x:v>40 Mo.</x:v>
      </x:c>
      <x:c r="L2043" s="245" t="n">
        <x:v>37</x:v>
      </x:c>
      <x:c r="M2043" s="245" t="n">
        <x:v>0</x:v>
      </x:c>
      <x:c r="N2043" s="245" t="n">
        <x:v>953</x:v>
      </x:c>
      <x:c r="O2043" s="176" t="str">
        <x:v>Paper &amp; Party Supplies</x:v>
      </x:c>
      <x:c r="P2043" s="245" t="n">
        <x:v>97</x:v>
      </x:c>
      <x:c r="Q2043" s="245" t="n">
        <x:v>0</x:v>
      </x:c>
      <x:c r="R2043" s="248" t="n">
        <x:v>2.52</x:v>
      </x:c>
      <x:c r="S2043" s="245" t="n">
        <x:v>5057</x:v>
      </x:c>
      <x:c r="T2043" s="176" t="str">
        <x:v>minimal baby invites,baby shower invite,expecting mother,blue modern design,blue invitations,oh boy invite,physical printed,printed invite,baby shower invites,invitation template,minimalist design,baby shower ideas,for twins</x:v>
      </x:c>
      <x:c r="U2043" s="176" t="str">
        <x:v>minimal baby invites</x:v>
      </x:c>
      <x:c r="V2043" s="176" t="str">
        <x:v>baby shower invite</x:v>
      </x:c>
      <x:c r="W2043" s="176" t="str">
        <x:v>expecting mother</x:v>
      </x:c>
      <x:c r="X2043" s="176" t="str">
        <x:v>blue modern design</x:v>
      </x:c>
      <x:c r="Y2043" s="176" t="str">
        <x:v>blue invitations</x:v>
      </x:c>
      <x:c r="Z2043" s="176" t="str">
        <x:v>oh boy invite</x:v>
      </x:c>
      <x:c r="AA2043" s="176" t="str">
        <x:v>physical printed</x:v>
      </x:c>
      <x:c r="AB2043" s="176" t="str">
        <x:v>printed invite</x:v>
      </x:c>
      <x:c r="AC2043" s="176" t="str">
        <x:v>baby shower invites</x:v>
      </x:c>
      <x:c r="AD2043" s="176" t="str">
        <x:v>invitation template</x:v>
      </x:c>
      <x:c r="AE2043" s="176" t="str">
        <x:v>minimalist design</x:v>
      </x:c>
      <x:c r="AF2043" s="176" t="str">
        <x:v>baby shower ideas</x:v>
      </x:c>
      <x:c r="AG2043" s="176" t="str">
        <x:v>for twins</x:v>
      </x:c>
      <x:c r="AH2043" s="249" t="str">
        <x:v>Adjacent</x:v>
      </x:c>
      <x:c r="AI2043" s="249" t="str">
        <x:v>Single invitation</x:v>
      </x:c>
      <x:c r="AJ2043" s="249" t="str">
        <x:v>Digital/printable</x:v>
      </x:c>
      <x:c r="AK2043" s="249" t="str">
        <x:v>Baby shower invitation without bundle language</x:v>
      </x:c>
      <x:c r="AL2043" s="250" t="n">
        <x:v>40</x:v>
      </x:c>
      <x:c r="AM2043" s="244" t="str">
        <x:f>IF($AH2043="Direct",$E2043,"")</x:f>
      </x:c>
      <x:c r="AN2043" s="245" t="n">
        <x:f>IF($AH2043="Direct",$F2043,0)</x:f>
        <x:v>0</x:v>
      </x:c>
      <x:c r="AO2043" s="246" t="n">
        <x:f>IF($AH2043="Direct",$G2043,0)</x:f>
        <x:v>0</x:v>
      </x:c>
      <x:c r="AP2043" s="176" t="n">
        <x:f>IF($AH2043="Direct",1,0)</x:f>
        <x:v>0</x:v>
      </x:c>
      <x:c r="AQ2043" s="176" t="n">
        <x:f>IF(AND($AH2043="Direct",$F2043&gt;0),1,0)</x:f>
        <x:v>0</x:v>
      </x:c>
      <x:c r="AR2043" s="176" t="str">
        <x:v>No</x:v>
      </x:c>
    </x:row>
    <x:row r="2044">
      <x:c r="A2044" s="176" t="str">
        <x:v>Editable Pink Teddy Bear Baby Shower Invitation, We Can Bearly Wait Baby Shower Invite, Pink Girl Bear, Printable Digital Template, BEAR3</x:v>
      </x:c>
      <x:c r="B2044" s="176" t="str">
        <x:v>https://www.etsy.com/listing/1794227161/editable-pink-teddy-bear-baby-shower</x:v>
      </x:c>
      <x:c r="C2044" s="176" t="str">
        <x:v>ElegantSpreadwing</x:v>
      </x:c>
      <x:c r="D2044" s="176" t="str">
        <x:v>https://www.etsy.com/shop/ElegantSpreadwing</x:v>
      </x:c>
      <x:c r="E2044" s="244" t="n">
        <x:v>3.98</x:v>
      </x:c>
      <x:c r="F2044" s="245" t="n">
        <x:v>20</x:v>
      </x:c>
      <x:c r="G2044" s="246" t="n">
        <x:v>80</x:v>
      </x:c>
      <x:c r="H2044" s="247" t="n">
        <x:v>0</x:v>
      </x:c>
      <x:c r="I2044" s="245" t="n">
        <x:v>313</x:v>
      </x:c>
      <x:c r="J2044" s="245" t="n">
        <x:v>20</x:v>
      </x:c>
      <x:c r="K2044" s="176" t="str">
        <x:v>22 Mo.</x:v>
      </x:c>
      <x:c r="L2044" s="245" t="n">
        <x:v>429</x:v>
      </x:c>
      <x:c r="M2044" s="245" t="n">
        <x:v>1</x:v>
      </x:c>
      <x:c r="N2044" s="245" t="n">
        <x:v>11969</x:v>
      </x:c>
      <x:c r="O2044" s="176" t="str">
        <x:v>Paper &amp; Party Supplies</x:v>
      </x:c>
      <x:c r="P2044" s="245" t="n">
        <x:v>32</x:v>
      </x:c>
      <x:c r="Q2044" s="245" t="n">
        <x:v>100</x:v>
      </x:c>
      <x:c r="R2044" s="248" t="n">
        <x:v>2.62</x:v>
      </x:c>
      <x:c r="S2044" s="245" t="n">
        <x:v>3757</x:v>
      </x:c>
      <x:c r="T2044" s="176" t="str">
        <x:v>phone invitation,digital template,printable invitation,instant download,electronic invite,baby shower card,baby shower evite,teddy bear balloon,bear theme,baby girl shower,pink teddy bear,girl baby shower,pink girl invite</x:v>
      </x:c>
      <x:c r="U2044" s="176" t="str">
        <x:v>phone invitation</x:v>
      </x:c>
      <x:c r="V2044" s="176" t="str">
        <x:v>digital template</x:v>
      </x:c>
      <x:c r="W2044" s="176" t="str">
        <x:v>printable invitation</x:v>
      </x:c>
      <x:c r="X2044" s="176" t="str">
        <x:v>instant download</x:v>
      </x:c>
      <x:c r="Y2044" s="176" t="str">
        <x:v>electronic invite</x:v>
      </x:c>
      <x:c r="Z2044" s="176" t="str">
        <x:v>baby shower card</x:v>
      </x:c>
      <x:c r="AA2044" s="176" t="str">
        <x:v>baby shower evite</x:v>
      </x:c>
      <x:c r="AB2044" s="176" t="str">
        <x:v>teddy bear balloon</x:v>
      </x:c>
      <x:c r="AC2044" s="176" t="str">
        <x:v>bear theme</x:v>
      </x:c>
      <x:c r="AD2044" s="176" t="str">
        <x:v>baby girl shower</x:v>
      </x:c>
      <x:c r="AE2044" s="176" t="str">
        <x:v>pink teddy bear</x:v>
      </x:c>
      <x:c r="AF2044" s="176" t="str">
        <x:v>girl baby shower</x:v>
      </x:c>
      <x:c r="AG2044" s="176" t="str">
        <x:v>pink girl invite</x:v>
      </x:c>
      <x:c r="AH2044" s="249" t="str">
        <x:v>Adjacent</x:v>
      </x:c>
      <x:c r="AI2044" s="249" t="str">
        <x:v>Single invitation</x:v>
      </x:c>
      <x:c r="AJ2044" s="249" t="str">
        <x:v>Digital/printable</x:v>
      </x:c>
      <x:c r="AK2044" s="249" t="str">
        <x:v>Baby shower invitation without bundle language</x:v>
      </x:c>
      <x:c r="AL2044" s="250" t="n">
        <x:v>22</x:v>
      </x:c>
      <x:c r="AM2044" s="244" t="str">
        <x:f>IF($AH2044="Direct",$E2044,"")</x:f>
      </x:c>
      <x:c r="AN2044" s="245" t="n">
        <x:f>IF($AH2044="Direct",$F2044,0)</x:f>
        <x:v>0</x:v>
      </x:c>
      <x:c r="AO2044" s="246" t="n">
        <x:f>IF($AH2044="Direct",$G2044,0)</x:f>
        <x:v>0</x:v>
      </x:c>
      <x:c r="AP2044" s="176" t="n">
        <x:f>IF($AH2044="Direct",1,0)</x:f>
        <x:v>0</x:v>
      </x:c>
      <x:c r="AQ2044" s="176" t="n">
        <x:f>IF(AND($AH2044="Direct",$F2044&gt;0),1,0)</x:f>
        <x:v>0</x:v>
      </x:c>
      <x:c r="AR2044" s="176" t="str">
        <x:v>No</x:v>
      </x:c>
    </x:row>
    <x:row r="2045">
      <x:c r="A2045" s="176" t="str">
        <x:v>BOY Blue Jean Baby Baby Shower Invitation Template | Western Denim Clothes Invite Canva Printables</x:v>
      </x:c>
      <x:c r="B2045" s="176" t="str">
        <x:v>https://www.etsy.com/listing/4451213158/boy-blue-jean-baby-baby-shower</x:v>
      </x:c>
      <x:c r="C2045" s="176" t="str">
        <x:v>FreyaEvents</x:v>
      </x:c>
      <x:c r="D2045" s="176" t="str">
        <x:v>https://www.etsy.com/shop/FreyaEvents</x:v>
      </x:c>
      <x:c r="E2045" s="244" t="n">
        <x:v>7.96</x:v>
      </x:c>
      <x:c r="F2045" s="245" t="n">
        <x:v>10</x:v>
      </x:c>
      <x:c r="G2045" s="246" t="n">
        <x:v>80</x:v>
      </x:c>
      <x:c r="H2045" s="247" t="n">
        <x:v>0</x:v>
      </x:c>
      <x:c r="I2045" s="245" t="n">
        <x:v>9</x:v>
      </x:c>
      <x:c r="J2045" s="245" t="n">
        <x:v>1</x:v>
      </x:c>
      <x:c r="K2045" s="176" t="str">
        <x:v>5 Mo.</x:v>
      </x:c>
      <x:c r="L2045" s="245" t="n">
        <x:v>5</x:v>
      </x:c>
      <x:c r="M2045" s="245" t="n">
        <x:v>0</x:v>
      </x:c>
      <x:c r="N2045" s="245" t="n">
        <x:v>192</x:v>
      </x:c>
      <x:c r="O2045" s="176" t="str">
        <x:v>Paper &amp; Party Supplies</x:v>
      </x:c>
      <x:c r="P2045" s="245" t="n">
        <x:v>73</x:v>
      </x:c>
      <x:c r="Q2045" s="245" t="n">
        <x:v>0</x:v>
      </x:c>
      <x:c r="R2045" s="248" t="n">
        <x:v>4.69</x:v>
      </x:c>
      <x:c r="S2045" s="245" t="n">
        <x:v>24757</x:v>
      </x:c>
      <x:c r="T2045" s="176" t="str">
        <x:v>baby shower invite,blue jean baby,denim clothes,blue denim printable,boy baby shower,western theme,clothespin invite,editable template,diaper raffle,books for baby,invitation suite,jeans baby boy,canva template</x:v>
      </x:c>
      <x:c r="U2045" s="176" t="str">
        <x:v>baby shower invite</x:v>
      </x:c>
      <x:c r="V2045" s="176" t="str">
        <x:v>blue jean baby</x:v>
      </x:c>
      <x:c r="W2045" s="176" t="str">
        <x:v>denim clothes</x:v>
      </x:c>
      <x:c r="X2045" s="176" t="str">
        <x:v>blue denim printable</x:v>
      </x:c>
      <x:c r="Y2045" s="176" t="str">
        <x:v>boy baby shower</x:v>
      </x:c>
      <x:c r="Z2045" s="176" t="str">
        <x:v>western theme</x:v>
      </x:c>
      <x:c r="AA2045" s="176" t="str">
        <x:v>clothespin invite</x:v>
      </x:c>
      <x:c r="AB2045" s="176" t="str">
        <x:v>editable template</x:v>
      </x:c>
      <x:c r="AC2045" s="176" t="str">
        <x:v>diaper raffle</x:v>
      </x:c>
      <x:c r="AD2045" s="176" t="str">
        <x:v>books for baby</x:v>
      </x:c>
      <x:c r="AE2045" s="176" t="str">
        <x:v>invitation suite</x:v>
      </x:c>
      <x:c r="AF2045" s="176" t="str">
        <x:v>jeans baby boy</x:v>
      </x:c>
      <x:c r="AG2045" s="176" t="str">
        <x:v>canva template</x:v>
      </x:c>
      <x:c r="AH2045" s="249" t="str">
        <x:v>Adjacent</x:v>
      </x:c>
      <x:c r="AI2045" s="249" t="str">
        <x:v>Single invitation</x:v>
      </x:c>
      <x:c r="AJ2045" s="249" t="str">
        <x:v>Digital/printable</x:v>
      </x:c>
      <x:c r="AK2045" s="249" t="str">
        <x:v>Baby shower invitation without bundle language</x:v>
      </x:c>
      <x:c r="AL2045" s="250" t="n">
        <x:v>5</x:v>
      </x:c>
      <x:c r="AM2045" s="244" t="str">
        <x:f>IF($AH2045="Direct",$E2045,"")</x:f>
      </x:c>
      <x:c r="AN2045" s="245" t="n">
        <x:f>IF($AH2045="Direct",$F2045,0)</x:f>
        <x:v>0</x:v>
      </x:c>
      <x:c r="AO2045" s="246" t="n">
        <x:f>IF($AH2045="Direct",$G2045,0)</x:f>
        <x:v>0</x:v>
      </x:c>
      <x:c r="AP2045" s="176" t="n">
        <x:f>IF($AH2045="Direct",1,0)</x:f>
        <x:v>0</x:v>
      </x:c>
      <x:c r="AQ2045" s="176" t="n">
        <x:f>IF(AND($AH2045="Direct",$F2045&gt;0),1,0)</x:f>
        <x:v>0</x:v>
      </x:c>
      <x:c r="AR2045" s="176" t="str">
        <x:v>No</x:v>
      </x:c>
    </x:row>
    <x:row r="2046">
      <x:c r="A2046" s="176" t="str">
        <x:v>Bonjour Bebe Diaper Raffle Books for Baby Cards | Parisian French Café Bebe Neutral Baby Shower Party Template Editable Printable Digital</x:v>
      </x:c>
      <x:c r="B2046" s="176" t="str">
        <x:v>https://www.etsy.com/listing/4386286548/bonjour-bebe-diaper-raffle-books-for</x:v>
      </x:c>
      <x:c r="C2046" s="176" t="str">
        <x:v>InviteologyDesigns</x:v>
      </x:c>
      <x:c r="D2046" s="176" t="str">
        <x:v>https://www.etsy.com/shop/InviteologyDesigns</x:v>
      </x:c>
      <x:c r="E2046" s="244" t="n">
        <x:v>5.68</x:v>
      </x:c>
      <x:c r="F2046" s="245" t="n">
        <x:v>14</x:v>
      </x:c>
      <x:c r="G2046" s="246" t="n">
        <x:v>80</x:v>
      </x:c>
      <x:c r="H2046" s="247" t="n">
        <x:v>0</x:v>
      </x:c>
      <x:c r="I2046" s="245" t="n">
        <x:v>13</x:v>
      </x:c>
      <x:c r="J2046" s="245" t="n">
        <x:v>1</x:v>
      </x:c>
      <x:c r="K2046" s="176" t="str">
        <x:v>9 Mo.</x:v>
      </x:c>
      <x:c r="L2046" s="245" t="n">
        <x:v>4</x:v>
      </x:c>
      <x:c r="M2046" s="245" t="n">
        <x:v>0</x:v>
      </x:c>
      <x:c r="N2046" s="245" t="n">
        <x:v>76</x:v>
      </x:c>
      <x:c r="O2046" s="176" t="str">
        <x:v>Paper &amp; Party Supplies</x:v>
      </x:c>
      <x:c r="P2046" s="245" t="n">
        <x:v>13</x:v>
      </x:c>
      <x:c r="Q2046" s="245" t="n">
        <x:v>0</x:v>
      </x:c>
      <x:c r="R2046" s="248" t="n">
        <x:v>17.11</x:v>
      </x:c>
      <x:c r="S2046" s="245" t="n">
        <x:v>1318</x:v>
      </x:c>
      <x:c r="T2046" s="176" t="str">
        <x:v>bonjour bebe,cafe bebe,diaper raffle,books for baby,baby shower cards,baby shower,parisian,paris,french,party decor,invitation template,party invitation,shower extras</x:v>
      </x:c>
      <x:c r="U2046" s="176" t="str">
        <x:v>bonjour bebe</x:v>
      </x:c>
      <x:c r="V2046" s="176" t="str">
        <x:v>cafe bebe</x:v>
      </x:c>
      <x:c r="W2046" s="176" t="str">
        <x:v>diaper raffle</x:v>
      </x:c>
      <x:c r="X2046" s="176" t="str">
        <x:v>books for baby</x:v>
      </x:c>
      <x:c r="Y2046" s="176" t="str">
        <x:v>baby shower cards</x:v>
      </x:c>
      <x:c r="Z2046" s="176" t="str">
        <x:v>baby shower</x:v>
      </x:c>
      <x:c r="AA2046" s="176" t="str">
        <x:v>parisian</x:v>
      </x:c>
      <x:c r="AB2046" s="176" t="str">
        <x:v>paris</x:v>
      </x:c>
      <x:c r="AC2046" s="176" t="str">
        <x:v>french</x:v>
      </x:c>
      <x:c r="AD2046" s="176" t="str">
        <x:v>party decor</x:v>
      </x:c>
      <x:c r="AE2046" s="176" t="str">
        <x:v>invitation template</x:v>
      </x:c>
      <x:c r="AF2046" s="176" t="str">
        <x:v>party invitation</x:v>
      </x:c>
      <x:c r="AG2046" s="176" t="str">
        <x:v>shower extras</x:v>
      </x:c>
      <x:c r="AH2046" s="249" t="str">
        <x:v>Adjacent</x:v>
      </x:c>
      <x:c r="AI2046" s="249" t="str">
        <x:v>Other baby shower</x:v>
      </x:c>
      <x:c r="AJ2046" s="249" t="str">
        <x:v>Digital/printable</x:v>
      </x:c>
      <x:c r="AK2046" s="249" t="str">
        <x:v>Baby shower item outside the direct bundle definition</x:v>
      </x:c>
      <x:c r="AL2046" s="250" t="n">
        <x:v>9</x:v>
      </x:c>
      <x:c r="AM2046" s="244" t="str">
        <x:f>IF($AH2046="Direct",$E2046,"")</x:f>
      </x:c>
      <x:c r="AN2046" s="245" t="n">
        <x:f>IF($AH2046="Direct",$F2046,0)</x:f>
        <x:v>0</x:v>
      </x:c>
      <x:c r="AO2046" s="246" t="n">
        <x:f>IF($AH2046="Direct",$G2046,0)</x:f>
        <x:v>0</x:v>
      </x:c>
      <x:c r="AP2046" s="176" t="n">
        <x:f>IF($AH2046="Direct",1,0)</x:f>
        <x:v>0</x:v>
      </x:c>
      <x:c r="AQ2046" s="176" t="n">
        <x:f>IF(AND($AH2046="Direct",$F2046&gt;0),1,0)</x:f>
        <x:v>0</x:v>
      </x:c>
      <x:c r="AR2046" s="176" t="str">
        <x:v>No</x:v>
      </x:c>
    </x:row>
    <x:row r="2047">
      <x:c r="A2047" s="176" t="str">
        <x:v>Tea Party Baby Shower Invitations, Teacups, Boy, Blue. Printed or Digital</x:v>
      </x:c>
      <x:c r="B2047" s="176" t="str">
        <x:v>https://www.etsy.com/listing/1055999294/tea-party-baby-shower-invitations</x:v>
      </x:c>
      <x:c r="C2047" s="176" t="str">
        <x:v>SavetheDatePrintable</x:v>
      </x:c>
      <x:c r="D2047" s="176" t="str">
        <x:v>https://www.etsy.com/shop/SavetheDatePrintable</x:v>
      </x:c>
      <x:c r="E2047" s="244" t="n">
        <x:v>9</x:v>
      </x:c>
      <x:c r="F2047" s="245" t="n">
        <x:v>2</x:v>
      </x:c>
      <x:c r="G2047" s="246" t="n">
        <x:v>80</x:v>
      </x:c>
      <x:c r="H2047" s="247" t="n">
        <x:v>0</x:v>
      </x:c>
      <x:c r="I2047" s="245" t="n">
        <x:v>224</x:v>
      </x:c>
      <x:c r="J2047" s="245" t="n">
        <x:v>52</x:v>
      </x:c>
      <x:c r="K2047" s="176" t="str">
        <x:v>59 Mo.</x:v>
      </x:c>
      <x:c r="L2047" s="245" t="n">
        <x:v>440</x:v>
      </x:c>
      <x:c r="M2047" s="245" t="n">
        <x:v>1</x:v>
      </x:c>
      <x:c r="N2047" s="245" t="n">
        <x:v>14795</x:v>
      </x:c>
      <x:c r="O2047" s="176" t="str">
        <x:v>Paper &amp; Party Supplies</x:v>
      </x:c>
      <x:c r="P2047" s="245" t="n">
        <x:v>136</x:v>
      </x:c>
      <x:c r="Q2047" s="245" t="n">
        <x:v>66</x:v>
      </x:c>
      <x:c r="R2047" s="248" t="n">
        <x:v>1.51</x:v>
      </x:c>
      <x:c r="S2047" s="245" t="n">
        <x:v>30693</x:v>
      </x:c>
      <x:c r="T2047" s="176" t="str">
        <x:v>tea party baby,shower invitations,teacups boy blue,digital baby invite,printed baby shower,blue boy invitations,scalloped edge cards,modern tea party,diy printable invite,boy baby celebration,tea party theme,blue balloon invite,high tea boy</x:v>
      </x:c>
      <x:c r="U2047" s="176" t="str">
        <x:v>tea party baby</x:v>
      </x:c>
      <x:c r="V2047" s="176" t="str">
        <x:v>shower invitations</x:v>
      </x:c>
      <x:c r="W2047" s="176" t="str">
        <x:v>teacups boy blue</x:v>
      </x:c>
      <x:c r="X2047" s="176" t="str">
        <x:v>digital baby invite</x:v>
      </x:c>
      <x:c r="Y2047" s="176" t="str">
        <x:v>printed baby shower</x:v>
      </x:c>
      <x:c r="Z2047" s="176" t="str">
        <x:v>blue boy invitations</x:v>
      </x:c>
      <x:c r="AA2047" s="176" t="str">
        <x:v>scalloped edge cards</x:v>
      </x:c>
      <x:c r="AB2047" s="176" t="str">
        <x:v>modern tea party</x:v>
      </x:c>
      <x:c r="AC2047" s="176" t="str">
        <x:v>diy printable invite</x:v>
      </x:c>
      <x:c r="AD2047" s="176" t="str">
        <x:v>boy baby celebration</x:v>
      </x:c>
      <x:c r="AE2047" s="176" t="str">
        <x:v>tea party theme</x:v>
      </x:c>
      <x:c r="AF2047" s="176" t="str">
        <x:v>blue balloon invite</x:v>
      </x:c>
      <x:c r="AG2047" s="176" t="str">
        <x:v>high tea boy</x:v>
      </x:c>
      <x:c r="AH2047" s="249" t="str">
        <x:v>Adjacent</x:v>
      </x:c>
      <x:c r="AI2047" s="249" t="str">
        <x:v>Single invitation</x:v>
      </x:c>
      <x:c r="AJ2047" s="249" t="str">
        <x:v>Digital/printable</x:v>
      </x:c>
      <x:c r="AK2047" s="249" t="str">
        <x:v>Baby shower invitation without bundle language</x:v>
      </x:c>
      <x:c r="AL2047" s="250" t="n">
        <x:v>59</x:v>
      </x:c>
      <x:c r="AM2047" s="244" t="str">
        <x:f>IF($AH2047="Direct",$E2047,"")</x:f>
      </x:c>
      <x:c r="AN2047" s="245" t="n">
        <x:f>IF($AH2047="Direct",$F2047,0)</x:f>
        <x:v>0</x:v>
      </x:c>
      <x:c r="AO2047" s="246" t="n">
        <x:f>IF($AH2047="Direct",$G2047,0)</x:f>
        <x:v>0</x:v>
      </x:c>
      <x:c r="AP2047" s="176" t="n">
        <x:f>IF($AH2047="Direct",1,0)</x:f>
        <x:v>0</x:v>
      </x:c>
      <x:c r="AQ2047" s="176" t="n">
        <x:f>IF(AND($AH2047="Direct",$F2047&gt;0),1,0)</x:f>
        <x:v>0</x:v>
      </x:c>
      <x:c r="AR2047" s="176" t="str">
        <x:v>No</x:v>
      </x:c>
    </x:row>
    <x:row r="2048">
      <x:c r="A2048" s="176" t="str">
        <x:v>Cutie Pie Baby Shower Invitation Green Gingham Digital Invite Gender Neutral Autumn Harvest Printable Card Template Apple of my Eye LP0047</x:v>
      </x:c>
      <x:c r="B2048" s="176" t="str">
        <x:v>https://www.etsy.com/listing/1761686212/cutie-pie-baby-shower-invitation-green</x:v>
      </x:c>
      <x:c r="C2048" s="176" t="str">
        <x:v>LovelyPaperies</x:v>
      </x:c>
      <x:c r="D2048" s="176" t="str">
        <x:v>https://www.etsy.com/shop/LovelyPaperies</x:v>
      </x:c>
      <x:c r="E2048" s="244" t="n">
        <x:v>9.92</x:v>
      </x:c>
      <x:c r="F2048" s="245" t="n">
        <x:v>8</x:v>
      </x:c>
      <x:c r="G2048" s="246" t="n">
        <x:v>79</x:v>
      </x:c>
      <x:c r="H2048" s="247" t="n">
        <x:v>200</x:v>
      </x:c>
      <x:c r="I2048" s="245" t="n">
        <x:v>7</x:v>
      </x:c>
      <x:c r="J2048" s="245" t="n">
        <x:v>1</x:v>
      </x:c>
      <x:c r="K2048" s="176" t="str">
        <x:v>23 Mo.</x:v>
      </x:c>
      <x:c r="L2048" s="245" t="n">
        <x:v>1</x:v>
      </x:c>
      <x:c r="M2048" s="245" t="n">
        <x:v>0</x:v>
      </x:c>
      <x:c r="N2048" s="245" t="n">
        <x:v>73</x:v>
      </x:c>
      <x:c r="O2048" s="176" t="str">
        <x:v>Paper &amp; Party Supplies</x:v>
      </x:c>
      <x:c r="P2048" s="245" t="n">
        <x:v>28</x:v>
      </x:c>
      <x:c r="Q2048" s="245" t="n">
        <x:v>0</x:v>
      </x:c>
      <x:c r="R2048" s="248" t="n">
        <x:v>9.59</x:v>
      </x:c>
      <x:c r="S2048" s="245" t="n">
        <x:v>1494</x:v>
      </x:c>
      <x:c r="T2048" s="176" t="str">
        <x:v>baby shower,invitation evite,gender neutral,printable card,editable template,sweet as a pie,autumn harvest,green gingham,apple of my eye,rustic retro,boy girl fruit,little cutie pie on the way,thanksgiving october</x:v>
      </x:c>
      <x:c r="U2048" s="176" t="str">
        <x:v>baby shower</x:v>
      </x:c>
      <x:c r="V2048" s="176" t="str">
        <x:v>invitation evite</x:v>
      </x:c>
      <x:c r="W2048" s="176" t="str">
        <x:v>gender neutral</x:v>
      </x:c>
      <x:c r="X2048" s="176" t="str">
        <x:v>printable card</x:v>
      </x:c>
      <x:c r="Y2048" s="176" t="str">
        <x:v>editable template</x:v>
      </x:c>
      <x:c r="Z2048" s="176" t="str">
        <x:v>sweet as a pie</x:v>
      </x:c>
      <x:c r="AA2048" s="176" t="str">
        <x:v>autumn harvest</x:v>
      </x:c>
      <x:c r="AB2048" s="176" t="str">
        <x:v>green gingham</x:v>
      </x:c>
      <x:c r="AC2048" s="176" t="str">
        <x:v>apple of my eye</x:v>
      </x:c>
      <x:c r="AD2048" s="176" t="str">
        <x:v>rustic retro</x:v>
      </x:c>
      <x:c r="AE2048" s="176" t="str">
        <x:v>boy girl fruit</x:v>
      </x:c>
      <x:c r="AF2048" s="176" t="str">
        <x:v>little cutie pie on the way</x:v>
      </x:c>
      <x:c r="AG2048" s="176" t="str">
        <x:v>thanksgiving october</x:v>
      </x:c>
      <x:c r="AH2048" s="249" t="str">
        <x:v>Adjacent</x:v>
      </x:c>
      <x:c r="AI2048" s="249" t="str">
        <x:v>Single invitation</x:v>
      </x:c>
      <x:c r="AJ2048" s="249" t="str">
        <x:v>Digital/printable</x:v>
      </x:c>
      <x:c r="AK2048" s="249" t="str">
        <x:v>Baby shower invitation without bundle language</x:v>
      </x:c>
      <x:c r="AL2048" s="250" t="n">
        <x:v>23</x:v>
      </x:c>
      <x:c r="AM2048" s="244" t="str">
        <x:f>IF($AH2048="Direct",$E2048,"")</x:f>
      </x:c>
      <x:c r="AN2048" s="245" t="n">
        <x:f>IF($AH2048="Direct",$F2048,0)</x:f>
        <x:v>0</x:v>
      </x:c>
      <x:c r="AO2048" s="246" t="n">
        <x:f>IF($AH2048="Direct",$G2048,0)</x:f>
        <x:v>0</x:v>
      </x:c>
      <x:c r="AP2048" s="176" t="n">
        <x:f>IF($AH2048="Direct",1,0)</x:f>
        <x:v>0</x:v>
      </x:c>
      <x:c r="AQ2048" s="176" t="n">
        <x:f>IF(AND($AH2048="Direct",$F2048&gt;0),1,0)</x:f>
        <x:v>0</x:v>
      </x:c>
      <x:c r="AR2048" s="176" t="str">
        <x:v>No</x:v>
      </x:c>
    </x:row>
    <x:row r="2049">
      <x:c r="A2049" s="176" t="str">
        <x:v>Lemon Baby Shower Bundle, “Can’t Wait To Squeeze You” Invites, Party Decor &amp; Games</x:v>
      </x:c>
      <x:c r="B2049" s="176" t="str">
        <x:v>https://www.etsy.com/listing/4486938952/lemon-baby-shower-bundle-cant-wait-to</x:v>
      </x:c>
      <x:c r="C2049" s="176" t="str">
        <x:v>DreamyPlansDesign</x:v>
      </x:c>
      <x:c r="D2049" s="176" t="str">
        <x:v>https://www.etsy.com/shop/DreamyPlansDesign</x:v>
      </x:c>
      <x:c r="E2049" s="244" t="n">
        <x:v>23.01</x:v>
      </x:c>
      <x:c r="F2049" s="245" t="n">
        <x:v>3</x:v>
      </x:c>
      <x:c r="G2049" s="246" t="n">
        <x:v>79</x:v>
      </x:c>
      <x:c r="H2049" s="247" t="n">
        <x:v>0</x:v>
      </x:c>
      <x:c r="I2049" s="245" t="n">
        <x:v>17</x:v>
      </x:c>
      <x:c r="J2049" s="245" t="n">
        <x:v>1</x:v>
      </x:c>
      <x:c r="K2049" s="176" t="str">
        <x:v>3 Mo.</x:v>
      </x:c>
      <x:c r="L2049" s="245" t="n">
        <x:v>49</x:v>
      </x:c>
      <x:c r="M2049" s="245" t="n">
        <x:v>0</x:v>
      </x:c>
      <x:c r="N2049" s="245" t="n">
        <x:v>1504</x:v>
      </x:c>
      <x:c r="O2049" s="176" t="str">
        <x:v>Paper &amp; Party Supplies</x:v>
      </x:c>
      <x:c r="P2049" s="245" t="n">
        <x:v>8</x:v>
      </x:c>
      <x:c r="Q2049" s="245" t="n">
        <x:v>100</x:v>
      </x:c>
      <x:c r="R2049" s="248" t="n">
        <x:v>1.13</x:v>
      </x:c>
      <x:c r="S2049" s="245" t="n">
        <x:v>348</x:v>
      </x:c>
      <x:c r="T2049" s="176" t="str">
        <x:v>baby shower bundle,lemon shower bundle,lemonade party decor,baby shower games,table signs,favour tags,pink gingham,citrus baby shower,lemon invitation,baby shower girl,editable in canva,printable decor,main squeeze invite</x:v>
      </x:c>
      <x:c r="U2049" s="176" t="str">
        <x:v>baby shower bundle</x:v>
      </x:c>
      <x:c r="V2049" s="176" t="str">
        <x:v>lemon shower bundle</x:v>
      </x:c>
      <x:c r="W2049" s="176" t="str">
        <x:v>lemonade party decor</x:v>
      </x:c>
      <x:c r="X2049" s="176" t="str">
        <x:v>baby shower games</x:v>
      </x:c>
      <x:c r="Y2049" s="176" t="str">
        <x:v>table signs</x:v>
      </x:c>
      <x:c r="Z2049" s="176" t="str">
        <x:v>favour tags</x:v>
      </x:c>
      <x:c r="AA2049" s="176" t="str">
        <x:v>pink gingham</x:v>
      </x:c>
      <x:c r="AB2049" s="176" t="str">
        <x:v>citrus baby shower</x:v>
      </x:c>
      <x:c r="AC2049" s="176" t="str">
        <x:v>lemon invitation</x:v>
      </x:c>
      <x:c r="AD2049" s="176" t="str">
        <x:v>baby shower girl</x:v>
      </x:c>
      <x:c r="AE2049" s="176" t="str">
        <x:v>editable in canva</x:v>
      </x:c>
      <x:c r="AF2049" s="176" t="str">
        <x:v>printable decor</x:v>
      </x:c>
      <x:c r="AG2049" s="176" t="str">
        <x:v>main squeeze invite</x:v>
      </x:c>
      <x:c r="AH2049" s="249" t="str">
        <x:v>Direct</x:v>
      </x:c>
      <x:c r="AI2049" s="249" t="str">
        <x:v>Complete event bundle</x:v>
      </x:c>
      <x:c r="AJ2049" s="249" t="str">
        <x:v>Digital/printable</x:v>
      </x:c>
      <x:c r="AK2049" s="249" t="str">
        <x:v>Title explicitly combines baby shower + invitation + bundle/set/suite</x:v>
      </x:c>
      <x:c r="AL2049" s="250" t="n">
        <x:v>3</x:v>
      </x:c>
      <x:c r="AM2049" s="244" t="n">
        <x:f>IF($AH2049="Direct",$E2049,"")</x:f>
        <x:v>23.01</x:v>
      </x:c>
      <x:c r="AN2049" s="245" t="n">
        <x:f>IF($AH2049="Direct",$F2049,0)</x:f>
        <x:v>3</x:v>
      </x:c>
      <x:c r="AO2049" s="246" t="n">
        <x:f>IF($AH2049="Direct",$G2049,0)</x:f>
        <x:v>79</x:v>
      </x:c>
      <x:c r="AP2049" s="176" t="n">
        <x:f>IF($AH2049="Direct",1,0)</x:f>
        <x:v>1</x:v>
      </x:c>
      <x:c r="AQ2049" s="176" t="n">
        <x:f>IF(AND($AH2049="Direct",$F2049&gt;0),1,0)</x:f>
        <x:v>1</x:v>
      </x:c>
      <x:c r="AR2049" s="176" t="str">
        <x:v>No</x:v>
      </x:c>
    </x:row>
    <x:row r="2050">
      <x:c r="A2050" s="176" t="str">
        <x:v>Rustic Guns or Roses Gender Reveal Invitation Template (Editable)</x:v>
      </x:c>
      <x:c r="B2050" s="176" t="str">
        <x:v>https://www.etsy.com/listing/801071934/rustic-guns-or-roses-gender-reveal</x:v>
      </x:c>
      <x:c r="C2050" s="176" t="str">
        <x:v>CardDigitalForYou</x:v>
      </x:c>
      <x:c r="D2050" s="176" t="str">
        <x:v>https://www.etsy.com/shop/CardDigitalForYou</x:v>
      </x:c>
      <x:c r="E2050" s="244" t="n">
        <x:v>9.9</x:v>
      </x:c>
      <x:c r="F2050" s="245" t="n">
        <x:v>8</x:v>
      </x:c>
      <x:c r="G2050" s="246" t="n">
        <x:v>79</x:v>
      </x:c>
      <x:c r="H2050" s="247" t="n">
        <x:v>-100</x:v>
      </x:c>
      <x:c r="I2050" s="245" t="n">
        <x:v>290</x:v>
      </x:c>
      <x:c r="J2050" s="245" t="n">
        <x:v>23</x:v>
      </x:c>
      <x:c r="K2050" s="176" t="str">
        <x:v>74 Mo.</x:v>
      </x:c>
      <x:c r="L2050" s="245" t="n">
        <x:v>193</x:v>
      </x:c>
      <x:c r="M2050" s="245" t="n">
        <x:v>0</x:v>
      </x:c>
      <x:c r="N2050" s="245" t="n">
        <x:v>5835</x:v>
      </x:c>
      <x:c r="O2050" s="176" t="str">
        <x:v>Paper &amp; Party Supplies</x:v>
      </x:c>
      <x:c r="P2050" s="245" t="n">
        <x:v>113</x:v>
      </x:c>
      <x:c r="Q2050" s="245" t="n">
        <x:v>33</x:v>
      </x:c>
      <x:c r="R2050" s="248" t="n">
        <x:v>4.97</x:v>
      </x:c>
      <x:c r="S2050" s="245" t="n">
        <x:v>30365</x:v>
      </x:c>
      <x:c r="T2050" s="176" t="str">
        <x:v>gender reveal party,gender reveal invite,boy or girl party,gender reveal,guns or roses,western baby shower,boy or girl invite,baby shower,rustic,rustic gender,editable invitation,template invitation,pink or blue</x:v>
      </x:c>
      <x:c r="U2050" s="176" t="str">
        <x:v>gender reveal party</x:v>
      </x:c>
      <x:c r="V2050" s="176" t="str">
        <x:v>gender reveal invite</x:v>
      </x:c>
      <x:c r="W2050" s="176" t="str">
        <x:v>boy or girl party</x:v>
      </x:c>
      <x:c r="X2050" s="176" t="str">
        <x:v>gender reveal</x:v>
      </x:c>
      <x:c r="Y2050" s="176" t="str">
        <x:v>guns or roses</x:v>
      </x:c>
      <x:c r="Z2050" s="176" t="str">
        <x:v>western baby shower</x:v>
      </x:c>
      <x:c r="AA2050" s="176" t="str">
        <x:v>boy or girl invite</x:v>
      </x:c>
      <x:c r="AB2050" s="176" t="str">
        <x:v>baby shower</x:v>
      </x:c>
      <x:c r="AC2050" s="176" t="str">
        <x:v>rustic</x:v>
      </x:c>
      <x:c r="AD2050" s="176" t="str">
        <x:v>rustic gender</x:v>
      </x:c>
      <x:c r="AE2050" s="176" t="str">
        <x:v>editable invitation</x:v>
      </x:c>
      <x:c r="AF2050" s="176" t="str">
        <x:v>template invitation</x:v>
      </x:c>
      <x:c r="AG2050" s="176" t="str">
        <x:v>pink or blue</x:v>
      </x:c>
      <x:c r="AH2050" s="249" t="str">
        <x:v>Off-niche</x:v>
      </x:c>
      <x:c r="AI2050" s="249" t="str">
        <x:v>Other</x:v>
      </x:c>
      <x:c r="AJ2050" s="249" t="str">
        <x:v>Digital/printable</x:v>
      </x:c>
      <x:c r="AK2050" s="249" t="str">
        <x:v>Title is outside the baby-shower invitation-bundle market</x:v>
      </x:c>
      <x:c r="AL2050" s="250" t="n">
        <x:v>74</x:v>
      </x:c>
      <x:c r="AM2050" s="244" t="str">
        <x:f>IF($AH2050="Direct",$E2050,"")</x:f>
      </x:c>
      <x:c r="AN2050" s="245" t="n">
        <x:f>IF($AH2050="Direct",$F2050,0)</x:f>
        <x:v>0</x:v>
      </x:c>
      <x:c r="AO2050" s="246" t="n">
        <x:f>IF($AH2050="Direct",$G2050,0)</x:f>
        <x:v>0</x:v>
      </x:c>
      <x:c r="AP2050" s="176" t="n">
        <x:f>IF($AH2050="Direct",1,0)</x:f>
        <x:v>0</x:v>
      </x:c>
      <x:c r="AQ2050" s="176" t="n">
        <x:f>IF(AND($AH2050="Direct",$F2050&gt;0),1,0)</x:f>
        <x:v>0</x:v>
      </x:c>
      <x:c r="AR2050" s="176" t="str">
        <x:v>No</x:v>
      </x:c>
    </x:row>
    <x:row r="2051">
      <x:c r="A2051" s="176" t="str">
        <x:v>A New Chapter Begins Baby Shower Invitation Suite Editable Book Themed Baby Shower Invite Diaper Raffle Card Books For Baby Storybook Evite</x:v>
      </x:c>
      <x:c r="B2051" s="176" t="str">
        <x:v>https://www.etsy.com/listing/4433258273/a-new-chapter-begins-baby-shower</x:v>
      </x:c>
      <x:c r="C2051" s="176" t="str">
        <x:v>MollieAndSky</x:v>
      </x:c>
      <x:c r="D2051" s="176" t="str">
        <x:v>https://www.etsy.com/shop/MollieAndSky</x:v>
      </x:c>
      <x:c r="E2051" s="244" t="n">
        <x:v>11.3</x:v>
      </x:c>
      <x:c r="F2051" s="245" t="n">
        <x:v>7</x:v>
      </x:c>
      <x:c r="G2051" s="246" t="n">
        <x:v>79</x:v>
      </x:c>
      <x:c r="H2051" s="247" t="n">
        <x:v>0</x:v>
      </x:c>
      <x:c r="I2051" s="245" t="n">
        <x:v>18</x:v>
      </x:c>
      <x:c r="J2051" s="245" t="n">
        <x:v>3</x:v>
      </x:c>
      <x:c r="K2051" s="176" t="str">
        <x:v>7 Mo.</x:v>
      </x:c>
      <x:c r="L2051" s="245" t="n">
        <x:v>20</x:v>
      </x:c>
      <x:c r="M2051" s="245" t="n">
        <x:v>0</x:v>
      </x:c>
      <x:c r="N2051" s="245" t="n">
        <x:v>418</x:v>
      </x:c>
      <x:c r="O2051" s="176" t="str">
        <x:v>Paper &amp; Party Supplies</x:v>
      </x:c>
      <x:c r="P2051" s="245" t="n">
        <x:v>61</x:v>
      </x:c>
      <x:c r="Q2051" s="245" t="n">
        <x:v>25</x:v>
      </x:c>
      <x:c r="R2051" s="248" t="n">
        <x:v>4.31</x:v>
      </x:c>
      <x:c r="S2051" s="245" t="n">
        <x:v>5337</x:v>
      </x:c>
      <x:c r="T2051" s="176" t="str">
        <x:v>editable invite,invitation template,girl baby sprinkle,a new chapter begins,book baby shower,storybook baby evite,baby shower invite,shower invitation,baby first book club,book themed shower,diaper raffle card,books for baby card,book2</x:v>
      </x:c>
      <x:c r="U2051" s="176" t="str">
        <x:v>editable invite</x:v>
      </x:c>
      <x:c r="V2051" s="176" t="str">
        <x:v>invitation template</x:v>
      </x:c>
      <x:c r="W2051" s="176" t="str">
        <x:v>girl baby sprinkle</x:v>
      </x:c>
      <x:c r="X2051" s="176" t="str">
        <x:v>a new chapter begins</x:v>
      </x:c>
      <x:c r="Y2051" s="176" t="str">
        <x:v>book baby shower</x:v>
      </x:c>
      <x:c r="Z2051" s="176" t="str">
        <x:v>storybook baby evite</x:v>
      </x:c>
      <x:c r="AA2051" s="176" t="str">
        <x:v>baby shower invite</x:v>
      </x:c>
      <x:c r="AB2051" s="176" t="str">
        <x:v>shower invitation</x:v>
      </x:c>
      <x:c r="AC2051" s="176" t="str">
        <x:v>baby first book club</x:v>
      </x:c>
      <x:c r="AD2051" s="176" t="str">
        <x:v>book themed shower</x:v>
      </x:c>
      <x:c r="AE2051" s="176" t="str">
        <x:v>diaper raffle card</x:v>
      </x:c>
      <x:c r="AF2051" s="176" t="str">
        <x:v>books for baby card</x:v>
      </x:c>
      <x:c r="AG2051" s="176" t="str">
        <x:v>book2</x:v>
      </x:c>
      <x:c r="AH2051" s="249" t="str">
        <x:v>Direct</x:v>
      </x:c>
      <x:c r="AI2051" s="249" t="str">
        <x:v>Invitation suite</x:v>
      </x:c>
      <x:c r="AJ2051" s="249" t="str">
        <x:v>Digital/printable</x:v>
      </x:c>
      <x:c r="AK2051" s="249" t="str">
        <x:v>Title explicitly combines baby shower + invitation + bundle/set/suite</x:v>
      </x:c>
      <x:c r="AL2051" s="250" t="n">
        <x:v>7</x:v>
      </x:c>
      <x:c r="AM2051" s="244" t="n">
        <x:f>IF($AH2051="Direct",$E2051,"")</x:f>
        <x:v>11.3</x:v>
      </x:c>
      <x:c r="AN2051" s="245" t="n">
        <x:f>IF($AH2051="Direct",$F2051,0)</x:f>
        <x:v>7</x:v>
      </x:c>
      <x:c r="AO2051" s="246" t="n">
        <x:f>IF($AH2051="Direct",$G2051,0)</x:f>
        <x:v>79</x:v>
      </x:c>
      <x:c r="AP2051" s="176" t="n">
        <x:f>IF($AH2051="Direct",1,0)</x:f>
        <x:v>1</x:v>
      </x:c>
      <x:c r="AQ2051" s="176" t="n">
        <x:f>IF(AND($AH2051="Direct",$F2051&gt;0),1,0)</x:f>
        <x:v>1</x:v>
      </x:c>
      <x:c r="AR2051" s="176" t="str">
        <x:v>No</x:v>
      </x:c>
    </x:row>
    <x:row r="2052">
      <x:c r="A2052" s="176" t="str">
        <x:v>Hand-Drawn Frames Watercolor Clipart Pink PNG Whimsical Wavy Squiggle Swirls Borders for Canva, Invitations, Weddings,Baby Showers,Journals</x:v>
      </x:c>
      <x:c r="B2052" s="176" t="str">
        <x:v>https://www.etsy.com/listing/4416923419/hand-drawn-frames-watercolor-clipart</x:v>
      </x:c>
      <x:c r="C2052" s="176" t="str">
        <x:v>SoloArtOriginal</x:v>
      </x:c>
      <x:c r="D2052" s="176" t="str">
        <x:v>https://www.etsy.com/shop/SoloArtOriginal</x:v>
      </x:c>
      <x:c r="E2052" s="244" t="n">
        <x:v>7.9</x:v>
      </x:c>
      <x:c r="F2052" s="245" t="n">
        <x:v>10</x:v>
      </x:c>
      <x:c r="G2052" s="246" t="n">
        <x:v>79</x:v>
      </x:c>
      <x:c r="H2052" s="247" t="n">
        <x:v>0</x:v>
      </x:c>
      <x:c r="I2052" s="245" t="n">
        <x:v>46</x:v>
      </x:c>
      <x:c r="J2052" s="245" t="n">
        <x:v>5</x:v>
      </x:c>
      <x:c r="K2052" s="176" t="str">
        <x:v>7 Mo.</x:v>
      </x:c>
      <x:c r="L2052" s="245" t="n">
        <x:v>118</x:v>
      </x:c>
      <x:c r="M2052" s="245" t="n">
        <x:v>1</x:v>
      </x:c>
      <x:c r="N2052" s="245" t="n">
        <x:v>844</x:v>
      </x:c>
      <x:c r="O2052" s="176" t="str">
        <x:v>Craft Supplies &amp; Tools</x:v>
      </x:c>
      <x:c r="P2052" s="245" t="n">
        <x:v>104</x:v>
      </x:c>
      <x:c r="Q2052" s="245" t="n">
        <x:v>39</x:v>
      </x:c>
      <x:c r="R2052" s="248" t="n">
        <x:v>5.45</x:v>
      </x:c>
      <x:c r="S2052" s="245" t="n">
        <x:v>5660</x:v>
      </x:c>
      <x:c r="T2052" s="176" t="str">
        <x:v>border frame,watercolor clipart,baby shower,invitation card,whimsical frame,hand drawn frame,wavy squiggle,canva template,background,wedding pre-made,bow coquette png,scalloped border,pink ribbon frame</x:v>
      </x:c>
      <x:c r="U2052" s="176" t="str">
        <x:v>border frame</x:v>
      </x:c>
      <x:c r="V2052" s="176" t="str">
        <x:v>watercolor clipart</x:v>
      </x:c>
      <x:c r="W2052" s="176" t="str">
        <x:v>baby shower</x:v>
      </x:c>
      <x:c r="X2052" s="176" t="str">
        <x:v>invitation card</x:v>
      </x:c>
      <x:c r="Y2052" s="176" t="str">
        <x:v>whimsical frame</x:v>
      </x:c>
      <x:c r="Z2052" s="176" t="str">
        <x:v>hand drawn frame</x:v>
      </x:c>
      <x:c r="AA2052" s="176" t="str">
        <x:v>wavy squiggle</x:v>
      </x:c>
      <x:c r="AB2052" s="176" t="str">
        <x:v>canva template</x:v>
      </x:c>
      <x:c r="AC2052" s="176" t="str">
        <x:v>background</x:v>
      </x:c>
      <x:c r="AD2052" s="176" t="str">
        <x:v>wedding pre-made</x:v>
      </x:c>
      <x:c r="AE2052" s="176" t="str">
        <x:v>bow coquette png</x:v>
      </x:c>
      <x:c r="AF2052" s="176" t="str">
        <x:v>scalloped border</x:v>
      </x:c>
      <x:c r="AG2052" s="176" t="str">
        <x:v>pink ribbon frame</x:v>
      </x:c>
      <x:c r="AH2052" s="249" t="str">
        <x:v>Off-niche</x:v>
      </x:c>
      <x:c r="AI2052" s="249" t="str">
        <x:v>Asset or broad template pack</x:v>
      </x:c>
      <x:c r="AJ2052" s="249" t="str">
        <x:v>Digital/printable</x:v>
      </x:c>
      <x:c r="AK2052" s="249" t="str">
        <x:v>Excluded asset pack or multi-event template collection</x:v>
      </x:c>
      <x:c r="AL2052" s="250" t="n">
        <x:v>7</x:v>
      </x:c>
      <x:c r="AM2052" s="244" t="str">
        <x:f>IF($AH2052="Direct",$E2052,"")</x:f>
      </x:c>
      <x:c r="AN2052" s="245" t="n">
        <x:f>IF($AH2052="Direct",$F2052,0)</x:f>
        <x:v>0</x:v>
      </x:c>
      <x:c r="AO2052" s="246" t="n">
        <x:f>IF($AH2052="Direct",$G2052,0)</x:f>
        <x:v>0</x:v>
      </x:c>
      <x:c r="AP2052" s="176" t="n">
        <x:f>IF($AH2052="Direct",1,0)</x:f>
        <x:v>0</x:v>
      </x:c>
      <x:c r="AQ2052" s="176" t="n">
        <x:f>IF(AND($AH2052="Direct",$F2052&gt;0),1,0)</x:f>
        <x:v>0</x:v>
      </x:c>
      <x:c r="AR2052" s="176" t="str">
        <x:v>No</x:v>
      </x:c>
    </x:row>
    <x:row r="2053">
      <x:c r="A2053" s="176" t="str">
        <x:v>Watercolor Hand-Drawn Frames Clipart Blue PNG – Whimsical Wavy Squiggle Swirls Borders for Invitations, Canva,Weddings,Baby Showers,Journals</x:v>
      </x:c>
      <x:c r="B2053" s="176" t="str">
        <x:v>https://www.etsy.com/listing/4382865562/watercolor-hand-drawn-frames-clipart</x:v>
      </x:c>
      <x:c r="C2053" s="176" t="str">
        <x:v>SoloArtOriginal</x:v>
      </x:c>
      <x:c r="D2053" s="176" t="str">
        <x:v>https://www.etsy.com/shop/SoloArtOriginal</x:v>
      </x:c>
      <x:c r="E2053" s="244" t="n">
        <x:v>7.9</x:v>
      </x:c>
      <x:c r="F2053" s="245" t="n">
        <x:v>10</x:v>
      </x:c>
      <x:c r="G2053" s="246" t="n">
        <x:v>79</x:v>
      </x:c>
      <x:c r="H2053" s="247" t="n">
        <x:v>0</x:v>
      </x:c>
      <x:c r="I2053" s="245" t="n">
        <x:v>65</x:v>
      </x:c>
      <x:c r="J2053" s="245" t="n">
        <x:v>7</x:v>
      </x:c>
      <x:c r="K2053" s="176" t="str">
        <x:v>9 Mo.</x:v>
      </x:c>
      <x:c r="L2053" s="245" t="n">
        <x:v>559</x:v>
      </x:c>
      <x:c r="M2053" s="245" t="n">
        <x:v>1</x:v>
      </x:c>
      <x:c r="N2053" s="245" t="n">
        <x:v>4424</x:v>
      </x:c>
      <x:c r="O2053" s="176" t="str">
        <x:v>Craft Supplies &amp; Tools</x:v>
      </x:c>
      <x:c r="P2053" s="245" t="n">
        <x:v>104</x:v>
      </x:c>
      <x:c r="Q2053" s="245" t="n">
        <x:v>100</x:v>
      </x:c>
      <x:c r="R2053" s="248" t="n">
        <x:v>1.47</x:v>
      </x:c>
      <x:c r="S2053" s="245" t="n">
        <x:v>5660</x:v>
      </x:c>
      <x:c r="T2053" s="176" t="str">
        <x:v>border frame,watercolor clipart,baby shower,invitation card,whimsical frame,hand drawn frame,wavy squiggle,canva template,background,blue ribbon frame,wedding pre-made,bow coquette png,scalloped border</x:v>
      </x:c>
      <x:c r="U2053" s="176" t="str">
        <x:v>border frame</x:v>
      </x:c>
      <x:c r="V2053" s="176" t="str">
        <x:v>watercolor clipart</x:v>
      </x:c>
      <x:c r="W2053" s="176" t="str">
        <x:v>baby shower</x:v>
      </x:c>
      <x:c r="X2053" s="176" t="str">
        <x:v>invitation card</x:v>
      </x:c>
      <x:c r="Y2053" s="176" t="str">
        <x:v>whimsical frame</x:v>
      </x:c>
      <x:c r="Z2053" s="176" t="str">
        <x:v>hand drawn frame</x:v>
      </x:c>
      <x:c r="AA2053" s="176" t="str">
        <x:v>wavy squiggle</x:v>
      </x:c>
      <x:c r="AB2053" s="176" t="str">
        <x:v>canva template</x:v>
      </x:c>
      <x:c r="AC2053" s="176" t="str">
        <x:v>background</x:v>
      </x:c>
      <x:c r="AD2053" s="176" t="str">
        <x:v>blue ribbon frame</x:v>
      </x:c>
      <x:c r="AE2053" s="176" t="str">
        <x:v>wedding pre-made</x:v>
      </x:c>
      <x:c r="AF2053" s="176" t="str">
        <x:v>bow coquette png</x:v>
      </x:c>
      <x:c r="AG2053" s="176" t="str">
        <x:v>scalloped border</x:v>
      </x:c>
      <x:c r="AH2053" s="249" t="str">
        <x:v>Off-niche</x:v>
      </x:c>
      <x:c r="AI2053" s="249" t="str">
        <x:v>Asset or broad template pack</x:v>
      </x:c>
      <x:c r="AJ2053" s="249" t="str">
        <x:v>Digital/printable</x:v>
      </x:c>
      <x:c r="AK2053" s="249" t="str">
        <x:v>Excluded asset pack or multi-event template collection</x:v>
      </x:c>
      <x:c r="AL2053" s="250" t="n">
        <x:v>9</x:v>
      </x:c>
      <x:c r="AM2053" s="244" t="str">
        <x:f>IF($AH2053="Direct",$E2053,"")</x:f>
      </x:c>
      <x:c r="AN2053" s="245" t="n">
        <x:f>IF($AH2053="Direct",$F2053,0)</x:f>
        <x:v>0</x:v>
      </x:c>
      <x:c r="AO2053" s="246" t="n">
        <x:f>IF($AH2053="Direct",$G2053,0)</x:f>
        <x:v>0</x:v>
      </x:c>
      <x:c r="AP2053" s="176" t="n">
        <x:f>IF($AH2053="Direct",1,0)</x:f>
        <x:v>0</x:v>
      </x:c>
      <x:c r="AQ2053" s="176" t="n">
        <x:f>IF(AND($AH2053="Direct",$F2053&gt;0),1,0)</x:f>
        <x:v>0</x:v>
      </x:c>
      <x:c r="AR2053" s="176" t="str">
        <x:v>No</x:v>
      </x:c>
    </x:row>
    <x:row r="2054">
      <x:c r="A2054" s="176" t="str">
        <x:v>Australian Animals Party Clipart Bundle – Watercolor Aussie Birthday Collection (300DPI)</x:v>
      </x:c>
      <x:c r="B2054" s="176" t="str">
        <x:v>https://www.etsy.com/listing/4460669762/australian-animals-party-clipart-bundle</x:v>
      </x:c>
      <x:c r="C2054" s="176" t="str">
        <x:v>digitaldreambyM</x:v>
      </x:c>
      <x:c r="D2054" s="176" t="str">
        <x:v>https://www.etsy.com/shop/digitaldreambyM</x:v>
      </x:c>
      <x:c r="E2054" s="244" t="n">
        <x:v>6.57</x:v>
      </x:c>
      <x:c r="F2054" s="245" t="n">
        <x:v>12</x:v>
      </x:c>
      <x:c r="G2054" s="246" t="n">
        <x:v>79</x:v>
      </x:c>
      <x:c r="H2054" s="247" t="n">
        <x:v>0</x:v>
      </x:c>
      <x:c r="I2054" s="245" t="n">
        <x:v>17</x:v>
      </x:c>
      <x:c r="J2054" s="245" t="n">
        <x:v>2</x:v>
      </x:c>
      <x:c r="K2054" s="176" t="str">
        <x:v>5 Mo.</x:v>
      </x:c>
      <x:c r="L2054" s="245" t="n">
        <x:v>54</x:v>
      </x:c>
      <x:c r="M2054" s="245" t="n">
        <x:v>0</x:v>
      </x:c>
      <x:c r="N2054" s="245" t="n">
        <x:v>517</x:v>
      </x:c>
      <x:c r="O2054" s="176" t="str">
        <x:v>Craft Supplies &amp; Tools</x:v>
      </x:c>
      <x:c r="P2054" s="245" t="n">
        <x:v>26</x:v>
      </x:c>
      <x:c r="Q2054" s="245" t="n">
        <x:v>36</x:v>
      </x:c>
      <x:c r="R2054" s="248" t="n">
        <x:v>3.29</x:v>
      </x:c>
      <x:c r="S2054" s="245" t="n">
        <x:v>1214</x:v>
      </x:c>
      <x:c r="T2054" s="176" t="str">
        <x:v>commercial use,clipart bundle,party animals png,baby shower decor,wildlife clipart,kids party graphics,zoo animal bundle,birthday invitation,nursery wall art,aussie animals png,australian animals,koala png,aussie party decor</x:v>
      </x:c>
      <x:c r="U2054" s="176" t="str">
        <x:v>commercial use</x:v>
      </x:c>
      <x:c r="V2054" s="176" t="str">
        <x:v>clipart bundle</x:v>
      </x:c>
      <x:c r="W2054" s="176" t="str">
        <x:v>party animals png</x:v>
      </x:c>
      <x:c r="X2054" s="176" t="str">
        <x:v>baby shower decor</x:v>
      </x:c>
      <x:c r="Y2054" s="176" t="str">
        <x:v>wildlife clipart</x:v>
      </x:c>
      <x:c r="Z2054" s="176" t="str">
        <x:v>kids party graphics</x:v>
      </x:c>
      <x:c r="AA2054" s="176" t="str">
        <x:v>zoo animal bundle</x:v>
      </x:c>
      <x:c r="AB2054" s="176" t="str">
        <x:v>birthday invitation</x:v>
      </x:c>
      <x:c r="AC2054" s="176" t="str">
        <x:v>nursery wall art</x:v>
      </x:c>
      <x:c r="AD2054" s="176" t="str">
        <x:v>aussie animals png</x:v>
      </x:c>
      <x:c r="AE2054" s="176" t="str">
        <x:v>australian animals</x:v>
      </x:c>
      <x:c r="AF2054" s="176" t="str">
        <x:v>koala png</x:v>
      </x:c>
      <x:c r="AG2054" s="176" t="str">
        <x:v>aussie party decor</x:v>
      </x:c>
      <x:c r="AH2054" s="249" t="str">
        <x:v>Off-niche</x:v>
      </x:c>
      <x:c r="AI2054" s="249" t="str">
        <x:v>Asset or broad template pack</x:v>
      </x:c>
      <x:c r="AJ2054" s="249" t="str">
        <x:v>Digital/printable</x:v>
      </x:c>
      <x:c r="AK2054" s="249" t="str">
        <x:v>Excluded asset pack or multi-event template collection</x:v>
      </x:c>
      <x:c r="AL2054" s="250" t="n">
        <x:v>5</x:v>
      </x:c>
      <x:c r="AM2054" s="244" t="str">
        <x:f>IF($AH2054="Direct",$E2054,"")</x:f>
      </x:c>
      <x:c r="AN2054" s="245" t="n">
        <x:f>IF($AH2054="Direct",$F2054,0)</x:f>
        <x:v>0</x:v>
      </x:c>
      <x:c r="AO2054" s="246" t="n">
        <x:f>IF($AH2054="Direct",$G2054,0)</x:f>
        <x:v>0</x:v>
      </x:c>
      <x:c r="AP2054" s="176" t="n">
        <x:f>IF($AH2054="Direct",1,0)</x:f>
        <x:v>0</x:v>
      </x:c>
      <x:c r="AQ2054" s="176" t="n">
        <x:f>IF(AND($AH2054="Direct",$F2054&gt;0),1,0)</x:f>
        <x:v>0</x:v>
      </x:c>
      <x:c r="AR2054" s="176" t="str">
        <x:v>No</x:v>
      </x:c>
    </x:row>
    <x:row r="2055">
      <x:c r="A2055" s="176" t="str">
        <x:v>Baby Is Brewing Baby Shower Invitation Template, Beer Theme Baby Shower Invite, Editable Digital Baby Shower Brewery Party Invitation.</x:v>
      </x:c>
      <x:c r="B2055" s="176" t="str">
        <x:v>https://www.etsy.com/listing/4423067810/baby-is-brewing-baby-shower-invitation</x:v>
      </x:c>
      <x:c r="C2055" s="176" t="str">
        <x:v>Sagitarianist</x:v>
      </x:c>
      <x:c r="D2055" s="176" t="str">
        <x:v>https://www.etsy.com/shop/Sagitarianist</x:v>
      </x:c>
      <x:c r="E2055" s="244" t="n">
        <x:v>5.25</x:v>
      </x:c>
      <x:c r="F2055" s="245" t="n">
        <x:v>15</x:v>
      </x:c>
      <x:c r="G2055" s="246" t="n">
        <x:v>79</x:v>
      </x:c>
      <x:c r="H2055" s="247" t="n">
        <x:v>0</x:v>
      </x:c>
      <x:c r="I2055" s="245" t="n">
        <x:v>38</x:v>
      </x:c>
      <x:c r="J2055" s="245" t="n">
        <x:v>3</x:v>
      </x:c>
      <x:c r="K2055" s="176" t="str">
        <x:v>7 Mo.</x:v>
      </x:c>
      <x:c r="L2055" s="245" t="n">
        <x:v>10</x:v>
      </x:c>
      <x:c r="M2055" s="245" t="n">
        <x:v>0</x:v>
      </x:c>
      <x:c r="N2055" s="245" t="n">
        <x:v>545</x:v>
      </x:c>
      <x:c r="O2055" s="176" t="str">
        <x:v>Paper &amp; Party Supplies</x:v>
      </x:c>
      <x:c r="P2055" s="245" t="n">
        <x:v>14</x:v>
      </x:c>
      <x:c r="Q2055" s="245" t="n">
        <x:v>30</x:v>
      </x:c>
      <x:c r="R2055" s="248" t="n">
        <x:v>6.97</x:v>
      </x:c>
      <x:c r="S2055" s="245" t="n">
        <x:v>3015</x:v>
      </x:c>
      <x:c r="T2055" s="176" t="str">
        <x:v>baby brewing,brew baby,beer babyshower,brewery shower,editable invite,baby shower,digital invite,mom to be,baby is brewing,beer theme,couples shower,party template,printable invite</x:v>
      </x:c>
      <x:c r="U2055" s="176" t="str">
        <x:v>baby brewing</x:v>
      </x:c>
      <x:c r="V2055" s="176" t="str">
        <x:v>brew baby</x:v>
      </x:c>
      <x:c r="W2055" s="176" t="str">
        <x:v>beer babyshower</x:v>
      </x:c>
      <x:c r="X2055" s="176" t="str">
        <x:v>brewery shower</x:v>
      </x:c>
      <x:c r="Y2055" s="176" t="str">
        <x:v>editable invite</x:v>
      </x:c>
      <x:c r="Z2055" s="176" t="str">
        <x:v>baby shower</x:v>
      </x:c>
      <x:c r="AA2055" s="176" t="str">
        <x:v>digital invite</x:v>
      </x:c>
      <x:c r="AB2055" s="176" t="str">
        <x:v>mom to be</x:v>
      </x:c>
      <x:c r="AC2055" s="176" t="str">
        <x:v>baby is brewing</x:v>
      </x:c>
      <x:c r="AD2055" s="176" t="str">
        <x:v>beer theme</x:v>
      </x:c>
      <x:c r="AE2055" s="176" t="str">
        <x:v>couples shower</x:v>
      </x:c>
      <x:c r="AF2055" s="176" t="str">
        <x:v>party template</x:v>
      </x:c>
      <x:c r="AG2055" s="176" t="str">
        <x:v>printable invite</x:v>
      </x:c>
      <x:c r="AH2055" s="249" t="str">
        <x:v>Adjacent</x:v>
      </x:c>
      <x:c r="AI2055" s="249" t="str">
        <x:v>Single invitation</x:v>
      </x:c>
      <x:c r="AJ2055" s="249" t="str">
        <x:v>Digital/printable</x:v>
      </x:c>
      <x:c r="AK2055" s="249" t="str">
        <x:v>Baby shower invitation without bundle language</x:v>
      </x:c>
      <x:c r="AL2055" s="250" t="n">
        <x:v>7</x:v>
      </x:c>
      <x:c r="AM2055" s="244" t="str">
        <x:f>IF($AH2055="Direct",$E2055,"")</x:f>
      </x:c>
      <x:c r="AN2055" s="245" t="n">
        <x:f>IF($AH2055="Direct",$F2055,0)</x:f>
        <x:v>0</x:v>
      </x:c>
      <x:c r="AO2055" s="246" t="n">
        <x:f>IF($AH2055="Direct",$G2055,0)</x:f>
        <x:v>0</x:v>
      </x:c>
      <x:c r="AP2055" s="176" t="n">
        <x:f>IF($AH2055="Direct",1,0)</x:f>
        <x:v>0</x:v>
      </x:c>
      <x:c r="AQ2055" s="176" t="n">
        <x:f>IF(AND($AH2055="Direct",$F2055&gt;0),1,0)</x:f>
        <x:v>0</x:v>
      </x:c>
      <x:c r="AR2055" s="176" t="str">
        <x:v>No</x:v>
      </x:c>
    </x:row>
    <x:row r="2056">
      <x:c r="A2056" s="176" t="str">
        <x:v>Woodland Animals Clipart, Watercolor Woodlands Clipart, Watercolor Fox Bear Deer Owl Bunny Skunk Raccoon Squirrel, Gender Neutral, Edition 2</x:v>
      </x:c>
      <x:c r="B2056" s="176" t="str">
        <x:v>https://www.etsy.com/listing/1298002292/woodland-animals-clipart-watercolor</x:v>
      </x:c>
      <x:c r="C2056" s="176" t="str">
        <x:v>DaintyDeerClipart</x:v>
      </x:c>
      <x:c r="D2056" s="176" t="str">
        <x:v>https://www.etsy.com/shop/DaintyDeerClipart</x:v>
      </x:c>
      <x:c r="E2056" s="244" t="n">
        <x:v>8.75</x:v>
      </x:c>
      <x:c r="F2056" s="245" t="n">
        <x:v>9</x:v>
      </x:c>
      <x:c r="G2056" s="246" t="n">
        <x:v>79</x:v>
      </x:c>
      <x:c r="H2056" s="247" t="n">
        <x:v>0</x:v>
      </x:c>
      <x:c r="I2056" s="245" t="n">
        <x:v>317</x:v>
      </x:c>
      <x:c r="J2056" s="245" t="n">
        <x:v>36</x:v>
      </x:c>
      <x:c r="K2056" s="176" t="str">
        <x:v>46 Mo.</x:v>
      </x:c>
      <x:c r="L2056" s="245" t="n">
        <x:v>400</x:v>
      </x:c>
      <x:c r="M2056" s="245" t="n">
        <x:v>1</x:v>
      </x:c>
      <x:c r="N2056" s="245" t="n">
        <x:v>6737</x:v>
      </x:c>
      <x:c r="O2056" s="176" t="str">
        <x:v>Craft Supplies &amp; Tools</x:v>
      </x:c>
      <x:c r="P2056" s="245" t="n">
        <x:v>89</x:v>
      </x:c>
      <x:c r="Q2056" s="245" t="n">
        <x:v>45</x:v>
      </x:c>
      <x:c r="R2056" s="248" t="n">
        <x:v>4.71</x:v>
      </x:c>
      <x:c r="S2056" s="245" t="n">
        <x:v>7247</x:v>
      </x:c>
      <x:c r="T2056" s="176" t="str">
        <x:v>woodland animals,clipart,watercolor woodlands,skunk raccoon,nursery wall art,nursery invitations,baby shower,digital clipart,printable woodlands,nursery decor,forest animals,gender neutral art,birthday invitation</x:v>
      </x:c>
      <x:c r="U2056" s="176" t="str">
        <x:v>woodland animals</x:v>
      </x:c>
      <x:c r="V2056" s="176" t="str">
        <x:v>clipart</x:v>
      </x:c>
      <x:c r="W2056" s="176" t="str">
        <x:v>watercolor woodlands</x:v>
      </x:c>
      <x:c r="X2056" s="176" t="str">
        <x:v>skunk raccoon</x:v>
      </x:c>
      <x:c r="Y2056" s="176" t="str">
        <x:v>nursery wall art</x:v>
      </x:c>
      <x:c r="Z2056" s="176" t="str">
        <x:v>nursery invitations</x:v>
      </x:c>
      <x:c r="AA2056" s="176" t="str">
        <x:v>baby shower</x:v>
      </x:c>
      <x:c r="AB2056" s="176" t="str">
        <x:v>digital clipart</x:v>
      </x:c>
      <x:c r="AC2056" s="176" t="str">
        <x:v>printable woodlands</x:v>
      </x:c>
      <x:c r="AD2056" s="176" t="str">
        <x:v>nursery decor</x:v>
      </x:c>
      <x:c r="AE2056" s="176" t="str">
        <x:v>forest animals</x:v>
      </x:c>
      <x:c r="AF2056" s="176" t="str">
        <x:v>gender neutral art</x:v>
      </x:c>
      <x:c r="AG2056" s="176" t="str">
        <x:v>birthday invitation</x:v>
      </x:c>
      <x:c r="AH2056" s="249" t="str">
        <x:v>Off-niche</x:v>
      </x:c>
      <x:c r="AI2056" s="249" t="str">
        <x:v>Asset or broad template pack</x:v>
      </x:c>
      <x:c r="AJ2056" s="249" t="str">
        <x:v>Digital/printable</x:v>
      </x:c>
      <x:c r="AK2056" s="249" t="str">
        <x:v>Excluded asset pack or multi-event template collection</x:v>
      </x:c>
      <x:c r="AL2056" s="250" t="n">
        <x:v>46</x:v>
      </x:c>
      <x:c r="AM2056" s="244" t="str">
        <x:f>IF($AH2056="Direct",$E2056,"")</x:f>
      </x:c>
      <x:c r="AN2056" s="245" t="n">
        <x:f>IF($AH2056="Direct",$F2056,0)</x:f>
        <x:v>0</x:v>
      </x:c>
      <x:c r="AO2056" s="246" t="n">
        <x:f>IF($AH2056="Direct",$G2056,0)</x:f>
        <x:v>0</x:v>
      </x:c>
      <x:c r="AP2056" s="176" t="n">
        <x:f>IF($AH2056="Direct",1,0)</x:f>
        <x:v>0</x:v>
      </x:c>
      <x:c r="AQ2056" s="176" t="n">
        <x:f>IF(AND($AH2056="Direct",$F2056&gt;0),1,0)</x:f>
        <x:v>0</x:v>
      </x:c>
      <x:c r="AR2056" s="176" t="str">
        <x:v>No</x:v>
      </x:c>
    </x:row>
    <x:row r="2057">
      <x:c r="A2057" s="176" t="str">
        <x:v>A Little Pumpkin Baby Shower Bundle, Editable Fall Baby Shower Invitation Set, Autumn Pumpkin Baby Shower Package</x:v>
      </x:c>
      <x:c r="B2057" s="176" t="str">
        <x:v>https://www.etsy.com/listing/4332641283/a-little-pumpkin-baby-shower-bundle</x:v>
      </x:c>
      <x:c r="C2057" s="176" t="str">
        <x:v>InvitationDesignStd</x:v>
      </x:c>
      <x:c r="D2057" s="176" t="str">
        <x:v>https://www.etsy.com/shop/InvitationDesignStd</x:v>
      </x:c>
      <x:c r="E2057" s="244" t="n">
        <x:v>38.7</x:v>
      </x:c>
      <x:c r="F2057" s="245" t="n">
        <x:v>2</x:v>
      </x:c>
      <x:c r="G2057" s="246" t="n">
        <x:v>79</x:v>
      </x:c>
      <x:c r="H2057" s="247" t="n">
        <x:v>0</x:v>
      </x:c>
      <x:c r="I2057" s="245" t="n">
        <x:v>42</x:v>
      </x:c>
      <x:c r="J2057" s="245" t="n">
        <x:v>2</x:v>
      </x:c>
      <x:c r="K2057" s="176" t="str">
        <x:v>13 Mo.</x:v>
      </x:c>
      <x:c r="L2057" s="245" t="n">
        <x:v>43</x:v>
      </x:c>
      <x:c r="M2057" s="245" t="n">
        <x:v>0</x:v>
      </x:c>
      <x:c r="N2057" s="245" t="n">
        <x:v>1941</x:v>
      </x:c>
      <x:c r="O2057" s="176" t="str">
        <x:v>Paper &amp; Party Supplies</x:v>
      </x:c>
      <x:c r="P2057" s="245" t="n">
        <x:v>39</x:v>
      </x:c>
      <x:c r="Q2057" s="245" t="n">
        <x:v>45</x:v>
      </x:c>
      <x:c r="R2057" s="248" t="n">
        <x:v>2.16</x:v>
      </x:c>
      <x:c r="S2057" s="245" t="n">
        <x:v>11876</x:v>
      </x:c>
      <x:c r="T2057" s="176" t="str">
        <x:v>pumpkin baby shower,fall baby shower,a little pumpkin,baby shower bundle,little pumpkin,diaper raffle,baby shower party,autumn baby shower,boho rustic baby,baby shower games,fall birthday invite,autumn pumpkin,pumpkin invitation</x:v>
      </x:c>
      <x:c r="U2057" s="176" t="str">
        <x:v>pumpkin baby shower</x:v>
      </x:c>
      <x:c r="V2057" s="176" t="str">
        <x:v>fall baby shower</x:v>
      </x:c>
      <x:c r="W2057" s="176" t="str">
        <x:v>a little pumpkin</x:v>
      </x:c>
      <x:c r="X2057" s="176" t="str">
        <x:v>baby shower bundle</x:v>
      </x:c>
      <x:c r="Y2057" s="176" t="str">
        <x:v>little pumpkin</x:v>
      </x:c>
      <x:c r="Z2057" s="176" t="str">
        <x:v>diaper raffle</x:v>
      </x:c>
      <x:c r="AA2057" s="176" t="str">
        <x:v>baby shower party</x:v>
      </x:c>
      <x:c r="AB2057" s="176" t="str">
        <x:v>autumn baby shower</x:v>
      </x:c>
      <x:c r="AC2057" s="176" t="str">
        <x:v>boho rustic baby</x:v>
      </x:c>
      <x:c r="AD2057" s="176" t="str">
        <x:v>baby shower games</x:v>
      </x:c>
      <x:c r="AE2057" s="176" t="str">
        <x:v>fall birthday invite</x:v>
      </x:c>
      <x:c r="AF2057" s="176" t="str">
        <x:v>autumn pumpkin</x:v>
      </x:c>
      <x:c r="AG2057" s="176" t="str">
        <x:v>pumpkin invitation</x:v>
      </x:c>
      <x:c r="AH2057" s="249" t="str">
        <x:v>Direct</x:v>
      </x:c>
      <x:c r="AI2057" s="249" t="str">
        <x:v>Invitation suite</x:v>
      </x:c>
      <x:c r="AJ2057" s="249" t="str">
        <x:v>Digital/printable</x:v>
      </x:c>
      <x:c r="AK2057" s="249" t="str">
        <x:v>Title explicitly combines baby shower + invitation + bundle/set/suite</x:v>
      </x:c>
      <x:c r="AL2057" s="250" t="n">
        <x:v>13</x:v>
      </x:c>
      <x:c r="AM2057" s="244" t="n">
        <x:f>IF($AH2057="Direct",$E2057,"")</x:f>
        <x:v>38.7</x:v>
      </x:c>
      <x:c r="AN2057" s="245" t="n">
        <x:f>IF($AH2057="Direct",$F2057,0)</x:f>
        <x:v>2</x:v>
      </x:c>
      <x:c r="AO2057" s="246" t="n">
        <x:f>IF($AH2057="Direct",$G2057,0)</x:f>
        <x:v>79</x:v>
      </x:c>
      <x:c r="AP2057" s="176" t="n">
        <x:f>IF($AH2057="Direct",1,0)</x:f>
        <x:v>1</x:v>
      </x:c>
      <x:c r="AQ2057" s="176" t="n">
        <x:f>IF(AND($AH2057="Direct",$F2057&gt;0),1,0)</x:f>
        <x:v>1</x:v>
      </x:c>
      <x:c r="AR2057" s="176" t="str">
        <x:v>No</x:v>
      </x:c>
    </x:row>
    <x:row r="2058">
      <x:c r="A2058" s="176" t="str">
        <x:v>Baby Feet Confetti | Sage Green, Vanilla &amp; Gold | Gender Neutral Baby Shower Table Scatter Decor</x:v>
      </x:c>
      <x:c r="B2058" s="176" t="str">
        <x:v>https://www.etsy.com/listing/1178420489/baby-feet-confetti-sage-vanilla-gold</x:v>
      </x:c>
      <x:c r="C2058" s="176" t="str">
        <x:v>Junguru</x:v>
      </x:c>
      <x:c r="D2058" s="176" t="str">
        <x:v>https://www.etsy.com/shop/Junguru</x:v>
      </x:c>
      <x:c r="E2058" s="244" t="n">
        <x:v>8.72</x:v>
      </x:c>
      <x:c r="F2058" s="245" t="n">
        <x:v>9</x:v>
      </x:c>
      <x:c r="G2058" s="246" t="n">
        <x:v>78</x:v>
      </x:c>
      <x:c r="H2058" s="247" t="n">
        <x:v>0</x:v>
      </x:c>
      <x:c r="I2058" s="245" t="n">
        <x:v>93</x:v>
      </x:c>
      <x:c r="J2058" s="245" t="n">
        <x:v>13</x:v>
      </x:c>
      <x:c r="K2058" s="176" t="str">
        <x:v>53 Mo.</x:v>
      </x:c>
      <x:c r="L2058" s="245" t="n">
        <x:v>307</x:v>
      </x:c>
      <x:c r="M2058" s="245" t="n">
        <x:v>0</x:v>
      </x:c>
      <x:c r="N2058" s="245" t="n">
        <x:v>4470</x:v>
      </x:c>
      <x:c r="O2058" s="176" t="str">
        <x:v>Paper &amp; Party Supplies</x:v>
      </x:c>
      <x:c r="P2058" s="245" t="n">
        <x:v>70</x:v>
      </x:c>
      <x:c r="Q2058" s="245" t="n">
        <x:v>33</x:v>
      </x:c>
      <x:c r="R2058" s="248" t="n">
        <x:v>2.08</x:v>
      </x:c>
      <x:c r="S2058" s="245" t="n">
        <x:v>2697</x:v>
      </x:c>
      <x:c r="T2058" s="176" t="str">
        <x:v>baby feet confetti,baby shower confetti,gender neutral baby,baby footprint decor,sage baby shower,table scatter,handmade confetti,baptism decor,baby sprinkle decor,invitation confetti,gender neutral decor,baby shower decor,glitter confetti</x:v>
      </x:c>
      <x:c r="U2058" s="176" t="str">
        <x:v>baby feet confetti</x:v>
      </x:c>
      <x:c r="V2058" s="176" t="str">
        <x:v>baby shower confetti</x:v>
      </x:c>
      <x:c r="W2058" s="176" t="str">
        <x:v>gender neutral baby</x:v>
      </x:c>
      <x:c r="X2058" s="176" t="str">
        <x:v>baby footprint decor</x:v>
      </x:c>
      <x:c r="Y2058" s="176" t="str">
        <x:v>sage baby shower</x:v>
      </x:c>
      <x:c r="Z2058" s="176" t="str">
        <x:v>table scatter</x:v>
      </x:c>
      <x:c r="AA2058" s="176" t="str">
        <x:v>handmade confetti</x:v>
      </x:c>
      <x:c r="AB2058" s="176" t="str">
        <x:v>baptism decor</x:v>
      </x:c>
      <x:c r="AC2058" s="176" t="str">
        <x:v>baby sprinkle decor</x:v>
      </x:c>
      <x:c r="AD2058" s="176" t="str">
        <x:v>invitation confetti</x:v>
      </x:c>
      <x:c r="AE2058" s="176" t="str">
        <x:v>gender neutral decor</x:v>
      </x:c>
      <x:c r="AF2058" s="176" t="str">
        <x:v>baby shower decor</x:v>
      </x:c>
      <x:c r="AG2058" s="176" t="str">
        <x:v>glitter confetti</x:v>
      </x:c>
      <x:c r="AH2058" s="249" t="str">
        <x:v>Adjacent</x:v>
      </x:c>
      <x:c r="AI2058" s="249" t="str">
        <x:v>Other baby shower</x:v>
      </x:c>
      <x:c r="AJ2058" s="249" t="str">
        <x:v>Unclear format</x:v>
      </x:c>
      <x:c r="AK2058" s="249" t="str">
        <x:v>Baby shower item outside the direct bundle definition</x:v>
      </x:c>
      <x:c r="AL2058" s="250" t="n">
        <x:v>53</x:v>
      </x:c>
      <x:c r="AM2058" s="244" t="str">
        <x:f>IF($AH2058="Direct",$E2058,"")</x:f>
      </x:c>
      <x:c r="AN2058" s="245" t="n">
        <x:f>IF($AH2058="Direct",$F2058,0)</x:f>
        <x:v>0</x:v>
      </x:c>
      <x:c r="AO2058" s="246" t="n">
        <x:f>IF($AH2058="Direct",$G2058,0)</x:f>
        <x:v>0</x:v>
      </x:c>
      <x:c r="AP2058" s="176" t="n">
        <x:f>IF($AH2058="Direct",1,0)</x:f>
        <x:v>0</x:v>
      </x:c>
      <x:c r="AQ2058" s="176" t="n">
        <x:f>IF(AND($AH2058="Direct",$F2058&gt;0),1,0)</x:f>
        <x:v>0</x:v>
      </x:c>
      <x:c r="AR2058" s="176" t="str">
        <x:v>No</x:v>
      </x:c>
    </x:row>
    <x:row r="2059">
      <x:c r="A2059" s="176" t="str">
        <x:v>Boots or Bows Gender Reveal Invitation Template, He or She Gender Reveal Invite, Blue or Pink Western Gender Reveal Party Theme</x:v>
      </x:c>
      <x:c r="B2059" s="176" t="str">
        <x:v>https://www.etsy.com/listing/4310899101/boots-or-bows-gender-reveal-invitation</x:v>
      </x:c>
      <x:c r="C2059" s="176" t="str">
        <x:v>InvelloriaDesign</x:v>
      </x:c>
      <x:c r="D2059" s="176" t="str">
        <x:v>https://www.etsy.com/shop/InvelloriaDesign</x:v>
      </x:c>
      <x:c r="E2059" s="244" t="n">
        <x:v>4.13</x:v>
      </x:c>
      <x:c r="F2059" s="245" t="n">
        <x:v>19</x:v>
      </x:c>
      <x:c r="G2059" s="246" t="n">
        <x:v>78</x:v>
      </x:c>
      <x:c r="H2059" s="247" t="n">
        <x:v>-100</x:v>
      </x:c>
      <x:c r="I2059" s="245" t="n">
        <x:v>264</x:v>
      </x:c>
      <x:c r="J2059" s="245" t="n">
        <x:v>18</x:v>
      </x:c>
      <x:c r="K2059" s="176" t="str">
        <x:v>14 Mo.</x:v>
      </x:c>
      <x:c r="L2059" s="245" t="n">
        <x:v>152</x:v>
      </x:c>
      <x:c r="M2059" s="245" t="n">
        <x:v>1</x:v>
      </x:c>
      <x:c r="N2059" s="245" t="n">
        <x:v>7722</x:v>
      </x:c>
      <x:c r="O2059" s="176" t="str">
        <x:v>Paper &amp; Party Supplies</x:v>
      </x:c>
      <x:c r="P2059" s="245" t="n">
        <x:v>17</x:v>
      </x:c>
      <x:c r="Q2059" s="245" t="n">
        <x:v>100</x:v>
      </x:c>
      <x:c r="R2059" s="248" t="n">
        <x:v>3.42</x:v>
      </x:c>
      <x:c r="S2059" s="245" t="n">
        <x:v>5198</x:v>
      </x:c>
      <x:c r="T2059" s="176" t="str">
        <x:v>gender reveal party,gender reveal invite,blue and pink bow,boy or girl invite,he or she invite,what will baby be,invitation template,he or she invitation,baby shower invite,boots or bows,western baby reveal,cowboy and cowgirl,invitation digital</x:v>
      </x:c>
      <x:c r="U2059" s="176" t="str">
        <x:v>gender reveal party</x:v>
      </x:c>
      <x:c r="V2059" s="176" t="str">
        <x:v>gender reveal invite</x:v>
      </x:c>
      <x:c r="W2059" s="176" t="str">
        <x:v>blue and pink bow</x:v>
      </x:c>
      <x:c r="X2059" s="176" t="str">
        <x:v>boy or girl invite</x:v>
      </x:c>
      <x:c r="Y2059" s="176" t="str">
        <x:v>he or she invite</x:v>
      </x:c>
      <x:c r="Z2059" s="176" t="str">
        <x:v>what will baby be</x:v>
      </x:c>
      <x:c r="AA2059" s="176" t="str">
        <x:v>invitation template</x:v>
      </x:c>
      <x:c r="AB2059" s="176" t="str">
        <x:v>he or she invitation</x:v>
      </x:c>
      <x:c r="AC2059" s="176" t="str">
        <x:v>baby shower invite</x:v>
      </x:c>
      <x:c r="AD2059" s="176" t="str">
        <x:v>boots or bows</x:v>
      </x:c>
      <x:c r="AE2059" s="176" t="str">
        <x:v>western baby reveal</x:v>
      </x:c>
      <x:c r="AF2059" s="176" t="str">
        <x:v>cowboy and cowgirl</x:v>
      </x:c>
      <x:c r="AG2059" s="176" t="str">
        <x:v>invitation digital</x:v>
      </x:c>
      <x:c r="AH2059" s="249" t="str">
        <x:v>Off-niche</x:v>
      </x:c>
      <x:c r="AI2059" s="249" t="str">
        <x:v>Other</x:v>
      </x:c>
      <x:c r="AJ2059" s="249" t="str">
        <x:v>Digital/printable</x:v>
      </x:c>
      <x:c r="AK2059" s="249" t="str">
        <x:v>Title is outside the baby-shower invitation-bundle market</x:v>
      </x:c>
      <x:c r="AL2059" s="250" t="n">
        <x:v>14</x:v>
      </x:c>
      <x:c r="AM2059" s="244" t="str">
        <x:f>IF($AH2059="Direct",$E2059,"")</x:f>
      </x:c>
      <x:c r="AN2059" s="245" t="n">
        <x:f>IF($AH2059="Direct",$F2059,0)</x:f>
        <x:v>0</x:v>
      </x:c>
      <x:c r="AO2059" s="246" t="n">
        <x:f>IF($AH2059="Direct",$G2059,0)</x:f>
        <x:v>0</x:v>
      </x:c>
      <x:c r="AP2059" s="176" t="n">
        <x:f>IF($AH2059="Direct",1,0)</x:f>
        <x:v>0</x:v>
      </x:c>
      <x:c r="AQ2059" s="176" t="n">
        <x:f>IF(AND($AH2059="Direct",$F2059&gt;0),1,0)</x:f>
        <x:v>0</x:v>
      </x:c>
      <x:c r="AR2059" s="176" t="str">
        <x:v>No</x:v>
      </x:c>
    </x:row>
    <x:row r="2060">
      <x:c r="A2060" s="176" t="str">
        <x:v>Gender Reveal Invitation | Pink Blue Balloons He or She Party (Digital Download)</x:v>
      </x:c>
      <x:c r="B2060" s="176" t="str">
        <x:v>https://www.etsy.com/listing/4471596099/gender-reveal-invitation-pink-blue</x:v>
      </x:c>
      <x:c r="C2060" s="176" t="str">
        <x:v>EpicDesigy</x:v>
      </x:c>
      <x:c r="D2060" s="176" t="str">
        <x:v>https://www.etsy.com/shop/EpicDesigy</x:v>
      </x:c>
      <x:c r="E2060" s="244" t="n">
        <x:v>3.41</x:v>
      </x:c>
      <x:c r="F2060" s="245" t="n">
        <x:v>23</x:v>
      </x:c>
      <x:c r="G2060" s="246" t="n">
        <x:v>78</x:v>
      </x:c>
      <x:c r="H2060" s="247" t="n">
        <x:v>400</x:v>
      </x:c>
      <x:c r="I2060" s="245" t="n">
        <x:v>42</x:v>
      </x:c>
      <x:c r="J2060" s="245" t="n">
        <x:v>3</x:v>
      </x:c>
      <x:c r="K2060" s="176" t="str">
        <x:v>4 Mo.</x:v>
      </x:c>
      <x:c r="L2060" s="245" t="n">
        <x:v>63</x:v>
      </x:c>
      <x:c r="M2060" s="245" t="n">
        <x:v>1</x:v>
      </x:c>
      <x:c r="N2060" s="245" t="n">
        <x:v>1268</x:v>
      </x:c>
      <x:c r="O2060" s="176" t="str">
        <x:v>Paper &amp; Party Supplies</x:v>
      </x:c>
      <x:c r="P2060" s="245" t="n">
        <x:v>7</x:v>
      </x:c>
      <x:c r="Q2060" s="245" t="n">
        <x:v>81</x:v>
      </x:c>
      <x:c r="R2060" s="248" t="n">
        <x:v>3.31</x:v>
      </x:c>
      <x:c r="S2060" s="245" t="n">
        <x:v>326</x:v>
      </x:c>
      <x:c r="T2060" s="176" t="str">
        <x:v>gender reveal,gender reveal invite,he or she invite,baby reveal party,pink blue reveal,gender party invite,baby shower reveal,gender reveal card,reveal party invite,he or she party,editable invite,canva invite,printable invite</x:v>
      </x:c>
      <x:c r="U2060" s="176" t="str">
        <x:v>gender reveal</x:v>
      </x:c>
      <x:c r="V2060" s="176" t="str">
        <x:v>gender reveal invite</x:v>
      </x:c>
      <x:c r="W2060" s="176" t="str">
        <x:v>he or she invite</x:v>
      </x:c>
      <x:c r="X2060" s="176" t="str">
        <x:v>baby reveal party</x:v>
      </x:c>
      <x:c r="Y2060" s="176" t="str">
        <x:v>pink blue reveal</x:v>
      </x:c>
      <x:c r="Z2060" s="176" t="str">
        <x:v>gender party invite</x:v>
      </x:c>
      <x:c r="AA2060" s="176" t="str">
        <x:v>baby shower reveal</x:v>
      </x:c>
      <x:c r="AB2060" s="176" t="str">
        <x:v>gender reveal card</x:v>
      </x:c>
      <x:c r="AC2060" s="176" t="str">
        <x:v>reveal party invite</x:v>
      </x:c>
      <x:c r="AD2060" s="176" t="str">
        <x:v>he or she party</x:v>
      </x:c>
      <x:c r="AE2060" s="176" t="str">
        <x:v>editable invite</x:v>
      </x:c>
      <x:c r="AF2060" s="176" t="str">
        <x:v>canva invite</x:v>
      </x:c>
      <x:c r="AG2060" s="176" t="str">
        <x:v>printable invite</x:v>
      </x:c>
      <x:c r="AH2060" s="249" t="str">
        <x:v>Off-niche</x:v>
      </x:c>
      <x:c r="AI2060" s="249" t="str">
        <x:v>Other</x:v>
      </x:c>
      <x:c r="AJ2060" s="249" t="str">
        <x:v>Digital/printable</x:v>
      </x:c>
      <x:c r="AK2060" s="249" t="str">
        <x:v>Title is outside the baby-shower invitation-bundle market</x:v>
      </x:c>
      <x:c r="AL2060" s="250" t="n">
        <x:v>4</x:v>
      </x:c>
      <x:c r="AM2060" s="244" t="str">
        <x:f>IF($AH2060="Direct",$E2060,"")</x:f>
      </x:c>
      <x:c r="AN2060" s="245" t="n">
        <x:f>IF($AH2060="Direct",$F2060,0)</x:f>
        <x:v>0</x:v>
      </x:c>
      <x:c r="AO2060" s="246" t="n">
        <x:f>IF($AH2060="Direct",$G2060,0)</x:f>
        <x:v>0</x:v>
      </x:c>
      <x:c r="AP2060" s="176" t="n">
        <x:f>IF($AH2060="Direct",1,0)</x:f>
        <x:v>0</x:v>
      </x:c>
      <x:c r="AQ2060" s="176" t="n">
        <x:f>IF(AND($AH2060="Direct",$F2060&gt;0),1,0)</x:f>
        <x:v>0</x:v>
      </x:c>
      <x:c r="AR2060" s="176" t="str">
        <x:v>No</x:v>
      </x:c>
    </x:row>
    <x:row r="2061">
      <x:c r="A2061" s="176" t="str">
        <x:v>Hatching Soon Cake Topper, Baby Dinosaur Baby Shower Decorations Decor Boy, Cute Dino Party Supplies, Invitation Sign Backdrop</x:v>
      </x:c>
      <x:c r="B2061" s="176" t="str">
        <x:v>https://www.etsy.com/listing/4305290273/hatching-soon-cake-topper-baby-dinosaur</x:v>
      </x:c>
      <x:c r="C2061" s="176" t="str">
        <x:v>shoppaperandparties</x:v>
      </x:c>
      <x:c r="D2061" s="176" t="str">
        <x:v>https://www.etsy.com/shop/shoppaperandparties</x:v>
      </x:c>
      <x:c r="E2061" s="244" t="n">
        <x:v>9.8</x:v>
      </x:c>
      <x:c r="F2061" s="245" t="n">
        <x:v>8</x:v>
      </x:c>
      <x:c r="G2061" s="246" t="n">
        <x:v>78</x:v>
      </x:c>
      <x:c r="H2061" s="247" t="n">
        <x:v>-100</x:v>
      </x:c>
      <x:c r="I2061" s="245" t="n">
        <x:v>23</x:v>
      </x:c>
      <x:c r="J2061" s="245" t="n">
        <x:v>3</x:v>
      </x:c>
      <x:c r="K2061" s="176" t="str">
        <x:v>15 Mo.</x:v>
      </x:c>
      <x:c r="L2061" s="245" t="n">
        <x:v>29</x:v>
      </x:c>
      <x:c r="M2061" s="245" t="n">
        <x:v>0</x:v>
      </x:c>
      <x:c r="N2061" s="245" t="n">
        <x:v>861</x:v>
      </x:c>
      <x:c r="O2061" s="176" t="str">
        <x:v>Craft Supplies &amp; Tools</x:v>
      </x:c>
      <x:c r="P2061" s="245" t="n">
        <x:v>124</x:v>
      </x:c>
      <x:c r="Q2061" s="245" t="n">
        <x:v>25</x:v>
      </x:c>
      <x:c r="R2061" s="248" t="n">
        <x:v>2.67</x:v>
      </x:c>
      <x:c r="S2061" s="245" t="n">
        <x:v>251687</x:v>
      </x:c>
      <x:c r="T2061" s="176" t="str">
        <x:v>decoration sign,decor ideas,cake topper,theme themed ideas,baby shower,theme themed,hatching soon,baby dinosaur,cute dino,boy boys,invitation,sign backdrop,custom personalized</x:v>
      </x:c>
      <x:c r="U2061" s="176" t="str">
        <x:v>decoration sign</x:v>
      </x:c>
      <x:c r="V2061" s="176" t="str">
        <x:v>decor ideas</x:v>
      </x:c>
      <x:c r="W2061" s="176" t="str">
        <x:v>cake topper</x:v>
      </x:c>
      <x:c r="X2061" s="176" t="str">
        <x:v>theme themed ideas</x:v>
      </x:c>
      <x:c r="Y2061" s="176" t="str">
        <x:v>baby shower</x:v>
      </x:c>
      <x:c r="Z2061" s="176" t="str">
        <x:v>theme themed</x:v>
      </x:c>
      <x:c r="AA2061" s="176" t="str">
        <x:v>hatching soon</x:v>
      </x:c>
      <x:c r="AB2061" s="176" t="str">
        <x:v>baby dinosaur</x:v>
      </x:c>
      <x:c r="AC2061" s="176" t="str">
        <x:v>cute dino</x:v>
      </x:c>
      <x:c r="AD2061" s="176" t="str">
        <x:v>boy boys</x:v>
      </x:c>
      <x:c r="AE2061" s="176" t="str">
        <x:v>invitation</x:v>
      </x:c>
      <x:c r="AF2061" s="176" t="str">
        <x:v>sign backdrop</x:v>
      </x:c>
      <x:c r="AG2061" s="176" t="str">
        <x:v>custom personalized</x:v>
      </x:c>
      <x:c r="AH2061" s="249" t="str">
        <x:v>Adjacent</x:v>
      </x:c>
      <x:c r="AI2061" s="249" t="str">
        <x:v>Single invitation</x:v>
      </x:c>
      <x:c r="AJ2061" s="249" t="str">
        <x:v>Unclear format</x:v>
      </x:c>
      <x:c r="AK2061" s="249" t="str">
        <x:v>Baby shower invitation without bundle language</x:v>
      </x:c>
      <x:c r="AL2061" s="250" t="n">
        <x:v>15</x:v>
      </x:c>
      <x:c r="AM2061" s="244" t="str">
        <x:f>IF($AH2061="Direct",$E2061,"")</x:f>
      </x:c>
      <x:c r="AN2061" s="245" t="n">
        <x:f>IF($AH2061="Direct",$F2061,0)</x:f>
        <x:v>0</x:v>
      </x:c>
      <x:c r="AO2061" s="246" t="n">
        <x:f>IF($AH2061="Direct",$G2061,0)</x:f>
        <x:v>0</x:v>
      </x:c>
      <x:c r="AP2061" s="176" t="n">
        <x:f>IF($AH2061="Direct",1,0)</x:f>
        <x:v>0</x:v>
      </x:c>
      <x:c r="AQ2061" s="176" t="n">
        <x:f>IF(AND($AH2061="Direct",$F2061&gt;0),1,0)</x:f>
        <x:v>0</x:v>
      </x:c>
      <x:c r="AR2061" s="176" t="str">
        <x:v>No</x:v>
      </x:c>
    </x:row>
    <x:row r="2062">
      <x:c r="A2062" s="176" t="str">
        <x:v>Golf Theme Baby Shower Party Editable New to the Club Baby Shower Invitation Website Template with RSVP Little Putter Baby shower Invite DIY</x:v>
      </x:c>
      <x:c r="B2062" s="176" t="str">
        <x:v>https://www.etsy.com/listing/4487571061/golf-theme-baby-shower-party-editable</x:v>
      </x:c>
      <x:c r="C2062" s="176" t="str">
        <x:v>StiloStudioCo</x:v>
      </x:c>
      <x:c r="D2062" s="176" t="str">
        <x:v>https://www.etsy.com/shop/StiloStudioCo</x:v>
      </x:c>
      <x:c r="E2062" s="244" t="n">
        <x:v>26.12</x:v>
      </x:c>
      <x:c r="F2062" s="245" t="n">
        <x:v>3</x:v>
      </x:c>
      <x:c r="G2062" s="246" t="n">
        <x:v>78</x:v>
      </x:c>
      <x:c r="H2062" s="247" t="n">
        <x:v>-100</x:v>
      </x:c>
      <x:c r="I2062" s="245" t="n">
        <x:v>18</x:v>
      </x:c>
      <x:c r="J2062" s="245" t="n">
        <x:v>1</x:v>
      </x:c>
      <x:c r="K2062" s="176" t="str">
        <x:v>4 Mo.</x:v>
      </x:c>
      <x:c r="L2062" s="245" t="n">
        <x:v>11</x:v>
      </x:c>
      <x:c r="M2062" s="245" t="n">
        <x:v>0</x:v>
      </x:c>
      <x:c r="N2062" s="245" t="n">
        <x:v>370</x:v>
      </x:c>
      <x:c r="O2062" s="176" t="str">
        <x:v>Paper &amp; Party Supplies</x:v>
      </x:c>
      <x:c r="P2062" s="245" t="n">
        <x:v>14</x:v>
      </x:c>
      <x:c r="Q2062" s="245" t="n">
        <x:v>33</x:v>
      </x:c>
      <x:c r="R2062" s="248" t="n">
        <x:v>4.86</x:v>
      </x:c>
      <x:c r="S2062" s="245" t="n">
        <x:v>6949</x:v>
      </x:c>
      <x:c r="T2062" s="176" t="str">
        <x:v>baby shower website,editable website,website invitation,boy baby shower,baby shower invite,new to the club,golf baby shower,golfing baby shower,books for baby,golf invitation,baby shower template,website template,digital invitation</x:v>
      </x:c>
      <x:c r="U2062" s="176" t="str">
        <x:v>baby shower website</x:v>
      </x:c>
      <x:c r="V2062" s="176" t="str">
        <x:v>editable website</x:v>
      </x:c>
      <x:c r="W2062" s="176" t="str">
        <x:v>website invitation</x:v>
      </x:c>
      <x:c r="X2062" s="176" t="str">
        <x:v>boy baby shower</x:v>
      </x:c>
      <x:c r="Y2062" s="176" t="str">
        <x:v>baby shower invite</x:v>
      </x:c>
      <x:c r="Z2062" s="176" t="str">
        <x:v>new to the club</x:v>
      </x:c>
      <x:c r="AA2062" s="176" t="str">
        <x:v>golf baby shower</x:v>
      </x:c>
      <x:c r="AB2062" s="176" t="str">
        <x:v>golfing baby shower</x:v>
      </x:c>
      <x:c r="AC2062" s="176" t="str">
        <x:v>books for baby</x:v>
      </x:c>
      <x:c r="AD2062" s="176" t="str">
        <x:v>golf invitation</x:v>
      </x:c>
      <x:c r="AE2062" s="176" t="str">
        <x:v>baby shower template</x:v>
      </x:c>
      <x:c r="AF2062" s="176" t="str">
        <x:v>website template</x:v>
      </x:c>
      <x:c r="AG2062" s="176" t="str">
        <x:v>digital invitation</x:v>
      </x:c>
      <x:c r="AH2062" s="249" t="str">
        <x:v>Adjacent</x:v>
      </x:c>
      <x:c r="AI2062" s="249" t="str">
        <x:v>Single invitation</x:v>
      </x:c>
      <x:c r="AJ2062" s="249" t="str">
        <x:v>Digital/printable</x:v>
      </x:c>
      <x:c r="AK2062" s="249" t="str">
        <x:v>Baby shower invitation without bundle language</x:v>
      </x:c>
      <x:c r="AL2062" s="250" t="n">
        <x:v>4</x:v>
      </x:c>
      <x:c r="AM2062" s="244" t="str">
        <x:f>IF($AH2062="Direct",$E2062,"")</x:f>
      </x:c>
      <x:c r="AN2062" s="245" t="n">
        <x:f>IF($AH2062="Direct",$F2062,0)</x:f>
        <x:v>0</x:v>
      </x:c>
      <x:c r="AO2062" s="246" t="n">
        <x:f>IF($AH2062="Direct",$G2062,0)</x:f>
        <x:v>0</x:v>
      </x:c>
      <x:c r="AP2062" s="176" t="n">
        <x:f>IF($AH2062="Direct",1,0)</x:f>
        <x:v>0</x:v>
      </x:c>
      <x:c r="AQ2062" s="176" t="n">
        <x:f>IF(AND($AH2062="Direct",$F2062&gt;0),1,0)</x:f>
        <x:v>0</x:v>
      </x:c>
      <x:c r="AR2062" s="176" t="str">
        <x:v>No</x:v>
      </x:c>
    </x:row>
    <x:row r="2063">
      <x:c r="A2063" s="176" t="str">
        <x:v>Animated Cowboy Baby Shower Invitation Boy, Western Baby Shower Video Invite, Little Cowboy Is On The Way, Mobile Canva Template, Editable</x:v>
      </x:c>
      <x:c r="B2063" s="176" t="str">
        <x:v>https://www.etsy.com/listing/4444280627/animated-cowboy-baby-shower-invitation</x:v>
      </x:c>
      <x:c r="C2063" s="176" t="str">
        <x:v>WeepingWillowPrintz</x:v>
      </x:c>
      <x:c r="D2063" s="176" t="str">
        <x:v>https://www.etsy.com/shop/WeepingWillowPrintz</x:v>
      </x:c>
      <x:c r="E2063" s="244" t="n">
        <x:v>6.53</x:v>
      </x:c>
      <x:c r="F2063" s="245" t="n">
        <x:v>12</x:v>
      </x:c>
      <x:c r="G2063" s="246" t="n">
        <x:v>78</x:v>
      </x:c>
      <x:c r="H2063" s="247" t="n">
        <x:v>200</x:v>
      </x:c>
      <x:c r="I2063" s="245" t="n">
        <x:v>17</x:v>
      </x:c>
      <x:c r="J2063" s="245" t="n">
        <x:v>2</x:v>
      </x:c>
      <x:c r="K2063" s="176" t="str">
        <x:v>6 Mo.</x:v>
      </x:c>
      <x:c r="L2063" s="245" t="n">
        <x:v>26</x:v>
      </x:c>
      <x:c r="M2063" s="245" t="n">
        <x:v>0</x:v>
      </x:c>
      <x:c r="N2063" s="245" t="n">
        <x:v>738</x:v>
      </x:c>
      <x:c r="O2063" s="176" t="str">
        <x:v>Paper &amp; Party Supplies</x:v>
      </x:c>
      <x:c r="P2063" s="245" t="n">
        <x:v>13</x:v>
      </x:c>
      <x:c r="Q2063" s="245" t="n">
        <x:v>42</x:v>
      </x:c>
      <x:c r="R2063" s="248" t="n">
        <x:v>2.3</x:v>
      </x:c>
      <x:c r="S2063" s="245" t="n">
        <x:v>884</x:v>
      </x:c>
      <x:c r="T2063" s="176" t="str">
        <x:v>cowboy baby shower,little cowboy invite,western baby invite,animated invitation,baby boy shower,rustic baby invite,cowhide baby decor,mobile baby invite,canva video invite,virtual baby evite,rsvp baby shower,western baby boy,digital phone invite</x:v>
      </x:c>
      <x:c r="U2063" s="176" t="str">
        <x:v>cowboy baby shower</x:v>
      </x:c>
      <x:c r="V2063" s="176" t="str">
        <x:v>little cowboy invite</x:v>
      </x:c>
      <x:c r="W2063" s="176" t="str">
        <x:v>western baby invite</x:v>
      </x:c>
      <x:c r="X2063" s="176" t="str">
        <x:v>animated invitation</x:v>
      </x:c>
      <x:c r="Y2063" s="176" t="str">
        <x:v>baby boy shower</x:v>
      </x:c>
      <x:c r="Z2063" s="176" t="str">
        <x:v>rustic baby invite</x:v>
      </x:c>
      <x:c r="AA2063" s="176" t="str">
        <x:v>cowhide baby decor</x:v>
      </x:c>
      <x:c r="AB2063" s="176" t="str">
        <x:v>mobile baby invite</x:v>
      </x:c>
      <x:c r="AC2063" s="176" t="str">
        <x:v>canva video invite</x:v>
      </x:c>
      <x:c r="AD2063" s="176" t="str">
        <x:v>virtual baby evite</x:v>
      </x:c>
      <x:c r="AE2063" s="176" t="str">
        <x:v>rsvp baby shower</x:v>
      </x:c>
      <x:c r="AF2063" s="176" t="str">
        <x:v>western baby boy</x:v>
      </x:c>
      <x:c r="AG2063" s="176" t="str">
        <x:v>digital phone invite</x:v>
      </x:c>
      <x:c r="AH2063" s="249" t="str">
        <x:v>Adjacent</x:v>
      </x:c>
      <x:c r="AI2063" s="249" t="str">
        <x:v>Single invitation</x:v>
      </x:c>
      <x:c r="AJ2063" s="249" t="str">
        <x:v>Digital/printable</x:v>
      </x:c>
      <x:c r="AK2063" s="249" t="str">
        <x:v>Baby shower invitation without bundle language</x:v>
      </x:c>
      <x:c r="AL2063" s="250" t="n">
        <x:v>6</x:v>
      </x:c>
      <x:c r="AM2063" s="244" t="str">
        <x:f>IF($AH2063="Direct",$E2063,"")</x:f>
      </x:c>
      <x:c r="AN2063" s="245" t="n">
        <x:f>IF($AH2063="Direct",$F2063,0)</x:f>
        <x:v>0</x:v>
      </x:c>
      <x:c r="AO2063" s="246" t="n">
        <x:f>IF($AH2063="Direct",$G2063,0)</x:f>
        <x:v>0</x:v>
      </x:c>
      <x:c r="AP2063" s="176" t="n">
        <x:f>IF($AH2063="Direct",1,0)</x:f>
        <x:v>0</x:v>
      </x:c>
      <x:c r="AQ2063" s="176" t="n">
        <x:f>IF(AND($AH2063="Direct",$F2063&gt;0),1,0)</x:f>
        <x:v>0</x:v>
      </x:c>
      <x:c r="AR2063" s="176" t="str">
        <x:v>No</x:v>
      </x:c>
    </x:row>
    <x:row r="2064">
      <x:c r="A2064" s="176" t="str">
        <x:v>All American Boy Baby Shower Bundle, Retro Stripe 4th of July Baby Shower Invite, Patriotic Baby Shower Theme, Red White and Due Party Decor</x:v>
      </x:c>
      <x:c r="B2064" s="176" t="str">
        <x:v>https://www.etsy.com/listing/4510258778/all-american-boy-baby-shower-bundle</x:v>
      </x:c>
      <x:c r="C2064" s="176" t="str">
        <x:v>InvitationDesignStd</x:v>
      </x:c>
      <x:c r="D2064" s="176" t="str">
        <x:v>https://www.etsy.com/shop/InvitationDesignStd</x:v>
      </x:c>
      <x:c r="E2064" s="244" t="n">
        <x:v>38.7</x:v>
      </x:c>
      <x:c r="F2064" s="245" t="n">
        <x:v>2</x:v>
      </x:c>
      <x:c r="G2064" s="246" t="n">
        <x:v>78</x:v>
      </x:c>
      <x:c r="H2064" s="247" t="n">
        <x:v>0</x:v>
      </x:c>
      <x:c r="I2064" s="245" t="n">
        <x:v>3</x:v>
      </x:c>
      <x:c r="J2064" s="245" t="n">
        <x:v>0</x:v>
      </x:c>
      <x:c r="K2064" s="176" t="str">
        <x:v>3 Mo.</x:v>
      </x:c>
      <x:c r="L2064" s="245" t="n">
        <x:v>12</x:v>
      </x:c>
      <x:c r="M2064" s="245" t="n">
        <x:v>0</x:v>
      </x:c>
      <x:c r="N2064" s="245" t="n">
        <x:v>318</x:v>
      </x:c>
      <x:c r="O2064" s="176" t="str">
        <x:v>Paper &amp; Party Supplies</x:v>
      </x:c>
      <x:c r="P2064" s="245" t="n">
        <x:v>39</x:v>
      </x:c>
      <x:c r="Q2064" s="245" t="n">
        <x:v>33</x:v>
      </x:c>
      <x:c r="R2064" s="248" t="n">
        <x:v>0.94</x:v>
      </x:c>
      <x:c r="S2064" s="245" t="n">
        <x:v>11876</x:v>
      </x:c>
      <x:c r="T2064" s="176" t="str">
        <x:v>baby shower bundle,baby shower invite,baby shower game,red white and due,all american baby,american football,made in usa baby,little firecracker,july baby shower,patriotic baby,4th of july baby,vintage americana,welcome baby sign</x:v>
      </x:c>
      <x:c r="U2064" s="176" t="str">
        <x:v>baby shower bundle</x:v>
      </x:c>
      <x:c r="V2064" s="176" t="str">
        <x:v>baby shower invite</x:v>
      </x:c>
      <x:c r="W2064" s="176" t="str">
        <x:v>baby shower game</x:v>
      </x:c>
      <x:c r="X2064" s="176" t="str">
        <x:v>red white and due</x:v>
      </x:c>
      <x:c r="Y2064" s="176" t="str">
        <x:v>all american baby</x:v>
      </x:c>
      <x:c r="Z2064" s="176" t="str">
        <x:v>american football</x:v>
      </x:c>
      <x:c r="AA2064" s="176" t="str">
        <x:v>made in usa baby</x:v>
      </x:c>
      <x:c r="AB2064" s="176" t="str">
        <x:v>little firecracker</x:v>
      </x:c>
      <x:c r="AC2064" s="176" t="str">
        <x:v>july baby shower</x:v>
      </x:c>
      <x:c r="AD2064" s="176" t="str">
        <x:v>patriotic baby</x:v>
      </x:c>
      <x:c r="AE2064" s="176" t="str">
        <x:v>4th of july baby</x:v>
      </x:c>
      <x:c r="AF2064" s="176" t="str">
        <x:v>vintage americana</x:v>
      </x:c>
      <x:c r="AG2064" s="176" t="str">
        <x:v>welcome baby sign</x:v>
      </x:c>
      <x:c r="AH2064" s="249" t="str">
        <x:v>Direct</x:v>
      </x:c>
      <x:c r="AI2064" s="249" t="str">
        <x:v>Complete event bundle</x:v>
      </x:c>
      <x:c r="AJ2064" s="249" t="str">
        <x:v>Unclear format</x:v>
      </x:c>
      <x:c r="AK2064" s="249" t="str">
        <x:v>Title explicitly combines baby shower + invitation + bundle/set/suite</x:v>
      </x:c>
      <x:c r="AL2064" s="250" t="n">
        <x:v>3</x:v>
      </x:c>
      <x:c r="AM2064" s="244" t="n">
        <x:f>IF($AH2064="Direct",$E2064,"")</x:f>
        <x:v>38.7</x:v>
      </x:c>
      <x:c r="AN2064" s="245" t="n">
        <x:f>IF($AH2064="Direct",$F2064,0)</x:f>
        <x:v>2</x:v>
      </x:c>
      <x:c r="AO2064" s="246" t="n">
        <x:f>IF($AH2064="Direct",$G2064,0)</x:f>
        <x:v>78</x:v>
      </x:c>
      <x:c r="AP2064" s="176" t="n">
        <x:f>IF($AH2064="Direct",1,0)</x:f>
        <x:v>1</x:v>
      </x:c>
      <x:c r="AQ2064" s="176" t="n">
        <x:f>IF(AND($AH2064="Direct",$F2064&gt;0),1,0)</x:f>
        <x:v>1</x:v>
      </x:c>
      <x:c r="AR2064" s="176" t="str">
        <x:v>No</x:v>
      </x:c>
    </x:row>
    <x:row r="2065">
      <x:c r="A2065" s="176" t="str">
        <x:v>Vintage Silly Goose Baby Shower Bundle, Green Gingham Goose Baby Shower Decorations, Goose on the Loose Invitation Package</x:v>
      </x:c>
      <x:c r="B2065" s="176" t="str">
        <x:v>https://www.etsy.com/listing/4477066917/vintage-silly-goose-baby-shower-bundle</x:v>
      </x:c>
      <x:c r="C2065" s="176" t="str">
        <x:v>InvitationDesignStd</x:v>
      </x:c>
      <x:c r="D2065" s="176" t="str">
        <x:v>https://www.etsy.com/shop/InvitationDesignStd</x:v>
      </x:c>
      <x:c r="E2065" s="244" t="n">
        <x:v>38.7</x:v>
      </x:c>
      <x:c r="F2065" s="245" t="n">
        <x:v>2</x:v>
      </x:c>
      <x:c r="G2065" s="246" t="n">
        <x:v>78</x:v>
      </x:c>
      <x:c r="H2065" s="247" t="n">
        <x:v>0</x:v>
      </x:c>
      <x:c r="I2065" s="245" t="n">
        <x:v>17</x:v>
      </x:c>
      <x:c r="J2065" s="245" t="n">
        <x:v>2</x:v>
      </x:c>
      <x:c r="K2065" s="176" t="str">
        <x:v>5 Mo.</x:v>
      </x:c>
      <x:c r="L2065" s="245" t="n">
        <x:v>22</x:v>
      </x:c>
      <x:c r="M2065" s="245" t="n">
        <x:v>0</x:v>
      </x:c>
      <x:c r="N2065" s="245" t="n">
        <x:v>813</x:v>
      </x:c>
      <x:c r="O2065" s="176" t="str">
        <x:v>Paper &amp; Party Supplies</x:v>
      </x:c>
      <x:c r="P2065" s="245" t="n">
        <x:v>39</x:v>
      </x:c>
      <x:c r="Q2065" s="245" t="n">
        <x:v>48</x:v>
      </x:c>
      <x:c r="R2065" s="248" t="n">
        <x:v>2.09</x:v>
      </x:c>
      <x:c r="S2065" s="245" t="n">
        <x:v>11876</x:v>
      </x:c>
      <x:c r="T2065" s="176" t="str">
        <x:v>baby shower bundle,goose baby shower,silly goose,goose on the loose,vintage goose,green gingham,welcome baby sign,goose decorations,silly goose decor,baby sprinkle invite,diaper raffle,babyshower games,grandmillennial</x:v>
      </x:c>
      <x:c r="U2065" s="176" t="str">
        <x:v>baby shower bundle</x:v>
      </x:c>
      <x:c r="V2065" s="176" t="str">
        <x:v>goose baby shower</x:v>
      </x:c>
      <x:c r="W2065" s="176" t="str">
        <x:v>silly goose</x:v>
      </x:c>
      <x:c r="X2065" s="176" t="str">
        <x:v>goose on the loose</x:v>
      </x:c>
      <x:c r="Y2065" s="176" t="str">
        <x:v>vintage goose</x:v>
      </x:c>
      <x:c r="Z2065" s="176" t="str">
        <x:v>green gingham</x:v>
      </x:c>
      <x:c r="AA2065" s="176" t="str">
        <x:v>welcome baby sign</x:v>
      </x:c>
      <x:c r="AB2065" s="176" t="str">
        <x:v>goose decorations</x:v>
      </x:c>
      <x:c r="AC2065" s="176" t="str">
        <x:v>silly goose decor</x:v>
      </x:c>
      <x:c r="AD2065" s="176" t="str">
        <x:v>baby sprinkle invite</x:v>
      </x:c>
      <x:c r="AE2065" s="176" t="str">
        <x:v>diaper raffle</x:v>
      </x:c>
      <x:c r="AF2065" s="176" t="str">
        <x:v>babyshower games</x:v>
      </x:c>
      <x:c r="AG2065" s="176" t="str">
        <x:v>grandmillennial</x:v>
      </x:c>
      <x:c r="AH2065" s="249" t="str">
        <x:v>Direct</x:v>
      </x:c>
      <x:c r="AI2065" s="249" t="str">
        <x:v>Complete event bundle</x:v>
      </x:c>
      <x:c r="AJ2065" s="249" t="str">
        <x:v>Unclear format</x:v>
      </x:c>
      <x:c r="AK2065" s="249" t="str">
        <x:v>Title explicitly combines baby shower + invitation + bundle/set/suite</x:v>
      </x:c>
      <x:c r="AL2065" s="250" t="n">
        <x:v>5</x:v>
      </x:c>
      <x:c r="AM2065" s="244" t="n">
        <x:f>IF($AH2065="Direct",$E2065,"")</x:f>
        <x:v>38.7</x:v>
      </x:c>
      <x:c r="AN2065" s="245" t="n">
        <x:f>IF($AH2065="Direct",$F2065,0)</x:f>
        <x:v>2</x:v>
      </x:c>
      <x:c r="AO2065" s="246" t="n">
        <x:f>IF($AH2065="Direct",$G2065,0)</x:f>
        <x:v>78</x:v>
      </x:c>
      <x:c r="AP2065" s="176" t="n">
        <x:f>IF($AH2065="Direct",1,0)</x:f>
        <x:v>1</x:v>
      </x:c>
      <x:c r="AQ2065" s="176" t="n">
        <x:f>IF(AND($AH2065="Direct",$F2065&gt;0),1,0)</x:f>
        <x:v>1</x:v>
      </x:c>
      <x:c r="AR2065" s="176" t="str">
        <x:v>No</x:v>
      </x:c>
    </x:row>
    <x:row r="2066">
      <x:c r="A2066" s="176" t="str">
        <x:v>Superhero Baby Shower Video Invitation: Animated It&amp;#39;s a Boy Hero Evite (Digital Download MP4)</x:v>
      </x:c>
      <x:c r="B2066" s="176" t="str">
        <x:v>https://www.etsy.com/listing/4436426056/superhero-baby-shower-video-invitation</x:v>
      </x:c>
      <x:c r="C2066" s="176" t="str">
        <x:v>DreamTeamCreative</x:v>
      </x:c>
      <x:c r="D2066" s="176" t="str">
        <x:v>https://www.etsy.com/shop/DreamTeamCreative</x:v>
      </x:c>
      <x:c r="E2066" s="244" t="n">
        <x:v>19.53</x:v>
      </x:c>
      <x:c r="F2066" s="245" t="n">
        <x:v>4</x:v>
      </x:c>
      <x:c r="G2066" s="246" t="n">
        <x:v>78</x:v>
      </x:c>
      <x:c r="H2066" s="247" t="n">
        <x:v>-100</x:v>
      </x:c>
      <x:c r="I2066" s="245" t="n">
        <x:v>31</x:v>
      </x:c>
      <x:c r="J2066" s="245" t="n">
        <x:v>3</x:v>
      </x:c>
      <x:c r="K2066" s="176" t="str">
        <x:v>6 Mo.</x:v>
      </x:c>
      <x:c r="L2066" s="245" t="n">
        <x:v>11</x:v>
      </x:c>
      <x:c r="M2066" s="245" t="n">
        <x:v>1</x:v>
      </x:c>
      <x:c r="N2066" s="245" t="n">
        <x:v>297</x:v>
      </x:c>
      <x:c r="O2066" s="176" t="str">
        <x:v>Paper &amp; Party Supplies</x:v>
      </x:c>
      <x:c r="P2066" s="245" t="n">
        <x:v>22</x:v>
      </x:c>
      <x:c r="Q2066" s="245" t="n">
        <x:v>25</x:v>
      </x:c>
      <x:c r="R2066" s="248" t="n">
        <x:v>10.44</x:v>
      </x:c>
      <x:c r="S2066" s="245" t="n">
        <x:v>5649</x:v>
      </x:c>
      <x:c r="T2066" s="176" t="str">
        <x:v>baby shower video in,superhero baby showe,boy baby shower hero,superhero baby video,baby superhero evite,it's a boy baby show,animated superhero,baby shower video,superhero baby boy,baby shower superher,superhero video invi,baby superheroes vid,cute superhero invit</x:v>
      </x:c>
      <x:c r="U2066" s="176" t="str">
        <x:v>baby shower video in</x:v>
      </x:c>
      <x:c r="V2066" s="176" t="str">
        <x:v>superhero baby showe</x:v>
      </x:c>
      <x:c r="W2066" s="176" t="str">
        <x:v>boy baby shower hero</x:v>
      </x:c>
      <x:c r="X2066" s="176" t="str">
        <x:v>superhero baby video</x:v>
      </x:c>
      <x:c r="Y2066" s="176" t="str">
        <x:v>baby superhero evite</x:v>
      </x:c>
      <x:c r="Z2066" s="176" t="str">
        <x:v>it's a boy baby show</x:v>
      </x:c>
      <x:c r="AA2066" s="176" t="str">
        <x:v>animated superhero</x:v>
      </x:c>
      <x:c r="AB2066" s="176" t="str">
        <x:v>baby shower video</x:v>
      </x:c>
      <x:c r="AC2066" s="176" t="str">
        <x:v>superhero baby boy</x:v>
      </x:c>
      <x:c r="AD2066" s="176" t="str">
        <x:v>baby shower superher</x:v>
      </x:c>
      <x:c r="AE2066" s="176" t="str">
        <x:v>superhero video invi</x:v>
      </x:c>
      <x:c r="AF2066" s="176" t="str">
        <x:v>baby superheroes vid</x:v>
      </x:c>
      <x:c r="AG2066" s="176" t="str">
        <x:v>cute superhero invit</x:v>
      </x:c>
      <x:c r="AH2066" s="249" t="str">
        <x:v>Adjacent</x:v>
      </x:c>
      <x:c r="AI2066" s="249" t="str">
        <x:v>Single invitation</x:v>
      </x:c>
      <x:c r="AJ2066" s="249" t="str">
        <x:v>Digital/printable</x:v>
      </x:c>
      <x:c r="AK2066" s="249" t="str">
        <x:v>Baby shower invitation without bundle language</x:v>
      </x:c>
      <x:c r="AL2066" s="250" t="n">
        <x:v>6</x:v>
      </x:c>
      <x:c r="AM2066" s="244" t="str">
        <x:f>IF($AH2066="Direct",$E2066,"")</x:f>
      </x:c>
      <x:c r="AN2066" s="245" t="n">
        <x:f>IF($AH2066="Direct",$F2066,0)</x:f>
        <x:v>0</x:v>
      </x:c>
      <x:c r="AO2066" s="246" t="n">
        <x:f>IF($AH2066="Direct",$G2066,0)</x:f>
        <x:v>0</x:v>
      </x:c>
      <x:c r="AP2066" s="176" t="n">
        <x:f>IF($AH2066="Direct",1,0)</x:f>
        <x:v>0</x:v>
      </x:c>
      <x:c r="AQ2066" s="176" t="n">
        <x:f>IF(AND($AH2066="Direct",$F2066&gt;0),1,0)</x:f>
        <x:v>0</x:v>
      </x:c>
      <x:c r="AR2066" s="176" t="str">
        <x:v>No</x:v>
      </x:c>
    </x:row>
    <x:row r="2067">
      <x:c r="A2067" s="176" t="str">
        <x:v>Baby in Bloom Baby Shower pink floral cupcake toppers set of 12 x 2&amp;quot; INSTANT DOWNLOAD ready to print, matching invites available</x:v>
      </x:c>
      <x:c r="B2067" s="176" t="str">
        <x:v>https://www.etsy.com/listing/1863465636/baby-in-bloom-baby-shower-pink-floral</x:v>
      </x:c>
      <x:c r="C2067" s="176" t="str">
        <x:v>TimelessandBespoke</x:v>
      </x:c>
      <x:c r="D2067" s="176" t="str">
        <x:v>https://www.etsy.com/shop/TimelessandBespoke</x:v>
      </x:c>
      <x:c r="E2067" s="244" t="n">
        <x:v>5.58</x:v>
      </x:c>
      <x:c r="F2067" s="245" t="n">
        <x:v>14</x:v>
      </x:c>
      <x:c r="G2067" s="246" t="n">
        <x:v>78</x:v>
      </x:c>
      <x:c r="H2067" s="247" t="n">
        <x:v>0</x:v>
      </x:c>
      <x:c r="I2067" s="245" t="n">
        <x:v>12</x:v>
      </x:c>
      <x:c r="J2067" s="245" t="n">
        <x:v>1</x:v>
      </x:c>
      <x:c r="K2067" s="176" t="str">
        <x:v>17 Mo.</x:v>
      </x:c>
      <x:c r="L2067" s="245" t="n">
        <x:v>6</x:v>
      </x:c>
      <x:c r="M2067" s="245" t="n">
        <x:v>0</x:v>
      </x:c>
      <x:c r="N2067" s="245" t="n">
        <x:v>180</x:v>
      </x:c>
      <x:c r="O2067" s="176" t="str">
        <x:v>Paper &amp; Party Supplies</x:v>
      </x:c>
      <x:c r="P2067" s="245" t="n">
        <x:v>172</x:v>
      </x:c>
      <x:c r="Q2067" s="245" t="n">
        <x:v>0</x:v>
      </x:c>
      <x:c r="R2067" s="248" t="n">
        <x:v>6.67</x:v>
      </x:c>
      <x:c r="S2067" s="245" t="n">
        <x:v>4846</x:v>
      </x:c>
      <x:c r="T2067" s="176" t="str">
        <x:v>instant download,party,digital,cake topper,party decor,baby shower decor,printable,cupcake topper,baby shower cupcake,baby in bloom,pink floral,girl baby shower,pink cupcake topper</x:v>
      </x:c>
      <x:c r="U2067" s="176" t="str">
        <x:v>instant download</x:v>
      </x:c>
      <x:c r="V2067" s="176" t="str">
        <x:v>party</x:v>
      </x:c>
      <x:c r="W2067" s="176" t="str">
        <x:v>digital</x:v>
      </x:c>
      <x:c r="X2067" s="176" t="str">
        <x:v>cake topper</x:v>
      </x:c>
      <x:c r="Y2067" s="176" t="str">
        <x:v>party decor</x:v>
      </x:c>
      <x:c r="Z2067" s="176" t="str">
        <x:v>baby shower decor</x:v>
      </x:c>
      <x:c r="AA2067" s="176" t="str">
        <x:v>printable</x:v>
      </x:c>
      <x:c r="AB2067" s="176" t="str">
        <x:v>cupcake topper</x:v>
      </x:c>
      <x:c r="AC2067" s="176" t="str">
        <x:v>baby shower cupcake</x:v>
      </x:c>
      <x:c r="AD2067" s="176" t="str">
        <x:v>baby in bloom</x:v>
      </x:c>
      <x:c r="AE2067" s="176" t="str">
        <x:v>pink floral</x:v>
      </x:c>
      <x:c r="AF2067" s="176" t="str">
        <x:v>girl baby shower</x:v>
      </x:c>
      <x:c r="AG2067" s="176" t="str">
        <x:v>pink cupcake topper</x:v>
      </x:c>
      <x:c r="AH2067" s="249" t="str">
        <x:v>Direct</x:v>
      </x:c>
      <x:c r="AI2067" s="249" t="str">
        <x:v>Complete event bundle</x:v>
      </x:c>
      <x:c r="AJ2067" s="249" t="str">
        <x:v>Digital/printable</x:v>
      </x:c>
      <x:c r="AK2067" s="249" t="str">
        <x:v>Title explicitly combines baby shower + invitation + bundle/set/suite</x:v>
      </x:c>
      <x:c r="AL2067" s="250" t="n">
        <x:v>17</x:v>
      </x:c>
      <x:c r="AM2067" s="244" t="n">
        <x:f>IF($AH2067="Direct",$E2067,"")</x:f>
        <x:v>5.58</x:v>
      </x:c>
      <x:c r="AN2067" s="245" t="n">
        <x:f>IF($AH2067="Direct",$F2067,0)</x:f>
        <x:v>14</x:v>
      </x:c>
      <x:c r="AO2067" s="246" t="n">
        <x:f>IF($AH2067="Direct",$G2067,0)</x:f>
        <x:v>78</x:v>
      </x:c>
      <x:c r="AP2067" s="176" t="n">
        <x:f>IF($AH2067="Direct",1,0)</x:f>
        <x:v>1</x:v>
      </x:c>
      <x:c r="AQ2067" s="176" t="n">
        <x:f>IF(AND($AH2067="Direct",$F2067&gt;0),1,0)</x:f>
        <x:v>1</x:v>
      </x:c>
      <x:c r="AR2067" s="176" t="str">
        <x:v>No</x:v>
      </x:c>
    </x:row>
    <x:row r="2068">
      <x:c r="A2068" s="176" t="str">
        <x:v>Invite And Phone Mockup, Canva Card And Phone Mockup, Wedding Invitation Mockup, 5x7 Mockup, Drag And Drop Mockup, Phone Screen Mockup</x:v>
      </x:c>
      <x:c r="B2068" s="176" t="str">
        <x:v>https://www.etsy.com/listing/4444484918/invite-and-phone-mockup-canva-card-and</x:v>
      </x:c>
      <x:c r="C2068" s="176" t="str">
        <x:v>MinimalistEditions</x:v>
      </x:c>
      <x:c r="D2068" s="176" t="str">
        <x:v>https://www.etsy.com/shop/MinimalistEditions</x:v>
      </x:c>
      <x:c r="E2068" s="244" t="n">
        <x:v>4.11</x:v>
      </x:c>
      <x:c r="F2068" s="245" t="n">
        <x:v>19</x:v>
      </x:c>
      <x:c r="G2068" s="246" t="n">
        <x:v>78</x:v>
      </x:c>
      <x:c r="H2068" s="247" t="n">
        <x:v>-100</x:v>
      </x:c>
      <x:c r="I2068" s="245" t="n">
        <x:v>51</x:v>
      </x:c>
      <x:c r="J2068" s="245" t="n">
        <x:v>10</x:v>
      </x:c>
      <x:c r="K2068" s="176" t="str">
        <x:v>6 Mo.</x:v>
      </x:c>
      <x:c r="L2068" s="245" t="n">
        <x:v>68</x:v>
      </x:c>
      <x:c r="M2068" s="245" t="n">
        <x:v>2</x:v>
      </x:c>
      <x:c r="N2068" s="245" t="n">
        <x:v>665</x:v>
      </x:c>
      <x:c r="O2068" s="176" t="str">
        <x:v>Paper &amp; Party Supplies</x:v>
      </x:c>
      <x:c r="P2068" s="245" t="n">
        <x:v>16</x:v>
      </x:c>
      <x:c r="Q2068" s="245" t="n">
        <x:v>39</x:v>
      </x:c>
      <x:c r="R2068" s="248" t="n">
        <x:v>7.67</x:v>
      </x:c>
      <x:c r="S2068" s="245" t="n">
        <x:v>522</x:v>
      </x:c>
      <x:c r="T2068" s="176" t="str">
        <x:v>phone screen mockup,etsy listing mockup,drag and drop mockup,invite mockup,5x7 mockup,baby shower,mockup canva,wedding,invitation mockup,canva card,and phone mockup,invite and,phone mockup</x:v>
      </x:c>
      <x:c r="U2068" s="176" t="str">
        <x:v>phone screen mockup</x:v>
      </x:c>
      <x:c r="V2068" s="176" t="str">
        <x:v>etsy listing mockup</x:v>
      </x:c>
      <x:c r="W2068" s="176" t="str">
        <x:v>drag and drop mockup</x:v>
      </x:c>
      <x:c r="X2068" s="176" t="str">
        <x:v>invite mockup</x:v>
      </x:c>
      <x:c r="Y2068" s="176" t="str">
        <x:v>5x7 mockup</x:v>
      </x:c>
      <x:c r="Z2068" s="176" t="str">
        <x:v>baby shower</x:v>
      </x:c>
      <x:c r="AA2068" s="176" t="str">
        <x:v>mockup canva</x:v>
      </x:c>
      <x:c r="AB2068" s="176" t="str">
        <x:v>wedding</x:v>
      </x:c>
      <x:c r="AC2068" s="176" t="str">
        <x:v>invitation mockup</x:v>
      </x:c>
      <x:c r="AD2068" s="176" t="str">
        <x:v>canva card</x:v>
      </x:c>
      <x:c r="AE2068" s="176" t="str">
        <x:v>and phone mockup</x:v>
      </x:c>
      <x:c r="AF2068" s="176" t="str">
        <x:v>invite and</x:v>
      </x:c>
      <x:c r="AG2068" s="176" t="str">
        <x:v>phone mockup</x:v>
      </x:c>
      <x:c r="AH2068" s="249" t="str">
        <x:v>Off-niche</x:v>
      </x:c>
      <x:c r="AI2068" s="249" t="str">
        <x:v>Other</x:v>
      </x:c>
      <x:c r="AJ2068" s="249" t="str">
        <x:v>Digital/printable</x:v>
      </x:c>
      <x:c r="AK2068" s="249" t="str">
        <x:v>Title is outside the baby-shower invitation-bundle market</x:v>
      </x:c>
      <x:c r="AL2068" s="250" t="n">
        <x:v>6</x:v>
      </x:c>
      <x:c r="AM2068" s="244" t="str">
        <x:f>IF($AH2068="Direct",$E2068,"")</x:f>
      </x:c>
      <x:c r="AN2068" s="245" t="n">
        <x:f>IF($AH2068="Direct",$F2068,0)</x:f>
        <x:v>0</x:v>
      </x:c>
      <x:c r="AO2068" s="246" t="n">
        <x:f>IF($AH2068="Direct",$G2068,0)</x:f>
        <x:v>0</x:v>
      </x:c>
      <x:c r="AP2068" s="176" t="n">
        <x:f>IF($AH2068="Direct",1,0)</x:f>
        <x:v>0</x:v>
      </x:c>
      <x:c r="AQ2068" s="176" t="n">
        <x:f>IF(AND($AH2068="Direct",$F2068&gt;0),1,0)</x:f>
        <x:v>0</x:v>
      </x:c>
      <x:c r="AR2068" s="176" t="str">
        <x:v>No</x:v>
      </x:c>
    </x:row>
    <x:row r="2069">
      <x:c r="A2069" s="176" t="str">
        <x:v>Baby Is Brewing Baby Shower Invitation Bundle • Girl • Coffee Latte Theme •  Instant Download</x:v>
      </x:c>
      <x:c r="B2069" s="176" t="str">
        <x:v>https://www.etsy.com/listing/4401919695/baby-is-brewing-baby-shower-invitation</x:v>
      </x:c>
      <x:c r="C2069" s="176" t="str">
        <x:v>SavetheDatePrintable</x:v>
      </x:c>
      <x:c r="D2069" s="176" t="str">
        <x:v>https://www.etsy.com/shop/SavetheDatePrintable</x:v>
      </x:c>
      <x:c r="E2069" s="244" t="n">
        <x:v>26</x:v>
      </x:c>
      <x:c r="F2069" s="245" t="n">
        <x:v>3</x:v>
      </x:c>
      <x:c r="G2069" s="246" t="n">
        <x:v>78</x:v>
      </x:c>
      <x:c r="H2069" s="247" t="n">
        <x:v>0</x:v>
      </x:c>
      <x:c r="I2069" s="245" t="n">
        <x:v>64</x:v>
      </x:c>
      <x:c r="J2069" s="245" t="n">
        <x:v>8</x:v>
      </x:c>
      <x:c r="K2069" s="176" t="str">
        <x:v>8 Mo.</x:v>
      </x:c>
      <x:c r="L2069" s="245" t="n">
        <x:v>73</x:v>
      </x:c>
      <x:c r="M2069" s="245" t="n">
        <x:v>1</x:v>
      </x:c>
      <x:c r="N2069" s="245" t="n">
        <x:v>2408</x:v>
      </x:c>
      <x:c r="O2069" s="176" t="str">
        <x:v>Paper &amp; Party Supplies</x:v>
      </x:c>
      <x:c r="P2069" s="245" t="n">
        <x:v>136</x:v>
      </x:c>
      <x:c r="Q2069" s="245" t="n">
        <x:v>75</x:v>
      </x:c>
      <x:c r="R2069" s="248" t="n">
        <x:v>2.66</x:v>
      </x:c>
      <x:c r="S2069" s="245" t="n">
        <x:v>30693</x:v>
      </x:c>
      <x:c r="T2069" s="176" t="str">
        <x:v>baby is brewing,coffee invite,latte shower,neutral baby,corjl invite,baby shower,editable file,cafe theme,coffee theme,boho baby,coffee heart invite,baby shower bundle,baby brewing bundle</x:v>
      </x:c>
      <x:c r="U2069" s="176" t="str">
        <x:v>baby is brewing</x:v>
      </x:c>
      <x:c r="V2069" s="176" t="str">
        <x:v>coffee invite</x:v>
      </x:c>
      <x:c r="W2069" s="176" t="str">
        <x:v>latte shower</x:v>
      </x:c>
      <x:c r="X2069" s="176" t="str">
        <x:v>neutral baby</x:v>
      </x:c>
      <x:c r="Y2069" s="176" t="str">
        <x:v>corjl invite</x:v>
      </x:c>
      <x:c r="Z2069" s="176" t="str">
        <x:v>baby shower</x:v>
      </x:c>
      <x:c r="AA2069" s="176" t="str">
        <x:v>editable file</x:v>
      </x:c>
      <x:c r="AB2069" s="176" t="str">
        <x:v>cafe theme</x:v>
      </x:c>
      <x:c r="AC2069" s="176" t="str">
        <x:v>coffee theme</x:v>
      </x:c>
      <x:c r="AD2069" s="176" t="str">
        <x:v>boho baby</x:v>
      </x:c>
      <x:c r="AE2069" s="176" t="str">
        <x:v>coffee heart invite</x:v>
      </x:c>
      <x:c r="AF2069" s="176" t="str">
        <x:v>baby shower bundle</x:v>
      </x:c>
      <x:c r="AG2069" s="176" t="str">
        <x:v>baby brewing bundle</x:v>
      </x:c>
      <x:c r="AH2069" s="249" t="str">
        <x:v>Direct</x:v>
      </x:c>
      <x:c r="AI2069" s="249" t="str">
        <x:v>Invitation suite</x:v>
      </x:c>
      <x:c r="AJ2069" s="249" t="str">
        <x:v>Digital/printable</x:v>
      </x:c>
      <x:c r="AK2069" s="249" t="str">
        <x:v>Title explicitly combines baby shower + invitation + bundle/set/suite</x:v>
      </x:c>
      <x:c r="AL2069" s="250" t="n">
        <x:v>8</x:v>
      </x:c>
      <x:c r="AM2069" s="244" t="n">
        <x:f>IF($AH2069="Direct",$E2069,"")</x:f>
        <x:v>26</x:v>
      </x:c>
      <x:c r="AN2069" s="245" t="n">
        <x:f>IF($AH2069="Direct",$F2069,0)</x:f>
        <x:v>3</x:v>
      </x:c>
      <x:c r="AO2069" s="246" t="n">
        <x:f>IF($AH2069="Direct",$G2069,0)</x:f>
        <x:v>78</x:v>
      </x:c>
      <x:c r="AP2069" s="176" t="n">
        <x:f>IF($AH2069="Direct",1,0)</x:f>
        <x:v>1</x:v>
      </x:c>
      <x:c r="AQ2069" s="176" t="n">
        <x:f>IF(AND($AH2069="Direct",$F2069&gt;0),1,0)</x:f>
        <x:v>1</x:v>
      </x:c>
      <x:c r="AR2069" s="176" t="str">
        <x:v>No</x:v>
      </x:c>
    </x:row>
    <x:row r="2070">
      <x:c r="A2070" s="176" t="str">
        <x:v>Birth Announcement Template, Double Sided Photo Baby Announcement Card, Editable Newborn Announcement Photo Card, Baby Shower Thank You Card</x:v>
      </x:c>
      <x:c r="B2070" s="176" t="str">
        <x:v>https://www.etsy.com/listing/1761149908/birth-announcement-template-double-sided</x:v>
      </x:c>
      <x:c r="C2070" s="176" t="str">
        <x:v>RobbinsNested</x:v>
      </x:c>
      <x:c r="D2070" s="176" t="str">
        <x:v>https://www.etsy.com/shop/RobbinsNested</x:v>
      </x:c>
      <x:c r="E2070" s="244" t="n">
        <x:v>6</x:v>
      </x:c>
      <x:c r="F2070" s="245" t="n">
        <x:v>13</x:v>
      </x:c>
      <x:c r="G2070" s="246" t="n">
        <x:v>78</x:v>
      </x:c>
      <x:c r="H2070" s="247" t="n">
        <x:v>0</x:v>
      </x:c>
      <x:c r="I2070" s="245" t="n">
        <x:v>37</x:v>
      </x:c>
      <x:c r="J2070" s="245" t="n">
        <x:v>3</x:v>
      </x:c>
      <x:c r="K2070" s="176" t="str">
        <x:v>23 Mo.</x:v>
      </x:c>
      <x:c r="L2070" s="245" t="n">
        <x:v>82</x:v>
      </x:c>
      <x:c r="M2070" s="245" t="n">
        <x:v>0</x:v>
      </x:c>
      <x:c r="N2070" s="245" t="n">
        <x:v>1236</x:v>
      </x:c>
      <x:c r="O2070" s="176" t="str">
        <x:v>Paper &amp; Party Supplies</x:v>
      </x:c>
      <x:c r="P2070" s="245" t="n">
        <x:v>44</x:v>
      </x:c>
      <x:c r="Q2070" s="245" t="n">
        <x:v>25</x:v>
      </x:c>
      <x:c r="R2070" s="248" t="n">
        <x:v>2.99</x:v>
      </x:c>
      <x:c r="S2070" s="245" t="n">
        <x:v>26241</x:v>
      </x:c>
      <x:c r="T2070" s="176" t="str">
        <x:v>baby announcement,birth announcement,newborn announcement,girl announcement,boy announcement,photo birth card,newborn card girl,newborn card boy,baby shower thanks,baby shower invite,girl birth announce,boy birth announce,editable template</x:v>
      </x:c>
      <x:c r="U2070" s="176" t="str">
        <x:v>baby announcement</x:v>
      </x:c>
      <x:c r="V2070" s="176" t="str">
        <x:v>birth announcement</x:v>
      </x:c>
      <x:c r="W2070" s="176" t="str">
        <x:v>newborn announcement</x:v>
      </x:c>
      <x:c r="X2070" s="176" t="str">
        <x:v>girl announcement</x:v>
      </x:c>
      <x:c r="Y2070" s="176" t="str">
        <x:v>boy announcement</x:v>
      </x:c>
      <x:c r="Z2070" s="176" t="str">
        <x:v>photo birth card</x:v>
      </x:c>
      <x:c r="AA2070" s="176" t="str">
        <x:v>newborn card girl</x:v>
      </x:c>
      <x:c r="AB2070" s="176" t="str">
        <x:v>newborn card boy</x:v>
      </x:c>
      <x:c r="AC2070" s="176" t="str">
        <x:v>baby shower thanks</x:v>
      </x:c>
      <x:c r="AD2070" s="176" t="str">
        <x:v>baby shower invite</x:v>
      </x:c>
      <x:c r="AE2070" s="176" t="str">
        <x:v>girl birth announce</x:v>
      </x:c>
      <x:c r="AF2070" s="176" t="str">
        <x:v>boy birth announce</x:v>
      </x:c>
      <x:c r="AG2070" s="176" t="str">
        <x:v>editable template</x:v>
      </x:c>
      <x:c r="AH2070" s="249" t="str">
        <x:v>Adjacent</x:v>
      </x:c>
      <x:c r="AI2070" s="249" t="str">
        <x:v>Other baby shower</x:v>
      </x:c>
      <x:c r="AJ2070" s="249" t="str">
        <x:v>Digital/printable</x:v>
      </x:c>
      <x:c r="AK2070" s="249" t="str">
        <x:v>Baby shower item outside the direct bundle definition</x:v>
      </x:c>
      <x:c r="AL2070" s="250" t="n">
        <x:v>23</x:v>
      </x:c>
      <x:c r="AM2070" s="244" t="str">
        <x:f>IF($AH2070="Direct",$E2070,"")</x:f>
      </x:c>
      <x:c r="AN2070" s="245" t="n">
        <x:f>IF($AH2070="Direct",$F2070,0)</x:f>
        <x:v>0</x:v>
      </x:c>
      <x:c r="AO2070" s="246" t="n">
        <x:f>IF($AH2070="Direct",$G2070,0)</x:f>
        <x:v>0</x:v>
      </x:c>
      <x:c r="AP2070" s="176" t="n">
        <x:f>IF($AH2070="Direct",1,0)</x:f>
        <x:v>0</x:v>
      </x:c>
      <x:c r="AQ2070" s="176" t="n">
        <x:f>IF(AND($AH2070="Direct",$F2070&gt;0),1,0)</x:f>
        <x:v>0</x:v>
      </x:c>
      <x:c r="AR2070" s="176" t="str">
        <x:v>No</x:v>
      </x:c>
    </x:row>
    <x:row r="2071">
      <x:c r="A2071" s="176" t="str">
        <x:v>Birth Announcement Template, Double Sided Photo Baby Announcement Card, Editable Newborn Announcement Photo Card, Baby Shower Thank You Card</x:v>
      </x:c>
      <x:c r="B2071" s="176" t="str">
        <x:v>https://www.etsy.com/listing/1701266377/birth-announcement-template-double-sided</x:v>
      </x:c>
      <x:c r="C2071" s="176" t="str">
        <x:v>RobbinsNested</x:v>
      </x:c>
      <x:c r="D2071" s="176" t="str">
        <x:v>https://www.etsy.com/shop/RobbinsNested</x:v>
      </x:c>
      <x:c r="E2071" s="244" t="n">
        <x:v>6</x:v>
      </x:c>
      <x:c r="F2071" s="245" t="n">
        <x:v>13</x:v>
      </x:c>
      <x:c r="G2071" s="246" t="n">
        <x:v>78</x:v>
      </x:c>
      <x:c r="H2071" s="247" t="n">
        <x:v>0</x:v>
      </x:c>
      <x:c r="I2071" s="245" t="n">
        <x:v>236</x:v>
      </x:c>
      <x:c r="J2071" s="245" t="n">
        <x:v>19</x:v>
      </x:c>
      <x:c r="K2071" s="176" t="str">
        <x:v>28 Mo.</x:v>
      </x:c>
      <x:c r="L2071" s="245" t="n">
        <x:v>667</x:v>
      </x:c>
      <x:c r="M2071" s="245" t="n">
        <x:v>1</x:v>
      </x:c>
      <x:c r="N2071" s="245" t="n">
        <x:v>8770</x:v>
      </x:c>
      <x:c r="O2071" s="176" t="str">
        <x:v>Paper &amp; Party Supplies</x:v>
      </x:c>
      <x:c r="P2071" s="245" t="n">
        <x:v>44</x:v>
      </x:c>
      <x:c r="Q2071" s="245" t="n">
        <x:v>78</x:v>
      </x:c>
      <x:c r="R2071" s="248" t="n">
        <x:v>2.69</x:v>
      </x:c>
      <x:c r="S2071" s="245" t="n">
        <x:v>26241</x:v>
      </x:c>
      <x:c r="T2071" s="176" t="str">
        <x:v>baby announcement,birth announcement,newborn announcement,girl announcement,boy announcement,photo birth card,newborn card girl,newborn card boy,baby shower thanks,baby shower invite,girl birth announce,editable template,newborn card photo</x:v>
      </x:c>
      <x:c r="U2071" s="176" t="str">
        <x:v>baby announcement</x:v>
      </x:c>
      <x:c r="V2071" s="176" t="str">
        <x:v>birth announcement</x:v>
      </x:c>
      <x:c r="W2071" s="176" t="str">
        <x:v>newborn announcement</x:v>
      </x:c>
      <x:c r="X2071" s="176" t="str">
        <x:v>girl announcement</x:v>
      </x:c>
      <x:c r="Y2071" s="176" t="str">
        <x:v>boy announcement</x:v>
      </x:c>
      <x:c r="Z2071" s="176" t="str">
        <x:v>photo birth card</x:v>
      </x:c>
      <x:c r="AA2071" s="176" t="str">
        <x:v>newborn card girl</x:v>
      </x:c>
      <x:c r="AB2071" s="176" t="str">
        <x:v>newborn card boy</x:v>
      </x:c>
      <x:c r="AC2071" s="176" t="str">
        <x:v>baby shower thanks</x:v>
      </x:c>
      <x:c r="AD2071" s="176" t="str">
        <x:v>baby shower invite</x:v>
      </x:c>
      <x:c r="AE2071" s="176" t="str">
        <x:v>girl birth announce</x:v>
      </x:c>
      <x:c r="AF2071" s="176" t="str">
        <x:v>editable template</x:v>
      </x:c>
      <x:c r="AG2071" s="176" t="str">
        <x:v>newborn card photo</x:v>
      </x:c>
      <x:c r="AH2071" s="249" t="str">
        <x:v>Adjacent</x:v>
      </x:c>
      <x:c r="AI2071" s="249" t="str">
        <x:v>Other baby shower</x:v>
      </x:c>
      <x:c r="AJ2071" s="249" t="str">
        <x:v>Digital/printable</x:v>
      </x:c>
      <x:c r="AK2071" s="249" t="str">
        <x:v>Baby shower item outside the direct bundle definition</x:v>
      </x:c>
      <x:c r="AL2071" s="250" t="n">
        <x:v>28</x:v>
      </x:c>
      <x:c r="AM2071" s="244" t="str">
        <x:f>IF($AH2071="Direct",$E2071,"")</x:f>
      </x:c>
      <x:c r="AN2071" s="245" t="n">
        <x:f>IF($AH2071="Direct",$F2071,0)</x:f>
        <x:v>0</x:v>
      </x:c>
      <x:c r="AO2071" s="246" t="n">
        <x:f>IF($AH2071="Direct",$G2071,0)</x:f>
        <x:v>0</x:v>
      </x:c>
      <x:c r="AP2071" s="176" t="n">
        <x:f>IF($AH2071="Direct",1,0)</x:f>
        <x:v>0</x:v>
      </x:c>
      <x:c r="AQ2071" s="176" t="n">
        <x:f>IF(AND($AH2071="Direct",$F2071&gt;0),1,0)</x:f>
        <x:v>0</x:v>
      </x:c>
      <x:c r="AR2071" s="176" t="str">
        <x:v>No</x:v>
      </x:c>
    </x:row>
    <x:row r="2072">
      <x:c r="A2072" s="176" t="str">
        <x:v>African American Little Boss Clipart Bundle, PNG Images, Blue Patterns (V361)</x:v>
      </x:c>
      <x:c r="B2072" s="176" t="str">
        <x:v>https://www.etsy.com/listing/4491789222/african-american-little-boss-clipart</x:v>
      </x:c>
      <x:c r="C2072" s="176" t="str">
        <x:v>VitraStudioUsa</x:v>
      </x:c>
      <x:c r="D2072" s="176" t="str">
        <x:v>https://www.etsy.com/shop/VitraStudioUsa</x:v>
      </x:c>
      <x:c r="E2072" s="244" t="n">
        <x:v>6</x:v>
      </x:c>
      <x:c r="F2072" s="245" t="n">
        <x:v>13</x:v>
      </x:c>
      <x:c r="G2072" s="246" t="n">
        <x:v>78</x:v>
      </x:c>
      <x:c r="H2072" s="247" t="n">
        <x:v>-100</x:v>
      </x:c>
      <x:c r="I2072" s="245" t="n">
        <x:v>47</x:v>
      </x:c>
      <x:c r="J2072" s="245" t="n">
        <x:v>1</x:v>
      </x:c>
      <x:c r="K2072" s="176" t="str">
        <x:v>3 Mo.</x:v>
      </x:c>
      <x:c r="L2072" s="245" t="n">
        <x:v>31</x:v>
      </x:c>
      <x:c r="M2072" s="245" t="n">
        <x:v>0</x:v>
      </x:c>
      <x:c r="N2072" s="245" t="n">
        <x:v>808</x:v>
      </x:c>
      <x:c r="O2072" s="176" t="str">
        <x:v>Art &amp; Collectibles</x:v>
      </x:c>
      <x:c r="P2072" s="245" t="n">
        <x:v>13</x:v>
      </x:c>
      <x:c r="Q2072" s="245" t="n">
        <x:v>66</x:v>
      </x:c>
      <x:c r="R2072" s="248" t="n">
        <x:v>5.82</x:v>
      </x:c>
      <x:c r="S2072" s="245" t="n">
        <x:v>868</x:v>
      </x:c>
      <x:c r="T2072" s="176" t="str">
        <x:v>boy baby shower,little boss png,blue digital paper,black baby clipart,suit and tie party,printable party kit,baby boy sublimation,royal blue patterns,invitation supplies,african  baby</x:v>
      </x:c>
      <x:c r="U2072" s="176" t="str">
        <x:v>boy baby shower</x:v>
      </x:c>
      <x:c r="V2072" s="176" t="str">
        <x:v>little boss png</x:v>
      </x:c>
      <x:c r="W2072" s="176" t="str">
        <x:v>blue digital paper</x:v>
      </x:c>
      <x:c r="X2072" s="176" t="str">
        <x:v>black baby clipart</x:v>
      </x:c>
      <x:c r="Y2072" s="176" t="str">
        <x:v>suit and tie party</x:v>
      </x:c>
      <x:c r="Z2072" s="176" t="str">
        <x:v>printable party kit</x:v>
      </x:c>
      <x:c r="AA2072" s="176" t="str">
        <x:v>baby boy sublimation</x:v>
      </x:c>
      <x:c r="AB2072" s="176" t="str">
        <x:v>royal blue patterns</x:v>
      </x:c>
      <x:c r="AC2072" s="176" t="str">
        <x:v>invitation supplies</x:v>
      </x:c>
      <x:c r="AD2072" s="176" t="str">
        <x:v>african  baby</x:v>
      </x:c>
      <x:c r="AE2072" s="176" t="str">
        <x:v>--</x:v>
      </x:c>
      <x:c r="AF2072" s="176" t="str">
        <x:v>--</x:v>
      </x:c>
      <x:c r="AG2072" s="176" t="str">
        <x:v>--</x:v>
      </x:c>
      <x:c r="AH2072" s="249" t="str">
        <x:v>Off-niche</x:v>
      </x:c>
      <x:c r="AI2072" s="249" t="str">
        <x:v>Asset or broad template pack</x:v>
      </x:c>
      <x:c r="AJ2072" s="249" t="str">
        <x:v>Digital/printable</x:v>
      </x:c>
      <x:c r="AK2072" s="249" t="str">
        <x:v>Excluded asset pack or multi-event template collection</x:v>
      </x:c>
      <x:c r="AL2072" s="250" t="n">
        <x:v>3</x:v>
      </x:c>
      <x:c r="AM2072" s="244" t="str">
        <x:f>IF($AH2072="Direct",$E2072,"")</x:f>
      </x:c>
      <x:c r="AN2072" s="245" t="n">
        <x:f>IF($AH2072="Direct",$F2072,0)</x:f>
        <x:v>0</x:v>
      </x:c>
      <x:c r="AO2072" s="246" t="n">
        <x:f>IF($AH2072="Direct",$G2072,0)</x:f>
        <x:v>0</x:v>
      </x:c>
      <x:c r="AP2072" s="176" t="n">
        <x:f>IF($AH2072="Direct",1,0)</x:f>
        <x:v>0</x:v>
      </x:c>
      <x:c r="AQ2072" s="176" t="n">
        <x:f>IF(AND($AH2072="Direct",$F2072&gt;0),1,0)</x:f>
        <x:v>0</x:v>
      </x:c>
      <x:c r="AR2072" s="176" t="str">
        <x:v>No</x:v>
      </x:c>
    </x:row>
    <x:row r="2073">
      <x:c r="A2073" s="176" t="str">
        <x:v>Cloud Soap Shower Favors: A Little Bit Of Heaven Sent or On Cloud Nine</x:v>
      </x:c>
      <x:c r="B2073" s="176" t="str">
        <x:v>https://www.etsy.com/listing/1462845259/cloud-soap-shower-favors-heaven-sent-or</x:v>
      </x:c>
      <x:c r="C2073" s="176" t="str">
        <x:v>brownbagbathbars</x:v>
      </x:c>
      <x:c r="D2073" s="176" t="str">
        <x:v>https://www.etsy.com/shop/brownbagbathbars</x:v>
      </x:c>
      <x:c r="E2073" s="244" t="n">
        <x:v>26</x:v>
      </x:c>
      <x:c r="F2073" s="245" t="n">
        <x:v>3</x:v>
      </x:c>
      <x:c r="G2073" s="246" t="n">
        <x:v>78</x:v>
      </x:c>
      <x:c r="H2073" s="247" t="n">
        <x:v>-100</x:v>
      </x:c>
      <x:c r="I2073" s="245" t="n">
        <x:v>30</x:v>
      </x:c>
      <x:c r="J2073" s="245" t="n">
        <x:v>11</x:v>
      </x:c>
      <x:c r="K2073" s="176" t="str">
        <x:v>39 Mo.</x:v>
      </x:c>
      <x:c r="L2073" s="245" t="n">
        <x:v>180</x:v>
      </x:c>
      <x:c r="M2073" s="245" t="n">
        <x:v>0</x:v>
      </x:c>
      <x:c r="N2073" s="245" t="n">
        <x:v>7676</x:v>
      </x:c>
      <x:c r="O2073" s="176" t="str">
        <x:v>Paper &amp; Party Supplies</x:v>
      </x:c>
      <x:c r="P2073" s="245" t="n">
        <x:v>207</x:v>
      </x:c>
      <x:c r="Q2073" s="245" t="n">
        <x:v>57</x:v>
      </x:c>
      <x:c r="R2073" s="248" t="n">
        <x:v>0.39</x:v>
      </x:c>
      <x:c r="S2073" s="245" t="n">
        <x:v>6842</x:v>
      </x:c>
      <x:c r="T2073" s="176" t="str">
        <x:v>cloud soap,cloud shower,twinkle shower,star shower,on cloud nine,baby sprinkle favors,cloud sprinkle,heaven sent shower,heaven sent favors,little bit of heaven,bit of heaven favors,cloud invitation,heaven invitation</x:v>
      </x:c>
      <x:c r="U2073" s="176" t="str">
        <x:v>cloud soap</x:v>
      </x:c>
      <x:c r="V2073" s="176" t="str">
        <x:v>cloud shower</x:v>
      </x:c>
      <x:c r="W2073" s="176" t="str">
        <x:v>twinkle shower</x:v>
      </x:c>
      <x:c r="X2073" s="176" t="str">
        <x:v>star shower</x:v>
      </x:c>
      <x:c r="Y2073" s="176" t="str">
        <x:v>on cloud nine</x:v>
      </x:c>
      <x:c r="Z2073" s="176" t="str">
        <x:v>baby sprinkle favors</x:v>
      </x:c>
      <x:c r="AA2073" s="176" t="str">
        <x:v>cloud sprinkle</x:v>
      </x:c>
      <x:c r="AB2073" s="176" t="str">
        <x:v>heaven sent shower</x:v>
      </x:c>
      <x:c r="AC2073" s="176" t="str">
        <x:v>heaven sent favors</x:v>
      </x:c>
      <x:c r="AD2073" s="176" t="str">
        <x:v>little bit of heaven</x:v>
      </x:c>
      <x:c r="AE2073" s="176" t="str">
        <x:v>bit of heaven favors</x:v>
      </x:c>
      <x:c r="AF2073" s="176" t="str">
        <x:v>cloud invitation</x:v>
      </x:c>
      <x:c r="AG2073" s="176" t="str">
        <x:v>heaven invitation</x:v>
      </x:c>
      <x:c r="AH2073" s="249" t="str">
        <x:v>Off-niche</x:v>
      </x:c>
      <x:c r="AI2073" s="249" t="str">
        <x:v>Other</x:v>
      </x:c>
      <x:c r="AJ2073" s="249" t="str">
        <x:v>Unclear format</x:v>
      </x:c>
      <x:c r="AK2073" s="249" t="str">
        <x:v>Title is outside the baby-shower invitation-bundle market</x:v>
      </x:c>
      <x:c r="AL2073" s="250" t="n">
        <x:v>39</x:v>
      </x:c>
      <x:c r="AM2073" s="244" t="str">
        <x:f>IF($AH2073="Direct",$E2073,"")</x:f>
      </x:c>
      <x:c r="AN2073" s="245" t="n">
        <x:f>IF($AH2073="Direct",$F2073,0)</x:f>
        <x:v>0</x:v>
      </x:c>
      <x:c r="AO2073" s="246" t="n">
        <x:f>IF($AH2073="Direct",$G2073,0)</x:f>
        <x:v>0</x:v>
      </x:c>
      <x:c r="AP2073" s="176" t="n">
        <x:f>IF($AH2073="Direct",1,0)</x:f>
        <x:v>0</x:v>
      </x:c>
      <x:c r="AQ2073" s="176" t="n">
        <x:f>IF(AND($AH2073="Direct",$F2073&gt;0),1,0)</x:f>
        <x:v>0</x:v>
      </x:c>
      <x:c r="AR2073" s="176" t="str">
        <x:v>No</x:v>
      </x:c>
    </x:row>
    <x:row r="2074">
      <x:c r="A2074" s="176" t="str">
        <x:v>Sage Green Gingham Thank You Card, Locally Grown Baby Shower Bundle, Farmers Market Baby Shower Thank You Cards</x:v>
      </x:c>
      <x:c r="B2074" s="176" t="str">
        <x:v>https://www.etsy.com/listing/1870881982/sage-green-gingham-thank-you-card</x:v>
      </x:c>
      <x:c r="C2074" s="176" t="str">
        <x:v>whereweloveco</x:v>
      </x:c>
      <x:c r="D2074" s="176" t="str">
        <x:v>https://www.etsy.com/shop/whereweloveco</x:v>
      </x:c>
      <x:c r="E2074" s="244" t="n">
        <x:v>6</x:v>
      </x:c>
      <x:c r="F2074" s="245" t="n">
        <x:v>13</x:v>
      </x:c>
      <x:c r="G2074" s="246" t="n">
        <x:v>78</x:v>
      </x:c>
      <x:c r="H2074" s="247" t="n">
        <x:v>0</x:v>
      </x:c>
      <x:c r="I2074" s="245" t="n">
        <x:v>11</x:v>
      </x:c>
      <x:c r="J2074" s="245" t="n">
        <x:v>1</x:v>
      </x:c>
      <x:c r="K2074" s="176" t="str">
        <x:v>16 Mo.</x:v>
      </x:c>
      <x:c r="L2074" s="245" t="n">
        <x:v>0</x:v>
      </x:c>
      <x:c r="M2074" s="245" t="n">
        <x:v>0</x:v>
      </x:c>
      <x:c r="N2074" s="245" t="n">
        <x:v>30</x:v>
      </x:c>
      <x:c r="O2074" s="176" t="str">
        <x:v>Paper &amp; Party Supplies</x:v>
      </x:c>
      <x:c r="P2074" s="245" t="n">
        <x:v>19</x:v>
      </x:c>
      <x:c r="Q2074" s="245" t="n">
        <x:v>0</x:v>
      </x:c>
      <x:c r="R2074" s="248" t="n">
        <x:v>36.67</x:v>
      </x:c>
      <x:c r="S2074" s="245" t="n">
        <x:v>4411</x:v>
      </x:c>
      <x:c r="T2074" s="176" t="str">
        <x:v>locally grown shower,farmers market baby,fresh vegetable farm,grown with love baby,country baby shower,farm invitation set,baby shower bundle,sage green gingham,gingham baby shower,gender neutral party,vintage organic baby,thank you cards,locally grown thank</x:v>
      </x:c>
      <x:c r="U2074" s="176" t="str">
        <x:v>locally grown shower</x:v>
      </x:c>
      <x:c r="V2074" s="176" t="str">
        <x:v>farmers market baby</x:v>
      </x:c>
      <x:c r="W2074" s="176" t="str">
        <x:v>fresh vegetable farm</x:v>
      </x:c>
      <x:c r="X2074" s="176" t="str">
        <x:v>grown with love baby</x:v>
      </x:c>
      <x:c r="Y2074" s="176" t="str">
        <x:v>country baby shower</x:v>
      </x:c>
      <x:c r="Z2074" s="176" t="str">
        <x:v>farm invitation set</x:v>
      </x:c>
      <x:c r="AA2074" s="176" t="str">
        <x:v>baby shower bundle</x:v>
      </x:c>
      <x:c r="AB2074" s="176" t="str">
        <x:v>sage green gingham</x:v>
      </x:c>
      <x:c r="AC2074" s="176" t="str">
        <x:v>gingham baby shower</x:v>
      </x:c>
      <x:c r="AD2074" s="176" t="str">
        <x:v>gender neutral party</x:v>
      </x:c>
      <x:c r="AE2074" s="176" t="str">
        <x:v>vintage organic baby</x:v>
      </x:c>
      <x:c r="AF2074" s="176" t="str">
        <x:v>thank you cards</x:v>
      </x:c>
      <x:c r="AG2074" s="176" t="str">
        <x:v>locally grown thank</x:v>
      </x:c>
      <x:c r="AH2074" s="249" t="str">
        <x:v>Adjacent</x:v>
      </x:c>
      <x:c r="AI2074" s="249" t="str">
        <x:v>Other bundle</x:v>
      </x:c>
      <x:c r="AJ2074" s="249" t="str">
        <x:v>Unclear format</x:v>
      </x:c>
      <x:c r="AK2074" s="249" t="str">
        <x:v>Baby shower bundle without invitation language</x:v>
      </x:c>
      <x:c r="AL2074" s="250" t="n">
        <x:v>16</x:v>
      </x:c>
      <x:c r="AM2074" s="244" t="str">
        <x:f>IF($AH2074="Direct",$E2074,"")</x:f>
      </x:c>
      <x:c r="AN2074" s="245" t="n">
        <x:f>IF($AH2074="Direct",$F2074,0)</x:f>
        <x:v>0</x:v>
      </x:c>
      <x:c r="AO2074" s="246" t="n">
        <x:f>IF($AH2074="Direct",$G2074,0)</x:f>
        <x:v>0</x:v>
      </x:c>
      <x:c r="AP2074" s="176" t="n">
        <x:f>IF($AH2074="Direct",1,0)</x:f>
        <x:v>0</x:v>
      </x:c>
      <x:c r="AQ2074" s="176" t="n">
        <x:f>IF(AND($AH2074="Direct",$F2074&gt;0),1,0)</x:f>
        <x:v>0</x:v>
      </x:c>
      <x:c r="AR2074" s="176" t="str">
        <x:v>No</x:v>
      </x:c>
    </x:row>
    <x:row r="2075">
      <x:c r="A2075" s="176" t="str">
        <x:v>Fresh Prince Baby Shower Invitation, 90s Party, Prince Baby Shower, Boy Baby Shower | PDF Template - B023</x:v>
      </x:c>
      <x:c r="B2075" s="176" t="str">
        <x:v>https://www.etsy.com/listing/1092447675/fresh-prince-baby-shower-invitation-90s</x:v>
      </x:c>
      <x:c r="C2075" s="176" t="str">
        <x:v>PrintYOParty</x:v>
      </x:c>
      <x:c r="D2075" s="176" t="str">
        <x:v>https://www.etsy.com/shop/PrintYOParty</x:v>
      </x:c>
      <x:c r="E2075" s="244" t="n">
        <x:v>6</x:v>
      </x:c>
      <x:c r="F2075" s="245" t="n">
        <x:v>13</x:v>
      </x:c>
      <x:c r="G2075" s="246" t="n">
        <x:v>78</x:v>
      </x:c>
      <x:c r="H2075" s="247" t="n">
        <x:v>0</x:v>
      </x:c>
      <x:c r="I2075" s="245" t="n">
        <x:v>908</x:v>
      </x:c>
      <x:c r="J2075" s="245" t="n">
        <x:v>71</x:v>
      </x:c>
      <x:c r="K2075" s="176" t="str">
        <x:v>59 Mo.</x:v>
      </x:c>
      <x:c r="L2075" s="245" t="n">
        <x:v>389</x:v>
      </x:c>
      <x:c r="M2075" s="245" t="n">
        <x:v>1</x:v>
      </x:c>
      <x:c r="N2075" s="245" t="n">
        <x:v>22023</x:v>
      </x:c>
      <x:c r="O2075" s="176" t="str">
        <x:v>Paper &amp; Party Supplies</x:v>
      </x:c>
      <x:c r="P2075" s="245" t="n">
        <x:v>144</x:v>
      </x:c>
      <x:c r="Q2075" s="245" t="n">
        <x:v>90</x:v>
      </x:c>
      <x:c r="R2075" s="248" t="n">
        <x:v>4.12</x:v>
      </x:c>
      <x:c r="S2075" s="245" t="n">
        <x:v>15855</x:v>
      </x:c>
      <x:c r="T2075" s="176" t="str">
        <x:v>editable invitation,invitation template,diy invitation,pdf template,boy shower invite,sports all star,baby boy shower,fresh prince,90s party,prince baby shower,90s theme,90s hip hop,fresh prince party</x:v>
      </x:c>
      <x:c r="U2075" s="176" t="str">
        <x:v>editable invitation</x:v>
      </x:c>
      <x:c r="V2075" s="176" t="str">
        <x:v>invitation template</x:v>
      </x:c>
      <x:c r="W2075" s="176" t="str">
        <x:v>diy invitation</x:v>
      </x:c>
      <x:c r="X2075" s="176" t="str">
        <x:v>pdf template</x:v>
      </x:c>
      <x:c r="Y2075" s="176" t="str">
        <x:v>boy shower invite</x:v>
      </x:c>
      <x:c r="Z2075" s="176" t="str">
        <x:v>sports all star</x:v>
      </x:c>
      <x:c r="AA2075" s="176" t="str">
        <x:v>baby boy shower</x:v>
      </x:c>
      <x:c r="AB2075" s="176" t="str">
        <x:v>fresh prince</x:v>
      </x:c>
      <x:c r="AC2075" s="176" t="str">
        <x:v>90s party</x:v>
      </x:c>
      <x:c r="AD2075" s="176" t="str">
        <x:v>prince baby shower</x:v>
      </x:c>
      <x:c r="AE2075" s="176" t="str">
        <x:v>90s theme</x:v>
      </x:c>
      <x:c r="AF2075" s="176" t="str">
        <x:v>90s hip hop</x:v>
      </x:c>
      <x:c r="AG2075" s="176" t="str">
        <x:v>fresh prince party</x:v>
      </x:c>
      <x:c r="AH2075" s="249" t="str">
        <x:v>Adjacent</x:v>
      </x:c>
      <x:c r="AI2075" s="249" t="str">
        <x:v>Single invitation</x:v>
      </x:c>
      <x:c r="AJ2075" s="249" t="str">
        <x:v>Digital/printable</x:v>
      </x:c>
      <x:c r="AK2075" s="249" t="str">
        <x:v>Baby shower invitation without bundle language</x:v>
      </x:c>
      <x:c r="AL2075" s="250" t="n">
        <x:v>59</x:v>
      </x:c>
      <x:c r="AM2075" s="244" t="str">
        <x:f>IF($AH2075="Direct",$E2075,"")</x:f>
      </x:c>
      <x:c r="AN2075" s="245" t="n">
        <x:f>IF($AH2075="Direct",$F2075,0)</x:f>
        <x:v>0</x:v>
      </x:c>
      <x:c r="AO2075" s="246" t="n">
        <x:f>IF($AH2075="Direct",$G2075,0)</x:f>
        <x:v>0</x:v>
      </x:c>
      <x:c r="AP2075" s="176" t="n">
        <x:f>IF($AH2075="Direct",1,0)</x:f>
        <x:v>0</x:v>
      </x:c>
      <x:c r="AQ2075" s="176" t="n">
        <x:f>IF(AND($AH2075="Direct",$F2075&gt;0),1,0)</x:f>
        <x:v>0</x:v>
      </x:c>
      <x:c r="AR2075" s="176" t="str">
        <x:v>No</x:v>
      </x:c>
    </x:row>
    <x:row r="2076">
      <x:c r="A2076" s="176" t="str">
        <x:v>Name Stickers | Sticker Sheets | Custom Name Labels| Kids Name Stickers | Honey Bear Stickers | Baby Shower Favors</x:v>
      </x:c>
      <x:c r="B2076" s="176" t="str">
        <x:v>https://www.etsy.com/listing/4481317629/name-stickers-sticker-sheets-custom-name</x:v>
      </x:c>
      <x:c r="C2076" s="176" t="str">
        <x:v>PerfectlyBDesigns</x:v>
      </x:c>
      <x:c r="D2076" s="176" t="str">
        <x:v>https://www.etsy.com/shop/PerfectlyBDesigns</x:v>
      </x:c>
      <x:c r="E2076" s="244" t="n">
        <x:v>6</x:v>
      </x:c>
      <x:c r="F2076" s="245" t="n">
        <x:v>13</x:v>
      </x:c>
      <x:c r="G2076" s="246" t="n">
        <x:v>78</x:v>
      </x:c>
      <x:c r="H2076" s="247" t="n">
        <x:v>-100</x:v>
      </x:c>
      <x:c r="I2076" s="245" t="n">
        <x:v>17</x:v>
      </x:c>
      <x:c r="J2076" s="245" t="n">
        <x:v>4</x:v>
      </x:c>
      <x:c r="K2076" s="176" t="str">
        <x:v>3 Mo.</x:v>
      </x:c>
      <x:c r="L2076" s="245" t="n">
        <x:v>14</x:v>
      </x:c>
      <x:c r="M2076" s="245" t="n">
        <x:v>1</x:v>
      </x:c>
      <x:c r="N2076" s="245" t="n">
        <x:v>733</x:v>
      </x:c>
      <x:c r="O2076" s="176" t="str">
        <x:v>Craft Supplies &amp; Tools</x:v>
      </x:c>
      <x:c r="P2076" s="245" t="n">
        <x:v>58</x:v>
      </x:c>
      <x:c r="Q2076" s="245" t="n">
        <x:v>57</x:v>
      </x:c>
      <x:c r="R2076" s="248" t="n">
        <x:v>2.32</x:v>
      </x:c>
      <x:c r="S2076" s="245" t="n">
        <x:v>11245</x:v>
      </x:c>
      <x:c r="T2076" s="176" t="str">
        <x:v>custom stickers,personalized sticker,kids name stickers,kids name labels,school name labels,school name stickers,classic winnie png,classic pooh png,classic pooh invite,honey bear png,winnie baby shower,baby shower party,party favors pooh</x:v>
      </x:c>
      <x:c r="U2076" s="176" t="str">
        <x:v>custom stickers</x:v>
      </x:c>
      <x:c r="V2076" s="176" t="str">
        <x:v>personalized sticker</x:v>
      </x:c>
      <x:c r="W2076" s="176" t="str">
        <x:v>kids name stickers</x:v>
      </x:c>
      <x:c r="X2076" s="176" t="str">
        <x:v>kids name labels</x:v>
      </x:c>
      <x:c r="Y2076" s="176" t="str">
        <x:v>school name labels</x:v>
      </x:c>
      <x:c r="Z2076" s="176" t="str">
        <x:v>school name stickers</x:v>
      </x:c>
      <x:c r="AA2076" s="176" t="str">
        <x:v>classic winnie png</x:v>
      </x:c>
      <x:c r="AB2076" s="176" t="str">
        <x:v>classic pooh png</x:v>
      </x:c>
      <x:c r="AC2076" s="176" t="str">
        <x:v>classic pooh invite</x:v>
      </x:c>
      <x:c r="AD2076" s="176" t="str">
        <x:v>honey bear png</x:v>
      </x:c>
      <x:c r="AE2076" s="176" t="str">
        <x:v>winnie baby shower</x:v>
      </x:c>
      <x:c r="AF2076" s="176" t="str">
        <x:v>baby shower party</x:v>
      </x:c>
      <x:c r="AG2076" s="176" t="str">
        <x:v>party favors pooh</x:v>
      </x:c>
      <x:c r="AH2076" s="249" t="str">
        <x:v>Adjacent</x:v>
      </x:c>
      <x:c r="AI2076" s="249" t="str">
        <x:v>Other baby shower</x:v>
      </x:c>
      <x:c r="AJ2076" s="249" t="str">
        <x:v>Unclear format</x:v>
      </x:c>
      <x:c r="AK2076" s="249" t="str">
        <x:v>Baby shower item outside the direct bundle definition</x:v>
      </x:c>
      <x:c r="AL2076" s="250" t="n">
        <x:v>3</x:v>
      </x:c>
      <x:c r="AM2076" s="244" t="str">
        <x:f>IF($AH2076="Direct",$E2076,"")</x:f>
      </x:c>
      <x:c r="AN2076" s="245" t="n">
        <x:f>IF($AH2076="Direct",$F2076,0)</x:f>
        <x:v>0</x:v>
      </x:c>
      <x:c r="AO2076" s="246" t="n">
        <x:f>IF($AH2076="Direct",$G2076,0)</x:f>
        <x:v>0</x:v>
      </x:c>
      <x:c r="AP2076" s="176" t="n">
        <x:f>IF($AH2076="Direct",1,0)</x:f>
        <x:v>0</x:v>
      </x:c>
      <x:c r="AQ2076" s="176" t="n">
        <x:f>IF(AND($AH2076="Direct",$F2076&gt;0),1,0)</x:f>
        <x:v>0</x:v>
      </x:c>
      <x:c r="AR2076" s="176" t="str">
        <x:v>Yes</x:v>
      </x:c>
    </x:row>
    <x:row r="2077">
      <x:c r="A2077" s="176" t="str">
        <x:v>Editable Baby Shower Invitation Template Teddy Bear We Can Bearly Wait Theme for Boy, Digital Invite with Online RSVP Tracker MBRSVP3</x:v>
      </x:c>
      <x:c r="B2077" s="176" t="str">
        <x:v>https://www.etsy.com/listing/4362891310/editable-baby-shower-invitation-template</x:v>
      </x:c>
      <x:c r="C2077" s="176" t="str">
        <x:v>SweetPixiePrints</x:v>
      </x:c>
      <x:c r="D2077" s="176" t="str">
        <x:v>https://www.etsy.com/shop/SweetPixiePrints</x:v>
      </x:c>
      <x:c r="E2077" s="244" t="n">
        <x:v>12.99</x:v>
      </x:c>
      <x:c r="F2077" s="245" t="n">
        <x:v>6</x:v>
      </x:c>
      <x:c r="G2077" s="246" t="n">
        <x:v>78</x:v>
      </x:c>
      <x:c r="H2077" s="247" t="n">
        <x:v>-100</x:v>
      </x:c>
      <x:c r="I2077" s="245" t="n">
        <x:v>233</x:v>
      </x:c>
      <x:c r="J2077" s="245" t="n">
        <x:v>32</x:v>
      </x:c>
      <x:c r="K2077" s="176" t="str">
        <x:v>10 Mo.</x:v>
      </x:c>
      <x:c r="L2077" s="245" t="n">
        <x:v>157</x:v>
      </x:c>
      <x:c r="M2077" s="245" t="n">
        <x:v>3</x:v>
      </x:c>
      <x:c r="N2077" s="245" t="n">
        <x:v>5207</x:v>
      </x:c>
      <x:c r="O2077" s="176" t="str">
        <x:v>Paper &amp; Party Supplies</x:v>
      </x:c>
      <x:c r="P2077" s="245" t="n">
        <x:v>13</x:v>
      </x:c>
      <x:c r="Q2077" s="245" t="n">
        <x:v>100</x:v>
      </x:c>
      <x:c r="R2077" s="248" t="n">
        <x:v>4.47</x:v>
      </x:c>
      <x:c r="S2077" s="245" t="n">
        <x:v>852</x:v>
      </x:c>
      <x:c r="T2077" s="176" t="str">
        <x:v>rsvp,online rsvp form,digital invite,we can bearly wait,blue bear invite,baby shower for boy,cute bear invite,baby shower invite,teddy bear theme,blue party theme,baby shower template,baby invitation,baby shower teddy</x:v>
      </x:c>
      <x:c r="U2077" s="176" t="str">
        <x:v>rsvp</x:v>
      </x:c>
      <x:c r="V2077" s="176" t="str">
        <x:v>online rsvp form</x:v>
      </x:c>
      <x:c r="W2077" s="176" t="str">
        <x:v>digital invite</x:v>
      </x:c>
      <x:c r="X2077" s="176" t="str">
        <x:v>we can bearly wait</x:v>
      </x:c>
      <x:c r="Y2077" s="176" t="str">
        <x:v>blue bear invite</x:v>
      </x:c>
      <x:c r="Z2077" s="176" t="str">
        <x:v>baby shower for boy</x:v>
      </x:c>
      <x:c r="AA2077" s="176" t="str">
        <x:v>cute bear invite</x:v>
      </x:c>
      <x:c r="AB2077" s="176" t="str">
        <x:v>baby shower invite</x:v>
      </x:c>
      <x:c r="AC2077" s="176" t="str">
        <x:v>teddy bear theme</x:v>
      </x:c>
      <x:c r="AD2077" s="176" t="str">
        <x:v>blue party theme</x:v>
      </x:c>
      <x:c r="AE2077" s="176" t="str">
        <x:v>baby shower template</x:v>
      </x:c>
      <x:c r="AF2077" s="176" t="str">
        <x:v>baby invitation</x:v>
      </x:c>
      <x:c r="AG2077" s="176" t="str">
        <x:v>baby shower teddy</x:v>
      </x:c>
      <x:c r="AH2077" s="249" t="str">
        <x:v>Adjacent</x:v>
      </x:c>
      <x:c r="AI2077" s="249" t="str">
        <x:v>Single invitation</x:v>
      </x:c>
      <x:c r="AJ2077" s="249" t="str">
        <x:v>Digital/printable</x:v>
      </x:c>
      <x:c r="AK2077" s="249" t="str">
        <x:v>Baby shower invitation without bundle language</x:v>
      </x:c>
      <x:c r="AL2077" s="250" t="n">
        <x:v>10</x:v>
      </x:c>
      <x:c r="AM2077" s="244" t="str">
        <x:f>IF($AH2077="Direct",$E2077,"")</x:f>
      </x:c>
      <x:c r="AN2077" s="245" t="n">
        <x:f>IF($AH2077="Direct",$F2077,0)</x:f>
        <x:v>0</x:v>
      </x:c>
      <x:c r="AO2077" s="246" t="n">
        <x:f>IF($AH2077="Direct",$G2077,0)</x:f>
        <x:v>0</x:v>
      </x:c>
      <x:c r="AP2077" s="176" t="n">
        <x:f>IF($AH2077="Direct",1,0)</x:f>
        <x:v>0</x:v>
      </x:c>
      <x:c r="AQ2077" s="176" t="n">
        <x:f>IF(AND($AH2077="Direct",$F2077&gt;0),1,0)</x:f>
        <x:v>0</x:v>
      </x:c>
      <x:c r="AR2077" s="176" t="str">
        <x:v>No</x:v>
      </x:c>
    </x:row>
    <x:row r="2078">
      <x:c r="A2078" s="176" t="str">
        <x:v>A Little Love Bug Baby Shower Invitation Bundle Ladybug Mushroom Garden Baby Shower Invite Love bug Mobile Evite Editable Canva Template</x:v>
      </x:c>
      <x:c r="B2078" s="176" t="str">
        <x:v>https://www.etsy.com/listing/4516236850/a-little-love-bug-baby-shower-invitation</x:v>
      </x:c>
      <x:c r="C2078" s="176" t="str">
        <x:v>BriarwoodPaper</x:v>
      </x:c>
      <x:c r="D2078" s="176" t="str">
        <x:v>https://www.etsy.com/shop/BriarwoodPaper</x:v>
      </x:c>
      <x:c r="E2078" s="244" t="n">
        <x:v>19.48</x:v>
      </x:c>
      <x:c r="F2078" s="245" t="n">
        <x:v>4</x:v>
      </x:c>
      <x:c r="G2078" s="246" t="n">
        <x:v>78</x:v>
      </x:c>
      <x:c r="H2078" s="247" t="n">
        <x:v>0</x:v>
      </x:c>
      <x:c r="I2078" s="245" t="n">
        <x:v>5</x:v>
      </x:c>
      <x:c r="J2078" s="245" t="n">
        <x:v>0</x:v>
      </x:c>
      <x:c r="K2078" s="176" t="str">
        <x:v>2 Mo.</x:v>
      </x:c>
      <x:c r="L2078" s="245" t="n">
        <x:v>13</x:v>
      </x:c>
      <x:c r="M2078" s="245" t="n">
        <x:v>0</x:v>
      </x:c>
      <x:c r="N2078" s="245" t="n">
        <x:v>406</x:v>
      </x:c>
      <x:c r="O2078" s="176" t="str">
        <x:v>Paper &amp; Party Supplies</x:v>
      </x:c>
      <x:c r="P2078" s="245" t="n">
        <x:v>5</x:v>
      </x:c>
      <x:c r="Q2078" s="245" t="n">
        <x:v>54</x:v>
      </x:c>
      <x:c r="R2078" s="248" t="n">
        <x:v>1.23</x:v>
      </x:c>
      <x:c r="S2078" s="245" t="n">
        <x:v>32</x:v>
      </x:c>
      <x:c r="T2078" s="176" t="str">
        <x:v>baby shower love bug,floral love bug,ladybug baby shower,mushroom baby invite,a little love bug,baby shower bundle,lovebug baby shower,lovebug mobile evite,love bug bundle,garden baby shower,woodland baby,mobile baby invite,canva baby invite</x:v>
      </x:c>
      <x:c r="U2078" s="176" t="str">
        <x:v>baby shower love bug</x:v>
      </x:c>
      <x:c r="V2078" s="176" t="str">
        <x:v>floral love bug</x:v>
      </x:c>
      <x:c r="W2078" s="176" t="str">
        <x:v>ladybug baby shower</x:v>
      </x:c>
      <x:c r="X2078" s="176" t="str">
        <x:v>mushroom baby invite</x:v>
      </x:c>
      <x:c r="Y2078" s="176" t="str">
        <x:v>a little love bug</x:v>
      </x:c>
      <x:c r="Z2078" s="176" t="str">
        <x:v>baby shower bundle</x:v>
      </x:c>
      <x:c r="AA2078" s="176" t="str">
        <x:v>lovebug baby shower</x:v>
      </x:c>
      <x:c r="AB2078" s="176" t="str">
        <x:v>lovebug mobile evite</x:v>
      </x:c>
      <x:c r="AC2078" s="176" t="str">
        <x:v>love bug bundle</x:v>
      </x:c>
      <x:c r="AD2078" s="176" t="str">
        <x:v>garden baby shower</x:v>
      </x:c>
      <x:c r="AE2078" s="176" t="str">
        <x:v>woodland baby</x:v>
      </x:c>
      <x:c r="AF2078" s="176" t="str">
        <x:v>mobile baby invite</x:v>
      </x:c>
      <x:c r="AG2078" s="176" t="str">
        <x:v>canva baby invite</x:v>
      </x:c>
      <x:c r="AH2078" s="249" t="str">
        <x:v>Direct</x:v>
      </x:c>
      <x:c r="AI2078" s="249" t="str">
        <x:v>Invitation suite</x:v>
      </x:c>
      <x:c r="AJ2078" s="249" t="str">
        <x:v>Digital/printable</x:v>
      </x:c>
      <x:c r="AK2078" s="249" t="str">
        <x:v>Title explicitly combines baby shower + invitation + bundle/set/suite</x:v>
      </x:c>
      <x:c r="AL2078" s="250" t="n">
        <x:v>2</x:v>
      </x:c>
      <x:c r="AM2078" s="244" t="n">
        <x:f>IF($AH2078="Direct",$E2078,"")</x:f>
        <x:v>19.48</x:v>
      </x:c>
      <x:c r="AN2078" s="245" t="n">
        <x:f>IF($AH2078="Direct",$F2078,0)</x:f>
        <x:v>4</x:v>
      </x:c>
      <x:c r="AO2078" s="246" t="n">
        <x:f>IF($AH2078="Direct",$G2078,0)</x:f>
        <x:v>78</x:v>
      </x:c>
      <x:c r="AP2078" s="176" t="n">
        <x:f>IF($AH2078="Direct",1,0)</x:f>
        <x:v>1</x:v>
      </x:c>
      <x:c r="AQ2078" s="176" t="n">
        <x:f>IF(AND($AH2078="Direct",$F2078&gt;0),1,0)</x:f>
        <x:v>1</x:v>
      </x:c>
      <x:c r="AR2078" s="176" t="str">
        <x:v>No</x:v>
      </x:c>
    </x:row>
    <x:row r="2079">
      <x:c r="A2079" s="176" t="str">
        <x:v>Over the Moon Baby Shower Invitation, Pink Celestial Girl Evite Template (Digital Download)</x:v>
      </x:c>
      <x:c r="B2079" s="176" t="str">
        <x:v>https://www.etsy.com/listing/4475939595/over-the-moon-baby-shower-invitation</x:v>
      </x:c>
      <x:c r="C2079" s="176" t="str">
        <x:v>BaddieBashShop</x:v>
      </x:c>
      <x:c r="D2079" s="176" t="str">
        <x:v>https://www.etsy.com/shop/BaddieBashShop</x:v>
      </x:c>
      <x:c r="E2079" s="244" t="n">
        <x:v>5.99</x:v>
      </x:c>
      <x:c r="F2079" s="245" t="n">
        <x:v>13</x:v>
      </x:c>
      <x:c r="G2079" s="246" t="n">
        <x:v>78</x:v>
      </x:c>
      <x:c r="H2079" s="247" t="n">
        <x:v>0</x:v>
      </x:c>
      <x:c r="I2079" s="245" t="n">
        <x:v>13</x:v>
      </x:c>
      <x:c r="J2079" s="245" t="n">
        <x:v>1</x:v>
      </x:c>
      <x:c r="K2079" s="176" t="str">
        <x:v>4 Mo.</x:v>
      </x:c>
      <x:c r="L2079" s="245" t="n">
        <x:v>2</x:v>
      </x:c>
      <x:c r="M2079" s="245" t="n">
        <x:v>0</x:v>
      </x:c>
      <x:c r="N2079" s="245" t="n">
        <x:v>27</x:v>
      </x:c>
      <x:c r="O2079" s="176" t="str">
        <x:v>Paper &amp; Party Supplies</x:v>
      </x:c>
      <x:c r="P2079" s="245" t="n">
        <x:v>16</x:v>
      </x:c>
      <x:c r="Q2079" s="245" t="n">
        <x:v>0</x:v>
      </x:c>
      <x:c r="R2079" s="248" t="n">
        <x:v>48.15</x:v>
      </x:c>
      <x:c r="S2079" s="245" t="n">
        <x:v>698</x:v>
      </x:c>
      <x:c r="T2079" s="176" t="str">
        <x:v>over the moon baby,moon baby shower,baby girl invite,celestial baby,moon stars shower,pink baby shower,baby shower invite,editable invite,canva template,evite baby shower,girl shower invite,modern baby shower,digital invitation</x:v>
      </x:c>
      <x:c r="U2079" s="176" t="str">
        <x:v>over the moon baby</x:v>
      </x:c>
      <x:c r="V2079" s="176" t="str">
        <x:v>moon baby shower</x:v>
      </x:c>
      <x:c r="W2079" s="176" t="str">
        <x:v>baby girl invite</x:v>
      </x:c>
      <x:c r="X2079" s="176" t="str">
        <x:v>celestial baby</x:v>
      </x:c>
      <x:c r="Y2079" s="176" t="str">
        <x:v>moon stars shower</x:v>
      </x:c>
      <x:c r="Z2079" s="176" t="str">
        <x:v>pink baby shower</x:v>
      </x:c>
      <x:c r="AA2079" s="176" t="str">
        <x:v>baby shower invite</x:v>
      </x:c>
      <x:c r="AB2079" s="176" t="str">
        <x:v>editable invite</x:v>
      </x:c>
      <x:c r="AC2079" s="176" t="str">
        <x:v>canva template</x:v>
      </x:c>
      <x:c r="AD2079" s="176" t="str">
        <x:v>evite baby shower</x:v>
      </x:c>
      <x:c r="AE2079" s="176" t="str">
        <x:v>girl shower invite</x:v>
      </x:c>
      <x:c r="AF2079" s="176" t="str">
        <x:v>modern baby shower</x:v>
      </x:c>
      <x:c r="AG2079" s="176" t="str">
        <x:v>digital invitation</x:v>
      </x:c>
      <x:c r="AH2079" s="249" t="str">
        <x:v>Adjacent</x:v>
      </x:c>
      <x:c r="AI2079" s="249" t="str">
        <x:v>Single invitation</x:v>
      </x:c>
      <x:c r="AJ2079" s="249" t="str">
        <x:v>Digital/printable</x:v>
      </x:c>
      <x:c r="AK2079" s="249" t="str">
        <x:v>Baby shower invitation without bundle language</x:v>
      </x:c>
      <x:c r="AL2079" s="250" t="n">
        <x:v>4</x:v>
      </x:c>
      <x:c r="AM2079" s="244" t="str">
        <x:f>IF($AH2079="Direct",$E2079,"")</x:f>
      </x:c>
      <x:c r="AN2079" s="245" t="n">
        <x:f>IF($AH2079="Direct",$F2079,0)</x:f>
        <x:v>0</x:v>
      </x:c>
      <x:c r="AO2079" s="246" t="n">
        <x:f>IF($AH2079="Direct",$G2079,0)</x:f>
        <x:v>0</x:v>
      </x:c>
      <x:c r="AP2079" s="176" t="n">
        <x:f>IF($AH2079="Direct",1,0)</x:f>
        <x:v>0</x:v>
      </x:c>
      <x:c r="AQ2079" s="176" t="n">
        <x:f>IF(AND($AH2079="Direct",$F2079&gt;0),1,0)</x:f>
        <x:v>0</x:v>
      </x:c>
      <x:c r="AR2079" s="176" t="str">
        <x:v>No</x:v>
      </x:c>
    </x:row>
    <x:row r="2080">
      <x:c r="A2080" s="176" t="str">
        <x:v>Pink Bow Baby Shower Invitation – Editable Template for Girl – Coquette Evite RSVP – Faire-part Fête Prénatale Fille – Instant Download</x:v>
      </x:c>
      <x:c r="B2080" s="176" t="str">
        <x:v>https://www.etsy.com/listing/4310359870/pink-bow-baby-shower-invitation-editable</x:v>
      </x:c>
      <x:c r="C2080" s="176" t="str">
        <x:v>Templates4branding</x:v>
      </x:c>
      <x:c r="D2080" s="176" t="str">
        <x:v>https://www.etsy.com/shop/Templates4branding</x:v>
      </x:c>
      <x:c r="E2080" s="244" t="n">
        <x:v>25.69</x:v>
      </x:c>
      <x:c r="F2080" s="245" t="n">
        <x:v>3</x:v>
      </x:c>
      <x:c r="G2080" s="246" t="n">
        <x:v>78</x:v>
      </x:c>
      <x:c r="H2080" s="247" t="n">
        <x:v>0</x:v>
      </x:c>
      <x:c r="I2080" s="245" t="n">
        <x:v>284</x:v>
      </x:c>
      <x:c r="J2080" s="245" t="n">
        <x:v>30</x:v>
      </x:c>
      <x:c r="K2080" s="176" t="str">
        <x:v>14 Mo.</x:v>
      </x:c>
      <x:c r="L2080" s="245" t="n">
        <x:v>339</x:v>
      </x:c>
      <x:c r="M2080" s="245" t="n">
        <x:v>2</x:v>
      </x:c>
      <x:c r="N2080" s="245" t="n">
        <x:v>12441</x:v>
      </x:c>
      <x:c r="O2080" s="176" t="str">
        <x:v>Paper &amp; Party Supplies</x:v>
      </x:c>
      <x:c r="P2080" s="245" t="n">
        <x:v>43</x:v>
      </x:c>
      <x:c r="Q2080" s="245" t="n">
        <x:v>100</x:v>
      </x:c>
      <x:c r="R2080" s="248" t="n">
        <x:v>2.28</x:v>
      </x:c>
      <x:c r="S2080" s="245" t="n">
        <x:v>39785</x:v>
      </x:c>
      <x:c r="T2080" s="176" t="str">
        <x:v>baby shower invite,pink bow invitation,baby shower template,pink bow baby shower,digital invitation,editable baby shower,baby girl bow invite,online rsvp card,faire-part baby shower,invitation fête prénatale,fête prénatale fille,faire-part fille,invitation baby shower fille</x:v>
      </x:c>
      <x:c r="U2080" s="176" t="str">
        <x:v>baby shower invite</x:v>
      </x:c>
      <x:c r="V2080" s="176" t="str">
        <x:v>pink bow invitation</x:v>
      </x:c>
      <x:c r="W2080" s="176" t="str">
        <x:v>baby shower template</x:v>
      </x:c>
      <x:c r="X2080" s="176" t="str">
        <x:v>pink bow baby shower</x:v>
      </x:c>
      <x:c r="Y2080" s="176" t="str">
        <x:v>digital invitation</x:v>
      </x:c>
      <x:c r="Z2080" s="176" t="str">
        <x:v>editable baby shower</x:v>
      </x:c>
      <x:c r="AA2080" s="176" t="str">
        <x:v>baby girl bow invite</x:v>
      </x:c>
      <x:c r="AB2080" s="176" t="str">
        <x:v>online rsvp card</x:v>
      </x:c>
      <x:c r="AC2080" s="176" t="str">
        <x:v>faire-part baby shower</x:v>
      </x:c>
      <x:c r="AD2080" s="176" t="str">
        <x:v>invitation fête prénatale</x:v>
      </x:c>
      <x:c r="AE2080" s="176" t="str">
        <x:v>fête prénatale fille</x:v>
      </x:c>
      <x:c r="AF2080" s="176" t="str">
        <x:v>faire-part fille</x:v>
      </x:c>
      <x:c r="AG2080" s="176" t="str">
        <x:v>invitation baby shower fille</x:v>
      </x:c>
      <x:c r="AH2080" s="249" t="str">
        <x:v>Adjacent</x:v>
      </x:c>
      <x:c r="AI2080" s="249" t="str">
        <x:v>Single invitation</x:v>
      </x:c>
      <x:c r="AJ2080" s="249" t="str">
        <x:v>Digital/printable</x:v>
      </x:c>
      <x:c r="AK2080" s="249" t="str">
        <x:v>Baby shower invitation without bundle language</x:v>
      </x:c>
      <x:c r="AL2080" s="250" t="n">
        <x:v>14</x:v>
      </x:c>
      <x:c r="AM2080" s="244" t="str">
        <x:f>IF($AH2080="Direct",$E2080,"")</x:f>
      </x:c>
      <x:c r="AN2080" s="245" t="n">
        <x:f>IF($AH2080="Direct",$F2080,0)</x:f>
        <x:v>0</x:v>
      </x:c>
      <x:c r="AO2080" s="246" t="n">
        <x:f>IF($AH2080="Direct",$G2080,0)</x:f>
        <x:v>0</x:v>
      </x:c>
      <x:c r="AP2080" s="176" t="n">
        <x:f>IF($AH2080="Direct",1,0)</x:f>
        <x:v>0</x:v>
      </x:c>
      <x:c r="AQ2080" s="176" t="n">
        <x:f>IF(AND($AH2080="Direct",$F2080&gt;0),1,0)</x:f>
        <x:v>0</x:v>
      </x:c>
      <x:c r="AR2080" s="176" t="str">
        <x:v>No</x:v>
      </x:c>
    </x:row>
    <x:row r="2081">
      <x:c r="A2081" s="176" t="str">
        <x:v>Pink Winnie the Pooh Inspired Baby Shower Invitation Website | Girl Baby Shower Editable Template invite, Little Honey with Trackable RSVP</x:v>
      </x:c>
      <x:c r="B2081" s="176" t="str">
        <x:v>https://www.etsy.com/listing/4524558396/pink-winnie-the-pooh-inspired-baby</x:v>
      </x:c>
      <x:c r="C2081" s="176" t="str">
        <x:v>AnnaDesignCollection</x:v>
      </x:c>
      <x:c r="D2081" s="176" t="str">
        <x:v>https://www.etsy.com/shop/AnnaDesignCollection</x:v>
      </x:c>
      <x:c r="E2081" s="244" t="n">
        <x:v>25.93</x:v>
      </x:c>
      <x:c r="F2081" s="245" t="n">
        <x:v>3</x:v>
      </x:c>
      <x:c r="G2081" s="246" t="n">
        <x:v>78</x:v>
      </x:c>
      <x:c r="H2081" s="247" t="n">
        <x:v>100</x:v>
      </x:c>
      <x:c r="I2081" s="245" t="n">
        <x:v>9</x:v>
      </x:c>
      <x:c r="J2081" s="245" t="n">
        <x:v>0</x:v>
      </x:c>
      <x:c r="K2081" s="176" t="str">
        <x:v>1 Mo.</x:v>
      </x:c>
      <x:c r="L2081" s="245" t="n">
        <x:v>38</x:v>
      </x:c>
      <x:c r="M2081" s="245" t="n">
        <x:v>0</x:v>
      </x:c>
      <x:c r="N2081" s="245" t="n">
        <x:v>684</x:v>
      </x:c>
      <x:c r="O2081" s="176" t="str">
        <x:v>Paper &amp; Party Supplies</x:v>
      </x:c>
      <x:c r="P2081" s="245" t="n">
        <x:v>16</x:v>
      </x:c>
      <x:c r="Q2081" s="245" t="n">
        <x:v>100</x:v>
      </x:c>
      <x:c r="R2081" s="248" t="n">
        <x:v>1.32</x:v>
      </x:c>
      <x:c r="S2081" s="245" t="n">
        <x:v>2319</x:v>
      </x:c>
      <x:c r="T2081" s="176" t="str">
        <x:v>pink pooh baby,girl baby shower,little honey,pooh bear invite,baby shower site,pink bear invite,baby girl invite,pooh invitation,honey bear theme,pink baby shower,bear baby shower,canva baby invite,rsvp baby shower</x:v>
      </x:c>
      <x:c r="U2081" s="176" t="str">
        <x:v>pink pooh baby</x:v>
      </x:c>
      <x:c r="V2081" s="176" t="str">
        <x:v>girl baby shower</x:v>
      </x:c>
      <x:c r="W2081" s="176" t="str">
        <x:v>little honey</x:v>
      </x:c>
      <x:c r="X2081" s="176" t="str">
        <x:v>pooh bear invite</x:v>
      </x:c>
      <x:c r="Y2081" s="176" t="str">
        <x:v>baby shower site</x:v>
      </x:c>
      <x:c r="Z2081" s="176" t="str">
        <x:v>pink bear invite</x:v>
      </x:c>
      <x:c r="AA2081" s="176" t="str">
        <x:v>baby girl invite</x:v>
      </x:c>
      <x:c r="AB2081" s="176" t="str">
        <x:v>pooh invitation</x:v>
      </x:c>
      <x:c r="AC2081" s="176" t="str">
        <x:v>honey bear theme</x:v>
      </x:c>
      <x:c r="AD2081" s="176" t="str">
        <x:v>pink baby shower</x:v>
      </x:c>
      <x:c r="AE2081" s="176" t="str">
        <x:v>bear baby shower</x:v>
      </x:c>
      <x:c r="AF2081" s="176" t="str">
        <x:v>canva baby invite</x:v>
      </x:c>
      <x:c r="AG2081" s="176" t="str">
        <x:v>rsvp baby shower</x:v>
      </x:c>
      <x:c r="AH2081" s="249" t="str">
        <x:v>Adjacent</x:v>
      </x:c>
      <x:c r="AI2081" s="249" t="str">
        <x:v>Single invitation</x:v>
      </x:c>
      <x:c r="AJ2081" s="249" t="str">
        <x:v>Digital/printable</x:v>
      </x:c>
      <x:c r="AK2081" s="249" t="str">
        <x:v>Baby shower invitation without bundle language</x:v>
      </x:c>
      <x:c r="AL2081" s="250" t="n">
        <x:v>1</x:v>
      </x:c>
      <x:c r="AM2081" s="244" t="str">
        <x:f>IF($AH2081="Direct",$E2081,"")</x:f>
      </x:c>
      <x:c r="AN2081" s="245" t="n">
        <x:f>IF($AH2081="Direct",$F2081,0)</x:f>
        <x:v>0</x:v>
      </x:c>
      <x:c r="AO2081" s="246" t="n">
        <x:f>IF($AH2081="Direct",$G2081,0)</x:f>
        <x:v>0</x:v>
      </x:c>
      <x:c r="AP2081" s="176" t="n">
        <x:f>IF($AH2081="Direct",1,0)</x:f>
        <x:v>0</x:v>
      </x:c>
      <x:c r="AQ2081" s="176" t="n">
        <x:f>IF(AND($AH2081="Direct",$F2081&gt;0),1,0)</x:f>
        <x:v>0</x:v>
      </x:c>
      <x:c r="AR2081" s="176" t="str">
        <x:v>Yes</x:v>
      </x:c>
    </x:row>
    <x:row r="2082">
      <x:c r="A2082" s="176" t="str">
        <x:v>Strawberry Baby Shower Invitation, Editable Pink Baby Shower Invite, Printable Berry Sweet Baby Shower Canva Template, Digital Download A125</x:v>
      </x:c>
      <x:c r="B2082" s="176" t="str">
        <x:v>https://www.etsy.com/listing/1868726576/strawberry-baby-shower-invitation</x:v>
      </x:c>
      <x:c r="C2082" s="176" t="str">
        <x:v>CeciliaLynnDesigns</x:v>
      </x:c>
      <x:c r="D2082" s="176" t="str">
        <x:v>https://www.etsy.com/shop/CeciliaLynnDesigns</x:v>
      </x:c>
      <x:c r="E2082" s="244" t="n">
        <x:v>2.99</x:v>
      </x:c>
      <x:c r="F2082" s="245" t="n">
        <x:v>26</x:v>
      </x:c>
      <x:c r="G2082" s="246" t="n">
        <x:v>78</x:v>
      </x:c>
      <x:c r="H2082" s="247" t="n">
        <x:v>-100</x:v>
      </x:c>
      <x:c r="I2082" s="245" t="n">
        <x:v>745</x:v>
      </x:c>
      <x:c r="J2082" s="245" t="n">
        <x:v>55</x:v>
      </x:c>
      <x:c r="K2082" s="176" t="str">
        <x:v>16 Mo.</x:v>
      </x:c>
      <x:c r="L2082" s="245" t="n">
        <x:v>685</x:v>
      </x:c>
      <x:c r="M2082" s="245" t="n">
        <x:v>3</x:v>
      </x:c>
      <x:c r="N2082" s="245" t="n">
        <x:v>16539</x:v>
      </x:c>
      <x:c r="O2082" s="176" t="str">
        <x:v>Paper &amp; Party Supplies</x:v>
      </x:c>
      <x:c r="P2082" s="245" t="n">
        <x:v>29</x:v>
      </x:c>
      <x:c r="Q2082" s="245" t="n">
        <x:v>100</x:v>
      </x:c>
      <x:c r="R2082" s="248" t="n">
        <x:v>4.5</x:v>
      </x:c>
      <x:c r="S2082" s="245" t="n">
        <x:v>32487</x:v>
      </x:c>
      <x:c r="T2082" s="176" t="str">
        <x:v>strawberry baby,shower invitation,baby shower themes,pink baby shower,canva template,berry sweet baby,invitation template,digital invitation,baby shower invite,girl baby shower,summer baby girl,digital invite,editable template</x:v>
      </x:c>
      <x:c r="U2082" s="176" t="str">
        <x:v>strawberry baby</x:v>
      </x:c>
      <x:c r="V2082" s="176" t="str">
        <x:v>shower invitation</x:v>
      </x:c>
      <x:c r="W2082" s="176" t="str">
        <x:v>baby shower themes</x:v>
      </x:c>
      <x:c r="X2082" s="176" t="str">
        <x:v>pink baby shower</x:v>
      </x:c>
      <x:c r="Y2082" s="176" t="str">
        <x:v>canva template</x:v>
      </x:c>
      <x:c r="Z2082" s="176" t="str">
        <x:v>berry sweet baby</x:v>
      </x:c>
      <x:c r="AA2082" s="176" t="str">
        <x:v>invitation template</x:v>
      </x:c>
      <x:c r="AB2082" s="176" t="str">
        <x:v>digital invitation</x:v>
      </x:c>
      <x:c r="AC2082" s="176" t="str">
        <x:v>baby shower invite</x:v>
      </x:c>
      <x:c r="AD2082" s="176" t="str">
        <x:v>girl baby shower</x:v>
      </x:c>
      <x:c r="AE2082" s="176" t="str">
        <x:v>summer baby girl</x:v>
      </x:c>
      <x:c r="AF2082" s="176" t="str">
        <x:v>digital invite</x:v>
      </x:c>
      <x:c r="AG2082" s="176" t="str">
        <x:v>editable template</x:v>
      </x:c>
      <x:c r="AH2082" s="249" t="str">
        <x:v>Adjacent</x:v>
      </x:c>
      <x:c r="AI2082" s="249" t="str">
        <x:v>Single invitation</x:v>
      </x:c>
      <x:c r="AJ2082" s="249" t="str">
        <x:v>Digital/printable</x:v>
      </x:c>
      <x:c r="AK2082" s="249" t="str">
        <x:v>Baby shower invitation without bundle language</x:v>
      </x:c>
      <x:c r="AL2082" s="250" t="n">
        <x:v>16</x:v>
      </x:c>
      <x:c r="AM2082" s="244" t="str">
        <x:f>IF($AH2082="Direct",$E2082,"")</x:f>
      </x:c>
      <x:c r="AN2082" s="245" t="n">
        <x:f>IF($AH2082="Direct",$F2082,0)</x:f>
        <x:v>0</x:v>
      </x:c>
      <x:c r="AO2082" s="246" t="n">
        <x:f>IF($AH2082="Direct",$G2082,0)</x:f>
        <x:v>0</x:v>
      </x:c>
      <x:c r="AP2082" s="176" t="n">
        <x:f>IF($AH2082="Direct",1,0)</x:f>
        <x:v>0</x:v>
      </x:c>
      <x:c r="AQ2082" s="176" t="n">
        <x:f>IF(AND($AH2082="Direct",$F2082&gt;0),1,0)</x:f>
        <x:v>0</x:v>
      </x:c>
      <x:c r="AR2082" s="176" t="str">
        <x:v>No</x:v>
      </x:c>
    </x:row>
    <x:row r="2083">
      <x:c r="A2083" s="176" t="str">
        <x:v>Strawberry Baby Shower Invitation Editable Template, Red Bow Baby Shower Invite Printable, Berry Sweet Theme Girl Baby Shower Digital Invite</x:v>
      </x:c>
      <x:c r="B2083" s="176" t="str">
        <x:v>https://www.etsy.com/listing/4333185382/strawberry-baby-shower-invitation</x:v>
      </x:c>
      <x:c r="C2083" s="176" t="str">
        <x:v>IvyInkPaperie</x:v>
      </x:c>
      <x:c r="D2083" s="176" t="str">
        <x:v>https://www.etsy.com/shop/IvyInkPaperie</x:v>
      </x:c>
      <x:c r="E2083" s="244" t="n">
        <x:v>6.45</x:v>
      </x:c>
      <x:c r="F2083" s="245" t="n">
        <x:v>12</x:v>
      </x:c>
      <x:c r="G2083" s="246" t="n">
        <x:v>77</x:v>
      </x:c>
      <x:c r="H2083" s="247" t="n">
        <x:v>0</x:v>
      </x:c>
      <x:c r="I2083" s="245" t="n">
        <x:v>23</x:v>
      </x:c>
      <x:c r="J2083" s="245" t="n">
        <x:v>2</x:v>
      </x:c>
      <x:c r="K2083" s="176" t="str">
        <x:v>12 Mo.</x:v>
      </x:c>
      <x:c r="L2083" s="245" t="n">
        <x:v>4</x:v>
      </x:c>
      <x:c r="M2083" s="245" t="n">
        <x:v>0</x:v>
      </x:c>
      <x:c r="N2083" s="245" t="n">
        <x:v>272</x:v>
      </x:c>
      <x:c r="O2083" s="176" t="str">
        <x:v>Paper &amp; Party Supplies</x:v>
      </x:c>
      <x:c r="P2083" s="245" t="n">
        <x:v>14</x:v>
      </x:c>
      <x:c r="Q2083" s="245" t="n">
        <x:v>0</x:v>
      </x:c>
      <x:c r="R2083" s="248" t="n">
        <x:v>8.46</x:v>
      </x:c>
      <x:c r="S2083" s="245" t="n">
        <x:v>743</x:v>
      </x:c>
      <x:c r="T2083" s="176" t="str">
        <x:v>berry sweet invite,red bow shower,girl baby invite,baby shower girl,berry baby shower,sweet baby invite,strawberry theme,baby shower template,editable baby invite,berry shower invite,summer fruit invite,pink shower invite,bebs02</x:v>
      </x:c>
      <x:c r="U2083" s="176" t="str">
        <x:v>berry sweet invite</x:v>
      </x:c>
      <x:c r="V2083" s="176" t="str">
        <x:v>red bow shower</x:v>
      </x:c>
      <x:c r="W2083" s="176" t="str">
        <x:v>girl baby invite</x:v>
      </x:c>
      <x:c r="X2083" s="176" t="str">
        <x:v>baby shower girl</x:v>
      </x:c>
      <x:c r="Y2083" s="176" t="str">
        <x:v>berry baby shower</x:v>
      </x:c>
      <x:c r="Z2083" s="176" t="str">
        <x:v>sweet baby invite</x:v>
      </x:c>
      <x:c r="AA2083" s="176" t="str">
        <x:v>strawberry theme</x:v>
      </x:c>
      <x:c r="AB2083" s="176" t="str">
        <x:v>baby shower template</x:v>
      </x:c>
      <x:c r="AC2083" s="176" t="str">
        <x:v>editable baby invite</x:v>
      </x:c>
      <x:c r="AD2083" s="176" t="str">
        <x:v>berry shower invite</x:v>
      </x:c>
      <x:c r="AE2083" s="176" t="str">
        <x:v>summer fruit invite</x:v>
      </x:c>
      <x:c r="AF2083" s="176" t="str">
        <x:v>pink shower invite</x:v>
      </x:c>
      <x:c r="AG2083" s="176" t="str">
        <x:v>bebs02</x:v>
      </x:c>
      <x:c r="AH2083" s="249" t="str">
        <x:v>Adjacent</x:v>
      </x:c>
      <x:c r="AI2083" s="249" t="str">
        <x:v>Single invitation</x:v>
      </x:c>
      <x:c r="AJ2083" s="249" t="str">
        <x:v>Digital/printable</x:v>
      </x:c>
      <x:c r="AK2083" s="249" t="str">
        <x:v>Baby shower invitation without bundle language</x:v>
      </x:c>
      <x:c r="AL2083" s="250" t="n">
        <x:v>12</x:v>
      </x:c>
      <x:c r="AM2083" s="244" t="str">
        <x:f>IF($AH2083="Direct",$E2083,"")</x:f>
      </x:c>
      <x:c r="AN2083" s="245" t="n">
        <x:f>IF($AH2083="Direct",$F2083,0)</x:f>
        <x:v>0</x:v>
      </x:c>
      <x:c r="AO2083" s="246" t="n">
        <x:f>IF($AH2083="Direct",$G2083,0)</x:f>
        <x:v>0</x:v>
      </x:c>
      <x:c r="AP2083" s="176" t="n">
        <x:f>IF($AH2083="Direct",1,0)</x:f>
        <x:v>0</x:v>
      </x:c>
      <x:c r="AQ2083" s="176" t="n">
        <x:f>IF(AND($AH2083="Direct",$F2083&gt;0),1,0)</x:f>
        <x:v>0</x:v>
      </x:c>
      <x:c r="AR2083" s="176" t="str">
        <x:v>No</x:v>
      </x:c>
    </x:row>
    <x:row r="2084">
      <x:c r="A2084" s="176" t="str">
        <x:v>Fishing Gender Reveal Invitation Template, Fish-HE or Fish-SHE, Editable</x:v>
      </x:c>
      <x:c r="B2084" s="176" t="str">
        <x:v>https://www.etsy.com/listing/1314616751/editable-fishing-gender-reveal</x:v>
      </x:c>
      <x:c r="C2084" s="176" t="str">
        <x:v>EmmaAndEmilyDesigns</x:v>
      </x:c>
      <x:c r="D2084" s="176" t="str">
        <x:v>https://www.etsy.com/shop/EmmaAndEmilyDesigns</x:v>
      </x:c>
      <x:c r="E2084" s="244" t="n">
        <x:v>7</x:v>
      </x:c>
      <x:c r="F2084" s="245" t="n">
        <x:v>11</x:v>
      </x:c>
      <x:c r="G2084" s="246" t="n">
        <x:v>77</x:v>
      </x:c>
      <x:c r="H2084" s="247" t="n">
        <x:v>0</x:v>
      </x:c>
      <x:c r="I2084" s="245" t="n">
        <x:v>524</x:v>
      </x:c>
      <x:c r="J2084" s="245" t="n">
        <x:v>50</x:v>
      </x:c>
      <x:c r="K2084" s="176" t="str">
        <x:v>47 Mo.</x:v>
      </x:c>
      <x:c r="L2084" s="245" t="n">
        <x:v>288</x:v>
      </x:c>
      <x:c r="M2084" s="245" t="n">
        <x:v>1</x:v>
      </x:c>
      <x:c r="N2084" s="245" t="n">
        <x:v>9638</x:v>
      </x:c>
      <x:c r="O2084" s="176" t="str">
        <x:v>Paper &amp; Party Supplies</x:v>
      </x:c>
      <x:c r="P2084" s="245" t="n">
        <x:v>51</x:v>
      </x:c>
      <x:c r="Q2084" s="245" t="n">
        <x:v>57</x:v>
      </x:c>
      <x:c r="R2084" s="248" t="n">
        <x:v>5.44</x:v>
      </x:c>
      <x:c r="S2084" s="245" t="n">
        <x:v>69709</x:v>
      </x:c>
      <x:c r="T2084" s="176" t="str">
        <x:v>fishing gender,fish gender reveal,gender reveal invite,fish-he or fi-she,fishing baby,gender reveal,fishing invitation,baby shower invite,baby sprinkle invite,fish baby invite,fishing reveal,fish gender,canva invitation</x:v>
      </x:c>
      <x:c r="U2084" s="176" t="str">
        <x:v>fishing gender</x:v>
      </x:c>
      <x:c r="V2084" s="176" t="str">
        <x:v>fish gender reveal</x:v>
      </x:c>
      <x:c r="W2084" s="176" t="str">
        <x:v>gender reveal invite</x:v>
      </x:c>
      <x:c r="X2084" s="176" t="str">
        <x:v>fish-he or fi-she</x:v>
      </x:c>
      <x:c r="Y2084" s="176" t="str">
        <x:v>fishing baby</x:v>
      </x:c>
      <x:c r="Z2084" s="176" t="str">
        <x:v>gender reveal</x:v>
      </x:c>
      <x:c r="AA2084" s="176" t="str">
        <x:v>fishing invitation</x:v>
      </x:c>
      <x:c r="AB2084" s="176" t="str">
        <x:v>baby shower invite</x:v>
      </x:c>
      <x:c r="AC2084" s="176" t="str">
        <x:v>baby sprinkle invite</x:v>
      </x:c>
      <x:c r="AD2084" s="176" t="str">
        <x:v>fish baby invite</x:v>
      </x:c>
      <x:c r="AE2084" s="176" t="str">
        <x:v>fishing reveal</x:v>
      </x:c>
      <x:c r="AF2084" s="176" t="str">
        <x:v>fish gender</x:v>
      </x:c>
      <x:c r="AG2084" s="176" t="str">
        <x:v>canva invitation</x:v>
      </x:c>
      <x:c r="AH2084" s="249" t="str">
        <x:v>Off-niche</x:v>
      </x:c>
      <x:c r="AI2084" s="249" t="str">
        <x:v>Other</x:v>
      </x:c>
      <x:c r="AJ2084" s="249" t="str">
        <x:v>Digital/printable</x:v>
      </x:c>
      <x:c r="AK2084" s="249" t="str">
        <x:v>Title is outside the baby-shower invitation-bundle market</x:v>
      </x:c>
      <x:c r="AL2084" s="250" t="n">
        <x:v>47</x:v>
      </x:c>
      <x:c r="AM2084" s="244" t="str">
        <x:f>IF($AH2084="Direct",$E2084,"")</x:f>
      </x:c>
      <x:c r="AN2084" s="245" t="n">
        <x:f>IF($AH2084="Direct",$F2084,0)</x:f>
        <x:v>0</x:v>
      </x:c>
      <x:c r="AO2084" s="246" t="n">
        <x:f>IF($AH2084="Direct",$G2084,0)</x:f>
        <x:v>0</x:v>
      </x:c>
      <x:c r="AP2084" s="176" t="n">
        <x:f>IF($AH2084="Direct",1,0)</x:f>
        <x:v>0</x:v>
      </x:c>
      <x:c r="AQ2084" s="176" t="n">
        <x:f>IF(AND($AH2084="Direct",$F2084&gt;0),1,0)</x:f>
        <x:v>0</x:v>
      </x:c>
      <x:c r="AR2084" s="176" t="str">
        <x:v>No</x:v>
      </x:c>
    </x:row>
    <x:row r="2085">
      <x:c r="A2085" s="176" t="str">
        <x:v>Editable BBQ Baby Shower Invitation, BaByQ Invitation, Baby Shower Invitation, 4x6 &amp; 5x7</x:v>
      </x:c>
      <x:c r="B2085" s="176" t="str">
        <x:v>https://www.etsy.com/listing/1213446378/editable-bbq-baby-shower-invitation</x:v>
      </x:c>
      <x:c r="C2085" s="176" t="str">
        <x:v>EmmaAndEmilyDesigns</x:v>
      </x:c>
      <x:c r="D2085" s="176" t="str">
        <x:v>https://www.etsy.com/shop/EmmaAndEmilyDesigns</x:v>
      </x:c>
      <x:c r="E2085" s="244" t="n">
        <x:v>7</x:v>
      </x:c>
      <x:c r="F2085" s="245" t="n">
        <x:v>11</x:v>
      </x:c>
      <x:c r="G2085" s="246" t="n">
        <x:v>77</x:v>
      </x:c>
      <x:c r="H2085" s="247" t="n">
        <x:v>0</x:v>
      </x:c>
      <x:c r="I2085" s="245" t="n">
        <x:v>943</x:v>
      </x:c>
      <x:c r="J2085" s="245" t="n">
        <x:v>90</x:v>
      </x:c>
      <x:c r="K2085" s="176" t="str">
        <x:v>51 Mo.</x:v>
      </x:c>
      <x:c r="L2085" s="245" t="n">
        <x:v>812</x:v>
      </x:c>
      <x:c r="M2085" s="245" t="n">
        <x:v>2</x:v>
      </x:c>
      <x:c r="N2085" s="245" t="n">
        <x:v>20450</x:v>
      </x:c>
      <x:c r="O2085" s="176" t="str">
        <x:v>Paper &amp; Party Supplies</x:v>
      </x:c>
      <x:c r="P2085" s="245" t="n">
        <x:v>51</x:v>
      </x:c>
      <x:c r="Q2085" s="245" t="n">
        <x:v>96</x:v>
      </x:c>
      <x:c r="R2085" s="248" t="n">
        <x:v>4.61</x:v>
      </x:c>
      <x:c r="S2085" s="245" t="n">
        <x:v>69709</x:v>
      </x:c>
      <x:c r="T2085" s="176" t="str">
        <x:v>bbq baby shower,baby shower invite,babyq invitation,editable baby shower,bbq shower invite,editable invitation,baby shower,barbeque baby shower,baby invitation,shower invitation,canva invitation,bun in the oven,burgers on the grill</x:v>
      </x:c>
      <x:c r="U2085" s="176" t="str">
        <x:v>bbq baby shower</x:v>
      </x:c>
      <x:c r="V2085" s="176" t="str">
        <x:v>baby shower invite</x:v>
      </x:c>
      <x:c r="W2085" s="176" t="str">
        <x:v>babyq invitation</x:v>
      </x:c>
      <x:c r="X2085" s="176" t="str">
        <x:v>editable baby shower</x:v>
      </x:c>
      <x:c r="Y2085" s="176" t="str">
        <x:v>bbq shower invite</x:v>
      </x:c>
      <x:c r="Z2085" s="176" t="str">
        <x:v>editable invitation</x:v>
      </x:c>
      <x:c r="AA2085" s="176" t="str">
        <x:v>baby shower</x:v>
      </x:c>
      <x:c r="AB2085" s="176" t="str">
        <x:v>barbeque baby shower</x:v>
      </x:c>
      <x:c r="AC2085" s="176" t="str">
        <x:v>baby invitation</x:v>
      </x:c>
      <x:c r="AD2085" s="176" t="str">
        <x:v>shower invitation</x:v>
      </x:c>
      <x:c r="AE2085" s="176" t="str">
        <x:v>canva invitation</x:v>
      </x:c>
      <x:c r="AF2085" s="176" t="str">
        <x:v>bun in the oven</x:v>
      </x:c>
      <x:c r="AG2085" s="176" t="str">
        <x:v>burgers on the grill</x:v>
      </x:c>
      <x:c r="AH2085" s="249" t="str">
        <x:v>Adjacent</x:v>
      </x:c>
      <x:c r="AI2085" s="249" t="str">
        <x:v>Single invitation</x:v>
      </x:c>
      <x:c r="AJ2085" s="249" t="str">
        <x:v>Digital/printable</x:v>
      </x:c>
      <x:c r="AK2085" s="249" t="str">
        <x:v>Baby shower invitation without bundle language</x:v>
      </x:c>
      <x:c r="AL2085" s="250" t="n">
        <x:v>51</x:v>
      </x:c>
      <x:c r="AM2085" s="244" t="str">
        <x:f>IF($AH2085="Direct",$E2085,"")</x:f>
      </x:c>
      <x:c r="AN2085" s="245" t="n">
        <x:f>IF($AH2085="Direct",$F2085,0)</x:f>
        <x:v>0</x:v>
      </x:c>
      <x:c r="AO2085" s="246" t="n">
        <x:f>IF($AH2085="Direct",$G2085,0)</x:f>
        <x:v>0</x:v>
      </x:c>
      <x:c r="AP2085" s="176" t="n">
        <x:f>IF($AH2085="Direct",1,0)</x:f>
        <x:v>0</x:v>
      </x:c>
      <x:c r="AQ2085" s="176" t="n">
        <x:f>IF(AND($AH2085="Direct",$F2085&gt;0),1,0)</x:f>
        <x:v>0</x:v>
      </x:c>
      <x:c r="AR2085" s="176" t="str">
        <x:v>No</x:v>
      </x:c>
    </x:row>
    <x:row r="2086">
      <x:c r="A2086" s="176" t="str">
        <x:v>Baby Boy Sprinkle Invitation, Editable Baby Sprinkle Invite, Blue Baby Shower Invite, Second Baby Shower, Digital Canva Template</x:v>
      </x:c>
      <x:c r="B2086" s="176" t="str">
        <x:v>https://www.etsy.com/listing/4474539079/baby-boy-sprinkle-invitation-editable</x:v>
      </x:c>
      <x:c r="C2086" s="176" t="str">
        <x:v>HelloHoneyDigital</x:v>
      </x:c>
      <x:c r="D2086" s="176" t="str">
        <x:v>https://www.etsy.com/shop/HelloHoneyDigital</x:v>
      </x:c>
      <x:c r="E2086" s="244" t="n">
        <x:v>7</x:v>
      </x:c>
      <x:c r="F2086" s="245" t="n">
        <x:v>11</x:v>
      </x:c>
      <x:c r="G2086" s="246" t="n">
        <x:v>77</x:v>
      </x:c>
      <x:c r="H2086" s="247" t="n">
        <x:v>-100</x:v>
      </x:c>
      <x:c r="I2086" s="245" t="n">
        <x:v>24</x:v>
      </x:c>
      <x:c r="J2086" s="245" t="n">
        <x:v>2</x:v>
      </x:c>
      <x:c r="K2086" s="176" t="str">
        <x:v>4 Mo.</x:v>
      </x:c>
      <x:c r="L2086" s="245" t="n">
        <x:v>60</x:v>
      </x:c>
      <x:c r="M2086" s="245" t="n">
        <x:v>1</x:v>
      </x:c>
      <x:c r="N2086" s="245" t="n">
        <x:v>1171</x:v>
      </x:c>
      <x:c r="O2086" s="176" t="str">
        <x:v>Paper &amp; Party Supplies</x:v>
      </x:c>
      <x:c r="P2086" s="245" t="n">
        <x:v>10</x:v>
      </x:c>
      <x:c r="Q2086" s="245" t="n">
        <x:v>66</x:v>
      </x:c>
      <x:c r="R2086" s="248" t="n">
        <x:v>2.05</x:v>
      </x:c>
      <x:c r="S2086" s="245" t="n">
        <x:v>908</x:v>
      </x:c>
      <x:c r="T2086" s="176" t="str">
        <x:v>baby sprinkle invite,second baby shower,editable invite,baby clothes invite,it's a sprinkle,oh boy invitation,its a baby sprinkle,baby sprinkle,it's a sprinkle baby,sprinkle invitation,new baby celebration,baby boy sprinkle,printable invite</x:v>
      </x:c>
      <x:c r="U2086" s="176" t="str">
        <x:v>baby sprinkle invite</x:v>
      </x:c>
      <x:c r="V2086" s="176" t="str">
        <x:v>second baby shower</x:v>
      </x:c>
      <x:c r="W2086" s="176" t="str">
        <x:v>editable invite</x:v>
      </x:c>
      <x:c r="X2086" s="176" t="str">
        <x:v>baby clothes invite</x:v>
      </x:c>
      <x:c r="Y2086" s="176" t="str">
        <x:v>it's a sprinkle</x:v>
      </x:c>
      <x:c r="Z2086" s="176" t="str">
        <x:v>oh boy invitation</x:v>
      </x:c>
      <x:c r="AA2086" s="176" t="str">
        <x:v>its a baby sprinkle</x:v>
      </x:c>
      <x:c r="AB2086" s="176" t="str">
        <x:v>baby sprinkle</x:v>
      </x:c>
      <x:c r="AC2086" s="176" t="str">
        <x:v>it's a sprinkle baby</x:v>
      </x:c>
      <x:c r="AD2086" s="176" t="str">
        <x:v>sprinkle invitation</x:v>
      </x:c>
      <x:c r="AE2086" s="176" t="str">
        <x:v>new baby celebration</x:v>
      </x:c>
      <x:c r="AF2086" s="176" t="str">
        <x:v>baby boy sprinkle</x:v>
      </x:c>
      <x:c r="AG2086" s="176" t="str">
        <x:v>printable invite</x:v>
      </x:c>
      <x:c r="AH2086" s="249" t="str">
        <x:v>Adjacent</x:v>
      </x:c>
      <x:c r="AI2086" s="249" t="str">
        <x:v>Single invitation</x:v>
      </x:c>
      <x:c r="AJ2086" s="249" t="str">
        <x:v>Digital/printable</x:v>
      </x:c>
      <x:c r="AK2086" s="249" t="str">
        <x:v>Baby shower invitation without bundle language</x:v>
      </x:c>
      <x:c r="AL2086" s="250" t="n">
        <x:v>4</x:v>
      </x:c>
      <x:c r="AM2086" s="244" t="str">
        <x:f>IF($AH2086="Direct",$E2086,"")</x:f>
      </x:c>
      <x:c r="AN2086" s="245" t="n">
        <x:f>IF($AH2086="Direct",$F2086,0)</x:f>
        <x:v>0</x:v>
      </x:c>
      <x:c r="AO2086" s="246" t="n">
        <x:f>IF($AH2086="Direct",$G2086,0)</x:f>
        <x:v>0</x:v>
      </x:c>
      <x:c r="AP2086" s="176" t="n">
        <x:f>IF($AH2086="Direct",1,0)</x:f>
        <x:v>0</x:v>
      </x:c>
      <x:c r="AQ2086" s="176" t="n">
        <x:f>IF(AND($AH2086="Direct",$F2086&gt;0),1,0)</x:f>
        <x:v>0</x:v>
      </x:c>
      <x:c r="AR2086" s="176" t="str">
        <x:v>No</x:v>
      </x:c>
    </x:row>
    <x:row r="2087">
      <x:c r="A2087" s="176" t="str">
        <x:v>Baby Backdrop Basketball Party Decor/Galaxy Birthday/ jam baby shower ( Physical product )</x:v>
      </x:c>
      <x:c r="B2087" s="176" t="str">
        <x:v>https://www.etsy.com/listing/4513695712/baby-backdrop-basketball-party</x:v>
      </x:c>
      <x:c r="C2087" s="176" t="str">
        <x:v>LosArco</x:v>
      </x:c>
      <x:c r="D2087" s="176" t="str">
        <x:v>https://www.etsy.com/shop/LosArco</x:v>
      </x:c>
      <x:c r="E2087" s="244" t="n">
        <x:v>37</x:v>
      </x:c>
      <x:c r="F2087" s="245" t="n">
        <x:v>2</x:v>
      </x:c>
      <x:c r="G2087" s="246" t="n">
        <x:v>77</x:v>
      </x:c>
      <x:c r="H2087" s="247" t="n">
        <x:v>100</x:v>
      </x:c>
      <x:c r="I2087" s="245" t="n">
        <x:v>3</x:v>
      </x:c>
      <x:c r="J2087" s="245" t="n">
        <x:v>2</x:v>
      </x:c>
      <x:c r="K2087" s="176" t="str">
        <x:v>2 Mo.</x:v>
      </x:c>
      <x:c r="L2087" s="245" t="n">
        <x:v>9</x:v>
      </x:c>
      <x:c r="M2087" s="245" t="n">
        <x:v>1</x:v>
      </x:c>
      <x:c r="N2087" s="245" t="n">
        <x:v>396</x:v>
      </x:c>
      <x:c r="O2087" s="176" t="str">
        <x:v>Paper &amp; Party Supplies</x:v>
      </x:c>
      <x:c r="P2087" s="245" t="n">
        <x:v>70</x:v>
      </x:c>
      <x:c r="Q2087" s="245" t="n">
        <x:v>57</x:v>
      </x:c>
      <x:c r="R2087" s="248" t="n">
        <x:v>0.76</x:v>
      </x:c>
      <x:c r="S2087" s="245" t="n">
        <x:v>2613</x:v>
      </x:c>
      <x:c r="T2087" s="176" t="str">
        <x:v>toddle cartoon,kids birthday banner,kids tv show,vibrant birthday,jam invitation,basketball jam,jam birthday boy,basketball backdrop,jam cartoon team,baby jam party,jam birthday,jam baby shower,cartoon baby shower</x:v>
      </x:c>
      <x:c r="U2087" s="176" t="str">
        <x:v>toddle cartoon</x:v>
      </x:c>
      <x:c r="V2087" s="176" t="str">
        <x:v>kids birthday banner</x:v>
      </x:c>
      <x:c r="W2087" s="176" t="str">
        <x:v>kids tv show</x:v>
      </x:c>
      <x:c r="X2087" s="176" t="str">
        <x:v>vibrant birthday</x:v>
      </x:c>
      <x:c r="Y2087" s="176" t="str">
        <x:v>jam invitation</x:v>
      </x:c>
      <x:c r="Z2087" s="176" t="str">
        <x:v>basketball jam</x:v>
      </x:c>
      <x:c r="AA2087" s="176" t="str">
        <x:v>jam birthday boy</x:v>
      </x:c>
      <x:c r="AB2087" s="176" t="str">
        <x:v>basketball backdrop</x:v>
      </x:c>
      <x:c r="AC2087" s="176" t="str">
        <x:v>jam cartoon team</x:v>
      </x:c>
      <x:c r="AD2087" s="176" t="str">
        <x:v>baby jam party</x:v>
      </x:c>
      <x:c r="AE2087" s="176" t="str">
        <x:v>jam birthday</x:v>
      </x:c>
      <x:c r="AF2087" s="176" t="str">
        <x:v>jam baby shower</x:v>
      </x:c>
      <x:c r="AG2087" s="176" t="str">
        <x:v>cartoon baby shower</x:v>
      </x:c>
      <x:c r="AH2087" s="249" t="str">
        <x:v>Adjacent</x:v>
      </x:c>
      <x:c r="AI2087" s="249" t="str">
        <x:v>Other baby shower</x:v>
      </x:c>
      <x:c r="AJ2087" s="249" t="str">
        <x:v>Unclear format</x:v>
      </x:c>
      <x:c r="AK2087" s="249" t="str">
        <x:v>Baby shower item outside the direct bundle definition</x:v>
      </x:c>
      <x:c r="AL2087" s="250" t="n">
        <x:v>2</x:v>
      </x:c>
      <x:c r="AM2087" s="244" t="str">
        <x:f>IF($AH2087="Direct",$E2087,"")</x:f>
      </x:c>
      <x:c r="AN2087" s="245" t="n">
        <x:f>IF($AH2087="Direct",$F2087,0)</x:f>
        <x:v>0</x:v>
      </x:c>
      <x:c r="AO2087" s="246" t="n">
        <x:f>IF($AH2087="Direct",$G2087,0)</x:f>
        <x:v>0</x:v>
      </x:c>
      <x:c r="AP2087" s="176" t="n">
        <x:f>IF($AH2087="Direct",1,0)</x:f>
        <x:v>0</x:v>
      </x:c>
      <x:c r="AQ2087" s="176" t="n">
        <x:f>IF(AND($AH2087="Direct",$F2087&gt;0),1,0)</x:f>
        <x:v>0</x:v>
      </x:c>
      <x:c r="AR2087" s="176" t="str">
        <x:v>No</x:v>
      </x:c>
    </x:row>
    <x:row r="2088">
      <x:c r="A2088" s="176" t="str">
        <x:v>Love Bug Baby Shower Bundle, Our Little Lovebug Is On The Way Invitations</x:v>
      </x:c>
      <x:c r="B2088" s="176" t="str">
        <x:v>https://www.etsy.com/listing/4429178951/love-bug-baby-shower-bundle-our-little</x:v>
      </x:c>
      <x:c r="C2088" s="176" t="str">
        <x:v>PixelandMouse</x:v>
      </x:c>
      <x:c r="D2088" s="176" t="str">
        <x:v>https://www.etsy.com/shop/PixelandMouse</x:v>
      </x:c>
      <x:c r="E2088" s="244" t="n">
        <x:v>9.62</x:v>
      </x:c>
      <x:c r="F2088" s="245" t="n">
        <x:v>8</x:v>
      </x:c>
      <x:c r="G2088" s="246" t="n">
        <x:v>77</x:v>
      </x:c>
      <x:c r="H2088" s="247" t="n">
        <x:v>-100</x:v>
      </x:c>
      <x:c r="I2088" s="245" t="n">
        <x:v>82</x:v>
      </x:c>
      <x:c r="J2088" s="245" t="n">
        <x:v>9</x:v>
      </x:c>
      <x:c r="K2088" s="176" t="str">
        <x:v>7 Mo.</x:v>
      </x:c>
      <x:c r="L2088" s="245" t="n">
        <x:v>116</x:v>
      </x:c>
      <x:c r="M2088" s="245" t="n">
        <x:v>1</x:v>
      </x:c>
      <x:c r="N2088" s="245" t="n">
        <x:v>2738</x:v>
      </x:c>
      <x:c r="O2088" s="176" t="str">
        <x:v>Paper &amp; Party Supplies</x:v>
      </x:c>
      <x:c r="P2088" s="245" t="n">
        <x:v>18</x:v>
      </x:c>
      <x:c r="Q2088" s="245" t="n">
        <x:v>93</x:v>
      </x:c>
      <x:c r="R2088" s="248" t="n">
        <x:v>2.99</x:v>
      </x:c>
      <x:c r="S2088" s="245" t="n">
        <x:v>2273</x:v>
      </x:c>
      <x:c r="T2088" s="176" t="str">
        <x:v>love bug baby shower,love bug invitation,a little love bug,lovebug baby shower,love bug baby invite,baby shower invite,printable invitation,digital invitation,canva editable,lbbbsh1,baby shower bundle,books for baby card,diaper raffle</x:v>
      </x:c>
      <x:c r="U2088" s="176" t="str">
        <x:v>love bug baby shower</x:v>
      </x:c>
      <x:c r="V2088" s="176" t="str">
        <x:v>love bug invitation</x:v>
      </x:c>
      <x:c r="W2088" s="176" t="str">
        <x:v>a little love bug</x:v>
      </x:c>
      <x:c r="X2088" s="176" t="str">
        <x:v>lovebug baby shower</x:v>
      </x:c>
      <x:c r="Y2088" s="176" t="str">
        <x:v>love bug baby invite</x:v>
      </x:c>
      <x:c r="Z2088" s="176" t="str">
        <x:v>baby shower invite</x:v>
      </x:c>
      <x:c r="AA2088" s="176" t="str">
        <x:v>printable invitation</x:v>
      </x:c>
      <x:c r="AB2088" s="176" t="str">
        <x:v>digital invitation</x:v>
      </x:c>
      <x:c r="AC2088" s="176" t="str">
        <x:v>canva editable</x:v>
      </x:c>
      <x:c r="AD2088" s="176" t="str">
        <x:v>lbbbsh1</x:v>
      </x:c>
      <x:c r="AE2088" s="176" t="str">
        <x:v>baby shower bundle</x:v>
      </x:c>
      <x:c r="AF2088" s="176" t="str">
        <x:v>books for baby card</x:v>
      </x:c>
      <x:c r="AG2088" s="176" t="str">
        <x:v>diaper raffle</x:v>
      </x:c>
      <x:c r="AH2088" s="249" t="str">
        <x:v>Direct</x:v>
      </x:c>
      <x:c r="AI2088" s="249" t="str">
        <x:v>Invitation suite</x:v>
      </x:c>
      <x:c r="AJ2088" s="249" t="str">
        <x:v>Digital/printable</x:v>
      </x:c>
      <x:c r="AK2088" s="249" t="str">
        <x:v>Title explicitly combines baby shower + invitation + bundle/set/suite</x:v>
      </x:c>
      <x:c r="AL2088" s="250" t="n">
        <x:v>7</x:v>
      </x:c>
      <x:c r="AM2088" s="244" t="n">
        <x:f>IF($AH2088="Direct",$E2088,"")</x:f>
        <x:v>9.62</x:v>
      </x:c>
      <x:c r="AN2088" s="245" t="n">
        <x:f>IF($AH2088="Direct",$F2088,0)</x:f>
        <x:v>8</x:v>
      </x:c>
      <x:c r="AO2088" s="246" t="n">
        <x:f>IF($AH2088="Direct",$G2088,0)</x:f>
        <x:v>77</x:v>
      </x:c>
      <x:c r="AP2088" s="176" t="n">
        <x:f>IF($AH2088="Direct",1,0)</x:f>
        <x:v>1</x:v>
      </x:c>
      <x:c r="AQ2088" s="176" t="n">
        <x:f>IF(AND($AH2088="Direct",$F2088&gt;0),1,0)</x:f>
        <x:v>1</x:v>
      </x:c>
      <x:c r="AR2088" s="176" t="str">
        <x:v>No</x:v>
      </x:c>
    </x:row>
    <x:row r="2089">
      <x:c r="A2089" s="176" t="str">
        <x:v>Vintage Floral Baby Shower Invitation Template, Editable Canva, Pink Scallop Wildflower Border Printable Instant Download</x:v>
      </x:c>
      <x:c r="B2089" s="176" t="str">
        <x:v>https://www.etsy.com/listing/4504031880/vintage-floral-baby-shower-invitation</x:v>
      </x:c>
      <x:c r="C2089" s="176" t="str">
        <x:v>SoireeStationeryCo</x:v>
      </x:c>
      <x:c r="D2089" s="176" t="str">
        <x:v>https://www.etsy.com/shop/SoireeStationeryCo</x:v>
      </x:c>
      <x:c r="E2089" s="244" t="n">
        <x:v>10.99</x:v>
      </x:c>
      <x:c r="F2089" s="245" t="n">
        <x:v>7</x:v>
      </x:c>
      <x:c r="G2089" s="246" t="n">
        <x:v>77</x:v>
      </x:c>
      <x:c r="H2089" s="247" t="n">
        <x:v>-100</x:v>
      </x:c>
      <x:c r="I2089" s="245" t="n">
        <x:v>8</x:v>
      </x:c>
      <x:c r="J2089" s="245" t="n">
        <x:v>0</x:v>
      </x:c>
      <x:c r="K2089" s="176" t="str">
        <x:v>3 Mo.</x:v>
      </x:c>
      <x:c r="L2089" s="245" t="n">
        <x:v>45</x:v>
      </x:c>
      <x:c r="M2089" s="245" t="n">
        <x:v>0</x:v>
      </x:c>
      <x:c r="N2089" s="245" t="n">
        <x:v>632</x:v>
      </x:c>
      <x:c r="O2089" s="176" t="str">
        <x:v>Paper &amp; Party Supplies</x:v>
      </x:c>
      <x:c r="P2089" s="245" t="n">
        <x:v>39</x:v>
      </x:c>
      <x:c r="Q2089" s="245" t="n">
        <x:v>51</x:v>
      </x:c>
      <x:c r="R2089" s="248" t="n">
        <x:v>1.27</x:v>
      </x:c>
      <x:c r="S2089" s="245" t="n">
        <x:v>5678</x:v>
      </x:c>
      <x:c r="T2089" s="176" t="str">
        <x:v>floral baby shower,pink scallop invite,cottagecore shower,editable invite,wildflower shower,canva baby shower,pink floral shower,digital download,instant download,vintage invitation,printable invite,scallop baby invite,vintage baby shower</x:v>
      </x:c>
      <x:c r="U2089" s="176" t="str">
        <x:v>floral baby shower</x:v>
      </x:c>
      <x:c r="V2089" s="176" t="str">
        <x:v>pink scallop invite</x:v>
      </x:c>
      <x:c r="W2089" s="176" t="str">
        <x:v>cottagecore shower</x:v>
      </x:c>
      <x:c r="X2089" s="176" t="str">
        <x:v>editable invite</x:v>
      </x:c>
      <x:c r="Y2089" s="176" t="str">
        <x:v>wildflower shower</x:v>
      </x:c>
      <x:c r="Z2089" s="176" t="str">
        <x:v>canva baby shower</x:v>
      </x:c>
      <x:c r="AA2089" s="176" t="str">
        <x:v>pink floral shower</x:v>
      </x:c>
      <x:c r="AB2089" s="176" t="str">
        <x:v>digital download</x:v>
      </x:c>
      <x:c r="AC2089" s="176" t="str">
        <x:v>instant download</x:v>
      </x:c>
      <x:c r="AD2089" s="176" t="str">
        <x:v>vintage invitation</x:v>
      </x:c>
      <x:c r="AE2089" s="176" t="str">
        <x:v>printable invite</x:v>
      </x:c>
      <x:c r="AF2089" s="176" t="str">
        <x:v>scallop baby invite</x:v>
      </x:c>
      <x:c r="AG2089" s="176" t="str">
        <x:v>vintage baby shower</x:v>
      </x:c>
      <x:c r="AH2089" s="249" t="str">
        <x:v>Adjacent</x:v>
      </x:c>
      <x:c r="AI2089" s="249" t="str">
        <x:v>Single invitation</x:v>
      </x:c>
      <x:c r="AJ2089" s="249" t="str">
        <x:v>Digital/printable</x:v>
      </x:c>
      <x:c r="AK2089" s="249" t="str">
        <x:v>Baby shower invitation without bundle language</x:v>
      </x:c>
      <x:c r="AL2089" s="250" t="n">
        <x:v>3</x:v>
      </x:c>
      <x:c r="AM2089" s="244" t="str">
        <x:f>IF($AH2089="Direct",$E2089,"")</x:f>
      </x:c>
      <x:c r="AN2089" s="245" t="n">
        <x:f>IF($AH2089="Direct",$F2089,0)</x:f>
        <x:v>0</x:v>
      </x:c>
      <x:c r="AO2089" s="246" t="n">
        <x:f>IF($AH2089="Direct",$G2089,0)</x:f>
        <x:v>0</x:v>
      </x:c>
      <x:c r="AP2089" s="176" t="n">
        <x:f>IF($AH2089="Direct",1,0)</x:f>
        <x:v>0</x:v>
      </x:c>
      <x:c r="AQ2089" s="176" t="n">
        <x:f>IF(AND($AH2089="Direct",$F2089&gt;0),1,0)</x:f>
        <x:v>0</x:v>
      </x:c>
      <x:c r="AR2089" s="176" t="str">
        <x:v>No</x:v>
      </x:c>
    </x:row>
    <x:row r="2090">
      <x:c r="A2090" s="176" t="str">
        <x:v>Dumpling Baby Shower Invitation, Editable Beige Minimalistic Food Theme Asian Baby Shower Invite</x:v>
      </x:c>
      <x:c r="B2090" s="176" t="str">
        <x:v>https://www.etsy.com/listing/4379563260/dumpling-baby-shower-invitation-editable</x:v>
      </x:c>
      <x:c r="C2090" s="176" t="str">
        <x:v>ArtyPartyCA</x:v>
      </x:c>
      <x:c r="D2090" s="176" t="str">
        <x:v>https://www.etsy.com/shop/ArtyPartyCA</x:v>
      </x:c>
      <x:c r="E2090" s="244" t="n">
        <x:v>6.41</x:v>
      </x:c>
      <x:c r="F2090" s="245" t="n">
        <x:v>12</x:v>
      </x:c>
      <x:c r="G2090" s="246" t="n">
        <x:v>77</x:v>
      </x:c>
      <x:c r="H2090" s="247" t="n">
        <x:v>0</x:v>
      </x:c>
      <x:c r="I2090" s="245" t="n">
        <x:v>29</x:v>
      </x:c>
      <x:c r="J2090" s="245" t="n">
        <x:v>3</x:v>
      </x:c>
      <x:c r="K2090" s="176" t="str">
        <x:v>10 Mo.</x:v>
      </x:c>
      <x:c r="L2090" s="245" t="n">
        <x:v>52</x:v>
      </x:c>
      <x:c r="M2090" s="245" t="n">
        <x:v>0</x:v>
      </x:c>
      <x:c r="N2090" s="245" t="n">
        <x:v>856</x:v>
      </x:c>
      <x:c r="O2090" s="176" t="str">
        <x:v>Paper &amp; Party Supplies</x:v>
      </x:c>
      <x:c r="P2090" s="245" t="n">
        <x:v>14</x:v>
      </x:c>
      <x:c r="Q2090" s="245" t="n">
        <x:v>33</x:v>
      </x:c>
      <x:c r="R2090" s="248" t="n">
        <x:v>3.39</x:v>
      </x:c>
      <x:c r="S2090" s="245" t="n">
        <x:v>2117</x:v>
      </x:c>
      <x:c r="T2090" s="176" t="str">
        <x:v>dumpling baby shower,our little dumpling,dumpling on the way,baby shower dumpling,baby dumpling evite,bao dim sum theme,bao baby shower,editable invitation,printable template,asian baby shower,neutral baby shower,cute dumpling,gender neutral</x:v>
      </x:c>
      <x:c r="U2090" s="176" t="str">
        <x:v>dumpling baby shower</x:v>
      </x:c>
      <x:c r="V2090" s="176" t="str">
        <x:v>our little dumpling</x:v>
      </x:c>
      <x:c r="W2090" s="176" t="str">
        <x:v>dumpling on the way</x:v>
      </x:c>
      <x:c r="X2090" s="176" t="str">
        <x:v>baby shower dumpling</x:v>
      </x:c>
      <x:c r="Y2090" s="176" t="str">
        <x:v>baby dumpling evite</x:v>
      </x:c>
      <x:c r="Z2090" s="176" t="str">
        <x:v>bao dim sum theme</x:v>
      </x:c>
      <x:c r="AA2090" s="176" t="str">
        <x:v>bao baby shower</x:v>
      </x:c>
      <x:c r="AB2090" s="176" t="str">
        <x:v>editable invitation</x:v>
      </x:c>
      <x:c r="AC2090" s="176" t="str">
        <x:v>printable template</x:v>
      </x:c>
      <x:c r="AD2090" s="176" t="str">
        <x:v>asian baby shower</x:v>
      </x:c>
      <x:c r="AE2090" s="176" t="str">
        <x:v>neutral baby shower</x:v>
      </x:c>
      <x:c r="AF2090" s="176" t="str">
        <x:v>cute dumpling</x:v>
      </x:c>
      <x:c r="AG2090" s="176" t="str">
        <x:v>gender neutral</x:v>
      </x:c>
      <x:c r="AH2090" s="249" t="str">
        <x:v>Adjacent</x:v>
      </x:c>
      <x:c r="AI2090" s="249" t="str">
        <x:v>Single invitation</x:v>
      </x:c>
      <x:c r="AJ2090" s="249" t="str">
        <x:v>Digital/printable</x:v>
      </x:c>
      <x:c r="AK2090" s="249" t="str">
        <x:v>Baby shower invitation without bundle language</x:v>
      </x:c>
      <x:c r="AL2090" s="250" t="n">
        <x:v>10</x:v>
      </x:c>
      <x:c r="AM2090" s="244" t="str">
        <x:f>IF($AH2090="Direct",$E2090,"")</x:f>
      </x:c>
      <x:c r="AN2090" s="245" t="n">
        <x:f>IF($AH2090="Direct",$F2090,0)</x:f>
        <x:v>0</x:v>
      </x:c>
      <x:c r="AO2090" s="246" t="n">
        <x:f>IF($AH2090="Direct",$G2090,0)</x:f>
        <x:v>0</x:v>
      </x:c>
      <x:c r="AP2090" s="176" t="n">
        <x:f>IF($AH2090="Direct",1,0)</x:f>
        <x:v>0</x:v>
      </x:c>
      <x:c r="AQ2090" s="176" t="n">
        <x:f>IF(AND($AH2090="Direct",$F2090&gt;0),1,0)</x:f>
        <x:v>0</x:v>
      </x:c>
      <x:c r="AR2090" s="176" t="str">
        <x:v>No</x:v>
      </x:c>
    </x:row>
    <x:row r="2091">
      <x:c r="A2091" s="176" t="str">
        <x:v>Cute Fourth Of July Popsicle Party Invitation Template | Red White and Blue Summer Party | Popsicle 4th of July Patriotic Pool Party Invite</x:v>
      </x:c>
      <x:c r="B2091" s="176" t="str">
        <x:v>https://www.etsy.com/listing/1686316242/cute-fourth-of-july-popsicle-party</x:v>
      </x:c>
      <x:c r="C2091" s="176" t="str">
        <x:v>BindleDesigns</x:v>
      </x:c>
      <x:c r="D2091" s="176" t="str">
        <x:v>https://www.etsy.com/shop/BindleDesigns</x:v>
      </x:c>
      <x:c r="E2091" s="244" t="n">
        <x:v>6.99</x:v>
      </x:c>
      <x:c r="F2091" s="245" t="n">
        <x:v>11</x:v>
      </x:c>
      <x:c r="G2091" s="246" t="n">
        <x:v>77</x:v>
      </x:c>
      <x:c r="H2091" s="247" t="n">
        <x:v>0</x:v>
      </x:c>
      <x:c r="I2091" s="245" t="n">
        <x:v>9</x:v>
      </x:c>
      <x:c r="J2091" s="245" t="n">
        <x:v>1</x:v>
      </x:c>
      <x:c r="K2091" s="176" t="str">
        <x:v>28 Mo.</x:v>
      </x:c>
      <x:c r="L2091" s="245" t="n">
        <x:v>50</x:v>
      </x:c>
      <x:c r="M2091" s="245" t="n">
        <x:v>0</x:v>
      </x:c>
      <x:c r="N2091" s="245" t="n">
        <x:v>457</x:v>
      </x:c>
      <x:c r="O2091" s="176" t="str">
        <x:v>Paper &amp; Party Supplies</x:v>
      </x:c>
      <x:c r="P2091" s="245" t="n">
        <x:v>35</x:v>
      </x:c>
      <x:c r="Q2091" s="245" t="n">
        <x:v>0</x:v>
      </x:c>
      <x:c r="R2091" s="248" t="n">
        <x:v>1.97</x:v>
      </x:c>
      <x:c r="S2091" s="245" t="n">
        <x:v>4856</x:v>
      </x:c>
      <x:c r="T2091" s="176" t="str">
        <x:v>family party invite,patriotic birthday,patriotic bbq,backyard bbq party,4th of july bbq,4th of july party,american flag invite,firework show invite,ready to pop,american baby shower,labor day party,memorial day party,ice cream party</x:v>
      </x:c>
      <x:c r="U2091" s="176" t="str">
        <x:v>family party invite</x:v>
      </x:c>
      <x:c r="V2091" s="176" t="str">
        <x:v>patriotic birthday</x:v>
      </x:c>
      <x:c r="W2091" s="176" t="str">
        <x:v>patriotic bbq</x:v>
      </x:c>
      <x:c r="X2091" s="176" t="str">
        <x:v>backyard bbq party</x:v>
      </x:c>
      <x:c r="Y2091" s="176" t="str">
        <x:v>4th of july bbq</x:v>
      </x:c>
      <x:c r="Z2091" s="176" t="str">
        <x:v>4th of july party</x:v>
      </x:c>
      <x:c r="AA2091" s="176" t="str">
        <x:v>american flag invite</x:v>
      </x:c>
      <x:c r="AB2091" s="176" t="str">
        <x:v>firework show invite</x:v>
      </x:c>
      <x:c r="AC2091" s="176" t="str">
        <x:v>ready to pop</x:v>
      </x:c>
      <x:c r="AD2091" s="176" t="str">
        <x:v>american baby shower</x:v>
      </x:c>
      <x:c r="AE2091" s="176" t="str">
        <x:v>labor day party</x:v>
      </x:c>
      <x:c r="AF2091" s="176" t="str">
        <x:v>memorial day party</x:v>
      </x:c>
      <x:c r="AG2091" s="176" t="str">
        <x:v>ice cream party</x:v>
      </x:c>
      <x:c r="AH2091" s="249" t="str">
        <x:v>Off-niche</x:v>
      </x:c>
      <x:c r="AI2091" s="249" t="str">
        <x:v>Other</x:v>
      </x:c>
      <x:c r="AJ2091" s="249" t="str">
        <x:v>Digital/printable</x:v>
      </x:c>
      <x:c r="AK2091" s="249" t="str">
        <x:v>Title is outside the baby-shower invitation-bundle market</x:v>
      </x:c>
      <x:c r="AL2091" s="250" t="n">
        <x:v>28</x:v>
      </x:c>
      <x:c r="AM2091" s="244" t="str">
        <x:f>IF($AH2091="Direct",$E2091,"")</x:f>
      </x:c>
      <x:c r="AN2091" s="245" t="n">
        <x:f>IF($AH2091="Direct",$F2091,0)</x:f>
        <x:v>0</x:v>
      </x:c>
      <x:c r="AO2091" s="246" t="n">
        <x:f>IF($AH2091="Direct",$G2091,0)</x:f>
        <x:v>0</x:v>
      </x:c>
      <x:c r="AP2091" s="176" t="n">
        <x:f>IF($AH2091="Direct",1,0)</x:f>
        <x:v>0</x:v>
      </x:c>
      <x:c r="AQ2091" s="176" t="n">
        <x:f>IF(AND($AH2091="Direct",$F2091&gt;0),1,0)</x:f>
        <x:v>0</x:v>
      </x:c>
      <x:c r="AR2091" s="176" t="str">
        <x:v>No</x:v>
      </x:c>
    </x:row>
    <x:row r="2092">
      <x:c r="A2092" s="176" t="str">
        <x:v>Classic Blue Floral Bridal Shower Invitation EDITABLE Template, Blue Willow Pattern Flowers, Printable &amp; Digital Invite, Instant Download</x:v>
      </x:c>
      <x:c r="B2092" s="176" t="str">
        <x:v>https://www.etsy.com/listing/1610232637/classic-blue-floral-bridal-shower</x:v>
      </x:c>
      <x:c r="C2092" s="176" t="str">
        <x:v>BubblyPaperieCo</x:v>
      </x:c>
      <x:c r="D2092" s="176" t="str">
        <x:v>https://www.etsy.com/shop/BubblyPaperieCo</x:v>
      </x:c>
      <x:c r="E2092" s="244" t="n">
        <x:v>6.99</x:v>
      </x:c>
      <x:c r="F2092" s="245" t="n">
        <x:v>11</x:v>
      </x:c>
      <x:c r="G2092" s="246" t="n">
        <x:v>77</x:v>
      </x:c>
      <x:c r="H2092" s="247" t="n">
        <x:v>200</x:v>
      </x:c>
      <x:c r="I2092" s="245" t="n">
        <x:v>6</x:v>
      </x:c>
      <x:c r="J2092" s="245" t="n">
        <x:v>1</x:v>
      </x:c>
      <x:c r="K2092" s="176" t="str">
        <x:v>32 Mo.</x:v>
      </x:c>
      <x:c r="L2092" s="245" t="n">
        <x:v>1</x:v>
      </x:c>
      <x:c r="M2092" s="245" t="n">
        <x:v>0</x:v>
      </x:c>
      <x:c r="N2092" s="245" t="n">
        <x:v>43</x:v>
      </x:c>
      <x:c r="O2092" s="176" t="str">
        <x:v>Paper &amp; Party Supplies</x:v>
      </x:c>
      <x:c r="P2092" s="245" t="n">
        <x:v>34</x:v>
      </x:c>
      <x:c r="Q2092" s="245" t="n">
        <x:v>0</x:v>
      </x:c>
      <x:c r="R2092" s="248" t="n">
        <x:v>13.95</x:v>
      </x:c>
      <x:c r="S2092" s="245" t="n">
        <x:v>917</x:v>
      </x:c>
      <x:c r="T2092" s="176" t="str">
        <x:v>blue floral,bridal shower,bridal tea,baby shower,blue willow pattern,traditional shower,classic invite,invitation template,printable invite,canva template,mobile evite,text invitation,bride to be party</x:v>
      </x:c>
      <x:c r="U2092" s="176" t="str">
        <x:v>blue floral</x:v>
      </x:c>
      <x:c r="V2092" s="176" t="str">
        <x:v>bridal shower</x:v>
      </x:c>
      <x:c r="W2092" s="176" t="str">
        <x:v>bridal tea</x:v>
      </x:c>
      <x:c r="X2092" s="176" t="str">
        <x:v>baby shower</x:v>
      </x:c>
      <x:c r="Y2092" s="176" t="str">
        <x:v>blue willow pattern</x:v>
      </x:c>
      <x:c r="Z2092" s="176" t="str">
        <x:v>traditional shower</x:v>
      </x:c>
      <x:c r="AA2092" s="176" t="str">
        <x:v>classic invite</x:v>
      </x:c>
      <x:c r="AB2092" s="176" t="str">
        <x:v>invitation template</x:v>
      </x:c>
      <x:c r="AC2092" s="176" t="str">
        <x:v>printable invite</x:v>
      </x:c>
      <x:c r="AD2092" s="176" t="str">
        <x:v>canva template</x:v>
      </x:c>
      <x:c r="AE2092" s="176" t="str">
        <x:v>mobile evite</x:v>
      </x:c>
      <x:c r="AF2092" s="176" t="str">
        <x:v>text invitation</x:v>
      </x:c>
      <x:c r="AG2092" s="176" t="str">
        <x:v>bride to be party</x:v>
      </x:c>
      <x:c r="AH2092" s="249" t="str">
        <x:v>Off-niche</x:v>
      </x:c>
      <x:c r="AI2092" s="249" t="str">
        <x:v>Other</x:v>
      </x:c>
      <x:c r="AJ2092" s="249" t="str">
        <x:v>Digital/printable</x:v>
      </x:c>
      <x:c r="AK2092" s="249" t="str">
        <x:v>Title is outside the baby-shower invitation-bundle market</x:v>
      </x:c>
      <x:c r="AL2092" s="250" t="n">
        <x:v>32</x:v>
      </x:c>
      <x:c r="AM2092" s="244" t="str">
        <x:f>IF($AH2092="Direct",$E2092,"")</x:f>
      </x:c>
      <x:c r="AN2092" s="245" t="n">
        <x:f>IF($AH2092="Direct",$F2092,0)</x:f>
        <x:v>0</x:v>
      </x:c>
      <x:c r="AO2092" s="246" t="n">
        <x:f>IF($AH2092="Direct",$G2092,0)</x:f>
        <x:v>0</x:v>
      </x:c>
      <x:c r="AP2092" s="176" t="n">
        <x:f>IF($AH2092="Direct",1,0)</x:f>
        <x:v>0</x:v>
      </x:c>
      <x:c r="AQ2092" s="176" t="n">
        <x:f>IF(AND($AH2092="Direct",$F2092&gt;0),1,0)</x:f>
        <x:v>0</x:v>
      </x:c>
      <x:c r="AR2092" s="176" t="str">
        <x:v>No</x:v>
      </x:c>
    </x:row>
    <x:row r="2093">
      <x:c r="A2093" s="176" t="str">
        <x:v>A Little Boo is Almost Due Halloween Baby Shower Invitation Template Spooky Gender Reveal Black Floral Gothic Invite Cute Spooky Baby Shower</x:v>
      </x:c>
      <x:c r="B2093" s="176" t="str">
        <x:v>https://www.etsy.com/listing/1776705453/a-little-boo-is-almost-due-halloween</x:v>
      </x:c>
      <x:c r="C2093" s="176" t="str">
        <x:v>BindleDesigns</x:v>
      </x:c>
      <x:c r="D2093" s="176" t="str">
        <x:v>https://www.etsy.com/shop/BindleDesigns</x:v>
      </x:c>
      <x:c r="E2093" s="244" t="n">
        <x:v>6.99</x:v>
      </x:c>
      <x:c r="F2093" s="245" t="n">
        <x:v>11</x:v>
      </x:c>
      <x:c r="G2093" s="246" t="n">
        <x:v>77</x:v>
      </x:c>
      <x:c r="H2093" s="247" t="n">
        <x:v>200</x:v>
      </x:c>
      <x:c r="I2093" s="245" t="n">
        <x:v>277</x:v>
      </x:c>
      <x:c r="J2093" s="245" t="n">
        <x:v>29</x:v>
      </x:c>
      <x:c r="K2093" s="176" t="str">
        <x:v>23 Mo.</x:v>
      </x:c>
      <x:c r="L2093" s="245" t="n">
        <x:v>488</x:v>
      </x:c>
      <x:c r="M2093" s="245" t="n">
        <x:v>1</x:v>
      </x:c>
      <x:c r="N2093" s="245" t="n">
        <x:v>7820</x:v>
      </x:c>
      <x:c r="O2093" s="176" t="str">
        <x:v>Paper &amp; Party Supplies</x:v>
      </x:c>
      <x:c r="P2093" s="245" t="n">
        <x:v>35</x:v>
      </x:c>
      <x:c r="Q2093" s="245" t="n">
        <x:v>84</x:v>
      </x:c>
      <x:c r="R2093" s="248" t="n">
        <x:v>3.54</x:v>
      </x:c>
      <x:c r="S2093" s="245" t="n">
        <x:v>4856</x:v>
      </x:c>
      <x:c r="T2093" s="176" t="str">
        <x:v>folk art invitation,boho baby shower,spooky baby shower,fall baby shower,black baby shower,goth baby shower,goth baby,black floral invite,fall gender reveal,witch baby shower,halloween invitation,ghost baby shower,moody baby shower</x:v>
      </x:c>
      <x:c r="U2093" s="176" t="str">
        <x:v>folk art invitation</x:v>
      </x:c>
      <x:c r="V2093" s="176" t="str">
        <x:v>boho baby shower</x:v>
      </x:c>
      <x:c r="W2093" s="176" t="str">
        <x:v>spooky baby shower</x:v>
      </x:c>
      <x:c r="X2093" s="176" t="str">
        <x:v>fall baby shower</x:v>
      </x:c>
      <x:c r="Y2093" s="176" t="str">
        <x:v>black baby shower</x:v>
      </x:c>
      <x:c r="Z2093" s="176" t="str">
        <x:v>goth baby shower</x:v>
      </x:c>
      <x:c r="AA2093" s="176" t="str">
        <x:v>goth baby</x:v>
      </x:c>
      <x:c r="AB2093" s="176" t="str">
        <x:v>black floral invite</x:v>
      </x:c>
      <x:c r="AC2093" s="176" t="str">
        <x:v>fall gender reveal</x:v>
      </x:c>
      <x:c r="AD2093" s="176" t="str">
        <x:v>witch baby shower</x:v>
      </x:c>
      <x:c r="AE2093" s="176" t="str">
        <x:v>halloween invitation</x:v>
      </x:c>
      <x:c r="AF2093" s="176" t="str">
        <x:v>ghost baby shower</x:v>
      </x:c>
      <x:c r="AG2093" s="176" t="str">
        <x:v>moody baby shower</x:v>
      </x:c>
      <x:c r="AH2093" s="249" t="str">
        <x:v>Adjacent</x:v>
      </x:c>
      <x:c r="AI2093" s="249" t="str">
        <x:v>Single invitation</x:v>
      </x:c>
      <x:c r="AJ2093" s="249" t="str">
        <x:v>Digital/printable</x:v>
      </x:c>
      <x:c r="AK2093" s="249" t="str">
        <x:v>Baby shower invitation without bundle language</x:v>
      </x:c>
      <x:c r="AL2093" s="250" t="n">
        <x:v>23</x:v>
      </x:c>
      <x:c r="AM2093" s="244" t="str">
        <x:f>IF($AH2093="Direct",$E2093,"")</x:f>
      </x:c>
      <x:c r="AN2093" s="245" t="n">
        <x:f>IF($AH2093="Direct",$F2093,0)</x:f>
        <x:v>0</x:v>
      </x:c>
      <x:c r="AO2093" s="246" t="n">
        <x:f>IF($AH2093="Direct",$G2093,0)</x:f>
        <x:v>0</x:v>
      </x:c>
      <x:c r="AP2093" s="176" t="n">
        <x:f>IF($AH2093="Direct",1,0)</x:f>
        <x:v>0</x:v>
      </x:c>
      <x:c r="AQ2093" s="176" t="n">
        <x:f>IF(AND($AH2093="Direct",$F2093&gt;0),1,0)</x:f>
        <x:v>0</x:v>
      </x:c>
      <x:c r="AR2093" s="176" t="str">
        <x:v>No</x:v>
      </x:c>
    </x:row>
    <x:row r="2094">
      <x:c r="A2094" s="176" t="str">
        <x:v>Little Peep Easter Gender Reveal Party Invitation | Digital Download Editable Template | Marshmallow Bunny Peep Invite | Spring Baby Shower</x:v>
      </x:c>
      <x:c r="B2094" s="176" t="str">
        <x:v>https://www.etsy.com/listing/1659955625/little-peep-easter-gender-reveal-party</x:v>
      </x:c>
      <x:c r="C2094" s="176" t="str">
        <x:v>BindleDesigns</x:v>
      </x:c>
      <x:c r="D2094" s="176" t="str">
        <x:v>https://www.etsy.com/shop/BindleDesigns</x:v>
      </x:c>
      <x:c r="E2094" s="244" t="n">
        <x:v>6.99</x:v>
      </x:c>
      <x:c r="F2094" s="245" t="n">
        <x:v>11</x:v>
      </x:c>
      <x:c r="G2094" s="246" t="n">
        <x:v>77</x:v>
      </x:c>
      <x:c r="H2094" s="247" t="n">
        <x:v>0</x:v>
      </x:c>
      <x:c r="I2094" s="245" t="n">
        <x:v>28</x:v>
      </x:c>
      <x:c r="J2094" s="245" t="n">
        <x:v>3</x:v>
      </x:c>
      <x:c r="K2094" s="176" t="str">
        <x:v>30 Mo.</x:v>
      </x:c>
      <x:c r="L2094" s="245" t="n">
        <x:v>27</x:v>
      </x:c>
      <x:c r="M2094" s="245" t="n">
        <x:v>0</x:v>
      </x:c>
      <x:c r="N2094" s="245" t="n">
        <x:v>740</x:v>
      </x:c>
      <x:c r="O2094" s="176" t="str">
        <x:v>Paper &amp; Party Supplies</x:v>
      </x:c>
      <x:c r="P2094" s="245" t="n">
        <x:v>35</x:v>
      </x:c>
      <x:c r="Q2094" s="245" t="n">
        <x:v>0</x:v>
      </x:c>
      <x:c r="R2094" s="248" t="n">
        <x:v>3.78</x:v>
      </x:c>
      <x:c r="S2094" s="245" t="n">
        <x:v>4856</x:v>
      </x:c>
      <x:c r="T2094" s="176" t="str">
        <x:v>invitation template,he or she partry,gender reveal party,gender reveal invite,baby sprinkle invite,easter baby shower,easter gender reveal,peeps baby shower,peeps gender reveal,bunny baby shower,easter invitation,spring gender reveal,easter basket party</x:v>
      </x:c>
      <x:c r="U2094" s="176" t="str">
        <x:v>invitation template</x:v>
      </x:c>
      <x:c r="V2094" s="176" t="str">
        <x:v>he or she partry</x:v>
      </x:c>
      <x:c r="W2094" s="176" t="str">
        <x:v>gender reveal party</x:v>
      </x:c>
      <x:c r="X2094" s="176" t="str">
        <x:v>gender reveal invite</x:v>
      </x:c>
      <x:c r="Y2094" s="176" t="str">
        <x:v>baby sprinkle invite</x:v>
      </x:c>
      <x:c r="Z2094" s="176" t="str">
        <x:v>easter baby shower</x:v>
      </x:c>
      <x:c r="AA2094" s="176" t="str">
        <x:v>easter gender reveal</x:v>
      </x:c>
      <x:c r="AB2094" s="176" t="str">
        <x:v>peeps baby shower</x:v>
      </x:c>
      <x:c r="AC2094" s="176" t="str">
        <x:v>peeps gender reveal</x:v>
      </x:c>
      <x:c r="AD2094" s="176" t="str">
        <x:v>bunny baby shower</x:v>
      </x:c>
      <x:c r="AE2094" s="176" t="str">
        <x:v>easter invitation</x:v>
      </x:c>
      <x:c r="AF2094" s="176" t="str">
        <x:v>spring gender reveal</x:v>
      </x:c>
      <x:c r="AG2094" s="176" t="str">
        <x:v>easter basket party</x:v>
      </x:c>
      <x:c r="AH2094" s="249" t="str">
        <x:v>Adjacent</x:v>
      </x:c>
      <x:c r="AI2094" s="249" t="str">
        <x:v>Single invitation</x:v>
      </x:c>
      <x:c r="AJ2094" s="249" t="str">
        <x:v>Digital/printable</x:v>
      </x:c>
      <x:c r="AK2094" s="249" t="str">
        <x:v>Baby shower invitation without bundle language</x:v>
      </x:c>
      <x:c r="AL2094" s="250" t="n">
        <x:v>30</x:v>
      </x:c>
      <x:c r="AM2094" s="244" t="str">
        <x:f>IF($AH2094="Direct",$E2094,"")</x:f>
      </x:c>
      <x:c r="AN2094" s="245" t="n">
        <x:f>IF($AH2094="Direct",$F2094,0)</x:f>
        <x:v>0</x:v>
      </x:c>
      <x:c r="AO2094" s="246" t="n">
        <x:f>IF($AH2094="Direct",$G2094,0)</x:f>
        <x:v>0</x:v>
      </x:c>
      <x:c r="AP2094" s="176" t="n">
        <x:f>IF($AH2094="Direct",1,0)</x:f>
        <x:v>0</x:v>
      </x:c>
      <x:c r="AQ2094" s="176" t="n">
        <x:f>IF(AND($AH2094="Direct",$F2094&gt;0),1,0)</x:f>
        <x:v>0</x:v>
      </x:c>
      <x:c r="AR2094" s="176" t="str">
        <x:v>No</x:v>
      </x:c>
    </x:row>
    <x:row r="2095">
      <x:c r="A2095" s="176" t="str">
        <x:v>Baby-Q Gender Reveal Invitation Template Minimalist BBQ Baby Shower Invite Cute Babyq Gender Reveal Invite Pink and Blue Bbq Digital Invite</x:v>
      </x:c>
      <x:c r="B2095" s="176" t="str">
        <x:v>https://www.etsy.com/listing/1712133555/baby-q-gender-reveal-invitation-template</x:v>
      </x:c>
      <x:c r="C2095" s="176" t="str">
        <x:v>BindleDesigns</x:v>
      </x:c>
      <x:c r="D2095" s="176" t="str">
        <x:v>https://www.etsy.com/shop/BindleDesigns</x:v>
      </x:c>
      <x:c r="E2095" s="244" t="n">
        <x:v>6.99</x:v>
      </x:c>
      <x:c r="F2095" s="245" t="n">
        <x:v>11</x:v>
      </x:c>
      <x:c r="G2095" s="246" t="n">
        <x:v>77</x:v>
      </x:c>
      <x:c r="H2095" s="247" t="n">
        <x:v>0</x:v>
      </x:c>
      <x:c r="I2095" s="245" t="n">
        <x:v>105</x:v>
      </x:c>
      <x:c r="J2095" s="245" t="n">
        <x:v>11</x:v>
      </x:c>
      <x:c r="K2095" s="176" t="str">
        <x:v>27 Mo.</x:v>
      </x:c>
      <x:c r="L2095" s="245" t="n">
        <x:v>144</x:v>
      </x:c>
      <x:c r="M2095" s="245" t="n">
        <x:v>0</x:v>
      </x:c>
      <x:c r="N2095" s="245" t="n">
        <x:v>3577</x:v>
      </x:c>
      <x:c r="O2095" s="176" t="str">
        <x:v>Paper &amp; Party Supplies</x:v>
      </x:c>
      <x:c r="P2095" s="245" t="n">
        <x:v>35</x:v>
      </x:c>
      <x:c r="Q2095" s="245" t="n">
        <x:v>42</x:v>
      </x:c>
      <x:c r="R2095" s="248" t="n">
        <x:v>2.94</x:v>
      </x:c>
      <x:c r="S2095" s="245" t="n">
        <x:v>4856</x:v>
      </x:c>
      <x:c r="T2095" s="176" t="str">
        <x:v>gender reveal party,babyq shower invite,baby-q party,bbq party invite,bbq baby shower,bbq gender reveal,backyard baby shower,outside baby shower,baby gingham invite,he or she invite,minimalist babyq,canva template,labor day bbq</x:v>
      </x:c>
      <x:c r="U2095" s="176" t="str">
        <x:v>gender reveal party</x:v>
      </x:c>
      <x:c r="V2095" s="176" t="str">
        <x:v>babyq shower invite</x:v>
      </x:c>
      <x:c r="W2095" s="176" t="str">
        <x:v>baby-q party</x:v>
      </x:c>
      <x:c r="X2095" s="176" t="str">
        <x:v>bbq party invite</x:v>
      </x:c>
      <x:c r="Y2095" s="176" t="str">
        <x:v>bbq baby shower</x:v>
      </x:c>
      <x:c r="Z2095" s="176" t="str">
        <x:v>bbq gender reveal</x:v>
      </x:c>
      <x:c r="AA2095" s="176" t="str">
        <x:v>backyard baby shower</x:v>
      </x:c>
      <x:c r="AB2095" s="176" t="str">
        <x:v>outside baby shower</x:v>
      </x:c>
      <x:c r="AC2095" s="176" t="str">
        <x:v>baby gingham invite</x:v>
      </x:c>
      <x:c r="AD2095" s="176" t="str">
        <x:v>he or she invite</x:v>
      </x:c>
      <x:c r="AE2095" s="176" t="str">
        <x:v>minimalist babyq</x:v>
      </x:c>
      <x:c r="AF2095" s="176" t="str">
        <x:v>canva template</x:v>
      </x:c>
      <x:c r="AG2095" s="176" t="str">
        <x:v>labor day bbq</x:v>
      </x:c>
      <x:c r="AH2095" s="249" t="str">
        <x:v>Adjacent</x:v>
      </x:c>
      <x:c r="AI2095" s="249" t="str">
        <x:v>Single invitation</x:v>
      </x:c>
      <x:c r="AJ2095" s="249" t="str">
        <x:v>Digital/printable</x:v>
      </x:c>
      <x:c r="AK2095" s="249" t="str">
        <x:v>Baby shower invitation without bundle language</x:v>
      </x:c>
      <x:c r="AL2095" s="250" t="n">
        <x:v>27</x:v>
      </x:c>
      <x:c r="AM2095" s="244" t="str">
        <x:f>IF($AH2095="Direct",$E2095,"")</x:f>
      </x:c>
      <x:c r="AN2095" s="245" t="n">
        <x:f>IF($AH2095="Direct",$F2095,0)</x:f>
        <x:v>0</x:v>
      </x:c>
      <x:c r="AO2095" s="246" t="n">
        <x:f>IF($AH2095="Direct",$G2095,0)</x:f>
        <x:v>0</x:v>
      </x:c>
      <x:c r="AP2095" s="176" t="n">
        <x:f>IF($AH2095="Direct",1,0)</x:f>
        <x:v>0</x:v>
      </x:c>
      <x:c r="AQ2095" s="176" t="n">
        <x:f>IF(AND($AH2095="Direct",$F2095&gt;0),1,0)</x:f>
        <x:v>0</x:v>
      </x:c>
      <x:c r="AR2095" s="176" t="str">
        <x:v>No</x:v>
      </x:c>
    </x:row>
    <x:row r="2096">
      <x:c r="A2096" s="176" t="str">
        <x:v>A Little Honey Is on the Way Baby Shower Invitation, Bee Baby Shower Invite, Interactive Envelope Digital Invite</x:v>
      </x:c>
      <x:c r="B2096" s="176" t="str">
        <x:v>https://www.etsy.com/listing/4489999241/a-little-honey-is-on-the-way-baby-shower</x:v>
      </x:c>
      <x:c r="C2096" s="176" t="str">
        <x:v>StudioRnn</x:v>
      </x:c>
      <x:c r="D2096" s="176" t="str">
        <x:v>https://www.etsy.com/shop/StudioRnn</x:v>
      </x:c>
      <x:c r="E2096" s="244" t="n">
        <x:v>10.98</x:v>
      </x:c>
      <x:c r="F2096" s="245" t="n">
        <x:v>7</x:v>
      </x:c>
      <x:c r="G2096" s="246" t="n">
        <x:v>77</x:v>
      </x:c>
      <x:c r="H2096" s="247" t="n">
        <x:v>-100</x:v>
      </x:c>
      <x:c r="I2096" s="245" t="n">
        <x:v>4</x:v>
      </x:c>
      <x:c r="J2096" s="245" t="n">
        <x:v>1</x:v>
      </x:c>
      <x:c r="K2096" s="176" t="str">
        <x:v>3 Mo.</x:v>
      </x:c>
      <x:c r="L2096" s="245" t="n">
        <x:v>0</x:v>
      </x:c>
      <x:c r="M2096" s="245" t="n">
        <x:v>0</x:v>
      </x:c>
      <x:c r="N2096" s="245" t="n">
        <x:v>28</x:v>
      </x:c>
      <x:c r="O2096" s="176" t="str">
        <x:v>Paper &amp; Party Supplies</x:v>
      </x:c>
      <x:c r="P2096" s="245" t="n">
        <x:v>10</x:v>
      </x:c>
      <x:c r="Q2096" s="245" t="n">
        <x:v>0</x:v>
      </x:c>
      <x:c r="R2096" s="248" t="n">
        <x:v>14.29</x:v>
      </x:c>
      <x:c r="S2096" s="245" t="n">
        <x:v>189</x:v>
      </x:c>
      <x:c r="T2096" s="176" t="str">
        <x:v>bee baby shower,honey bee invite,parents to bee,sweet as can bee,honey baby shower,little honey invite,bee shower invite,mommy to bee,neutral bee shower,honeycomb invite,bee baby invite,bee theme shower,honey on the way</x:v>
      </x:c>
      <x:c r="U2096" s="176" t="str">
        <x:v>bee baby shower</x:v>
      </x:c>
      <x:c r="V2096" s="176" t="str">
        <x:v>honey bee invite</x:v>
      </x:c>
      <x:c r="W2096" s="176" t="str">
        <x:v>parents to bee</x:v>
      </x:c>
      <x:c r="X2096" s="176" t="str">
        <x:v>sweet as can bee</x:v>
      </x:c>
      <x:c r="Y2096" s="176" t="str">
        <x:v>honey baby shower</x:v>
      </x:c>
      <x:c r="Z2096" s="176" t="str">
        <x:v>little honey invite</x:v>
      </x:c>
      <x:c r="AA2096" s="176" t="str">
        <x:v>bee shower invite</x:v>
      </x:c>
      <x:c r="AB2096" s="176" t="str">
        <x:v>mommy to bee</x:v>
      </x:c>
      <x:c r="AC2096" s="176" t="str">
        <x:v>neutral bee shower</x:v>
      </x:c>
      <x:c r="AD2096" s="176" t="str">
        <x:v>honeycomb invite</x:v>
      </x:c>
      <x:c r="AE2096" s="176" t="str">
        <x:v>bee baby invite</x:v>
      </x:c>
      <x:c r="AF2096" s="176" t="str">
        <x:v>bee theme shower</x:v>
      </x:c>
      <x:c r="AG2096" s="176" t="str">
        <x:v>honey on the way</x:v>
      </x:c>
      <x:c r="AH2096" s="249" t="str">
        <x:v>Adjacent</x:v>
      </x:c>
      <x:c r="AI2096" s="249" t="str">
        <x:v>Single invitation</x:v>
      </x:c>
      <x:c r="AJ2096" s="249" t="str">
        <x:v>Digital/printable</x:v>
      </x:c>
      <x:c r="AK2096" s="249" t="str">
        <x:v>Baby shower invitation without bundle language</x:v>
      </x:c>
      <x:c r="AL2096" s="250" t="n">
        <x:v>3</x:v>
      </x:c>
      <x:c r="AM2096" s="244" t="str">
        <x:f>IF($AH2096="Direct",$E2096,"")</x:f>
      </x:c>
      <x:c r="AN2096" s="245" t="n">
        <x:f>IF($AH2096="Direct",$F2096,0)</x:f>
        <x:v>0</x:v>
      </x:c>
      <x:c r="AO2096" s="246" t="n">
        <x:f>IF($AH2096="Direct",$G2096,0)</x:f>
        <x:v>0</x:v>
      </x:c>
      <x:c r="AP2096" s="176" t="n">
        <x:f>IF($AH2096="Direct",1,0)</x:f>
        <x:v>0</x:v>
      </x:c>
      <x:c r="AQ2096" s="176" t="n">
        <x:f>IF(AND($AH2096="Direct",$F2096&gt;0),1,0)</x:f>
        <x:v>0</x:v>
      </x:c>
      <x:c r="AR2096" s="176" t="str">
        <x:v>No</x:v>
      </x:c>
    </x:row>
    <x:row r="2097">
      <x:c r="A2097" s="176" t="str">
        <x:v>Polo Teddy Bear Baby Shower Invitation, Animated Luxury Classic Tartan Evite, Gender Neutral Editable Canva Video Template</x:v>
      </x:c>
      <x:c r="B2097" s="176" t="str">
        <x:v>https://www.etsy.com/listing/4393336763/polo-teddy-bear-baby-shower-invitation</x:v>
      </x:c>
      <x:c r="C2097" s="176" t="str">
        <x:v>Dreamscenevideo</x:v>
      </x:c>
      <x:c r="D2097" s="176" t="str">
        <x:v>https://www.etsy.com/shop/Dreamscenevideo</x:v>
      </x:c>
      <x:c r="E2097" s="244" t="n">
        <x:v>5.9</x:v>
      </x:c>
      <x:c r="F2097" s="245" t="n">
        <x:v>13</x:v>
      </x:c>
      <x:c r="G2097" s="246" t="n">
        <x:v>77</x:v>
      </x:c>
      <x:c r="H2097" s="247" t="n">
        <x:v>-100</x:v>
      </x:c>
      <x:c r="I2097" s="245" t="n">
        <x:v>198</x:v>
      </x:c>
      <x:c r="J2097" s="245" t="n">
        <x:v>13</x:v>
      </x:c>
      <x:c r="K2097" s="176" t="str">
        <x:v>9 Mo.</x:v>
      </x:c>
      <x:c r="L2097" s="245" t="n">
        <x:v>136</x:v>
      </x:c>
      <x:c r="M2097" s="245" t="n">
        <x:v>1</x:v>
      </x:c>
      <x:c r="N2097" s="245" t="n">
        <x:v>4464</x:v>
      </x:c>
      <x:c r="O2097" s="176" t="str">
        <x:v>Paper &amp; Party Supplies</x:v>
      </x:c>
      <x:c r="P2097" s="245" t="n">
        <x:v>12</x:v>
      </x:c>
      <x:c r="Q2097" s="245" t="n">
        <x:v>100</x:v>
      </x:c>
      <x:c r="R2097" s="248" t="n">
        <x:v>4.44</x:v>
      </x:c>
      <x:c r="S2097" s="245" t="n">
        <x:v>1527</x:v>
      </x:c>
      <x:c r="T2097" s="176" t="str">
        <x:v>polo teddy invite,tartan baby shower,plaid baby invite,equestrian baby,luxury baby invite,vintage teddy bear,editable canva,animated baby invite,gender neutral,boy girl baby,ralph lauren theme,digital baby evite,elegant baby shower</x:v>
      </x:c>
      <x:c r="U2097" s="176" t="str">
        <x:v>polo teddy invite</x:v>
      </x:c>
      <x:c r="V2097" s="176" t="str">
        <x:v>tartan baby shower</x:v>
      </x:c>
      <x:c r="W2097" s="176" t="str">
        <x:v>plaid baby invite</x:v>
      </x:c>
      <x:c r="X2097" s="176" t="str">
        <x:v>equestrian baby</x:v>
      </x:c>
      <x:c r="Y2097" s="176" t="str">
        <x:v>luxury baby invite</x:v>
      </x:c>
      <x:c r="Z2097" s="176" t="str">
        <x:v>vintage teddy bear</x:v>
      </x:c>
      <x:c r="AA2097" s="176" t="str">
        <x:v>editable canva</x:v>
      </x:c>
      <x:c r="AB2097" s="176" t="str">
        <x:v>animated baby invite</x:v>
      </x:c>
      <x:c r="AC2097" s="176" t="str">
        <x:v>gender neutral</x:v>
      </x:c>
      <x:c r="AD2097" s="176" t="str">
        <x:v>boy girl baby</x:v>
      </x:c>
      <x:c r="AE2097" s="176" t="str">
        <x:v>ralph lauren theme</x:v>
      </x:c>
      <x:c r="AF2097" s="176" t="str">
        <x:v>digital baby evite</x:v>
      </x:c>
      <x:c r="AG2097" s="176" t="str">
        <x:v>elegant baby shower</x:v>
      </x:c>
      <x:c r="AH2097" s="249" t="str">
        <x:v>Adjacent</x:v>
      </x:c>
      <x:c r="AI2097" s="249" t="str">
        <x:v>Single invitation</x:v>
      </x:c>
      <x:c r="AJ2097" s="249" t="str">
        <x:v>Digital/printable</x:v>
      </x:c>
      <x:c r="AK2097" s="249" t="str">
        <x:v>Baby shower invitation without bundle language</x:v>
      </x:c>
      <x:c r="AL2097" s="250" t="n">
        <x:v>9</x:v>
      </x:c>
      <x:c r="AM2097" s="244" t="str">
        <x:f>IF($AH2097="Direct",$E2097,"")</x:f>
      </x:c>
      <x:c r="AN2097" s="245" t="n">
        <x:f>IF($AH2097="Direct",$F2097,0)</x:f>
        <x:v>0</x:v>
      </x:c>
      <x:c r="AO2097" s="246" t="n">
        <x:f>IF($AH2097="Direct",$G2097,0)</x:f>
        <x:v>0</x:v>
      </x:c>
      <x:c r="AP2097" s="176" t="n">
        <x:f>IF($AH2097="Direct",1,0)</x:f>
        <x:v>0</x:v>
      </x:c>
      <x:c r="AQ2097" s="176" t="n">
        <x:f>IF(AND($AH2097="Direct",$F2097&gt;0),1,0)</x:f>
        <x:v>0</x:v>
      </x:c>
      <x:c r="AR2097" s="176" t="str">
        <x:v>No</x:v>
      </x:c>
    </x:row>
    <x:row r="2098">
      <x:c r="A2098" s="176" t="str">
        <x:v>30 gold penguin stickers, baby shower invitations, baby announcement decor, penguin envelope seals, baby boy birthday party favors</x:v>
      </x:c>
      <x:c r="B2098" s="176" t="str">
        <x:v>https://www.etsy.com/listing/497326844/30-gold-penguin-stickers-baby-shower</x:v>
      </x:c>
      <x:c r="C2098" s="176" t="str">
        <x:v>BRJstudioEurope</x:v>
      </x:c>
      <x:c r="D2098" s="176" t="str">
        <x:v>https://www.etsy.com/shop/BRJstudioEurope</x:v>
      </x:c>
      <x:c r="E2098" s="244" t="n">
        <x:v>10.95</x:v>
      </x:c>
      <x:c r="F2098" s="245" t="n">
        <x:v>7</x:v>
      </x:c>
      <x:c r="G2098" s="246" t="n">
        <x:v>77</x:v>
      </x:c>
      <x:c r="H2098" s="247" t="n">
        <x:v>0</x:v>
      </x:c>
      <x:c r="I2098" s="245" t="n">
        <x:v>29</x:v>
      </x:c>
      <x:c r="J2098" s="245" t="n">
        <x:v>4</x:v>
      </x:c>
      <x:c r="K2098" s="176" t="str">
        <x:v>114 Mo.</x:v>
      </x:c>
      <x:c r="L2098" s="245" t="n">
        <x:v>44</x:v>
      </x:c>
      <x:c r="M2098" s="245" t="n">
        <x:v>0</x:v>
      </x:c>
      <x:c r="N2098" s="245" t="n">
        <x:v>537</x:v>
      </x:c>
      <x:c r="O2098" s="176" t="str">
        <x:v>Paper &amp; Party Supplies</x:v>
      </x:c>
      <x:c r="P2098" s="245" t="n">
        <x:v>120</x:v>
      </x:c>
      <x:c r="Q2098" s="245" t="n">
        <x:v>0</x:v>
      </x:c>
      <x:c r="R2098" s="248" t="n">
        <x:v>5.4</x:v>
      </x:c>
      <x:c r="S2098" s="245" t="n">
        <x:v>38375</x:v>
      </x:c>
      <x:c r="T2098" s="176" t="str">
        <x:v>favor stickers,sticker set,envelope seals,scrapbook stickers,gold foil stickers,golden stickers,gold labels,gold decals,penguin birthday,penguin party,penguin labels,penguin stickers,penguin decor</x:v>
      </x:c>
      <x:c r="U2098" s="176" t="str">
        <x:v>favor stickers</x:v>
      </x:c>
      <x:c r="V2098" s="176" t="str">
        <x:v>sticker set</x:v>
      </x:c>
      <x:c r="W2098" s="176" t="str">
        <x:v>envelope seals</x:v>
      </x:c>
      <x:c r="X2098" s="176" t="str">
        <x:v>scrapbook stickers</x:v>
      </x:c>
      <x:c r="Y2098" s="176" t="str">
        <x:v>gold foil stickers</x:v>
      </x:c>
      <x:c r="Z2098" s="176" t="str">
        <x:v>golden stickers</x:v>
      </x:c>
      <x:c r="AA2098" s="176" t="str">
        <x:v>gold labels</x:v>
      </x:c>
      <x:c r="AB2098" s="176" t="str">
        <x:v>gold decals</x:v>
      </x:c>
      <x:c r="AC2098" s="176" t="str">
        <x:v>penguin birthday</x:v>
      </x:c>
      <x:c r="AD2098" s="176" t="str">
        <x:v>penguin party</x:v>
      </x:c>
      <x:c r="AE2098" s="176" t="str">
        <x:v>penguin labels</x:v>
      </x:c>
      <x:c r="AF2098" s="176" t="str">
        <x:v>penguin stickers</x:v>
      </x:c>
      <x:c r="AG2098" s="176" t="str">
        <x:v>penguin decor</x:v>
      </x:c>
      <x:c r="AH2098" s="249" t="str">
        <x:v>Adjacent</x:v>
      </x:c>
      <x:c r="AI2098" s="249" t="str">
        <x:v>Single invitation</x:v>
      </x:c>
      <x:c r="AJ2098" s="249" t="str">
        <x:v>Unclear format</x:v>
      </x:c>
      <x:c r="AK2098" s="249" t="str">
        <x:v>Baby shower invitation without bundle language</x:v>
      </x:c>
      <x:c r="AL2098" s="250" t="n">
        <x:v>114</x:v>
      </x:c>
      <x:c r="AM2098" s="244" t="str">
        <x:f>IF($AH2098="Direct",$E2098,"")</x:f>
      </x:c>
      <x:c r="AN2098" s="245" t="n">
        <x:f>IF($AH2098="Direct",$F2098,0)</x:f>
        <x:v>0</x:v>
      </x:c>
      <x:c r="AO2098" s="246" t="n">
        <x:f>IF($AH2098="Direct",$G2098,0)</x:f>
        <x:v>0</x:v>
      </x:c>
      <x:c r="AP2098" s="176" t="n">
        <x:f>IF($AH2098="Direct",1,0)</x:f>
        <x:v>0</x:v>
      </x:c>
      <x:c r="AQ2098" s="176" t="n">
        <x:f>IF(AND($AH2098="Direct",$F2098&gt;0),1,0)</x:f>
        <x:v>0</x:v>
      </x:c>
      <x:c r="AR2098" s="176" t="str">
        <x:v>No</x:v>
      </x:c>
    </x:row>
    <x:row r="2099">
      <x:c r="A2099" s="176" t="str">
        <x:v>Lemon Baby Shower Invitation: Hand Drawn Citrus, Yellow Stripe, Can&amp;#39;t Wait to Squeeze You (Canva Editable) L1</x:v>
      </x:c>
      <x:c r="B2099" s="176" t="str">
        <x:v>https://www.etsy.com/listing/4479511157/lemon-baby-shower-invitation-hand-drawn</x:v>
      </x:c>
      <x:c r="C2099" s="176" t="str">
        <x:v>COCOCARDTEMPLATE</x:v>
      </x:c>
      <x:c r="D2099" s="176" t="str">
        <x:v>https://www.etsy.com/shop/COCOCARDTEMPLATE</x:v>
      </x:c>
      <x:c r="E2099" s="244" t="n">
        <x:v>7.65</x:v>
      </x:c>
      <x:c r="F2099" s="245" t="n">
        <x:v>10</x:v>
      </x:c>
      <x:c r="G2099" s="246" t="n">
        <x:v>77</x:v>
      </x:c>
      <x:c r="H2099" s="247" t="n">
        <x:v>0</x:v>
      </x:c>
      <x:c r="I2099" s="245" t="n">
        <x:v>32</x:v>
      </x:c>
      <x:c r="J2099" s="245" t="n">
        <x:v>1</x:v>
      </x:c>
      <x:c r="K2099" s="176" t="str">
        <x:v>4 Mo.</x:v>
      </x:c>
      <x:c r="L2099" s="245" t="n">
        <x:v>73</x:v>
      </x:c>
      <x:c r="M2099" s="245" t="n">
        <x:v>0</x:v>
      </x:c>
      <x:c r="N2099" s="245" t="n">
        <x:v>1222</x:v>
      </x:c>
      <x:c r="O2099" s="176" t="str">
        <x:v>Paper &amp; Party Supplies</x:v>
      </x:c>
      <x:c r="P2099" s="245" t="n">
        <x:v>11</x:v>
      </x:c>
      <x:c r="Q2099" s="245" t="n">
        <x:v>75</x:v>
      </x:c>
      <x:c r="R2099" s="248" t="n">
        <x:v>2.62</x:v>
      </x:c>
      <x:c r="S2099" s="245" t="n">
        <x:v>4457</x:v>
      </x:c>
      <x:c r="T2099" s="176" t="str">
        <x:v>citrus baby invite,mediterranean shower,lemon baby shower,summer baby shower,summer baby brunch,squeeze you,ciao baby,amalfi coast,gender neutral,citrus baby sprinkle,sweet one lemon,modern baby shower,yellow stripe</x:v>
      </x:c>
      <x:c r="U2099" s="176" t="str">
        <x:v>citrus baby invite</x:v>
      </x:c>
      <x:c r="V2099" s="176" t="str">
        <x:v>mediterranean shower</x:v>
      </x:c>
      <x:c r="W2099" s="176" t="str">
        <x:v>lemon baby shower</x:v>
      </x:c>
      <x:c r="X2099" s="176" t="str">
        <x:v>summer baby shower</x:v>
      </x:c>
      <x:c r="Y2099" s="176" t="str">
        <x:v>summer baby brunch</x:v>
      </x:c>
      <x:c r="Z2099" s="176" t="str">
        <x:v>squeeze you</x:v>
      </x:c>
      <x:c r="AA2099" s="176" t="str">
        <x:v>ciao baby</x:v>
      </x:c>
      <x:c r="AB2099" s="176" t="str">
        <x:v>amalfi coast</x:v>
      </x:c>
      <x:c r="AC2099" s="176" t="str">
        <x:v>gender neutral</x:v>
      </x:c>
      <x:c r="AD2099" s="176" t="str">
        <x:v>citrus baby sprinkle</x:v>
      </x:c>
      <x:c r="AE2099" s="176" t="str">
        <x:v>sweet one lemon</x:v>
      </x:c>
      <x:c r="AF2099" s="176" t="str">
        <x:v>modern baby shower</x:v>
      </x:c>
      <x:c r="AG2099" s="176" t="str">
        <x:v>yellow stripe</x:v>
      </x:c>
      <x:c r="AH2099" s="249" t="str">
        <x:v>Adjacent</x:v>
      </x:c>
      <x:c r="AI2099" s="249" t="str">
        <x:v>Single invitation</x:v>
      </x:c>
      <x:c r="AJ2099" s="249" t="str">
        <x:v>Digital/printable</x:v>
      </x:c>
      <x:c r="AK2099" s="249" t="str">
        <x:v>Baby shower invitation without bundle language</x:v>
      </x:c>
      <x:c r="AL2099" s="250" t="n">
        <x:v>4</x:v>
      </x:c>
      <x:c r="AM2099" s="244" t="str">
        <x:f>IF($AH2099="Direct",$E2099,"")</x:f>
      </x:c>
      <x:c r="AN2099" s="245" t="n">
        <x:f>IF($AH2099="Direct",$F2099,0)</x:f>
        <x:v>0</x:v>
      </x:c>
      <x:c r="AO2099" s="246" t="n">
        <x:f>IF($AH2099="Direct",$G2099,0)</x:f>
        <x:v>0</x:v>
      </x:c>
      <x:c r="AP2099" s="176" t="n">
        <x:f>IF($AH2099="Direct",1,0)</x:f>
        <x:v>0</x:v>
      </x:c>
      <x:c r="AQ2099" s="176" t="n">
        <x:f>IF(AND($AH2099="Direct",$F2099&gt;0),1,0)</x:f>
        <x:v>0</x:v>
      </x:c>
      <x:c r="AR2099" s="176" t="str">
        <x:v>No</x:v>
      </x:c>
    </x:row>
    <x:row r="2100">
      <x:c r="A2100" s="176" t="str">
        <x:v>Concha Baby Shower Invitation, Neutral Colors, Editable Template (Instant Download)</x:v>
      </x:c>
      <x:c r="B2100" s="176" t="str">
        <x:v>https://www.etsy.com/listing/4429871091/concha-baby-shower-invitation-neutral</x:v>
      </x:c>
      <x:c r="C2100" s="176" t="str">
        <x:v>KrystalandCanvas</x:v>
      </x:c>
      <x:c r="D2100" s="176" t="str">
        <x:v>https://www.etsy.com/shop/KrystalandCanvas</x:v>
      </x:c>
      <x:c r="E2100" s="244" t="n">
        <x:v>4.5</x:v>
      </x:c>
      <x:c r="F2100" s="245" t="n">
        <x:v>17</x:v>
      </x:c>
      <x:c r="G2100" s="246" t="n">
        <x:v>77</x:v>
      </x:c>
      <x:c r="H2100" s="247" t="n">
        <x:v>0</x:v>
      </x:c>
      <x:c r="I2100" s="245" t="n">
        <x:v>22</x:v>
      </x:c>
      <x:c r="J2100" s="245" t="n">
        <x:v>4</x:v>
      </x:c>
      <x:c r="K2100" s="176" t="str">
        <x:v>8 Mo.</x:v>
      </x:c>
      <x:c r="L2100" s="245" t="n">
        <x:v>79</x:v>
      </x:c>
      <x:c r="M2100" s="245" t="n">
        <x:v>1</x:v>
      </x:c>
      <x:c r="N2100" s="245" t="n">
        <x:v>2341</x:v>
      </x:c>
      <x:c r="O2100" s="176" t="str">
        <x:v>Paper &amp; Party Supplies</x:v>
      </x:c>
      <x:c r="P2100" s="245" t="n">
        <x:v>9</x:v>
      </x:c>
      <x:c r="Q2100" s="245" t="n">
        <x:v>75</x:v>
      </x:c>
      <x:c r="R2100" s="248" t="n">
        <x:v>0.94</x:v>
      </x:c>
      <x:c r="S2100" s="245" t="n">
        <x:v>85</x:v>
      </x:c>
      <x:c r="T2100" s="176" t="str">
        <x:v>neutral baby shower,canva editable,instant download,conchita in the oven,baby shower,invitation template,invitation,baby girl,baby boy,welcome baby</x:v>
      </x:c>
      <x:c r="U2100" s="176" t="str">
        <x:v>neutral baby shower</x:v>
      </x:c>
      <x:c r="V2100" s="176" t="str">
        <x:v>canva editable</x:v>
      </x:c>
      <x:c r="W2100" s="176" t="str">
        <x:v>instant download</x:v>
      </x:c>
      <x:c r="X2100" s="176" t="str">
        <x:v>conchita in the oven</x:v>
      </x:c>
      <x:c r="Y2100" s="176" t="str">
        <x:v>baby shower</x:v>
      </x:c>
      <x:c r="Z2100" s="176" t="str">
        <x:v>invitation template</x:v>
      </x:c>
      <x:c r="AA2100" s="176" t="str">
        <x:v>invitation</x:v>
      </x:c>
      <x:c r="AB2100" s="176" t="str">
        <x:v>baby girl</x:v>
      </x:c>
      <x:c r="AC2100" s="176" t="str">
        <x:v>baby boy</x:v>
      </x:c>
      <x:c r="AD2100" s="176" t="str">
        <x:v>welcome baby</x:v>
      </x:c>
      <x:c r="AE2100" s="176" t="str">
        <x:v>--</x:v>
      </x:c>
      <x:c r="AF2100" s="176" t="str">
        <x:v>--</x:v>
      </x:c>
      <x:c r="AG2100" s="176" t="str">
        <x:v>--</x:v>
      </x:c>
      <x:c r="AH2100" s="249" t="str">
        <x:v>Adjacent</x:v>
      </x:c>
      <x:c r="AI2100" s="249" t="str">
        <x:v>Single invitation</x:v>
      </x:c>
      <x:c r="AJ2100" s="249" t="str">
        <x:v>Digital/printable</x:v>
      </x:c>
      <x:c r="AK2100" s="249" t="str">
        <x:v>Baby shower invitation without bundle language</x:v>
      </x:c>
      <x:c r="AL2100" s="250" t="n">
        <x:v>8</x:v>
      </x:c>
      <x:c r="AM2100" s="244" t="str">
        <x:f>IF($AH2100="Direct",$E2100,"")</x:f>
      </x:c>
      <x:c r="AN2100" s="245" t="n">
        <x:f>IF($AH2100="Direct",$F2100,0)</x:f>
        <x:v>0</x:v>
      </x:c>
      <x:c r="AO2100" s="246" t="n">
        <x:f>IF($AH2100="Direct",$G2100,0)</x:f>
        <x:v>0</x:v>
      </x:c>
      <x:c r="AP2100" s="176" t="n">
        <x:f>IF($AH2100="Direct",1,0)</x:f>
        <x:v>0</x:v>
      </x:c>
      <x:c r="AQ2100" s="176" t="n">
        <x:f>IF(AND($AH2100="Direct",$F2100&gt;0),1,0)</x:f>
        <x:v>0</x:v>
      </x:c>
      <x:c r="AR2100" s="176" t="str">
        <x:v>No</x:v>
      </x:c>
    </x:row>
    <x:row r="2101">
      <x:c r="A2101" s="176" t="str">
        <x:v>Editable Baby Brunch Invitation, Gingham Green Baby Shower Invite, Scribble Baby Sprinkle, Hand Drawn Baby Shower Invitation</x:v>
      </x:c>
      <x:c r="B2101" s="176" t="str">
        <x:v>https://www.etsy.com/listing/4380909290/editable-baby-brunch-invitation-gingham</x:v>
      </x:c>
      <x:c r="C2101" s="176" t="str">
        <x:v>CasaDeDigitalDreams</x:v>
      </x:c>
      <x:c r="D2101" s="176" t="str">
        <x:v>https://www.etsy.com/shop/CasaDeDigitalDreams</x:v>
      </x:c>
      <x:c r="E2101" s="244" t="n">
        <x:v>6.37</x:v>
      </x:c>
      <x:c r="F2101" s="245" t="n">
        <x:v>12</x:v>
      </x:c>
      <x:c r="G2101" s="246" t="n">
        <x:v>76</x:v>
      </x:c>
      <x:c r="H2101" s="247" t="n">
        <x:v>0</x:v>
      </x:c>
      <x:c r="I2101" s="245" t="n">
        <x:v>19</x:v>
      </x:c>
      <x:c r="J2101" s="245" t="n">
        <x:v>2</x:v>
      </x:c>
      <x:c r="K2101" s="176" t="str">
        <x:v>9 Mo.</x:v>
      </x:c>
      <x:c r="L2101" s="245" t="n">
        <x:v>63</x:v>
      </x:c>
      <x:c r="M2101" s="245" t="n">
        <x:v>0</x:v>
      </x:c>
      <x:c r="N2101" s="245" t="n">
        <x:v>1089</x:v>
      </x:c>
      <x:c r="O2101" s="176" t="str">
        <x:v>Paper &amp; Party Supplies</x:v>
      </x:c>
      <x:c r="P2101" s="245" t="n">
        <x:v>30</x:v>
      </x:c>
      <x:c r="Q2101" s="245" t="n">
        <x:v>39</x:v>
      </x:c>
      <x:c r="R2101" s="248" t="n">
        <x:v>1.74</x:v>
      </x:c>
      <x:c r="S2101" s="245" t="n">
        <x:v>3308</x:v>
      </x:c>
      <x:c r="T2101" s="176" t="str">
        <x:v>baby brunch invite,green baby brunch,gingham green baby,baby sprinkle,baby shower invite,invitation template,green gingham invite,scribble baby invite,hand drawn invite,let's brunch baby,cafe bebe,digital download,gender neutral</x:v>
      </x:c>
      <x:c r="U2101" s="176" t="str">
        <x:v>baby brunch invite</x:v>
      </x:c>
      <x:c r="V2101" s="176" t="str">
        <x:v>green baby brunch</x:v>
      </x:c>
      <x:c r="W2101" s="176" t="str">
        <x:v>gingham green baby</x:v>
      </x:c>
      <x:c r="X2101" s="176" t="str">
        <x:v>baby sprinkle</x:v>
      </x:c>
      <x:c r="Y2101" s="176" t="str">
        <x:v>baby shower invite</x:v>
      </x:c>
      <x:c r="Z2101" s="176" t="str">
        <x:v>invitation template</x:v>
      </x:c>
      <x:c r="AA2101" s="176" t="str">
        <x:v>green gingham invite</x:v>
      </x:c>
      <x:c r="AB2101" s="176" t="str">
        <x:v>scribble baby invite</x:v>
      </x:c>
      <x:c r="AC2101" s="176" t="str">
        <x:v>hand drawn invite</x:v>
      </x:c>
      <x:c r="AD2101" s="176" t="str">
        <x:v>let's brunch baby</x:v>
      </x:c>
      <x:c r="AE2101" s="176" t="str">
        <x:v>cafe bebe</x:v>
      </x:c>
      <x:c r="AF2101" s="176" t="str">
        <x:v>digital download</x:v>
      </x:c>
      <x:c r="AG2101" s="176" t="str">
        <x:v>gender neutral</x:v>
      </x:c>
      <x:c r="AH2101" s="249" t="str">
        <x:v>Adjacent</x:v>
      </x:c>
      <x:c r="AI2101" s="249" t="str">
        <x:v>Single invitation</x:v>
      </x:c>
      <x:c r="AJ2101" s="249" t="str">
        <x:v>Digital/printable</x:v>
      </x:c>
      <x:c r="AK2101" s="249" t="str">
        <x:v>Baby shower invitation without bundle language</x:v>
      </x:c>
      <x:c r="AL2101" s="250" t="n">
        <x:v>9</x:v>
      </x:c>
      <x:c r="AM2101" s="244" t="str">
        <x:f>IF($AH2101="Direct",$E2101,"")</x:f>
      </x:c>
      <x:c r="AN2101" s="245" t="n">
        <x:f>IF($AH2101="Direct",$F2101,0)</x:f>
        <x:v>0</x:v>
      </x:c>
      <x:c r="AO2101" s="246" t="n">
        <x:f>IF($AH2101="Direct",$G2101,0)</x:f>
        <x:v>0</x:v>
      </x:c>
      <x:c r="AP2101" s="176" t="n">
        <x:f>IF($AH2101="Direct",1,0)</x:f>
        <x:v>0</x:v>
      </x:c>
      <x:c r="AQ2101" s="176" t="n">
        <x:f>IF(AND($AH2101="Direct",$F2101&gt;0),1,0)</x:f>
        <x:v>0</x:v>
      </x:c>
      <x:c r="AR2101" s="176" t="str">
        <x:v>No</x:v>
      </x:c>
    </x:row>
    <x:row r="2102">
      <x:c r="A2102" s="176" t="str">
        <x:v>Pink Bow Baby Shower Invitation Template 5x7 | Baby Girl Shower Canva Invite  Coquette Bow Baby Shower | Editable Text Only Instant Download</x:v>
      </x:c>
      <x:c r="B2102" s="176" t="str">
        <x:v>https://www.etsy.com/listing/4450024830/pink-bow-baby-shower-invitation-template</x:v>
      </x:c>
      <x:c r="C2102" s="176" t="str">
        <x:v>NexoDesignsStudio</x:v>
      </x:c>
      <x:c r="D2102" s="176" t="str">
        <x:v>https://www.etsy.com/shop/NexoDesignsStudio</x:v>
      </x:c>
      <x:c r="E2102" s="244" t="n">
        <x:v>4.49</x:v>
      </x:c>
      <x:c r="F2102" s="245" t="n">
        <x:v>17</x:v>
      </x:c>
      <x:c r="G2102" s="246" t="n">
        <x:v>76</x:v>
      </x:c>
      <x:c r="H2102" s="247" t="n">
        <x:v>0</x:v>
      </x:c>
      <x:c r="I2102" s="245" t="n">
        <x:v>83</x:v>
      </x:c>
      <x:c r="J2102" s="245" t="n">
        <x:v>5</x:v>
      </x:c>
      <x:c r="K2102" s="176" t="str">
        <x:v>7 Mo.</x:v>
      </x:c>
      <x:c r="L2102" s="245" t="n">
        <x:v>123</x:v>
      </x:c>
      <x:c r="M2102" s="245" t="n">
        <x:v>1</x:v>
      </x:c>
      <x:c r="N2102" s="245" t="n">
        <x:v>3829</x:v>
      </x:c>
      <x:c r="O2102" s="176" t="str">
        <x:v>Paper &amp; Party Supplies</x:v>
      </x:c>
      <x:c r="P2102" s="245" t="n">
        <x:v>8</x:v>
      </x:c>
      <x:c r="Q2102" s="245" t="n">
        <x:v>100</x:v>
      </x:c>
      <x:c r="R2102" s="248" t="n">
        <x:v>2.17</x:v>
      </x:c>
      <x:c r="S2102" s="245" t="n">
        <x:v>250</x:v>
      </x:c>
      <x:c r="T2102" s="176" t="str">
        <x:v>baby shower invite,pink bow invite,baby girl shower,canva baby invite,coquette baby,girl shower invite,blush baby shower,bow baby invite,editable invite,baby shower pink,simple baby invite,girl baby invite,printable invite</x:v>
      </x:c>
      <x:c r="U2102" s="176" t="str">
        <x:v>baby shower invite</x:v>
      </x:c>
      <x:c r="V2102" s="176" t="str">
        <x:v>pink bow invite</x:v>
      </x:c>
      <x:c r="W2102" s="176" t="str">
        <x:v>baby girl shower</x:v>
      </x:c>
      <x:c r="X2102" s="176" t="str">
        <x:v>canva baby invite</x:v>
      </x:c>
      <x:c r="Y2102" s="176" t="str">
        <x:v>coquette baby</x:v>
      </x:c>
      <x:c r="Z2102" s="176" t="str">
        <x:v>girl shower invite</x:v>
      </x:c>
      <x:c r="AA2102" s="176" t="str">
        <x:v>blush baby shower</x:v>
      </x:c>
      <x:c r="AB2102" s="176" t="str">
        <x:v>bow baby invite</x:v>
      </x:c>
      <x:c r="AC2102" s="176" t="str">
        <x:v>editable invite</x:v>
      </x:c>
      <x:c r="AD2102" s="176" t="str">
        <x:v>baby shower pink</x:v>
      </x:c>
      <x:c r="AE2102" s="176" t="str">
        <x:v>simple baby invite</x:v>
      </x:c>
      <x:c r="AF2102" s="176" t="str">
        <x:v>girl baby invite</x:v>
      </x:c>
      <x:c r="AG2102" s="176" t="str">
        <x:v>printable invite</x:v>
      </x:c>
      <x:c r="AH2102" s="249" t="str">
        <x:v>Adjacent</x:v>
      </x:c>
      <x:c r="AI2102" s="249" t="str">
        <x:v>Single invitation</x:v>
      </x:c>
      <x:c r="AJ2102" s="249" t="str">
        <x:v>Digital/printable</x:v>
      </x:c>
      <x:c r="AK2102" s="249" t="str">
        <x:v>Baby shower invitation without bundle language</x:v>
      </x:c>
      <x:c r="AL2102" s="250" t="n">
        <x:v>7</x:v>
      </x:c>
      <x:c r="AM2102" s="244" t="str">
        <x:f>IF($AH2102="Direct",$E2102,"")</x:f>
      </x:c>
      <x:c r="AN2102" s="245" t="n">
        <x:f>IF($AH2102="Direct",$F2102,0)</x:f>
        <x:v>0</x:v>
      </x:c>
      <x:c r="AO2102" s="246" t="n">
        <x:f>IF($AH2102="Direct",$G2102,0)</x:f>
        <x:v>0</x:v>
      </x:c>
      <x:c r="AP2102" s="176" t="n">
        <x:f>IF($AH2102="Direct",1,0)</x:f>
        <x:v>0</x:v>
      </x:c>
      <x:c r="AQ2102" s="176" t="n">
        <x:f>IF(AND($AH2102="Direct",$F2102&gt;0),1,0)</x:f>
        <x:v>0</x:v>
      </x:c>
      <x:c r="AR2102" s="176" t="str">
        <x:v>No</x:v>
      </x:c>
    </x:row>
    <x:row r="2103">
      <x:c r="A2103" s="176" t="str">
        <x:v>Peter Rabbit Baby Shower Invitation Bundle: A Little Bunny Is On The Way, Rustic Blue Floral Garden Invite (Canva Editable) BS17</x:v>
      </x:c>
      <x:c r="B2103" s="176" t="str">
        <x:v>https://www.etsy.com/listing/4460444789/peter-rabbit-baby-shower-invitation</x:v>
      </x:c>
      <x:c r="C2103" s="176" t="str">
        <x:v>COCOCARDTEMPLATE</x:v>
      </x:c>
      <x:c r="D2103" s="176" t="str">
        <x:v>https://www.etsy.com/shop/COCOCARDTEMPLATE</x:v>
      </x:c>
      <x:c r="E2103" s="244" t="n">
        <x:v>38.13</x:v>
      </x:c>
      <x:c r="F2103" s="245" t="n">
        <x:v>2</x:v>
      </x:c>
      <x:c r="G2103" s="246" t="n">
        <x:v>76</x:v>
      </x:c>
      <x:c r="H2103" s="247" t="n">
        <x:v>0</x:v>
      </x:c>
      <x:c r="I2103" s="245" t="n">
        <x:v>19</x:v>
      </x:c>
      <x:c r="J2103" s="245" t="n">
        <x:v>1</x:v>
      </x:c>
      <x:c r="K2103" s="176" t="str">
        <x:v>5 Mo.</x:v>
      </x:c>
      <x:c r="L2103" s="245" t="n">
        <x:v>14</x:v>
      </x:c>
      <x:c r="M2103" s="245" t="n">
        <x:v>0</x:v>
      </x:c>
      <x:c r="N2103" s="245" t="n">
        <x:v>807</x:v>
      </x:c>
      <x:c r="O2103" s="176" t="str">
        <x:v>Paper &amp; Party Supplies</x:v>
      </x:c>
      <x:c r="P2103" s="245" t="n">
        <x:v>11</x:v>
      </x:c>
      <x:c r="Q2103" s="245" t="n">
        <x:v>48</x:v>
      </x:c>
      <x:c r="R2103" s="248" t="n">
        <x:v>2.35</x:v>
      </x:c>
      <x:c r="S2103" s="245" t="n">
        <x:v>4457</x:v>
      </x:c>
      <x:c r="T2103" s="176" t="str">
        <x:v>peter rabbit baby,bunny baby shower,beatrix potter,peter rabbit theme,peter rabbit bundle,a little bunny,wildflower bunny,rustic garden party,baby shower bundle,spring baby shower,garden party bundle,spring flower bundle,blue bow gingham</x:v>
      </x:c>
      <x:c r="U2103" s="176" t="str">
        <x:v>peter rabbit baby</x:v>
      </x:c>
      <x:c r="V2103" s="176" t="str">
        <x:v>bunny baby shower</x:v>
      </x:c>
      <x:c r="W2103" s="176" t="str">
        <x:v>beatrix potter</x:v>
      </x:c>
      <x:c r="X2103" s="176" t="str">
        <x:v>peter rabbit theme</x:v>
      </x:c>
      <x:c r="Y2103" s="176" t="str">
        <x:v>peter rabbit bundle</x:v>
      </x:c>
      <x:c r="Z2103" s="176" t="str">
        <x:v>a little bunny</x:v>
      </x:c>
      <x:c r="AA2103" s="176" t="str">
        <x:v>wildflower bunny</x:v>
      </x:c>
      <x:c r="AB2103" s="176" t="str">
        <x:v>rustic garden party</x:v>
      </x:c>
      <x:c r="AC2103" s="176" t="str">
        <x:v>baby shower bundle</x:v>
      </x:c>
      <x:c r="AD2103" s="176" t="str">
        <x:v>spring baby shower</x:v>
      </x:c>
      <x:c r="AE2103" s="176" t="str">
        <x:v>garden party bundle</x:v>
      </x:c>
      <x:c r="AF2103" s="176" t="str">
        <x:v>spring flower bundle</x:v>
      </x:c>
      <x:c r="AG2103" s="176" t="str">
        <x:v>blue bow gingham</x:v>
      </x:c>
      <x:c r="AH2103" s="249" t="str">
        <x:v>Direct</x:v>
      </x:c>
      <x:c r="AI2103" s="249" t="str">
        <x:v>Invitation suite</x:v>
      </x:c>
      <x:c r="AJ2103" s="249" t="str">
        <x:v>Digital/printable</x:v>
      </x:c>
      <x:c r="AK2103" s="249" t="str">
        <x:v>Title explicitly combines baby shower + invitation + bundle/set/suite</x:v>
      </x:c>
      <x:c r="AL2103" s="250" t="n">
        <x:v>5</x:v>
      </x:c>
      <x:c r="AM2103" s="244" t="n">
        <x:f>IF($AH2103="Direct",$E2103,"")</x:f>
        <x:v>38.13</x:v>
      </x:c>
      <x:c r="AN2103" s="245" t="n">
        <x:f>IF($AH2103="Direct",$F2103,0)</x:f>
        <x:v>2</x:v>
      </x:c>
      <x:c r="AO2103" s="246" t="n">
        <x:f>IF($AH2103="Direct",$G2103,0)</x:f>
        <x:v>76</x:v>
      </x:c>
      <x:c r="AP2103" s="176" t="n">
        <x:f>IF($AH2103="Direct",1,0)</x:f>
        <x:v>1</x:v>
      </x:c>
      <x:c r="AQ2103" s="176" t="n">
        <x:f>IF(AND($AH2103="Direct",$F2103&gt;0),1,0)</x:f>
        <x:v>1</x:v>
      </x:c>
      <x:c r="AR2103" s="176" t="str">
        <x:v>Yes</x:v>
      </x:c>
    </x:row>
    <x:row r="2104">
      <x:c r="A2104" s="176" t="str">
        <x:v>Pink Bow Baby in Bloom Baby Shower Invitation Bundle: Boho Wildflower Classic Elegant Coquette (Canva Editable, Instant Download) BS13</x:v>
      </x:c>
      <x:c r="B2104" s="176" t="str">
        <x:v>https://www.etsy.com/listing/4480220767/pink-bow-baby-in-bloom-baby-shower</x:v>
      </x:c>
      <x:c r="C2104" s="176" t="str">
        <x:v>COCOCARDTEMPLATE</x:v>
      </x:c>
      <x:c r="D2104" s="176" t="str">
        <x:v>https://www.etsy.com/shop/COCOCARDTEMPLATE</x:v>
      </x:c>
      <x:c r="E2104" s="244" t="n">
        <x:v>38.13</x:v>
      </x:c>
      <x:c r="F2104" s="245" t="n">
        <x:v>2</x:v>
      </x:c>
      <x:c r="G2104" s="246" t="n">
        <x:v>76</x:v>
      </x:c>
      <x:c r="H2104" s="247" t="n">
        <x:v>0</x:v>
      </x:c>
      <x:c r="I2104" s="245" t="n">
        <x:v>8</x:v>
      </x:c>
      <x:c r="J2104" s="245" t="n">
        <x:v>0</x:v>
      </x:c>
      <x:c r="K2104" s="176" t="str">
        <x:v>4 Mo.</x:v>
      </x:c>
      <x:c r="L2104" s="245" t="n">
        <x:v>12</x:v>
      </x:c>
      <x:c r="M2104" s="245" t="n">
        <x:v>0</x:v>
      </x:c>
      <x:c r="N2104" s="245" t="n">
        <x:v>404</x:v>
      </x:c>
      <x:c r="O2104" s="176" t="str">
        <x:v>Paper &amp; Party Supplies</x:v>
      </x:c>
      <x:c r="P2104" s="245" t="n">
        <x:v>11</x:v>
      </x:c>
      <x:c r="Q2104" s="245" t="n">
        <x:v>33</x:v>
      </x:c>
      <x:c r="R2104" s="248" t="n">
        <x:v>1.98</x:v>
      </x:c>
      <x:c r="S2104" s="245" t="n">
        <x:v>4457</x:v>
      </x:c>
      <x:c r="T2104" s="176" t="str">
        <x:v>floral bow invite,pink ribbon invite,wild flowers baby,coquette baby girl,coquette bow shower,spring baby shower,a sweet little girl,hand drawn floral,a little wildflower,floral baby shower,baby shower bundle,pink bow baby bundle,baby in bloom bundle</x:v>
      </x:c>
      <x:c r="U2104" s="176" t="str">
        <x:v>floral bow invite</x:v>
      </x:c>
      <x:c r="V2104" s="176" t="str">
        <x:v>pink ribbon invite</x:v>
      </x:c>
      <x:c r="W2104" s="176" t="str">
        <x:v>wild flowers baby</x:v>
      </x:c>
      <x:c r="X2104" s="176" t="str">
        <x:v>coquette baby girl</x:v>
      </x:c>
      <x:c r="Y2104" s="176" t="str">
        <x:v>coquette bow shower</x:v>
      </x:c>
      <x:c r="Z2104" s="176" t="str">
        <x:v>spring baby shower</x:v>
      </x:c>
      <x:c r="AA2104" s="176" t="str">
        <x:v>a sweet little girl</x:v>
      </x:c>
      <x:c r="AB2104" s="176" t="str">
        <x:v>hand drawn floral</x:v>
      </x:c>
      <x:c r="AC2104" s="176" t="str">
        <x:v>a little wildflower</x:v>
      </x:c>
      <x:c r="AD2104" s="176" t="str">
        <x:v>floral baby shower</x:v>
      </x:c>
      <x:c r="AE2104" s="176" t="str">
        <x:v>baby shower bundle</x:v>
      </x:c>
      <x:c r="AF2104" s="176" t="str">
        <x:v>pink bow baby bundle</x:v>
      </x:c>
      <x:c r="AG2104" s="176" t="str">
        <x:v>baby in bloom bundle</x:v>
      </x:c>
      <x:c r="AH2104" s="249" t="str">
        <x:v>Direct</x:v>
      </x:c>
      <x:c r="AI2104" s="249" t="str">
        <x:v>Invitation suite</x:v>
      </x:c>
      <x:c r="AJ2104" s="249" t="str">
        <x:v>Digital/printable</x:v>
      </x:c>
      <x:c r="AK2104" s="249" t="str">
        <x:v>Title explicitly combines baby shower + invitation + bundle/set/suite</x:v>
      </x:c>
      <x:c r="AL2104" s="250" t="n">
        <x:v>4</x:v>
      </x:c>
      <x:c r="AM2104" s="244" t="n">
        <x:f>IF($AH2104="Direct",$E2104,"")</x:f>
        <x:v>38.13</x:v>
      </x:c>
      <x:c r="AN2104" s="245" t="n">
        <x:f>IF($AH2104="Direct",$F2104,0)</x:f>
        <x:v>2</x:v>
      </x:c>
      <x:c r="AO2104" s="246" t="n">
        <x:f>IF($AH2104="Direct",$G2104,0)</x:f>
        <x:v>76</x:v>
      </x:c>
      <x:c r="AP2104" s="176" t="n">
        <x:f>IF($AH2104="Direct",1,0)</x:f>
        <x:v>1</x:v>
      </x:c>
      <x:c r="AQ2104" s="176" t="n">
        <x:f>IF(AND($AH2104="Direct",$F2104&gt;0),1,0)</x:f>
        <x:v>1</x:v>
      </x:c>
      <x:c r="AR2104" s="176" t="str">
        <x:v>No</x:v>
      </x:c>
    </x:row>
    <x:row r="2105">
      <x:c r="A2105" s="176" t="str">
        <x:v>Watercolor Forest Story Collection, woodland clipart, forest animals graphics, wild landscape, wedding elements, nursery png, download</x:v>
      </x:c>
      <x:c r="B2105" s="176" t="str">
        <x:v>https://www.etsy.com/listing/1669371046/watercolor-forest-story-collection</x:v>
      </x:c>
      <x:c r="C2105" s="176" t="str">
        <x:v>PeDeDesigns</x:v>
      </x:c>
      <x:c r="D2105" s="176" t="str">
        <x:v>https://www.etsy.com/shop/PeDeDesigns</x:v>
      </x:c>
      <x:c r="E2105" s="244" t="n">
        <x:v>12.7</x:v>
      </x:c>
      <x:c r="F2105" s="245" t="n">
        <x:v>6</x:v>
      </x:c>
      <x:c r="G2105" s="246" t="n">
        <x:v>76</x:v>
      </x:c>
      <x:c r="H2105" s="247" t="n">
        <x:v>0</x:v>
      </x:c>
      <x:c r="I2105" s="245" t="n">
        <x:v>205</x:v>
      </x:c>
      <x:c r="J2105" s="245" t="n">
        <x:v>22</x:v>
      </x:c>
      <x:c r="K2105" s="176" t="str">
        <x:v>29 Mo.</x:v>
      </x:c>
      <x:c r="L2105" s="245" t="n">
        <x:v>753</x:v>
      </x:c>
      <x:c r="M2105" s="245" t="n">
        <x:v>1</x:v>
      </x:c>
      <x:c r="N2105" s="245" t="n">
        <x:v>9620</x:v>
      </x:c>
      <x:c r="O2105" s="176" t="str">
        <x:v>Craft Supplies &amp; Tools</x:v>
      </x:c>
      <x:c r="P2105" s="245" t="n">
        <x:v>131</x:v>
      </x:c>
      <x:c r="Q2105" s="245" t="n">
        <x:v>81</x:v>
      </x:c>
      <x:c r="R2105" s="248" t="n">
        <x:v>2.13</x:v>
      </x:c>
      <x:c r="S2105" s="245" t="n">
        <x:v>117800</x:v>
      </x:c>
      <x:c r="T2105" s="176" t="str">
        <x:v>watercolor forest,forest clipart,woodland clipart,scrapbook clipart,nursery decor,forest landscape,animals clipart,woodland baby shower,baby shower clipart,invitation clipart,watercolor foliage,watercolor wreath,forest animals</x:v>
      </x:c>
      <x:c r="U2105" s="176" t="str">
        <x:v>watercolor forest</x:v>
      </x:c>
      <x:c r="V2105" s="176" t="str">
        <x:v>forest clipart</x:v>
      </x:c>
      <x:c r="W2105" s="176" t="str">
        <x:v>woodland clipart</x:v>
      </x:c>
      <x:c r="X2105" s="176" t="str">
        <x:v>scrapbook clipart</x:v>
      </x:c>
      <x:c r="Y2105" s="176" t="str">
        <x:v>nursery decor</x:v>
      </x:c>
      <x:c r="Z2105" s="176" t="str">
        <x:v>forest landscape</x:v>
      </x:c>
      <x:c r="AA2105" s="176" t="str">
        <x:v>animals clipart</x:v>
      </x:c>
      <x:c r="AB2105" s="176" t="str">
        <x:v>woodland baby shower</x:v>
      </x:c>
      <x:c r="AC2105" s="176" t="str">
        <x:v>baby shower clipart</x:v>
      </x:c>
      <x:c r="AD2105" s="176" t="str">
        <x:v>invitation clipart</x:v>
      </x:c>
      <x:c r="AE2105" s="176" t="str">
        <x:v>watercolor foliage</x:v>
      </x:c>
      <x:c r="AF2105" s="176" t="str">
        <x:v>watercolor wreath</x:v>
      </x:c>
      <x:c r="AG2105" s="176" t="str">
        <x:v>forest animals</x:v>
      </x:c>
      <x:c r="AH2105" s="249" t="str">
        <x:v>Off-niche</x:v>
      </x:c>
      <x:c r="AI2105" s="249" t="str">
        <x:v>Asset or broad template pack</x:v>
      </x:c>
      <x:c r="AJ2105" s="249" t="str">
        <x:v>Digital/printable</x:v>
      </x:c>
      <x:c r="AK2105" s="249" t="str">
        <x:v>Excluded asset pack or multi-event template collection</x:v>
      </x:c>
      <x:c r="AL2105" s="250" t="n">
        <x:v>29</x:v>
      </x:c>
      <x:c r="AM2105" s="244" t="str">
        <x:f>IF($AH2105="Direct",$E2105,"")</x:f>
      </x:c>
      <x:c r="AN2105" s="245" t="n">
        <x:f>IF($AH2105="Direct",$F2105,0)</x:f>
        <x:v>0</x:v>
      </x:c>
      <x:c r="AO2105" s="246" t="n">
        <x:f>IF($AH2105="Direct",$G2105,0)</x:f>
        <x:v>0</x:v>
      </x:c>
      <x:c r="AP2105" s="176" t="n">
        <x:f>IF($AH2105="Direct",1,0)</x:f>
        <x:v>0</x:v>
      </x:c>
      <x:c r="AQ2105" s="176" t="n">
        <x:f>IF(AND($AH2105="Direct",$F2105&gt;0),1,0)</x:f>
        <x:v>0</x:v>
      </x:c>
      <x:c r="AR2105" s="176" t="str">
        <x:v>No</x:v>
      </x:c>
    </x:row>
    <x:row r="2106">
      <x:c r="A2106" s="176" t="str">
        <x:v>Guns or Roses Gender Reveal Invitation, Red &amp; Black Printable Baby Shower Invite, Bullseye Badge Design, Military Couple Digital Download</x:v>
      </x:c>
      <x:c r="B2106" s="176" t="str">
        <x:v>https://www.etsy.com/listing/1265671859/guns-or-roses-red-and-black-gender</x:v>
      </x:c>
      <x:c r="C2106" s="176" t="str">
        <x:v>MissSassyPartyPro</x:v>
      </x:c>
      <x:c r="D2106" s="176" t="str">
        <x:v>https://www.etsy.com/shop/MissSassyPartyPro</x:v>
      </x:c>
      <x:c r="E2106" s="244" t="n">
        <x:v>18.99</x:v>
      </x:c>
      <x:c r="F2106" s="245" t="n">
        <x:v>4</x:v>
      </x:c>
      <x:c r="G2106" s="246" t="n">
        <x:v>76</x:v>
      </x:c>
      <x:c r="H2106" s="247" t="n">
        <x:v>0</x:v>
      </x:c>
      <x:c r="I2106" s="245" t="n">
        <x:v>12</x:v>
      </x:c>
      <x:c r="J2106" s="245" t="n">
        <x:v>6</x:v>
      </x:c>
      <x:c r="K2106" s="176" t="str">
        <x:v>49 Mo.</x:v>
      </x:c>
      <x:c r="L2106" s="245" t="n">
        <x:v>23</x:v>
      </x:c>
      <x:c r="M2106" s="245" t="n">
        <x:v>0</x:v>
      </x:c>
      <x:c r="N2106" s="245" t="n">
        <x:v>603</x:v>
      </x:c>
      <x:c r="O2106" s="176" t="str">
        <x:v>Paper &amp; Party Supplies</x:v>
      </x:c>
      <x:c r="P2106" s="245" t="n">
        <x:v>64</x:v>
      </x:c>
      <x:c r="Q2106" s="245" t="n">
        <x:v>0</x:v>
      </x:c>
      <x:c r="R2106" s="248" t="n">
        <x:v>1.99</x:v>
      </x:c>
      <x:c r="S2106" s="245" t="n">
        <x:v>196</x:v>
      </x:c>
      <x:c r="T2106" s="176" t="str">
        <x:v>gender reveal invite,red black invite,baby shower theme,boy girl reveal,military shower,police baby shower,unique invite,digital invitation,bullseye reveal,shot your shot,guns or roses,first responders,western baby shower</x:v>
      </x:c>
      <x:c r="U2106" s="176" t="str">
        <x:v>gender reveal invite</x:v>
      </x:c>
      <x:c r="V2106" s="176" t="str">
        <x:v>red black invite</x:v>
      </x:c>
      <x:c r="W2106" s="176" t="str">
        <x:v>baby shower theme</x:v>
      </x:c>
      <x:c r="X2106" s="176" t="str">
        <x:v>boy girl reveal</x:v>
      </x:c>
      <x:c r="Y2106" s="176" t="str">
        <x:v>military shower</x:v>
      </x:c>
      <x:c r="Z2106" s="176" t="str">
        <x:v>police baby shower</x:v>
      </x:c>
      <x:c r="AA2106" s="176" t="str">
        <x:v>unique invite</x:v>
      </x:c>
      <x:c r="AB2106" s="176" t="str">
        <x:v>digital invitation</x:v>
      </x:c>
      <x:c r="AC2106" s="176" t="str">
        <x:v>bullseye reveal</x:v>
      </x:c>
      <x:c r="AD2106" s="176" t="str">
        <x:v>shot your shot</x:v>
      </x:c>
      <x:c r="AE2106" s="176" t="str">
        <x:v>guns or roses</x:v>
      </x:c>
      <x:c r="AF2106" s="176" t="str">
        <x:v>first responders</x:v>
      </x:c>
      <x:c r="AG2106" s="176" t="str">
        <x:v>western baby shower</x:v>
      </x:c>
      <x:c r="AH2106" s="249" t="str">
        <x:v>Adjacent</x:v>
      </x:c>
      <x:c r="AI2106" s="249" t="str">
        <x:v>Single invitation</x:v>
      </x:c>
      <x:c r="AJ2106" s="249" t="str">
        <x:v>Digital/printable</x:v>
      </x:c>
      <x:c r="AK2106" s="249" t="str">
        <x:v>Baby shower invitation without bundle language</x:v>
      </x:c>
      <x:c r="AL2106" s="250" t="n">
        <x:v>49</x:v>
      </x:c>
      <x:c r="AM2106" s="244" t="str">
        <x:f>IF($AH2106="Direct",$E2106,"")</x:f>
      </x:c>
      <x:c r="AN2106" s="245" t="n">
        <x:f>IF($AH2106="Direct",$F2106,0)</x:f>
        <x:v>0</x:v>
      </x:c>
      <x:c r="AO2106" s="246" t="n">
        <x:f>IF($AH2106="Direct",$G2106,0)</x:f>
        <x:v>0</x:v>
      </x:c>
      <x:c r="AP2106" s="176" t="n">
        <x:f>IF($AH2106="Direct",1,0)</x:f>
        <x:v>0</x:v>
      </x:c>
      <x:c r="AQ2106" s="176" t="n">
        <x:f>IF(AND($AH2106="Direct",$F2106&gt;0),1,0)</x:f>
        <x:v>0</x:v>
      </x:c>
      <x:c r="AR2106" s="176" t="str">
        <x:v>No</x:v>
      </x:c>
    </x:row>
    <x:row r="2107">
      <x:c r="A2107" s="176" t="str">
        <x:v>Made in USA baby shower invite, Red White and Due, All American invite, 4th July baby shower, All American baby, firecracker on way.</x:v>
      </x:c>
      <x:c r="B2107" s="176" t="str">
        <x:v>https://www.etsy.com/listing/4502031781/made-in-usa-baby-shower-invite-red-white</x:v>
      </x:c>
      <x:c r="C2107" s="176" t="str">
        <x:v>THEARTISTICSHELL</x:v>
      </x:c>
      <x:c r="D2107" s="176" t="str">
        <x:v>https://www.etsy.com/shop/THEARTISTICSHELL</x:v>
      </x:c>
      <x:c r="E2107" s="244" t="n">
        <x:v>3.3</x:v>
      </x:c>
      <x:c r="F2107" s="245" t="n">
        <x:v>23</x:v>
      </x:c>
      <x:c r="G2107" s="246" t="n">
        <x:v>76</x:v>
      </x:c>
      <x:c r="H2107" s="247" t="n">
        <x:v>400</x:v>
      </x:c>
      <x:c r="I2107" s="245" t="n">
        <x:v>23</x:v>
      </x:c>
      <x:c r="J2107" s="245" t="n">
        <x:v>1</x:v>
      </x:c>
      <x:c r="K2107" s="176" t="str">
        <x:v>2 Mo.</x:v>
      </x:c>
      <x:c r="L2107" s="245" t="n">
        <x:v>7</x:v>
      </x:c>
      <x:c r="M2107" s="245" t="n">
        <x:v>1</x:v>
      </x:c>
      <x:c r="N2107" s="245" t="n">
        <x:v>184</x:v>
      </x:c>
      <x:c r="O2107" s="176" t="str">
        <x:v>Paper &amp; Party Supplies</x:v>
      </x:c>
      <x:c r="P2107" s="245" t="n">
        <x:v>2</x:v>
      </x:c>
      <x:c r="Q2107" s="245" t="n">
        <x:v>36</x:v>
      </x:c>
      <x:c r="R2107" s="248" t="n">
        <x:v>12.5</x:v>
      </x:c>
      <x:c r="S2107" s="245" t="n">
        <x:v>373</x:v>
      </x:c>
      <x:c r="T2107" s="176" t="str">
        <x:v>4th july baby,red white due,patriotic baby,july baby shower,summer baby invite,baby girl shower,bow baby shower,editable invite,canva template,printable invite,instant download,stars stripes,baby shower card</x:v>
      </x:c>
      <x:c r="U2107" s="176" t="str">
        <x:v>4th july baby</x:v>
      </x:c>
      <x:c r="V2107" s="176" t="str">
        <x:v>red white due</x:v>
      </x:c>
      <x:c r="W2107" s="176" t="str">
        <x:v>patriotic baby</x:v>
      </x:c>
      <x:c r="X2107" s="176" t="str">
        <x:v>july baby shower</x:v>
      </x:c>
      <x:c r="Y2107" s="176" t="str">
        <x:v>summer baby invite</x:v>
      </x:c>
      <x:c r="Z2107" s="176" t="str">
        <x:v>baby girl shower</x:v>
      </x:c>
      <x:c r="AA2107" s="176" t="str">
        <x:v>bow baby shower</x:v>
      </x:c>
      <x:c r="AB2107" s="176" t="str">
        <x:v>editable invite</x:v>
      </x:c>
      <x:c r="AC2107" s="176" t="str">
        <x:v>canva template</x:v>
      </x:c>
      <x:c r="AD2107" s="176" t="str">
        <x:v>printable invite</x:v>
      </x:c>
      <x:c r="AE2107" s="176" t="str">
        <x:v>instant download</x:v>
      </x:c>
      <x:c r="AF2107" s="176" t="str">
        <x:v>stars stripes</x:v>
      </x:c>
      <x:c r="AG2107" s="176" t="str">
        <x:v>baby shower card</x:v>
      </x:c>
      <x:c r="AH2107" s="249" t="str">
        <x:v>Adjacent</x:v>
      </x:c>
      <x:c r="AI2107" s="249" t="str">
        <x:v>Single invitation</x:v>
      </x:c>
      <x:c r="AJ2107" s="249" t="str">
        <x:v>Digital/printable</x:v>
      </x:c>
      <x:c r="AK2107" s="249" t="str">
        <x:v>Baby shower invitation without bundle language</x:v>
      </x:c>
      <x:c r="AL2107" s="250" t="n">
        <x:v>2</x:v>
      </x:c>
      <x:c r="AM2107" s="244" t="str">
        <x:f>IF($AH2107="Direct",$E2107,"")</x:f>
      </x:c>
      <x:c r="AN2107" s="245" t="n">
        <x:f>IF($AH2107="Direct",$F2107,0)</x:f>
        <x:v>0</x:v>
      </x:c>
      <x:c r="AO2107" s="246" t="n">
        <x:f>IF($AH2107="Direct",$G2107,0)</x:f>
        <x:v>0</x:v>
      </x:c>
      <x:c r="AP2107" s="176" t="n">
        <x:f>IF($AH2107="Direct",1,0)</x:f>
        <x:v>0</x:v>
      </x:c>
      <x:c r="AQ2107" s="176" t="n">
        <x:f>IF(AND($AH2107="Direct",$F2107&gt;0),1,0)</x:f>
        <x:v>0</x:v>
      </x:c>
      <x:c r="AR2107" s="176" t="str">
        <x:v>No</x:v>
      </x:c>
    </x:row>
    <x:row r="2108">
      <x:c r="A2108" s="176" t="str">
        <x:v>Dinseyland Baby Shower Invite, Happiest Celebration on Earth, Mikey &amp; Mini Mouse Theme, Digital Download, Printable Party Invitation</x:v>
      </x:c>
      <x:c r="B2108" s="176" t="str">
        <x:v>https://www.etsy.com/listing/4319188230/dinseyland-baby-shower-invite-happiest</x:v>
      </x:c>
      <x:c r="C2108" s="176" t="str">
        <x:v>StudioBeUniques</x:v>
      </x:c>
      <x:c r="D2108" s="176" t="str">
        <x:v>https://www.etsy.com/shop/StudioBeUniques</x:v>
      </x:c>
      <x:c r="E2108" s="244" t="n">
        <x:v>3.99</x:v>
      </x:c>
      <x:c r="F2108" s="245" t="n">
        <x:v>19</x:v>
      </x:c>
      <x:c r="G2108" s="246" t="n">
        <x:v>76</x:v>
      </x:c>
      <x:c r="H2108" s="247" t="n">
        <x:v>0</x:v>
      </x:c>
      <x:c r="I2108" s="245" t="n">
        <x:v>352</x:v>
      </x:c>
      <x:c r="J2108" s="245" t="n">
        <x:v>19</x:v>
      </x:c>
      <x:c r="K2108" s="176" t="str">
        <x:v>13 Mo.</x:v>
      </x:c>
      <x:c r="L2108" s="245" t="n">
        <x:v>178</x:v>
      </x:c>
      <x:c r="M2108" s="245" t="n">
        <x:v>1</x:v>
      </x:c>
      <x:c r="N2108" s="245" t="n">
        <x:v>2965</x:v>
      </x:c>
      <x:c r="O2108" s="176" t="str">
        <x:v>Paper &amp; Party Supplies</x:v>
      </x:c>
      <x:c r="P2108" s="245" t="n">
        <x:v>17</x:v>
      </x:c>
      <x:c r="Q2108" s="245" t="n">
        <x:v>60</x:v>
      </x:c>
      <x:c r="R2108" s="248" t="n">
        <x:v>11.87</x:v>
      </x:c>
      <x:c r="S2108" s="245" t="n">
        <x:v>24845</x:v>
      </x:c>
      <x:c r="T2108" s="176" t="str">
        <x:v>disneyland birthday,mickey and minnie,disneyland invite,vintage mickey,mickey invitation,mickey party invite,disneyland party,disneyland baby,happiest baby shower,mickey baby shower,disney babyshower,mickey mouse,baby shower invite</x:v>
      </x:c>
      <x:c r="U2108" s="176" t="str">
        <x:v>disneyland birthday</x:v>
      </x:c>
      <x:c r="V2108" s="176" t="str">
        <x:v>mickey and minnie</x:v>
      </x:c>
      <x:c r="W2108" s="176" t="str">
        <x:v>disneyland invite</x:v>
      </x:c>
      <x:c r="X2108" s="176" t="str">
        <x:v>vintage mickey</x:v>
      </x:c>
      <x:c r="Y2108" s="176" t="str">
        <x:v>mickey invitation</x:v>
      </x:c>
      <x:c r="Z2108" s="176" t="str">
        <x:v>mickey party invite</x:v>
      </x:c>
      <x:c r="AA2108" s="176" t="str">
        <x:v>disneyland party</x:v>
      </x:c>
      <x:c r="AB2108" s="176" t="str">
        <x:v>disneyland baby</x:v>
      </x:c>
      <x:c r="AC2108" s="176" t="str">
        <x:v>happiest baby shower</x:v>
      </x:c>
      <x:c r="AD2108" s="176" t="str">
        <x:v>mickey baby shower</x:v>
      </x:c>
      <x:c r="AE2108" s="176" t="str">
        <x:v>disney babyshower</x:v>
      </x:c>
      <x:c r="AF2108" s="176" t="str">
        <x:v>mickey mouse</x:v>
      </x:c>
      <x:c r="AG2108" s="176" t="str">
        <x:v>baby shower invite</x:v>
      </x:c>
      <x:c r="AH2108" s="249" t="str">
        <x:v>Adjacent</x:v>
      </x:c>
      <x:c r="AI2108" s="249" t="str">
        <x:v>Single invitation</x:v>
      </x:c>
      <x:c r="AJ2108" s="249" t="str">
        <x:v>Digital/printable</x:v>
      </x:c>
      <x:c r="AK2108" s="249" t="str">
        <x:v>Baby shower invitation without bundle language</x:v>
      </x:c>
      <x:c r="AL2108" s="250" t="n">
        <x:v>13</x:v>
      </x:c>
      <x:c r="AM2108" s="244" t="str">
        <x:f>IF($AH2108="Direct",$E2108,"")</x:f>
      </x:c>
      <x:c r="AN2108" s="245" t="n">
        <x:f>IF($AH2108="Direct",$F2108,0)</x:f>
        <x:v>0</x:v>
      </x:c>
      <x:c r="AO2108" s="246" t="n">
        <x:f>IF($AH2108="Direct",$G2108,0)</x:f>
        <x:v>0</x:v>
      </x:c>
      <x:c r="AP2108" s="176" t="n">
        <x:f>IF($AH2108="Direct",1,0)</x:f>
        <x:v>0</x:v>
      </x:c>
      <x:c r="AQ2108" s="176" t="n">
        <x:f>IF(AND($AH2108="Direct",$F2108&gt;0),1,0)</x:f>
        <x:v>0</x:v>
      </x:c>
      <x:c r="AR2108" s="176" t="str">
        <x:v>Yes</x:v>
      </x:c>
    </x:row>
    <x:row r="2109">
      <x:c r="A2109" s="176" t="str">
        <x:v>Cherry On Top Baby Shower Invitation Template Editable Pink Printable Digital Download</x:v>
      </x:c>
      <x:c r="B2109" s="176" t="str">
        <x:v>https://www.etsy.com/listing/4445362781/cherry-on-top-baby-shower-invitation</x:v>
      </x:c>
      <x:c r="C2109" s="176" t="str">
        <x:v>CreateWithSarahCo</x:v>
      </x:c>
      <x:c r="D2109" s="176" t="str">
        <x:v>https://www.etsy.com/shop/CreateWithSarahCo</x:v>
      </x:c>
      <x:c r="E2109" s="244" t="n">
        <x:v>4.19</x:v>
      </x:c>
      <x:c r="F2109" s="245" t="n">
        <x:v>18</x:v>
      </x:c>
      <x:c r="G2109" s="246" t="n">
        <x:v>75</x:v>
      </x:c>
      <x:c r="H2109" s="247" t="n">
        <x:v>0</x:v>
      </x:c>
      <x:c r="I2109" s="245" t="n">
        <x:v>5</x:v>
      </x:c>
      <x:c r="J2109" s="245" t="n">
        <x:v>1</x:v>
      </x:c>
      <x:c r="K2109" s="176" t="str">
        <x:v>6 Mo.</x:v>
      </x:c>
      <x:c r="L2109" s="245" t="n">
        <x:v>2</x:v>
      </x:c>
      <x:c r="M2109" s="245" t="n">
        <x:v>0</x:v>
      </x:c>
      <x:c r="N2109" s="245" t="n">
        <x:v>39</x:v>
      </x:c>
      <x:c r="O2109" s="176" t="str">
        <x:v>Paper &amp; Party Supplies</x:v>
      </x:c>
      <x:c r="P2109" s="245" t="n">
        <x:v>6</x:v>
      </x:c>
      <x:c r="Q2109" s="245" t="n">
        <x:v>0</x:v>
      </x:c>
      <x:c r="R2109" s="248" t="n">
        <x:v>12.82</x:v>
      </x:c>
      <x:c r="S2109" s="245" t="n">
        <x:v>55</x:v>
      </x:c>
      <x:c r="T2109" s="176" t="str">
        <x:v>baby shower,invitation,template,digital download,editable invite,pink,cherry on top,berry sweet,printable invite,girl,hello baby</x:v>
      </x:c>
      <x:c r="U2109" s="176" t="str">
        <x:v>baby shower</x:v>
      </x:c>
      <x:c r="V2109" s="176" t="str">
        <x:v>invitation</x:v>
      </x:c>
      <x:c r="W2109" s="176" t="str">
        <x:v>template</x:v>
      </x:c>
      <x:c r="X2109" s="176" t="str">
        <x:v>digital download</x:v>
      </x:c>
      <x:c r="Y2109" s="176" t="str">
        <x:v>editable invite</x:v>
      </x:c>
      <x:c r="Z2109" s="176" t="str">
        <x:v>pink</x:v>
      </x:c>
      <x:c r="AA2109" s="176" t="str">
        <x:v>cherry on top</x:v>
      </x:c>
      <x:c r="AB2109" s="176" t="str">
        <x:v>berry sweet</x:v>
      </x:c>
      <x:c r="AC2109" s="176" t="str">
        <x:v>printable invite</x:v>
      </x:c>
      <x:c r="AD2109" s="176" t="str">
        <x:v>girl</x:v>
      </x:c>
      <x:c r="AE2109" s="176" t="str">
        <x:v>hello baby</x:v>
      </x:c>
      <x:c r="AF2109" s="176" t="str">
        <x:v>--</x:v>
      </x:c>
      <x:c r="AG2109" s="176" t="str">
        <x:v>--</x:v>
      </x:c>
      <x:c r="AH2109" s="249" t="str">
        <x:v>Adjacent</x:v>
      </x:c>
      <x:c r="AI2109" s="249" t="str">
        <x:v>Single invitation</x:v>
      </x:c>
      <x:c r="AJ2109" s="249" t="str">
        <x:v>Digital/printable</x:v>
      </x:c>
      <x:c r="AK2109" s="249" t="str">
        <x:v>Baby shower invitation without bundle language</x:v>
      </x:c>
      <x:c r="AL2109" s="250" t="n">
        <x:v>6</x:v>
      </x:c>
      <x:c r="AM2109" s="244" t="str">
        <x:f>IF($AH2109="Direct",$E2109,"")</x:f>
      </x:c>
      <x:c r="AN2109" s="245" t="n">
        <x:f>IF($AH2109="Direct",$F2109,0)</x:f>
        <x:v>0</x:v>
      </x:c>
      <x:c r="AO2109" s="246" t="n">
        <x:f>IF($AH2109="Direct",$G2109,0)</x:f>
        <x:v>0</x:v>
      </x:c>
      <x:c r="AP2109" s="176" t="n">
        <x:f>IF($AH2109="Direct",1,0)</x:f>
        <x:v>0</x:v>
      </x:c>
      <x:c r="AQ2109" s="176" t="n">
        <x:f>IF(AND($AH2109="Direct",$F2109&gt;0),1,0)</x:f>
        <x:v>0</x:v>
      </x:c>
      <x:c r="AR2109" s="176" t="str">
        <x:v>No</x:v>
      </x:c>
    </x:row>
    <x:row r="2110">
      <x:c r="A2110" s="176" t="str">
        <x:v>Baseball Rookie of the Year Baby Shower Invitation, Online RSVP and Countdown (Canva Template)</x:v>
      </x:c>
      <x:c r="B2110" s="176" t="str">
        <x:v>https://www.etsy.com/listing/4508893299/baseball-rookie-of-the-year-baby-shower</x:v>
      </x:c>
      <x:c r="C2110" s="176" t="str">
        <x:v>PrintServicesCo</x:v>
      </x:c>
      <x:c r="D2110" s="176" t="str">
        <x:v>https://www.etsy.com/shop/PrintServicesCo</x:v>
      </x:c>
      <x:c r="E2110" s="244" t="n">
        <x:v>37.61</x:v>
      </x:c>
      <x:c r="F2110" s="245" t="n">
        <x:v>2</x:v>
      </x:c>
      <x:c r="G2110" s="246" t="n">
        <x:v>75</x:v>
      </x:c>
      <x:c r="H2110" s="247" t="n">
        <x:v>-100</x:v>
      </x:c>
      <x:c r="I2110" s="245" t="n">
        <x:v>30</x:v>
      </x:c>
      <x:c r="J2110" s="245" t="n">
        <x:v>4</x:v>
      </x:c>
      <x:c r="K2110" s="176" t="str">
        <x:v>2 Mo.</x:v>
      </x:c>
      <x:c r="L2110" s="245" t="n">
        <x:v>7</x:v>
      </x:c>
      <x:c r="M2110" s="245" t="n">
        <x:v>2</x:v>
      </x:c>
      <x:c r="N2110" s="245" t="n">
        <x:v>366</x:v>
      </x:c>
      <x:c r="O2110" s="176" t="str">
        <x:v>Paper &amp; Party Supplies</x:v>
      </x:c>
      <x:c r="P2110" s="245" t="n">
        <x:v>20</x:v>
      </x:c>
      <x:c r="Q2110" s="245" t="n">
        <x:v>0</x:v>
      </x:c>
      <x:c r="R2110" s="248" t="n">
        <x:v>8.2</x:v>
      </x:c>
      <x:c r="S2110" s="245" t="n">
        <x:v>1679</x:v>
      </x:c>
      <x:c r="T2110" s="176" t="str">
        <x:v>digital baby invite,baby shower invite,online rsvp,baseball baby shower,rookie of the year,baseball invite,interactive invite,sports baby shower,rookie baby shower,baseball baby invite,boy baby shower,online invite,baseball</x:v>
      </x:c>
      <x:c r="U2110" s="176" t="str">
        <x:v>digital baby invite</x:v>
      </x:c>
      <x:c r="V2110" s="176" t="str">
        <x:v>baby shower invite</x:v>
      </x:c>
      <x:c r="W2110" s="176" t="str">
        <x:v>online rsvp</x:v>
      </x:c>
      <x:c r="X2110" s="176" t="str">
        <x:v>baseball baby shower</x:v>
      </x:c>
      <x:c r="Y2110" s="176" t="str">
        <x:v>rookie of the year</x:v>
      </x:c>
      <x:c r="Z2110" s="176" t="str">
        <x:v>baseball invite</x:v>
      </x:c>
      <x:c r="AA2110" s="176" t="str">
        <x:v>interactive invite</x:v>
      </x:c>
      <x:c r="AB2110" s="176" t="str">
        <x:v>sports baby shower</x:v>
      </x:c>
      <x:c r="AC2110" s="176" t="str">
        <x:v>rookie baby shower</x:v>
      </x:c>
      <x:c r="AD2110" s="176" t="str">
        <x:v>baseball baby invite</x:v>
      </x:c>
      <x:c r="AE2110" s="176" t="str">
        <x:v>boy baby shower</x:v>
      </x:c>
      <x:c r="AF2110" s="176" t="str">
        <x:v>online invite</x:v>
      </x:c>
      <x:c r="AG2110" s="176" t="str">
        <x:v>baseball</x:v>
      </x:c>
      <x:c r="AH2110" s="249" t="str">
        <x:v>Adjacent</x:v>
      </x:c>
      <x:c r="AI2110" s="249" t="str">
        <x:v>Single invitation</x:v>
      </x:c>
      <x:c r="AJ2110" s="249" t="str">
        <x:v>Digital/printable</x:v>
      </x:c>
      <x:c r="AK2110" s="249" t="str">
        <x:v>Baby shower invitation without bundle language</x:v>
      </x:c>
      <x:c r="AL2110" s="250" t="n">
        <x:v>2</x:v>
      </x:c>
      <x:c r="AM2110" s="244" t="str">
        <x:f>IF($AH2110="Direct",$E2110,"")</x:f>
      </x:c>
      <x:c r="AN2110" s="245" t="n">
        <x:f>IF($AH2110="Direct",$F2110,0)</x:f>
        <x:v>0</x:v>
      </x:c>
      <x:c r="AO2110" s="246" t="n">
        <x:f>IF($AH2110="Direct",$G2110,0)</x:f>
        <x:v>0</x:v>
      </x:c>
      <x:c r="AP2110" s="176" t="n">
        <x:f>IF($AH2110="Direct",1,0)</x:f>
        <x:v>0</x:v>
      </x:c>
      <x:c r="AQ2110" s="176" t="n">
        <x:f>IF(AND($AH2110="Direct",$F2110&gt;0),1,0)</x:f>
        <x:v>0</x:v>
      </x:c>
      <x:c r="AR2110" s="176" t="str">
        <x:v>No</x:v>
      </x:c>
    </x:row>
    <x:row r="2111">
      <x:c r="A2111" s="176" t="str">
        <x:v>Double Shower Invitation, Joint Baby Shower, Brunch and Bellies, Duo Baby Shower, Co-Worker Baby Shower, Baby Sprinkle, Boy and Girl</x:v>
      </x:c>
      <x:c r="B2111" s="176" t="str">
        <x:v>https://www.etsy.com/listing/725870286/double-shower-invitation-joint-baby</x:v>
      </x:c>
      <x:c r="C2111" s="176" t="str">
        <x:v>NguyenWinDesigns</x:v>
      </x:c>
      <x:c r="D2111" s="176" t="str">
        <x:v>https://www.etsy.com/shop/NguyenWinDesigns</x:v>
      </x:c>
      <x:c r="E2111" s="244" t="n">
        <x:v>15</x:v>
      </x:c>
      <x:c r="F2111" s="245" t="n">
        <x:v>5</x:v>
      </x:c>
      <x:c r="G2111" s="246" t="n">
        <x:v>75</x:v>
      </x:c>
      <x:c r="H2111" s="247" t="n">
        <x:v>0</x:v>
      </x:c>
      <x:c r="I2111" s="245" t="n">
        <x:v>214</x:v>
      </x:c>
      <x:c r="J2111" s="245" t="n">
        <x:v>40</x:v>
      </x:c>
      <x:c r="K2111" s="176" t="str">
        <x:v>82 Mo.</x:v>
      </x:c>
      <x:c r="L2111" s="245" t="n">
        <x:v>228</x:v>
      </x:c>
      <x:c r="M2111" s="245" t="n">
        <x:v>0</x:v>
      </x:c>
      <x:c r="N2111" s="245" t="n">
        <x:v>14563</x:v>
      </x:c>
      <x:c r="O2111" s="176" t="str">
        <x:v>Paper &amp; Party Supplies</x:v>
      </x:c>
      <x:c r="P2111" s="245" t="n">
        <x:v>82</x:v>
      </x:c>
      <x:c r="Q2111" s="245" t="n">
        <x:v>51</x:v>
      </x:c>
      <x:c r="R2111" s="248" t="n">
        <x:v>1.47</x:v>
      </x:c>
      <x:c r="S2111" s="245" t="n">
        <x:v>2462</x:v>
      </x:c>
      <x:c r="T2111" s="176" t="str">
        <x:v>double baby shower,joint baby sprinkle,duo baby shower,baby shower potluck,pregnant silohouette,baby invitation,sprinkle baby boys,twin boy baby shower,bellies and brunch,boy and girl invite,baby boy and girl,co-worker,work baby shower</x:v>
      </x:c>
      <x:c r="U2111" s="176" t="str">
        <x:v>double baby shower</x:v>
      </x:c>
      <x:c r="V2111" s="176" t="str">
        <x:v>joint baby sprinkle</x:v>
      </x:c>
      <x:c r="W2111" s="176" t="str">
        <x:v>duo baby shower</x:v>
      </x:c>
      <x:c r="X2111" s="176" t="str">
        <x:v>baby shower potluck</x:v>
      </x:c>
      <x:c r="Y2111" s="176" t="str">
        <x:v>pregnant silohouette</x:v>
      </x:c>
      <x:c r="Z2111" s="176" t="str">
        <x:v>baby invitation</x:v>
      </x:c>
      <x:c r="AA2111" s="176" t="str">
        <x:v>sprinkle baby boys</x:v>
      </x:c>
      <x:c r="AB2111" s="176" t="str">
        <x:v>twin boy baby shower</x:v>
      </x:c>
      <x:c r="AC2111" s="176" t="str">
        <x:v>bellies and brunch</x:v>
      </x:c>
      <x:c r="AD2111" s="176" t="str">
        <x:v>boy and girl invite</x:v>
      </x:c>
      <x:c r="AE2111" s="176" t="str">
        <x:v>baby boy and girl</x:v>
      </x:c>
      <x:c r="AF2111" s="176" t="str">
        <x:v>co-worker</x:v>
      </x:c>
      <x:c r="AG2111" s="176" t="str">
        <x:v>work baby shower</x:v>
      </x:c>
      <x:c r="AH2111" s="249" t="str">
        <x:v>Adjacent</x:v>
      </x:c>
      <x:c r="AI2111" s="249" t="str">
        <x:v>Single invitation</x:v>
      </x:c>
      <x:c r="AJ2111" s="249" t="str">
        <x:v>Unclear format</x:v>
      </x:c>
      <x:c r="AK2111" s="249" t="str">
        <x:v>Baby shower invitation without bundle language</x:v>
      </x:c>
      <x:c r="AL2111" s="250" t="n">
        <x:v>82</x:v>
      </x:c>
      <x:c r="AM2111" s="244" t="str">
        <x:f>IF($AH2111="Direct",$E2111,"")</x:f>
      </x:c>
      <x:c r="AN2111" s="245" t="n">
        <x:f>IF($AH2111="Direct",$F2111,0)</x:f>
        <x:v>0</x:v>
      </x:c>
      <x:c r="AO2111" s="246" t="n">
        <x:f>IF($AH2111="Direct",$G2111,0)</x:f>
        <x:v>0</x:v>
      </x:c>
      <x:c r="AP2111" s="176" t="n">
        <x:f>IF($AH2111="Direct",1,0)</x:f>
        <x:v>0</x:v>
      </x:c>
      <x:c r="AQ2111" s="176" t="n">
        <x:f>IF(AND($AH2111="Direct",$F2111&gt;0),1,0)</x:f>
        <x:v>0</x:v>
      </x:c>
      <x:c r="AR2111" s="176" t="str">
        <x:v>No</x:v>
      </x:c>
    </x:row>
    <x:row r="2112">
      <x:c r="A2112" s="176" t="str">
        <x:v>Custom Gender Reveal Stickers for Baby Showers &amp; Announcement Parties</x:v>
      </x:c>
      <x:c r="B2112" s="176" t="str">
        <x:v>https://www.etsy.com/listing/4517073329/custom-gender-reveal-stickers-for-baby</x:v>
      </x:c>
      <x:c r="C2112" s="176" t="str">
        <x:v>StickyMonkeyDesign</x:v>
      </x:c>
      <x:c r="D2112" s="176" t="str">
        <x:v>https://www.etsy.com/shop/StickyMonkeyDesign</x:v>
      </x:c>
      <x:c r="E2112" s="244" t="n">
        <x:v>7.5</x:v>
      </x:c>
      <x:c r="F2112" s="245" t="n">
        <x:v>4</x:v>
      </x:c>
      <x:c r="G2112" s="246" t="n">
        <x:v>75</x:v>
      </x:c>
      <x:c r="H2112" s="247" t="n">
        <x:v>0</x:v>
      </x:c>
      <x:c r="I2112" s="245" t="n">
        <x:v>8</x:v>
      </x:c>
      <x:c r="J2112" s="245" t="n">
        <x:v>0</x:v>
      </x:c>
      <x:c r="K2112" s="176" t="str">
        <x:v>1 Mo.</x:v>
      </x:c>
      <x:c r="L2112" s="245" t="n">
        <x:v>4</x:v>
      </x:c>
      <x:c r="M2112" s="245" t="n">
        <x:v>0</x:v>
      </x:c>
      <x:c r="N2112" s="245" t="n">
        <x:v>142</x:v>
      </x:c>
      <x:c r="O2112" s="176" t="str">
        <x:v>Paper &amp; Party Supplies</x:v>
      </x:c>
      <x:c r="P2112" s="245" t="n">
        <x:v>72</x:v>
      </x:c>
      <x:c r="Q2112" s="245" t="n">
        <x:v>42</x:v>
      </x:c>
      <x:c r="R2112" s="248" t="n">
        <x:v>5.63</x:v>
      </x:c>
      <x:c r="S2112" s="245" t="n">
        <x:v>4093</x:v>
      </x:c>
      <x:c r="T2112" s="176" t="str">
        <x:v>gender reveal,reveal stickers,gender sticker,gender reveal tag,boy or girl reveal,he or she reveal,baby announcement,gender reveal ideas,gender reveal invite,gender reveal party,gender reveal gift,baby shower gift,baby shower decor</x:v>
      </x:c>
      <x:c r="U2112" s="176" t="str">
        <x:v>gender reveal</x:v>
      </x:c>
      <x:c r="V2112" s="176" t="str">
        <x:v>reveal stickers</x:v>
      </x:c>
      <x:c r="W2112" s="176" t="str">
        <x:v>gender sticker</x:v>
      </x:c>
      <x:c r="X2112" s="176" t="str">
        <x:v>gender reveal tag</x:v>
      </x:c>
      <x:c r="Y2112" s="176" t="str">
        <x:v>boy or girl reveal</x:v>
      </x:c>
      <x:c r="Z2112" s="176" t="str">
        <x:v>he or she reveal</x:v>
      </x:c>
      <x:c r="AA2112" s="176" t="str">
        <x:v>baby announcement</x:v>
      </x:c>
      <x:c r="AB2112" s="176" t="str">
        <x:v>gender reveal ideas</x:v>
      </x:c>
      <x:c r="AC2112" s="176" t="str">
        <x:v>gender reveal invite</x:v>
      </x:c>
      <x:c r="AD2112" s="176" t="str">
        <x:v>gender reveal party</x:v>
      </x:c>
      <x:c r="AE2112" s="176" t="str">
        <x:v>gender reveal gift</x:v>
      </x:c>
      <x:c r="AF2112" s="176" t="str">
        <x:v>baby shower gift</x:v>
      </x:c>
      <x:c r="AG2112" s="176" t="str">
        <x:v>baby shower decor</x:v>
      </x:c>
      <x:c r="AH2112" s="249" t="str">
        <x:v>Adjacent</x:v>
      </x:c>
      <x:c r="AI2112" s="249" t="str">
        <x:v>Other baby shower</x:v>
      </x:c>
      <x:c r="AJ2112" s="249" t="str">
        <x:v>Unclear format</x:v>
      </x:c>
      <x:c r="AK2112" s="249" t="str">
        <x:v>Baby shower item outside the direct bundle definition</x:v>
      </x:c>
      <x:c r="AL2112" s="250" t="n">
        <x:v>1</x:v>
      </x:c>
      <x:c r="AM2112" s="244" t="str">
        <x:f>IF($AH2112="Direct",$E2112,"")</x:f>
      </x:c>
      <x:c r="AN2112" s="245" t="n">
        <x:f>IF($AH2112="Direct",$F2112,0)</x:f>
        <x:v>0</x:v>
      </x:c>
      <x:c r="AO2112" s="246" t="n">
        <x:f>IF($AH2112="Direct",$G2112,0)</x:f>
        <x:v>0</x:v>
      </x:c>
      <x:c r="AP2112" s="176" t="n">
        <x:f>IF($AH2112="Direct",1,0)</x:f>
        <x:v>0</x:v>
      </x:c>
      <x:c r="AQ2112" s="176" t="n">
        <x:f>IF(AND($AH2112="Direct",$F2112&gt;0),1,0)</x:f>
        <x:v>0</x:v>
      </x:c>
      <x:c r="AR2112" s="176" t="str">
        <x:v>No</x:v>
      </x:c>
    </x:row>
    <x:row r="2113">
      <x:c r="A2113" s="176" t="str">
        <x:v>Baby Shower Digital Invitation Template, Boy Blue Teddy Bear Balloon - Editable Invite with Clickable RSVP - We Can Bearly Wait Website DI55</x:v>
      </x:c>
      <x:c r="B2113" s="176" t="str">
        <x:v>https://www.etsy.com/listing/4482038731/baby-shower-digital-invitation-template</x:v>
      </x:c>
      <x:c r="C2113" s="176" t="str">
        <x:v>HoneyCloudTemplates</x:v>
      </x:c>
      <x:c r="D2113" s="176" t="str">
        <x:v>https://www.etsy.com/shop/HoneyCloudTemplates</x:v>
      </x:c>
      <x:c r="E2113" s="244" t="n">
        <x:v>25</x:v>
      </x:c>
      <x:c r="F2113" s="245" t="n">
        <x:v>3</x:v>
      </x:c>
      <x:c r="G2113" s="246" t="n">
        <x:v>75</x:v>
      </x:c>
      <x:c r="H2113" s="247" t="n">
        <x:v>-100</x:v>
      </x:c>
      <x:c r="I2113" s="245" t="n">
        <x:v>16</x:v>
      </x:c>
      <x:c r="J2113" s="245" t="n">
        <x:v>1</x:v>
      </x:c>
      <x:c r="K2113" s="176" t="str">
        <x:v>3 Mo.</x:v>
      </x:c>
      <x:c r="L2113" s="245" t="n">
        <x:v>12</x:v>
      </x:c>
      <x:c r="M2113" s="245" t="n">
        <x:v>0</x:v>
      </x:c>
      <x:c r="N2113" s="245" t="n">
        <x:v>353</x:v>
      </x:c>
      <x:c r="O2113" s="176" t="str">
        <x:v>Paper &amp; Party Supplies</x:v>
      </x:c>
      <x:c r="P2113" s="245" t="n">
        <x:v>7</x:v>
      </x:c>
      <x:c r="Q2113" s="245" t="n">
        <x:v>39</x:v>
      </x:c>
      <x:c r="R2113" s="248" t="n">
        <x:v>4.53</x:v>
      </x:c>
      <x:c r="S2113" s="245" t="n">
        <x:v>682</x:v>
      </x:c>
      <x:c r="T2113" s="176" t="str">
        <x:v>baby shower rsvp,baby shower website,baby shower evite,canva baby invite,baby shower digital,bearly wait invite,bear balloons baby,bear baby shower,boho baby shower,boy baby shower,teddy bear invite,rsvp music countdown,blue bow shower</x:v>
      </x:c>
      <x:c r="U2113" s="176" t="str">
        <x:v>baby shower rsvp</x:v>
      </x:c>
      <x:c r="V2113" s="176" t="str">
        <x:v>baby shower website</x:v>
      </x:c>
      <x:c r="W2113" s="176" t="str">
        <x:v>baby shower evite</x:v>
      </x:c>
      <x:c r="X2113" s="176" t="str">
        <x:v>canva baby invite</x:v>
      </x:c>
      <x:c r="Y2113" s="176" t="str">
        <x:v>baby shower digital</x:v>
      </x:c>
      <x:c r="Z2113" s="176" t="str">
        <x:v>bearly wait invite</x:v>
      </x:c>
      <x:c r="AA2113" s="176" t="str">
        <x:v>bear balloons baby</x:v>
      </x:c>
      <x:c r="AB2113" s="176" t="str">
        <x:v>bear baby shower</x:v>
      </x:c>
      <x:c r="AC2113" s="176" t="str">
        <x:v>boho baby shower</x:v>
      </x:c>
      <x:c r="AD2113" s="176" t="str">
        <x:v>boy baby shower</x:v>
      </x:c>
      <x:c r="AE2113" s="176" t="str">
        <x:v>teddy bear invite</x:v>
      </x:c>
      <x:c r="AF2113" s="176" t="str">
        <x:v>rsvp music countdown</x:v>
      </x:c>
      <x:c r="AG2113" s="176" t="str">
        <x:v>blue bow shower</x:v>
      </x:c>
      <x:c r="AH2113" s="249" t="str">
        <x:v>Adjacent</x:v>
      </x:c>
      <x:c r="AI2113" s="249" t="str">
        <x:v>Single invitation</x:v>
      </x:c>
      <x:c r="AJ2113" s="249" t="str">
        <x:v>Digital/printable</x:v>
      </x:c>
      <x:c r="AK2113" s="249" t="str">
        <x:v>Baby shower invitation without bundle language</x:v>
      </x:c>
      <x:c r="AL2113" s="250" t="n">
        <x:v>3</x:v>
      </x:c>
      <x:c r="AM2113" s="244" t="str">
        <x:f>IF($AH2113="Direct",$E2113,"")</x:f>
      </x:c>
      <x:c r="AN2113" s="245" t="n">
        <x:f>IF($AH2113="Direct",$F2113,0)</x:f>
        <x:v>0</x:v>
      </x:c>
      <x:c r="AO2113" s="246" t="n">
        <x:f>IF($AH2113="Direct",$G2113,0)</x:f>
        <x:v>0</x:v>
      </x:c>
      <x:c r="AP2113" s="176" t="n">
        <x:f>IF($AH2113="Direct",1,0)</x:f>
        <x:v>0</x:v>
      </x:c>
      <x:c r="AQ2113" s="176" t="n">
        <x:f>IF(AND($AH2113="Direct",$F2113&gt;0),1,0)</x:f>
        <x:v>0</x:v>
      </x:c>
      <x:c r="AR2113" s="176" t="str">
        <x:v>No</x:v>
      </x:c>
    </x:row>
    <x:row r="2114">
      <x:c r="A2114" s="176" t="str">
        <x:v>She&amp;#39;s Ready to Pop Blue Baby Shower Welcome Sign, Blue Gingham Soda Pop Baby Shower Theme Welcome, Cola Baby Shower, Editable Canva Template</x:v>
      </x:c>
      <x:c r="B2114" s="176" t="str">
        <x:v>https://www.etsy.com/listing/4348082051/shes-ready-to-pop-blue-baby-shower</x:v>
      </x:c>
      <x:c r="C2114" s="176" t="str">
        <x:v>InspiraPrintsCo</x:v>
      </x:c>
      <x:c r="D2114" s="176" t="str">
        <x:v>https://www.etsy.com/shop/InspiraPrintsCo</x:v>
      </x:c>
      <x:c r="E2114" s="244" t="n">
        <x:v>12.5</x:v>
      </x:c>
      <x:c r="F2114" s="245" t="n">
        <x:v>6</x:v>
      </x:c>
      <x:c r="G2114" s="246" t="n">
        <x:v>75</x:v>
      </x:c>
      <x:c r="H2114" s="247" t="n">
        <x:v>0</x:v>
      </x:c>
      <x:c r="I2114" s="245" t="n">
        <x:v>70</x:v>
      </x:c>
      <x:c r="J2114" s="245" t="n">
        <x:v>5</x:v>
      </x:c>
      <x:c r="K2114" s="176" t="str">
        <x:v>11 Mo.</x:v>
      </x:c>
      <x:c r="L2114" s="245" t="n">
        <x:v>117</x:v>
      </x:c>
      <x:c r="M2114" s="245" t="n">
        <x:v>0</x:v>
      </x:c>
      <x:c r="N2114" s="245" t="n">
        <x:v>2685</x:v>
      </x:c>
      <x:c r="O2114" s="176" t="str">
        <x:v>Paper &amp; Party Supplies</x:v>
      </x:c>
      <x:c r="P2114" s="245" t="n">
        <x:v>17</x:v>
      </x:c>
      <x:c r="Q2114" s="245" t="n">
        <x:v>66</x:v>
      </x:c>
      <x:c r="R2114" s="248" t="n">
        <x:v>2.61</x:v>
      </x:c>
      <x:c r="S2114" s="245" t="n">
        <x:v>4835</x:v>
      </x:c>
      <x:c r="T2114" s="176" t="str">
        <x:v>she's ready to pop,soda pop theme,canva template,ready to pop shower,soda pop baby shower,ready to pop invite,pop baby invite,diner baby shower,shower welcome sign,baby shower welcome,soda welcome sign,boy baby shower,blue gingham baby</x:v>
      </x:c>
      <x:c r="U2114" s="176" t="str">
        <x:v>she's ready to pop</x:v>
      </x:c>
      <x:c r="V2114" s="176" t="str">
        <x:v>soda pop theme</x:v>
      </x:c>
      <x:c r="W2114" s="176" t="str">
        <x:v>canva template</x:v>
      </x:c>
      <x:c r="X2114" s="176" t="str">
        <x:v>ready to pop shower</x:v>
      </x:c>
      <x:c r="Y2114" s="176" t="str">
        <x:v>soda pop baby shower</x:v>
      </x:c>
      <x:c r="Z2114" s="176" t="str">
        <x:v>ready to pop invite</x:v>
      </x:c>
      <x:c r="AA2114" s="176" t="str">
        <x:v>pop baby invite</x:v>
      </x:c>
      <x:c r="AB2114" s="176" t="str">
        <x:v>diner baby shower</x:v>
      </x:c>
      <x:c r="AC2114" s="176" t="str">
        <x:v>shower welcome sign</x:v>
      </x:c>
      <x:c r="AD2114" s="176" t="str">
        <x:v>baby shower welcome</x:v>
      </x:c>
      <x:c r="AE2114" s="176" t="str">
        <x:v>soda welcome sign</x:v>
      </x:c>
      <x:c r="AF2114" s="176" t="str">
        <x:v>boy baby shower</x:v>
      </x:c>
      <x:c r="AG2114" s="176" t="str">
        <x:v>blue gingham baby</x:v>
      </x:c>
      <x:c r="AH2114" s="249" t="str">
        <x:v>Adjacent</x:v>
      </x:c>
      <x:c r="AI2114" s="249" t="str">
        <x:v>Other baby shower</x:v>
      </x:c>
      <x:c r="AJ2114" s="249" t="str">
        <x:v>Digital/printable</x:v>
      </x:c>
      <x:c r="AK2114" s="249" t="str">
        <x:v>Baby shower item outside the direct bundle definition</x:v>
      </x:c>
      <x:c r="AL2114" s="250" t="n">
        <x:v>11</x:v>
      </x:c>
      <x:c r="AM2114" s="244" t="str">
        <x:f>IF($AH2114="Direct",$E2114,"")</x:f>
      </x:c>
      <x:c r="AN2114" s="245" t="n">
        <x:f>IF($AH2114="Direct",$F2114,0)</x:f>
        <x:v>0</x:v>
      </x:c>
      <x:c r="AO2114" s="246" t="n">
        <x:f>IF($AH2114="Direct",$G2114,0)</x:f>
        <x:v>0</x:v>
      </x:c>
      <x:c r="AP2114" s="176" t="n">
        <x:f>IF($AH2114="Direct",1,0)</x:f>
        <x:v>0</x:v>
      </x:c>
      <x:c r="AQ2114" s="176" t="n">
        <x:f>IF(AND($AH2114="Direct",$F2114&gt;0),1,0)</x:f>
        <x:v>0</x:v>
      </x:c>
      <x:c r="AR2114" s="176" t="str">
        <x:v>No</x:v>
      </x:c>
    </x:row>
    <x:row r="2115">
      <x:c r="A2115" s="176" t="str">
        <x:v>Baby Boy Dinosaur Shower Website Template – Sage Green Watercolor Invitation (Digital)</x:v>
      </x:c>
      <x:c r="B2115" s="176" t="str">
        <x:v>https://www.etsy.com/listing/4519727103/baby-boy-dinosaur-shower-website</x:v>
      </x:c>
      <x:c r="C2115" s="176" t="str">
        <x:v>studioinvitaz</x:v>
      </x:c>
      <x:c r="D2115" s="176" t="str">
        <x:v>https://www.etsy.com/shop/studioinvitaz</x:v>
      </x:c>
      <x:c r="E2115" s="244" t="n">
        <x:v>25</x:v>
      </x:c>
      <x:c r="F2115" s="245" t="n">
        <x:v>3</x:v>
      </x:c>
      <x:c r="G2115" s="246" t="n">
        <x:v>75</x:v>
      </x:c>
      <x:c r="H2115" s="247" t="n">
        <x:v>0</x:v>
      </x:c>
      <x:c r="I2115" s="245" t="n">
        <x:v>3</x:v>
      </x:c>
      <x:c r="J2115" s="245" t="n">
        <x:v>0</x:v>
      </x:c>
      <x:c r="K2115" s="176" t="str">
        <x:v>1 Mo.</x:v>
      </x:c>
      <x:c r="L2115" s="245" t="n">
        <x:v>8</x:v>
      </x:c>
      <x:c r="M2115" s="245" t="n">
        <x:v>0</x:v>
      </x:c>
      <x:c r="N2115" s="245" t="n">
        <x:v>142</x:v>
      </x:c>
      <x:c r="O2115" s="176" t="str">
        <x:v>Paper &amp; Party Supplies</x:v>
      </x:c>
      <x:c r="P2115" s="245" t="n">
        <x:v>5</x:v>
      </x:c>
      <x:c r="Q2115" s="245" t="n">
        <x:v>42</x:v>
      </x:c>
      <x:c r="R2115" s="248" t="n">
        <x:v>2.11</x:v>
      </x:c>
      <x:c r="S2115" s="245" t="n">
        <x:v>291</x:v>
      </x:c>
      <x:c r="T2115" s="176" t="str">
        <x:v>dinosaur baby shower,boy is hatching soon,canva website,digital invitation,boy dino invitation,rsvp website,mobile invitation,safari baby shower,watercolor dinosaur,cute dino invite,jungle baby shower,sage green baby,hatching soon</x:v>
      </x:c>
      <x:c r="U2115" s="176" t="str">
        <x:v>dinosaur baby shower</x:v>
      </x:c>
      <x:c r="V2115" s="176" t="str">
        <x:v>boy is hatching soon</x:v>
      </x:c>
      <x:c r="W2115" s="176" t="str">
        <x:v>canva website</x:v>
      </x:c>
      <x:c r="X2115" s="176" t="str">
        <x:v>digital invitation</x:v>
      </x:c>
      <x:c r="Y2115" s="176" t="str">
        <x:v>boy dino invitation</x:v>
      </x:c>
      <x:c r="Z2115" s="176" t="str">
        <x:v>rsvp website</x:v>
      </x:c>
      <x:c r="AA2115" s="176" t="str">
        <x:v>mobile invitation</x:v>
      </x:c>
      <x:c r="AB2115" s="176" t="str">
        <x:v>safari baby shower</x:v>
      </x:c>
      <x:c r="AC2115" s="176" t="str">
        <x:v>watercolor dinosaur</x:v>
      </x:c>
      <x:c r="AD2115" s="176" t="str">
        <x:v>cute dino invite</x:v>
      </x:c>
      <x:c r="AE2115" s="176" t="str">
        <x:v>jungle baby shower</x:v>
      </x:c>
      <x:c r="AF2115" s="176" t="str">
        <x:v>sage green baby</x:v>
      </x:c>
      <x:c r="AG2115" s="176" t="str">
        <x:v>hatching soon</x:v>
      </x:c>
      <x:c r="AH2115" s="249" t="str">
        <x:v>Off-niche</x:v>
      </x:c>
      <x:c r="AI2115" s="249" t="str">
        <x:v>Other</x:v>
      </x:c>
      <x:c r="AJ2115" s="249" t="str">
        <x:v>Digital/printable</x:v>
      </x:c>
      <x:c r="AK2115" s="249" t="str">
        <x:v>Title is outside the baby-shower invitation-bundle market</x:v>
      </x:c>
      <x:c r="AL2115" s="250" t="n">
        <x:v>1</x:v>
      </x:c>
      <x:c r="AM2115" s="244" t="str">
        <x:f>IF($AH2115="Direct",$E2115,"")</x:f>
      </x:c>
      <x:c r="AN2115" s="245" t="n">
        <x:f>IF($AH2115="Direct",$F2115,0)</x:f>
        <x:v>0</x:v>
      </x:c>
      <x:c r="AO2115" s="246" t="n">
        <x:f>IF($AH2115="Direct",$G2115,0)</x:f>
        <x:v>0</x:v>
      </x:c>
      <x:c r="AP2115" s="176" t="n">
        <x:f>IF($AH2115="Direct",1,0)</x:f>
        <x:v>0</x:v>
      </x:c>
      <x:c r="AQ2115" s="176" t="n">
        <x:f>IF(AND($AH2115="Direct",$F2115&gt;0),1,0)</x:f>
        <x:v>0</x:v>
      </x:c>
      <x:c r="AR2115" s="176" t="str">
        <x:v>No</x:v>
      </x:c>
    </x:row>
    <x:row r="2116">
      <x:c r="A2116" s="176" t="str">
        <x:v>Winnie the Pooh Baby Shower Website Invitation – Little Hunny Digital Template</x:v>
      </x:c>
      <x:c r="B2116" s="176" t="str">
        <x:v>https://www.etsy.com/listing/4474613956/winnie-the-pooh-baby-shower-website</x:v>
      </x:c>
      <x:c r="C2116" s="176" t="str">
        <x:v>studioinvitaz</x:v>
      </x:c>
      <x:c r="D2116" s="176" t="str">
        <x:v>https://www.etsy.com/shop/studioinvitaz</x:v>
      </x:c>
      <x:c r="E2116" s="244" t="n">
        <x:v>25</x:v>
      </x:c>
      <x:c r="F2116" s="245" t="n">
        <x:v>3</x:v>
      </x:c>
      <x:c r="G2116" s="246" t="n">
        <x:v>75</x:v>
      </x:c>
      <x:c r="H2116" s="247" t="n">
        <x:v>0</x:v>
      </x:c>
      <x:c r="I2116" s="245" t="n">
        <x:v>20</x:v>
      </x:c>
      <x:c r="J2116" s="245" t="n">
        <x:v>3</x:v>
      </x:c>
      <x:c r="K2116" s="176" t="str">
        <x:v>4 Mo.</x:v>
      </x:c>
      <x:c r="L2116" s="245" t="n">
        <x:v>54</x:v>
      </x:c>
      <x:c r="M2116" s="245" t="n">
        <x:v>1</x:v>
      </x:c>
      <x:c r="N2116" s="245" t="n">
        <x:v>1191</x:v>
      </x:c>
      <x:c r="O2116" s="176" t="str">
        <x:v>Paper &amp; Party Supplies</x:v>
      </x:c>
      <x:c r="P2116" s="245" t="n">
        <x:v>5</x:v>
      </x:c>
      <x:c r="Q2116" s="245" t="n">
        <x:v>75</x:v>
      </x:c>
      <x:c r="R2116" s="248" t="n">
        <x:v>1.68</x:v>
      </x:c>
      <x:c r="S2116" s="245" t="n">
        <x:v>291</x:v>
      </x:c>
      <x:c r="T2116" s="176" t="str">
        <x:v>little hunny invite,mobile invitation,electronic invite,classic pooh theme,rsvp website,baby shower registry,neutral baby shower,instant download,virtual invitation,winnie the pooh,canva template link,canva website,baby shower template</x:v>
      </x:c>
      <x:c r="U2116" s="176" t="str">
        <x:v>little hunny invite</x:v>
      </x:c>
      <x:c r="V2116" s="176" t="str">
        <x:v>mobile invitation</x:v>
      </x:c>
      <x:c r="W2116" s="176" t="str">
        <x:v>electronic invite</x:v>
      </x:c>
      <x:c r="X2116" s="176" t="str">
        <x:v>classic pooh theme</x:v>
      </x:c>
      <x:c r="Y2116" s="176" t="str">
        <x:v>rsvp website</x:v>
      </x:c>
      <x:c r="Z2116" s="176" t="str">
        <x:v>baby shower registry</x:v>
      </x:c>
      <x:c r="AA2116" s="176" t="str">
        <x:v>neutral baby shower</x:v>
      </x:c>
      <x:c r="AB2116" s="176" t="str">
        <x:v>instant download</x:v>
      </x:c>
      <x:c r="AC2116" s="176" t="str">
        <x:v>virtual invitation</x:v>
      </x:c>
      <x:c r="AD2116" s="176" t="str">
        <x:v>winnie the pooh</x:v>
      </x:c>
      <x:c r="AE2116" s="176" t="str">
        <x:v>canva template link</x:v>
      </x:c>
      <x:c r="AF2116" s="176" t="str">
        <x:v>canva website</x:v>
      </x:c>
      <x:c r="AG2116" s="176" t="str">
        <x:v>baby shower template</x:v>
      </x:c>
      <x:c r="AH2116" s="249" t="str">
        <x:v>Adjacent</x:v>
      </x:c>
      <x:c r="AI2116" s="249" t="str">
        <x:v>Single invitation</x:v>
      </x:c>
      <x:c r="AJ2116" s="249" t="str">
        <x:v>Digital/printable</x:v>
      </x:c>
      <x:c r="AK2116" s="249" t="str">
        <x:v>Baby shower invitation without bundle language</x:v>
      </x:c>
      <x:c r="AL2116" s="250" t="n">
        <x:v>4</x:v>
      </x:c>
      <x:c r="AM2116" s="244" t="str">
        <x:f>IF($AH2116="Direct",$E2116,"")</x:f>
      </x:c>
      <x:c r="AN2116" s="245" t="n">
        <x:f>IF($AH2116="Direct",$F2116,0)</x:f>
        <x:v>0</x:v>
      </x:c>
      <x:c r="AO2116" s="246" t="n">
        <x:f>IF($AH2116="Direct",$G2116,0)</x:f>
        <x:v>0</x:v>
      </x:c>
      <x:c r="AP2116" s="176" t="n">
        <x:f>IF($AH2116="Direct",1,0)</x:f>
        <x:v>0</x:v>
      </x:c>
      <x:c r="AQ2116" s="176" t="n">
        <x:f>IF(AND($AH2116="Direct",$F2116&gt;0),1,0)</x:f>
        <x:v>0</x:v>
      </x:c>
      <x:c r="AR2116" s="176" t="str">
        <x:v>Yes</x:v>
      </x:c>
    </x:row>
    <x:row r="2117">
      <x:c r="A2117" s="176" t="str">
        <x:v>Pink flowerful spring wildflower baby in bloom invitation+rsvp,baby in blooming editable inviting,garden baby shower website invitation 8B</x:v>
      </x:c>
      <x:c r="B2117" s="176" t="str">
        <x:v>https://www.etsy.com/listing/4477937359/pink-flowerful-spring-wildflower-baby-in</x:v>
      </x:c>
      <x:c r="C2117" s="176" t="str">
        <x:v>glamplate</x:v>
      </x:c>
      <x:c r="D2117" s="176" t="str">
        <x:v>https://www.etsy.com/shop/glamplate</x:v>
      </x:c>
      <x:c r="E2117" s="244" t="n">
        <x:v>25</x:v>
      </x:c>
      <x:c r="F2117" s="245" t="n">
        <x:v>3</x:v>
      </x:c>
      <x:c r="G2117" s="246" t="n">
        <x:v>75</x:v>
      </x:c>
      <x:c r="H2117" s="247" t="n">
        <x:v>0</x:v>
      </x:c>
      <x:c r="I2117" s="245" t="n">
        <x:v>26</x:v>
      </x:c>
      <x:c r="J2117" s="245" t="n">
        <x:v>2</x:v>
      </x:c>
      <x:c r="K2117" s="176" t="str">
        <x:v>4 Mo.</x:v>
      </x:c>
      <x:c r="L2117" s="245" t="n">
        <x:v>32</x:v>
      </x:c>
      <x:c r="M2117" s="245" t="n">
        <x:v>1</x:v>
      </x:c>
      <x:c r="N2117" s="245" t="n">
        <x:v>1277</x:v>
      </x:c>
      <x:c r="O2117" s="176" t="str">
        <x:v>Paper &amp; Party Supplies</x:v>
      </x:c>
      <x:c r="P2117" s="245" t="n">
        <x:v>19</x:v>
      </x:c>
      <x:c r="Q2117" s="245" t="n">
        <x:v>81</x:v>
      </x:c>
      <x:c r="R2117" s="248" t="n">
        <x:v>2.04</x:v>
      </x:c>
      <x:c r="S2117" s="245" t="n">
        <x:v>6136</x:v>
      </x:c>
      <x:c r="T2117" s="176" t="str">
        <x:v>editable inviting,invitation rsvp qr,online rsvp invite,shower rsvp,minimalistic shower,baby blooming,baby shower blooming,floralbaby,butterflybaby,pink flowerful,baby in blooming,babyshower flowers,gardening baby</x:v>
      </x:c>
      <x:c r="U2117" s="176" t="str">
        <x:v>editable inviting</x:v>
      </x:c>
      <x:c r="V2117" s="176" t="str">
        <x:v>invitation rsvp qr</x:v>
      </x:c>
      <x:c r="W2117" s="176" t="str">
        <x:v>online rsvp invite</x:v>
      </x:c>
      <x:c r="X2117" s="176" t="str">
        <x:v>shower rsvp</x:v>
      </x:c>
      <x:c r="Y2117" s="176" t="str">
        <x:v>minimalistic shower</x:v>
      </x:c>
      <x:c r="Z2117" s="176" t="str">
        <x:v>baby blooming</x:v>
      </x:c>
      <x:c r="AA2117" s="176" t="str">
        <x:v>baby shower blooming</x:v>
      </x:c>
      <x:c r="AB2117" s="176" t="str">
        <x:v>floralbaby</x:v>
      </x:c>
      <x:c r="AC2117" s="176" t="str">
        <x:v>butterflybaby</x:v>
      </x:c>
      <x:c r="AD2117" s="176" t="str">
        <x:v>pink flowerful</x:v>
      </x:c>
      <x:c r="AE2117" s="176" t="str">
        <x:v>baby in blooming</x:v>
      </x:c>
      <x:c r="AF2117" s="176" t="str">
        <x:v>babyshower flowers</x:v>
      </x:c>
      <x:c r="AG2117" s="176" t="str">
        <x:v>gardening baby</x:v>
      </x:c>
      <x:c r="AH2117" s="249" t="str">
        <x:v>Adjacent</x:v>
      </x:c>
      <x:c r="AI2117" s="249" t="str">
        <x:v>Single invitation</x:v>
      </x:c>
      <x:c r="AJ2117" s="249" t="str">
        <x:v>Digital/printable</x:v>
      </x:c>
      <x:c r="AK2117" s="249" t="str">
        <x:v>Baby shower invitation without bundle language</x:v>
      </x:c>
      <x:c r="AL2117" s="250" t="n">
        <x:v>4</x:v>
      </x:c>
      <x:c r="AM2117" s="244" t="str">
        <x:f>IF($AH2117="Direct",$E2117,"")</x:f>
      </x:c>
      <x:c r="AN2117" s="245" t="n">
        <x:f>IF($AH2117="Direct",$F2117,0)</x:f>
        <x:v>0</x:v>
      </x:c>
      <x:c r="AO2117" s="246" t="n">
        <x:f>IF($AH2117="Direct",$G2117,0)</x:f>
        <x:v>0</x:v>
      </x:c>
      <x:c r="AP2117" s="176" t="n">
        <x:f>IF($AH2117="Direct",1,0)</x:f>
        <x:v>0</x:v>
      </x:c>
      <x:c r="AQ2117" s="176" t="n">
        <x:f>IF(AND($AH2117="Direct",$F2117&gt;0),1,0)</x:f>
        <x:v>0</x:v>
      </x:c>
      <x:c r="AR2117" s="176" t="str">
        <x:v>No</x:v>
      </x:c>
    </x:row>
    <x:row r="2118">
      <x:c r="A2118" s="176" t="str">
        <x:v>Custom Made Invitation Cards (Double Sided) Personalized Invite Cards for Occasion, Celebration, Event, Graduation, Party, Wedding, Birthday</x:v>
      </x:c>
      <x:c r="B2118" s="176" t="str">
        <x:v>https://www.etsy.com/listing/4400910791/custom-made-invitation-cards-double</x:v>
      </x:c>
      <x:c r="C2118" s="176" t="str">
        <x:v>BoulisBanners</x:v>
      </x:c>
      <x:c r="D2118" s="176" t="str">
        <x:v>https://www.etsy.com/shop/BoulisBanners</x:v>
      </x:c>
      <x:c r="E2118" s="244" t="n">
        <x:v>25</x:v>
      </x:c>
      <x:c r="F2118" s="245" t="n">
        <x:v>3</x:v>
      </x:c>
      <x:c r="G2118" s="246" t="n">
        <x:v>75</x:v>
      </x:c>
      <x:c r="H2118" s="247" t="n">
        <x:v>-100</x:v>
      </x:c>
      <x:c r="I2118" s="245" t="n">
        <x:v>4</x:v>
      </x:c>
      <x:c r="J2118" s="245" t="n">
        <x:v>1</x:v>
      </x:c>
      <x:c r="K2118" s="176" t="str">
        <x:v>8 Mo.</x:v>
      </x:c>
      <x:c r="L2118" s="245" t="n">
        <x:v>0</x:v>
      </x:c>
      <x:c r="M2118" s="245" t="n">
        <x:v>0</x:v>
      </x:c>
      <x:c r="N2118" s="245" t="n">
        <x:v>62</x:v>
      </x:c>
      <x:c r="O2118" s="176" t="str">
        <x:v>Paper &amp; Party Supplies</x:v>
      </x:c>
      <x:c r="P2118" s="245" t="n">
        <x:v>66</x:v>
      </x:c>
      <x:c r="Q2118" s="245" t="n">
        <x:v>0</x:v>
      </x:c>
      <x:c r="R2118" s="248" t="n">
        <x:v>6.45</x:v>
      </x:c>
      <x:c r="S2118" s="245" t="n">
        <x:v>5115</x:v>
      </x:c>
      <x:c r="T2118" s="176" t="str">
        <x:v>custom printing,custom invitation,invitation letter,custom party invite,you are invited,printed invite,party invite,wedding invite,birthday,baby shower,bridal shower,graduation,baptism</x:v>
      </x:c>
      <x:c r="U2118" s="176" t="str">
        <x:v>custom printing</x:v>
      </x:c>
      <x:c r="V2118" s="176" t="str">
        <x:v>custom invitation</x:v>
      </x:c>
      <x:c r="W2118" s="176" t="str">
        <x:v>invitation letter</x:v>
      </x:c>
      <x:c r="X2118" s="176" t="str">
        <x:v>custom party invite</x:v>
      </x:c>
      <x:c r="Y2118" s="176" t="str">
        <x:v>you are invited</x:v>
      </x:c>
      <x:c r="Z2118" s="176" t="str">
        <x:v>printed invite</x:v>
      </x:c>
      <x:c r="AA2118" s="176" t="str">
        <x:v>party invite</x:v>
      </x:c>
      <x:c r="AB2118" s="176" t="str">
        <x:v>wedding invite</x:v>
      </x:c>
      <x:c r="AC2118" s="176" t="str">
        <x:v>birthday</x:v>
      </x:c>
      <x:c r="AD2118" s="176" t="str">
        <x:v>baby shower</x:v>
      </x:c>
      <x:c r="AE2118" s="176" t="str">
        <x:v>bridal shower</x:v>
      </x:c>
      <x:c r="AF2118" s="176" t="str">
        <x:v>graduation</x:v>
      </x:c>
      <x:c r="AG2118" s="176" t="str">
        <x:v>baptism</x:v>
      </x:c>
      <x:c r="AH2118" s="249" t="str">
        <x:v>Off-niche</x:v>
      </x:c>
      <x:c r="AI2118" s="249" t="str">
        <x:v>Other</x:v>
      </x:c>
      <x:c r="AJ2118" s="249" t="str">
        <x:v>Unclear format</x:v>
      </x:c>
      <x:c r="AK2118" s="249" t="str">
        <x:v>Title is outside the baby-shower invitation-bundle market</x:v>
      </x:c>
      <x:c r="AL2118" s="250" t="n">
        <x:v>8</x:v>
      </x:c>
      <x:c r="AM2118" s="244" t="str">
        <x:f>IF($AH2118="Direct",$E2118,"")</x:f>
      </x:c>
      <x:c r="AN2118" s="245" t="n">
        <x:f>IF($AH2118="Direct",$F2118,0)</x:f>
        <x:v>0</x:v>
      </x:c>
      <x:c r="AO2118" s="246" t="n">
        <x:f>IF($AH2118="Direct",$G2118,0)</x:f>
        <x:v>0</x:v>
      </x:c>
      <x:c r="AP2118" s="176" t="n">
        <x:f>IF($AH2118="Direct",1,0)</x:f>
        <x:v>0</x:v>
      </x:c>
      <x:c r="AQ2118" s="176" t="n">
        <x:f>IF(AND($AH2118="Direct",$F2118&gt;0),1,0)</x:f>
        <x:v>0</x:v>
      </x:c>
      <x:c r="AR2118" s="176" t="str">
        <x:v>No</x:v>
      </x:c>
    </x:row>
    <x:row r="2119">
      <x:c r="A2119" s="176" t="str">
        <x:v>Sea You Soon – Baby Shower Website Template, Ocean Theme Invite (Digital Download)</x:v>
      </x:c>
      <x:c r="B2119" s="176" t="str">
        <x:v>https://www.etsy.com/listing/4491286782/sea-you-soon-baby-shower-website</x:v>
      </x:c>
      <x:c r="C2119" s="176" t="str">
        <x:v>studioinvitaz</x:v>
      </x:c>
      <x:c r="D2119" s="176" t="str">
        <x:v>https://www.etsy.com/shop/studioinvitaz</x:v>
      </x:c>
      <x:c r="E2119" s="244" t="n">
        <x:v>25</x:v>
      </x:c>
      <x:c r="F2119" s="245" t="n">
        <x:v>3</x:v>
      </x:c>
      <x:c r="G2119" s="246" t="n">
        <x:v>75</x:v>
      </x:c>
      <x:c r="H2119" s="247" t="n">
        <x:v>0</x:v>
      </x:c>
      <x:c r="I2119" s="245" t="n">
        <x:v>3</x:v>
      </x:c>
      <x:c r="J2119" s="245" t="n">
        <x:v>0</x:v>
      </x:c>
      <x:c r="K2119" s="176" t="str">
        <x:v>3 Mo.</x:v>
      </x:c>
      <x:c r="L2119" s="245" t="n">
        <x:v>11</x:v>
      </x:c>
      <x:c r="M2119" s="245" t="n">
        <x:v>0</x:v>
      </x:c>
      <x:c r="N2119" s="245" t="n">
        <x:v>323</x:v>
      </x:c>
      <x:c r="O2119" s="176" t="str">
        <x:v>Paper &amp; Party Supplies</x:v>
      </x:c>
      <x:c r="P2119" s="245" t="n">
        <x:v>5</x:v>
      </x:c>
      <x:c r="Q2119" s="245" t="n">
        <x:v>39</x:v>
      </x:c>
      <x:c r="R2119" s="248" t="n">
        <x:v>0.93</x:v>
      </x:c>
      <x:c r="S2119" s="245" t="n">
        <x:v>291</x:v>
      </x:c>
      <x:c r="T2119" s="176" t="str">
        <x:v>sea you soon,moana baby shower,tropical invite,canva website,digital invitation,island baby shower,ocean theme,rsvp website,mobile invitation,wayfinder theme,hibiscus invite,beach template,instant access</x:v>
      </x:c>
      <x:c r="U2119" s="176" t="str">
        <x:v>sea you soon</x:v>
      </x:c>
      <x:c r="V2119" s="176" t="str">
        <x:v>moana baby shower</x:v>
      </x:c>
      <x:c r="W2119" s="176" t="str">
        <x:v>tropical invite</x:v>
      </x:c>
      <x:c r="X2119" s="176" t="str">
        <x:v>canva website</x:v>
      </x:c>
      <x:c r="Y2119" s="176" t="str">
        <x:v>digital invitation</x:v>
      </x:c>
      <x:c r="Z2119" s="176" t="str">
        <x:v>island baby shower</x:v>
      </x:c>
      <x:c r="AA2119" s="176" t="str">
        <x:v>ocean theme</x:v>
      </x:c>
      <x:c r="AB2119" s="176" t="str">
        <x:v>rsvp website</x:v>
      </x:c>
      <x:c r="AC2119" s="176" t="str">
        <x:v>mobile invitation</x:v>
      </x:c>
      <x:c r="AD2119" s="176" t="str">
        <x:v>wayfinder theme</x:v>
      </x:c>
      <x:c r="AE2119" s="176" t="str">
        <x:v>hibiscus invite</x:v>
      </x:c>
      <x:c r="AF2119" s="176" t="str">
        <x:v>beach template</x:v>
      </x:c>
      <x:c r="AG2119" s="176" t="str">
        <x:v>instant access</x:v>
      </x:c>
      <x:c r="AH2119" s="249" t="str">
        <x:v>Adjacent</x:v>
      </x:c>
      <x:c r="AI2119" s="249" t="str">
        <x:v>Single invitation</x:v>
      </x:c>
      <x:c r="AJ2119" s="249" t="str">
        <x:v>Digital/printable</x:v>
      </x:c>
      <x:c r="AK2119" s="249" t="str">
        <x:v>Baby shower invitation without bundle language</x:v>
      </x:c>
      <x:c r="AL2119" s="250" t="n">
        <x:v>3</x:v>
      </x:c>
      <x:c r="AM2119" s="244" t="str">
        <x:f>IF($AH2119="Direct",$E2119,"")</x:f>
      </x:c>
      <x:c r="AN2119" s="245" t="n">
        <x:f>IF($AH2119="Direct",$F2119,0)</x:f>
        <x:v>0</x:v>
      </x:c>
      <x:c r="AO2119" s="246" t="n">
        <x:f>IF($AH2119="Direct",$G2119,0)</x:f>
        <x:v>0</x:v>
      </x:c>
      <x:c r="AP2119" s="176" t="n">
        <x:f>IF($AH2119="Direct",1,0)</x:f>
        <x:v>0</x:v>
      </x:c>
      <x:c r="AQ2119" s="176" t="n">
        <x:f>IF(AND($AH2119="Direct",$F2119&gt;0),1,0)</x:f>
        <x:v>0</x:v>
      </x:c>
      <x:c r="AR2119" s="176" t="str">
        <x:v>No</x:v>
      </x:c>
    </x:row>
    <x:row r="2120">
      <x:c r="A2120" s="176" t="str">
        <x:v>Winnie the Pooh Baby Shower Welcome Sign, Blue Baby Shower, Editable Welcome Sign, Instant Download</x:v>
      </x:c>
      <x:c r="B2120" s="176" t="str">
        <x:v>https://www.etsy.com/listing/4508885642/winnie-the-pooh-baby-shower-welcome-sign</x:v>
      </x:c>
      <x:c r="C2120" s="176" t="str">
        <x:v>NestCraftDigital</x:v>
      </x:c>
      <x:c r="D2120" s="176" t="str">
        <x:v>https://www.etsy.com/shop/NestCraftDigital</x:v>
      </x:c>
      <x:c r="E2120" s="244" t="n">
        <x:v>5</x:v>
      </x:c>
      <x:c r="F2120" s="245" t="n">
        <x:v>15</x:v>
      </x:c>
      <x:c r="G2120" s="246" t="n">
        <x:v>75</x:v>
      </x:c>
      <x:c r="H2120" s="247" t="n">
        <x:v>0</x:v>
      </x:c>
      <x:c r="I2120" s="245" t="n">
        <x:v>12</x:v>
      </x:c>
      <x:c r="J2120" s="245" t="n">
        <x:v>1</x:v>
      </x:c>
      <x:c r="K2120" s="176" t="str">
        <x:v>2 Mo.</x:v>
      </x:c>
      <x:c r="L2120" s="245" t="n">
        <x:v>14</x:v>
      </x:c>
      <x:c r="M2120" s="245" t="n">
        <x:v>1</x:v>
      </x:c>
      <x:c r="N2120" s="245" t="n">
        <x:v>332</x:v>
      </x:c>
      <x:c r="O2120" s="176" t="str">
        <x:v>Paper &amp; Party Supplies</x:v>
      </x:c>
      <x:c r="P2120" s="245" t="n">
        <x:v>6</x:v>
      </x:c>
      <x:c r="Q2120" s="245" t="n">
        <x:v>45</x:v>
      </x:c>
      <x:c r="R2120" s="248" t="n">
        <x:v>3.61</x:v>
      </x:c>
      <x:c r="S2120" s="245" t="n">
        <x:v>294</x:v>
      </x:c>
      <x:c r="T2120" s="176" t="str">
        <x:v>welcome sign,winnie the pooh,pooh welcome sign,boy baby shower,blue baby shower,welcome party sign,welcome baby sign,pooh baby shower,babby shower,baby shower template,instant download,invitation template</x:v>
      </x:c>
      <x:c r="U2120" s="176" t="str">
        <x:v>welcome sign</x:v>
      </x:c>
      <x:c r="V2120" s="176" t="str">
        <x:v>winnie the pooh</x:v>
      </x:c>
      <x:c r="W2120" s="176" t="str">
        <x:v>pooh welcome sign</x:v>
      </x:c>
      <x:c r="X2120" s="176" t="str">
        <x:v>boy baby shower</x:v>
      </x:c>
      <x:c r="Y2120" s="176" t="str">
        <x:v>blue baby shower</x:v>
      </x:c>
      <x:c r="Z2120" s="176" t="str">
        <x:v>welcome party sign</x:v>
      </x:c>
      <x:c r="AA2120" s="176" t="str">
        <x:v>welcome baby sign</x:v>
      </x:c>
      <x:c r="AB2120" s="176" t="str">
        <x:v>pooh baby shower</x:v>
      </x:c>
      <x:c r="AC2120" s="176" t="str">
        <x:v>babby shower</x:v>
      </x:c>
      <x:c r="AD2120" s="176" t="str">
        <x:v>baby shower template</x:v>
      </x:c>
      <x:c r="AE2120" s="176" t="str">
        <x:v>instant download</x:v>
      </x:c>
      <x:c r="AF2120" s="176" t="str">
        <x:v>invitation template</x:v>
      </x:c>
      <x:c r="AG2120" s="176" t="str">
        <x:v>--</x:v>
      </x:c>
      <x:c r="AH2120" s="249" t="str">
        <x:v>Adjacent</x:v>
      </x:c>
      <x:c r="AI2120" s="249" t="str">
        <x:v>Other baby shower</x:v>
      </x:c>
      <x:c r="AJ2120" s="249" t="str">
        <x:v>Digital/printable</x:v>
      </x:c>
      <x:c r="AK2120" s="249" t="str">
        <x:v>Baby shower item outside the direct bundle definition</x:v>
      </x:c>
      <x:c r="AL2120" s="250" t="n">
        <x:v>2</x:v>
      </x:c>
      <x:c r="AM2120" s="244" t="str">
        <x:f>IF($AH2120="Direct",$E2120,"")</x:f>
      </x:c>
      <x:c r="AN2120" s="245" t="n">
        <x:f>IF($AH2120="Direct",$F2120,0)</x:f>
        <x:v>0</x:v>
      </x:c>
      <x:c r="AO2120" s="246" t="n">
        <x:f>IF($AH2120="Direct",$G2120,0)</x:f>
        <x:v>0</x:v>
      </x:c>
      <x:c r="AP2120" s="176" t="n">
        <x:f>IF($AH2120="Direct",1,0)</x:f>
        <x:v>0</x:v>
      </x:c>
      <x:c r="AQ2120" s="176" t="n">
        <x:f>IF(AND($AH2120="Direct",$F2120&gt;0),1,0)</x:f>
        <x:v>0</x:v>
      </x:c>
      <x:c r="AR2120" s="176" t="str">
        <x:v>Yes</x:v>
      </x:c>
    </x:row>
    <x:row r="2121">
      <x:c r="A2121" s="176" t="str">
        <x:v>Pink Teddy Bear Baby Shower Invites,Editable RSVP Website,we bearly can wait babyshower envelope canva template girl pink baby shower 3BB</x:v>
      </x:c>
      <x:c r="B2121" s="176" t="str">
        <x:v>https://www.etsy.com/listing/4498663163/pink-teddy-bear-baby-shower</x:v>
      </x:c>
      <x:c r="C2121" s="176" t="str">
        <x:v>glamplate</x:v>
      </x:c>
      <x:c r="D2121" s="176" t="str">
        <x:v>https://www.etsy.com/shop/glamplate</x:v>
      </x:c>
      <x:c r="E2121" s="244" t="n">
        <x:v>25</x:v>
      </x:c>
      <x:c r="F2121" s="245" t="n">
        <x:v>3</x:v>
      </x:c>
      <x:c r="G2121" s="246" t="n">
        <x:v>75</x:v>
      </x:c>
      <x:c r="H2121" s="247" t="n">
        <x:v>0</x:v>
      </x:c>
      <x:c r="I2121" s="245" t="n">
        <x:v>7</x:v>
      </x:c>
      <x:c r="J2121" s="245" t="n">
        <x:v>0</x:v>
      </x:c>
      <x:c r="K2121" s="176" t="str">
        <x:v>2 Mo.</x:v>
      </x:c>
      <x:c r="L2121" s="245" t="n">
        <x:v>12</x:v>
      </x:c>
      <x:c r="M2121" s="245" t="n">
        <x:v>0</x:v>
      </x:c>
      <x:c r="N2121" s="245" t="n">
        <x:v>328</x:v>
      </x:c>
      <x:c r="O2121" s="176" t="str">
        <x:v>Paper &amp; Party Supplies</x:v>
      </x:c>
      <x:c r="P2121" s="245" t="n">
        <x:v>19</x:v>
      </x:c>
      <x:c r="Q2121" s="245" t="n">
        <x:v>48</x:v>
      </x:c>
      <x:c r="R2121" s="248" t="n">
        <x:v>2.13</x:v>
      </x:c>
      <x:c r="S2121" s="245" t="n">
        <x:v>6136</x:v>
      </x:c>
      <x:c r="T2121" s="176" t="str">
        <x:v>editable inviting,online rsvp invite,baby shower elegance,envelop invitation,diaper books thank,registry baby shower,bearly wait theme,boho bear invite,teddybear invitation,bearlywait,pink teddybears,girl babi shower,pink babi shower</x:v>
      </x:c>
      <x:c r="U2121" s="176" t="str">
        <x:v>editable inviting</x:v>
      </x:c>
      <x:c r="V2121" s="176" t="str">
        <x:v>online rsvp invite</x:v>
      </x:c>
      <x:c r="W2121" s="176" t="str">
        <x:v>baby shower elegance</x:v>
      </x:c>
      <x:c r="X2121" s="176" t="str">
        <x:v>envelop invitation</x:v>
      </x:c>
      <x:c r="Y2121" s="176" t="str">
        <x:v>diaper books thank</x:v>
      </x:c>
      <x:c r="Z2121" s="176" t="str">
        <x:v>registry baby shower</x:v>
      </x:c>
      <x:c r="AA2121" s="176" t="str">
        <x:v>bearly wait theme</x:v>
      </x:c>
      <x:c r="AB2121" s="176" t="str">
        <x:v>boho bear invite</x:v>
      </x:c>
      <x:c r="AC2121" s="176" t="str">
        <x:v>teddybear invitation</x:v>
      </x:c>
      <x:c r="AD2121" s="176" t="str">
        <x:v>bearlywait</x:v>
      </x:c>
      <x:c r="AE2121" s="176" t="str">
        <x:v>pink teddybears</x:v>
      </x:c>
      <x:c r="AF2121" s="176" t="str">
        <x:v>girl babi shower</x:v>
      </x:c>
      <x:c r="AG2121" s="176" t="str">
        <x:v>pink babi shower</x:v>
      </x:c>
      <x:c r="AH2121" s="249" t="str">
        <x:v>Adjacent</x:v>
      </x:c>
      <x:c r="AI2121" s="249" t="str">
        <x:v>Single invitation</x:v>
      </x:c>
      <x:c r="AJ2121" s="249" t="str">
        <x:v>Digital/printable</x:v>
      </x:c>
      <x:c r="AK2121" s="249" t="str">
        <x:v>Baby shower invitation without bundle language</x:v>
      </x:c>
      <x:c r="AL2121" s="250" t="n">
        <x:v>2</x:v>
      </x:c>
      <x:c r="AM2121" s="244" t="str">
        <x:f>IF($AH2121="Direct",$E2121,"")</x:f>
      </x:c>
      <x:c r="AN2121" s="245" t="n">
        <x:f>IF($AH2121="Direct",$F2121,0)</x:f>
        <x:v>0</x:v>
      </x:c>
      <x:c r="AO2121" s="246" t="n">
        <x:f>IF($AH2121="Direct",$G2121,0)</x:f>
        <x:v>0</x:v>
      </x:c>
      <x:c r="AP2121" s="176" t="n">
        <x:f>IF($AH2121="Direct",1,0)</x:f>
        <x:v>0</x:v>
      </x:c>
      <x:c r="AQ2121" s="176" t="n">
        <x:f>IF(AND($AH2121="Direct",$F2121&gt;0),1,0)</x:f>
        <x:v>0</x:v>
      </x:c>
      <x:c r="AR2121" s="176" t="str">
        <x:v>No</x:v>
      </x:c>
    </x:row>
    <x:row r="2122">
      <x:c r="A2122" s="176" t="str">
        <x:v>Strawberry Baby Shower Invitation, Berry Sweet Baby Girl Invite, African American Baby Shower, Afro Princess Invite, Editable Canva Template</x:v>
      </x:c>
      <x:c r="B2122" s="176" t="str">
        <x:v>https://www.etsy.com/listing/4475214717/strawberry-baby-shower-invitation-berry</x:v>
      </x:c>
      <x:c r="C2122" s="176" t="str">
        <x:v>3XCreativeStudio</x:v>
      </x:c>
      <x:c r="D2122" s="176" t="str">
        <x:v>https://www.etsy.com/shop/3XCreativeStudio</x:v>
      </x:c>
      <x:c r="E2122" s="244" t="n">
        <x:v>3</x:v>
      </x:c>
      <x:c r="F2122" s="245" t="n">
        <x:v>25</x:v>
      </x:c>
      <x:c r="G2122" s="246" t="n">
        <x:v>75</x:v>
      </x:c>
      <x:c r="H2122" s="247" t="n">
        <x:v>0</x:v>
      </x:c>
      <x:c r="I2122" s="245" t="n">
        <x:v>20</x:v>
      </x:c>
      <x:c r="J2122" s="245" t="n">
        <x:v>1</x:v>
      </x:c>
      <x:c r="K2122" s="176" t="str">
        <x:v>4 Mo.</x:v>
      </x:c>
      <x:c r="L2122" s="245" t="n">
        <x:v>17</x:v>
      </x:c>
      <x:c r="M2122" s="245" t="n">
        <x:v>0</x:v>
      </x:c>
      <x:c r="N2122" s="245" t="n">
        <x:v>733</x:v>
      </x:c>
      <x:c r="O2122" s="176" t="str">
        <x:v>Paper &amp; Party Supplies</x:v>
      </x:c>
      <x:c r="P2122" s="245" t="n">
        <x:v>7</x:v>
      </x:c>
      <x:c r="Q2122" s="245" t="n">
        <x:v>51</x:v>
      </x:c>
      <x:c r="R2122" s="248" t="n">
        <x:v>2.73</x:v>
      </x:c>
      <x:c r="S2122" s="245" t="n">
        <x:v>864</x:v>
      </x:c>
      <x:c r="T2122" s="176" t="str">
        <x:v>berry sweet baby,strawberry baby girl,african american,berry baby shower,strawberry invite,strawberry baby,canva template,baby shower invite,african baby shower,editable template,girl baby shower,afro strawberry girl,berry invitation</x:v>
      </x:c>
      <x:c r="U2122" s="176" t="str">
        <x:v>berry sweet baby</x:v>
      </x:c>
      <x:c r="V2122" s="176" t="str">
        <x:v>strawberry baby girl</x:v>
      </x:c>
      <x:c r="W2122" s="176" t="str">
        <x:v>african american</x:v>
      </x:c>
      <x:c r="X2122" s="176" t="str">
        <x:v>berry baby shower</x:v>
      </x:c>
      <x:c r="Y2122" s="176" t="str">
        <x:v>strawberry invite</x:v>
      </x:c>
      <x:c r="Z2122" s="176" t="str">
        <x:v>strawberry baby</x:v>
      </x:c>
      <x:c r="AA2122" s="176" t="str">
        <x:v>canva template</x:v>
      </x:c>
      <x:c r="AB2122" s="176" t="str">
        <x:v>baby shower invite</x:v>
      </x:c>
      <x:c r="AC2122" s="176" t="str">
        <x:v>african baby shower</x:v>
      </x:c>
      <x:c r="AD2122" s="176" t="str">
        <x:v>editable template</x:v>
      </x:c>
      <x:c r="AE2122" s="176" t="str">
        <x:v>girl baby shower</x:v>
      </x:c>
      <x:c r="AF2122" s="176" t="str">
        <x:v>afro strawberry girl</x:v>
      </x:c>
      <x:c r="AG2122" s="176" t="str">
        <x:v>berry invitation</x:v>
      </x:c>
      <x:c r="AH2122" s="249" t="str">
        <x:v>Adjacent</x:v>
      </x:c>
      <x:c r="AI2122" s="249" t="str">
        <x:v>Single invitation</x:v>
      </x:c>
      <x:c r="AJ2122" s="249" t="str">
        <x:v>Digital/printable</x:v>
      </x:c>
      <x:c r="AK2122" s="249" t="str">
        <x:v>Baby shower invitation without bundle language</x:v>
      </x:c>
      <x:c r="AL2122" s="250" t="n">
        <x:v>4</x:v>
      </x:c>
      <x:c r="AM2122" s="244" t="str">
        <x:f>IF($AH2122="Direct",$E2122,"")</x:f>
      </x:c>
      <x:c r="AN2122" s="245" t="n">
        <x:f>IF($AH2122="Direct",$F2122,0)</x:f>
        <x:v>0</x:v>
      </x:c>
      <x:c r="AO2122" s="246" t="n">
        <x:f>IF($AH2122="Direct",$G2122,0)</x:f>
        <x:v>0</x:v>
      </x:c>
      <x:c r="AP2122" s="176" t="n">
        <x:f>IF($AH2122="Direct",1,0)</x:f>
        <x:v>0</x:v>
      </x:c>
      <x:c r="AQ2122" s="176" t="n">
        <x:f>IF(AND($AH2122="Direct",$F2122&gt;0),1,0)</x:f>
        <x:v>0</x:v>
      </x:c>
      <x:c r="AR2122" s="176" t="str">
        <x:v>Yes</x:v>
      </x:c>
    </x:row>
    <x:row r="2123">
      <x:c r="A2123" s="176" t="str">
        <x:v>a little hunny baby shower website template - classic pooh digital invitation canva - interactive rsvp tracking</x:v>
      </x:c>
      <x:c r="B2123" s="176" t="str">
        <x:v>https://www.etsy.com/listing/4524414244/a-little-hunny-baby-shower-website</x:v>
      </x:c>
      <x:c r="C2123" s="176" t="str">
        <x:v>studioinvitaz</x:v>
      </x:c>
      <x:c r="D2123" s="176" t="str">
        <x:v>https://www.etsy.com/shop/studioinvitaz</x:v>
      </x:c>
      <x:c r="E2123" s="244" t="n">
        <x:v>25</x:v>
      </x:c>
      <x:c r="F2123" s="245" t="n">
        <x:v>3</x:v>
      </x:c>
      <x:c r="G2123" s="246" t="n">
        <x:v>75</x:v>
      </x:c>
      <x:c r="H2123" s="247" t="n">
        <x:v>0</x:v>
      </x:c>
      <x:c r="I2123" s="245" t="n">
        <x:v>12</x:v>
      </x:c>
      <x:c r="J2123" s="245" t="n">
        <x:v>0</x:v>
      </x:c>
      <x:c r="K2123" s="176" t="str">
        <x:v>1 Mo.</x:v>
      </x:c>
      <x:c r="L2123" s="245" t="n">
        <x:v>28</x:v>
      </x:c>
      <x:c r="M2123" s="245" t="n">
        <x:v>0</x:v>
      </x:c>
      <x:c r="N2123" s="245" t="n">
        <x:v>762</x:v>
      </x:c>
      <x:c r="O2123" s="176" t="str">
        <x:v>Paper &amp; Party Supplies</x:v>
      </x:c>
      <x:c r="P2123" s="245" t="n">
        <x:v>5</x:v>
      </x:c>
      <x:c r="Q2123" s="245" t="n">
        <x:v>100</x:v>
      </x:c>
      <x:c r="R2123" s="248" t="n">
        <x:v>1.57</x:v>
      </x:c>
      <x:c r="S2123" s="245" t="n">
        <x:v>291</x:v>
      </x:c>
      <x:c r="T2123" s="176" t="str">
        <x:v>classic pooh shower,little hunny baby,canva website,digital invitation,pooh baby shower,honey bear shower,rsvp website,mobile invitation,blue boy shower,watercolor pooh,hunny pot invite,baby boy pooh,honeycomb shower</x:v>
      </x:c>
      <x:c r="U2123" s="176" t="str">
        <x:v>classic pooh shower</x:v>
      </x:c>
      <x:c r="V2123" s="176" t="str">
        <x:v>little hunny baby</x:v>
      </x:c>
      <x:c r="W2123" s="176" t="str">
        <x:v>canva website</x:v>
      </x:c>
      <x:c r="X2123" s="176" t="str">
        <x:v>digital invitation</x:v>
      </x:c>
      <x:c r="Y2123" s="176" t="str">
        <x:v>pooh baby shower</x:v>
      </x:c>
      <x:c r="Z2123" s="176" t="str">
        <x:v>honey bear shower</x:v>
      </x:c>
      <x:c r="AA2123" s="176" t="str">
        <x:v>rsvp website</x:v>
      </x:c>
      <x:c r="AB2123" s="176" t="str">
        <x:v>mobile invitation</x:v>
      </x:c>
      <x:c r="AC2123" s="176" t="str">
        <x:v>blue boy shower</x:v>
      </x:c>
      <x:c r="AD2123" s="176" t="str">
        <x:v>watercolor pooh</x:v>
      </x:c>
      <x:c r="AE2123" s="176" t="str">
        <x:v>hunny pot invite</x:v>
      </x:c>
      <x:c r="AF2123" s="176" t="str">
        <x:v>baby boy pooh</x:v>
      </x:c>
      <x:c r="AG2123" s="176" t="str">
        <x:v>honeycomb shower</x:v>
      </x:c>
      <x:c r="AH2123" s="249" t="str">
        <x:v>Adjacent</x:v>
      </x:c>
      <x:c r="AI2123" s="249" t="str">
        <x:v>Single invitation</x:v>
      </x:c>
      <x:c r="AJ2123" s="249" t="str">
        <x:v>Digital/printable</x:v>
      </x:c>
      <x:c r="AK2123" s="249" t="str">
        <x:v>Baby shower invitation without bundle language</x:v>
      </x:c>
      <x:c r="AL2123" s="250" t="n">
        <x:v>1</x:v>
      </x:c>
      <x:c r="AM2123" s="244" t="str">
        <x:f>IF($AH2123="Direct",$E2123,"")</x:f>
      </x:c>
      <x:c r="AN2123" s="245" t="n">
        <x:f>IF($AH2123="Direct",$F2123,0)</x:f>
        <x:v>0</x:v>
      </x:c>
      <x:c r="AO2123" s="246" t="n">
        <x:f>IF($AH2123="Direct",$G2123,0)</x:f>
        <x:v>0</x:v>
      </x:c>
      <x:c r="AP2123" s="176" t="n">
        <x:f>IF($AH2123="Direct",1,0)</x:f>
        <x:v>0</x:v>
      </x:c>
      <x:c r="AQ2123" s="176" t="n">
        <x:f>IF(AND($AH2123="Direct",$F2123&gt;0),1,0)</x:f>
        <x:v>0</x:v>
      </x:c>
      <x:c r="AR2123" s="176" t="str">
        <x:v>Yes</x:v>
      </x:c>
    </x:row>
    <x:row r="2124">
      <x:c r="A2124" s="176" t="str">
        <x:v>Blue Toile de Jouy Baby Shower Website Template – French Country Digital Invitation (Canva)</x:v>
      </x:c>
      <x:c r="B2124" s="176" t="str">
        <x:v>https://www.etsy.com/listing/4507321649/blue-toile-de-jouy-baby-shower-website</x:v>
      </x:c>
      <x:c r="C2124" s="176" t="str">
        <x:v>studioinvitaz</x:v>
      </x:c>
      <x:c r="D2124" s="176" t="str">
        <x:v>https://www.etsy.com/shop/studioinvitaz</x:v>
      </x:c>
      <x:c r="E2124" s="244" t="n">
        <x:v>25</x:v>
      </x:c>
      <x:c r="F2124" s="245" t="n">
        <x:v>3</x:v>
      </x:c>
      <x:c r="G2124" s="246" t="n">
        <x:v>75</x:v>
      </x:c>
      <x:c r="H2124" s="247" t="n">
        <x:v>0</x:v>
      </x:c>
      <x:c r="I2124" s="245" t="n">
        <x:v>3</x:v>
      </x:c>
      <x:c r="J2124" s="245" t="n">
        <x:v>0</x:v>
      </x:c>
      <x:c r="K2124" s="176" t="str">
        <x:v>2 Mo.</x:v>
      </x:c>
      <x:c r="L2124" s="245" t="n">
        <x:v>8</x:v>
      </x:c>
      <x:c r="M2124" s="245" t="n">
        <x:v>0</x:v>
      </x:c>
      <x:c r="N2124" s="245" t="n">
        <x:v>146</x:v>
      </x:c>
      <x:c r="O2124" s="176" t="str">
        <x:v>Paper &amp; Party Supplies</x:v>
      </x:c>
      <x:c r="P2124" s="245" t="n">
        <x:v>5</x:v>
      </x:c>
      <x:c r="Q2124" s="245" t="n">
        <x:v>30</x:v>
      </x:c>
      <x:c r="R2124" s="248" t="n">
        <x:v>2.05</x:v>
      </x:c>
      <x:c r="S2124" s="245" t="n">
        <x:v>291</x:v>
      </x:c>
      <x:c r="T2124" s="176" t="str">
        <x:v>toile de jouy,blue baby shower,french country,canva website,digital invitation,coquette invite,vintage pastoral,rsvp website,mobile invitation,quiet luxury,boy baby shower,grandmillennial,instant access</x:v>
      </x:c>
      <x:c r="U2124" s="176" t="str">
        <x:v>toile de jouy</x:v>
      </x:c>
      <x:c r="V2124" s="176" t="str">
        <x:v>blue baby shower</x:v>
      </x:c>
      <x:c r="W2124" s="176" t="str">
        <x:v>french country</x:v>
      </x:c>
      <x:c r="X2124" s="176" t="str">
        <x:v>canva website</x:v>
      </x:c>
      <x:c r="Y2124" s="176" t="str">
        <x:v>digital invitation</x:v>
      </x:c>
      <x:c r="Z2124" s="176" t="str">
        <x:v>coquette invite</x:v>
      </x:c>
      <x:c r="AA2124" s="176" t="str">
        <x:v>vintage pastoral</x:v>
      </x:c>
      <x:c r="AB2124" s="176" t="str">
        <x:v>rsvp website</x:v>
      </x:c>
      <x:c r="AC2124" s="176" t="str">
        <x:v>mobile invitation</x:v>
      </x:c>
      <x:c r="AD2124" s="176" t="str">
        <x:v>quiet luxury</x:v>
      </x:c>
      <x:c r="AE2124" s="176" t="str">
        <x:v>boy baby shower</x:v>
      </x:c>
      <x:c r="AF2124" s="176" t="str">
        <x:v>grandmillennial</x:v>
      </x:c>
      <x:c r="AG2124" s="176" t="str">
        <x:v>instant access</x:v>
      </x:c>
      <x:c r="AH2124" s="249" t="str">
        <x:v>Adjacent</x:v>
      </x:c>
      <x:c r="AI2124" s="249" t="str">
        <x:v>Single invitation</x:v>
      </x:c>
      <x:c r="AJ2124" s="249" t="str">
        <x:v>Digital/printable</x:v>
      </x:c>
      <x:c r="AK2124" s="249" t="str">
        <x:v>Baby shower invitation without bundle language</x:v>
      </x:c>
      <x:c r="AL2124" s="250" t="n">
        <x:v>2</x:v>
      </x:c>
      <x:c r="AM2124" s="244" t="str">
        <x:f>IF($AH2124="Direct",$E2124,"")</x:f>
      </x:c>
      <x:c r="AN2124" s="245" t="n">
        <x:f>IF($AH2124="Direct",$F2124,0)</x:f>
        <x:v>0</x:v>
      </x:c>
      <x:c r="AO2124" s="246" t="n">
        <x:f>IF($AH2124="Direct",$G2124,0)</x:f>
        <x:v>0</x:v>
      </x:c>
      <x:c r="AP2124" s="176" t="n">
        <x:f>IF($AH2124="Direct",1,0)</x:f>
        <x:v>0</x:v>
      </x:c>
      <x:c r="AQ2124" s="176" t="n">
        <x:f>IF(AND($AH2124="Direct",$F2124&gt;0),1,0)</x:f>
        <x:v>0</x:v>
      </x:c>
      <x:c r="AR2124" s="176" t="str">
        <x:v>No</x:v>
      </x:c>
    </x:row>
    <x:row r="2125">
      <x:c r="A2125" s="176" t="str">
        <x:v>She’s Ready to Pop Baby Shower Website Template | Editable Canva Invite with RSVP, Digital Baby Shower Invitation</x:v>
      </x:c>
      <x:c r="B2125" s="176" t="str">
        <x:v>https://www.etsy.com/listing/4497252393/shes-ready-to-pop-baby-shower-website</x:v>
      </x:c>
      <x:c r="C2125" s="176" t="str">
        <x:v>TheInviteStudioxoxo</x:v>
      </x:c>
      <x:c r="D2125" s="176" t="str">
        <x:v>https://www.etsy.com/shop/TheInviteStudioxoxo</x:v>
      </x:c>
      <x:c r="E2125" s="244" t="n">
        <x:v>24.99</x:v>
      </x:c>
      <x:c r="F2125" s="245" t="n">
        <x:v>3</x:v>
      </x:c>
      <x:c r="G2125" s="246" t="n">
        <x:v>75</x:v>
      </x:c>
      <x:c r="H2125" s="247" t="n">
        <x:v>-100</x:v>
      </x:c>
      <x:c r="I2125" s="245" t="n">
        <x:v>8</x:v>
      </x:c>
      <x:c r="J2125" s="245" t="n">
        <x:v>1</x:v>
      </x:c>
      <x:c r="K2125" s="176" t="str">
        <x:v>3 Mo.</x:v>
      </x:c>
      <x:c r="L2125" s="245" t="n">
        <x:v>29</x:v>
      </x:c>
      <x:c r="M2125" s="245" t="n">
        <x:v>0</x:v>
      </x:c>
      <x:c r="N2125" s="245" t="n">
        <x:v>463</x:v>
      </x:c>
      <x:c r="O2125" s="176" t="str">
        <x:v>Paper &amp; Party Supplies</x:v>
      </x:c>
      <x:c r="P2125" s="245" t="n">
        <x:v>32</x:v>
      </x:c>
      <x:c r="Q2125" s="245" t="n">
        <x:v>48</x:v>
      </x:c>
      <x:c r="R2125" s="248" t="n">
        <x:v>1.73</x:v>
      </x:c>
      <x:c r="S2125" s="245" t="n">
        <x:v>2632</x:v>
      </x:c>
      <x:c r="T2125" s="176" t="str">
        <x:v>online rsvp invite,rsvp baby shower,editable template,rsvp online form,digital invite,website invitation,canva web template,editable invitation,mobile text message,she's ready to pop,ready to pop baby,ready to pop invite,baby sprinkle invite</x:v>
      </x:c>
      <x:c r="U2125" s="176" t="str">
        <x:v>online rsvp invite</x:v>
      </x:c>
      <x:c r="V2125" s="176" t="str">
        <x:v>rsvp baby shower</x:v>
      </x:c>
      <x:c r="W2125" s="176" t="str">
        <x:v>editable template</x:v>
      </x:c>
      <x:c r="X2125" s="176" t="str">
        <x:v>rsvp online form</x:v>
      </x:c>
      <x:c r="Y2125" s="176" t="str">
        <x:v>digital invite</x:v>
      </x:c>
      <x:c r="Z2125" s="176" t="str">
        <x:v>website invitation</x:v>
      </x:c>
      <x:c r="AA2125" s="176" t="str">
        <x:v>canva web template</x:v>
      </x:c>
      <x:c r="AB2125" s="176" t="str">
        <x:v>editable invitation</x:v>
      </x:c>
      <x:c r="AC2125" s="176" t="str">
        <x:v>mobile text message</x:v>
      </x:c>
      <x:c r="AD2125" s="176" t="str">
        <x:v>she's ready to pop</x:v>
      </x:c>
      <x:c r="AE2125" s="176" t="str">
        <x:v>ready to pop baby</x:v>
      </x:c>
      <x:c r="AF2125" s="176" t="str">
        <x:v>ready to pop invite</x:v>
      </x:c>
      <x:c r="AG2125" s="176" t="str">
        <x:v>baby sprinkle invite</x:v>
      </x:c>
      <x:c r="AH2125" s="249" t="str">
        <x:v>Adjacent</x:v>
      </x:c>
      <x:c r="AI2125" s="249" t="str">
        <x:v>Single invitation</x:v>
      </x:c>
      <x:c r="AJ2125" s="249" t="str">
        <x:v>Digital/printable</x:v>
      </x:c>
      <x:c r="AK2125" s="249" t="str">
        <x:v>Baby shower invitation without bundle language</x:v>
      </x:c>
      <x:c r="AL2125" s="250" t="n">
        <x:v>3</x:v>
      </x:c>
      <x:c r="AM2125" s="244" t="str">
        <x:f>IF($AH2125="Direct",$E2125,"")</x:f>
      </x:c>
      <x:c r="AN2125" s="245" t="n">
        <x:f>IF($AH2125="Direct",$F2125,0)</x:f>
        <x:v>0</x:v>
      </x:c>
      <x:c r="AO2125" s="246" t="n">
        <x:f>IF($AH2125="Direct",$G2125,0)</x:f>
        <x:v>0</x:v>
      </x:c>
      <x:c r="AP2125" s="176" t="n">
        <x:f>IF($AH2125="Direct",1,0)</x:f>
        <x:v>0</x:v>
      </x:c>
      <x:c r="AQ2125" s="176" t="n">
        <x:f>IF(AND($AH2125="Direct",$F2125&gt;0),1,0)</x:f>
        <x:v>0</x:v>
      </x:c>
      <x:c r="AR2125" s="176" t="str">
        <x:v>No</x:v>
      </x:c>
    </x:row>
    <x:row r="2126">
      <x:c r="A2126" s="176" t="str">
        <x:v>A Little Boo Is Almost Due Baby Shower Invitation Website with RSVP | Editable Halloween Canva Invite Template</x:v>
      </x:c>
      <x:c r="B2126" s="176" t="str">
        <x:v>https://www.etsy.com/listing/4506679895/a-little-boo-is-almost-due-baby-shower</x:v>
      </x:c>
      <x:c r="C2126" s="176" t="str">
        <x:v>TheInviteStudioxoxo</x:v>
      </x:c>
      <x:c r="D2126" s="176" t="str">
        <x:v>https://www.etsy.com/shop/TheInviteStudioxoxo</x:v>
      </x:c>
      <x:c r="E2126" s="244" t="n">
        <x:v>24.99</x:v>
      </x:c>
      <x:c r="F2126" s="245" t="n">
        <x:v>3</x:v>
      </x:c>
      <x:c r="G2126" s="246" t="n">
        <x:v>75</x:v>
      </x:c>
      <x:c r="H2126" s="247" t="n">
        <x:v>100</x:v>
      </x:c>
      <x:c r="I2126" s="245" t="n">
        <x:v>6</x:v>
      </x:c>
      <x:c r="J2126" s="245" t="n">
        <x:v>1</x:v>
      </x:c>
      <x:c r="K2126" s="176" t="str">
        <x:v>2 Mo.</x:v>
      </x:c>
      <x:c r="L2126" s="245" t="n">
        <x:v>19</x:v>
      </x:c>
      <x:c r="M2126" s="245" t="n">
        <x:v>1</x:v>
      </x:c>
      <x:c r="N2126" s="245" t="n">
        <x:v>456</x:v>
      </x:c>
      <x:c r="O2126" s="176" t="str">
        <x:v>Paper &amp; Party Supplies</x:v>
      </x:c>
      <x:c r="P2126" s="245" t="n">
        <x:v>32</x:v>
      </x:c>
      <x:c r="Q2126" s="245" t="n">
        <x:v>63</x:v>
      </x:c>
      <x:c r="R2126" s="248" t="n">
        <x:v>1.32</x:v>
      </x:c>
      <x:c r="S2126" s="245" t="n">
        <x:v>2632</x:v>
      </x:c>
      <x:c r="T2126" s="176" t="str">
        <x:v>online rsvp invite,rsvp baby shower,rsvp online form,website invitation,canva web template,spooky baby invite,little boo invite,is almost due,little boo,boy baby shower,blue little boo,boy halloween,ghost baby shower</x:v>
      </x:c>
      <x:c r="U2126" s="176" t="str">
        <x:v>online rsvp invite</x:v>
      </x:c>
      <x:c r="V2126" s="176" t="str">
        <x:v>rsvp baby shower</x:v>
      </x:c>
      <x:c r="W2126" s="176" t="str">
        <x:v>rsvp online form</x:v>
      </x:c>
      <x:c r="X2126" s="176" t="str">
        <x:v>website invitation</x:v>
      </x:c>
      <x:c r="Y2126" s="176" t="str">
        <x:v>canva web template</x:v>
      </x:c>
      <x:c r="Z2126" s="176" t="str">
        <x:v>spooky baby invite</x:v>
      </x:c>
      <x:c r="AA2126" s="176" t="str">
        <x:v>little boo invite</x:v>
      </x:c>
      <x:c r="AB2126" s="176" t="str">
        <x:v>is almost due</x:v>
      </x:c>
      <x:c r="AC2126" s="176" t="str">
        <x:v>little boo</x:v>
      </x:c>
      <x:c r="AD2126" s="176" t="str">
        <x:v>boy baby shower</x:v>
      </x:c>
      <x:c r="AE2126" s="176" t="str">
        <x:v>blue little boo</x:v>
      </x:c>
      <x:c r="AF2126" s="176" t="str">
        <x:v>boy halloween</x:v>
      </x:c>
      <x:c r="AG2126" s="176" t="str">
        <x:v>ghost baby shower</x:v>
      </x:c>
      <x:c r="AH2126" s="249" t="str">
        <x:v>Adjacent</x:v>
      </x:c>
      <x:c r="AI2126" s="249" t="str">
        <x:v>Single invitation</x:v>
      </x:c>
      <x:c r="AJ2126" s="249" t="str">
        <x:v>Digital/printable</x:v>
      </x:c>
      <x:c r="AK2126" s="249" t="str">
        <x:v>Baby shower invitation without bundle language</x:v>
      </x:c>
      <x:c r="AL2126" s="250" t="n">
        <x:v>2</x:v>
      </x:c>
      <x:c r="AM2126" s="244" t="str">
        <x:f>IF($AH2126="Direct",$E2126,"")</x:f>
      </x:c>
      <x:c r="AN2126" s="245" t="n">
        <x:f>IF($AH2126="Direct",$F2126,0)</x:f>
        <x:v>0</x:v>
      </x:c>
      <x:c r="AO2126" s="246" t="n">
        <x:f>IF($AH2126="Direct",$G2126,0)</x:f>
        <x:v>0</x:v>
      </x:c>
      <x:c r="AP2126" s="176" t="n">
        <x:f>IF($AH2126="Direct",1,0)</x:f>
        <x:v>0</x:v>
      </x:c>
      <x:c r="AQ2126" s="176" t="n">
        <x:f>IF(AND($AH2126="Direct",$F2126&gt;0),1,0)</x:f>
        <x:v>0</x:v>
      </x:c>
      <x:c r="AR2126" s="176" t="str">
        <x:v>No</x:v>
      </x:c>
    </x:row>
    <x:row r="2127">
      <x:c r="A2127" s="176" t="str">
        <x:v>Blue Jean Baby Website Invitation Template with RSVP | Editable Canva Baby Shower Invite, Denim Theme Digital Invitation</x:v>
      </x:c>
      <x:c r="B2127" s="176" t="str">
        <x:v>https://www.etsy.com/listing/4501551040/blue-jean-baby-website-invitation</x:v>
      </x:c>
      <x:c r="C2127" s="176" t="str">
        <x:v>TheInviteStudioxoxo</x:v>
      </x:c>
      <x:c r="D2127" s="176" t="str">
        <x:v>https://www.etsy.com/shop/TheInviteStudioxoxo</x:v>
      </x:c>
      <x:c r="E2127" s="244" t="n">
        <x:v>24.99</x:v>
      </x:c>
      <x:c r="F2127" s="245" t="n">
        <x:v>3</x:v>
      </x:c>
      <x:c r="G2127" s="246" t="n">
        <x:v>75</x:v>
      </x:c>
      <x:c r="H2127" s="247" t="n">
        <x:v>0</x:v>
      </x:c>
      <x:c r="I2127" s="245" t="n">
        <x:v>8</x:v>
      </x:c>
      <x:c r="J2127" s="245" t="n">
        <x:v>0</x:v>
      </x:c>
      <x:c r="K2127" s="176" t="str">
        <x:v>2 Mo.</x:v>
      </x:c>
      <x:c r="L2127" s="245" t="n">
        <x:v>14</x:v>
      </x:c>
      <x:c r="M2127" s="245" t="n">
        <x:v>0</x:v>
      </x:c>
      <x:c r="N2127" s="245" t="n">
        <x:v>297</x:v>
      </x:c>
      <x:c r="O2127" s="176" t="str">
        <x:v>Paper &amp; Party Supplies</x:v>
      </x:c>
      <x:c r="P2127" s="245" t="n">
        <x:v>32</x:v>
      </x:c>
      <x:c r="Q2127" s="245" t="n">
        <x:v>45</x:v>
      </x:c>
      <x:c r="R2127" s="248" t="n">
        <x:v>2.69</x:v>
      </x:c>
      <x:c r="S2127" s="245" t="n">
        <x:v>2632</x:v>
      </x:c>
      <x:c r="T2127" s="176" t="str">
        <x:v>online rsvp invite,rsvp baby shower,editable template,rsvp online form,website invitation,canva web template,baby shower invite,denim shower,denim baby shower,blue jean baby boy,its a boy invite,clothesline invite,blue jean invite</x:v>
      </x:c>
      <x:c r="U2127" s="176" t="str">
        <x:v>online rsvp invite</x:v>
      </x:c>
      <x:c r="V2127" s="176" t="str">
        <x:v>rsvp baby shower</x:v>
      </x:c>
      <x:c r="W2127" s="176" t="str">
        <x:v>editable template</x:v>
      </x:c>
      <x:c r="X2127" s="176" t="str">
        <x:v>rsvp online form</x:v>
      </x:c>
      <x:c r="Y2127" s="176" t="str">
        <x:v>website invitation</x:v>
      </x:c>
      <x:c r="Z2127" s="176" t="str">
        <x:v>canva web template</x:v>
      </x:c>
      <x:c r="AA2127" s="176" t="str">
        <x:v>baby shower invite</x:v>
      </x:c>
      <x:c r="AB2127" s="176" t="str">
        <x:v>denim shower</x:v>
      </x:c>
      <x:c r="AC2127" s="176" t="str">
        <x:v>denim baby shower</x:v>
      </x:c>
      <x:c r="AD2127" s="176" t="str">
        <x:v>blue jean baby boy</x:v>
      </x:c>
      <x:c r="AE2127" s="176" t="str">
        <x:v>its a boy invite</x:v>
      </x:c>
      <x:c r="AF2127" s="176" t="str">
        <x:v>clothesline invite</x:v>
      </x:c>
      <x:c r="AG2127" s="176" t="str">
        <x:v>blue jean invite</x:v>
      </x:c>
      <x:c r="AH2127" s="249" t="str">
        <x:v>Adjacent</x:v>
      </x:c>
      <x:c r="AI2127" s="249" t="str">
        <x:v>Single invitation</x:v>
      </x:c>
      <x:c r="AJ2127" s="249" t="str">
        <x:v>Digital/printable</x:v>
      </x:c>
      <x:c r="AK2127" s="249" t="str">
        <x:v>Baby shower invitation without bundle language</x:v>
      </x:c>
      <x:c r="AL2127" s="250" t="n">
        <x:v>2</x:v>
      </x:c>
      <x:c r="AM2127" s="244" t="str">
        <x:f>IF($AH2127="Direct",$E2127,"")</x:f>
      </x:c>
      <x:c r="AN2127" s="245" t="n">
        <x:f>IF($AH2127="Direct",$F2127,0)</x:f>
        <x:v>0</x:v>
      </x:c>
      <x:c r="AO2127" s="246" t="n">
        <x:f>IF($AH2127="Direct",$G2127,0)</x:f>
        <x:v>0</x:v>
      </x:c>
      <x:c r="AP2127" s="176" t="n">
        <x:f>IF($AH2127="Direct",1,0)</x:f>
        <x:v>0</x:v>
      </x:c>
      <x:c r="AQ2127" s="176" t="n">
        <x:f>IF(AND($AH2127="Direct",$F2127&gt;0),1,0)</x:f>
        <x:v>0</x:v>
      </x:c>
      <x:c r="AR2127" s="176" t="str">
        <x:v>No</x:v>
      </x:c>
    </x:row>
    <x:row r="2128">
      <x:c r="A2128" s="176" t="str">
        <x:v>A Little Cutie Is On The Way Baby Shower Invitation Template with RSVP | Editable Canva Website Invite, Citrus Baby Shower</x:v>
      </x:c>
      <x:c r="B2128" s="176" t="str">
        <x:v>https://www.etsy.com/listing/4492130667/a-little-cutie-is-on-the-way-baby-shower</x:v>
      </x:c>
      <x:c r="C2128" s="176" t="str">
        <x:v>TheInviteStudioxoxo</x:v>
      </x:c>
      <x:c r="D2128" s="176" t="str">
        <x:v>https://www.etsy.com/shop/TheInviteStudioxoxo</x:v>
      </x:c>
      <x:c r="E2128" s="244" t="n">
        <x:v>24.99</x:v>
      </x:c>
      <x:c r="F2128" s="245" t="n">
        <x:v>3</x:v>
      </x:c>
      <x:c r="G2128" s="246" t="n">
        <x:v>75</x:v>
      </x:c>
      <x:c r="H2128" s="247" t="n">
        <x:v>-100</x:v>
      </x:c>
      <x:c r="I2128" s="245" t="n">
        <x:v>15</x:v>
      </x:c>
      <x:c r="J2128" s="245" t="n">
        <x:v>1</x:v>
      </x:c>
      <x:c r="K2128" s="176" t="str">
        <x:v>3 Mo.</x:v>
      </x:c>
      <x:c r="L2128" s="245" t="n">
        <x:v>19</x:v>
      </x:c>
      <x:c r="M2128" s="245" t="n">
        <x:v>0</x:v>
      </x:c>
      <x:c r="N2128" s="245" t="n">
        <x:v>684</x:v>
      </x:c>
      <x:c r="O2128" s="176" t="str">
        <x:v>Paper &amp; Party Supplies</x:v>
      </x:c>
      <x:c r="P2128" s="245" t="n">
        <x:v>32</x:v>
      </x:c>
      <x:c r="Q2128" s="245" t="n">
        <x:v>63</x:v>
      </x:c>
      <x:c r="R2128" s="248" t="n">
        <x:v>2.19</x:v>
      </x:c>
      <x:c r="S2128" s="245" t="n">
        <x:v>2636</x:v>
      </x:c>
      <x:c r="T2128" s="176" t="str">
        <x:v>online rsvp invite,rsvp baby shower,editable template,rsvp online form,website invitation,canva web template,editable invitation,little cutie shower,a little cutie,cutie on the way,cutie baby shower,trending baby shower,little cutie baby</x:v>
      </x:c>
      <x:c r="U2128" s="176" t="str">
        <x:v>online rsvp invite</x:v>
      </x:c>
      <x:c r="V2128" s="176" t="str">
        <x:v>rsvp baby shower</x:v>
      </x:c>
      <x:c r="W2128" s="176" t="str">
        <x:v>editable template</x:v>
      </x:c>
      <x:c r="X2128" s="176" t="str">
        <x:v>rsvp online form</x:v>
      </x:c>
      <x:c r="Y2128" s="176" t="str">
        <x:v>website invitation</x:v>
      </x:c>
      <x:c r="Z2128" s="176" t="str">
        <x:v>canva web template</x:v>
      </x:c>
      <x:c r="AA2128" s="176" t="str">
        <x:v>editable invitation</x:v>
      </x:c>
      <x:c r="AB2128" s="176" t="str">
        <x:v>little cutie shower</x:v>
      </x:c>
      <x:c r="AC2128" s="176" t="str">
        <x:v>a little cutie</x:v>
      </x:c>
      <x:c r="AD2128" s="176" t="str">
        <x:v>cutie on the way</x:v>
      </x:c>
      <x:c r="AE2128" s="176" t="str">
        <x:v>cutie baby shower</x:v>
      </x:c>
      <x:c r="AF2128" s="176" t="str">
        <x:v>trending baby shower</x:v>
      </x:c>
      <x:c r="AG2128" s="176" t="str">
        <x:v>little cutie baby</x:v>
      </x:c>
      <x:c r="AH2128" s="249" t="str">
        <x:v>Adjacent</x:v>
      </x:c>
      <x:c r="AI2128" s="249" t="str">
        <x:v>Single invitation</x:v>
      </x:c>
      <x:c r="AJ2128" s="249" t="str">
        <x:v>Digital/printable</x:v>
      </x:c>
      <x:c r="AK2128" s="249" t="str">
        <x:v>Baby shower invitation without bundle language</x:v>
      </x:c>
      <x:c r="AL2128" s="250" t="n">
        <x:v>3</x:v>
      </x:c>
      <x:c r="AM2128" s="244" t="str">
        <x:f>IF($AH2128="Direct",$E2128,"")</x:f>
      </x:c>
      <x:c r="AN2128" s="245" t="n">
        <x:f>IF($AH2128="Direct",$F2128,0)</x:f>
        <x:v>0</x:v>
      </x:c>
      <x:c r="AO2128" s="246" t="n">
        <x:f>IF($AH2128="Direct",$G2128,0)</x:f>
        <x:v>0</x:v>
      </x:c>
      <x:c r="AP2128" s="176" t="n">
        <x:f>IF($AH2128="Direct",1,0)</x:f>
        <x:v>0</x:v>
      </x:c>
      <x:c r="AQ2128" s="176" t="n">
        <x:f>IF(AND($AH2128="Direct",$F2128&gt;0),1,0)</x:f>
        <x:v>0</x:v>
      </x:c>
      <x:c r="AR2128" s="176" t="str">
        <x:v>No</x:v>
      </x:c>
    </x:row>
    <x:row r="2129">
      <x:c r="A2129" s="176" t="str">
        <x:v>Here Comes the Son Baby Shower Invitation Website with RSVP | Editable Canva Template, Baby Shower Invite, Instant Download</x:v>
      </x:c>
      <x:c r="B2129" s="176" t="str">
        <x:v>https://www.etsy.com/listing/4495550301/here-comes-the-son-baby-shower</x:v>
      </x:c>
      <x:c r="C2129" s="176" t="str">
        <x:v>TheInviteStudioxoxo</x:v>
      </x:c>
      <x:c r="D2129" s="176" t="str">
        <x:v>https://www.etsy.com/shop/TheInviteStudioxoxo</x:v>
      </x:c>
      <x:c r="E2129" s="244" t="n">
        <x:v>24.99</x:v>
      </x:c>
      <x:c r="F2129" s="245" t="n">
        <x:v>3</x:v>
      </x:c>
      <x:c r="G2129" s="246" t="n">
        <x:v>75</x:v>
      </x:c>
      <x:c r="H2129" s="247" t="n">
        <x:v>0</x:v>
      </x:c>
      <x:c r="I2129" s="245" t="n">
        <x:v>9</x:v>
      </x:c>
      <x:c r="J2129" s="245" t="n">
        <x:v>0</x:v>
      </x:c>
      <x:c r="K2129" s="176" t="str">
        <x:v>3 Mo.</x:v>
      </x:c>
      <x:c r="L2129" s="245" t="n">
        <x:v>9</x:v>
      </x:c>
      <x:c r="M2129" s="245" t="n">
        <x:v>0</x:v>
      </x:c>
      <x:c r="N2129" s="245" t="n">
        <x:v>314</x:v>
      </x:c>
      <x:c r="O2129" s="176" t="str">
        <x:v>Paper &amp; Party Supplies</x:v>
      </x:c>
      <x:c r="P2129" s="245" t="n">
        <x:v>32</x:v>
      </x:c>
      <x:c r="Q2129" s="245" t="n">
        <x:v>36</x:v>
      </x:c>
      <x:c r="R2129" s="248" t="n">
        <x:v>2.87</x:v>
      </x:c>
      <x:c r="S2129" s="245" t="n">
        <x:v>2632</x:v>
      </x:c>
      <x:c r="T2129" s="176" t="str">
        <x:v>online rsvp invite,rsvp baby shower,rsvp online form,website invitation,canva web template,baby shower invite,here comes the son,here comes the sun,sunshine invitation,son baby shower,boho sunshine,blue sonshine,the sun invite</x:v>
      </x:c>
      <x:c r="U2129" s="176" t="str">
        <x:v>online rsvp invite</x:v>
      </x:c>
      <x:c r="V2129" s="176" t="str">
        <x:v>rsvp baby shower</x:v>
      </x:c>
      <x:c r="W2129" s="176" t="str">
        <x:v>rsvp online form</x:v>
      </x:c>
      <x:c r="X2129" s="176" t="str">
        <x:v>website invitation</x:v>
      </x:c>
      <x:c r="Y2129" s="176" t="str">
        <x:v>canva web template</x:v>
      </x:c>
      <x:c r="Z2129" s="176" t="str">
        <x:v>baby shower invite</x:v>
      </x:c>
      <x:c r="AA2129" s="176" t="str">
        <x:v>here comes the son</x:v>
      </x:c>
      <x:c r="AB2129" s="176" t="str">
        <x:v>here comes the sun</x:v>
      </x:c>
      <x:c r="AC2129" s="176" t="str">
        <x:v>sunshine invitation</x:v>
      </x:c>
      <x:c r="AD2129" s="176" t="str">
        <x:v>son baby shower</x:v>
      </x:c>
      <x:c r="AE2129" s="176" t="str">
        <x:v>boho sunshine</x:v>
      </x:c>
      <x:c r="AF2129" s="176" t="str">
        <x:v>blue sonshine</x:v>
      </x:c>
      <x:c r="AG2129" s="176" t="str">
        <x:v>the sun invite</x:v>
      </x:c>
      <x:c r="AH2129" s="249" t="str">
        <x:v>Adjacent</x:v>
      </x:c>
      <x:c r="AI2129" s="249" t="str">
        <x:v>Single invitation</x:v>
      </x:c>
      <x:c r="AJ2129" s="249" t="str">
        <x:v>Digital/printable</x:v>
      </x:c>
      <x:c r="AK2129" s="249" t="str">
        <x:v>Baby shower invitation without bundle language</x:v>
      </x:c>
      <x:c r="AL2129" s="250" t="n">
        <x:v>3</x:v>
      </x:c>
      <x:c r="AM2129" s="244" t="str">
        <x:f>IF($AH2129="Direct",$E2129,"")</x:f>
      </x:c>
      <x:c r="AN2129" s="245" t="n">
        <x:f>IF($AH2129="Direct",$F2129,0)</x:f>
        <x:v>0</x:v>
      </x:c>
      <x:c r="AO2129" s="246" t="n">
        <x:f>IF($AH2129="Direct",$G2129,0)</x:f>
        <x:v>0</x:v>
      </x:c>
      <x:c r="AP2129" s="176" t="n">
        <x:f>IF($AH2129="Direct",1,0)</x:f>
        <x:v>0</x:v>
      </x:c>
      <x:c r="AQ2129" s="176" t="n">
        <x:f>IF(AND($AH2129="Direct",$F2129&gt;0),1,0)</x:f>
        <x:v>0</x:v>
      </x:c>
      <x:c r="AR2129" s="176" t="str">
        <x:v>No</x:v>
      </x:c>
    </x:row>
    <x:row r="2130">
      <x:c r="A2130" s="176" t="str">
        <x:v>Cielito Lindo Baby Shower Website Invitation, Orange Mexican Invite, Editable Canva Template, RSVP, Papel Picado Theme</x:v>
      </x:c>
      <x:c r="B2130" s="176" t="str">
        <x:v>https://www.etsy.com/listing/4523906908/cielito-lindo-baby-shower-website</x:v>
      </x:c>
      <x:c r="C2130" s="176" t="str">
        <x:v>TheInviteStudioxoxo</x:v>
      </x:c>
      <x:c r="D2130" s="176" t="str">
        <x:v>https://www.etsy.com/shop/TheInviteStudioxoxo</x:v>
      </x:c>
      <x:c r="E2130" s="244" t="n">
        <x:v>24.99</x:v>
      </x:c>
      <x:c r="F2130" s="245" t="n">
        <x:v>3</x:v>
      </x:c>
      <x:c r="G2130" s="246" t="n">
        <x:v>75</x:v>
      </x:c>
      <x:c r="H2130" s="247" t="n">
        <x:v>0</x:v>
      </x:c>
      <x:c r="I2130" s="245" t="n">
        <x:v>4</x:v>
      </x:c>
      <x:c r="J2130" s="245" t="n">
        <x:v>0</x:v>
      </x:c>
      <x:c r="K2130" s="176" t="str">
        <x:v>1 Mo.</x:v>
      </x:c>
      <x:c r="L2130" s="245" t="n">
        <x:v>9</x:v>
      </x:c>
      <x:c r="M2130" s="245" t="n">
        <x:v>0</x:v>
      </x:c>
      <x:c r="N2130" s="245" t="n">
        <x:v>197</x:v>
      </x:c>
      <x:c r="O2130" s="176" t="str">
        <x:v>Paper &amp; Party Supplies</x:v>
      </x:c>
      <x:c r="P2130" s="245" t="n">
        <x:v>32</x:v>
      </x:c>
      <x:c r="Q2130" s="245" t="n">
        <x:v>57</x:v>
      </x:c>
      <x:c r="R2130" s="248" t="n">
        <x:v>2.03</x:v>
      </x:c>
      <x:c r="S2130" s="245" t="n">
        <x:v>2632</x:v>
      </x:c>
      <x:c r="T2130" s="176" t="str">
        <x:v>online rsvp invite,rsvp baby shower,editable template,website invitation,baby shower invite,baby shower rsvp,baby shower website,papel picado shower,talavera invitation,cielito lindo party,mexican baby shower,talavera theme,papel picado theme</x:v>
      </x:c>
      <x:c r="U2130" s="176" t="str">
        <x:v>online rsvp invite</x:v>
      </x:c>
      <x:c r="V2130" s="176" t="str">
        <x:v>rsvp baby shower</x:v>
      </x:c>
      <x:c r="W2130" s="176" t="str">
        <x:v>editable template</x:v>
      </x:c>
      <x:c r="X2130" s="176" t="str">
        <x:v>website invitation</x:v>
      </x:c>
      <x:c r="Y2130" s="176" t="str">
        <x:v>baby shower invite</x:v>
      </x:c>
      <x:c r="Z2130" s="176" t="str">
        <x:v>baby shower rsvp</x:v>
      </x:c>
      <x:c r="AA2130" s="176" t="str">
        <x:v>baby shower website</x:v>
      </x:c>
      <x:c r="AB2130" s="176" t="str">
        <x:v>papel picado shower</x:v>
      </x:c>
      <x:c r="AC2130" s="176" t="str">
        <x:v>talavera invitation</x:v>
      </x:c>
      <x:c r="AD2130" s="176" t="str">
        <x:v>cielito lindo party</x:v>
      </x:c>
      <x:c r="AE2130" s="176" t="str">
        <x:v>mexican baby shower</x:v>
      </x:c>
      <x:c r="AF2130" s="176" t="str">
        <x:v>talavera theme</x:v>
      </x:c>
      <x:c r="AG2130" s="176" t="str">
        <x:v>papel picado theme</x:v>
      </x:c>
      <x:c r="AH2130" s="249" t="str">
        <x:v>Adjacent</x:v>
      </x:c>
      <x:c r="AI2130" s="249" t="str">
        <x:v>Single invitation</x:v>
      </x:c>
      <x:c r="AJ2130" s="249" t="str">
        <x:v>Digital/printable</x:v>
      </x:c>
      <x:c r="AK2130" s="249" t="str">
        <x:v>Baby shower invitation without bundle language</x:v>
      </x:c>
      <x:c r="AL2130" s="250" t="n">
        <x:v>1</x:v>
      </x:c>
      <x:c r="AM2130" s="244" t="str">
        <x:f>IF($AH2130="Direct",$E2130,"")</x:f>
      </x:c>
      <x:c r="AN2130" s="245" t="n">
        <x:f>IF($AH2130="Direct",$F2130,0)</x:f>
        <x:v>0</x:v>
      </x:c>
      <x:c r="AO2130" s="246" t="n">
        <x:f>IF($AH2130="Direct",$G2130,0)</x:f>
        <x:v>0</x:v>
      </x:c>
      <x:c r="AP2130" s="176" t="n">
        <x:f>IF($AH2130="Direct",1,0)</x:f>
        <x:v>0</x:v>
      </x:c>
      <x:c r="AQ2130" s="176" t="n">
        <x:f>IF(AND($AH2130="Direct",$F2130&gt;0),1,0)</x:f>
        <x:v>0</x:v>
      </x:c>
      <x:c r="AR2130" s="176" t="str">
        <x:v>No</x:v>
      </x:c>
    </x:row>
    <x:row r="2131">
      <x:c r="A2131" s="176" t="str">
        <x:v>Once Upon a Time Baby Shower Invitation for Girl | Princess Storybook Baby Shower Website Invitation with RSVP | Editable Canva Template</x:v>
      </x:c>
      <x:c r="B2131" s="176" t="str">
        <x:v>https://www.etsy.com/listing/4527215192/once-upon-a-time-baby-shower-invitation</x:v>
      </x:c>
      <x:c r="C2131" s="176" t="str">
        <x:v>TheInviteStudioxoxo</x:v>
      </x:c>
      <x:c r="D2131" s="176" t="str">
        <x:v>https://www.etsy.com/shop/TheInviteStudioxoxo</x:v>
      </x:c>
      <x:c r="E2131" s="244" t="n">
        <x:v>24.99</x:v>
      </x:c>
      <x:c r="F2131" s="245" t="n">
        <x:v>3</x:v>
      </x:c>
      <x:c r="G2131" s="246" t="n">
        <x:v>75</x:v>
      </x:c>
      <x:c r="H2131" s="247" t="n">
        <x:v>100</x:v>
      </x:c>
      <x:c r="I2131" s="245" t="n">
        <x:v>9</x:v>
      </x:c>
      <x:c r="J2131" s="245" t="n">
        <x:v>2</x:v>
      </x:c>
      <x:c r="K2131" s="176" t="str">
        <x:v>1 Mo.</x:v>
      </x:c>
      <x:c r="L2131" s="245" t="n">
        <x:v>18</x:v>
      </x:c>
      <x:c r="M2131" s="245" t="n">
        <x:v>2</x:v>
      </x:c>
      <x:c r="N2131" s="245" t="n">
        <x:v>488</x:v>
      </x:c>
      <x:c r="O2131" s="176" t="str">
        <x:v>Paper &amp; Party Supplies</x:v>
      </x:c>
      <x:c r="P2131" s="245" t="n">
        <x:v>32</x:v>
      </x:c>
      <x:c r="Q2131" s="245" t="n">
        <x:v>100</x:v>
      </x:c>
      <x:c r="R2131" s="248" t="n">
        <x:v>1.84</x:v>
      </x:c>
      <x:c r="S2131" s="245" t="n">
        <x:v>2632</x:v>
      </x:c>
      <x:c r="T2131" s="176" t="str">
        <x:v>online rsvp invite,rsvp baby shower,rsvp online form,website invitation,canva web template,royal celebration,once upon a time,gold tiara crown,fairytale castle,storybook invite,castle baby shower,girl baby shower,book themed shower</x:v>
      </x:c>
      <x:c r="U2131" s="176" t="str">
        <x:v>online rsvp invite</x:v>
      </x:c>
      <x:c r="V2131" s="176" t="str">
        <x:v>rsvp baby shower</x:v>
      </x:c>
      <x:c r="W2131" s="176" t="str">
        <x:v>rsvp online form</x:v>
      </x:c>
      <x:c r="X2131" s="176" t="str">
        <x:v>website invitation</x:v>
      </x:c>
      <x:c r="Y2131" s="176" t="str">
        <x:v>canva web template</x:v>
      </x:c>
      <x:c r="Z2131" s="176" t="str">
        <x:v>royal celebration</x:v>
      </x:c>
      <x:c r="AA2131" s="176" t="str">
        <x:v>once upon a time</x:v>
      </x:c>
      <x:c r="AB2131" s="176" t="str">
        <x:v>gold tiara crown</x:v>
      </x:c>
      <x:c r="AC2131" s="176" t="str">
        <x:v>fairytale castle</x:v>
      </x:c>
      <x:c r="AD2131" s="176" t="str">
        <x:v>storybook invite</x:v>
      </x:c>
      <x:c r="AE2131" s="176" t="str">
        <x:v>castle baby shower</x:v>
      </x:c>
      <x:c r="AF2131" s="176" t="str">
        <x:v>girl baby shower</x:v>
      </x:c>
      <x:c r="AG2131" s="176" t="str">
        <x:v>book themed shower</x:v>
      </x:c>
      <x:c r="AH2131" s="249" t="str">
        <x:v>Adjacent</x:v>
      </x:c>
      <x:c r="AI2131" s="249" t="str">
        <x:v>Single invitation</x:v>
      </x:c>
      <x:c r="AJ2131" s="249" t="str">
        <x:v>Digital/printable</x:v>
      </x:c>
      <x:c r="AK2131" s="249" t="str">
        <x:v>Baby shower invitation without bundle language</x:v>
      </x:c>
      <x:c r="AL2131" s="250" t="n">
        <x:v>1</x:v>
      </x:c>
      <x:c r="AM2131" s="244" t="str">
        <x:f>IF($AH2131="Direct",$E2131,"")</x:f>
      </x:c>
      <x:c r="AN2131" s="245" t="n">
        <x:f>IF($AH2131="Direct",$F2131,0)</x:f>
        <x:v>0</x:v>
      </x:c>
      <x:c r="AO2131" s="246" t="n">
        <x:f>IF($AH2131="Direct",$G2131,0)</x:f>
        <x:v>0</x:v>
      </x:c>
      <x:c r="AP2131" s="176" t="n">
        <x:f>IF($AH2131="Direct",1,0)</x:f>
        <x:v>0</x:v>
      </x:c>
      <x:c r="AQ2131" s="176" t="n">
        <x:f>IF(AND($AH2131="Direct",$F2131&gt;0),1,0)</x:f>
        <x:v>0</x:v>
      </x:c>
      <x:c r="AR2131" s="176" t="str">
        <x:v>Yes</x:v>
      </x:c>
    </x:row>
    <x:row r="2132">
      <x:c r="A2132" s="176" t="str">
        <x:v>Boots or Bows Gender Reveal Invitation Suite Editable Western Gender Reveal Invite Cowboy Boots Baby Reveal Baby Shower Bundle Canva BB3</x:v>
      </x:c>
      <x:c r="B2132" s="176" t="str">
        <x:v>https://www.etsy.com/listing/4468344847/boots-or-bows-gender-reveal-invitation</x:v>
      </x:c>
      <x:c r="C2132" s="176" t="str">
        <x:v>TheShowerAtelier</x:v>
      </x:c>
      <x:c r="D2132" s="176" t="str">
        <x:v>https://www.etsy.com/shop/TheShowerAtelier</x:v>
      </x:c>
      <x:c r="E2132" s="244" t="n">
        <x:v>14.99</x:v>
      </x:c>
      <x:c r="F2132" s="245" t="n">
        <x:v>5</x:v>
      </x:c>
      <x:c r="G2132" s="246" t="n">
        <x:v>75</x:v>
      </x:c>
      <x:c r="H2132" s="247" t="n">
        <x:v>-100</x:v>
      </x:c>
      <x:c r="I2132" s="245" t="n">
        <x:v>6</x:v>
      </x:c>
      <x:c r="J2132" s="245" t="n">
        <x:v>1</x:v>
      </x:c>
      <x:c r="K2132" s="176" t="str">
        <x:v>4 Mo.</x:v>
      </x:c>
      <x:c r="L2132" s="245" t="n">
        <x:v>1</x:v>
      </x:c>
      <x:c r="M2132" s="245" t="n">
        <x:v>0</x:v>
      </x:c>
      <x:c r="N2132" s="245" t="n">
        <x:v>64</x:v>
      </x:c>
      <x:c r="O2132" s="176" t="str">
        <x:v>Paper &amp; Party Supplies</x:v>
      </x:c>
      <x:c r="P2132" s="245" t="n">
        <x:v>163</x:v>
      </x:c>
      <x:c r="Q2132" s="245" t="n">
        <x:v>0</x:v>
      </x:c>
      <x:c r="R2132" s="248" t="n">
        <x:v>9.38</x:v>
      </x:c>
      <x:c r="S2132" s="245" t="n">
        <x:v>39677</x:v>
      </x:c>
      <x:c r="T2132" s="176" t="str">
        <x:v>boots or bows,boots or bows baby,boots or bows invite,boots or bows shower,western baby shower,gender reveal invite,rustic baby shower,baby shower invite,coquette cream bow,editable template,invitation suite,invitation bundle,canva</x:v>
      </x:c>
      <x:c r="U2132" s="176" t="str">
        <x:v>boots or bows</x:v>
      </x:c>
      <x:c r="V2132" s="176" t="str">
        <x:v>boots or bows baby</x:v>
      </x:c>
      <x:c r="W2132" s="176" t="str">
        <x:v>boots or bows invite</x:v>
      </x:c>
      <x:c r="X2132" s="176" t="str">
        <x:v>boots or bows shower</x:v>
      </x:c>
      <x:c r="Y2132" s="176" t="str">
        <x:v>western baby shower</x:v>
      </x:c>
      <x:c r="Z2132" s="176" t="str">
        <x:v>gender reveal invite</x:v>
      </x:c>
      <x:c r="AA2132" s="176" t="str">
        <x:v>rustic baby shower</x:v>
      </x:c>
      <x:c r="AB2132" s="176" t="str">
        <x:v>baby shower invite</x:v>
      </x:c>
      <x:c r="AC2132" s="176" t="str">
        <x:v>coquette cream bow</x:v>
      </x:c>
      <x:c r="AD2132" s="176" t="str">
        <x:v>editable template</x:v>
      </x:c>
      <x:c r="AE2132" s="176" t="str">
        <x:v>invitation suite</x:v>
      </x:c>
      <x:c r="AF2132" s="176" t="str">
        <x:v>invitation bundle</x:v>
      </x:c>
      <x:c r="AG2132" s="176" t="str">
        <x:v>canva</x:v>
      </x:c>
      <x:c r="AH2132" s="249" t="str">
        <x:v>Direct</x:v>
      </x:c>
      <x:c r="AI2132" s="249" t="str">
        <x:v>Invitation suite</x:v>
      </x:c>
      <x:c r="AJ2132" s="249" t="str">
        <x:v>Digital/printable</x:v>
      </x:c>
      <x:c r="AK2132" s="249" t="str">
        <x:v>Title explicitly combines baby shower + invitation + bundle/set/suite</x:v>
      </x:c>
      <x:c r="AL2132" s="250" t="n">
        <x:v>4</x:v>
      </x:c>
      <x:c r="AM2132" s="244" t="n">
        <x:f>IF($AH2132="Direct",$E2132,"")</x:f>
        <x:v>14.99</x:v>
      </x:c>
      <x:c r="AN2132" s="245" t="n">
        <x:f>IF($AH2132="Direct",$F2132,0)</x:f>
        <x:v>5</x:v>
      </x:c>
      <x:c r="AO2132" s="246" t="n">
        <x:f>IF($AH2132="Direct",$G2132,0)</x:f>
        <x:v>75</x:v>
      </x:c>
      <x:c r="AP2132" s="176" t="n">
        <x:f>IF($AH2132="Direct",1,0)</x:f>
        <x:v>1</x:v>
      </x:c>
      <x:c r="AQ2132" s="176" t="n">
        <x:f>IF(AND($AH2132="Direct",$F2132&gt;0),1,0)</x:f>
        <x:v>1</x:v>
      </x:c>
      <x:c r="AR2132" s="176" t="str">
        <x:v>No</x:v>
      </x:c>
    </x:row>
    <x:row r="2133">
      <x:c r="A2133" s="176" t="str">
        <x:v>She&amp;#39;s Ready to Pop Baby Shower Invitation Template, Editable Gender Neutral Baby Theme Digital Download, Instant, Canva, Printable, Popcorn</x:v>
      </x:c>
      <x:c r="B2133" s="176" t="str">
        <x:v>https://www.etsy.com/listing/4458179180/shes-ready-to-pop-baby-shower-invitation</x:v>
      </x:c>
      <x:c r="C2133" s="176" t="str">
        <x:v>GrapevinePaperStudio</x:v>
      </x:c>
      <x:c r="D2133" s="176" t="str">
        <x:v>https://www.etsy.com/shop/GrapevinePaperStudio</x:v>
      </x:c>
      <x:c r="E2133" s="244" t="n">
        <x:v>7.49</x:v>
      </x:c>
      <x:c r="F2133" s="245" t="n">
        <x:v>10</x:v>
      </x:c>
      <x:c r="G2133" s="246" t="n">
        <x:v>75</x:v>
      </x:c>
      <x:c r="H2133" s="247" t="n">
        <x:v>200</x:v>
      </x:c>
      <x:c r="I2133" s="245" t="n">
        <x:v>12</x:v>
      </x:c>
      <x:c r="J2133" s="245" t="n">
        <x:v>1</x:v>
      </x:c>
      <x:c r="K2133" s="176" t="str">
        <x:v>5 Mo.</x:v>
      </x:c>
      <x:c r="L2133" s="245" t="n">
        <x:v>6</x:v>
      </x:c>
      <x:c r="M2133" s="245" t="n">
        <x:v>0</x:v>
      </x:c>
      <x:c r="N2133" s="245" t="n">
        <x:v>190</x:v>
      </x:c>
      <x:c r="O2133" s="176" t="str">
        <x:v>Paper &amp; Party Supplies</x:v>
      </x:c>
      <x:c r="P2133" s="245" t="n">
        <x:v>22</x:v>
      </x:c>
      <x:c r="Q2133" s="245" t="n">
        <x:v>0</x:v>
      </x:c>
      <x:c r="R2133" s="248" t="n">
        <x:v>6.32</x:v>
      </x:c>
      <x:c r="S2133" s="245" t="n">
        <x:v>7923</x:v>
      </x:c>
      <x:c r="T2133" s="176" t="str">
        <x:v>baby shower invite,invitation template,digital download,instant download,editable invitation,editable baby shower,digital invitation,printable invitation,gender neutral baby,baby shower,ready to pop,printable invite,editable invite</x:v>
      </x:c>
      <x:c r="U2133" s="176" t="str">
        <x:v>baby shower invite</x:v>
      </x:c>
      <x:c r="V2133" s="176" t="str">
        <x:v>invitation template</x:v>
      </x:c>
      <x:c r="W2133" s="176" t="str">
        <x:v>digital download</x:v>
      </x:c>
      <x:c r="X2133" s="176" t="str">
        <x:v>instant download</x:v>
      </x:c>
      <x:c r="Y2133" s="176" t="str">
        <x:v>editable invitation</x:v>
      </x:c>
      <x:c r="Z2133" s="176" t="str">
        <x:v>editable baby shower</x:v>
      </x:c>
      <x:c r="AA2133" s="176" t="str">
        <x:v>digital invitation</x:v>
      </x:c>
      <x:c r="AB2133" s="176" t="str">
        <x:v>printable invitation</x:v>
      </x:c>
      <x:c r="AC2133" s="176" t="str">
        <x:v>gender neutral baby</x:v>
      </x:c>
      <x:c r="AD2133" s="176" t="str">
        <x:v>baby shower</x:v>
      </x:c>
      <x:c r="AE2133" s="176" t="str">
        <x:v>ready to pop</x:v>
      </x:c>
      <x:c r="AF2133" s="176" t="str">
        <x:v>printable invite</x:v>
      </x:c>
      <x:c r="AG2133" s="176" t="str">
        <x:v>editable invite</x:v>
      </x:c>
      <x:c r="AH2133" s="249" t="str">
        <x:v>Adjacent</x:v>
      </x:c>
      <x:c r="AI2133" s="249" t="str">
        <x:v>Single invitation</x:v>
      </x:c>
      <x:c r="AJ2133" s="249" t="str">
        <x:v>Digital/printable</x:v>
      </x:c>
      <x:c r="AK2133" s="249" t="str">
        <x:v>Baby shower invitation without bundle language</x:v>
      </x:c>
      <x:c r="AL2133" s="250" t="n">
        <x:v>5</x:v>
      </x:c>
      <x:c r="AM2133" s="244" t="str">
        <x:f>IF($AH2133="Direct",$E2133,"")</x:f>
      </x:c>
      <x:c r="AN2133" s="245" t="n">
        <x:f>IF($AH2133="Direct",$F2133,0)</x:f>
        <x:v>0</x:v>
      </x:c>
      <x:c r="AO2133" s="246" t="n">
        <x:f>IF($AH2133="Direct",$G2133,0)</x:f>
        <x:v>0</x:v>
      </x:c>
      <x:c r="AP2133" s="176" t="n">
        <x:f>IF($AH2133="Direct",1,0)</x:f>
        <x:v>0</x:v>
      </x:c>
      <x:c r="AQ2133" s="176" t="n">
        <x:f>IF(AND($AH2133="Direct",$F2133&gt;0),1,0)</x:f>
        <x:v>0</x:v>
      </x:c>
      <x:c r="AR2133" s="176" t="str">
        <x:v>No</x:v>
      </x:c>
    </x:row>
    <x:row r="2134">
      <x:c r="A2134" s="176" t="str">
        <x:v>Ciao Bambina Pink Lemon Italian Baby Shower Bundle: Amalfi Coast Positano Theme (Digital Download)</x:v>
      </x:c>
      <x:c r="B2134" s="176" t="str">
        <x:v>https://www.etsy.com/listing/4435725732/ciao-bambina-pink-lemon-italian-baby</x:v>
      </x:c>
      <x:c r="C2134" s="176" t="str">
        <x:v>CutesyKiddo</x:v>
      </x:c>
      <x:c r="D2134" s="176" t="str">
        <x:v>https://www.etsy.com/shop/CutesyKiddo</x:v>
      </x:c>
      <x:c r="E2134" s="244" t="n">
        <x:v>24.85</x:v>
      </x:c>
      <x:c r="F2134" s="245" t="n">
        <x:v>3</x:v>
      </x:c>
      <x:c r="G2134" s="246" t="n">
        <x:v>75</x:v>
      </x:c>
      <x:c r="H2134" s="247" t="n">
        <x:v>0</x:v>
      </x:c>
      <x:c r="I2134" s="245" t="n">
        <x:v>20</x:v>
      </x:c>
      <x:c r="J2134" s="245" t="n">
        <x:v>1</x:v>
      </x:c>
      <x:c r="K2134" s="176" t="str">
        <x:v>6 Mo.</x:v>
      </x:c>
      <x:c r="L2134" s="245" t="n">
        <x:v>58</x:v>
      </x:c>
      <x:c r="M2134" s="245" t="n">
        <x:v>0</x:v>
      </x:c>
      <x:c r="N2134" s="245" t="n">
        <x:v>1842</x:v>
      </x:c>
      <x:c r="O2134" s="176" t="str">
        <x:v>Paper &amp; Party Supplies</x:v>
      </x:c>
      <x:c r="P2134" s="245" t="n">
        <x:v>24</x:v>
      </x:c>
      <x:c r="Q2134" s="245" t="n">
        <x:v>78</x:v>
      </x:c>
      <x:c r="R2134" s="248" t="n">
        <x:v>1.09</x:v>
      </x:c>
      <x:c r="S2134" s="245" t="n">
        <x:v>3379</x:v>
      </x:c>
      <x:c r="T2134" s="176" t="str">
        <x:v>pink lemon invite,main squeeze invite,pink lemon baby,mediterranean lemon,citrus baby shower,mama's main squeeze,amalfi coast invite,lemon citrus,pink baby shower,ciao baby,ciao bambina,ciao bambina bundle,lemon baby shower</x:v>
      </x:c>
      <x:c r="U2134" s="176" t="str">
        <x:v>pink lemon invite</x:v>
      </x:c>
      <x:c r="V2134" s="176" t="str">
        <x:v>main squeeze invite</x:v>
      </x:c>
      <x:c r="W2134" s="176" t="str">
        <x:v>pink lemon baby</x:v>
      </x:c>
      <x:c r="X2134" s="176" t="str">
        <x:v>mediterranean lemon</x:v>
      </x:c>
      <x:c r="Y2134" s="176" t="str">
        <x:v>citrus baby shower</x:v>
      </x:c>
      <x:c r="Z2134" s="176" t="str">
        <x:v>mama's main squeeze</x:v>
      </x:c>
      <x:c r="AA2134" s="176" t="str">
        <x:v>amalfi coast invite</x:v>
      </x:c>
      <x:c r="AB2134" s="176" t="str">
        <x:v>lemon citrus</x:v>
      </x:c>
      <x:c r="AC2134" s="176" t="str">
        <x:v>pink baby shower</x:v>
      </x:c>
      <x:c r="AD2134" s="176" t="str">
        <x:v>ciao baby</x:v>
      </x:c>
      <x:c r="AE2134" s="176" t="str">
        <x:v>ciao bambina</x:v>
      </x:c>
      <x:c r="AF2134" s="176" t="str">
        <x:v>ciao bambina bundle</x:v>
      </x:c>
      <x:c r="AG2134" s="176" t="str">
        <x:v>lemon baby shower</x:v>
      </x:c>
      <x:c r="AH2134" s="249" t="str">
        <x:v>Adjacent</x:v>
      </x:c>
      <x:c r="AI2134" s="249" t="str">
        <x:v>Other bundle</x:v>
      </x:c>
      <x:c r="AJ2134" s="249" t="str">
        <x:v>Digital/printable</x:v>
      </x:c>
      <x:c r="AK2134" s="249" t="str">
        <x:v>Baby shower bundle without invitation language</x:v>
      </x:c>
      <x:c r="AL2134" s="250" t="n">
        <x:v>6</x:v>
      </x:c>
      <x:c r="AM2134" s="244" t="str">
        <x:f>IF($AH2134="Direct",$E2134,"")</x:f>
      </x:c>
      <x:c r="AN2134" s="245" t="n">
        <x:f>IF($AH2134="Direct",$F2134,0)</x:f>
        <x:v>0</x:v>
      </x:c>
      <x:c r="AO2134" s="246" t="n">
        <x:f>IF($AH2134="Direct",$G2134,0)</x:f>
        <x:v>0</x:v>
      </x:c>
      <x:c r="AP2134" s="176" t="n">
        <x:f>IF($AH2134="Direct",1,0)</x:f>
        <x:v>0</x:v>
      </x:c>
      <x:c r="AQ2134" s="176" t="n">
        <x:f>IF(AND($AH2134="Direct",$F2134&gt;0),1,0)</x:f>
        <x:v>0</x:v>
      </x:c>
      <x:c r="AR2134" s="176" t="str">
        <x:v>No</x:v>
      </x:c>
    </x:row>
    <x:row r="2135">
      <x:c r="A2135" s="176" t="str">
        <x:v>Shrimp Boil Wedding Shower/Engagement Party printable/Digital File/seafood boil, low country boil, couples shower/Wording can be changed</x:v>
      </x:c>
      <x:c r="B2135" s="176" t="str">
        <x:v>https://www.etsy.com/listing/608497070/shrimp-boil-wedding-showerengagement</x:v>
      </x:c>
      <x:c r="C2135" s="176" t="str">
        <x:v>GenerationsInk</x:v>
      </x:c>
      <x:c r="D2135" s="176" t="str">
        <x:v>https://www.etsy.com/shop/GenerationsInk</x:v>
      </x:c>
      <x:c r="E2135" s="244" t="n">
        <x:v>14.95</x:v>
      </x:c>
      <x:c r="F2135" s="245" t="n">
        <x:v>5</x:v>
      </x:c>
      <x:c r="G2135" s="246" t="n">
        <x:v>75</x:v>
      </x:c>
      <x:c r="H2135" s="247" t="n">
        <x:v>0</x:v>
      </x:c>
      <x:c r="I2135" s="245" t="n">
        <x:v>26</x:v>
      </x:c>
      <x:c r="J2135" s="245" t="n">
        <x:v>5</x:v>
      </x:c>
      <x:c r="K2135" s="176" t="str">
        <x:v>97 Mo.</x:v>
      </x:c>
      <x:c r="L2135" s="245" t="n">
        <x:v>70</x:v>
      </x:c>
      <x:c r="M2135" s="245" t="n">
        <x:v>0</x:v>
      </x:c>
      <x:c r="N2135" s="245" t="n">
        <x:v>1817</x:v>
      </x:c>
      <x:c r="O2135" s="176" t="str">
        <x:v>Paper &amp; Party Supplies</x:v>
      </x:c>
      <x:c r="P2135" s="245" t="n">
        <x:v>138</x:v>
      </x:c>
      <x:c r="Q2135" s="245" t="n">
        <x:v>0</x:v>
      </x:c>
      <x:c r="R2135" s="248" t="n">
        <x:v>1.43</x:v>
      </x:c>
      <x:c r="S2135" s="245" t="n">
        <x:v>10403</x:v>
      </x:c>
      <x:c r="T2135" s="176" t="str">
        <x:v>shrimp boil,wedding shower,couples shower,seafood boil,watercolor,low country boil,engagement  party,couples baby shower,invitation,printable,digital,navy,crawfish boil</x:v>
      </x:c>
      <x:c r="U2135" s="176" t="str">
        <x:v>shrimp boil</x:v>
      </x:c>
      <x:c r="V2135" s="176" t="str">
        <x:v>wedding shower</x:v>
      </x:c>
      <x:c r="W2135" s="176" t="str">
        <x:v>couples shower</x:v>
      </x:c>
      <x:c r="X2135" s="176" t="str">
        <x:v>seafood boil</x:v>
      </x:c>
      <x:c r="Y2135" s="176" t="str">
        <x:v>watercolor</x:v>
      </x:c>
      <x:c r="Z2135" s="176" t="str">
        <x:v>low country boil</x:v>
      </x:c>
      <x:c r="AA2135" s="176" t="str">
        <x:v>engagement  party</x:v>
      </x:c>
      <x:c r="AB2135" s="176" t="str">
        <x:v>couples baby shower</x:v>
      </x:c>
      <x:c r="AC2135" s="176" t="str">
        <x:v>invitation</x:v>
      </x:c>
      <x:c r="AD2135" s="176" t="str">
        <x:v>printable</x:v>
      </x:c>
      <x:c r="AE2135" s="176" t="str">
        <x:v>digital</x:v>
      </x:c>
      <x:c r="AF2135" s="176" t="str">
        <x:v>navy</x:v>
      </x:c>
      <x:c r="AG2135" s="176" t="str">
        <x:v>crawfish boil</x:v>
      </x:c>
      <x:c r="AH2135" s="249" t="str">
        <x:v>Off-niche</x:v>
      </x:c>
      <x:c r="AI2135" s="249" t="str">
        <x:v>Other</x:v>
      </x:c>
      <x:c r="AJ2135" s="249" t="str">
        <x:v>Digital/printable</x:v>
      </x:c>
      <x:c r="AK2135" s="249" t="str">
        <x:v>Title is outside the baby-shower invitation-bundle market</x:v>
      </x:c>
      <x:c r="AL2135" s="250" t="n">
        <x:v>97</x:v>
      </x:c>
      <x:c r="AM2135" s="244" t="str">
        <x:f>IF($AH2135="Direct",$E2135,"")</x:f>
      </x:c>
      <x:c r="AN2135" s="245" t="n">
        <x:f>IF($AH2135="Direct",$F2135,0)</x:f>
        <x:v>0</x:v>
      </x:c>
      <x:c r="AO2135" s="246" t="n">
        <x:f>IF($AH2135="Direct",$G2135,0)</x:f>
        <x:v>0</x:v>
      </x:c>
      <x:c r="AP2135" s="176" t="n">
        <x:f>IF($AH2135="Direct",1,0)</x:f>
        <x:v>0</x:v>
      </x:c>
      <x:c r="AQ2135" s="176" t="n">
        <x:f>IF(AND($AH2135="Direct",$F2135&gt;0),1,0)</x:f>
        <x:v>0</x:v>
      </x:c>
      <x:c r="AR2135" s="176" t="str">
        <x:v>No</x:v>
      </x:c>
    </x:row>
    <x:row r="2136">
      <x:c r="A2136" s="176" t="str">
        <x:v>A Baby Is Brewing Baby Shower Bundle: Cafe Bebe Blue Theme (Digital Download)</x:v>
      </x:c>
      <x:c r="B2136" s="176" t="str">
        <x:v>https://www.etsy.com/listing/4441295730/a-baby-is-brewing-baby-shower-bundle</x:v>
      </x:c>
      <x:c r="C2136" s="176" t="str">
        <x:v>CutesyKiddo</x:v>
      </x:c>
      <x:c r="D2136" s="176" t="str">
        <x:v>https://www.etsy.com/shop/CutesyKiddo</x:v>
      </x:c>
      <x:c r="E2136" s="244" t="n">
        <x:v>24.85</x:v>
      </x:c>
      <x:c r="F2136" s="245" t="n">
        <x:v>3</x:v>
      </x:c>
      <x:c r="G2136" s="246" t="n">
        <x:v>75</x:v>
      </x:c>
      <x:c r="H2136" s="247" t="n">
        <x:v>0</x:v>
      </x:c>
      <x:c r="I2136" s="245" t="n">
        <x:v>31</x:v>
      </x:c>
      <x:c r="J2136" s="245" t="n">
        <x:v>2</x:v>
      </x:c>
      <x:c r="K2136" s="176" t="str">
        <x:v>6 Mo.</x:v>
      </x:c>
      <x:c r="L2136" s="245" t="n">
        <x:v>34</x:v>
      </x:c>
      <x:c r="M2136" s="245" t="n">
        <x:v>0</x:v>
      </x:c>
      <x:c r="N2136" s="245" t="n">
        <x:v>1016</x:v>
      </x:c>
      <x:c r="O2136" s="176" t="str">
        <x:v>Paper &amp; Party Supplies</x:v>
      </x:c>
      <x:c r="P2136" s="245" t="n">
        <x:v>24</x:v>
      </x:c>
      <x:c r="Q2136" s="245" t="n">
        <x:v>51</x:v>
      </x:c>
      <x:c r="R2136" s="248" t="n">
        <x:v>3.05</x:v>
      </x:c>
      <x:c r="S2136" s="245" t="n">
        <x:v>3379</x:v>
      </x:c>
      <x:c r="T2136" s="176" t="str">
        <x:v>coffee baby shower,baby is brewing,coffee theme baby,coffee theme shower,coffee theme invite,a baby is brewing,coffee baby invite,coffee shower party,coffee shower invite,cafe bebe,baby brewing bundle,bonjour bebe shower,pink coffee baby</x:v>
      </x:c>
      <x:c r="U2136" s="176" t="str">
        <x:v>coffee baby shower</x:v>
      </x:c>
      <x:c r="V2136" s="176" t="str">
        <x:v>baby is brewing</x:v>
      </x:c>
      <x:c r="W2136" s="176" t="str">
        <x:v>coffee theme baby</x:v>
      </x:c>
      <x:c r="X2136" s="176" t="str">
        <x:v>coffee theme shower</x:v>
      </x:c>
      <x:c r="Y2136" s="176" t="str">
        <x:v>coffee theme invite</x:v>
      </x:c>
      <x:c r="Z2136" s="176" t="str">
        <x:v>a baby is brewing</x:v>
      </x:c>
      <x:c r="AA2136" s="176" t="str">
        <x:v>coffee baby invite</x:v>
      </x:c>
      <x:c r="AB2136" s="176" t="str">
        <x:v>coffee shower party</x:v>
      </x:c>
      <x:c r="AC2136" s="176" t="str">
        <x:v>coffee shower invite</x:v>
      </x:c>
      <x:c r="AD2136" s="176" t="str">
        <x:v>cafe bebe</x:v>
      </x:c>
      <x:c r="AE2136" s="176" t="str">
        <x:v>baby brewing bundle</x:v>
      </x:c>
      <x:c r="AF2136" s="176" t="str">
        <x:v>bonjour bebe shower</x:v>
      </x:c>
      <x:c r="AG2136" s="176" t="str">
        <x:v>pink coffee baby</x:v>
      </x:c>
      <x:c r="AH2136" s="249" t="str">
        <x:v>Adjacent</x:v>
      </x:c>
      <x:c r="AI2136" s="249" t="str">
        <x:v>Other bundle</x:v>
      </x:c>
      <x:c r="AJ2136" s="249" t="str">
        <x:v>Digital/printable</x:v>
      </x:c>
      <x:c r="AK2136" s="249" t="str">
        <x:v>Baby shower bundle without invitation language</x:v>
      </x:c>
      <x:c r="AL2136" s="250" t="n">
        <x:v>6</x:v>
      </x:c>
      <x:c r="AM2136" s="244" t="str">
        <x:f>IF($AH2136="Direct",$E2136,"")</x:f>
      </x:c>
      <x:c r="AN2136" s="245" t="n">
        <x:f>IF($AH2136="Direct",$F2136,0)</x:f>
        <x:v>0</x:v>
      </x:c>
      <x:c r="AO2136" s="246" t="n">
        <x:f>IF($AH2136="Direct",$G2136,0)</x:f>
        <x:v>0</x:v>
      </x:c>
      <x:c r="AP2136" s="176" t="n">
        <x:f>IF($AH2136="Direct",1,0)</x:f>
        <x:v>0</x:v>
      </x:c>
      <x:c r="AQ2136" s="176" t="n">
        <x:f>IF(AND($AH2136="Direct",$F2136&gt;0),1,0)</x:f>
        <x:v>0</x:v>
      </x:c>
      <x:c r="AR2136" s="176" t="str">
        <x:v>No</x:v>
      </x:c>
    </x:row>
    <x:row r="2137">
      <x:c r="A2137" s="176" t="str">
        <x:v>Hatching Soon Baby Shower Invitation, Dinosaur Boy Invite, Baby Dino Egg, Editable Canva Template, Couples Shower Mobile Evite</x:v>
      </x:c>
      <x:c r="B2137" s="176" t="str">
        <x:v>https://www.etsy.com/listing/4494875545/hatching-soon-baby-shower-invitation</x:v>
      </x:c>
      <x:c r="C2137" s="176" t="str">
        <x:v>MAKPIXELS</x:v>
      </x:c>
      <x:c r="D2137" s="176" t="str">
        <x:v>https://www.etsy.com/shop/MAKPIXELS</x:v>
      </x:c>
      <x:c r="E2137" s="244" t="n">
        <x:v>4.98</x:v>
      </x:c>
      <x:c r="F2137" s="245" t="n">
        <x:v>15</x:v>
      </x:c>
      <x:c r="G2137" s="246" t="n">
        <x:v>75</x:v>
      </x:c>
      <x:c r="H2137" s="247" t="n">
        <x:v>-100</x:v>
      </x:c>
      <x:c r="I2137" s="245" t="n">
        <x:v>26</x:v>
      </x:c>
      <x:c r="J2137" s="245" t="n">
        <x:v>2</x:v>
      </x:c>
      <x:c r="K2137" s="176" t="str">
        <x:v>3 Mo.</x:v>
      </x:c>
      <x:c r="L2137" s="245" t="n">
        <x:v>61</x:v>
      </x:c>
      <x:c r="M2137" s="245" t="n">
        <x:v>1</x:v>
      </x:c>
      <x:c r="N2137" s="245" t="n">
        <x:v>1472</x:v>
      </x:c>
      <x:c r="O2137" s="176" t="str">
        <x:v>Paper &amp; Party Supplies</x:v>
      </x:c>
      <x:c r="P2137" s="245" t="n">
        <x:v>13</x:v>
      </x:c>
      <x:c r="Q2137" s="245" t="n">
        <x:v>99</x:v>
      </x:c>
      <x:c r="R2137" s="248" t="n">
        <x:v>1.77</x:v>
      </x:c>
      <x:c r="S2137" s="245" t="n">
        <x:v>1388</x:v>
      </x:c>
      <x:c r="T2137" s="176" t="str">
        <x:v>hatching soon,dino baby shower,dinosaur invite,baby dino invite,boy baby shower,dino egg invite,couples shower,baby shower evite,mobile invite,canva template,editable invite,printable invite,gender reveal</x:v>
      </x:c>
      <x:c r="U2137" s="176" t="str">
        <x:v>hatching soon</x:v>
      </x:c>
      <x:c r="V2137" s="176" t="str">
        <x:v>dino baby shower</x:v>
      </x:c>
      <x:c r="W2137" s="176" t="str">
        <x:v>dinosaur invite</x:v>
      </x:c>
      <x:c r="X2137" s="176" t="str">
        <x:v>baby dino invite</x:v>
      </x:c>
      <x:c r="Y2137" s="176" t="str">
        <x:v>boy baby shower</x:v>
      </x:c>
      <x:c r="Z2137" s="176" t="str">
        <x:v>dino egg invite</x:v>
      </x:c>
      <x:c r="AA2137" s="176" t="str">
        <x:v>couples shower</x:v>
      </x:c>
      <x:c r="AB2137" s="176" t="str">
        <x:v>baby shower evite</x:v>
      </x:c>
      <x:c r="AC2137" s="176" t="str">
        <x:v>mobile invite</x:v>
      </x:c>
      <x:c r="AD2137" s="176" t="str">
        <x:v>canva template</x:v>
      </x:c>
      <x:c r="AE2137" s="176" t="str">
        <x:v>editable invite</x:v>
      </x:c>
      <x:c r="AF2137" s="176" t="str">
        <x:v>printable invite</x:v>
      </x:c>
      <x:c r="AG2137" s="176" t="str">
        <x:v>gender reveal</x:v>
      </x:c>
      <x:c r="AH2137" s="249" t="str">
        <x:v>Adjacent</x:v>
      </x:c>
      <x:c r="AI2137" s="249" t="str">
        <x:v>Single invitation</x:v>
      </x:c>
      <x:c r="AJ2137" s="249" t="str">
        <x:v>Digital/printable</x:v>
      </x:c>
      <x:c r="AK2137" s="249" t="str">
        <x:v>Baby shower invitation without bundle language</x:v>
      </x:c>
      <x:c r="AL2137" s="250" t="n">
        <x:v>3</x:v>
      </x:c>
      <x:c r="AM2137" s="244" t="str">
        <x:f>IF($AH2137="Direct",$E2137,"")</x:f>
      </x:c>
      <x:c r="AN2137" s="245" t="n">
        <x:f>IF($AH2137="Direct",$F2137,0)</x:f>
        <x:v>0</x:v>
      </x:c>
      <x:c r="AO2137" s="246" t="n">
        <x:f>IF($AH2137="Direct",$G2137,0)</x:f>
        <x:v>0</x:v>
      </x:c>
      <x:c r="AP2137" s="176" t="n">
        <x:f>IF($AH2137="Direct",1,0)</x:f>
        <x:v>0</x:v>
      </x:c>
      <x:c r="AQ2137" s="176" t="n">
        <x:f>IF(AND($AH2137="Direct",$F2137&gt;0),1,0)</x:f>
        <x:v>0</x:v>
      </x:c>
      <x:c r="AR2137" s="176" t="str">
        <x:v>No</x:v>
      </x:c>
    </x:row>
    <x:row r="2138">
      <x:c r="A2138" s="176" t="str">
        <x:v>Ready to Pop Baby Shower Web Invite with Online RSVP Guest List, Editable Canva Website Invitation, Text Message Evite, Registry Link</x:v>
      </x:c>
      <x:c r="B2138" s="176" t="str">
        <x:v>https://www.etsy.com/listing/4437542496/ready-to-pop-baby-shower-web-invite-with</x:v>
      </x:c>
      <x:c r="C2138" s="176" t="str">
        <x:v>InvitationMadeEasy</x:v>
      </x:c>
      <x:c r="D2138" s="176" t="str">
        <x:v>https://www.etsy.com/shop/InvitationMadeEasy</x:v>
      </x:c>
      <x:c r="E2138" s="244" t="n">
        <x:v>18.5</x:v>
      </x:c>
      <x:c r="F2138" s="245" t="n">
        <x:v>4</x:v>
      </x:c>
      <x:c r="G2138" s="246" t="n">
        <x:v>74</x:v>
      </x:c>
      <x:c r="H2138" s="247" t="n">
        <x:v>-100</x:v>
      </x:c>
      <x:c r="I2138" s="245" t="n">
        <x:v>6</x:v>
      </x:c>
      <x:c r="J2138" s="245" t="n">
        <x:v>1</x:v>
      </x:c>
      <x:c r="K2138" s="176" t="str">
        <x:v>6 Mo.</x:v>
      </x:c>
      <x:c r="L2138" s="245" t="n">
        <x:v>9</x:v>
      </x:c>
      <x:c r="M2138" s="245" t="n">
        <x:v>0</x:v>
      </x:c>
      <x:c r="N2138" s="245" t="n">
        <x:v>229</x:v>
      </x:c>
      <x:c r="O2138" s="176" t="str">
        <x:v>Paper &amp; Party Supplies</x:v>
      </x:c>
      <x:c r="P2138" s="245" t="n">
        <x:v>50</x:v>
      </x:c>
      <x:c r="Q2138" s="245" t="n">
        <x:v>0</x:v>
      </x:c>
      <x:c r="R2138" s="248" t="n">
        <x:v>2.62</x:v>
      </x:c>
      <x:c r="S2138" s="245" t="n">
        <x:v>7881</x:v>
      </x:c>
      <x:c r="T2138" s="176" t="str">
        <x:v>ready to pop invite,ready to pop shower,baby shower web,baby shower website,baby shower invite,web invite template,canva website invite,canva web invite,online rsvp invite,rsvp baby shower,rsvp tracker,registry link,soda pop baby shower</x:v>
      </x:c>
      <x:c r="U2138" s="176" t="str">
        <x:v>ready to pop invite</x:v>
      </x:c>
      <x:c r="V2138" s="176" t="str">
        <x:v>ready to pop shower</x:v>
      </x:c>
      <x:c r="W2138" s="176" t="str">
        <x:v>baby shower web</x:v>
      </x:c>
      <x:c r="X2138" s="176" t="str">
        <x:v>baby shower website</x:v>
      </x:c>
      <x:c r="Y2138" s="176" t="str">
        <x:v>baby shower invite</x:v>
      </x:c>
      <x:c r="Z2138" s="176" t="str">
        <x:v>web invite template</x:v>
      </x:c>
      <x:c r="AA2138" s="176" t="str">
        <x:v>canva website invite</x:v>
      </x:c>
      <x:c r="AB2138" s="176" t="str">
        <x:v>canva web invite</x:v>
      </x:c>
      <x:c r="AC2138" s="176" t="str">
        <x:v>online rsvp invite</x:v>
      </x:c>
      <x:c r="AD2138" s="176" t="str">
        <x:v>rsvp baby shower</x:v>
      </x:c>
      <x:c r="AE2138" s="176" t="str">
        <x:v>rsvp tracker</x:v>
      </x:c>
      <x:c r="AF2138" s="176" t="str">
        <x:v>registry link</x:v>
      </x:c>
      <x:c r="AG2138" s="176" t="str">
        <x:v>soda pop baby shower</x:v>
      </x:c>
      <x:c r="AH2138" s="249" t="str">
        <x:v>Adjacent</x:v>
      </x:c>
      <x:c r="AI2138" s="249" t="str">
        <x:v>Single invitation</x:v>
      </x:c>
      <x:c r="AJ2138" s="249" t="str">
        <x:v>Digital/printable</x:v>
      </x:c>
      <x:c r="AK2138" s="249" t="str">
        <x:v>Baby shower invitation without bundle language</x:v>
      </x:c>
      <x:c r="AL2138" s="250" t="n">
        <x:v>6</x:v>
      </x:c>
      <x:c r="AM2138" s="244" t="str">
        <x:f>IF($AH2138="Direct",$E2138,"")</x:f>
      </x:c>
      <x:c r="AN2138" s="245" t="n">
        <x:f>IF($AH2138="Direct",$F2138,0)</x:f>
        <x:v>0</x:v>
      </x:c>
      <x:c r="AO2138" s="246" t="n">
        <x:f>IF($AH2138="Direct",$G2138,0)</x:f>
        <x:v>0</x:v>
      </x:c>
      <x:c r="AP2138" s="176" t="n">
        <x:f>IF($AH2138="Direct",1,0)</x:f>
        <x:v>0</x:v>
      </x:c>
      <x:c r="AQ2138" s="176" t="n">
        <x:f>IF(AND($AH2138="Direct",$F2138&gt;0),1,0)</x:f>
        <x:v>0</x:v>
      </x:c>
      <x:c r="AR2138" s="176" t="str">
        <x:v>No</x:v>
      </x:c>
    </x:row>
    <x:row r="2139">
      <x:c r="A2139" s="176" t="str">
        <x:v>Safari Animals Floral Nursery Wall Art Watercolor Purple LAvender Lilac Flowers Baby Girl Bedroom Decor Jungle Prints PRINTS OR CANVAS C1011</x:v>
      </x:c>
      <x:c r="B2139" s="176" t="str">
        <x:v>https://www.etsy.com/listing/1441117669/safari-animals-floral-nursery-wall-art</x:v>
      </x:c>
      <x:c r="C2139" s="176" t="str">
        <x:v>SweetBloomsDecor</x:v>
      </x:c>
      <x:c r="D2139" s="176" t="str">
        <x:v>https://www.etsy.com/shop/SweetBloomsDecor</x:v>
      </x:c>
      <x:c r="E2139" s="244" t="n">
        <x:v>54</x:v>
      </x:c>
      <x:c r="F2139" s="245" t="n">
        <x:v>1</x:v>
      </x:c>
      <x:c r="G2139" s="246" t="n">
        <x:v>74</x:v>
      </x:c>
      <x:c r="H2139" s="247" t="n">
        <x:v>0</x:v>
      </x:c>
      <x:c r="I2139" s="245" t="n">
        <x:v>12</x:v>
      </x:c>
      <x:c r="J2139" s="245" t="n">
        <x:v>2</x:v>
      </x:c>
      <x:c r="K2139" s="176" t="str">
        <x:v>40 Mo.</x:v>
      </x:c>
      <x:c r="L2139" s="245" t="n">
        <x:v>59</x:v>
      </x:c>
      <x:c r="M2139" s="245" t="n">
        <x:v>0</x:v>
      </x:c>
      <x:c r="N2139" s="245" t="n">
        <x:v>1609</x:v>
      </x:c>
      <x:c r="O2139" s="176" t="str">
        <x:v>Art &amp; Collectibles</x:v>
      </x:c>
      <x:c r="P2139" s="245" t="n">
        <x:v>129</x:v>
      </x:c>
      <x:c r="Q2139" s="245" t="n">
        <x:v>0</x:v>
      </x:c>
      <x:c r="R2139" s="248" t="n">
        <x:v>0.75</x:v>
      </x:c>
      <x:c r="S2139" s="245" t="n">
        <x:v>4793</x:v>
      </x:c>
      <x:c r="T2139" s="176" t="str">
        <x:v>girl animals decor,baby girl bedroom,watercolor prints,elephant lion,giaraffe monkey,baby girl room,baby shower gift,jungle cute,baby animals decor,shower invitation,blush pink navy,safari animals art,animals anme blanket</x:v>
      </x:c>
      <x:c r="U2139" s="176" t="str">
        <x:v>girl animals decor</x:v>
      </x:c>
      <x:c r="V2139" s="176" t="str">
        <x:v>baby girl bedroom</x:v>
      </x:c>
      <x:c r="W2139" s="176" t="str">
        <x:v>watercolor prints</x:v>
      </x:c>
      <x:c r="X2139" s="176" t="str">
        <x:v>elephant lion</x:v>
      </x:c>
      <x:c r="Y2139" s="176" t="str">
        <x:v>giaraffe monkey</x:v>
      </x:c>
      <x:c r="Z2139" s="176" t="str">
        <x:v>baby girl room</x:v>
      </x:c>
      <x:c r="AA2139" s="176" t="str">
        <x:v>baby shower gift</x:v>
      </x:c>
      <x:c r="AB2139" s="176" t="str">
        <x:v>jungle cute</x:v>
      </x:c>
      <x:c r="AC2139" s="176" t="str">
        <x:v>baby animals decor</x:v>
      </x:c>
      <x:c r="AD2139" s="176" t="str">
        <x:v>shower invitation</x:v>
      </x:c>
      <x:c r="AE2139" s="176" t="str">
        <x:v>blush pink navy</x:v>
      </x:c>
      <x:c r="AF2139" s="176" t="str">
        <x:v>safari animals art</x:v>
      </x:c>
      <x:c r="AG2139" s="176" t="str">
        <x:v>animals anme blanket</x:v>
      </x:c>
      <x:c r="AH2139" s="249" t="str">
        <x:v>Off-niche</x:v>
      </x:c>
      <x:c r="AI2139" s="249" t="str">
        <x:v>Other</x:v>
      </x:c>
      <x:c r="AJ2139" s="249" t="str">
        <x:v>Digital/printable</x:v>
      </x:c>
      <x:c r="AK2139" s="249" t="str">
        <x:v>Title is outside the baby-shower invitation-bundle market</x:v>
      </x:c>
      <x:c r="AL2139" s="250" t="n">
        <x:v>40</x:v>
      </x:c>
      <x:c r="AM2139" s="244" t="str">
        <x:f>IF($AH2139="Direct",$E2139,"")</x:f>
      </x:c>
      <x:c r="AN2139" s="245" t="n">
        <x:f>IF($AH2139="Direct",$F2139,0)</x:f>
        <x:v>0</x:v>
      </x:c>
      <x:c r="AO2139" s="246" t="n">
        <x:f>IF($AH2139="Direct",$G2139,0)</x:f>
        <x:v>0</x:v>
      </x:c>
      <x:c r="AP2139" s="176" t="n">
        <x:f>IF($AH2139="Direct",1,0)</x:f>
        <x:v>0</x:v>
      </x:c>
      <x:c r="AQ2139" s="176" t="n">
        <x:f>IF(AND($AH2139="Direct",$F2139&gt;0),1,0)</x:f>
        <x:v>0</x:v>
      </x:c>
      <x:c r="AR2139" s="176" t="str">
        <x:v>No</x:v>
      </x:c>
    </x:row>
    <x:row r="2140">
      <x:c r="A2140" s="176" t="str">
        <x:v>Racing Car Baby Shower Invitation: Vintage Blue Racecar, Digital Download 5x7&amp;quot; JPG, PDF, PNG / CA115</x:v>
      </x:c>
      <x:c r="B2140" s="176" t="str">
        <x:v>https://www.etsy.com/listing/4337207795/racing-car-baby-shower-invitation</x:v>
      </x:c>
      <x:c r="C2140" s="176" t="str">
        <x:v>YourPrintDesigns</x:v>
      </x:c>
      <x:c r="D2140" s="176" t="str">
        <x:v>https://www.etsy.com/shop/YourPrintDesigns</x:v>
      </x:c>
      <x:c r="E2140" s="244" t="n">
        <x:v>5.69</x:v>
      </x:c>
      <x:c r="F2140" s="245" t="n">
        <x:v>13</x:v>
      </x:c>
      <x:c r="G2140" s="246" t="n">
        <x:v>74</x:v>
      </x:c>
      <x:c r="H2140" s="247" t="n">
        <x:v>0</x:v>
      </x:c>
      <x:c r="I2140" s="245" t="n">
        <x:v>39</x:v>
      </x:c>
      <x:c r="J2140" s="245" t="n">
        <x:v>3</x:v>
      </x:c>
      <x:c r="K2140" s="176" t="str">
        <x:v>12 Mo.</x:v>
      </x:c>
      <x:c r="L2140" s="245" t="n">
        <x:v>92</x:v>
      </x:c>
      <x:c r="M2140" s="245" t="n">
        <x:v>0</x:v>
      </x:c>
      <x:c r="N2140" s="245" t="n">
        <x:v>2062</x:v>
      </x:c>
      <x:c r="O2140" s="176" t="str">
        <x:v>Paper &amp; Party Supplies</x:v>
      </x:c>
      <x:c r="P2140" s="245" t="n">
        <x:v>77</x:v>
      </x:c>
      <x:c r="Q2140" s="245" t="n">
        <x:v>51</x:v>
      </x:c>
      <x:c r="R2140" s="248" t="n">
        <x:v>1.89</x:v>
      </x:c>
      <x:c r="S2140" s="245" t="n">
        <x:v>62004</x:v>
      </x:c>
      <x:c r="T2140" s="176" t="str">
        <x:v>its a boy invite,start your engines,baby shower bundle,little racer,boy shower invite,baby shower boy,blue racecar theme,finish line near,printable template,race car baby shower,racing car baby boy,sprinkle evite,boy racing car</x:v>
      </x:c>
      <x:c r="U2140" s="176" t="str">
        <x:v>its a boy invite</x:v>
      </x:c>
      <x:c r="V2140" s="176" t="str">
        <x:v>start your engines</x:v>
      </x:c>
      <x:c r="W2140" s="176" t="str">
        <x:v>baby shower bundle</x:v>
      </x:c>
      <x:c r="X2140" s="176" t="str">
        <x:v>little racer</x:v>
      </x:c>
      <x:c r="Y2140" s="176" t="str">
        <x:v>boy shower invite</x:v>
      </x:c>
      <x:c r="Z2140" s="176" t="str">
        <x:v>baby shower boy</x:v>
      </x:c>
      <x:c r="AA2140" s="176" t="str">
        <x:v>blue racecar theme</x:v>
      </x:c>
      <x:c r="AB2140" s="176" t="str">
        <x:v>finish line near</x:v>
      </x:c>
      <x:c r="AC2140" s="176" t="str">
        <x:v>printable template</x:v>
      </x:c>
      <x:c r="AD2140" s="176" t="str">
        <x:v>race car baby shower</x:v>
      </x:c>
      <x:c r="AE2140" s="176" t="str">
        <x:v>racing car baby boy</x:v>
      </x:c>
      <x:c r="AF2140" s="176" t="str">
        <x:v>sprinkle evite</x:v>
      </x:c>
      <x:c r="AG2140" s="176" t="str">
        <x:v>boy racing car</x:v>
      </x:c>
      <x:c r="AH2140" s="249" t="str">
        <x:v>Off-niche</x:v>
      </x:c>
      <x:c r="AI2140" s="249" t="str">
        <x:v>Asset or broad template pack</x:v>
      </x:c>
      <x:c r="AJ2140" s="249" t="str">
        <x:v>Digital/printable</x:v>
      </x:c>
      <x:c r="AK2140" s="249" t="str">
        <x:v>Excluded asset pack or multi-event template collection</x:v>
      </x:c>
      <x:c r="AL2140" s="250" t="n">
        <x:v>12</x:v>
      </x:c>
      <x:c r="AM2140" s="244" t="str">
        <x:f>IF($AH2140="Direct",$E2140,"")</x:f>
      </x:c>
      <x:c r="AN2140" s="245" t="n">
        <x:f>IF($AH2140="Direct",$F2140,0)</x:f>
        <x:v>0</x:v>
      </x:c>
      <x:c r="AO2140" s="246" t="n">
        <x:f>IF($AH2140="Direct",$G2140,0)</x:f>
        <x:v>0</x:v>
      </x:c>
      <x:c r="AP2140" s="176" t="n">
        <x:f>IF($AH2140="Direct",1,0)</x:f>
        <x:v>0</x:v>
      </x:c>
      <x:c r="AQ2140" s="176" t="n">
        <x:f>IF(AND($AH2140="Direct",$F2140&gt;0),1,0)</x:f>
        <x:v>0</x:v>
      </x:c>
      <x:c r="AR2140" s="176" t="str">
        <x:v>No</x:v>
      </x:c>
    </x:row>
    <x:row r="2141">
      <x:c r="A2141" s="176" t="str">
        <x:v>Here Comes the Son Baby Shower Invitation , Canva Birthday Party Invitation template, 5/7 Editable Printable template .</x:v>
      </x:c>
      <x:c r="B2141" s="176" t="str">
        <x:v>https://www.etsy.com/listing/4436264748/here-comes-the-son-baby-shower</x:v>
      </x:c>
      <x:c r="C2141" s="176" t="str">
        <x:v>SundayMonth</x:v>
      </x:c>
      <x:c r="D2141" s="176" t="str">
        <x:v>https://www.etsy.com/shop/SundayMonth</x:v>
      </x:c>
      <x:c r="E2141" s="244" t="n">
        <x:v>5.69</x:v>
      </x:c>
      <x:c r="F2141" s="245" t="n">
        <x:v>13</x:v>
      </x:c>
      <x:c r="G2141" s="246" t="n">
        <x:v>74</x:v>
      </x:c>
      <x:c r="H2141" s="247" t="n">
        <x:v>0</x:v>
      </x:c>
      <x:c r="I2141" s="245" t="n">
        <x:v>172</x:v>
      </x:c>
      <x:c r="J2141" s="245" t="n">
        <x:v>17</x:v>
      </x:c>
      <x:c r="K2141" s="176" t="str">
        <x:v>6 Mo.</x:v>
      </x:c>
      <x:c r="L2141" s="245" t="n">
        <x:v>83</x:v>
      </x:c>
      <x:c r="M2141" s="245" t="n">
        <x:v>3</x:v>
      </x:c>
      <x:c r="N2141" s="245" t="n">
        <x:v>3429</x:v>
      </x:c>
      <x:c r="O2141" s="176" t="str">
        <x:v>Paper &amp; Party Supplies</x:v>
      </x:c>
      <x:c r="P2141" s="245" t="n">
        <x:v>8</x:v>
      </x:c>
      <x:c r="Q2141" s="245" t="n">
        <x:v>100</x:v>
      </x:c>
      <x:c r="R2141" s="248" t="n">
        <x:v>5.02</x:v>
      </x:c>
      <x:c r="S2141" s="245" t="n">
        <x:v>527</x:v>
      </x:c>
      <x:c r="T2141" s="176" t="str">
        <x:v>baby shower invites,sunshine baby shower,boy sonshine shower,here comes the son,boho sunshine invite,boho sunshine baby,blue boy sunshine,sun baby shower,son baby shower,sunshine invitation,sonshine,boy sunshine invite,retro sunshine invite</x:v>
      </x:c>
      <x:c r="U2141" s="176" t="str">
        <x:v>baby shower invites</x:v>
      </x:c>
      <x:c r="V2141" s="176" t="str">
        <x:v>sunshine baby shower</x:v>
      </x:c>
      <x:c r="W2141" s="176" t="str">
        <x:v>boy sonshine shower</x:v>
      </x:c>
      <x:c r="X2141" s="176" t="str">
        <x:v>here comes the son</x:v>
      </x:c>
      <x:c r="Y2141" s="176" t="str">
        <x:v>boho sunshine invite</x:v>
      </x:c>
      <x:c r="Z2141" s="176" t="str">
        <x:v>boho sunshine baby</x:v>
      </x:c>
      <x:c r="AA2141" s="176" t="str">
        <x:v>blue boy sunshine</x:v>
      </x:c>
      <x:c r="AB2141" s="176" t="str">
        <x:v>sun baby shower</x:v>
      </x:c>
      <x:c r="AC2141" s="176" t="str">
        <x:v>son baby shower</x:v>
      </x:c>
      <x:c r="AD2141" s="176" t="str">
        <x:v>sunshine invitation</x:v>
      </x:c>
      <x:c r="AE2141" s="176" t="str">
        <x:v>sonshine</x:v>
      </x:c>
      <x:c r="AF2141" s="176" t="str">
        <x:v>boy sunshine invite</x:v>
      </x:c>
      <x:c r="AG2141" s="176" t="str">
        <x:v>retro sunshine invite</x:v>
      </x:c>
      <x:c r="AH2141" s="249" t="str">
        <x:v>Adjacent</x:v>
      </x:c>
      <x:c r="AI2141" s="249" t="str">
        <x:v>Single invitation</x:v>
      </x:c>
      <x:c r="AJ2141" s="249" t="str">
        <x:v>Digital/printable</x:v>
      </x:c>
      <x:c r="AK2141" s="249" t="str">
        <x:v>Baby shower invitation without bundle language</x:v>
      </x:c>
      <x:c r="AL2141" s="250" t="n">
        <x:v>6</x:v>
      </x:c>
      <x:c r="AM2141" s="244" t="str">
        <x:f>IF($AH2141="Direct",$E2141,"")</x:f>
      </x:c>
      <x:c r="AN2141" s="245" t="n">
        <x:f>IF($AH2141="Direct",$F2141,0)</x:f>
        <x:v>0</x:v>
      </x:c>
      <x:c r="AO2141" s="246" t="n">
        <x:f>IF($AH2141="Direct",$G2141,0)</x:f>
        <x:v>0</x:v>
      </x:c>
      <x:c r="AP2141" s="176" t="n">
        <x:f>IF($AH2141="Direct",1,0)</x:f>
        <x:v>0</x:v>
      </x:c>
      <x:c r="AQ2141" s="176" t="n">
        <x:f>IF(AND($AH2141="Direct",$F2141&gt;0),1,0)</x:f>
        <x:v>0</x:v>
      </x:c>
      <x:c r="AR2141" s="176" t="str">
        <x:v>No</x:v>
      </x:c>
    </x:row>
    <x:row r="2142">
      <x:c r="A2142" s="176" t="str">
        <x:v>Baby in Bloom Baby Shower Invitation, Floral Girl Shower Invite, Vintage Pram Invitation, Pink Floral Baby Shower, Editable Template</x:v>
      </x:c>
      <x:c r="B2142" s="176" t="str">
        <x:v>https://www.etsy.com/listing/4459111896/baby-in-bloom-baby-shower-invitation</x:v>
      </x:c>
      <x:c r="C2142" s="176" t="str">
        <x:v>orlaprintables</x:v>
      </x:c>
      <x:c r="D2142" s="176" t="str">
        <x:v>https://www.etsy.com/shop/orlaprintables</x:v>
      </x:c>
      <x:c r="E2142" s="244" t="n">
        <x:v>6.71</x:v>
      </x:c>
      <x:c r="F2142" s="245" t="n">
        <x:v>11</x:v>
      </x:c>
      <x:c r="G2142" s="246" t="n">
        <x:v>74</x:v>
      </x:c>
      <x:c r="H2142" s="247" t="n">
        <x:v>300</x:v>
      </x:c>
      <x:c r="I2142" s="245" t="n">
        <x:v>66</x:v>
      </x:c>
      <x:c r="J2142" s="245" t="n">
        <x:v>4</x:v>
      </x:c>
      <x:c r="K2142" s="176" t="str">
        <x:v>5 Mo.</x:v>
      </x:c>
      <x:c r="L2142" s="245" t="n">
        <x:v>187</x:v>
      </x:c>
      <x:c r="M2142" s="245" t="n">
        <x:v>1</x:v>
      </x:c>
      <x:c r="N2142" s="245" t="n">
        <x:v>3446</x:v>
      </x:c>
      <x:c r="O2142" s="176" t="str">
        <x:v>Paper &amp; Party Supplies</x:v>
      </x:c>
      <x:c r="P2142" s="245" t="n">
        <x:v>22</x:v>
      </x:c>
      <x:c r="Q2142" s="245" t="n">
        <x:v>100</x:v>
      </x:c>
      <x:c r="R2142" s="248" t="n">
        <x:v>1.92</x:v>
      </x:c>
      <x:c r="S2142" s="245" t="n">
        <x:v>1569</x:v>
      </x:c>
      <x:c r="T2142" s="176" t="str">
        <x:v>summer baby shower,garden baby shower,baby in bloom theme,baby in bloom invite,baby in bloom shower,in bloom digital,baby in bloom evite,babyshower invite,spring baby shower,floral baby shower,baby shower ideas,vintage baby shower,wildflower shower</x:v>
      </x:c>
      <x:c r="U2142" s="176" t="str">
        <x:v>summer baby shower</x:v>
      </x:c>
      <x:c r="V2142" s="176" t="str">
        <x:v>garden baby shower</x:v>
      </x:c>
      <x:c r="W2142" s="176" t="str">
        <x:v>baby in bloom theme</x:v>
      </x:c>
      <x:c r="X2142" s="176" t="str">
        <x:v>baby in bloom invite</x:v>
      </x:c>
      <x:c r="Y2142" s="176" t="str">
        <x:v>baby in bloom shower</x:v>
      </x:c>
      <x:c r="Z2142" s="176" t="str">
        <x:v>in bloom digital</x:v>
      </x:c>
      <x:c r="AA2142" s="176" t="str">
        <x:v>baby in bloom evite</x:v>
      </x:c>
      <x:c r="AB2142" s="176" t="str">
        <x:v>babyshower invite</x:v>
      </x:c>
      <x:c r="AC2142" s="176" t="str">
        <x:v>spring baby shower</x:v>
      </x:c>
      <x:c r="AD2142" s="176" t="str">
        <x:v>floral baby shower</x:v>
      </x:c>
      <x:c r="AE2142" s="176" t="str">
        <x:v>baby shower ideas</x:v>
      </x:c>
      <x:c r="AF2142" s="176" t="str">
        <x:v>vintage baby shower</x:v>
      </x:c>
      <x:c r="AG2142" s="176" t="str">
        <x:v>wildflower shower</x:v>
      </x:c>
      <x:c r="AH2142" s="249" t="str">
        <x:v>Adjacent</x:v>
      </x:c>
      <x:c r="AI2142" s="249" t="str">
        <x:v>Single invitation</x:v>
      </x:c>
      <x:c r="AJ2142" s="249" t="str">
        <x:v>Digital/printable</x:v>
      </x:c>
      <x:c r="AK2142" s="249" t="str">
        <x:v>Baby shower invitation without bundle language</x:v>
      </x:c>
      <x:c r="AL2142" s="250" t="n">
        <x:v>5</x:v>
      </x:c>
      <x:c r="AM2142" s="244" t="str">
        <x:f>IF($AH2142="Direct",$E2142,"")</x:f>
      </x:c>
      <x:c r="AN2142" s="245" t="n">
        <x:f>IF($AH2142="Direct",$F2142,0)</x:f>
        <x:v>0</x:v>
      </x:c>
      <x:c r="AO2142" s="246" t="n">
        <x:f>IF($AH2142="Direct",$G2142,0)</x:f>
        <x:v>0</x:v>
      </x:c>
      <x:c r="AP2142" s="176" t="n">
        <x:f>IF($AH2142="Direct",1,0)</x:f>
        <x:v>0</x:v>
      </x:c>
      <x:c r="AQ2142" s="176" t="n">
        <x:f>IF(AND($AH2142="Direct",$F2142&gt;0),1,0)</x:f>
        <x:v>0</x:v>
      </x:c>
      <x:c r="AR2142" s="176" t="str">
        <x:v>No</x:v>
      </x:c>
    </x:row>
    <x:row r="2143">
      <x:c r="A2143" s="176" t="str">
        <x:v>Editable Luau Birthday Invitation, Hawaiian Invitation, Luau Party Invite, Tropical Aloha Birthday, Floral Tiki Invitation, Canva Template</x:v>
      </x:c>
      <x:c r="B2143" s="176" t="str">
        <x:v>https://www.etsy.com/listing/1885969531/editable-luau-birthday-invitation</x:v>
      </x:c>
      <x:c r="C2143" s="176" t="str">
        <x:v>NORAARdesign</x:v>
      </x:c>
      <x:c r="D2143" s="176" t="str">
        <x:v>https://www.etsy.com/shop/NORAARdesign</x:v>
      </x:c>
      <x:c r="E2143" s="244" t="n">
        <x:v>6.15</x:v>
      </x:c>
      <x:c r="F2143" s="245" t="n">
        <x:v>12</x:v>
      </x:c>
      <x:c r="G2143" s="246" t="n">
        <x:v>74</x:v>
      </x:c>
      <x:c r="H2143" s="247" t="n">
        <x:v>-100</x:v>
      </x:c>
      <x:c r="I2143" s="245" t="n">
        <x:v>44</x:v>
      </x:c>
      <x:c r="J2143" s="245" t="n">
        <x:v>3</x:v>
      </x:c>
      <x:c r="K2143" s="176" t="str">
        <x:v>16 Mo.</x:v>
      </x:c>
      <x:c r="L2143" s="245" t="n">
        <x:v>25</x:v>
      </x:c>
      <x:c r="M2143" s="245" t="n">
        <x:v>0</x:v>
      </x:c>
      <x:c r="N2143" s="245" t="n">
        <x:v>871</x:v>
      </x:c>
      <x:c r="O2143" s="176" t="str">
        <x:v>Art &amp; Collectibles</x:v>
      </x:c>
      <x:c r="P2143" s="245" t="n">
        <x:v>22</x:v>
      </x:c>
      <x:c r="Q2143" s="245" t="n">
        <x:v>25</x:v>
      </x:c>
      <x:c r="R2143" s="248" t="n">
        <x:v>5.05</x:v>
      </x:c>
      <x:c r="S2143" s="245" t="n">
        <x:v>9269</x:v>
      </x:c>
      <x:c r="T2143" s="176" t="str">
        <x:v>boy birthday invite,birthday gift,invitation template,jungle party invite,aloha invite,birthday,tiki bar,aloha baby shower,luau baby shower,editable,junggle invite,birthday invitation,invitation</x:v>
      </x:c>
      <x:c r="U2143" s="176" t="str">
        <x:v>boy birthday invite</x:v>
      </x:c>
      <x:c r="V2143" s="176" t="str">
        <x:v>birthday gift</x:v>
      </x:c>
      <x:c r="W2143" s="176" t="str">
        <x:v>invitation template</x:v>
      </x:c>
      <x:c r="X2143" s="176" t="str">
        <x:v>jungle party invite</x:v>
      </x:c>
      <x:c r="Y2143" s="176" t="str">
        <x:v>aloha invite</x:v>
      </x:c>
      <x:c r="Z2143" s="176" t="str">
        <x:v>birthday</x:v>
      </x:c>
      <x:c r="AA2143" s="176" t="str">
        <x:v>tiki bar</x:v>
      </x:c>
      <x:c r="AB2143" s="176" t="str">
        <x:v>aloha baby shower</x:v>
      </x:c>
      <x:c r="AC2143" s="176" t="str">
        <x:v>luau baby shower</x:v>
      </x:c>
      <x:c r="AD2143" s="176" t="str">
        <x:v>editable</x:v>
      </x:c>
      <x:c r="AE2143" s="176" t="str">
        <x:v>junggle invite</x:v>
      </x:c>
      <x:c r="AF2143" s="176" t="str">
        <x:v>birthday invitation</x:v>
      </x:c>
      <x:c r="AG2143" s="176" t="str">
        <x:v>invitation</x:v>
      </x:c>
      <x:c r="AH2143" s="249" t="str">
        <x:v>Off-niche</x:v>
      </x:c>
      <x:c r="AI2143" s="249" t="str">
        <x:v>Other</x:v>
      </x:c>
      <x:c r="AJ2143" s="249" t="str">
        <x:v>Digital/printable</x:v>
      </x:c>
      <x:c r="AK2143" s="249" t="str">
        <x:v>Title is outside the baby-shower invitation-bundle market</x:v>
      </x:c>
      <x:c r="AL2143" s="250" t="n">
        <x:v>16</x:v>
      </x:c>
      <x:c r="AM2143" s="244" t="str">
        <x:f>IF($AH2143="Direct",$E2143,"")</x:f>
      </x:c>
      <x:c r="AN2143" s="245" t="n">
        <x:f>IF($AH2143="Direct",$F2143,0)</x:f>
        <x:v>0</x:v>
      </x:c>
      <x:c r="AO2143" s="246" t="n">
        <x:f>IF($AH2143="Direct",$G2143,0)</x:f>
        <x:v>0</x:v>
      </x:c>
      <x:c r="AP2143" s="176" t="n">
        <x:f>IF($AH2143="Direct",1,0)</x:f>
        <x:v>0</x:v>
      </x:c>
      <x:c r="AQ2143" s="176" t="n">
        <x:f>IF(AND($AH2143="Direct",$F2143&gt;0),1,0)</x:f>
        <x:v>0</x:v>
      </x:c>
      <x:c r="AR2143" s="176" t="str">
        <x:v>No</x:v>
      </x:c>
    </x:row>
    <x:row r="2144">
      <x:c r="A2144" s="176" t="str">
        <x:v>We can bearly wait baby shower invitation Printable Invitation | Editable Neutral Gender Baby Shower | Green Teddy bear Baby Shower</x:v>
      </x:c>
      <x:c r="B2144" s="176" t="str">
        <x:v>https://www.etsy.com/listing/4464100885/we-can-bearly-wait-baby-shower</x:v>
      </x:c>
      <x:c r="C2144" s="176" t="str">
        <x:v>JoyvaStudio</x:v>
      </x:c>
      <x:c r="D2144" s="176" t="str">
        <x:v>https://www.etsy.com/shop/JoyvaStudio</x:v>
      </x:c>
      <x:c r="E2144" s="244" t="n">
        <x:v>6.7</x:v>
      </x:c>
      <x:c r="F2144" s="245" t="n">
        <x:v>11</x:v>
      </x:c>
      <x:c r="G2144" s="246" t="n">
        <x:v>74</x:v>
      </x:c>
      <x:c r="H2144" s="247" t="n">
        <x:v>0</x:v>
      </x:c>
      <x:c r="I2144" s="245" t="n">
        <x:v>22</x:v>
      </x:c>
      <x:c r="J2144" s="245" t="n">
        <x:v>2</x:v>
      </x:c>
      <x:c r="K2144" s="176" t="str">
        <x:v>5 Mo.</x:v>
      </x:c>
      <x:c r="L2144" s="245" t="n">
        <x:v>6</x:v>
      </x:c>
      <x:c r="M2144" s="245" t="n">
        <x:v>0</x:v>
      </x:c>
      <x:c r="N2144" s="245" t="n">
        <x:v>135</x:v>
      </x:c>
      <x:c r="O2144" s="176" t="str">
        <x:v>Paper &amp; Party Supplies</x:v>
      </x:c>
      <x:c r="P2144" s="245" t="n">
        <x:v>13</x:v>
      </x:c>
      <x:c r="Q2144" s="245" t="n">
        <x:v>0</x:v>
      </x:c>
      <x:c r="R2144" s="248" t="n">
        <x:v>16.3</x:v>
      </x:c>
      <x:c r="S2144" s="245" t="n">
        <x:v>5910</x:v>
      </x:c>
      <x:c r="T2144" s="176" t="str">
        <x:v>baby shower invite,invitation template,instant download,canva template,we can bearly wait,teddy bear invite,baby shower rsvp,editable invite,baby shower evite,gender neutral,digital baby shower,shower countdown,google form rsvp</x:v>
      </x:c>
      <x:c r="U2144" s="176" t="str">
        <x:v>baby shower invite</x:v>
      </x:c>
      <x:c r="V2144" s="176" t="str">
        <x:v>invitation template</x:v>
      </x:c>
      <x:c r="W2144" s="176" t="str">
        <x:v>instant download</x:v>
      </x:c>
      <x:c r="X2144" s="176" t="str">
        <x:v>canva template</x:v>
      </x:c>
      <x:c r="Y2144" s="176" t="str">
        <x:v>we can bearly wait</x:v>
      </x:c>
      <x:c r="Z2144" s="176" t="str">
        <x:v>teddy bear invite</x:v>
      </x:c>
      <x:c r="AA2144" s="176" t="str">
        <x:v>baby shower rsvp</x:v>
      </x:c>
      <x:c r="AB2144" s="176" t="str">
        <x:v>editable invite</x:v>
      </x:c>
      <x:c r="AC2144" s="176" t="str">
        <x:v>baby shower evite</x:v>
      </x:c>
      <x:c r="AD2144" s="176" t="str">
        <x:v>gender neutral</x:v>
      </x:c>
      <x:c r="AE2144" s="176" t="str">
        <x:v>digital baby shower</x:v>
      </x:c>
      <x:c r="AF2144" s="176" t="str">
        <x:v>shower countdown</x:v>
      </x:c>
      <x:c r="AG2144" s="176" t="str">
        <x:v>google form rsvp</x:v>
      </x:c>
      <x:c r="AH2144" s="249" t="str">
        <x:v>Adjacent</x:v>
      </x:c>
      <x:c r="AI2144" s="249" t="str">
        <x:v>Single invitation</x:v>
      </x:c>
      <x:c r="AJ2144" s="249" t="str">
        <x:v>Digital/printable</x:v>
      </x:c>
      <x:c r="AK2144" s="249" t="str">
        <x:v>Baby shower invitation without bundle language</x:v>
      </x:c>
      <x:c r="AL2144" s="250" t="n">
        <x:v>5</x:v>
      </x:c>
      <x:c r="AM2144" s="244" t="str">
        <x:f>IF($AH2144="Direct",$E2144,"")</x:f>
      </x:c>
      <x:c r="AN2144" s="245" t="n">
        <x:f>IF($AH2144="Direct",$F2144,0)</x:f>
        <x:v>0</x:v>
      </x:c>
      <x:c r="AO2144" s="246" t="n">
        <x:f>IF($AH2144="Direct",$G2144,0)</x:f>
        <x:v>0</x:v>
      </x:c>
      <x:c r="AP2144" s="176" t="n">
        <x:f>IF($AH2144="Direct",1,0)</x:f>
        <x:v>0</x:v>
      </x:c>
      <x:c r="AQ2144" s="176" t="n">
        <x:f>IF(AND($AH2144="Direct",$F2144&gt;0),1,0)</x:f>
        <x:v>0</x:v>
      </x:c>
      <x:c r="AR2144" s="176" t="str">
        <x:v>No</x:v>
      </x:c>
    </x:row>
    <x:row r="2145">
      <x:c r="A2145" s="176" t="str">
        <x:v>Teddy Bear Gender Reveal Invitation, Neutral Colors Baby Shower Invite, He, She Balloons Template, Digital Download, Canva Editable Template</x:v>
      </x:c>
      <x:c r="B2145" s="176" t="str">
        <x:v>https://www.etsy.com/listing/4484405995/teddy-bear-gender-reveal-invitation</x:v>
      </x:c>
      <x:c r="C2145" s="176" t="str">
        <x:v>Nodrazo</x:v>
      </x:c>
      <x:c r="D2145" s="176" t="str">
        <x:v>https://www.etsy.com/shop/Nodrazo</x:v>
      </x:c>
      <x:c r="E2145" s="244" t="n">
        <x:v>3.2</x:v>
      </x:c>
      <x:c r="F2145" s="245" t="n">
        <x:v>23</x:v>
      </x:c>
      <x:c r="G2145" s="246" t="n">
        <x:v>74</x:v>
      </x:c>
      <x:c r="H2145" s="247" t="n">
        <x:v>0</x:v>
      </x:c>
      <x:c r="I2145" s="245" t="n">
        <x:v>21</x:v>
      </x:c>
      <x:c r="J2145" s="245" t="n">
        <x:v>1</x:v>
      </x:c>
      <x:c r="K2145" s="176" t="str">
        <x:v>3 Mo.</x:v>
      </x:c>
      <x:c r="L2145" s="245" t="n">
        <x:v>10</x:v>
      </x:c>
      <x:c r="M2145" s="245" t="n">
        <x:v>0</x:v>
      </x:c>
      <x:c r="N2145" s="245" t="n">
        <x:v>212</x:v>
      </x:c>
      <x:c r="O2145" s="176" t="str">
        <x:v>Paper &amp; Party Supplies</x:v>
      </x:c>
      <x:c r="P2145" s="245" t="n">
        <x:v>9</x:v>
      </x:c>
      <x:c r="Q2145" s="245" t="n">
        <x:v>30</x:v>
      </x:c>
      <x:c r="R2145" s="248" t="n">
        <x:v>9.91</x:v>
      </x:c>
      <x:c r="S2145" s="245" t="n">
        <x:v>1936</x:v>
      </x:c>
      <x:c r="T2145" s="176" t="str">
        <x:v>bear balloons invite,bear shower invite,bear invitation,teddy bear invite,gender reveal party,bear baby shower,bear balloons shower,baby shower invite,neutral bear invite,baby reveal invite,gender reveal invite,digital download,he or she invite</x:v>
      </x:c>
      <x:c r="U2145" s="176" t="str">
        <x:v>bear balloons invite</x:v>
      </x:c>
      <x:c r="V2145" s="176" t="str">
        <x:v>bear shower invite</x:v>
      </x:c>
      <x:c r="W2145" s="176" t="str">
        <x:v>bear invitation</x:v>
      </x:c>
      <x:c r="X2145" s="176" t="str">
        <x:v>teddy bear invite</x:v>
      </x:c>
      <x:c r="Y2145" s="176" t="str">
        <x:v>gender reveal party</x:v>
      </x:c>
      <x:c r="Z2145" s="176" t="str">
        <x:v>bear baby shower</x:v>
      </x:c>
      <x:c r="AA2145" s="176" t="str">
        <x:v>bear balloons shower</x:v>
      </x:c>
      <x:c r="AB2145" s="176" t="str">
        <x:v>baby shower invite</x:v>
      </x:c>
      <x:c r="AC2145" s="176" t="str">
        <x:v>neutral bear invite</x:v>
      </x:c>
      <x:c r="AD2145" s="176" t="str">
        <x:v>baby reveal invite</x:v>
      </x:c>
      <x:c r="AE2145" s="176" t="str">
        <x:v>gender reveal invite</x:v>
      </x:c>
      <x:c r="AF2145" s="176" t="str">
        <x:v>digital download</x:v>
      </x:c>
      <x:c r="AG2145" s="176" t="str">
        <x:v>he or she invite</x:v>
      </x:c>
      <x:c r="AH2145" s="249" t="str">
        <x:v>Adjacent</x:v>
      </x:c>
      <x:c r="AI2145" s="249" t="str">
        <x:v>Single invitation</x:v>
      </x:c>
      <x:c r="AJ2145" s="249" t="str">
        <x:v>Digital/printable</x:v>
      </x:c>
      <x:c r="AK2145" s="249" t="str">
        <x:v>Baby shower invitation without bundle language</x:v>
      </x:c>
      <x:c r="AL2145" s="250" t="n">
        <x:v>3</x:v>
      </x:c>
      <x:c r="AM2145" s="244" t="str">
        <x:f>IF($AH2145="Direct",$E2145,"")</x:f>
      </x:c>
      <x:c r="AN2145" s="245" t="n">
        <x:f>IF($AH2145="Direct",$F2145,0)</x:f>
        <x:v>0</x:v>
      </x:c>
      <x:c r="AO2145" s="246" t="n">
        <x:f>IF($AH2145="Direct",$G2145,0)</x:f>
        <x:v>0</x:v>
      </x:c>
      <x:c r="AP2145" s="176" t="n">
        <x:f>IF($AH2145="Direct",1,0)</x:f>
        <x:v>0</x:v>
      </x:c>
      <x:c r="AQ2145" s="176" t="n">
        <x:f>IF(AND($AH2145="Direct",$F2145&gt;0),1,0)</x:f>
        <x:v>0</x:v>
      </x:c>
      <x:c r="AR2145" s="176" t="str">
        <x:v>No</x:v>
      </x:c>
    </x:row>
    <x:row r="2146">
      <x:c r="A2146" s="176" t="str">
        <x:v>Editable Name Disneyland Ticket, Save Your Date, Happiest Birthday on Earth, Disneyland Baby Shower, Digital file</x:v>
      </x:c>
      <x:c r="B2146" s="176" t="str">
        <x:v>https://www.etsy.com/listing/1845433788/editable-name-disneyland-ticket-save</x:v>
      </x:c>
      <x:c r="C2146" s="176" t="str">
        <x:v>BeeBeeRoom</x:v>
      </x:c>
      <x:c r="D2146" s="176" t="str">
        <x:v>https://www.etsy.com/shop/BeeBeeRoom</x:v>
      </x:c>
      <x:c r="E2146" s="244" t="n">
        <x:v>4.9</x:v>
      </x:c>
      <x:c r="F2146" s="245" t="n">
        <x:v>15</x:v>
      </x:c>
      <x:c r="G2146" s="246" t="n">
        <x:v>74</x:v>
      </x:c>
      <x:c r="H2146" s="247" t="n">
        <x:v>0</x:v>
      </x:c>
      <x:c r="I2146" s="245" t="n">
        <x:v>399</x:v>
      </x:c>
      <x:c r="J2146" s="245" t="n">
        <x:v>27</x:v>
      </x:c>
      <x:c r="K2146" s="176" t="str">
        <x:v>18 Mo.</x:v>
      </x:c>
      <x:c r="L2146" s="245" t="n">
        <x:v>1134</x:v>
      </x:c>
      <x:c r="M2146" s="245" t="n">
        <x:v>2</x:v>
      </x:c>
      <x:c r="N2146" s="245" t="n">
        <x:v>18134</x:v>
      </x:c>
      <x:c r="O2146" s="176" t="str">
        <x:v>Paper &amp; Party Supplies</x:v>
      </x:c>
      <x:c r="P2146" s="245" t="n">
        <x:v>87</x:v>
      </x:c>
      <x:c r="Q2146" s="245" t="n">
        <x:v>100</x:v>
      </x:c>
      <x:c r="R2146" s="248" t="n">
        <x:v>2.2</x:v>
      </x:c>
      <x:c r="S2146" s="245" t="n">
        <x:v>122178</x:v>
      </x:c>
      <x:c r="T2146" s="176" t="str">
        <x:v>digital,disney party,mickey mouse,disneyland sign,mickey birthday,minnie birthday,disneyland birthday,baby shower,happiest birthday,disneyland ticket,save your date,vintage disneyland,birthday invitation</x:v>
      </x:c>
      <x:c r="U2146" s="176" t="str">
        <x:v>digital</x:v>
      </x:c>
      <x:c r="V2146" s="176" t="str">
        <x:v>disney party</x:v>
      </x:c>
      <x:c r="W2146" s="176" t="str">
        <x:v>mickey mouse</x:v>
      </x:c>
      <x:c r="X2146" s="176" t="str">
        <x:v>disneyland sign</x:v>
      </x:c>
      <x:c r="Y2146" s="176" t="str">
        <x:v>mickey birthday</x:v>
      </x:c>
      <x:c r="Z2146" s="176" t="str">
        <x:v>minnie birthday</x:v>
      </x:c>
      <x:c r="AA2146" s="176" t="str">
        <x:v>disneyland birthday</x:v>
      </x:c>
      <x:c r="AB2146" s="176" t="str">
        <x:v>baby shower</x:v>
      </x:c>
      <x:c r="AC2146" s="176" t="str">
        <x:v>happiest birthday</x:v>
      </x:c>
      <x:c r="AD2146" s="176" t="str">
        <x:v>disneyland ticket</x:v>
      </x:c>
      <x:c r="AE2146" s="176" t="str">
        <x:v>save your date</x:v>
      </x:c>
      <x:c r="AF2146" s="176" t="str">
        <x:v>vintage disneyland</x:v>
      </x:c>
      <x:c r="AG2146" s="176" t="str">
        <x:v>birthday invitation</x:v>
      </x:c>
      <x:c r="AH2146" s="249" t="str">
        <x:v>Adjacent</x:v>
      </x:c>
      <x:c r="AI2146" s="249" t="str">
        <x:v>Other baby shower</x:v>
      </x:c>
      <x:c r="AJ2146" s="249" t="str">
        <x:v>Digital/printable</x:v>
      </x:c>
      <x:c r="AK2146" s="249" t="str">
        <x:v>Baby shower item outside the direct bundle definition</x:v>
      </x:c>
      <x:c r="AL2146" s="250" t="n">
        <x:v>18</x:v>
      </x:c>
      <x:c r="AM2146" s="244" t="str">
        <x:f>IF($AH2146="Direct",$E2146,"")</x:f>
      </x:c>
      <x:c r="AN2146" s="245" t="n">
        <x:f>IF($AH2146="Direct",$F2146,0)</x:f>
        <x:v>0</x:v>
      </x:c>
      <x:c r="AO2146" s="246" t="n">
        <x:f>IF($AH2146="Direct",$G2146,0)</x:f>
        <x:v>0</x:v>
      </x:c>
      <x:c r="AP2146" s="176" t="n">
        <x:f>IF($AH2146="Direct",1,0)</x:f>
        <x:v>0</x:v>
      </x:c>
      <x:c r="AQ2146" s="176" t="n">
        <x:f>IF(AND($AH2146="Direct",$F2146&gt;0),1,0)</x:f>
        <x:v>0</x:v>
      </x:c>
      <x:c r="AR2146" s="176" t="str">
        <x:v>Yes</x:v>
      </x:c>
    </x:row>
    <x:row r="2147">
      <x:c r="A2147" s="176" t="str">
        <x:v>Cowboy Baby Shower Invitation Website, A Little Cowboy Mobile Invite Suite</x:v>
      </x:c>
      <x:c r="B2147" s="176" t="str">
        <x:v>https://www.etsy.com/listing/4495400350/cowboy-baby-shower-invitation-website-a</x:v>
      </x:c>
      <x:c r="C2147" s="176" t="str">
        <x:v>PixelandMouse</x:v>
      </x:c>
      <x:c r="D2147" s="176" t="str">
        <x:v>https://www.etsy.com/shop/PixelandMouse</x:v>
      </x:c>
      <x:c r="E2147" s="244" t="n">
        <x:v>24.47</x:v>
      </x:c>
      <x:c r="F2147" s="245" t="n">
        <x:v>3</x:v>
      </x:c>
      <x:c r="G2147" s="246" t="n">
        <x:v>73</x:v>
      </x:c>
      <x:c r="H2147" s="247" t="n">
        <x:v>100</x:v>
      </x:c>
      <x:c r="I2147" s="245" t="n">
        <x:v>9</x:v>
      </x:c>
      <x:c r="J2147" s="245" t="n">
        <x:v>1</x:v>
      </x:c>
      <x:c r="K2147" s="176" t="str">
        <x:v>3 Mo.</x:v>
      </x:c>
      <x:c r="L2147" s="245" t="n">
        <x:v>10</x:v>
      </x:c>
      <x:c r="M2147" s="245" t="n">
        <x:v>0</x:v>
      </x:c>
      <x:c r="N2147" s="245" t="n">
        <x:v>296</x:v>
      </x:c>
      <x:c r="O2147" s="176" t="str">
        <x:v>Paper &amp; Party Supplies</x:v>
      </x:c>
      <x:c r="P2147" s="245" t="n">
        <x:v>18</x:v>
      </x:c>
      <x:c r="Q2147" s="245" t="n">
        <x:v>36</x:v>
      </x:c>
      <x:c r="R2147" s="248" t="n">
        <x:v>3.04</x:v>
      </x:c>
      <x:c r="S2147" s="245" t="n">
        <x:v>2273</x:v>
      </x:c>
      <x:c r="T2147" s="176" t="str">
        <x:v>cowboy baby shower,mobile invitation,invitation website,musical invitation,rsvp invite</x:v>
      </x:c>
      <x:c r="U2147" s="176" t="str">
        <x:v>cowboy baby shower</x:v>
      </x:c>
      <x:c r="V2147" s="176" t="str">
        <x:v>mobile invitation</x:v>
      </x:c>
      <x:c r="W2147" s="176" t="str">
        <x:v>invitation website</x:v>
      </x:c>
      <x:c r="X2147" s="176" t="str">
        <x:v>musical invitation</x:v>
      </x:c>
      <x:c r="Y2147" s="176" t="str">
        <x:v>rsvp invite</x:v>
      </x:c>
      <x:c r="Z2147" s="176" t="str">
        <x:v>--</x:v>
      </x:c>
      <x:c r="AA2147" s="176" t="str">
        <x:v>--</x:v>
      </x:c>
      <x:c r="AB2147" s="176" t="str">
        <x:v>--</x:v>
      </x:c>
      <x:c r="AC2147" s="176" t="str">
        <x:v>--</x:v>
      </x:c>
      <x:c r="AD2147" s="176" t="str">
        <x:v>--</x:v>
      </x:c>
      <x:c r="AE2147" s="176" t="str">
        <x:v>--</x:v>
      </x:c>
      <x:c r="AF2147" s="176" t="str">
        <x:v>--</x:v>
      </x:c>
      <x:c r="AG2147" s="176" t="str">
        <x:v>--</x:v>
      </x:c>
      <x:c r="AH2147" s="249" t="str">
        <x:v>Direct</x:v>
      </x:c>
      <x:c r="AI2147" s="249" t="str">
        <x:v>Invitation suite</x:v>
      </x:c>
      <x:c r="AJ2147" s="249" t="str">
        <x:v>Unclear format</x:v>
      </x:c>
      <x:c r="AK2147" s="249" t="str">
        <x:v>Title explicitly combines baby shower + invitation + bundle/set/suite</x:v>
      </x:c>
      <x:c r="AL2147" s="250" t="n">
        <x:v>3</x:v>
      </x:c>
      <x:c r="AM2147" s="244" t="n">
        <x:f>IF($AH2147="Direct",$E2147,"")</x:f>
        <x:v>24.47</x:v>
      </x:c>
      <x:c r="AN2147" s="245" t="n">
        <x:f>IF($AH2147="Direct",$F2147,0)</x:f>
        <x:v>3</x:v>
      </x:c>
      <x:c r="AO2147" s="246" t="n">
        <x:f>IF($AH2147="Direct",$G2147,0)</x:f>
        <x:v>73</x:v>
      </x:c>
      <x:c r="AP2147" s="176" t="n">
        <x:f>IF($AH2147="Direct",1,0)</x:f>
        <x:v>1</x:v>
      </x:c>
      <x:c r="AQ2147" s="176" t="n">
        <x:f>IF(AND($AH2147="Direct",$F2147&gt;0),1,0)</x:f>
        <x:v>1</x:v>
      </x:c>
      <x:c r="AR2147" s="176" t="str">
        <x:v>No</x:v>
      </x:c>
    </x:row>
    <x:row r="2148">
      <x:c r="A2148" s="176" t="str">
        <x:v>Décoration citron - Cadeau surprise - cadeaux invités - personnalisé - maraige- anniversaire - baby shower - Dolce Vita</x:v>
      </x:c>
      <x:c r="B2148" s="176" t="str">
        <x:v>https://www.etsy.com/listing/4516965953/decoration-citron-cadeau-nounou-creche</x:v>
      </x:c>
      <x:c r="C2148" s="176" t="str">
        <x:v>shopdanaeatelier</x:v>
      </x:c>
      <x:c r="D2148" s="176" t="str">
        <x:v>https://www.etsy.com/shop/shopdanaeatelier</x:v>
      </x:c>
      <x:c r="E2148" s="244" t="n">
        <x:v>14.68</x:v>
      </x:c>
      <x:c r="F2148" s="245" t="n">
        <x:v>5</x:v>
      </x:c>
      <x:c r="G2148" s="246" t="n">
        <x:v>73</x:v>
      </x:c>
      <x:c r="H2148" s="247" t="n">
        <x:v>0</x:v>
      </x:c>
      <x:c r="I2148" s="245" t="n">
        <x:v>4</x:v>
      </x:c>
      <x:c r="J2148" s="245" t="n">
        <x:v>1</x:v>
      </x:c>
      <x:c r="K2148" s="176" t="str">
        <x:v>1 Mo.</x:v>
      </x:c>
      <x:c r="L2148" s="245" t="n">
        <x:v>7</x:v>
      </x:c>
      <x:c r="M2148" s="245" t="n">
        <x:v>1</x:v>
      </x:c>
      <x:c r="N2148" s="245" t="n">
        <x:v>289</x:v>
      </x:c>
      <x:c r="O2148" s="176" t="str">
        <x:v>Home &amp; Living</x:v>
      </x:c>
      <x:c r="P2148" s="245" t="n">
        <x:v>91</x:v>
      </x:c>
      <x:c r="Q2148" s="245" t="n">
        <x:v>72</x:v>
      </x:c>
      <x:c r="R2148" s="248" t="n">
        <x:v>1.38</x:v>
      </x:c>
      <x:c r="S2148" s="245" t="n">
        <x:v>2671</x:v>
      </x:c>
      <x:c r="T2148" s="176" t="str">
        <x:v>cadeau,décoration,fleurs séchées,canage,cadeaux invités,mariage,baby shower,anniversaire,chambre,salon,citron,dolce vita</x:v>
      </x:c>
      <x:c r="U2148" s="176" t="str">
        <x:v>cadeau</x:v>
      </x:c>
      <x:c r="V2148" s="176" t="str">
        <x:v>décoration</x:v>
      </x:c>
      <x:c r="W2148" s="176" t="str">
        <x:v>fleurs séchées</x:v>
      </x:c>
      <x:c r="X2148" s="176" t="str">
        <x:v>canage</x:v>
      </x:c>
      <x:c r="Y2148" s="176" t="str">
        <x:v>cadeaux invités</x:v>
      </x:c>
      <x:c r="Z2148" s="176" t="str">
        <x:v>mariage</x:v>
      </x:c>
      <x:c r="AA2148" s="176" t="str">
        <x:v>baby shower</x:v>
      </x:c>
      <x:c r="AB2148" s="176" t="str">
        <x:v>anniversaire</x:v>
      </x:c>
      <x:c r="AC2148" s="176" t="str">
        <x:v>chambre</x:v>
      </x:c>
      <x:c r="AD2148" s="176" t="str">
        <x:v>salon</x:v>
      </x:c>
      <x:c r="AE2148" s="176" t="str">
        <x:v>citron</x:v>
      </x:c>
      <x:c r="AF2148" s="176" t="str">
        <x:v>dolce vita</x:v>
      </x:c>
      <x:c r="AG2148" s="176" t="str">
        <x:v>--</x:v>
      </x:c>
      <x:c r="AH2148" s="249" t="str">
        <x:v>Adjacent</x:v>
      </x:c>
      <x:c r="AI2148" s="249" t="str">
        <x:v>Other baby shower</x:v>
      </x:c>
      <x:c r="AJ2148" s="249" t="str">
        <x:v>Unclear format</x:v>
      </x:c>
      <x:c r="AK2148" s="249" t="str">
        <x:v>Baby shower item outside the direct bundle definition</x:v>
      </x:c>
      <x:c r="AL2148" s="250" t="n">
        <x:v>1</x:v>
      </x:c>
      <x:c r="AM2148" s="244" t="str">
        <x:f>IF($AH2148="Direct",$E2148,"")</x:f>
      </x:c>
      <x:c r="AN2148" s="245" t="n">
        <x:f>IF($AH2148="Direct",$F2148,0)</x:f>
        <x:v>0</x:v>
      </x:c>
      <x:c r="AO2148" s="246" t="n">
        <x:f>IF($AH2148="Direct",$G2148,0)</x:f>
        <x:v>0</x:v>
      </x:c>
      <x:c r="AP2148" s="176" t="n">
        <x:f>IF($AH2148="Direct",1,0)</x:f>
        <x:v>0</x:v>
      </x:c>
      <x:c r="AQ2148" s="176" t="n">
        <x:f>IF(AND($AH2148="Direct",$F2148&gt;0),1,0)</x:f>
        <x:v>0</x:v>
      </x:c>
      <x:c r="AR2148" s="176" t="str">
        <x:v>No</x:v>
      </x:c>
    </x:row>
    <x:row r="2149">
      <x:c r="A2149" s="176" t="str">
        <x:v>Blue Watercolor Pumpkin Clipart, DIGITAL DOWNLOAD, Boy Baby Shower Clipart, Pastel Halloween, Fall Autumn Cottagecore, Commercial Use PNG</x:v>
      </x:c>
      <x:c r="B2149" s="176" t="str">
        <x:v>https://www.etsy.com/listing/1560805149/blue-watercolor-pumpkin-clipart-digital</x:v>
      </x:c>
      <x:c r="C2149" s="176" t="str">
        <x:v>TheBlushingPenguin</x:v>
      </x:c>
      <x:c r="D2149" s="176" t="str">
        <x:v>https://www.etsy.com/shop/TheBlushingPenguin</x:v>
      </x:c>
      <x:c r="E2149" s="244" t="n">
        <x:v>6.66</x:v>
      </x:c>
      <x:c r="F2149" s="245" t="n">
        <x:v>11</x:v>
      </x:c>
      <x:c r="G2149" s="246" t="n">
        <x:v>73</x:v>
      </x:c>
      <x:c r="H2149" s="247" t="n">
        <x:v>0</x:v>
      </x:c>
      <x:c r="I2149" s="245" t="n">
        <x:v>63</x:v>
      </x:c>
      <x:c r="J2149" s="245" t="n">
        <x:v>6</x:v>
      </x:c>
      <x:c r="K2149" s="176" t="str">
        <x:v>34 Mo.</x:v>
      </x:c>
      <x:c r="L2149" s="245" t="n">
        <x:v>103</x:v>
      </x:c>
      <x:c r="M2149" s="245" t="n">
        <x:v>0</x:v>
      </x:c>
      <x:c r="N2149" s="245" t="n">
        <x:v>1250</x:v>
      </x:c>
      <x:c r="O2149" s="176" t="str">
        <x:v>Craft Supplies &amp; Tools</x:v>
      </x:c>
      <x:c r="P2149" s="245" t="n">
        <x:v>53</x:v>
      </x:c>
      <x:c r="Q2149" s="245" t="n">
        <x:v>0</x:v>
      </x:c>
      <x:c r="R2149" s="248" t="n">
        <x:v>5.04</x:v>
      </x:c>
      <x:c r="S2149" s="245" t="n">
        <x:v>19275</x:v>
      </x:c>
      <x:c r="T2149" s="176" t="str">
        <x:v>commercial use png,watercolor clipart,canva corjl templett,print on demand file,floral pumpkins,graphics pack set,fall autumn graphics,pumpkin and flowers,cottagecore pumpkins,pastel halloween,blue pumpkin clipart,boy baby shower,invitation clipart</x:v>
      </x:c>
      <x:c r="U2149" s="176" t="str">
        <x:v>commercial use png</x:v>
      </x:c>
      <x:c r="V2149" s="176" t="str">
        <x:v>watercolor clipart</x:v>
      </x:c>
      <x:c r="W2149" s="176" t="str">
        <x:v>canva corjl templett</x:v>
      </x:c>
      <x:c r="X2149" s="176" t="str">
        <x:v>print on demand file</x:v>
      </x:c>
      <x:c r="Y2149" s="176" t="str">
        <x:v>floral pumpkins</x:v>
      </x:c>
      <x:c r="Z2149" s="176" t="str">
        <x:v>graphics pack set</x:v>
      </x:c>
      <x:c r="AA2149" s="176" t="str">
        <x:v>fall autumn graphics</x:v>
      </x:c>
      <x:c r="AB2149" s="176" t="str">
        <x:v>pumpkin and flowers</x:v>
      </x:c>
      <x:c r="AC2149" s="176" t="str">
        <x:v>cottagecore pumpkins</x:v>
      </x:c>
      <x:c r="AD2149" s="176" t="str">
        <x:v>pastel halloween</x:v>
      </x:c>
      <x:c r="AE2149" s="176" t="str">
        <x:v>blue pumpkin clipart</x:v>
      </x:c>
      <x:c r="AF2149" s="176" t="str">
        <x:v>boy baby shower</x:v>
      </x:c>
      <x:c r="AG2149" s="176" t="str">
        <x:v>invitation clipart</x:v>
      </x:c>
      <x:c r="AH2149" s="249" t="str">
        <x:v>Off-niche</x:v>
      </x:c>
      <x:c r="AI2149" s="249" t="str">
        <x:v>Asset or broad template pack</x:v>
      </x:c>
      <x:c r="AJ2149" s="249" t="str">
        <x:v>Digital/printable</x:v>
      </x:c>
      <x:c r="AK2149" s="249" t="str">
        <x:v>Excluded asset pack or multi-event template collection</x:v>
      </x:c>
      <x:c r="AL2149" s="250" t="n">
        <x:v>34</x:v>
      </x:c>
      <x:c r="AM2149" s="244" t="str">
        <x:f>IF($AH2149="Direct",$E2149,"")</x:f>
      </x:c>
      <x:c r="AN2149" s="245" t="n">
        <x:f>IF($AH2149="Direct",$F2149,0)</x:f>
        <x:v>0</x:v>
      </x:c>
      <x:c r="AO2149" s="246" t="n">
        <x:f>IF($AH2149="Direct",$G2149,0)</x:f>
        <x:v>0</x:v>
      </x:c>
      <x:c r="AP2149" s="176" t="n">
        <x:f>IF($AH2149="Direct",1,0)</x:f>
        <x:v>0</x:v>
      </x:c>
      <x:c r="AQ2149" s="176" t="n">
        <x:f>IF(AND($AH2149="Direct",$F2149&gt;0),1,0)</x:f>
        <x:v>0</x:v>
      </x:c>
      <x:c r="AR2149" s="176" t="str">
        <x:v>No</x:v>
      </x:c>
    </x:row>
    <x:row r="2150">
      <x:c r="A2150" s="176" t="str">
        <x:v>Coffret Chocolat Personnalisé | Différents Motifs | Cadeaux Invités - Mariage - Anniversaire - Chocolat - Baptême</x:v>
      </x:c>
      <x:c r="B2150" s="176" t="str">
        <x:v>https://www.etsy.com/listing/1802153441/coffret-chocolat-personnalise-o</x:v>
      </x:c>
      <x:c r="C2150" s="176" t="str">
        <x:v>CreaDil</x:v>
      </x:c>
      <x:c r="D2150" s="176" t="str">
        <x:v>https://www.etsy.com/shop/CreaDil</x:v>
      </x:c>
      <x:c r="E2150" s="244" t="n">
        <x:v>18.3</x:v>
      </x:c>
      <x:c r="F2150" s="245" t="n">
        <x:v>4</x:v>
      </x:c>
      <x:c r="G2150" s="246" t="n">
        <x:v>73</x:v>
      </x:c>
      <x:c r="H2150" s="247" t="n">
        <x:v>0</x:v>
      </x:c>
      <x:c r="I2150" s="245" t="n">
        <x:v>40</x:v>
      </x:c>
      <x:c r="J2150" s="245" t="n">
        <x:v>12</x:v>
      </x:c>
      <x:c r="K2150" s="176" t="str">
        <x:v>22 Mo.</x:v>
      </x:c>
      <x:c r="L2150" s="245" t="n">
        <x:v>109</x:v>
      </x:c>
      <x:c r="M2150" s="245" t="n">
        <x:v>1</x:v>
      </x:c>
      <x:c r="N2150" s="245" t="n">
        <x:v>29122</x:v>
      </x:c>
      <x:c r="O2150" s="176" t="str">
        <x:v>Weddings</x:v>
      </x:c>
      <x:c r="P2150" s="245" t="n">
        <x:v>22</x:v>
      </x:c>
      <x:c r="Q2150" s="245" t="n">
        <x:v>100</x:v>
      </x:c>
      <x:c r="R2150" s="248" t="n">
        <x:v>0.14</x:v>
      </x:c>
      <x:c r="S2150" s="245" t="n">
        <x:v>211</x:v>
      </x:c>
      <x:c r="T2150" s="176" t="str">
        <x:v>boite chocolat,chocolat personnalisé,gifts,personalized gifts,chocolat,cadeau invité,cadeau personnalisé,hediye,kiz isteme,birthday gift,baby shower,fête personnalisée</x:v>
      </x:c>
      <x:c r="U2150" s="176" t="str">
        <x:v>boite chocolat</x:v>
      </x:c>
      <x:c r="V2150" s="176" t="str">
        <x:v>chocolat personnalisé</x:v>
      </x:c>
      <x:c r="W2150" s="176" t="str">
        <x:v>gifts</x:v>
      </x:c>
      <x:c r="X2150" s="176" t="str">
        <x:v>personalized gifts</x:v>
      </x:c>
      <x:c r="Y2150" s="176" t="str">
        <x:v>chocolat</x:v>
      </x:c>
      <x:c r="Z2150" s="176" t="str">
        <x:v>cadeau invité</x:v>
      </x:c>
      <x:c r="AA2150" s="176" t="str">
        <x:v>cadeau personnalisé</x:v>
      </x:c>
      <x:c r="AB2150" s="176" t="str">
        <x:v>hediye</x:v>
      </x:c>
      <x:c r="AC2150" s="176" t="str">
        <x:v>kiz isteme</x:v>
      </x:c>
      <x:c r="AD2150" s="176" t="str">
        <x:v>birthday gift</x:v>
      </x:c>
      <x:c r="AE2150" s="176" t="str">
        <x:v>baby shower</x:v>
      </x:c>
      <x:c r="AF2150" s="176" t="str">
        <x:v>fête personnalisée</x:v>
      </x:c>
      <x:c r="AG2150" s="176" t="str">
        <x:v>--</x:v>
      </x:c>
      <x:c r="AH2150" s="249" t="str">
        <x:v>Off-niche</x:v>
      </x:c>
      <x:c r="AI2150" s="249" t="str">
        <x:v>Other</x:v>
      </x:c>
      <x:c r="AJ2150" s="249" t="str">
        <x:v>Unclear format</x:v>
      </x:c>
      <x:c r="AK2150" s="249" t="str">
        <x:v>Title is outside the baby-shower invitation-bundle market</x:v>
      </x:c>
      <x:c r="AL2150" s="250" t="n">
        <x:v>22</x:v>
      </x:c>
      <x:c r="AM2150" s="244" t="str">
        <x:f>IF($AH2150="Direct",$E2150,"")</x:f>
      </x:c>
      <x:c r="AN2150" s="245" t="n">
        <x:f>IF($AH2150="Direct",$F2150,0)</x:f>
        <x:v>0</x:v>
      </x:c>
      <x:c r="AO2150" s="246" t="n">
        <x:f>IF($AH2150="Direct",$G2150,0)</x:f>
        <x:v>0</x:v>
      </x:c>
      <x:c r="AP2150" s="176" t="n">
        <x:f>IF($AH2150="Direct",1,0)</x:f>
        <x:v>0</x:v>
      </x:c>
      <x:c r="AQ2150" s="176" t="n">
        <x:f>IF(AND($AH2150="Direct",$F2150&gt;0),1,0)</x:f>
        <x:v>0</x:v>
      </x:c>
      <x:c r="AR2150" s="176" t="str">
        <x:v>No</x:v>
      </x:c>
    </x:row>
    <x:row r="2151">
      <x:c r="A2151" s="176" t="str">
        <x:v>Editable Blue Jean Teddy Bear Baby Shower Invite - Canva Instant Download</x:v>
      </x:c>
      <x:c r="B2151" s="176" t="str">
        <x:v>https://www.etsy.com/listing/4521002506/editable-blue-jean-teddy-bear-baby</x:v>
      </x:c>
      <x:c r="C2151" s="176" t="str">
        <x:v>LittleInvitesBH</x:v>
      </x:c>
      <x:c r="D2151" s="176" t="str">
        <x:v>https://www.etsy.com/shop/LittleInvitesBH</x:v>
      </x:c>
      <x:c r="E2151" s="244" t="n">
        <x:v>4.86</x:v>
      </x:c>
      <x:c r="F2151" s="245" t="n">
        <x:v>15</x:v>
      </x:c>
      <x:c r="G2151" s="246" t="n">
        <x:v>73</x:v>
      </x:c>
      <x:c r="H2151" s="247" t="n">
        <x:v>300</x:v>
      </x:c>
      <x:c r="I2151" s="245" t="n">
        <x:v>5</x:v>
      </x:c>
      <x:c r="J2151" s="245" t="n">
        <x:v>1</x:v>
      </x:c>
      <x:c r="K2151" s="176" t="str">
        <x:v>1 Mo.</x:v>
      </x:c>
      <x:c r="L2151" s="245" t="n">
        <x:v>4</x:v>
      </x:c>
      <x:c r="M2151" s="245" t="n">
        <x:v>1</x:v>
      </x:c>
      <x:c r="N2151" s="245" t="n">
        <x:v>57</x:v>
      </x:c>
      <x:c r="O2151" s="176" t="str">
        <x:v>Paper &amp; Party Supplies</x:v>
      </x:c>
      <x:c r="P2151" s="245" t="n">
        <x:v>3</x:v>
      </x:c>
      <x:c r="Q2151" s="245" t="n">
        <x:v>25</x:v>
      </x:c>
      <x:c r="R2151" s="248" t="n">
        <x:v>8.77</x:v>
      </x:c>
      <x:c r="S2151" s="245" t="n">
        <x:v>15</x:v>
      </x:c>
      <x:c r="T2151" s="176" t="str">
        <x:v>blue jean baby,baby shower invite,blue jean babyshower,denim baby shower,blue jean invitation,baby boy shower,cowboy invitation,western baby shower,blue baby shower,baby sprinkle,baby shower bingo,teddy bear shower,boy baby shower</x:v>
      </x:c>
      <x:c r="U2151" s="176" t="str">
        <x:v>blue jean baby</x:v>
      </x:c>
      <x:c r="V2151" s="176" t="str">
        <x:v>baby shower invite</x:v>
      </x:c>
      <x:c r="W2151" s="176" t="str">
        <x:v>blue jean babyshower</x:v>
      </x:c>
      <x:c r="X2151" s="176" t="str">
        <x:v>denim baby shower</x:v>
      </x:c>
      <x:c r="Y2151" s="176" t="str">
        <x:v>blue jean invitation</x:v>
      </x:c>
      <x:c r="Z2151" s="176" t="str">
        <x:v>baby boy shower</x:v>
      </x:c>
      <x:c r="AA2151" s="176" t="str">
        <x:v>cowboy invitation</x:v>
      </x:c>
      <x:c r="AB2151" s="176" t="str">
        <x:v>western baby shower</x:v>
      </x:c>
      <x:c r="AC2151" s="176" t="str">
        <x:v>blue baby shower</x:v>
      </x:c>
      <x:c r="AD2151" s="176" t="str">
        <x:v>baby sprinkle</x:v>
      </x:c>
      <x:c r="AE2151" s="176" t="str">
        <x:v>baby shower bingo</x:v>
      </x:c>
      <x:c r="AF2151" s="176" t="str">
        <x:v>teddy bear shower</x:v>
      </x:c>
      <x:c r="AG2151" s="176" t="str">
        <x:v>boy baby shower</x:v>
      </x:c>
      <x:c r="AH2151" s="249" t="str">
        <x:v>Adjacent</x:v>
      </x:c>
      <x:c r="AI2151" s="249" t="str">
        <x:v>Single invitation</x:v>
      </x:c>
      <x:c r="AJ2151" s="249" t="str">
        <x:v>Digital/printable</x:v>
      </x:c>
      <x:c r="AK2151" s="249" t="str">
        <x:v>Baby shower invitation without bundle language</x:v>
      </x:c>
      <x:c r="AL2151" s="250" t="n">
        <x:v>1</x:v>
      </x:c>
      <x:c r="AM2151" s="244" t="str">
        <x:f>IF($AH2151="Direct",$E2151,"")</x:f>
      </x:c>
      <x:c r="AN2151" s="245" t="n">
        <x:f>IF($AH2151="Direct",$F2151,0)</x:f>
        <x:v>0</x:v>
      </x:c>
      <x:c r="AO2151" s="246" t="n">
        <x:f>IF($AH2151="Direct",$G2151,0)</x:f>
        <x:v>0</x:v>
      </x:c>
      <x:c r="AP2151" s="176" t="n">
        <x:f>IF($AH2151="Direct",1,0)</x:f>
        <x:v>0</x:v>
      </x:c>
      <x:c r="AQ2151" s="176" t="n">
        <x:f>IF(AND($AH2151="Direct",$F2151&gt;0),1,0)</x:f>
        <x:v>0</x:v>
      </x:c>
      <x:c r="AR2151" s="176" t="str">
        <x:v>No</x:v>
      </x:c>
    </x:row>
    <x:row r="2152">
      <x:c r="A2152" s="176" t="str">
        <x:v>Baby Under Construction Invitation, Construction Vehicles Invite, Excavator Crane Baby Shower Card, Yellow Builder Baby Shower Template</x:v>
      </x:c>
      <x:c r="B2152" s="176" t="str">
        <x:v>https://www.etsy.com/listing/4438724095/baby-under-construction-invitation</x:v>
      </x:c>
      <x:c r="C2152" s="176" t="str">
        <x:v>LittleJuniperSprout</x:v>
      </x:c>
      <x:c r="D2152" s="176" t="str">
        <x:v>https://www.etsy.com/shop/LittleJuniperSprout</x:v>
      </x:c>
      <x:c r="E2152" s="244" t="n">
        <x:v>6.62</x:v>
      </x:c>
      <x:c r="F2152" s="245" t="n">
        <x:v>11</x:v>
      </x:c>
      <x:c r="G2152" s="246" t="n">
        <x:v>73</x:v>
      </x:c>
      <x:c r="H2152" s="247" t="n">
        <x:v>0</x:v>
      </x:c>
      <x:c r="I2152" s="245" t="n">
        <x:v>8</x:v>
      </x:c>
      <x:c r="J2152" s="245" t="n">
        <x:v>1</x:v>
      </x:c>
      <x:c r="K2152" s="176" t="str">
        <x:v>6 Mo.</x:v>
      </x:c>
      <x:c r="L2152" s="245" t="n">
        <x:v>6</x:v>
      </x:c>
      <x:c r="M2152" s="245" t="n">
        <x:v>0</x:v>
      </x:c>
      <x:c r="N2152" s="245" t="n">
        <x:v>121</x:v>
      </x:c>
      <x:c r="O2152" s="176" t="str">
        <x:v>Paper &amp; Party Supplies</x:v>
      </x:c>
      <x:c r="P2152" s="245" t="n">
        <x:v>86</x:v>
      </x:c>
      <x:c r="Q2152" s="245" t="n">
        <x:v>0</x:v>
      </x:c>
      <x:c r="R2152" s="248" t="n">
        <x:v>6.61</x:v>
      </x:c>
      <x:c r="S2152" s="245" t="n">
        <x:v>2283</x:v>
      </x:c>
      <x:c r="T2152" s="176" t="str">
        <x:v>baby shower invite,baby shower template,baby shower card,construction shower,under construction,excavator baby card,trucks baby shower,boy baby shower,builder baby shower,construction invite,trucks invitation,construction vehicle,vehicle invite</x:v>
      </x:c>
      <x:c r="U2152" s="176" t="str">
        <x:v>baby shower invite</x:v>
      </x:c>
      <x:c r="V2152" s="176" t="str">
        <x:v>baby shower template</x:v>
      </x:c>
      <x:c r="W2152" s="176" t="str">
        <x:v>baby shower card</x:v>
      </x:c>
      <x:c r="X2152" s="176" t="str">
        <x:v>construction shower</x:v>
      </x:c>
      <x:c r="Y2152" s="176" t="str">
        <x:v>under construction</x:v>
      </x:c>
      <x:c r="Z2152" s="176" t="str">
        <x:v>excavator baby card</x:v>
      </x:c>
      <x:c r="AA2152" s="176" t="str">
        <x:v>trucks baby shower</x:v>
      </x:c>
      <x:c r="AB2152" s="176" t="str">
        <x:v>boy baby shower</x:v>
      </x:c>
      <x:c r="AC2152" s="176" t="str">
        <x:v>builder baby shower</x:v>
      </x:c>
      <x:c r="AD2152" s="176" t="str">
        <x:v>construction invite</x:v>
      </x:c>
      <x:c r="AE2152" s="176" t="str">
        <x:v>trucks invitation</x:v>
      </x:c>
      <x:c r="AF2152" s="176" t="str">
        <x:v>construction vehicle</x:v>
      </x:c>
      <x:c r="AG2152" s="176" t="str">
        <x:v>vehicle invite</x:v>
      </x:c>
      <x:c r="AH2152" s="249" t="str">
        <x:v>Adjacent</x:v>
      </x:c>
      <x:c r="AI2152" s="249" t="str">
        <x:v>Single invitation</x:v>
      </x:c>
      <x:c r="AJ2152" s="249" t="str">
        <x:v>Digital/printable</x:v>
      </x:c>
      <x:c r="AK2152" s="249" t="str">
        <x:v>Baby shower invitation without bundle language</x:v>
      </x:c>
      <x:c r="AL2152" s="250" t="n">
        <x:v>6</x:v>
      </x:c>
      <x:c r="AM2152" s="244" t="str">
        <x:f>IF($AH2152="Direct",$E2152,"")</x:f>
      </x:c>
      <x:c r="AN2152" s="245" t="n">
        <x:f>IF($AH2152="Direct",$F2152,0)</x:f>
        <x:v>0</x:v>
      </x:c>
      <x:c r="AO2152" s="246" t="n">
        <x:f>IF($AH2152="Direct",$G2152,0)</x:f>
        <x:v>0</x:v>
      </x:c>
      <x:c r="AP2152" s="176" t="n">
        <x:f>IF($AH2152="Direct",1,0)</x:f>
        <x:v>0</x:v>
      </x:c>
      <x:c r="AQ2152" s="176" t="n">
        <x:f>IF(AND($AH2152="Direct",$F2152&gt;0),1,0)</x:f>
        <x:v>0</x:v>
      </x:c>
      <x:c r="AR2152" s="176" t="str">
        <x:v>No</x:v>
      </x:c>
    </x:row>
    <x:row r="2153">
      <x:c r="A2153" s="176" t="str">
        <x:v>She’s Ready to Pop Baby Shower Invitation, Pink Soda Pop Baby Shower Invite, Cola Bottle Baby Shower, Red Gingham Bow Invitation</x:v>
      </x:c>
      <x:c r="B2153" s="176" t="str">
        <x:v>https://www.etsy.com/listing/4505520146/shes-ready-to-pop-baby-shower-invitation</x:v>
      </x:c>
      <x:c r="C2153" s="176" t="str">
        <x:v>LittleJuniperSprout</x:v>
      </x:c>
      <x:c r="D2153" s="176" t="str">
        <x:v>https://www.etsy.com/shop/LittleJuniperSprout</x:v>
      </x:c>
      <x:c r="E2153" s="244" t="n">
        <x:v>6.62</x:v>
      </x:c>
      <x:c r="F2153" s="245" t="n">
        <x:v>11</x:v>
      </x:c>
      <x:c r="G2153" s="246" t="n">
        <x:v>73</x:v>
      </x:c>
      <x:c r="H2153" s="247" t="n">
        <x:v>0</x:v>
      </x:c>
      <x:c r="I2153" s="245" t="n">
        <x:v>8</x:v>
      </x:c>
      <x:c r="J2153" s="245" t="n">
        <x:v>1</x:v>
      </x:c>
      <x:c r="K2153" s="176" t="str">
        <x:v>2 Mo.</x:v>
      </x:c>
      <x:c r="L2153" s="245" t="n">
        <x:v>8</x:v>
      </x:c>
      <x:c r="M2153" s="245" t="n">
        <x:v>1</x:v>
      </x:c>
      <x:c r="N2153" s="245" t="n">
        <x:v>198</x:v>
      </x:c>
      <x:c r="O2153" s="176" t="str">
        <x:v>Paper &amp; Party Supplies</x:v>
      </x:c>
      <x:c r="P2153" s="245" t="n">
        <x:v>86</x:v>
      </x:c>
      <x:c r="Q2153" s="245" t="n">
        <x:v>36</x:v>
      </x:c>
      <x:c r="R2153" s="248" t="n">
        <x:v>4.04</x:v>
      </x:c>
      <x:c r="S2153" s="245" t="n">
        <x:v>2283</x:v>
      </x:c>
      <x:c r="T2153" s="176" t="str">
        <x:v>baby shower invite,baby shower template,canva invitation,gender reveal invite,ready to pop invite,soda pop baby shower,cola baby shower,red gingham shower,picnic baby shower,bow baby shower,soda pop invite,pink soda pop,pink baby shower</x:v>
      </x:c>
      <x:c r="U2153" s="176" t="str">
        <x:v>baby shower invite</x:v>
      </x:c>
      <x:c r="V2153" s="176" t="str">
        <x:v>baby shower template</x:v>
      </x:c>
      <x:c r="W2153" s="176" t="str">
        <x:v>canva invitation</x:v>
      </x:c>
      <x:c r="X2153" s="176" t="str">
        <x:v>gender reveal invite</x:v>
      </x:c>
      <x:c r="Y2153" s="176" t="str">
        <x:v>ready to pop invite</x:v>
      </x:c>
      <x:c r="Z2153" s="176" t="str">
        <x:v>soda pop baby shower</x:v>
      </x:c>
      <x:c r="AA2153" s="176" t="str">
        <x:v>cola baby shower</x:v>
      </x:c>
      <x:c r="AB2153" s="176" t="str">
        <x:v>red gingham shower</x:v>
      </x:c>
      <x:c r="AC2153" s="176" t="str">
        <x:v>picnic baby shower</x:v>
      </x:c>
      <x:c r="AD2153" s="176" t="str">
        <x:v>bow baby shower</x:v>
      </x:c>
      <x:c r="AE2153" s="176" t="str">
        <x:v>soda pop invite</x:v>
      </x:c>
      <x:c r="AF2153" s="176" t="str">
        <x:v>pink soda pop</x:v>
      </x:c>
      <x:c r="AG2153" s="176" t="str">
        <x:v>pink baby shower</x:v>
      </x:c>
      <x:c r="AH2153" s="249" t="str">
        <x:v>Adjacent</x:v>
      </x:c>
      <x:c r="AI2153" s="249" t="str">
        <x:v>Single invitation</x:v>
      </x:c>
      <x:c r="AJ2153" s="249" t="str">
        <x:v>Digital/printable</x:v>
      </x:c>
      <x:c r="AK2153" s="249" t="str">
        <x:v>Baby shower invitation without bundle language</x:v>
      </x:c>
      <x:c r="AL2153" s="250" t="n">
        <x:v>2</x:v>
      </x:c>
      <x:c r="AM2153" s="244" t="str">
        <x:f>IF($AH2153="Direct",$E2153,"")</x:f>
      </x:c>
      <x:c r="AN2153" s="245" t="n">
        <x:f>IF($AH2153="Direct",$F2153,0)</x:f>
        <x:v>0</x:v>
      </x:c>
      <x:c r="AO2153" s="246" t="n">
        <x:f>IF($AH2153="Direct",$G2153,0)</x:f>
        <x:v>0</x:v>
      </x:c>
      <x:c r="AP2153" s="176" t="n">
        <x:f>IF($AH2153="Direct",1,0)</x:f>
        <x:v>0</x:v>
      </x:c>
      <x:c r="AQ2153" s="176" t="n">
        <x:f>IF(AND($AH2153="Direct",$F2153&gt;0),1,0)</x:f>
        <x:v>0</x:v>
      </x:c>
      <x:c r="AR2153" s="176" t="str">
        <x:v>No</x:v>
      </x:c>
    </x:row>
    <x:row r="2154">
      <x:c r="A2154" s="176" t="str">
        <x:v>Blue Gingham BBQ Invitation, Summer Couples Baby Shower Invite, Backyard Barbecue Party Template, Burger Hot Dog Grill Theme</x:v>
      </x:c>
      <x:c r="B2154" s="176" t="str">
        <x:v>https://www.etsy.com/listing/4504207853/blue-gingham-bbq-invitation-summer</x:v>
      </x:c>
      <x:c r="C2154" s="176" t="str">
        <x:v>LittleJuniperSprout</x:v>
      </x:c>
      <x:c r="D2154" s="176" t="str">
        <x:v>https://www.etsy.com/shop/LittleJuniperSprout</x:v>
      </x:c>
      <x:c r="E2154" s="244" t="n">
        <x:v>6.62</x:v>
      </x:c>
      <x:c r="F2154" s="245" t="n">
        <x:v>11</x:v>
      </x:c>
      <x:c r="G2154" s="246" t="n">
        <x:v>73</x:v>
      </x:c>
      <x:c r="H2154" s="247" t="n">
        <x:v>200</x:v>
      </x:c>
      <x:c r="I2154" s="245" t="n">
        <x:v>11</x:v>
      </x:c>
      <x:c r="J2154" s="245" t="n">
        <x:v>1</x:v>
      </x:c>
      <x:c r="K2154" s="176" t="str">
        <x:v>2 Mo.</x:v>
      </x:c>
      <x:c r="L2154" s="245" t="n">
        <x:v>9</x:v>
      </x:c>
      <x:c r="M2154" s="245" t="n">
        <x:v>1</x:v>
      </x:c>
      <x:c r="N2154" s="245" t="n">
        <x:v>169</x:v>
      </x:c>
      <x:c r="O2154" s="176" t="str">
        <x:v>Paper &amp; Party Supplies</x:v>
      </x:c>
      <x:c r="P2154" s="245" t="n">
        <x:v>86</x:v>
      </x:c>
      <x:c r="Q2154" s="245" t="n">
        <x:v>33</x:v>
      </x:c>
      <x:c r="R2154" s="248" t="n">
        <x:v>6.51</x:v>
      </x:c>
      <x:c r="S2154" s="245" t="n">
        <x:v>2283</x:v>
      </x:c>
      <x:c r="T2154" s="176" t="str">
        <x:v>canva invitation,baby shower invite,baby shower template,summer baby shower,barbecue baby shower,baby-q baby shower,outdoor grill invite,backyard baby shower,couples baby shower,grill baby shower,burger baby shower,blue gingham invite,boy baby shower</x:v>
      </x:c>
      <x:c r="U2154" s="176" t="str">
        <x:v>canva invitation</x:v>
      </x:c>
      <x:c r="V2154" s="176" t="str">
        <x:v>baby shower invite</x:v>
      </x:c>
      <x:c r="W2154" s="176" t="str">
        <x:v>baby shower template</x:v>
      </x:c>
      <x:c r="X2154" s="176" t="str">
        <x:v>summer baby shower</x:v>
      </x:c>
      <x:c r="Y2154" s="176" t="str">
        <x:v>barbecue baby shower</x:v>
      </x:c>
      <x:c r="Z2154" s="176" t="str">
        <x:v>baby-q baby shower</x:v>
      </x:c>
      <x:c r="AA2154" s="176" t="str">
        <x:v>outdoor grill invite</x:v>
      </x:c>
      <x:c r="AB2154" s="176" t="str">
        <x:v>backyard baby shower</x:v>
      </x:c>
      <x:c r="AC2154" s="176" t="str">
        <x:v>couples baby shower</x:v>
      </x:c>
      <x:c r="AD2154" s="176" t="str">
        <x:v>grill baby shower</x:v>
      </x:c>
      <x:c r="AE2154" s="176" t="str">
        <x:v>burger baby shower</x:v>
      </x:c>
      <x:c r="AF2154" s="176" t="str">
        <x:v>blue gingham invite</x:v>
      </x:c>
      <x:c r="AG2154" s="176" t="str">
        <x:v>boy baby shower</x:v>
      </x:c>
      <x:c r="AH2154" s="249" t="str">
        <x:v>Adjacent</x:v>
      </x:c>
      <x:c r="AI2154" s="249" t="str">
        <x:v>Single invitation</x:v>
      </x:c>
      <x:c r="AJ2154" s="249" t="str">
        <x:v>Digital/printable</x:v>
      </x:c>
      <x:c r="AK2154" s="249" t="str">
        <x:v>Baby shower invitation without bundle language</x:v>
      </x:c>
      <x:c r="AL2154" s="250" t="n">
        <x:v>2</x:v>
      </x:c>
      <x:c r="AM2154" s="244" t="str">
        <x:f>IF($AH2154="Direct",$E2154,"")</x:f>
      </x:c>
      <x:c r="AN2154" s="245" t="n">
        <x:f>IF($AH2154="Direct",$F2154,0)</x:f>
        <x:v>0</x:v>
      </x:c>
      <x:c r="AO2154" s="246" t="n">
        <x:f>IF($AH2154="Direct",$G2154,0)</x:f>
        <x:v>0</x:v>
      </x:c>
      <x:c r="AP2154" s="176" t="n">
        <x:f>IF($AH2154="Direct",1,0)</x:f>
        <x:v>0</x:v>
      </x:c>
      <x:c r="AQ2154" s="176" t="n">
        <x:f>IF(AND($AH2154="Direct",$F2154&gt;0),1,0)</x:f>
        <x:v>0</x:v>
      </x:c>
      <x:c r="AR2154" s="176" t="str">
        <x:v>No</x:v>
      </x:c>
    </x:row>
    <x:row r="2155">
      <x:c r="A2155" s="176" t="str">
        <x:v>Let&amp;#39;s Par-tea Baby Shower Invitation, Tea Party Baby Shower Invite, Floral Tea Baby Shower Card, Pink Rose Tea Party Baby Shower Template</x:v>
      </x:c>
      <x:c r="B2155" s="176" t="str">
        <x:v>https://www.etsy.com/listing/4497104166/lets-par-tea-baby-shower-invitation-tea</x:v>
      </x:c>
      <x:c r="C2155" s="176" t="str">
        <x:v>LittleJuniperSprout</x:v>
      </x:c>
      <x:c r="D2155" s="176" t="str">
        <x:v>https://www.etsy.com/shop/LittleJuniperSprout</x:v>
      </x:c>
      <x:c r="E2155" s="244" t="n">
        <x:v>6.62</x:v>
      </x:c>
      <x:c r="F2155" s="245" t="n">
        <x:v>11</x:v>
      </x:c>
      <x:c r="G2155" s="246" t="n">
        <x:v>73</x:v>
      </x:c>
      <x:c r="H2155" s="247" t="n">
        <x:v>0</x:v>
      </x:c>
      <x:c r="I2155" s="245" t="n">
        <x:v>11</x:v>
      </x:c>
      <x:c r="J2155" s="245" t="n">
        <x:v>1</x:v>
      </x:c>
      <x:c r="K2155" s="176" t="str">
        <x:v>3 Mo.</x:v>
      </x:c>
      <x:c r="L2155" s="245" t="n">
        <x:v>2</x:v>
      </x:c>
      <x:c r="M2155" s="245" t="n">
        <x:v>0</x:v>
      </x:c>
      <x:c r="N2155" s="245" t="n">
        <x:v>52</x:v>
      </x:c>
      <x:c r="O2155" s="176" t="str">
        <x:v>Paper &amp; Party Supplies</x:v>
      </x:c>
      <x:c r="P2155" s="245" t="n">
        <x:v>86</x:v>
      </x:c>
      <x:c r="Q2155" s="245" t="n">
        <x:v>0</x:v>
      </x:c>
      <x:c r="R2155" s="248" t="n">
        <x:v>21.15</x:v>
      </x:c>
      <x:c r="S2155" s="245" t="n">
        <x:v>2283</x:v>
      </x:c>
      <x:c r="T2155" s="176" t="str">
        <x:v>canva invitation,baby shower invite,baby shower template,tea baby shower,floral tea party,a baby is brewing,whimsical tea shower,high tea invite,tea for two invite,par-tea baby shower,vintage tea shower,rose tea shower card,pink tea baby shower</x:v>
      </x:c>
      <x:c r="U2155" s="176" t="str">
        <x:v>canva invitation</x:v>
      </x:c>
      <x:c r="V2155" s="176" t="str">
        <x:v>baby shower invite</x:v>
      </x:c>
      <x:c r="W2155" s="176" t="str">
        <x:v>baby shower template</x:v>
      </x:c>
      <x:c r="X2155" s="176" t="str">
        <x:v>tea baby shower</x:v>
      </x:c>
      <x:c r="Y2155" s="176" t="str">
        <x:v>floral tea party</x:v>
      </x:c>
      <x:c r="Z2155" s="176" t="str">
        <x:v>a baby is brewing</x:v>
      </x:c>
      <x:c r="AA2155" s="176" t="str">
        <x:v>whimsical tea shower</x:v>
      </x:c>
      <x:c r="AB2155" s="176" t="str">
        <x:v>high tea invite</x:v>
      </x:c>
      <x:c r="AC2155" s="176" t="str">
        <x:v>tea for two invite</x:v>
      </x:c>
      <x:c r="AD2155" s="176" t="str">
        <x:v>par-tea baby shower</x:v>
      </x:c>
      <x:c r="AE2155" s="176" t="str">
        <x:v>vintage tea shower</x:v>
      </x:c>
      <x:c r="AF2155" s="176" t="str">
        <x:v>rose tea shower card</x:v>
      </x:c>
      <x:c r="AG2155" s="176" t="str">
        <x:v>pink tea baby shower</x:v>
      </x:c>
      <x:c r="AH2155" s="249" t="str">
        <x:v>Adjacent</x:v>
      </x:c>
      <x:c r="AI2155" s="249" t="str">
        <x:v>Single invitation</x:v>
      </x:c>
      <x:c r="AJ2155" s="249" t="str">
        <x:v>Digital/printable</x:v>
      </x:c>
      <x:c r="AK2155" s="249" t="str">
        <x:v>Baby shower invitation without bundle language</x:v>
      </x:c>
      <x:c r="AL2155" s="250" t="n">
        <x:v>3</x:v>
      </x:c>
      <x:c r="AM2155" s="244" t="str">
        <x:f>IF($AH2155="Direct",$E2155,"")</x:f>
      </x:c>
      <x:c r="AN2155" s="245" t="n">
        <x:f>IF($AH2155="Direct",$F2155,0)</x:f>
        <x:v>0</x:v>
      </x:c>
      <x:c r="AO2155" s="246" t="n">
        <x:f>IF($AH2155="Direct",$G2155,0)</x:f>
        <x:v>0</x:v>
      </x:c>
      <x:c r="AP2155" s="176" t="n">
        <x:f>IF($AH2155="Direct",1,0)</x:f>
        <x:v>0</x:v>
      </x:c>
      <x:c r="AQ2155" s="176" t="n">
        <x:f>IF(AND($AH2155="Direct",$F2155&gt;0),1,0)</x:f>
        <x:v>0</x:v>
      </x:c>
      <x:c r="AR2155" s="176" t="str">
        <x:v>No</x:v>
      </x:c>
    </x:row>
    <x:row r="2156">
      <x:c r="A2156" s="176" t="str">
        <x:v>A Baby Is Brewing Tea Party Baby Shower Invitation, Vintage Teacup Invite, Tea For Two Party Template, Whimsical Garden Tea Baby Shower</x:v>
      </x:c>
      <x:c r="B2156" s="176" t="str">
        <x:v>https://www.etsy.com/listing/4497154353/a-baby-is-brewing-tea-party-baby-shower</x:v>
      </x:c>
      <x:c r="C2156" s="176" t="str">
        <x:v>LittleJuniperSprout</x:v>
      </x:c>
      <x:c r="D2156" s="176" t="str">
        <x:v>https://www.etsy.com/shop/LittleJuniperSprout</x:v>
      </x:c>
      <x:c r="E2156" s="244" t="n">
        <x:v>6.62</x:v>
      </x:c>
      <x:c r="F2156" s="245" t="n">
        <x:v>11</x:v>
      </x:c>
      <x:c r="G2156" s="246" t="n">
        <x:v>73</x:v>
      </x:c>
      <x:c r="H2156" s="247" t="n">
        <x:v>0</x:v>
      </x:c>
      <x:c r="I2156" s="245" t="n">
        <x:v>8</x:v>
      </x:c>
      <x:c r="J2156" s="245" t="n">
        <x:v>1</x:v>
      </x:c>
      <x:c r="K2156" s="176" t="str">
        <x:v>3 Mo.</x:v>
      </x:c>
      <x:c r="L2156" s="245" t="n">
        <x:v>13</x:v>
      </x:c>
      <x:c r="M2156" s="245" t="n">
        <x:v>0</x:v>
      </x:c>
      <x:c r="N2156" s="245" t="n">
        <x:v>415</x:v>
      </x:c>
      <x:c r="O2156" s="176" t="str">
        <x:v>Paper &amp; Party Supplies</x:v>
      </x:c>
      <x:c r="P2156" s="245" t="n">
        <x:v>86</x:v>
      </x:c>
      <x:c r="Q2156" s="245" t="n">
        <x:v>42</x:v>
      </x:c>
      <x:c r="R2156" s="248" t="n">
        <x:v>1.93</x:v>
      </x:c>
      <x:c r="S2156" s="245" t="n">
        <x:v>2283</x:v>
      </x:c>
      <x:c r="T2156" s="176" t="str">
        <x:v>canva invitation,baby shower invite,baby shower template,tea baby shower,floral tea party,a baby is brewing,whimsical tea shower,high tea invite,tea for two invite,vintage tea shower,rose tea shower card,pink tea baby shower,vintage teacup party</x:v>
      </x:c>
      <x:c r="U2156" s="176" t="str">
        <x:v>canva invitation</x:v>
      </x:c>
      <x:c r="V2156" s="176" t="str">
        <x:v>baby shower invite</x:v>
      </x:c>
      <x:c r="W2156" s="176" t="str">
        <x:v>baby shower template</x:v>
      </x:c>
      <x:c r="X2156" s="176" t="str">
        <x:v>tea baby shower</x:v>
      </x:c>
      <x:c r="Y2156" s="176" t="str">
        <x:v>floral tea party</x:v>
      </x:c>
      <x:c r="Z2156" s="176" t="str">
        <x:v>a baby is brewing</x:v>
      </x:c>
      <x:c r="AA2156" s="176" t="str">
        <x:v>whimsical tea shower</x:v>
      </x:c>
      <x:c r="AB2156" s="176" t="str">
        <x:v>high tea invite</x:v>
      </x:c>
      <x:c r="AC2156" s="176" t="str">
        <x:v>tea for two invite</x:v>
      </x:c>
      <x:c r="AD2156" s="176" t="str">
        <x:v>vintage tea shower</x:v>
      </x:c>
      <x:c r="AE2156" s="176" t="str">
        <x:v>rose tea shower card</x:v>
      </x:c>
      <x:c r="AF2156" s="176" t="str">
        <x:v>pink tea baby shower</x:v>
      </x:c>
      <x:c r="AG2156" s="176" t="str">
        <x:v>vintage teacup party</x:v>
      </x:c>
      <x:c r="AH2156" s="249" t="str">
        <x:v>Adjacent</x:v>
      </x:c>
      <x:c r="AI2156" s="249" t="str">
        <x:v>Single invitation</x:v>
      </x:c>
      <x:c r="AJ2156" s="249" t="str">
        <x:v>Digital/printable</x:v>
      </x:c>
      <x:c r="AK2156" s="249" t="str">
        <x:v>Baby shower invitation without bundle language</x:v>
      </x:c>
      <x:c r="AL2156" s="250" t="n">
        <x:v>3</x:v>
      </x:c>
      <x:c r="AM2156" s="244" t="str">
        <x:f>IF($AH2156="Direct",$E2156,"")</x:f>
      </x:c>
      <x:c r="AN2156" s="245" t="n">
        <x:f>IF($AH2156="Direct",$F2156,0)</x:f>
        <x:v>0</x:v>
      </x:c>
      <x:c r="AO2156" s="246" t="n">
        <x:f>IF($AH2156="Direct",$G2156,0)</x:f>
        <x:v>0</x:v>
      </x:c>
      <x:c r="AP2156" s="176" t="n">
        <x:f>IF($AH2156="Direct",1,0)</x:f>
        <x:v>0</x:v>
      </x:c>
      <x:c r="AQ2156" s="176" t="n">
        <x:f>IF(AND($AH2156="Direct",$F2156&gt;0),1,0)</x:f>
        <x:v>0</x:v>
      </x:c>
      <x:c r="AR2156" s="176" t="str">
        <x:v>No</x:v>
      </x:c>
    </x:row>
    <x:row r="2157">
      <x:c r="A2157" s="176" t="str">
        <x:v>Here Comes the Son Baby Shower Invitation Editable Boy Baby Shower Invitation Set Baby Sprinkle Invitation It&amp;#39;s A Boy Baby Shower Invitation</x:v>
      </x:c>
      <x:c r="B2157" s="176" t="str">
        <x:v>https://www.etsy.com/listing/4338784759/here-comes-the-son-baby-shower</x:v>
      </x:c>
      <x:c r="C2157" s="176" t="str">
        <x:v>ClickAndInviteCo</x:v>
      </x:c>
      <x:c r="D2157" s="176" t="str">
        <x:v>https://www.etsy.com/shop/ClickAndInviteCo</x:v>
      </x:c>
      <x:c r="E2157" s="244" t="n">
        <x:v>8.09</x:v>
      </x:c>
      <x:c r="F2157" s="245" t="n">
        <x:v>9</x:v>
      </x:c>
      <x:c r="G2157" s="246" t="n">
        <x:v>73</x:v>
      </x:c>
      <x:c r="H2157" s="247" t="n">
        <x:v>200</x:v>
      </x:c>
      <x:c r="I2157" s="245" t="n">
        <x:v>28</x:v>
      </x:c>
      <x:c r="J2157" s="245" t="n">
        <x:v>4</x:v>
      </x:c>
      <x:c r="K2157" s="176" t="str">
        <x:v>12 Mo.</x:v>
      </x:c>
      <x:c r="L2157" s="245" t="n">
        <x:v>27</x:v>
      </x:c>
      <x:c r="M2157" s="245" t="n">
        <x:v>0</x:v>
      </x:c>
      <x:c r="N2157" s="245" t="n">
        <x:v>506</x:v>
      </x:c>
      <x:c r="O2157" s="176" t="str">
        <x:v>Paper &amp; Party Supplies</x:v>
      </x:c>
      <x:c r="P2157" s="245" t="n">
        <x:v>14</x:v>
      </x:c>
      <x:c r="Q2157" s="245" t="n">
        <x:v>0</x:v>
      </x:c>
      <x:c r="R2157" s="248" t="n">
        <x:v>5.53</x:v>
      </x:c>
      <x:c r="S2157" s="245" t="n">
        <x:v>1197</x:v>
      </x:c>
      <x:c r="T2157" s="176" t="str">
        <x:v>here comes the sun,boy baby invitation,boy baby shower,boho baby shower,boy sunshine invite,comes the son shower,here comes son baby,sunshine invitation,son baby shower,sun baby shower,boho sunshine shower,baby shower invite,sun invitation 1113</x:v>
      </x:c>
      <x:c r="U2157" s="176" t="str">
        <x:v>here comes the sun</x:v>
      </x:c>
      <x:c r="V2157" s="176" t="str">
        <x:v>boy baby invitation</x:v>
      </x:c>
      <x:c r="W2157" s="176" t="str">
        <x:v>boy baby shower</x:v>
      </x:c>
      <x:c r="X2157" s="176" t="str">
        <x:v>boho baby shower</x:v>
      </x:c>
      <x:c r="Y2157" s="176" t="str">
        <x:v>boy sunshine invite</x:v>
      </x:c>
      <x:c r="Z2157" s="176" t="str">
        <x:v>comes the son shower</x:v>
      </x:c>
      <x:c r="AA2157" s="176" t="str">
        <x:v>here comes son baby</x:v>
      </x:c>
      <x:c r="AB2157" s="176" t="str">
        <x:v>sunshine invitation</x:v>
      </x:c>
      <x:c r="AC2157" s="176" t="str">
        <x:v>son baby shower</x:v>
      </x:c>
      <x:c r="AD2157" s="176" t="str">
        <x:v>sun baby shower</x:v>
      </x:c>
      <x:c r="AE2157" s="176" t="str">
        <x:v>boho sunshine shower</x:v>
      </x:c>
      <x:c r="AF2157" s="176" t="str">
        <x:v>baby shower invite</x:v>
      </x:c>
      <x:c r="AG2157" s="176" t="str">
        <x:v>sun invitation 1113</x:v>
      </x:c>
      <x:c r="AH2157" s="249" t="str">
        <x:v>Direct</x:v>
      </x:c>
      <x:c r="AI2157" s="249" t="str">
        <x:v>Invitation suite</x:v>
      </x:c>
      <x:c r="AJ2157" s="249" t="str">
        <x:v>Digital/printable</x:v>
      </x:c>
      <x:c r="AK2157" s="249" t="str">
        <x:v>Title explicitly combines baby shower + invitation + bundle/set/suite</x:v>
      </x:c>
      <x:c r="AL2157" s="250" t="n">
        <x:v>12</x:v>
      </x:c>
      <x:c r="AM2157" s="244" t="n">
        <x:f>IF($AH2157="Direct",$E2157,"")</x:f>
        <x:v>8.09</x:v>
      </x:c>
      <x:c r="AN2157" s="245" t="n">
        <x:f>IF($AH2157="Direct",$F2157,0)</x:f>
        <x:v>9</x:v>
      </x:c>
      <x:c r="AO2157" s="246" t="n">
        <x:f>IF($AH2157="Direct",$G2157,0)</x:f>
        <x:v>73</x:v>
      </x:c>
      <x:c r="AP2157" s="176" t="n">
        <x:f>IF($AH2157="Direct",1,0)</x:f>
        <x:v>1</x:v>
      </x:c>
      <x:c r="AQ2157" s="176" t="n">
        <x:f>IF(AND($AH2157="Direct",$F2157&gt;0),1,0)</x:f>
        <x:v>1</x:v>
      </x:c>
      <x:c r="AR2157" s="176" t="str">
        <x:v>No</x:v>
      </x:c>
    </x:row>
    <x:row r="2158">
      <x:c r="A2158" s="176" t="str">
        <x:v>Here Comes the Son Baby Shower Welcome Sign: Sun &amp; Bow Decor (Editable Canva Template 842)</x:v>
      </x:c>
      <x:c r="B2158" s="176" t="str">
        <x:v>https://www.etsy.com/listing/4474447145/here-comes-the-son-baby-shower-welcome</x:v>
      </x:c>
      <x:c r="C2158" s="176" t="str">
        <x:v>LalallamaStudio</x:v>
      </x:c>
      <x:c r="D2158" s="176" t="str">
        <x:v>https://www.etsy.com/shop/LalallamaStudio</x:v>
      </x:c>
      <x:c r="E2158" s="244" t="n">
        <x:v>9.1</x:v>
      </x:c>
      <x:c r="F2158" s="245" t="n">
        <x:v>8</x:v>
      </x:c>
      <x:c r="G2158" s="246" t="n">
        <x:v>73</x:v>
      </x:c>
      <x:c r="H2158" s="247" t="n">
        <x:v>200</x:v>
      </x:c>
      <x:c r="I2158" s="245" t="n">
        <x:v>15</x:v>
      </x:c>
      <x:c r="J2158" s="245" t="n">
        <x:v>1</x:v>
      </x:c>
      <x:c r="K2158" s="176" t="str">
        <x:v>4 Mo.</x:v>
      </x:c>
      <x:c r="L2158" s="245" t="n">
        <x:v>11</x:v>
      </x:c>
      <x:c r="M2158" s="245" t="n">
        <x:v>0</x:v>
      </x:c>
      <x:c r="N2158" s="245" t="n">
        <x:v>124</x:v>
      </x:c>
      <x:c r="O2158" s="176" t="str">
        <x:v>Paper &amp; Party Supplies</x:v>
      </x:c>
      <x:c r="P2158" s="245" t="n">
        <x:v>83</x:v>
      </x:c>
      <x:c r="Q2158" s="245" t="n">
        <x:v>0</x:v>
      </x:c>
      <x:c r="R2158" s="248" t="n">
        <x:v>12.1</x:v>
      </x:c>
      <x:c r="S2158" s="245" t="n">
        <x:v>59694</x:v>
      </x:c>
      <x:c r="T2158" s="176" t="str">
        <x:v>2026 trend invite,trendy baby shower,here comes the son,sun baby shower,sunshine baby shower,whimsical sunshine,baby shower boy,sun hand drawn,bow shower invite,coquette sun sign,sun welcome sign,sunshine reception,it's a boy decor</x:v>
      </x:c>
      <x:c r="U2158" s="176" t="str">
        <x:v>2026 trend invite</x:v>
      </x:c>
      <x:c r="V2158" s="176" t="str">
        <x:v>trendy baby shower</x:v>
      </x:c>
      <x:c r="W2158" s="176" t="str">
        <x:v>here comes the son</x:v>
      </x:c>
      <x:c r="X2158" s="176" t="str">
        <x:v>sun baby shower</x:v>
      </x:c>
      <x:c r="Y2158" s="176" t="str">
        <x:v>sunshine baby shower</x:v>
      </x:c>
      <x:c r="Z2158" s="176" t="str">
        <x:v>whimsical sunshine</x:v>
      </x:c>
      <x:c r="AA2158" s="176" t="str">
        <x:v>baby shower boy</x:v>
      </x:c>
      <x:c r="AB2158" s="176" t="str">
        <x:v>sun hand drawn</x:v>
      </x:c>
      <x:c r="AC2158" s="176" t="str">
        <x:v>bow shower invite</x:v>
      </x:c>
      <x:c r="AD2158" s="176" t="str">
        <x:v>coquette sun sign</x:v>
      </x:c>
      <x:c r="AE2158" s="176" t="str">
        <x:v>sun welcome sign</x:v>
      </x:c>
      <x:c r="AF2158" s="176" t="str">
        <x:v>sunshine reception</x:v>
      </x:c>
      <x:c r="AG2158" s="176" t="str">
        <x:v>it's a boy decor</x:v>
      </x:c>
      <x:c r="AH2158" s="249" t="str">
        <x:v>Adjacent</x:v>
      </x:c>
      <x:c r="AI2158" s="249" t="str">
        <x:v>Other baby shower</x:v>
      </x:c>
      <x:c r="AJ2158" s="249" t="str">
        <x:v>Digital/printable</x:v>
      </x:c>
      <x:c r="AK2158" s="249" t="str">
        <x:v>Baby shower item outside the direct bundle definition</x:v>
      </x:c>
      <x:c r="AL2158" s="250" t="n">
        <x:v>4</x:v>
      </x:c>
      <x:c r="AM2158" s="244" t="str">
        <x:f>IF($AH2158="Direct",$E2158,"")</x:f>
      </x:c>
      <x:c r="AN2158" s="245" t="n">
        <x:f>IF($AH2158="Direct",$F2158,0)</x:f>
        <x:v>0</x:v>
      </x:c>
      <x:c r="AO2158" s="246" t="n">
        <x:f>IF($AH2158="Direct",$G2158,0)</x:f>
        <x:v>0</x:v>
      </x:c>
      <x:c r="AP2158" s="176" t="n">
        <x:f>IF($AH2158="Direct",1,0)</x:f>
        <x:v>0</x:v>
      </x:c>
      <x:c r="AQ2158" s="176" t="n">
        <x:f>IF(AND($AH2158="Direct",$F2158&gt;0),1,0)</x:f>
        <x:v>0</x:v>
      </x:c>
      <x:c r="AR2158" s="176" t="str">
        <x:v>No</x:v>
      </x:c>
    </x:row>
    <x:row r="2159">
      <x:c r="A2159" s="176" t="str">
        <x:v>Toy Story Baby Shower Invitation, Boy Story, Editable Template (Digital File)</x:v>
      </x:c>
      <x:c r="B2159" s="176" t="str">
        <x:v>https://www.etsy.com/listing/4398621756/toy-story-baby-shower-invitation-boy</x:v>
      </x:c>
      <x:c r="C2159" s="176" t="str">
        <x:v>AAQdesigns</x:v>
      </x:c>
      <x:c r="D2159" s="176" t="str">
        <x:v>https://www.etsy.com/shop/AAQdesigns</x:v>
      </x:c>
      <x:c r="E2159" s="244" t="n">
        <x:v>2.8</x:v>
      </x:c>
      <x:c r="F2159" s="245" t="n">
        <x:v>26</x:v>
      </x:c>
      <x:c r="G2159" s="246" t="n">
        <x:v>73</x:v>
      </x:c>
      <x:c r="H2159" s="247" t="n">
        <x:v>0</x:v>
      </x:c>
      <x:c r="I2159" s="245" t="n">
        <x:v>278</x:v>
      </x:c>
      <x:c r="J2159" s="245" t="n">
        <x:v>23</x:v>
      </x:c>
      <x:c r="K2159" s="176" t="str">
        <x:v>8 Mo.</x:v>
      </x:c>
      <x:c r="L2159" s="245" t="n">
        <x:v>131</x:v>
      </x:c>
      <x:c r="M2159" s="245" t="n">
        <x:v>3</x:v>
      </x:c>
      <x:c r="N2159" s="245" t="n">
        <x:v>5208</x:v>
      </x:c>
      <x:c r="O2159" s="176" t="str">
        <x:v>Paper &amp; Party Supplies</x:v>
      </x:c>
      <x:c r="P2159" s="245" t="n">
        <x:v>9</x:v>
      </x:c>
      <x:c r="Q2159" s="245" t="n">
        <x:v>100</x:v>
      </x:c>
      <x:c r="R2159" s="248" t="n">
        <x:v>5.34</x:v>
      </x:c>
      <x:c r="S2159" s="245" t="n">
        <x:v>1382</x:v>
      </x:c>
      <x:c r="T2159" s="176" t="str">
        <x:v>baby shower,baby shower invite,boy theme invite,gender reveal invite,it's a boy,its a boy story,story shower invite,toy baby shower,toy story,toy story baby,toy story party,toy story template,wooden buzz</x:v>
      </x:c>
      <x:c r="U2159" s="176" t="str">
        <x:v>baby shower</x:v>
      </x:c>
      <x:c r="V2159" s="176" t="str">
        <x:v>baby shower invite</x:v>
      </x:c>
      <x:c r="W2159" s="176" t="str">
        <x:v>boy theme invite</x:v>
      </x:c>
      <x:c r="X2159" s="176" t="str">
        <x:v>gender reveal invite</x:v>
      </x:c>
      <x:c r="Y2159" s="176" t="str">
        <x:v>it's a boy</x:v>
      </x:c>
      <x:c r="Z2159" s="176" t="str">
        <x:v>its a boy story</x:v>
      </x:c>
      <x:c r="AA2159" s="176" t="str">
        <x:v>story shower invite</x:v>
      </x:c>
      <x:c r="AB2159" s="176" t="str">
        <x:v>toy baby shower</x:v>
      </x:c>
      <x:c r="AC2159" s="176" t="str">
        <x:v>toy story</x:v>
      </x:c>
      <x:c r="AD2159" s="176" t="str">
        <x:v>toy story baby</x:v>
      </x:c>
      <x:c r="AE2159" s="176" t="str">
        <x:v>toy story party</x:v>
      </x:c>
      <x:c r="AF2159" s="176" t="str">
        <x:v>toy story template</x:v>
      </x:c>
      <x:c r="AG2159" s="176" t="str">
        <x:v>wooden buzz</x:v>
      </x:c>
      <x:c r="AH2159" s="249" t="str">
        <x:v>Adjacent</x:v>
      </x:c>
      <x:c r="AI2159" s="249" t="str">
        <x:v>Single invitation</x:v>
      </x:c>
      <x:c r="AJ2159" s="249" t="str">
        <x:v>Digital/printable</x:v>
      </x:c>
      <x:c r="AK2159" s="249" t="str">
        <x:v>Baby shower invitation without bundle language</x:v>
      </x:c>
      <x:c r="AL2159" s="250" t="n">
        <x:v>8</x:v>
      </x:c>
      <x:c r="AM2159" s="244" t="str">
        <x:f>IF($AH2159="Direct",$E2159,"")</x:f>
      </x:c>
      <x:c r="AN2159" s="245" t="n">
        <x:f>IF($AH2159="Direct",$F2159,0)</x:f>
        <x:v>0</x:v>
      </x:c>
      <x:c r="AO2159" s="246" t="n">
        <x:f>IF($AH2159="Direct",$G2159,0)</x:f>
        <x:v>0</x:v>
      </x:c>
      <x:c r="AP2159" s="176" t="n">
        <x:f>IF($AH2159="Direct",1,0)</x:f>
        <x:v>0</x:v>
      </x:c>
      <x:c r="AQ2159" s="176" t="n">
        <x:f>IF(AND($AH2159="Direct",$F2159&gt;0),1,0)</x:f>
        <x:v>0</x:v>
      </x:c>
      <x:c r="AR2159" s="176" t="str">
        <x:v>No</x:v>
      </x:c>
    </x:row>
    <x:row r="2160">
      <x:c r="A2160" s="176" t="str">
        <x:v>Watercolor Pastel Birthday Clipart Set, Party Decorations PNG Digital Download Graphics</x:v>
      </x:c>
      <x:c r="B2160" s="176" t="str">
        <x:v>https://www.etsy.com/listing/4458033395/pastel-birthday-clipart-png-set</x:v>
      </x:c>
      <x:c r="C2160" s="176" t="str">
        <x:v>PixelPopsicles</x:v>
      </x:c>
      <x:c r="D2160" s="176" t="str">
        <x:v>https://www.etsy.com/shop/PixelPopsicles</x:v>
      </x:c>
      <x:c r="E2160" s="244" t="n">
        <x:v>4.03</x:v>
      </x:c>
      <x:c r="F2160" s="245" t="n">
        <x:v>18</x:v>
      </x:c>
      <x:c r="G2160" s="246" t="n">
        <x:v>73</x:v>
      </x:c>
      <x:c r="H2160" s="247" t="n">
        <x:v>0</x:v>
      </x:c>
      <x:c r="I2160" s="245" t="n">
        <x:v>180</x:v>
      </x:c>
      <x:c r="J2160" s="245" t="n">
        <x:v>20</x:v>
      </x:c>
      <x:c r="K2160" s="176" t="str">
        <x:v>6 Mo.</x:v>
      </x:c>
      <x:c r="L2160" s="245" t="n">
        <x:v>309</x:v>
      </x:c>
      <x:c r="M2160" s="245" t="n">
        <x:v>3</x:v>
      </x:c>
      <x:c r="N2160" s="245" t="n">
        <x:v>3847</x:v>
      </x:c>
      <x:c r="O2160" s="176" t="str">
        <x:v>Craft Supplies &amp; Tools</x:v>
      </x:c>
      <x:c r="P2160" s="245" t="n">
        <x:v>34</x:v>
      </x:c>
      <x:c r="Q2160" s="245" t="n">
        <x:v>100</x:v>
      </x:c>
      <x:c r="R2160" s="248" t="n">
        <x:v>4.68</x:v>
      </x:c>
      <x:c r="S2160" s="245" t="n">
        <x:v>39010</x:v>
      </x:c>
      <x:c r="T2160" s="176" t="str">
        <x:v>celebration festive,dessert vintage gift,design topper decor,sweet treat cake art,illustration shower,invitation scrapbook,printable colorful,commercial instant,license element cute,balloon confetti use,streamer bunting,greeting supply soft,sticker planner baby</x:v>
      </x:c>
      <x:c r="U2160" s="176" t="str">
        <x:v>celebration festive</x:v>
      </x:c>
      <x:c r="V2160" s="176" t="str">
        <x:v>dessert vintage gift</x:v>
      </x:c>
      <x:c r="W2160" s="176" t="str">
        <x:v>design topper decor</x:v>
      </x:c>
      <x:c r="X2160" s="176" t="str">
        <x:v>sweet treat cake art</x:v>
      </x:c>
      <x:c r="Y2160" s="176" t="str">
        <x:v>illustration shower</x:v>
      </x:c>
      <x:c r="Z2160" s="176" t="str">
        <x:v>invitation scrapbook</x:v>
      </x:c>
      <x:c r="AA2160" s="176" t="str">
        <x:v>printable colorful</x:v>
      </x:c>
      <x:c r="AB2160" s="176" t="str">
        <x:v>commercial instant</x:v>
      </x:c>
      <x:c r="AC2160" s="176" t="str">
        <x:v>license element cute</x:v>
      </x:c>
      <x:c r="AD2160" s="176" t="str">
        <x:v>balloon confetti use</x:v>
      </x:c>
      <x:c r="AE2160" s="176" t="str">
        <x:v>streamer bunting</x:v>
      </x:c>
      <x:c r="AF2160" s="176" t="str">
        <x:v>greeting supply soft</x:v>
      </x:c>
      <x:c r="AG2160" s="176" t="str">
        <x:v>sticker planner baby</x:v>
      </x:c>
      <x:c r="AH2160" s="249" t="str">
        <x:v>Off-niche</x:v>
      </x:c>
      <x:c r="AI2160" s="249" t="str">
        <x:v>Asset or broad template pack</x:v>
      </x:c>
      <x:c r="AJ2160" s="249" t="str">
        <x:v>Digital/printable</x:v>
      </x:c>
      <x:c r="AK2160" s="249" t="str">
        <x:v>Excluded asset pack or multi-event template collection</x:v>
      </x:c>
      <x:c r="AL2160" s="250" t="n">
        <x:v>6</x:v>
      </x:c>
      <x:c r="AM2160" s="244" t="str">
        <x:f>IF($AH2160="Direct",$E2160,"")</x:f>
      </x:c>
      <x:c r="AN2160" s="245" t="n">
        <x:f>IF($AH2160="Direct",$F2160,0)</x:f>
        <x:v>0</x:v>
      </x:c>
      <x:c r="AO2160" s="246" t="n">
        <x:f>IF($AH2160="Direct",$G2160,0)</x:f>
        <x:v>0</x:v>
      </x:c>
      <x:c r="AP2160" s="176" t="n">
        <x:f>IF($AH2160="Direct",1,0)</x:f>
        <x:v>0</x:v>
      </x:c>
      <x:c r="AQ2160" s="176" t="n">
        <x:f>IF(AND($AH2160="Direct",$F2160&gt;0),1,0)</x:f>
        <x:v>0</x:v>
      </x:c>
      <x:c r="AR2160" s="176" t="str">
        <x:v>No</x:v>
      </x:c>
    </x:row>
    <x:row r="2161">
      <x:c r="A2161" s="176" t="str">
        <x:v>Gender Reveal Mickey and minnie Invitation Template, EDIT Yourself in CANVA. Online template.</x:v>
      </x:c>
      <x:c r="B2161" s="176" t="str">
        <x:v>https://www.etsy.com/listing/4467862441/gender-reveal-mickey-and-minnie</x:v>
      </x:c>
      <x:c r="C2161" s="176" t="str">
        <x:v>pixiepartyfavors</x:v>
      </x:c>
      <x:c r="D2161" s="176" t="str">
        <x:v>https://www.etsy.com/shop/pixiepartyfavors</x:v>
      </x:c>
      <x:c r="E2161" s="244" t="n">
        <x:v>3.29</x:v>
      </x:c>
      <x:c r="F2161" s="245" t="n">
        <x:v>22</x:v>
      </x:c>
      <x:c r="G2161" s="246" t="n">
        <x:v>72</x:v>
      </x:c>
      <x:c r="H2161" s="247" t="n">
        <x:v>0</x:v>
      </x:c>
      <x:c r="I2161" s="245" t="n">
        <x:v>30</x:v>
      </x:c>
      <x:c r="J2161" s="245" t="n">
        <x:v>3</x:v>
      </x:c>
      <x:c r="K2161" s="176" t="str">
        <x:v>4 Mo.</x:v>
      </x:c>
      <x:c r="L2161" s="245" t="n">
        <x:v>23</x:v>
      </x:c>
      <x:c r="M2161" s="245" t="n">
        <x:v>1</x:v>
      </x:c>
      <x:c r="N2161" s="245" t="n">
        <x:v>952</x:v>
      </x:c>
      <x:c r="O2161" s="176" t="str">
        <x:v>Paper &amp; Party Supplies</x:v>
      </x:c>
      <x:c r="P2161" s="245" t="n">
        <x:v>52</x:v>
      </x:c>
      <x:c r="Q2161" s="245" t="n">
        <x:v>63</x:v>
      </x:c>
      <x:c r="R2161" s="248" t="n">
        <x:v>3.15</x:v>
      </x:c>
      <x:c r="S2161" s="245" t="n">
        <x:v>10400</x:v>
      </x:c>
      <x:c r="T2161" s="176" t="str">
        <x:v>gender reveal canva,gender reveal invite,pink and blue invite,instant download,canva template invite,canva editable,baby shower,gender reveal,girl o boy,bestseller,canva template,mickey and minnie,mickey minnie gender reveal</x:v>
      </x:c>
      <x:c r="U2161" s="176" t="str">
        <x:v>gender reveal canva</x:v>
      </x:c>
      <x:c r="V2161" s="176" t="str">
        <x:v>gender reveal invite</x:v>
      </x:c>
      <x:c r="W2161" s="176" t="str">
        <x:v>pink and blue invite</x:v>
      </x:c>
      <x:c r="X2161" s="176" t="str">
        <x:v>instant download</x:v>
      </x:c>
      <x:c r="Y2161" s="176" t="str">
        <x:v>canva template invite</x:v>
      </x:c>
      <x:c r="Z2161" s="176" t="str">
        <x:v>canva editable</x:v>
      </x:c>
      <x:c r="AA2161" s="176" t="str">
        <x:v>baby shower</x:v>
      </x:c>
      <x:c r="AB2161" s="176" t="str">
        <x:v>gender reveal</x:v>
      </x:c>
      <x:c r="AC2161" s="176" t="str">
        <x:v>girl o boy</x:v>
      </x:c>
      <x:c r="AD2161" s="176" t="str">
        <x:v>bestseller</x:v>
      </x:c>
      <x:c r="AE2161" s="176" t="str">
        <x:v>canva template</x:v>
      </x:c>
      <x:c r="AF2161" s="176" t="str">
        <x:v>mickey and minnie</x:v>
      </x:c>
      <x:c r="AG2161" s="176" t="str">
        <x:v>mickey minnie gender reveal</x:v>
      </x:c>
      <x:c r="AH2161" s="249" t="str">
        <x:v>Off-niche</x:v>
      </x:c>
      <x:c r="AI2161" s="249" t="str">
        <x:v>Other</x:v>
      </x:c>
      <x:c r="AJ2161" s="249" t="str">
        <x:v>Digital/printable</x:v>
      </x:c>
      <x:c r="AK2161" s="249" t="str">
        <x:v>Title is outside the baby-shower invitation-bundle market</x:v>
      </x:c>
      <x:c r="AL2161" s="250" t="n">
        <x:v>4</x:v>
      </x:c>
      <x:c r="AM2161" s="244" t="str">
        <x:f>IF($AH2161="Direct",$E2161,"")</x:f>
      </x:c>
      <x:c r="AN2161" s="245" t="n">
        <x:f>IF($AH2161="Direct",$F2161,0)</x:f>
        <x:v>0</x:v>
      </x:c>
      <x:c r="AO2161" s="246" t="n">
        <x:f>IF($AH2161="Direct",$G2161,0)</x:f>
        <x:v>0</x:v>
      </x:c>
      <x:c r="AP2161" s="176" t="n">
        <x:f>IF($AH2161="Direct",1,0)</x:f>
        <x:v>0</x:v>
      </x:c>
      <x:c r="AQ2161" s="176" t="n">
        <x:f>IF(AND($AH2161="Direct",$F2161&gt;0),1,0)</x:f>
        <x:v>0</x:v>
      </x:c>
      <x:c r="AR2161" s="176" t="str">
        <x:v>Yes</x:v>
      </x:c>
    </x:row>
    <x:row r="2162">
      <x:c r="A2162" s="176" t="str">
        <x:v>Baby Shower Memorial Sign: &amp;#39;I Will Be There&amp;#39; Poem (PDF, PNG)</x:v>
      </x:c>
      <x:c r="B2162" s="176" t="str">
        <x:v>https://www.etsy.com/listing/1815601050/baby-shower-memorial-sign-i-will-be</x:v>
      </x:c>
      <x:c r="C2162" s="176" t="str">
        <x:v>LifeSparkStudio</x:v>
      </x:c>
      <x:c r="D2162" s="176" t="str">
        <x:v>https://www.etsy.com/shop/LifeSparkStudio</x:v>
      </x:c>
      <x:c r="E2162" s="244" t="n">
        <x:v>6.58</x:v>
      </x:c>
      <x:c r="F2162" s="245" t="n">
        <x:v>11</x:v>
      </x:c>
      <x:c r="G2162" s="246" t="n">
        <x:v>72</x:v>
      </x:c>
      <x:c r="H2162" s="247" t="n">
        <x:v>0</x:v>
      </x:c>
      <x:c r="I2162" s="245" t="n">
        <x:v>61</x:v>
      </x:c>
      <x:c r="J2162" s="245" t="n">
        <x:v>7</x:v>
      </x:c>
      <x:c r="K2162" s="176" t="str">
        <x:v>20 Mo.</x:v>
      </x:c>
      <x:c r="L2162" s="245" t="n">
        <x:v>54</x:v>
      </x:c>
      <x:c r="M2162" s="245" t="n">
        <x:v>0</x:v>
      </x:c>
      <x:c r="N2162" s="245" t="n">
        <x:v>2955</x:v>
      </x:c>
      <x:c r="O2162" s="176" t="str">
        <x:v>Paper &amp; Party Supplies</x:v>
      </x:c>
      <x:c r="P2162" s="245" t="n">
        <x:v>22</x:v>
      </x:c>
      <x:c r="Q2162" s="245" t="n">
        <x:v>45</x:v>
      </x:c>
      <x:c r="R2162" s="248" t="n">
        <x:v>2.06</x:v>
      </x:c>
      <x:c r="S2162" s="245" t="n">
        <x:v>1645</x:v>
      </x:c>
      <x:c r="T2162" s="176" t="str">
        <x:v>celebration of life,memorial invitation,memorial sign,in loving memory,memorial table sign,party favors sign,until we meet again,poem for funeral,baby shower sign,baby gender reveal,baby shower invite,baby shower template</x:v>
      </x:c>
      <x:c r="U2162" s="176" t="str">
        <x:v>celebration of life</x:v>
      </x:c>
      <x:c r="V2162" s="176" t="str">
        <x:v>memorial invitation</x:v>
      </x:c>
      <x:c r="W2162" s="176" t="str">
        <x:v>memorial sign</x:v>
      </x:c>
      <x:c r="X2162" s="176" t="str">
        <x:v>in loving memory</x:v>
      </x:c>
      <x:c r="Y2162" s="176" t="str">
        <x:v>memorial table sign</x:v>
      </x:c>
      <x:c r="Z2162" s="176" t="str">
        <x:v>party favors sign</x:v>
      </x:c>
      <x:c r="AA2162" s="176" t="str">
        <x:v>until we meet again</x:v>
      </x:c>
      <x:c r="AB2162" s="176" t="str">
        <x:v>poem for funeral</x:v>
      </x:c>
      <x:c r="AC2162" s="176" t="str">
        <x:v>baby shower sign</x:v>
      </x:c>
      <x:c r="AD2162" s="176" t="str">
        <x:v>baby gender reveal</x:v>
      </x:c>
      <x:c r="AE2162" s="176" t="str">
        <x:v>baby shower invite</x:v>
      </x:c>
      <x:c r="AF2162" s="176" t="str">
        <x:v>baby shower template</x:v>
      </x:c>
      <x:c r="AG2162" s="176" t="str">
        <x:v>--</x:v>
      </x:c>
      <x:c r="AH2162" s="249" t="str">
        <x:v>Off-niche</x:v>
      </x:c>
      <x:c r="AI2162" s="249" t="str">
        <x:v>Asset or broad template pack</x:v>
      </x:c>
      <x:c r="AJ2162" s="249" t="str">
        <x:v>Digital/printable</x:v>
      </x:c>
      <x:c r="AK2162" s="249" t="str">
        <x:v>Excluded asset pack or multi-event template collection</x:v>
      </x:c>
      <x:c r="AL2162" s="250" t="n">
        <x:v>20</x:v>
      </x:c>
      <x:c r="AM2162" s="244" t="str">
        <x:f>IF($AH2162="Direct",$E2162,"")</x:f>
      </x:c>
      <x:c r="AN2162" s="245" t="n">
        <x:f>IF($AH2162="Direct",$F2162,0)</x:f>
        <x:v>0</x:v>
      </x:c>
      <x:c r="AO2162" s="246" t="n">
        <x:f>IF($AH2162="Direct",$G2162,0)</x:f>
        <x:v>0</x:v>
      </x:c>
      <x:c r="AP2162" s="176" t="n">
        <x:f>IF($AH2162="Direct",1,0)</x:f>
        <x:v>0</x:v>
      </x:c>
      <x:c r="AQ2162" s="176" t="n">
        <x:f>IF(AND($AH2162="Direct",$F2162&gt;0),1,0)</x:f>
        <x:v>0</x:v>
      </x:c>
      <x:c r="AR2162" s="176" t="str">
        <x:v>No</x:v>
      </x:c>
    </x:row>
    <x:row r="2163">
      <x:c r="A2163" s="176" t="str">
        <x:v>Editable Stitch Angel Baby Shower Invite, Stitch Gender Reveal Invitation Template, Printable Pink Stitch Invites, Stitch Invitation</x:v>
      </x:c>
      <x:c r="B2163" s="176" t="str">
        <x:v>https://www.etsy.com/listing/4369301699/editable-stitch-angel-baby-shower-invite</x:v>
      </x:c>
      <x:c r="C2163" s="176" t="str">
        <x:v>ShielaMaeDigitalShop</x:v>
      </x:c>
      <x:c r="D2163" s="176" t="str">
        <x:v>https://www.etsy.com/shop/ShielaMaeDigitalShop</x:v>
      </x:c>
      <x:c r="E2163" s="244" t="n">
        <x:v>4.02</x:v>
      </x:c>
      <x:c r="F2163" s="245" t="n">
        <x:v>18</x:v>
      </x:c>
      <x:c r="G2163" s="246" t="n">
        <x:v>72</x:v>
      </x:c>
      <x:c r="H2163" s="247" t="n">
        <x:v>-100</x:v>
      </x:c>
      <x:c r="I2163" s="245" t="n">
        <x:v>181</x:v>
      </x:c>
      <x:c r="J2163" s="245" t="n">
        <x:v>13</x:v>
      </x:c>
      <x:c r="K2163" s="176" t="str">
        <x:v>10 Mo.</x:v>
      </x:c>
      <x:c r="L2163" s="245" t="n">
        <x:v>67</x:v>
      </x:c>
      <x:c r="M2163" s="245" t="n">
        <x:v>1</x:v>
      </x:c>
      <x:c r="N2163" s="245" t="n">
        <x:v>3030</x:v>
      </x:c>
      <x:c r="O2163" s="176" t="str">
        <x:v>Art &amp; Collectibles</x:v>
      </x:c>
      <x:c r="P2163" s="245" t="n">
        <x:v>18</x:v>
      </x:c>
      <x:c r="Q2163" s="245" t="n">
        <x:v>75</x:v>
      </x:c>
      <x:c r="R2163" s="248" t="n">
        <x:v>5.97</x:v>
      </x:c>
      <x:c r="S2163" s="245" t="n">
        <x:v>12253</x:v>
      </x:c>
      <x:c r="T2163" s="176" t="str">
        <x:v>stitch birthday,stitch invitation,angel and stitch,trendy prints,stitch angel,stitch invite,stitch and angel,stitch gender reveal,stitch baby shower,stitch baby invites,babyshower invite,stitch reveal invite,stitch party</x:v>
      </x:c>
      <x:c r="U2163" s="176" t="str">
        <x:v>stitch birthday</x:v>
      </x:c>
      <x:c r="V2163" s="176" t="str">
        <x:v>stitch invitation</x:v>
      </x:c>
      <x:c r="W2163" s="176" t="str">
        <x:v>angel and stitch</x:v>
      </x:c>
      <x:c r="X2163" s="176" t="str">
        <x:v>trendy prints</x:v>
      </x:c>
      <x:c r="Y2163" s="176" t="str">
        <x:v>stitch angel</x:v>
      </x:c>
      <x:c r="Z2163" s="176" t="str">
        <x:v>stitch invite</x:v>
      </x:c>
      <x:c r="AA2163" s="176" t="str">
        <x:v>stitch and angel</x:v>
      </x:c>
      <x:c r="AB2163" s="176" t="str">
        <x:v>stitch gender reveal</x:v>
      </x:c>
      <x:c r="AC2163" s="176" t="str">
        <x:v>stitch baby shower</x:v>
      </x:c>
      <x:c r="AD2163" s="176" t="str">
        <x:v>stitch baby invites</x:v>
      </x:c>
      <x:c r="AE2163" s="176" t="str">
        <x:v>babyshower invite</x:v>
      </x:c>
      <x:c r="AF2163" s="176" t="str">
        <x:v>stitch reveal invite</x:v>
      </x:c>
      <x:c r="AG2163" s="176" t="str">
        <x:v>stitch party</x:v>
      </x:c>
      <x:c r="AH2163" s="249" t="str">
        <x:v>Adjacent</x:v>
      </x:c>
      <x:c r="AI2163" s="249" t="str">
        <x:v>Single invitation</x:v>
      </x:c>
      <x:c r="AJ2163" s="249" t="str">
        <x:v>Digital/printable</x:v>
      </x:c>
      <x:c r="AK2163" s="249" t="str">
        <x:v>Baby shower invitation without bundle language</x:v>
      </x:c>
      <x:c r="AL2163" s="250" t="n">
        <x:v>10</x:v>
      </x:c>
      <x:c r="AM2163" s="244" t="str">
        <x:f>IF($AH2163="Direct",$E2163,"")</x:f>
      </x:c>
      <x:c r="AN2163" s="245" t="n">
        <x:f>IF($AH2163="Direct",$F2163,0)</x:f>
        <x:v>0</x:v>
      </x:c>
      <x:c r="AO2163" s="246" t="n">
        <x:f>IF($AH2163="Direct",$G2163,0)</x:f>
        <x:v>0</x:v>
      </x:c>
      <x:c r="AP2163" s="176" t="n">
        <x:f>IF($AH2163="Direct",1,0)</x:f>
        <x:v>0</x:v>
      </x:c>
      <x:c r="AQ2163" s="176" t="n">
        <x:f>IF(AND($AH2163="Direct",$F2163&gt;0),1,0)</x:f>
        <x:v>0</x:v>
      </x:c>
      <x:c r="AR2163" s="176" t="str">
        <x:v>No</x:v>
      </x:c>
    </x:row>
    <x:row r="2164">
      <x:c r="A2164" s="176" t="str">
        <x:v>Winnie The Pooh Neutral Baby Shower Invitation Classic Storybook Theme Custom Baby Shower Invite Vintage Floral Winny Pooh Digital Canva</x:v>
      </x:c>
      <x:c r="B2164" s="176" t="str">
        <x:v>https://www.etsy.com/listing/4465790172/winnie-the-pooh-neutral-baby-shower</x:v>
      </x:c>
      <x:c r="C2164" s="176" t="str">
        <x:v>StorybookHill</x:v>
      </x:c>
      <x:c r="D2164" s="176" t="str">
        <x:v>https://www.etsy.com/shop/StorybookHill</x:v>
      </x:c>
      <x:c r="E2164" s="244" t="n">
        <x:v>4.52</x:v>
      </x:c>
      <x:c r="F2164" s="245" t="n">
        <x:v>16</x:v>
      </x:c>
      <x:c r="G2164" s="246" t="n">
        <x:v>72</x:v>
      </x:c>
      <x:c r="H2164" s="247" t="n">
        <x:v>200</x:v>
      </x:c>
      <x:c r="I2164" s="245" t="n">
        <x:v>125</x:v>
      </x:c>
      <x:c r="J2164" s="245" t="n">
        <x:v>12</x:v>
      </x:c>
      <x:c r="K2164" s="176" t="str">
        <x:v>4 Mo.</x:v>
      </x:c>
      <x:c r="L2164" s="245" t="n">
        <x:v>417</x:v>
      </x:c>
      <x:c r="M2164" s="245" t="n">
        <x:v>3</x:v>
      </x:c>
      <x:c r="N2164" s="245" t="n">
        <x:v>7757</x:v>
      </x:c>
      <x:c r="O2164" s="176" t="str">
        <x:v>Paper &amp; Party Supplies</x:v>
      </x:c>
      <x:c r="P2164" s="245" t="n">
        <x:v>28</x:v>
      </x:c>
      <x:c r="Q2164" s="245" t="n">
        <x:v>100</x:v>
      </x:c>
      <x:c r="R2164" s="248" t="n">
        <x:v>1.61</x:v>
      </x:c>
      <x:c r="S2164" s="245" t="n">
        <x:v>3589</x:v>
      </x:c>
      <x:c r="T2164" s="176" t="str">
        <x:v>cute baby shower,baby showere,babie s hower,babyshow,babie shower,winnie the pooh,winnie-the-pooh baby,winny the pooh baby,hundred acre wood,vintage floral,gender neutral,baby invitation,canva template</x:v>
      </x:c>
      <x:c r="U2164" s="176" t="str">
        <x:v>cute baby shower</x:v>
      </x:c>
      <x:c r="V2164" s="176" t="str">
        <x:v>baby showere</x:v>
      </x:c>
      <x:c r="W2164" s="176" t="str">
        <x:v>babie s hower</x:v>
      </x:c>
      <x:c r="X2164" s="176" t="str">
        <x:v>babyshow</x:v>
      </x:c>
      <x:c r="Y2164" s="176" t="str">
        <x:v>babie shower</x:v>
      </x:c>
      <x:c r="Z2164" s="176" t="str">
        <x:v>winnie the pooh</x:v>
      </x:c>
      <x:c r="AA2164" s="176" t="str">
        <x:v>winnie-the-pooh baby</x:v>
      </x:c>
      <x:c r="AB2164" s="176" t="str">
        <x:v>winny the pooh baby</x:v>
      </x:c>
      <x:c r="AC2164" s="176" t="str">
        <x:v>hundred acre wood</x:v>
      </x:c>
      <x:c r="AD2164" s="176" t="str">
        <x:v>vintage floral</x:v>
      </x:c>
      <x:c r="AE2164" s="176" t="str">
        <x:v>gender neutral</x:v>
      </x:c>
      <x:c r="AF2164" s="176" t="str">
        <x:v>baby invitation</x:v>
      </x:c>
      <x:c r="AG2164" s="176" t="str">
        <x:v>canva template</x:v>
      </x:c>
      <x:c r="AH2164" s="249" t="str">
        <x:v>Adjacent</x:v>
      </x:c>
      <x:c r="AI2164" s="249" t="str">
        <x:v>Single invitation</x:v>
      </x:c>
      <x:c r="AJ2164" s="249" t="str">
        <x:v>Digital/printable</x:v>
      </x:c>
      <x:c r="AK2164" s="249" t="str">
        <x:v>Baby shower invitation without bundle language</x:v>
      </x:c>
      <x:c r="AL2164" s="250" t="n">
        <x:v>4</x:v>
      </x:c>
      <x:c r="AM2164" s="244" t="str">
        <x:f>IF($AH2164="Direct",$E2164,"")</x:f>
      </x:c>
      <x:c r="AN2164" s="245" t="n">
        <x:f>IF($AH2164="Direct",$F2164,0)</x:f>
        <x:v>0</x:v>
      </x:c>
      <x:c r="AO2164" s="246" t="n">
        <x:f>IF($AH2164="Direct",$G2164,0)</x:f>
        <x:v>0</x:v>
      </x:c>
      <x:c r="AP2164" s="176" t="n">
        <x:f>IF($AH2164="Direct",1,0)</x:f>
        <x:v>0</x:v>
      </x:c>
      <x:c r="AQ2164" s="176" t="n">
        <x:f>IF(AND($AH2164="Direct",$F2164&gt;0),1,0)</x:f>
        <x:v>0</x:v>
      </x:c>
      <x:c r="AR2164" s="176" t="str">
        <x:v>Yes</x:v>
      </x:c>
    </x:row>
    <x:row r="2165">
      <x:c r="A2165" s="176" t="str">
        <x:v>Personalized Sip and See Hand Sanitizer Labels - Baby Shower Favors</x:v>
      </x:c>
      <x:c r="B2165" s="176" t="str">
        <x:v>https://www.etsy.com/listing/734241221/baby-shower-sip-and-see-bath-and-body</x:v>
      </x:c>
      <x:c r="C2165" s="176" t="str">
        <x:v>shopwdd</x:v>
      </x:c>
      <x:c r="D2165" s="176" t="str">
        <x:v>https://www.etsy.com/shop/shopwdd</x:v>
      </x:c>
      <x:c r="E2165" s="244" t="n">
        <x:v>12</x:v>
      </x:c>
      <x:c r="F2165" s="245" t="n">
        <x:v>6</x:v>
      </x:c>
      <x:c r="G2165" s="246" t="n">
        <x:v>72</x:v>
      </x:c>
      <x:c r="H2165" s="247" t="n">
        <x:v>0</x:v>
      </x:c>
      <x:c r="I2165" s="245" t="n">
        <x:v>114</x:v>
      </x:c>
      <x:c r="J2165" s="245" t="n">
        <x:v>21</x:v>
      </x:c>
      <x:c r="K2165" s="176" t="str">
        <x:v>82 Mo.</x:v>
      </x:c>
      <x:c r="L2165" s="245" t="n">
        <x:v>270</x:v>
      </x:c>
      <x:c r="M2165" s="245" t="n">
        <x:v>0</x:v>
      </x:c>
      <x:c r="N2165" s="245" t="n">
        <x:v>12656</x:v>
      </x:c>
      <x:c r="O2165" s="176" t="str">
        <x:v>Paper &amp; Party Supplies</x:v>
      </x:c>
      <x:c r="P2165" s="245" t="n">
        <x:v>127</x:v>
      </x:c>
      <x:c r="Q2165" s="245" t="n">
        <x:v>48</x:v>
      </x:c>
      <x:c r="R2165" s="248" t="n">
        <x:v>0.9</x:v>
      </x:c>
      <x:c r="S2165" s="245" t="n">
        <x:v>23372</x:v>
      </x:c>
      <x:c r="T2165" s="176" t="str">
        <x:v>baby shower,hand  sanitizer,party favor,baby shower favor,sanitizer label,bath and body works,baby hand sanitizer,mini hand sanitzer,sanitizer favor,printed labels,sip and see labels,sip and see invites,sip and see favors</x:v>
      </x:c>
      <x:c r="U2165" s="176" t="str">
        <x:v>baby shower</x:v>
      </x:c>
      <x:c r="V2165" s="176" t="str">
        <x:v>hand  sanitizer</x:v>
      </x:c>
      <x:c r="W2165" s="176" t="str">
        <x:v>party favor</x:v>
      </x:c>
      <x:c r="X2165" s="176" t="str">
        <x:v>baby shower favor</x:v>
      </x:c>
      <x:c r="Y2165" s="176" t="str">
        <x:v>sanitizer label</x:v>
      </x:c>
      <x:c r="Z2165" s="176" t="str">
        <x:v>bath and body works</x:v>
      </x:c>
      <x:c r="AA2165" s="176" t="str">
        <x:v>baby hand sanitizer</x:v>
      </x:c>
      <x:c r="AB2165" s="176" t="str">
        <x:v>mini hand sanitzer</x:v>
      </x:c>
      <x:c r="AC2165" s="176" t="str">
        <x:v>sanitizer favor</x:v>
      </x:c>
      <x:c r="AD2165" s="176" t="str">
        <x:v>printed labels</x:v>
      </x:c>
      <x:c r="AE2165" s="176" t="str">
        <x:v>sip and see labels</x:v>
      </x:c>
      <x:c r="AF2165" s="176" t="str">
        <x:v>sip and see invites</x:v>
      </x:c>
      <x:c r="AG2165" s="176" t="str">
        <x:v>sip and see favors</x:v>
      </x:c>
      <x:c r="AH2165" s="249" t="str">
        <x:v>Adjacent</x:v>
      </x:c>
      <x:c r="AI2165" s="249" t="str">
        <x:v>Other baby shower</x:v>
      </x:c>
      <x:c r="AJ2165" s="249" t="str">
        <x:v>Unclear format</x:v>
      </x:c>
      <x:c r="AK2165" s="249" t="str">
        <x:v>Baby shower item outside the direct bundle definition</x:v>
      </x:c>
      <x:c r="AL2165" s="250" t="n">
        <x:v>82</x:v>
      </x:c>
      <x:c r="AM2165" s="244" t="str">
        <x:f>IF($AH2165="Direct",$E2165,"")</x:f>
      </x:c>
      <x:c r="AN2165" s="245" t="n">
        <x:f>IF($AH2165="Direct",$F2165,0)</x:f>
        <x:v>0</x:v>
      </x:c>
      <x:c r="AO2165" s="246" t="n">
        <x:f>IF($AH2165="Direct",$G2165,0)</x:f>
        <x:v>0</x:v>
      </x:c>
      <x:c r="AP2165" s="176" t="n">
        <x:f>IF($AH2165="Direct",1,0)</x:f>
        <x:v>0</x:v>
      </x:c>
      <x:c r="AQ2165" s="176" t="n">
        <x:f>IF(AND($AH2165="Direct",$F2165&gt;0),1,0)</x:f>
        <x:v>0</x:v>
      </x:c>
      <x:c r="AR2165" s="176" t="str">
        <x:v>No</x:v>
      </x:c>
    </x:row>
    <x:row r="2166">
      <x:c r="A2166" s="176" t="str">
        <x:v>Hermoso Cariño Baby Shower Invitation</x:v>
      </x:c>
      <x:c r="B2166" s="176" t="str">
        <x:v>https://www.etsy.com/listing/1812067104/hermoso-carino-baby-shower-invitation</x:v>
      </x:c>
      <x:c r="C2166" s="176" t="str">
        <x:v>OhSoDesigns96</x:v>
      </x:c>
      <x:c r="D2166" s="176" t="str">
        <x:v>https://www.etsy.com/shop/OhSoDesigns96</x:v>
      </x:c>
      <x:c r="E2166" s="244" t="n">
        <x:v>4.5</x:v>
      </x:c>
      <x:c r="F2166" s="245" t="n">
        <x:v>16</x:v>
      </x:c>
      <x:c r="G2166" s="246" t="n">
        <x:v>72</x:v>
      </x:c>
      <x:c r="H2166" s="247" t="n">
        <x:v>0</x:v>
      </x:c>
      <x:c r="I2166" s="245" t="n">
        <x:v>5</x:v>
      </x:c>
      <x:c r="J2166" s="245" t="n">
        <x:v>1</x:v>
      </x:c>
      <x:c r="K2166" s="176" t="str">
        <x:v>20 Mo.</x:v>
      </x:c>
      <x:c r="L2166" s="245" t="n">
        <x:v>5</x:v>
      </x:c>
      <x:c r="M2166" s="245" t="n">
        <x:v>0</x:v>
      </x:c>
      <x:c r="N2166" s="245" t="n">
        <x:v>137</x:v>
      </x:c>
      <x:c r="O2166" s="176" t="str">
        <x:v>Paper &amp; Party Supplies</x:v>
      </x:c>
      <x:c r="P2166" s="245" t="n">
        <x:v>20</x:v>
      </x:c>
      <x:c r="Q2166" s="245" t="n">
        <x:v>0</x:v>
      </x:c>
      <x:c r="R2166" s="248" t="n">
        <x:v>3.65</x:v>
      </x:c>
      <x:c r="S2166" s="245" t="n">
        <x:v>16</x:v>
      </x:c>
      <x:c r="T2166" s="176" t="str">
        <x:v>blue,baby boy,invitation,vaquero,cowboy,baby shower</x:v>
      </x:c>
      <x:c r="U2166" s="176" t="str">
        <x:v>blue</x:v>
      </x:c>
      <x:c r="V2166" s="176" t="str">
        <x:v>baby boy</x:v>
      </x:c>
      <x:c r="W2166" s="176" t="str">
        <x:v>invitation</x:v>
      </x:c>
      <x:c r="X2166" s="176" t="str">
        <x:v>vaquero</x:v>
      </x:c>
      <x:c r="Y2166" s="176" t="str">
        <x:v>cowboy</x:v>
      </x:c>
      <x:c r="Z2166" s="176" t="str">
        <x:v>baby shower</x:v>
      </x:c>
      <x:c r="AA2166" s="176" t="str">
        <x:v>--</x:v>
      </x:c>
      <x:c r="AB2166" s="176" t="str">
        <x:v>--</x:v>
      </x:c>
      <x:c r="AC2166" s="176" t="str">
        <x:v>--</x:v>
      </x:c>
      <x:c r="AD2166" s="176" t="str">
        <x:v>--</x:v>
      </x:c>
      <x:c r="AE2166" s="176" t="str">
        <x:v>--</x:v>
      </x:c>
      <x:c r="AF2166" s="176" t="str">
        <x:v>--</x:v>
      </x:c>
      <x:c r="AG2166" s="176" t="str">
        <x:v>--</x:v>
      </x:c>
      <x:c r="AH2166" s="249" t="str">
        <x:v>Adjacent</x:v>
      </x:c>
      <x:c r="AI2166" s="249" t="str">
        <x:v>Single invitation</x:v>
      </x:c>
      <x:c r="AJ2166" s="249" t="str">
        <x:v>Unclear format</x:v>
      </x:c>
      <x:c r="AK2166" s="249" t="str">
        <x:v>Baby shower invitation without bundle language</x:v>
      </x:c>
      <x:c r="AL2166" s="250" t="n">
        <x:v>20</x:v>
      </x:c>
      <x:c r="AM2166" s="244" t="str">
        <x:f>IF($AH2166="Direct",$E2166,"")</x:f>
      </x:c>
      <x:c r="AN2166" s="245" t="n">
        <x:f>IF($AH2166="Direct",$F2166,0)</x:f>
        <x:v>0</x:v>
      </x:c>
      <x:c r="AO2166" s="246" t="n">
        <x:f>IF($AH2166="Direct",$G2166,0)</x:f>
        <x:v>0</x:v>
      </x:c>
      <x:c r="AP2166" s="176" t="n">
        <x:f>IF($AH2166="Direct",1,0)</x:f>
        <x:v>0</x:v>
      </x:c>
      <x:c r="AQ2166" s="176" t="n">
        <x:f>IF(AND($AH2166="Direct",$F2166&gt;0),1,0)</x:f>
        <x:v>0</x:v>
      </x:c>
      <x:c r="AR2166" s="176" t="str">
        <x:v>No</x:v>
      </x:c>
    </x:row>
    <x:row r="2167">
      <x:c r="A2167" s="176" t="str">
        <x:v>Pickleball Party Invitation Printable | Editable Canva Template | Instant Download | Birthday, Bachelorette, Baby Shower</x:v>
      </x:c>
      <x:c r="B2167" s="176" t="str">
        <x:v>https://www.etsy.com/listing/1790952444/customizable-pickleball-party-invitation</x:v>
      </x:c>
      <x:c r="C2167" s="176" t="str">
        <x:v>PoweredbyPickles</x:v>
      </x:c>
      <x:c r="D2167" s="176" t="str">
        <x:v>https://www.etsy.com/shop/PoweredbyPickles</x:v>
      </x:c>
      <x:c r="E2167" s="244" t="n">
        <x:v>6</x:v>
      </x:c>
      <x:c r="F2167" s="245" t="n">
        <x:v>12</x:v>
      </x:c>
      <x:c r="G2167" s="246" t="n">
        <x:v>72</x:v>
      </x:c>
      <x:c r="H2167" s="247" t="n">
        <x:v>0</x:v>
      </x:c>
      <x:c r="I2167" s="245" t="n">
        <x:v>12</x:v>
      </x:c>
      <x:c r="J2167" s="245" t="n">
        <x:v>4</x:v>
      </x:c>
      <x:c r="K2167" s="176" t="str">
        <x:v>21 Mo.</x:v>
      </x:c>
      <x:c r="L2167" s="245" t="n">
        <x:v>31</x:v>
      </x:c>
      <x:c r="M2167" s="245" t="n">
        <x:v>0</x:v>
      </x:c>
      <x:c r="N2167" s="245" t="n">
        <x:v>981</x:v>
      </x:c>
      <x:c r="O2167" s="176" t="str">
        <x:v>Paper &amp; Party Supplies</x:v>
      </x:c>
      <x:c r="P2167" s="245" t="n">
        <x:v>23</x:v>
      </x:c>
      <x:c r="Q2167" s="245" t="n">
        <x:v>25</x:v>
      </x:c>
      <x:c r="R2167" s="248" t="n">
        <x:v>1.22</x:v>
      </x:c>
      <x:c r="S2167" s="245" t="n">
        <x:v>242</x:v>
      </x:c>
      <x:c r="T2167" s="176" t="str">
        <x:v>pickleball party,party invitation,editable invite,instant download,canva template,pickleball gift,birthday invite,digital download,printable invite,bachelorette party,pickleball invite,party printable,pickle party</x:v>
      </x:c>
      <x:c r="U2167" s="176" t="str">
        <x:v>pickleball party</x:v>
      </x:c>
      <x:c r="V2167" s="176" t="str">
        <x:v>party invitation</x:v>
      </x:c>
      <x:c r="W2167" s="176" t="str">
        <x:v>editable invite</x:v>
      </x:c>
      <x:c r="X2167" s="176" t="str">
        <x:v>instant download</x:v>
      </x:c>
      <x:c r="Y2167" s="176" t="str">
        <x:v>canva template</x:v>
      </x:c>
      <x:c r="Z2167" s="176" t="str">
        <x:v>pickleball gift</x:v>
      </x:c>
      <x:c r="AA2167" s="176" t="str">
        <x:v>birthday invite</x:v>
      </x:c>
      <x:c r="AB2167" s="176" t="str">
        <x:v>digital download</x:v>
      </x:c>
      <x:c r="AC2167" s="176" t="str">
        <x:v>printable invite</x:v>
      </x:c>
      <x:c r="AD2167" s="176" t="str">
        <x:v>bachelorette party</x:v>
      </x:c>
      <x:c r="AE2167" s="176" t="str">
        <x:v>pickleball invite</x:v>
      </x:c>
      <x:c r="AF2167" s="176" t="str">
        <x:v>party printable</x:v>
      </x:c>
      <x:c r="AG2167" s="176" t="str">
        <x:v>pickle party</x:v>
      </x:c>
      <x:c r="AH2167" s="249" t="str">
        <x:v>Adjacent</x:v>
      </x:c>
      <x:c r="AI2167" s="249" t="str">
        <x:v>Single invitation</x:v>
      </x:c>
      <x:c r="AJ2167" s="249" t="str">
        <x:v>Digital/printable</x:v>
      </x:c>
      <x:c r="AK2167" s="249" t="str">
        <x:v>Baby shower invitation without bundle language</x:v>
      </x:c>
      <x:c r="AL2167" s="250" t="n">
        <x:v>21</x:v>
      </x:c>
      <x:c r="AM2167" s="244" t="str">
        <x:f>IF($AH2167="Direct",$E2167,"")</x:f>
      </x:c>
      <x:c r="AN2167" s="245" t="n">
        <x:f>IF($AH2167="Direct",$F2167,0)</x:f>
        <x:v>0</x:v>
      </x:c>
      <x:c r="AO2167" s="246" t="n">
        <x:f>IF($AH2167="Direct",$G2167,0)</x:f>
        <x:v>0</x:v>
      </x:c>
      <x:c r="AP2167" s="176" t="n">
        <x:f>IF($AH2167="Direct",1,0)</x:f>
        <x:v>0</x:v>
      </x:c>
      <x:c r="AQ2167" s="176" t="n">
        <x:f>IF(AND($AH2167="Direct",$F2167&gt;0),1,0)</x:f>
        <x:v>0</x:v>
      </x:c>
      <x:c r="AR2167" s="176" t="str">
        <x:v>No</x:v>
      </x:c>
    </x:row>
    <x:row r="2168">
      <x:c r="A2168" s="176" t="str">
        <x:v>Printable Chinoiserie Baby Shower Invitation, Girl Baby Shower, Grandmillennial Baby Shower, Chinoiserie Invitation | PRINTING AVAILABLE</x:v>
      </x:c>
      <x:c r="B2168" s="176" t="str">
        <x:v>https://www.etsy.com/listing/1893591539/printable-chinoiserie-baby-shower</x:v>
      </x:c>
      <x:c r="C2168" s="176" t="str">
        <x:v>lisabuchanandesigns</x:v>
      </x:c>
      <x:c r="D2168" s="176" t="str">
        <x:v>https://www.etsy.com/shop/lisabuchanandesigns</x:v>
      </x:c>
      <x:c r="E2168" s="244" t="n">
        <x:v>12</x:v>
      </x:c>
      <x:c r="F2168" s="245" t="n">
        <x:v>6</x:v>
      </x:c>
      <x:c r="G2168" s="246" t="n">
        <x:v>72</x:v>
      </x:c>
      <x:c r="H2168" s="247" t="n">
        <x:v>-100</x:v>
      </x:c>
      <x:c r="I2168" s="245" t="n">
        <x:v>132</x:v>
      </x:c>
      <x:c r="J2168" s="245" t="n">
        <x:v>8</x:v>
      </x:c>
      <x:c r="K2168" s="176" t="str">
        <x:v>16 Mo.</x:v>
      </x:c>
      <x:c r="L2168" s="245" t="n">
        <x:v>315</x:v>
      </x:c>
      <x:c r="M2168" s="245" t="n">
        <x:v>1</x:v>
      </x:c>
      <x:c r="N2168" s="245" t="n">
        <x:v>4083</x:v>
      </x:c>
      <x:c r="O2168" s="176" t="str">
        <x:v>Paper &amp; Party Supplies</x:v>
      </x:c>
      <x:c r="P2168" s="245" t="n">
        <x:v>121</x:v>
      </x:c>
      <x:c r="Q2168" s="245" t="n">
        <x:v>66</x:v>
      </x:c>
      <x:c r="R2168" s="248" t="n">
        <x:v>3.23</x:v>
      </x:c>
      <x:c r="S2168" s="245" t="n">
        <x:v>2560</x:v>
      </x:c>
      <x:c r="T2168" s="176" t="str">
        <x:v>printable invitation,simple invitation,floral invitation,bridal luncheon,bridal shower,wedding,chinoiserie invite,bride,baby shower,grandmillennial,baby,pink chinoiserie,sip and see</x:v>
      </x:c>
      <x:c r="U2168" s="176" t="str">
        <x:v>printable invitation</x:v>
      </x:c>
      <x:c r="V2168" s="176" t="str">
        <x:v>simple invitation</x:v>
      </x:c>
      <x:c r="W2168" s="176" t="str">
        <x:v>floral invitation</x:v>
      </x:c>
      <x:c r="X2168" s="176" t="str">
        <x:v>bridal luncheon</x:v>
      </x:c>
      <x:c r="Y2168" s="176" t="str">
        <x:v>bridal shower</x:v>
      </x:c>
      <x:c r="Z2168" s="176" t="str">
        <x:v>wedding</x:v>
      </x:c>
      <x:c r="AA2168" s="176" t="str">
        <x:v>chinoiserie invite</x:v>
      </x:c>
      <x:c r="AB2168" s="176" t="str">
        <x:v>bride</x:v>
      </x:c>
      <x:c r="AC2168" s="176" t="str">
        <x:v>baby shower</x:v>
      </x:c>
      <x:c r="AD2168" s="176" t="str">
        <x:v>grandmillennial</x:v>
      </x:c>
      <x:c r="AE2168" s="176" t="str">
        <x:v>baby</x:v>
      </x:c>
      <x:c r="AF2168" s="176" t="str">
        <x:v>pink chinoiserie</x:v>
      </x:c>
      <x:c r="AG2168" s="176" t="str">
        <x:v>sip and see</x:v>
      </x:c>
      <x:c r="AH2168" s="249" t="str">
        <x:v>Adjacent</x:v>
      </x:c>
      <x:c r="AI2168" s="249" t="str">
        <x:v>Single invitation</x:v>
      </x:c>
      <x:c r="AJ2168" s="249" t="str">
        <x:v>Digital/printable</x:v>
      </x:c>
      <x:c r="AK2168" s="249" t="str">
        <x:v>Baby shower invitation without bundle language</x:v>
      </x:c>
      <x:c r="AL2168" s="250" t="n">
        <x:v>16</x:v>
      </x:c>
      <x:c r="AM2168" s="244" t="str">
        <x:f>IF($AH2168="Direct",$E2168,"")</x:f>
      </x:c>
      <x:c r="AN2168" s="245" t="n">
        <x:f>IF($AH2168="Direct",$F2168,0)</x:f>
        <x:v>0</x:v>
      </x:c>
      <x:c r="AO2168" s="246" t="n">
        <x:f>IF($AH2168="Direct",$G2168,0)</x:f>
        <x:v>0</x:v>
      </x:c>
      <x:c r="AP2168" s="176" t="n">
        <x:f>IF($AH2168="Direct",1,0)</x:f>
        <x:v>0</x:v>
      </x:c>
      <x:c r="AQ2168" s="176" t="n">
        <x:f>IF(AND($AH2168="Direct",$F2168&gt;0),1,0)</x:f>
        <x:v>0</x:v>
      </x:c>
      <x:c r="AR2168" s="176" t="str">
        <x:v>No</x:v>
      </x:c>
    </x:row>
    <x:row r="2169">
      <x:c r="A2169" s="176" t="str">
        <x:v>Personalized 3D Pop-up Peter Rabbit 1st Birthday Keepsake Card</x:v>
      </x:c>
      <x:c r="B2169" s="176" t="str">
        <x:v>https://www.etsy.com/listing/690034139/personalized-3d-pop-up-peter-rabbit-1st</x:v>
      </x:c>
      <x:c r="C2169" s="176" t="str">
        <x:v>QueenBeeInspirations</x:v>
      </x:c>
      <x:c r="D2169" s="176" t="str">
        <x:v>https://www.etsy.com/shop/QueenBeeInspirations</x:v>
      </x:c>
      <x:c r="E2169" s="244" t="n">
        <x:v>12</x:v>
      </x:c>
      <x:c r="F2169" s="245" t="n">
        <x:v>6</x:v>
      </x:c>
      <x:c r="G2169" s="246" t="n">
        <x:v>72</x:v>
      </x:c>
      <x:c r="H2169" s="247" t="n">
        <x:v>0</x:v>
      </x:c>
      <x:c r="I2169" s="245" t="n">
        <x:v>376</x:v>
      </x:c>
      <x:c r="J2169" s="245" t="n">
        <x:v>110</x:v>
      </x:c>
      <x:c r="K2169" s="176" t="str">
        <x:v>88 Mo.</x:v>
      </x:c>
      <x:c r="L2169" s="245" t="n">
        <x:v>210</x:v>
      </x:c>
      <x:c r="M2169" s="245" t="n">
        <x:v>1</x:v>
      </x:c>
      <x:c r="N2169" s="245" t="n">
        <x:v>10500</x:v>
      </x:c>
      <x:c r="O2169" s="176" t="str">
        <x:v>Paper &amp; Party Supplies</x:v>
      </x:c>
      <x:c r="P2169" s="245" t="n">
        <x:v>208</x:v>
      </x:c>
      <x:c r="Q2169" s="245" t="n">
        <x:v>39</x:v>
      </x:c>
      <x:c r="R2169" s="248" t="n">
        <x:v>3.58</x:v>
      </x:c>
      <x:c r="S2169" s="245" t="n">
        <x:v>10984</x:v>
      </x:c>
      <x:c r="T2169" s="176" t="str">
        <x:v>peter rabbit cards,pop up birthday card,flopsy bunny,beatrix potter,baby shower invite,personalized custom,child birthday card,1st birthday card,2nd 3rd milestone,for granddaughter,for grandson boy,card for baby girl,keepsake card boy</x:v>
      </x:c>
      <x:c r="U2169" s="176" t="str">
        <x:v>peter rabbit cards</x:v>
      </x:c>
      <x:c r="V2169" s="176" t="str">
        <x:v>pop up birthday card</x:v>
      </x:c>
      <x:c r="W2169" s="176" t="str">
        <x:v>flopsy bunny</x:v>
      </x:c>
      <x:c r="X2169" s="176" t="str">
        <x:v>beatrix potter</x:v>
      </x:c>
      <x:c r="Y2169" s="176" t="str">
        <x:v>baby shower invite</x:v>
      </x:c>
      <x:c r="Z2169" s="176" t="str">
        <x:v>personalized custom</x:v>
      </x:c>
      <x:c r="AA2169" s="176" t="str">
        <x:v>child birthday card</x:v>
      </x:c>
      <x:c r="AB2169" s="176" t="str">
        <x:v>1st birthday card</x:v>
      </x:c>
      <x:c r="AC2169" s="176" t="str">
        <x:v>2nd 3rd milestone</x:v>
      </x:c>
      <x:c r="AD2169" s="176" t="str">
        <x:v>for granddaughter</x:v>
      </x:c>
      <x:c r="AE2169" s="176" t="str">
        <x:v>for grandson boy</x:v>
      </x:c>
      <x:c r="AF2169" s="176" t="str">
        <x:v>card for baby girl</x:v>
      </x:c>
      <x:c r="AG2169" s="176" t="str">
        <x:v>keepsake card boy</x:v>
      </x:c>
      <x:c r="AH2169" s="249" t="str">
        <x:v>Off-niche</x:v>
      </x:c>
      <x:c r="AI2169" s="249" t="str">
        <x:v>Other</x:v>
      </x:c>
      <x:c r="AJ2169" s="249" t="str">
        <x:v>Unclear format</x:v>
      </x:c>
      <x:c r="AK2169" s="249" t="str">
        <x:v>Title is outside the baby-shower invitation-bundle market</x:v>
      </x:c>
      <x:c r="AL2169" s="250" t="n">
        <x:v>88</x:v>
      </x:c>
      <x:c r="AM2169" s="244" t="str">
        <x:f>IF($AH2169="Direct",$E2169,"")</x:f>
      </x:c>
      <x:c r="AN2169" s="245" t="n">
        <x:f>IF($AH2169="Direct",$F2169,0)</x:f>
        <x:v>0</x:v>
      </x:c>
      <x:c r="AO2169" s="246" t="n">
        <x:f>IF($AH2169="Direct",$G2169,0)</x:f>
        <x:v>0</x:v>
      </x:c>
      <x:c r="AP2169" s="176" t="n">
        <x:f>IF($AH2169="Direct",1,0)</x:f>
        <x:v>0</x:v>
      </x:c>
      <x:c r="AQ2169" s="176" t="n">
        <x:f>IF(AND($AH2169="Direct",$F2169&gt;0),1,0)</x:f>
        <x:v>0</x:v>
      </x:c>
      <x:c r="AR2169" s="176" t="str">
        <x:v>Yes</x:v>
      </x:c>
    </x:row>
    <x:row r="2170">
      <x:c r="A2170" s="176" t="str">
        <x:v>Blue Floral Note Cards Printed – Personalized Hand-Painted Watercolor Hydrangea Flat Stationery with Envelopes</x:v>
      </x:c>
      <x:c r="B2170" s="176" t="str">
        <x:v>https://www.etsy.com/listing/4373724470/blue-floral-note-cards-printed</x:v>
      </x:c>
      <x:c r="C2170" s="176" t="str">
        <x:v>AnaEsterCreative</x:v>
      </x:c>
      <x:c r="D2170" s="176" t="str">
        <x:v>https://www.etsy.com/shop/AnaEsterCreative</x:v>
      </x:c>
      <x:c r="E2170" s="244" t="n">
        <x:v>24</x:v>
      </x:c>
      <x:c r="F2170" s="245" t="n">
        <x:v>3</x:v>
      </x:c>
      <x:c r="G2170" s="246" t="n">
        <x:v>72</x:v>
      </x:c>
      <x:c r="H2170" s="247" t="n">
        <x:v>0</x:v>
      </x:c>
      <x:c r="I2170" s="245" t="n">
        <x:v>0</x:v>
      </x:c>
      <x:c r="J2170" s="245" t="n">
        <x:v>1</x:v>
      </x:c>
      <x:c r="K2170" s="176" t="str">
        <x:v>10 Mo.</x:v>
      </x:c>
      <x:c r="L2170" s="245" t="n">
        <x:v>2</x:v>
      </x:c>
      <x:c r="M2170" s="245" t="n">
        <x:v>0</x:v>
      </x:c>
      <x:c r="N2170" s="245" t="n">
        <x:v>61</x:v>
      </x:c>
      <x:c r="O2170" s="176" t="str">
        <x:v>Paper &amp; Party Supplies</x:v>
      </x:c>
      <x:c r="P2170" s="245" t="n">
        <x:v>13</x:v>
      </x:c>
      <x:c r="Q2170" s="245" t="n">
        <x:v>0</x:v>
      </x:c>
      <x:c r="R2170" s="248" t="n">
        <x:v>0</x:v>
      </x:c>
      <x:c r="S2170" s="245" t="n">
        <x:v>28</x:v>
      </x:c>
      <x:c r="T2170" s="176" t="str">
        <x:v>stationery set,thank you notes,hand drawn cards,custom invitations,party supplies,watercolor drawing,girl baby shower,elegant baby shower,blue floral theme,blue floral shower,hydrangea theme,watercolor flowers</x:v>
      </x:c>
      <x:c r="U2170" s="176" t="str">
        <x:v>stationery set</x:v>
      </x:c>
      <x:c r="V2170" s="176" t="str">
        <x:v>thank you notes</x:v>
      </x:c>
      <x:c r="W2170" s="176" t="str">
        <x:v>hand drawn cards</x:v>
      </x:c>
      <x:c r="X2170" s="176" t="str">
        <x:v>custom invitations</x:v>
      </x:c>
      <x:c r="Y2170" s="176" t="str">
        <x:v>party supplies</x:v>
      </x:c>
      <x:c r="Z2170" s="176" t="str">
        <x:v>watercolor drawing</x:v>
      </x:c>
      <x:c r="AA2170" s="176" t="str">
        <x:v>girl baby shower</x:v>
      </x:c>
      <x:c r="AB2170" s="176" t="str">
        <x:v>elegant baby shower</x:v>
      </x:c>
      <x:c r="AC2170" s="176" t="str">
        <x:v>blue floral theme</x:v>
      </x:c>
      <x:c r="AD2170" s="176" t="str">
        <x:v>blue floral shower</x:v>
      </x:c>
      <x:c r="AE2170" s="176" t="str">
        <x:v>hydrangea theme</x:v>
      </x:c>
      <x:c r="AF2170" s="176" t="str">
        <x:v>watercolor flowers</x:v>
      </x:c>
      <x:c r="AG2170" s="176" t="str">
        <x:v>--</x:v>
      </x:c>
      <x:c r="AH2170" s="249" t="str">
        <x:v>Off-niche</x:v>
      </x:c>
      <x:c r="AI2170" s="249" t="str">
        <x:v>Other</x:v>
      </x:c>
      <x:c r="AJ2170" s="249" t="str">
        <x:v>Unclear format</x:v>
      </x:c>
      <x:c r="AK2170" s="249" t="str">
        <x:v>Title is outside the baby-shower invitation-bundle market</x:v>
      </x:c>
      <x:c r="AL2170" s="250" t="n">
        <x:v>10</x:v>
      </x:c>
      <x:c r="AM2170" s="244" t="str">
        <x:f>IF($AH2170="Direct",$E2170,"")</x:f>
      </x:c>
      <x:c r="AN2170" s="245" t="n">
        <x:f>IF($AH2170="Direct",$F2170,0)</x:f>
        <x:v>0</x:v>
      </x:c>
      <x:c r="AO2170" s="246" t="n">
        <x:f>IF($AH2170="Direct",$G2170,0)</x:f>
        <x:v>0</x:v>
      </x:c>
      <x:c r="AP2170" s="176" t="n">
        <x:f>IF($AH2170="Direct",1,0)</x:f>
        <x:v>0</x:v>
      </x:c>
      <x:c r="AQ2170" s="176" t="n">
        <x:f>IF(AND($AH2170="Direct",$F2170&gt;0),1,0)</x:f>
        <x:v>0</x:v>
      </x:c>
      <x:c r="AR2170" s="176" t="str">
        <x:v>No</x:v>
      </x:c>
    </x:row>
    <x:row r="2171">
      <x:c r="A2171" s="176" t="str">
        <x:v>BIG DECOR  Goose RABBIT Cutout Birthday Baby shower Centerpiece Party Instant Download printable RAB1</x:v>
      </x:c>
      <x:c r="B2171" s="176" t="str">
        <x:v>https://www.etsy.com/listing/1469501265/big-decor-goose-rabbit-cutout-birthday</x:v>
      </x:c>
      <x:c r="C2171" s="176" t="str">
        <x:v>NIAxNIOParty</x:v>
      </x:c>
      <x:c r="D2171" s="176" t="str">
        <x:v>https://www.etsy.com/shop/NIAxNIOParty</x:v>
      </x:c>
      <x:c r="E2171" s="244" t="n">
        <x:v>12</x:v>
      </x:c>
      <x:c r="F2171" s="245" t="n">
        <x:v>6</x:v>
      </x:c>
      <x:c r="G2171" s="246" t="n">
        <x:v>72</x:v>
      </x:c>
      <x:c r="H2171" s="247" t="n">
        <x:v>-100</x:v>
      </x:c>
      <x:c r="I2171" s="245" t="n">
        <x:v>132</x:v>
      </x:c>
      <x:c r="J2171" s="245" t="n">
        <x:v>10</x:v>
      </x:c>
      <x:c r="K2171" s="176" t="str">
        <x:v>39 Mo.</x:v>
      </x:c>
      <x:c r="L2171" s="245" t="n">
        <x:v>142</x:v>
      </x:c>
      <x:c r="M2171" s="245" t="n">
        <x:v>0</x:v>
      </x:c>
      <x:c r="N2171" s="245" t="n">
        <x:v>2840</x:v>
      </x:c>
      <x:c r="O2171" s="176" t="str">
        <x:v>Paper &amp; Party Supplies</x:v>
      </x:c>
      <x:c r="P2171" s="245" t="n">
        <x:v>69</x:v>
      </x:c>
      <x:c r="Q2171" s="245" t="n">
        <x:v>30</x:v>
      </x:c>
      <x:c r="R2171" s="248" t="n">
        <x:v>4.65</x:v>
      </x:c>
      <x:c r="S2171" s="245" t="n">
        <x:v>45330</x:v>
      </x:c>
      <x:c r="T2171" s="176" t="str">
        <x:v>cutout prop,stand up prop,birthday decorations,baby shower,cutout decor,big decor printable,peter rabbit cutout,peter rabbit party,rabbit decorations,baby shower decor,peter rabbit,big decor,peter rabbit invite</x:v>
      </x:c>
      <x:c r="U2171" s="176" t="str">
        <x:v>cutout prop</x:v>
      </x:c>
      <x:c r="V2171" s="176" t="str">
        <x:v>stand up prop</x:v>
      </x:c>
      <x:c r="W2171" s="176" t="str">
        <x:v>birthday decorations</x:v>
      </x:c>
      <x:c r="X2171" s="176" t="str">
        <x:v>baby shower</x:v>
      </x:c>
      <x:c r="Y2171" s="176" t="str">
        <x:v>cutout decor</x:v>
      </x:c>
      <x:c r="Z2171" s="176" t="str">
        <x:v>big decor printable</x:v>
      </x:c>
      <x:c r="AA2171" s="176" t="str">
        <x:v>peter rabbit cutout</x:v>
      </x:c>
      <x:c r="AB2171" s="176" t="str">
        <x:v>peter rabbit party</x:v>
      </x:c>
      <x:c r="AC2171" s="176" t="str">
        <x:v>rabbit decorations</x:v>
      </x:c>
      <x:c r="AD2171" s="176" t="str">
        <x:v>baby shower decor</x:v>
      </x:c>
      <x:c r="AE2171" s="176" t="str">
        <x:v>peter rabbit</x:v>
      </x:c>
      <x:c r="AF2171" s="176" t="str">
        <x:v>big decor</x:v>
      </x:c>
      <x:c r="AG2171" s="176" t="str">
        <x:v>peter rabbit invite</x:v>
      </x:c>
      <x:c r="AH2171" s="249" t="str">
        <x:v>Adjacent</x:v>
      </x:c>
      <x:c r="AI2171" s="249" t="str">
        <x:v>Other baby shower</x:v>
      </x:c>
      <x:c r="AJ2171" s="249" t="str">
        <x:v>Digital/printable</x:v>
      </x:c>
      <x:c r="AK2171" s="249" t="str">
        <x:v>Baby shower item outside the direct bundle definition</x:v>
      </x:c>
      <x:c r="AL2171" s="250" t="n">
        <x:v>39</x:v>
      </x:c>
      <x:c r="AM2171" s="244" t="str">
        <x:f>IF($AH2171="Direct",$E2171,"")</x:f>
      </x:c>
      <x:c r="AN2171" s="245" t="n">
        <x:f>IF($AH2171="Direct",$F2171,0)</x:f>
        <x:v>0</x:v>
      </x:c>
      <x:c r="AO2171" s="246" t="n">
        <x:f>IF($AH2171="Direct",$G2171,0)</x:f>
        <x:v>0</x:v>
      </x:c>
      <x:c r="AP2171" s="176" t="n">
        <x:f>IF($AH2171="Direct",1,0)</x:f>
        <x:v>0</x:v>
      </x:c>
      <x:c r="AQ2171" s="176" t="n">
        <x:f>IF(AND($AH2171="Direct",$F2171&gt;0),1,0)</x:f>
        <x:v>0</x:v>
      </x:c>
      <x:c r="AR2171" s="176" t="str">
        <x:v>Yes</x:v>
      </x:c>
    </x:row>
    <x:row r="2172">
      <x:c r="A2172" s="176" t="str">
        <x:v>Cielito Lindo Baby Shower Invitation, Editable Mexican Talavera Theme Baby Shower Invite, Papel Picado Baby Brunch Invite, Canva Template</x:v>
      </x:c>
      <x:c r="B2172" s="176" t="str">
        <x:v>https://www.etsy.com/listing/1901511545/cielito-lindo-baby-shower-invitation</x:v>
      </x:c>
      <x:c r="C2172" s="176" t="str">
        <x:v>MUDDINSHOT</x:v>
      </x:c>
      <x:c r="D2172" s="176" t="str">
        <x:v>https://www.etsy.com/shop/MUDDINSHOT</x:v>
      </x:c>
      <x:c r="E2172" s="244" t="n">
        <x:v>4.5</x:v>
      </x:c>
      <x:c r="F2172" s="245" t="n">
        <x:v>16</x:v>
      </x:c>
      <x:c r="G2172" s="246" t="n">
        <x:v>72</x:v>
      </x:c>
      <x:c r="H2172" s="247" t="n">
        <x:v>0</x:v>
      </x:c>
      <x:c r="I2172" s="245" t="n">
        <x:v>114</x:v>
      </x:c>
      <x:c r="J2172" s="245" t="n">
        <x:v>7</x:v>
      </x:c>
      <x:c r="K2172" s="176" t="str">
        <x:v>15 Mo.</x:v>
      </x:c>
      <x:c r="L2172" s="245" t="n">
        <x:v>39</x:v>
      </x:c>
      <x:c r="M2172" s="245" t="n">
        <x:v>0</x:v>
      </x:c>
      <x:c r="N2172" s="245" t="n">
        <x:v>4204</x:v>
      </x:c>
      <x:c r="O2172" s="176" t="str">
        <x:v>Paper &amp; Party Supplies</x:v>
      </x:c>
      <x:c r="P2172" s="245" t="n">
        <x:v>23</x:v>
      </x:c>
      <x:c r="Q2172" s="245" t="n">
        <x:v>72</x:v>
      </x:c>
      <x:c r="R2172" s="248" t="n">
        <x:v>2.71</x:v>
      </x:c>
      <x:c r="S2172" s="245" t="n">
        <x:v>11353</x:v>
      </x:c>
      <x:c r="T2172" s="176" t="str">
        <x:v>cielito lindo,baptism invitation,baby brunch,talavera theme,baby boy shower,baby shower honey,talavera invitation,editable tempalte,cielito lindo shower,mexican baby shower,baby shower invite,editable baby shower,baby shower party</x:v>
      </x:c>
      <x:c r="U2172" s="176" t="str">
        <x:v>cielito lindo</x:v>
      </x:c>
      <x:c r="V2172" s="176" t="str">
        <x:v>baptism invitation</x:v>
      </x:c>
      <x:c r="W2172" s="176" t="str">
        <x:v>baby brunch</x:v>
      </x:c>
      <x:c r="X2172" s="176" t="str">
        <x:v>talavera theme</x:v>
      </x:c>
      <x:c r="Y2172" s="176" t="str">
        <x:v>baby boy shower</x:v>
      </x:c>
      <x:c r="Z2172" s="176" t="str">
        <x:v>baby shower honey</x:v>
      </x:c>
      <x:c r="AA2172" s="176" t="str">
        <x:v>talavera invitation</x:v>
      </x:c>
      <x:c r="AB2172" s="176" t="str">
        <x:v>editable tempalte</x:v>
      </x:c>
      <x:c r="AC2172" s="176" t="str">
        <x:v>cielito lindo shower</x:v>
      </x:c>
      <x:c r="AD2172" s="176" t="str">
        <x:v>mexican baby shower</x:v>
      </x:c>
      <x:c r="AE2172" s="176" t="str">
        <x:v>baby shower invite</x:v>
      </x:c>
      <x:c r="AF2172" s="176" t="str">
        <x:v>editable baby shower</x:v>
      </x:c>
      <x:c r="AG2172" s="176" t="str">
        <x:v>baby shower party</x:v>
      </x:c>
      <x:c r="AH2172" s="249" t="str">
        <x:v>Adjacent</x:v>
      </x:c>
      <x:c r="AI2172" s="249" t="str">
        <x:v>Single invitation</x:v>
      </x:c>
      <x:c r="AJ2172" s="249" t="str">
        <x:v>Digital/printable</x:v>
      </x:c>
      <x:c r="AK2172" s="249" t="str">
        <x:v>Baby shower invitation without bundle language</x:v>
      </x:c>
      <x:c r="AL2172" s="250" t="n">
        <x:v>15</x:v>
      </x:c>
      <x:c r="AM2172" s="244" t="str">
        <x:f>IF($AH2172="Direct",$E2172,"")</x:f>
      </x:c>
      <x:c r="AN2172" s="245" t="n">
        <x:f>IF($AH2172="Direct",$F2172,0)</x:f>
        <x:v>0</x:v>
      </x:c>
      <x:c r="AO2172" s="246" t="n">
        <x:f>IF($AH2172="Direct",$G2172,0)</x:f>
        <x:v>0</x:v>
      </x:c>
      <x:c r="AP2172" s="176" t="n">
        <x:f>IF($AH2172="Direct",1,0)</x:f>
        <x:v>0</x:v>
      </x:c>
      <x:c r="AQ2172" s="176" t="n">
        <x:f>IF(AND($AH2172="Direct",$F2172&gt;0),1,0)</x:f>
        <x:v>0</x:v>
      </x:c>
      <x:c r="AR2172" s="176" t="str">
        <x:v>No</x:v>
      </x:c>
    </x:row>
    <x:row r="2173">
      <x:c r="A2173" s="176" t="str">
        <x:v>Peach Baby Shower Invitation Set: One Sweet Peach Baby Girl Shower (Digital Download, Canva Templates)</x:v>
      </x:c>
      <x:c r="B2173" s="176" t="str">
        <x:v>https://www.etsy.com/listing/4461362292/peach-baby-shower-invitation-set-one</x:v>
      </x:c>
      <x:c r="C2173" s="176" t="str">
        <x:v>EventfulPress</x:v>
      </x:c>
      <x:c r="D2173" s="176" t="str">
        <x:v>https://www.etsy.com/shop/EventfulPress</x:v>
      </x:c>
      <x:c r="E2173" s="244" t="n">
        <x:v>8</x:v>
      </x:c>
      <x:c r="F2173" s="245" t="n">
        <x:v>9</x:v>
      </x:c>
      <x:c r="G2173" s="246" t="n">
        <x:v>72</x:v>
      </x:c>
      <x:c r="H2173" s="247" t="n">
        <x:v>0</x:v>
      </x:c>
      <x:c r="I2173" s="245" t="n">
        <x:v>8</x:v>
      </x:c>
      <x:c r="J2173" s="245" t="n">
        <x:v>1</x:v>
      </x:c>
      <x:c r="K2173" s="176" t="str">
        <x:v>5 Mo.</x:v>
      </x:c>
      <x:c r="L2173" s="245" t="n">
        <x:v>4</x:v>
      </x:c>
      <x:c r="M2173" s="245" t="n">
        <x:v>0</x:v>
      </x:c>
      <x:c r="N2173" s="245" t="n">
        <x:v>102</x:v>
      </x:c>
      <x:c r="O2173" s="176" t="str">
        <x:v>Paper &amp; Party Supplies</x:v>
      </x:c>
      <x:c r="P2173" s="245" t="n">
        <x:v>71</x:v>
      </x:c>
      <x:c r="Q2173" s="245" t="n">
        <x:v>0</x:v>
      </x:c>
      <x:c r="R2173" s="248" t="n">
        <x:v>7.84</x:v>
      </x:c>
      <x:c r="S2173" s="245" t="n">
        <x:v>21872</x:v>
      </x:c>
      <x:c r="T2173" s="176" t="str">
        <x:v>digital invitation,editable template,baby shower invite,diaper raffle,girl baby shower,peach baby shower,one sweet peach,sweet peach shower,summer baby shower,fruit shower,peaches invitation,baby clothes line,clothes line laundry</x:v>
      </x:c>
      <x:c r="U2173" s="176" t="str">
        <x:v>digital invitation</x:v>
      </x:c>
      <x:c r="V2173" s="176" t="str">
        <x:v>editable template</x:v>
      </x:c>
      <x:c r="W2173" s="176" t="str">
        <x:v>baby shower invite</x:v>
      </x:c>
      <x:c r="X2173" s="176" t="str">
        <x:v>diaper raffle</x:v>
      </x:c>
      <x:c r="Y2173" s="176" t="str">
        <x:v>girl baby shower</x:v>
      </x:c>
      <x:c r="Z2173" s="176" t="str">
        <x:v>peach baby shower</x:v>
      </x:c>
      <x:c r="AA2173" s="176" t="str">
        <x:v>one sweet peach</x:v>
      </x:c>
      <x:c r="AB2173" s="176" t="str">
        <x:v>sweet peach shower</x:v>
      </x:c>
      <x:c r="AC2173" s="176" t="str">
        <x:v>summer baby shower</x:v>
      </x:c>
      <x:c r="AD2173" s="176" t="str">
        <x:v>fruit shower</x:v>
      </x:c>
      <x:c r="AE2173" s="176" t="str">
        <x:v>peaches invitation</x:v>
      </x:c>
      <x:c r="AF2173" s="176" t="str">
        <x:v>baby clothes line</x:v>
      </x:c>
      <x:c r="AG2173" s="176" t="str">
        <x:v>clothes line laundry</x:v>
      </x:c>
      <x:c r="AH2173" s="249" t="str">
        <x:v>Direct</x:v>
      </x:c>
      <x:c r="AI2173" s="249" t="str">
        <x:v>Invitation suite</x:v>
      </x:c>
      <x:c r="AJ2173" s="249" t="str">
        <x:v>Digital/printable</x:v>
      </x:c>
      <x:c r="AK2173" s="249" t="str">
        <x:v>Title explicitly combines baby shower + invitation + bundle/set/suite</x:v>
      </x:c>
      <x:c r="AL2173" s="250" t="n">
        <x:v>5</x:v>
      </x:c>
      <x:c r="AM2173" s="244" t="n">
        <x:f>IF($AH2173="Direct",$E2173,"")</x:f>
        <x:v>8</x:v>
      </x:c>
      <x:c r="AN2173" s="245" t="n">
        <x:f>IF($AH2173="Direct",$F2173,0)</x:f>
        <x:v>9</x:v>
      </x:c>
      <x:c r="AO2173" s="246" t="n">
        <x:f>IF($AH2173="Direct",$G2173,0)</x:f>
        <x:v>72</x:v>
      </x:c>
      <x:c r="AP2173" s="176" t="n">
        <x:f>IF($AH2173="Direct",1,0)</x:f>
        <x:v>1</x:v>
      </x:c>
      <x:c r="AQ2173" s="176" t="n">
        <x:f>IF(AND($AH2173="Direct",$F2173&gt;0),1,0)</x:f>
        <x:v>1</x:v>
      </x:c>
      <x:c r="AR2173" s="176" t="str">
        <x:v>No</x:v>
      </x:c>
    </x:row>
    <x:row r="2174">
      <x:c r="A2174" s="176" t="str">
        <x:v>Winnie the Pooh Little Hunny Baby Shower Invitation • Honey Invite • Vintage • Gender Neutral • Evite • Editable • Instant Download</x:v>
      </x:c>
      <x:c r="B2174" s="176" t="str">
        <x:v>https://www.etsy.com/listing/4435345607/winnie-the-pooh-little-hunny-baby-shower</x:v>
      </x:c>
      <x:c r="C2174" s="176" t="str">
        <x:v>SavetheDatePrintable</x:v>
      </x:c>
      <x:c r="D2174" s="176" t="str">
        <x:v>https://www.etsy.com/shop/SavetheDatePrintable</x:v>
      </x:c>
      <x:c r="E2174" s="244" t="n">
        <x:v>12</x:v>
      </x:c>
      <x:c r="F2174" s="245" t="n">
        <x:v>6</x:v>
      </x:c>
      <x:c r="G2174" s="246" t="n">
        <x:v>72</x:v>
      </x:c>
      <x:c r="H2174" s="247" t="n">
        <x:v>100</x:v>
      </x:c>
      <x:c r="I2174" s="245" t="n">
        <x:v>130</x:v>
      </x:c>
      <x:c r="J2174" s="245" t="n">
        <x:v>5</x:v>
      </x:c>
      <x:c r="K2174" s="176" t="str">
        <x:v>6 Mo.</x:v>
      </x:c>
      <x:c r="L2174" s="245" t="n">
        <x:v>285</x:v>
      </x:c>
      <x:c r="M2174" s="245" t="n">
        <x:v>1</x:v>
      </x:c>
      <x:c r="N2174" s="245" t="n">
        <x:v>6834</x:v>
      </x:c>
      <x:c r="O2174" s="176" t="str">
        <x:v>Paper &amp; Party Supplies</x:v>
      </x:c>
      <x:c r="P2174" s="245" t="n">
        <x:v>136</x:v>
      </x:c>
      <x:c r="Q2174" s="245" t="n">
        <x:v>100</x:v>
      </x:c>
      <x:c r="R2174" s="248" t="n">
        <x:v>1.9</x:v>
      </x:c>
      <x:c r="S2174" s="245" t="n">
        <x:v>30693</x:v>
      </x:c>
      <x:c r="T2174" s="176" t="str">
        <x:v>winnie the pooh,little hunny invite,honey shower invite,pooh honey invite,little hunny shower,honey baby shower,pooh baby shower,winnie baby shower,editable pooh invite,vintage pooh invite,hunny baby shower,instant download,pooh corjl template</x:v>
      </x:c>
      <x:c r="U2174" s="176" t="str">
        <x:v>winnie the pooh</x:v>
      </x:c>
      <x:c r="V2174" s="176" t="str">
        <x:v>little hunny invite</x:v>
      </x:c>
      <x:c r="W2174" s="176" t="str">
        <x:v>honey shower invite</x:v>
      </x:c>
      <x:c r="X2174" s="176" t="str">
        <x:v>pooh honey invite</x:v>
      </x:c>
      <x:c r="Y2174" s="176" t="str">
        <x:v>little hunny shower</x:v>
      </x:c>
      <x:c r="Z2174" s="176" t="str">
        <x:v>honey baby shower</x:v>
      </x:c>
      <x:c r="AA2174" s="176" t="str">
        <x:v>pooh baby shower</x:v>
      </x:c>
      <x:c r="AB2174" s="176" t="str">
        <x:v>winnie baby shower</x:v>
      </x:c>
      <x:c r="AC2174" s="176" t="str">
        <x:v>editable pooh invite</x:v>
      </x:c>
      <x:c r="AD2174" s="176" t="str">
        <x:v>vintage pooh invite</x:v>
      </x:c>
      <x:c r="AE2174" s="176" t="str">
        <x:v>hunny baby shower</x:v>
      </x:c>
      <x:c r="AF2174" s="176" t="str">
        <x:v>instant download</x:v>
      </x:c>
      <x:c r="AG2174" s="176" t="str">
        <x:v>pooh corjl template</x:v>
      </x:c>
      <x:c r="AH2174" s="249" t="str">
        <x:v>Adjacent</x:v>
      </x:c>
      <x:c r="AI2174" s="249" t="str">
        <x:v>Single invitation</x:v>
      </x:c>
      <x:c r="AJ2174" s="249" t="str">
        <x:v>Digital/printable</x:v>
      </x:c>
      <x:c r="AK2174" s="249" t="str">
        <x:v>Baby shower invitation without bundle language</x:v>
      </x:c>
      <x:c r="AL2174" s="250" t="n">
        <x:v>6</x:v>
      </x:c>
      <x:c r="AM2174" s="244" t="str">
        <x:f>IF($AH2174="Direct",$E2174,"")</x:f>
      </x:c>
      <x:c r="AN2174" s="245" t="n">
        <x:f>IF($AH2174="Direct",$F2174,0)</x:f>
        <x:v>0</x:v>
      </x:c>
      <x:c r="AO2174" s="246" t="n">
        <x:f>IF($AH2174="Direct",$G2174,0)</x:f>
        <x:v>0</x:v>
      </x:c>
      <x:c r="AP2174" s="176" t="n">
        <x:f>IF($AH2174="Direct",1,0)</x:f>
        <x:v>0</x:v>
      </x:c>
      <x:c r="AQ2174" s="176" t="n">
        <x:f>IF(AND($AH2174="Direct",$F2174&gt;0),1,0)</x:f>
        <x:v>0</x:v>
      </x:c>
      <x:c r="AR2174" s="176" t="str">
        <x:v>Yes</x:v>
      </x:c>
    </x:row>
    <x:row r="2175">
      <x:c r="A2175" s="176" t="str">
        <x:v>Hot Air Balloon Baby Shower Invitations, Gender Neutral, The Adventure Begins, Up Up Away, Shower Invite, Multi-Colored, Boy, Girl, Jewel</x:v>
      </x:c>
      <x:c r="B2175" s="176" t="str">
        <x:v>https://www.etsy.com/listing/734043820/hot-air-balloon-baby-shower-invitations</x:v>
      </x:c>
      <x:c r="C2175" s="176" t="str">
        <x:v>SavetheDatePrintable</x:v>
      </x:c>
      <x:c r="D2175" s="176" t="str">
        <x:v>https://www.etsy.com/shop/SavetheDatePrintable</x:v>
      </x:c>
      <x:c r="E2175" s="244" t="n">
        <x:v>9</x:v>
      </x:c>
      <x:c r="F2175" s="245" t="n">
        <x:v>1</x:v>
      </x:c>
      <x:c r="G2175" s="246" t="n">
        <x:v>72</x:v>
      </x:c>
      <x:c r="H2175" s="247" t="n">
        <x:v>0</x:v>
      </x:c>
      <x:c r="I2175" s="245" t="n">
        <x:v>259</x:v>
      </x:c>
      <x:c r="J2175" s="245" t="n">
        <x:v>73</x:v>
      </x:c>
      <x:c r="K2175" s="176" t="str">
        <x:v>81 Mo.</x:v>
      </x:c>
      <x:c r="L2175" s="245" t="n">
        <x:v>642</x:v>
      </x:c>
      <x:c r="M2175" s="245" t="n">
        <x:v>1</x:v>
      </x:c>
      <x:c r="N2175" s="245" t="n">
        <x:v>17166</x:v>
      </x:c>
      <x:c r="O2175" s="176" t="str">
        <x:v>Paper &amp; Party Supplies</x:v>
      </x:c>
      <x:c r="P2175" s="245" t="n">
        <x:v>136</x:v>
      </x:c>
      <x:c r="Q2175" s="245" t="n">
        <x:v>60</x:v>
      </x:c>
      <x:c r="R2175" s="248" t="n">
        <x:v>1.51</x:v>
      </x:c>
      <x:c r="S2175" s="245" t="n">
        <x:v>30693</x:v>
      </x:c>
      <x:c r="T2175" s="176" t="str">
        <x:v>balloon shower,hot air balloon,up up away,rainbow baby shower,adventure begins,gender neutral,up up away invite,hot air invitation,multi color balloon,balloon baby shower</x:v>
      </x:c>
      <x:c r="U2175" s="176" t="str">
        <x:v>balloon shower</x:v>
      </x:c>
      <x:c r="V2175" s="176" t="str">
        <x:v>hot air balloon</x:v>
      </x:c>
      <x:c r="W2175" s="176" t="str">
        <x:v>up up away</x:v>
      </x:c>
      <x:c r="X2175" s="176" t="str">
        <x:v>rainbow baby shower</x:v>
      </x:c>
      <x:c r="Y2175" s="176" t="str">
        <x:v>adventure begins</x:v>
      </x:c>
      <x:c r="Z2175" s="176" t="str">
        <x:v>gender neutral</x:v>
      </x:c>
      <x:c r="AA2175" s="176" t="str">
        <x:v>up up away invite</x:v>
      </x:c>
      <x:c r="AB2175" s="176" t="str">
        <x:v>hot air invitation</x:v>
      </x:c>
      <x:c r="AC2175" s="176" t="str">
        <x:v>multi color balloon</x:v>
      </x:c>
      <x:c r="AD2175" s="176" t="str">
        <x:v>balloon baby shower</x:v>
      </x:c>
      <x:c r="AE2175" s="176" t="str">
        <x:v>--</x:v>
      </x:c>
      <x:c r="AF2175" s="176" t="str">
        <x:v>--</x:v>
      </x:c>
      <x:c r="AG2175" s="176" t="str">
        <x:v>--</x:v>
      </x:c>
      <x:c r="AH2175" s="249" t="str">
        <x:v>Adjacent</x:v>
      </x:c>
      <x:c r="AI2175" s="249" t="str">
        <x:v>Single invitation</x:v>
      </x:c>
      <x:c r="AJ2175" s="249" t="str">
        <x:v>Unclear format</x:v>
      </x:c>
      <x:c r="AK2175" s="249" t="str">
        <x:v>Baby shower invitation without bundle language</x:v>
      </x:c>
      <x:c r="AL2175" s="250" t="n">
        <x:v>81</x:v>
      </x:c>
      <x:c r="AM2175" s="244" t="str">
        <x:f>IF($AH2175="Direct",$E2175,"")</x:f>
      </x:c>
      <x:c r="AN2175" s="245" t="n">
        <x:f>IF($AH2175="Direct",$F2175,0)</x:f>
        <x:v>0</x:v>
      </x:c>
      <x:c r="AO2175" s="246" t="n">
        <x:f>IF($AH2175="Direct",$G2175,0)</x:f>
        <x:v>0</x:v>
      </x:c>
      <x:c r="AP2175" s="176" t="n">
        <x:f>IF($AH2175="Direct",1,0)</x:f>
        <x:v>0</x:v>
      </x:c>
      <x:c r="AQ2175" s="176" t="n">
        <x:f>IF(AND($AH2175="Direct",$F2175&gt;0),1,0)</x:f>
        <x:v>0</x:v>
      </x:c>
      <x:c r="AR2175" s="176" t="str">
        <x:v>No</x:v>
      </x:c>
    </x:row>
    <x:row r="2176">
      <x:c r="A2176" s="176" t="str">
        <x:v>Pink and Peach Watercolor Floral Invitation - Wedding, Baby, Couple, Bridal Shower - PRINTABLE Digital File or PRINTED - 015</x:v>
      </x:c>
      <x:c r="B2176" s="176" t="str">
        <x:v>https://www.etsy.com/listing/1037285286/pink-and-peach-watercolor-floral</x:v>
      </x:c>
      <x:c r="C2176" s="176" t="str">
        <x:v>ChariseWilsonDesigns</x:v>
      </x:c>
      <x:c r="D2176" s="176" t="str">
        <x:v>https://www.etsy.com/shop/ChariseWilsonDesigns</x:v>
      </x:c>
      <x:c r="E2176" s="244" t="n">
        <x:v>12</x:v>
      </x:c>
      <x:c r="F2176" s="245" t="n">
        <x:v>6</x:v>
      </x:c>
      <x:c r="G2176" s="246" t="n">
        <x:v>72</x:v>
      </x:c>
      <x:c r="H2176" s="247" t="n">
        <x:v>0</x:v>
      </x:c>
      <x:c r="I2176" s="245" t="n">
        <x:v>3</x:v>
      </x:c>
      <x:c r="J2176" s="245" t="n">
        <x:v>1</x:v>
      </x:c>
      <x:c r="K2176" s="176" t="str">
        <x:v>60 Mo.</x:v>
      </x:c>
      <x:c r="L2176" s="245" t="n">
        <x:v>1</x:v>
      </x:c>
      <x:c r="M2176" s="245" t="n">
        <x:v>0</x:v>
      </x:c>
      <x:c r="N2176" s="245" t="n">
        <x:v>27</x:v>
      </x:c>
      <x:c r="O2176" s="176" t="str">
        <x:v>Paper &amp; Party Supplies</x:v>
      </x:c>
      <x:c r="P2176" s="245" t="n">
        <x:v>172</x:v>
      </x:c>
      <x:c r="Q2176" s="245" t="n">
        <x:v>0</x:v>
      </x:c>
      <x:c r="R2176" s="248" t="n">
        <x:v>11.11</x:v>
      </x:c>
      <x:c r="S2176" s="245" t="n">
        <x:v>290</x:v>
      </x:c>
      <x:c r="T2176" s="176" t="str">
        <x:v>elegant,invitation,shower,baby,wedding,engagement,watercolor,pink,floral,classic,bridal,green,peach</x:v>
      </x:c>
      <x:c r="U2176" s="176" t="str">
        <x:v>elegant</x:v>
      </x:c>
      <x:c r="V2176" s="176" t="str">
        <x:v>invitation</x:v>
      </x:c>
      <x:c r="W2176" s="176" t="str">
        <x:v>shower</x:v>
      </x:c>
      <x:c r="X2176" s="176" t="str">
        <x:v>baby</x:v>
      </x:c>
      <x:c r="Y2176" s="176" t="str">
        <x:v>wedding</x:v>
      </x:c>
      <x:c r="Z2176" s="176" t="str">
        <x:v>engagement</x:v>
      </x:c>
      <x:c r="AA2176" s="176" t="str">
        <x:v>watercolor</x:v>
      </x:c>
      <x:c r="AB2176" s="176" t="str">
        <x:v>pink</x:v>
      </x:c>
      <x:c r="AC2176" s="176" t="str">
        <x:v>floral</x:v>
      </x:c>
      <x:c r="AD2176" s="176" t="str">
        <x:v>classic</x:v>
      </x:c>
      <x:c r="AE2176" s="176" t="str">
        <x:v>bridal</x:v>
      </x:c>
      <x:c r="AF2176" s="176" t="str">
        <x:v>green</x:v>
      </x:c>
      <x:c r="AG2176" s="176" t="str">
        <x:v>peach</x:v>
      </x:c>
      <x:c r="AH2176" s="249" t="str">
        <x:v>Off-niche</x:v>
      </x:c>
      <x:c r="AI2176" s="249" t="str">
        <x:v>Other</x:v>
      </x:c>
      <x:c r="AJ2176" s="249" t="str">
        <x:v>Digital/printable</x:v>
      </x:c>
      <x:c r="AK2176" s="249" t="str">
        <x:v>Title is outside the baby-shower invitation-bundle market</x:v>
      </x:c>
      <x:c r="AL2176" s="250" t="n">
        <x:v>60</x:v>
      </x:c>
      <x:c r="AM2176" s="244" t="str">
        <x:f>IF($AH2176="Direct",$E2176,"")</x:f>
      </x:c>
      <x:c r="AN2176" s="245" t="n">
        <x:f>IF($AH2176="Direct",$F2176,0)</x:f>
        <x:v>0</x:v>
      </x:c>
      <x:c r="AO2176" s="246" t="n">
        <x:f>IF($AH2176="Direct",$G2176,0)</x:f>
        <x:v>0</x:v>
      </x:c>
      <x:c r="AP2176" s="176" t="n">
        <x:f>IF($AH2176="Direct",1,0)</x:f>
        <x:v>0</x:v>
      </x:c>
      <x:c r="AQ2176" s="176" t="n">
        <x:f>IF(AND($AH2176="Direct",$F2176&gt;0),1,0)</x:f>
        <x:v>0</x:v>
      </x:c>
      <x:c r="AR2176" s="176" t="str">
        <x:v>No</x:v>
      </x:c>
    </x:row>
    <x:row r="2177">
      <x:c r="A2177" s="176" t="str">
        <x:v>She’s Ready to Pop, Baby Shower Invitation, Editable Blue &amp; Red Retro Diet Soda Invite, Digital Download</x:v>
      </x:c>
      <x:c r="B2177" s="176" t="str">
        <x:v>https://www.etsy.com/listing/4491998202/shes-ready-to-pop-baby-shower-invitation</x:v>
      </x:c>
      <x:c r="C2177" s="176" t="str">
        <x:v>KWhiteCreativeCo</x:v>
      </x:c>
      <x:c r="D2177" s="176" t="str">
        <x:v>https://www.etsy.com/shop/KWhiteCreativeCo</x:v>
      </x:c>
      <x:c r="E2177" s="244" t="n">
        <x:v>6</x:v>
      </x:c>
      <x:c r="F2177" s="245" t="n">
        <x:v>12</x:v>
      </x:c>
      <x:c r="G2177" s="246" t="n">
        <x:v>72</x:v>
      </x:c>
      <x:c r="H2177" s="247" t="n">
        <x:v>0</x:v>
      </x:c>
      <x:c r="I2177" s="245" t="n">
        <x:v>9</x:v>
      </x:c>
      <x:c r="J2177" s="245" t="n">
        <x:v>1</x:v>
      </x:c>
      <x:c r="K2177" s="176" t="str">
        <x:v>4 Mo.</x:v>
      </x:c>
      <x:c r="L2177" s="245" t="n">
        <x:v>5</x:v>
      </x:c>
      <x:c r="M2177" s="245" t="n">
        <x:v>0</x:v>
      </x:c>
      <x:c r="N2177" s="245" t="n">
        <x:v>155</x:v>
      </x:c>
      <x:c r="O2177" s="176" t="str">
        <x:v>Paper &amp; Party Supplies</x:v>
      </x:c>
      <x:c r="P2177" s="245" t="n">
        <x:v>9</x:v>
      </x:c>
      <x:c r="Q2177" s="245" t="n">
        <x:v>0</x:v>
      </x:c>
      <x:c r="R2177" s="248" t="n">
        <x:v>5.81</x:v>
      </x:c>
      <x:c r="S2177" s="245" t="n">
        <x:v>429</x:v>
      </x:c>
      <x:c r="T2177" s="176" t="str">
        <x:v>diet soda,soda pop,retro,checkered,baby shower,she's ready to pop,ready to pop,baby,digital template,download,canva,baby girl,diet</x:v>
      </x:c>
      <x:c r="U2177" s="176" t="str">
        <x:v>diet soda</x:v>
      </x:c>
      <x:c r="V2177" s="176" t="str">
        <x:v>soda pop</x:v>
      </x:c>
      <x:c r="W2177" s="176" t="str">
        <x:v>retro</x:v>
      </x:c>
      <x:c r="X2177" s="176" t="str">
        <x:v>checkered</x:v>
      </x:c>
      <x:c r="Y2177" s="176" t="str">
        <x:v>baby shower</x:v>
      </x:c>
      <x:c r="Z2177" s="176" t="str">
        <x:v>she's ready to pop</x:v>
      </x:c>
      <x:c r="AA2177" s="176" t="str">
        <x:v>ready to pop</x:v>
      </x:c>
      <x:c r="AB2177" s="176" t="str">
        <x:v>baby</x:v>
      </x:c>
      <x:c r="AC2177" s="176" t="str">
        <x:v>digital template</x:v>
      </x:c>
      <x:c r="AD2177" s="176" t="str">
        <x:v>download</x:v>
      </x:c>
      <x:c r="AE2177" s="176" t="str">
        <x:v>canva</x:v>
      </x:c>
      <x:c r="AF2177" s="176" t="str">
        <x:v>baby girl</x:v>
      </x:c>
      <x:c r="AG2177" s="176" t="str">
        <x:v>diet</x:v>
      </x:c>
      <x:c r="AH2177" s="249" t="str">
        <x:v>Adjacent</x:v>
      </x:c>
      <x:c r="AI2177" s="249" t="str">
        <x:v>Single invitation</x:v>
      </x:c>
      <x:c r="AJ2177" s="249" t="str">
        <x:v>Digital/printable</x:v>
      </x:c>
      <x:c r="AK2177" s="249" t="str">
        <x:v>Baby shower invitation without bundle language</x:v>
      </x:c>
      <x:c r="AL2177" s="250" t="n">
        <x:v>4</x:v>
      </x:c>
      <x:c r="AM2177" s="244" t="str">
        <x:f>IF($AH2177="Direct",$E2177,"")</x:f>
      </x:c>
      <x:c r="AN2177" s="245" t="n">
        <x:f>IF($AH2177="Direct",$F2177,0)</x:f>
        <x:v>0</x:v>
      </x:c>
      <x:c r="AO2177" s="246" t="n">
        <x:f>IF($AH2177="Direct",$G2177,0)</x:f>
        <x:v>0</x:v>
      </x:c>
      <x:c r="AP2177" s="176" t="n">
        <x:f>IF($AH2177="Direct",1,0)</x:f>
        <x:v>0</x:v>
      </x:c>
      <x:c r="AQ2177" s="176" t="n">
        <x:f>IF(AND($AH2177="Direct",$F2177&gt;0),1,0)</x:f>
        <x:v>0</x:v>
      </x:c>
      <x:c r="AR2177" s="176" t="str">
        <x:v>No</x:v>
      </x:c>
    </x:row>
    <x:row r="2178">
      <x:c r="A2178" s="176" t="str">
        <x:v>EDITABLE Red White &amp; Blue Baby Shower Invitations | Little Firecracker Shower Invite | Fourth of July Baby Shower Invitation | INV138</x:v>
      </x:c>
      <x:c r="B2178" s="176" t="str">
        <x:v>https://www.etsy.com/listing/1229667258/editable-red-white-blue-baby-shower</x:v>
      </x:c>
      <x:c r="C2178" s="176" t="str">
        <x:v>IRISANDIVYPRINTABLES</x:v>
      </x:c>
      <x:c r="D2178" s="176" t="str">
        <x:v>https://www.etsy.com/shop/IRISANDIVYPRINTABLES</x:v>
      </x:c>
      <x:c r="E2178" s="244" t="n">
        <x:v>6</x:v>
      </x:c>
      <x:c r="F2178" s="245" t="n">
        <x:v>12</x:v>
      </x:c>
      <x:c r="G2178" s="246" t="n">
        <x:v>72</x:v>
      </x:c>
      <x:c r="H2178" s="247" t="n">
        <x:v>200</x:v>
      </x:c>
      <x:c r="I2178" s="245" t="n">
        <x:v>66</x:v>
      </x:c>
      <x:c r="J2178" s="245" t="n">
        <x:v>5</x:v>
      </x:c>
      <x:c r="K2178" s="176" t="str">
        <x:v>49 Mo.</x:v>
      </x:c>
      <x:c r="L2178" s="245" t="n">
        <x:v>45</x:v>
      </x:c>
      <x:c r="M2178" s="245" t="n">
        <x:v>0</x:v>
      </x:c>
      <x:c r="N2178" s="245" t="n">
        <x:v>1085</x:v>
      </x:c>
      <x:c r="O2178" s="176" t="str">
        <x:v>Paper &amp; Party Supplies</x:v>
      </x:c>
      <x:c r="P2178" s="245" t="n">
        <x:v>68</x:v>
      </x:c>
      <x:c r="Q2178" s="245" t="n">
        <x:v>0</x:v>
      </x:c>
      <x:c r="R2178" s="248" t="n">
        <x:v>6.08</x:v>
      </x:c>
      <x:c r="S2178" s="245" t="n">
        <x:v>20581</x:v>
      </x:c>
      <x:c r="T2178" s="176" t="str">
        <x:v>diy invitation,editable invitation,printable invitation,personalized invite,shower invitation,printable shower,oh baby shower,oh baby invitation,firecracker shower,red white blue baby,fourth of july baby</x:v>
      </x:c>
      <x:c r="U2178" s="176" t="str">
        <x:v>diy invitation</x:v>
      </x:c>
      <x:c r="V2178" s="176" t="str">
        <x:v>editable invitation</x:v>
      </x:c>
      <x:c r="W2178" s="176" t="str">
        <x:v>printable invitation</x:v>
      </x:c>
      <x:c r="X2178" s="176" t="str">
        <x:v>personalized invite</x:v>
      </x:c>
      <x:c r="Y2178" s="176" t="str">
        <x:v>shower invitation</x:v>
      </x:c>
      <x:c r="Z2178" s="176" t="str">
        <x:v>printable shower</x:v>
      </x:c>
      <x:c r="AA2178" s="176" t="str">
        <x:v>oh baby shower</x:v>
      </x:c>
      <x:c r="AB2178" s="176" t="str">
        <x:v>oh baby invitation</x:v>
      </x:c>
      <x:c r="AC2178" s="176" t="str">
        <x:v>firecracker shower</x:v>
      </x:c>
      <x:c r="AD2178" s="176" t="str">
        <x:v>red white blue baby</x:v>
      </x:c>
      <x:c r="AE2178" s="176" t="str">
        <x:v>fourth of july baby</x:v>
      </x:c>
      <x:c r="AF2178" s="176" t="str">
        <x:v>--</x:v>
      </x:c>
      <x:c r="AG2178" s="176" t="str">
        <x:v>--</x:v>
      </x:c>
      <x:c r="AH2178" s="249" t="str">
        <x:v>Adjacent</x:v>
      </x:c>
      <x:c r="AI2178" s="249" t="str">
        <x:v>Single invitation</x:v>
      </x:c>
      <x:c r="AJ2178" s="249" t="str">
        <x:v>Digital/printable</x:v>
      </x:c>
      <x:c r="AK2178" s="249" t="str">
        <x:v>Baby shower invitation without bundle language</x:v>
      </x:c>
      <x:c r="AL2178" s="250" t="n">
        <x:v>49</x:v>
      </x:c>
      <x:c r="AM2178" s="244" t="str">
        <x:f>IF($AH2178="Direct",$E2178,"")</x:f>
      </x:c>
      <x:c r="AN2178" s="245" t="n">
        <x:f>IF($AH2178="Direct",$F2178,0)</x:f>
        <x:v>0</x:v>
      </x:c>
      <x:c r="AO2178" s="246" t="n">
        <x:f>IF($AH2178="Direct",$G2178,0)</x:f>
        <x:v>0</x:v>
      </x:c>
      <x:c r="AP2178" s="176" t="n">
        <x:f>IF($AH2178="Direct",1,0)</x:f>
        <x:v>0</x:v>
      </x:c>
      <x:c r="AQ2178" s="176" t="n">
        <x:f>IF(AND($AH2178="Direct",$F2178&gt;0),1,0)</x:f>
        <x:v>0</x:v>
      </x:c>
      <x:c r="AR2178" s="176" t="str">
        <x:v>No</x:v>
      </x:c>
    </x:row>
    <x:row r="2179">
      <x:c r="A2179" s="176" t="str">
        <x:v>Animated Baby Shower Video Invitation: We Can Bearly Wait (Digital Download)</x:v>
      </x:c>
      <x:c r="B2179" s="176" t="str">
        <x:v>https://www.etsy.com/listing/4333070121/animated-baby-shower-video-invitation-we</x:v>
      </x:c>
      <x:c r="C2179" s="176" t="str">
        <x:v>NestCraftyArt</x:v>
      </x:c>
      <x:c r="D2179" s="176" t="str">
        <x:v>https://www.etsy.com/shop/NestCraftyArt</x:v>
      </x:c>
      <x:c r="E2179" s="244" t="n">
        <x:v>6</x:v>
      </x:c>
      <x:c r="F2179" s="245" t="n">
        <x:v>12</x:v>
      </x:c>
      <x:c r="G2179" s="246" t="n">
        <x:v>72</x:v>
      </x:c>
      <x:c r="H2179" s="247" t="n">
        <x:v>0</x:v>
      </x:c>
      <x:c r="I2179" s="245" t="n">
        <x:v>10</x:v>
      </x:c>
      <x:c r="J2179" s="245" t="n">
        <x:v>1</x:v>
      </x:c>
      <x:c r="K2179" s="176" t="str">
        <x:v>12 Mo.</x:v>
      </x:c>
      <x:c r="L2179" s="245" t="n">
        <x:v>8</x:v>
      </x:c>
      <x:c r="M2179" s="245" t="n">
        <x:v>0</x:v>
      </x:c>
      <x:c r="N2179" s="245" t="n">
        <x:v>244</x:v>
      </x:c>
      <x:c r="O2179" s="176" t="str">
        <x:v>Paper &amp; Party Supplies</x:v>
      </x:c>
      <x:c r="P2179" s="245" t="n">
        <x:v>14</x:v>
      </x:c>
      <x:c r="Q2179" s="245" t="n">
        <x:v>0</x:v>
      </x:c>
      <x:c r="R2179" s="248" t="n">
        <x:v>4.1</x:v>
      </x:c>
      <x:c r="S2179" s="245" t="n">
        <x:v>823</x:v>
      </x:c>
      <x:c r="T2179" s="176" t="str">
        <x:v>animated card music,baby announcement,baby girl bloom,baby girl cute,boho bear balloons,can bearly wait,celebrate pregnancy,digital download,gender reveal ideas,mom to be,gift registry rsvp,invitation template,pun baby shower card</x:v>
      </x:c>
      <x:c r="U2179" s="176" t="str">
        <x:v>animated card music</x:v>
      </x:c>
      <x:c r="V2179" s="176" t="str">
        <x:v>baby announcement</x:v>
      </x:c>
      <x:c r="W2179" s="176" t="str">
        <x:v>baby girl bloom</x:v>
      </x:c>
      <x:c r="X2179" s="176" t="str">
        <x:v>baby girl cute</x:v>
      </x:c>
      <x:c r="Y2179" s="176" t="str">
        <x:v>boho bear balloons</x:v>
      </x:c>
      <x:c r="Z2179" s="176" t="str">
        <x:v>can bearly wait</x:v>
      </x:c>
      <x:c r="AA2179" s="176" t="str">
        <x:v>celebrate pregnancy</x:v>
      </x:c>
      <x:c r="AB2179" s="176" t="str">
        <x:v>digital download</x:v>
      </x:c>
      <x:c r="AC2179" s="176" t="str">
        <x:v>gender reveal ideas</x:v>
      </x:c>
      <x:c r="AD2179" s="176" t="str">
        <x:v>mom to be</x:v>
      </x:c>
      <x:c r="AE2179" s="176" t="str">
        <x:v>gift registry rsvp</x:v>
      </x:c>
      <x:c r="AF2179" s="176" t="str">
        <x:v>invitation template</x:v>
      </x:c>
      <x:c r="AG2179" s="176" t="str">
        <x:v>pun baby shower card</x:v>
      </x:c>
      <x:c r="AH2179" s="249" t="str">
        <x:v>Adjacent</x:v>
      </x:c>
      <x:c r="AI2179" s="249" t="str">
        <x:v>Single invitation</x:v>
      </x:c>
      <x:c r="AJ2179" s="249" t="str">
        <x:v>Digital/printable</x:v>
      </x:c>
      <x:c r="AK2179" s="249" t="str">
        <x:v>Baby shower invitation without bundle language</x:v>
      </x:c>
      <x:c r="AL2179" s="250" t="n">
        <x:v>12</x:v>
      </x:c>
      <x:c r="AM2179" s="244" t="str">
        <x:f>IF($AH2179="Direct",$E2179,"")</x:f>
      </x:c>
      <x:c r="AN2179" s="245" t="n">
        <x:f>IF($AH2179="Direct",$F2179,0)</x:f>
        <x:v>0</x:v>
      </x:c>
      <x:c r="AO2179" s="246" t="n">
        <x:f>IF($AH2179="Direct",$G2179,0)</x:f>
        <x:v>0</x:v>
      </x:c>
      <x:c r="AP2179" s="176" t="n">
        <x:f>IF($AH2179="Direct",1,0)</x:f>
        <x:v>0</x:v>
      </x:c>
      <x:c r="AQ2179" s="176" t="n">
        <x:f>IF(AND($AH2179="Direct",$F2179&gt;0),1,0)</x:f>
        <x:v>0</x:v>
      </x:c>
      <x:c r="AR2179" s="176" t="str">
        <x:v>No</x:v>
      </x:c>
    </x:row>
    <x:row r="2180">
      <x:c r="A2180" s="176" t="str">
        <x:v>Enchanted Woodland Fairy Baby Shower Invitation Storybook Fairy Garden Mushroom Baby Shower Invite (Digital Download)</x:v>
      </x:c>
      <x:c r="B2180" s="176" t="str">
        <x:v>https://www.etsy.com/listing/4441214395/enchanted-woodland-fairy-baby-shower</x:v>
      </x:c>
      <x:c r="C2180" s="176" t="str">
        <x:v>PartyPopInvites</x:v>
      </x:c>
      <x:c r="D2180" s="176" t="str">
        <x:v>https://www.etsy.com/shop/PartyPopInvites</x:v>
      </x:c>
      <x:c r="E2180" s="244" t="n">
        <x:v>12</x:v>
      </x:c>
      <x:c r="F2180" s="245" t="n">
        <x:v>6</x:v>
      </x:c>
      <x:c r="G2180" s="246" t="n">
        <x:v>72</x:v>
      </x:c>
      <x:c r="H2180" s="247" t="n">
        <x:v>0</x:v>
      </x:c>
      <x:c r="I2180" s="245" t="n">
        <x:v>17</x:v>
      </x:c>
      <x:c r="J2180" s="245" t="n">
        <x:v>3</x:v>
      </x:c>
      <x:c r="K2180" s="176" t="str">
        <x:v>6 Mo.</x:v>
      </x:c>
      <x:c r="L2180" s="245" t="n">
        <x:v>134</x:v>
      </x:c>
      <x:c r="M2180" s="245" t="n">
        <x:v>1</x:v>
      </x:c>
      <x:c r="N2180" s="245" t="n">
        <x:v>2540</x:v>
      </x:c>
      <x:c r="O2180" s="176" t="str">
        <x:v>Paper &amp; Party Supplies</x:v>
      </x:c>
      <x:c r="P2180" s="245" t="n">
        <x:v>165</x:v>
      </x:c>
      <x:c r="Q2180" s="245" t="n">
        <x:v>99</x:v>
      </x:c>
      <x:c r="R2180" s="248" t="n">
        <x:v>0.67</x:v>
      </x:c>
      <x:c r="S2180" s="245" t="n">
        <x:v>21392</x:v>
      </x:c>
      <x:c r="T2180" s="176" t="str">
        <x:v>editable invitation,corjl template,diy template,fairy garden shower,fairy garden party,woodland shower,magical garden party,woodland fairy,fairy invitation,fairy birthday,enchanted forest,garden baby shower,whimsical shower</x:v>
      </x:c>
      <x:c r="U2180" s="176" t="str">
        <x:v>editable invitation</x:v>
      </x:c>
      <x:c r="V2180" s="176" t="str">
        <x:v>corjl template</x:v>
      </x:c>
      <x:c r="W2180" s="176" t="str">
        <x:v>diy template</x:v>
      </x:c>
      <x:c r="X2180" s="176" t="str">
        <x:v>fairy garden shower</x:v>
      </x:c>
      <x:c r="Y2180" s="176" t="str">
        <x:v>fairy garden party</x:v>
      </x:c>
      <x:c r="Z2180" s="176" t="str">
        <x:v>woodland shower</x:v>
      </x:c>
      <x:c r="AA2180" s="176" t="str">
        <x:v>magical garden party</x:v>
      </x:c>
      <x:c r="AB2180" s="176" t="str">
        <x:v>woodland fairy</x:v>
      </x:c>
      <x:c r="AC2180" s="176" t="str">
        <x:v>fairy invitation</x:v>
      </x:c>
      <x:c r="AD2180" s="176" t="str">
        <x:v>fairy birthday</x:v>
      </x:c>
      <x:c r="AE2180" s="176" t="str">
        <x:v>enchanted forest</x:v>
      </x:c>
      <x:c r="AF2180" s="176" t="str">
        <x:v>garden baby shower</x:v>
      </x:c>
      <x:c r="AG2180" s="176" t="str">
        <x:v>whimsical shower</x:v>
      </x:c>
      <x:c r="AH2180" s="249" t="str">
        <x:v>Adjacent</x:v>
      </x:c>
      <x:c r="AI2180" s="249" t="str">
        <x:v>Single invitation</x:v>
      </x:c>
      <x:c r="AJ2180" s="249" t="str">
        <x:v>Digital/printable</x:v>
      </x:c>
      <x:c r="AK2180" s="249" t="str">
        <x:v>Baby shower invitation without bundle language</x:v>
      </x:c>
      <x:c r="AL2180" s="250" t="n">
        <x:v>6</x:v>
      </x:c>
      <x:c r="AM2180" s="244" t="str">
        <x:f>IF($AH2180="Direct",$E2180,"")</x:f>
      </x:c>
      <x:c r="AN2180" s="245" t="n">
        <x:f>IF($AH2180="Direct",$F2180,0)</x:f>
        <x:v>0</x:v>
      </x:c>
      <x:c r="AO2180" s="246" t="n">
        <x:f>IF($AH2180="Direct",$G2180,0)</x:f>
        <x:v>0</x:v>
      </x:c>
      <x:c r="AP2180" s="176" t="n">
        <x:f>IF($AH2180="Direct",1,0)</x:f>
        <x:v>0</x:v>
      </x:c>
      <x:c r="AQ2180" s="176" t="n">
        <x:f>IF(AND($AH2180="Direct",$F2180&gt;0),1,0)</x:f>
        <x:v>0</x:v>
      </x:c>
      <x:c r="AR2180" s="176" t="str">
        <x:v>No</x:v>
      </x:c>
    </x:row>
    <x:row r="2181">
      <x:c r="A2181" s="176" t="str">
        <x:v>Winnie the Pooh Seamless Pattern: Watercolor Cartoon (Digital Download)</x:v>
      </x:c>
      <x:c r="B2181" s="176" t="str">
        <x:v>https://www.etsy.com/listing/1665981109/winnie-the-pooh-seamless-pattern</x:v>
      </x:c>
      <x:c r="C2181" s="176" t="str">
        <x:v>JustPeachyClipart</x:v>
      </x:c>
      <x:c r="D2181" s="176" t="str">
        <x:v>https://www.etsy.com/shop/JustPeachyClipart</x:v>
      </x:c>
      <x:c r="E2181" s="244" t="n">
        <x:v>4</x:v>
      </x:c>
      <x:c r="F2181" s="245" t="n">
        <x:v>18</x:v>
      </x:c>
      <x:c r="G2181" s="246" t="n">
        <x:v>72</x:v>
      </x:c>
      <x:c r="H2181" s="247" t="n">
        <x:v>0</x:v>
      </x:c>
      <x:c r="I2181" s="245" t="n">
        <x:v>89</x:v>
      </x:c>
      <x:c r="J2181" s="245" t="n">
        <x:v>5</x:v>
      </x:c>
      <x:c r="K2181" s="176" t="str">
        <x:v>30 Mo.</x:v>
      </x:c>
      <x:c r="L2181" s="245" t="n">
        <x:v>127</x:v>
      </x:c>
      <x:c r="M2181" s="245" t="n">
        <x:v>0</x:v>
      </x:c>
      <x:c r="N2181" s="245" t="n">
        <x:v>1090</x:v>
      </x:c>
      <x:c r="O2181" s="176" t="str">
        <x:v>Art &amp; Collectibles</x:v>
      </x:c>
      <x:c r="P2181" s="245" t="n">
        <x:v>43</x:v>
      </x:c>
      <x:c r="Q2181" s="245" t="n">
        <x:v>0</x:v>
      </x:c>
      <x:c r="R2181" s="248" t="n">
        <x:v>8.17</x:v>
      </x:c>
      <x:c r="S2181" s="245" t="n">
        <x:v>16489</x:v>
      </x:c>
      <x:c r="T2181" s="176" t="str">
        <x:v>winnie the pooh,seamless pattern,watercolor,tigger,eeyore,piglet,cartoon,invitations,nursery,baby shower,gifts,winnie the pooh png,winnie the pooh svg</x:v>
      </x:c>
      <x:c r="U2181" s="176" t="str">
        <x:v>winnie the pooh</x:v>
      </x:c>
      <x:c r="V2181" s="176" t="str">
        <x:v>seamless pattern</x:v>
      </x:c>
      <x:c r="W2181" s="176" t="str">
        <x:v>watercolor</x:v>
      </x:c>
      <x:c r="X2181" s="176" t="str">
        <x:v>tigger</x:v>
      </x:c>
      <x:c r="Y2181" s="176" t="str">
        <x:v>eeyore</x:v>
      </x:c>
      <x:c r="Z2181" s="176" t="str">
        <x:v>piglet</x:v>
      </x:c>
      <x:c r="AA2181" s="176" t="str">
        <x:v>cartoon</x:v>
      </x:c>
      <x:c r="AB2181" s="176" t="str">
        <x:v>invitations</x:v>
      </x:c>
      <x:c r="AC2181" s="176" t="str">
        <x:v>nursery</x:v>
      </x:c>
      <x:c r="AD2181" s="176" t="str">
        <x:v>baby shower</x:v>
      </x:c>
      <x:c r="AE2181" s="176" t="str">
        <x:v>gifts</x:v>
      </x:c>
      <x:c r="AF2181" s="176" t="str">
        <x:v>winnie the pooh png</x:v>
      </x:c>
      <x:c r="AG2181" s="176" t="str">
        <x:v>winnie the pooh svg</x:v>
      </x:c>
      <x:c r="AH2181" s="249" t="str">
        <x:v>Off-niche</x:v>
      </x:c>
      <x:c r="AI2181" s="249" t="str">
        <x:v>Other</x:v>
      </x:c>
      <x:c r="AJ2181" s="249" t="str">
        <x:v>Digital/printable</x:v>
      </x:c>
      <x:c r="AK2181" s="249" t="str">
        <x:v>Title is outside the baby-shower invitation-bundle market</x:v>
      </x:c>
      <x:c r="AL2181" s="250" t="n">
        <x:v>30</x:v>
      </x:c>
      <x:c r="AM2181" s="244" t="str">
        <x:f>IF($AH2181="Direct",$E2181,"")</x:f>
      </x:c>
      <x:c r="AN2181" s="245" t="n">
        <x:f>IF($AH2181="Direct",$F2181,0)</x:f>
        <x:v>0</x:v>
      </x:c>
      <x:c r="AO2181" s="246" t="n">
        <x:f>IF($AH2181="Direct",$G2181,0)</x:f>
        <x:v>0</x:v>
      </x:c>
      <x:c r="AP2181" s="176" t="n">
        <x:f>IF($AH2181="Direct",1,0)</x:f>
        <x:v>0</x:v>
      </x:c>
      <x:c r="AQ2181" s="176" t="n">
        <x:f>IF(AND($AH2181="Direct",$F2181&gt;0),1,0)</x:f>
        <x:v>0</x:v>
      </x:c>
      <x:c r="AR2181" s="176" t="str">
        <x:v>Yes</x:v>
      </x:c>
    </x:row>
    <x:row r="2182">
      <x:c r="A2182" s="176" t="str">
        <x:v>Storybook Baby Shower Invitation, Editable Canva Template, Digital Download</x:v>
      </x:c>
      <x:c r="B2182" s="176" t="str">
        <x:v>https://www.etsy.com/listing/1233134814/storybook-baby-shower-invitation-bring-a</x:v>
      </x:c>
      <x:c r="C2182" s="176" t="str">
        <x:v>HolidayBoxShopUS</x:v>
      </x:c>
      <x:c r="D2182" s="176" t="str">
        <x:v>https://www.etsy.com/shop/HolidayBoxShopUS</x:v>
      </x:c>
      <x:c r="E2182" s="244" t="n">
        <x:v>9</x:v>
      </x:c>
      <x:c r="F2182" s="245" t="n">
        <x:v>8</x:v>
      </x:c>
      <x:c r="G2182" s="246" t="n">
        <x:v>72</x:v>
      </x:c>
      <x:c r="H2182" s="247" t="n">
        <x:v>0</x:v>
      </x:c>
      <x:c r="I2182" s="245" t="n">
        <x:v>129</x:v>
      </x:c>
      <x:c r="J2182" s="245" t="n">
        <x:v>18</x:v>
      </x:c>
      <x:c r="K2182" s="176" t="str">
        <x:v>49 Mo.</x:v>
      </x:c>
      <x:c r="L2182" s="245" t="n">
        <x:v>125</x:v>
      </x:c>
      <x:c r="M2182" s="245" t="n">
        <x:v>0</x:v>
      </x:c>
      <x:c r="N2182" s="245" t="n">
        <x:v>3592</x:v>
      </x:c>
      <x:c r="O2182" s="176" t="str">
        <x:v>Paper &amp; Party Supplies</x:v>
      </x:c>
      <x:c r="P2182" s="245" t="n">
        <x:v>63</x:v>
      </x:c>
      <x:c r="Q2182" s="245" t="n">
        <x:v>30</x:v>
      </x:c>
      <x:c r="R2182" s="248" t="n">
        <x:v>3.59</x:v>
      </x:c>
      <x:c r="S2182" s="245" t="n">
        <x:v>4656</x:v>
      </x:c>
      <x:c r="T2182" s="176" t="str">
        <x:v>baby shower,storybook shower,storybook invite,storybook invitation,baby shower invite,baby shower ideas,hungry caterpillar,hat in the hat,rainbow fish,give mouse cookie,brown bear,corduroy,where wild things</x:v>
      </x:c>
      <x:c r="U2182" s="176" t="str">
        <x:v>baby shower</x:v>
      </x:c>
      <x:c r="V2182" s="176" t="str">
        <x:v>storybook shower</x:v>
      </x:c>
      <x:c r="W2182" s="176" t="str">
        <x:v>storybook invite</x:v>
      </x:c>
      <x:c r="X2182" s="176" t="str">
        <x:v>storybook invitation</x:v>
      </x:c>
      <x:c r="Y2182" s="176" t="str">
        <x:v>baby shower invite</x:v>
      </x:c>
      <x:c r="Z2182" s="176" t="str">
        <x:v>baby shower ideas</x:v>
      </x:c>
      <x:c r="AA2182" s="176" t="str">
        <x:v>hungry caterpillar</x:v>
      </x:c>
      <x:c r="AB2182" s="176" t="str">
        <x:v>hat in the hat</x:v>
      </x:c>
      <x:c r="AC2182" s="176" t="str">
        <x:v>rainbow fish</x:v>
      </x:c>
      <x:c r="AD2182" s="176" t="str">
        <x:v>give mouse cookie</x:v>
      </x:c>
      <x:c r="AE2182" s="176" t="str">
        <x:v>brown bear</x:v>
      </x:c>
      <x:c r="AF2182" s="176" t="str">
        <x:v>corduroy</x:v>
      </x:c>
      <x:c r="AG2182" s="176" t="str">
        <x:v>where wild things</x:v>
      </x:c>
      <x:c r="AH2182" s="249" t="str">
        <x:v>Adjacent</x:v>
      </x:c>
      <x:c r="AI2182" s="249" t="str">
        <x:v>Single invitation</x:v>
      </x:c>
      <x:c r="AJ2182" s="249" t="str">
        <x:v>Digital/printable</x:v>
      </x:c>
      <x:c r="AK2182" s="249" t="str">
        <x:v>Baby shower invitation without bundle language</x:v>
      </x:c>
      <x:c r="AL2182" s="250" t="n">
        <x:v>49</x:v>
      </x:c>
      <x:c r="AM2182" s="244" t="str">
        <x:f>IF($AH2182="Direct",$E2182,"")</x:f>
      </x:c>
      <x:c r="AN2182" s="245" t="n">
        <x:f>IF($AH2182="Direct",$F2182,0)</x:f>
        <x:v>0</x:v>
      </x:c>
      <x:c r="AO2182" s="246" t="n">
        <x:f>IF($AH2182="Direct",$G2182,0)</x:f>
        <x:v>0</x:v>
      </x:c>
      <x:c r="AP2182" s="176" t="n">
        <x:f>IF($AH2182="Direct",1,0)</x:f>
        <x:v>0</x:v>
      </x:c>
      <x:c r="AQ2182" s="176" t="n">
        <x:f>IF(AND($AH2182="Direct",$F2182&gt;0),1,0)</x:f>
        <x:v>0</x:v>
      </x:c>
      <x:c r="AR2182" s="176" t="str">
        <x:v>No</x:v>
      </x:c>
    </x:row>
    <x:row r="2183">
      <x:c r="A2183" s="176" t="str">
        <x:v>Jam invite, Birthday Jam Birthday, Baby Jam Invite, TEXT Invite, Digital Invite</x:v>
      </x:c>
      <x:c r="B2183" s="176" t="str">
        <x:v>https://www.etsy.com/listing/1419583293/jam-invite-birthday-jam-birthday-baby</x:v>
      </x:c>
      <x:c r="C2183" s="176" t="str">
        <x:v>SaltyLittleSailors</x:v>
      </x:c>
      <x:c r="D2183" s="176" t="str">
        <x:v>https://www.etsy.com/shop/SaltyLittleSailors</x:v>
      </x:c>
      <x:c r="E2183" s="244" t="n">
        <x:v>12</x:v>
      </x:c>
      <x:c r="F2183" s="245" t="n">
        <x:v>6</x:v>
      </x:c>
      <x:c r="G2183" s="246" t="n">
        <x:v>72</x:v>
      </x:c>
      <x:c r="H2183" s="247" t="n">
        <x:v>0</x:v>
      </x:c>
      <x:c r="I2183" s="245" t="n">
        <x:v>168</x:v>
      </x:c>
      <x:c r="J2183" s="245" t="n">
        <x:v>44</x:v>
      </x:c>
      <x:c r="K2183" s="176" t="str">
        <x:v>41 Mo.</x:v>
      </x:c>
      <x:c r="L2183" s="245" t="n">
        <x:v>188</x:v>
      </x:c>
      <x:c r="M2183" s="245" t="n">
        <x:v>1</x:v>
      </x:c>
      <x:c r="N2183" s="245" t="n">
        <x:v>6858</x:v>
      </x:c>
      <x:c r="O2183" s="176" t="str">
        <x:v>Paper &amp; Party Supplies</x:v>
      </x:c>
      <x:c r="P2183" s="245" t="n">
        <x:v>42</x:v>
      </x:c>
      <x:c r="Q2183" s="245" t="n">
        <x:v>51</x:v>
      </x:c>
      <x:c r="R2183" s="248" t="n">
        <x:v>2.45</x:v>
      </x:c>
      <x:c r="S2183" s="245" t="n">
        <x:v>773</x:v>
      </x:c>
      <x:c r="T2183" s="176" t="str">
        <x:v>space jam,baby jam,space jam invite,baby space jam,digital invite,space jam text,baby jam text,kids birthday,baby shower invite,shower text invite,birthday jam,space jams</x:v>
      </x:c>
      <x:c r="U2183" s="176" t="str">
        <x:v>space jam</x:v>
      </x:c>
      <x:c r="V2183" s="176" t="str">
        <x:v>baby jam</x:v>
      </x:c>
      <x:c r="W2183" s="176" t="str">
        <x:v>space jam invite</x:v>
      </x:c>
      <x:c r="X2183" s="176" t="str">
        <x:v>baby space jam</x:v>
      </x:c>
      <x:c r="Y2183" s="176" t="str">
        <x:v>digital invite</x:v>
      </x:c>
      <x:c r="Z2183" s="176" t="str">
        <x:v>space jam text</x:v>
      </x:c>
      <x:c r="AA2183" s="176" t="str">
        <x:v>baby jam text</x:v>
      </x:c>
      <x:c r="AB2183" s="176" t="str">
        <x:v>kids birthday</x:v>
      </x:c>
      <x:c r="AC2183" s="176" t="str">
        <x:v>baby shower invite</x:v>
      </x:c>
      <x:c r="AD2183" s="176" t="str">
        <x:v>shower text invite</x:v>
      </x:c>
      <x:c r="AE2183" s="176" t="str">
        <x:v>birthday jam</x:v>
      </x:c>
      <x:c r="AF2183" s="176" t="str">
        <x:v>space jams</x:v>
      </x:c>
      <x:c r="AG2183" s="176" t="str">
        <x:v>--</x:v>
      </x:c>
      <x:c r="AH2183" s="249" t="str">
        <x:v>Off-niche</x:v>
      </x:c>
      <x:c r="AI2183" s="249" t="str">
        <x:v>Other</x:v>
      </x:c>
      <x:c r="AJ2183" s="249" t="str">
        <x:v>Digital/printable</x:v>
      </x:c>
      <x:c r="AK2183" s="249" t="str">
        <x:v>Title is outside the baby-shower invitation-bundle market</x:v>
      </x:c>
      <x:c r="AL2183" s="250" t="n">
        <x:v>41</x:v>
      </x:c>
      <x:c r="AM2183" s="244" t="str">
        <x:f>IF($AH2183="Direct",$E2183,"")</x:f>
      </x:c>
      <x:c r="AN2183" s="245" t="n">
        <x:f>IF($AH2183="Direct",$F2183,0)</x:f>
        <x:v>0</x:v>
      </x:c>
      <x:c r="AO2183" s="246" t="n">
        <x:f>IF($AH2183="Direct",$G2183,0)</x:f>
        <x:v>0</x:v>
      </x:c>
      <x:c r="AP2183" s="176" t="n">
        <x:f>IF($AH2183="Direct",1,0)</x:f>
        <x:v>0</x:v>
      </x:c>
      <x:c r="AQ2183" s="176" t="n">
        <x:f>IF(AND($AH2183="Direct",$F2183&gt;0),1,0)</x:f>
        <x:v>0</x:v>
      </x:c>
      <x:c r="AR2183" s="176" t="str">
        <x:v>No</x:v>
      </x:c>
    </x:row>
    <x:row r="2184">
      <x:c r="A2184" s="176" t="str">
        <x:v>Retro Soda Baby Shower Invitation | Blue, She&amp;#39;s Ready to Pop (Editable Canva Template)</x:v>
      </x:c>
      <x:c r="B2184" s="176" t="str">
        <x:v>https://www.etsy.com/listing/4501994146/retro-soda-baby-shower-invitation-blue</x:v>
      </x:c>
      <x:c r="C2184" s="176" t="str">
        <x:v>DigitalCraftByFJ</x:v>
      </x:c>
      <x:c r="D2184" s="176" t="str">
        <x:v>https://www.etsy.com/shop/DigitalCraftByFJ</x:v>
      </x:c>
      <x:c r="E2184" s="244" t="n">
        <x:v>3</x:v>
      </x:c>
      <x:c r="F2184" s="245" t="n">
        <x:v>24</x:v>
      </x:c>
      <x:c r="G2184" s="246" t="n">
        <x:v>72</x:v>
      </x:c>
      <x:c r="H2184" s="247" t="n">
        <x:v>-100</x:v>
      </x:c>
      <x:c r="I2184" s="245" t="n">
        <x:v>23</x:v>
      </x:c>
      <x:c r="J2184" s="245" t="n">
        <x:v>1</x:v>
      </x:c>
      <x:c r="K2184" s="176" t="str">
        <x:v>3 Mo.</x:v>
      </x:c>
      <x:c r="L2184" s="245" t="n">
        <x:v>6</x:v>
      </x:c>
      <x:c r="M2184" s="245" t="n">
        <x:v>0</x:v>
      </x:c>
      <x:c r="N2184" s="245" t="n">
        <x:v>132</x:v>
      </x:c>
      <x:c r="O2184" s="176" t="str">
        <x:v>Paper &amp; Party Supplies</x:v>
      </x:c>
      <x:c r="P2184" s="245" t="n">
        <x:v>5</x:v>
      </x:c>
      <x:c r="Q2184" s="245" t="n">
        <x:v>0</x:v>
      </x:c>
      <x:c r="R2184" s="248" t="n">
        <x:v>17.42</x:v>
      </x:c>
      <x:c r="S2184" s="245" t="n">
        <x:v>630</x:v>
      </x:c>
      <x:c r="T2184" s="176" t="str">
        <x:v>she's ready to pop,ready to pop baby,ready to pop shower,ready to pop invite,baby boy shower,retro baby shower,soda baby shower,blue baby shower,editable invitation,printable invitation,instant download,cola baby shower,classic baby shower</x:v>
      </x:c>
      <x:c r="U2184" s="176" t="str">
        <x:v>she's ready to pop</x:v>
      </x:c>
      <x:c r="V2184" s="176" t="str">
        <x:v>ready to pop baby</x:v>
      </x:c>
      <x:c r="W2184" s="176" t="str">
        <x:v>ready to pop shower</x:v>
      </x:c>
      <x:c r="X2184" s="176" t="str">
        <x:v>ready to pop invite</x:v>
      </x:c>
      <x:c r="Y2184" s="176" t="str">
        <x:v>baby boy shower</x:v>
      </x:c>
      <x:c r="Z2184" s="176" t="str">
        <x:v>retro baby shower</x:v>
      </x:c>
      <x:c r="AA2184" s="176" t="str">
        <x:v>soda baby shower</x:v>
      </x:c>
      <x:c r="AB2184" s="176" t="str">
        <x:v>blue baby shower</x:v>
      </x:c>
      <x:c r="AC2184" s="176" t="str">
        <x:v>editable invitation</x:v>
      </x:c>
      <x:c r="AD2184" s="176" t="str">
        <x:v>printable invitation</x:v>
      </x:c>
      <x:c r="AE2184" s="176" t="str">
        <x:v>instant download</x:v>
      </x:c>
      <x:c r="AF2184" s="176" t="str">
        <x:v>cola baby shower</x:v>
      </x:c>
      <x:c r="AG2184" s="176" t="str">
        <x:v>classic baby shower</x:v>
      </x:c>
      <x:c r="AH2184" s="249" t="str">
        <x:v>Adjacent</x:v>
      </x:c>
      <x:c r="AI2184" s="249" t="str">
        <x:v>Single invitation</x:v>
      </x:c>
      <x:c r="AJ2184" s="249" t="str">
        <x:v>Digital/printable</x:v>
      </x:c>
      <x:c r="AK2184" s="249" t="str">
        <x:v>Baby shower invitation without bundle language</x:v>
      </x:c>
      <x:c r="AL2184" s="250" t="n">
        <x:v>3</x:v>
      </x:c>
      <x:c r="AM2184" s="244" t="str">
        <x:f>IF($AH2184="Direct",$E2184,"")</x:f>
      </x:c>
      <x:c r="AN2184" s="245" t="n">
        <x:f>IF($AH2184="Direct",$F2184,0)</x:f>
        <x:v>0</x:v>
      </x:c>
      <x:c r="AO2184" s="246" t="n">
        <x:f>IF($AH2184="Direct",$G2184,0)</x:f>
        <x:v>0</x:v>
      </x:c>
      <x:c r="AP2184" s="176" t="n">
        <x:f>IF($AH2184="Direct",1,0)</x:f>
        <x:v>0</x:v>
      </x:c>
      <x:c r="AQ2184" s="176" t="n">
        <x:f>IF(AND($AH2184="Direct",$F2184&gt;0),1,0)</x:f>
        <x:v>0</x:v>
      </x:c>
      <x:c r="AR2184" s="176" t="str">
        <x:v>No</x:v>
      </x:c>
    </x:row>
    <x:row r="2185">
      <x:c r="A2185" s="176" t="str">
        <x:v>Digital Boy Blue Gingham Baby Shower Invitation with RSVP &amp; Registry Links, Canva Website Text Invite</x:v>
      </x:c>
      <x:c r="B2185" s="176" t="str">
        <x:v>https://www.etsy.com/listing/4529091571/digital-boy-blue-gingham-baby-shower</x:v>
      </x:c>
      <x:c r="C2185" s="176" t="str">
        <x:v>EventsByAnn</x:v>
      </x:c>
      <x:c r="D2185" s="176" t="str">
        <x:v>https://www.etsy.com/shop/EventsByAnn</x:v>
      </x:c>
      <x:c r="E2185" s="244" t="n">
        <x:v>12</x:v>
      </x:c>
      <x:c r="F2185" s="245" t="n">
        <x:v>6</x:v>
      </x:c>
      <x:c r="G2185" s="246" t="n">
        <x:v>72</x:v>
      </x:c>
      <x:c r="H2185" s="247" t="n">
        <x:v>0</x:v>
      </x:c>
      <x:c r="I2185" s="245" t="n">
        <x:v>6</x:v>
      </x:c>
      <x:c r="J2185" s="245" t="n">
        <x:v>0</x:v>
      </x:c>
      <x:c r="K2185" s="176" t="str">
        <x:v>2 Mo.</x:v>
      </x:c>
      <x:c r="L2185" s="245" t="n">
        <x:v>11</x:v>
      </x:c>
      <x:c r="M2185" s="245" t="n">
        <x:v>0</x:v>
      </x:c>
      <x:c r="N2185" s="245" t="n">
        <x:v>406</x:v>
      </x:c>
      <x:c r="O2185" s="176" t="str">
        <x:v>Paper &amp; Party Supplies</x:v>
      </x:c>
      <x:c r="P2185" s="245" t="n">
        <x:v>11</x:v>
      </x:c>
      <x:c r="Q2185" s="245" t="n">
        <x:v>57</x:v>
      </x:c>
      <x:c r="R2185" s="248" t="n">
        <x:v>1.48</x:v>
      </x:c>
      <x:c r="S2185" s="245" t="n">
        <x:v>10713</x:v>
      </x:c>
      <x:c r="T2185" s="176" t="str">
        <x:v>grandmillennial,boy invitation,boy baby shower,blue gingham,classic vintage,oh baby invite,text phone evite,baby boy shower,editable template,canva website,digital boy baby,oh baby boy theme,modern baby shower</x:v>
      </x:c>
      <x:c r="U2185" s="176" t="str">
        <x:v>grandmillennial</x:v>
      </x:c>
      <x:c r="V2185" s="176" t="str">
        <x:v>boy invitation</x:v>
      </x:c>
      <x:c r="W2185" s="176" t="str">
        <x:v>boy baby shower</x:v>
      </x:c>
      <x:c r="X2185" s="176" t="str">
        <x:v>blue gingham</x:v>
      </x:c>
      <x:c r="Y2185" s="176" t="str">
        <x:v>classic vintage</x:v>
      </x:c>
      <x:c r="Z2185" s="176" t="str">
        <x:v>oh baby invite</x:v>
      </x:c>
      <x:c r="AA2185" s="176" t="str">
        <x:v>text phone evite</x:v>
      </x:c>
      <x:c r="AB2185" s="176" t="str">
        <x:v>baby boy shower</x:v>
      </x:c>
      <x:c r="AC2185" s="176" t="str">
        <x:v>editable template</x:v>
      </x:c>
      <x:c r="AD2185" s="176" t="str">
        <x:v>canva website</x:v>
      </x:c>
      <x:c r="AE2185" s="176" t="str">
        <x:v>digital boy baby</x:v>
      </x:c>
      <x:c r="AF2185" s="176" t="str">
        <x:v>oh baby boy theme</x:v>
      </x:c>
      <x:c r="AG2185" s="176" t="str">
        <x:v>modern baby shower</x:v>
      </x:c>
      <x:c r="AH2185" s="249" t="str">
        <x:v>Adjacent</x:v>
      </x:c>
      <x:c r="AI2185" s="249" t="str">
        <x:v>Single invitation</x:v>
      </x:c>
      <x:c r="AJ2185" s="249" t="str">
        <x:v>Digital/printable</x:v>
      </x:c>
      <x:c r="AK2185" s="249" t="str">
        <x:v>Baby shower invitation without bundle language</x:v>
      </x:c>
      <x:c r="AL2185" s="250" t="n">
        <x:v>2</x:v>
      </x:c>
      <x:c r="AM2185" s="244" t="str">
        <x:f>IF($AH2185="Direct",$E2185,"")</x:f>
      </x:c>
      <x:c r="AN2185" s="245" t="n">
        <x:f>IF($AH2185="Direct",$F2185,0)</x:f>
        <x:v>0</x:v>
      </x:c>
      <x:c r="AO2185" s="246" t="n">
        <x:f>IF($AH2185="Direct",$G2185,0)</x:f>
        <x:v>0</x:v>
      </x:c>
      <x:c r="AP2185" s="176" t="n">
        <x:f>IF($AH2185="Direct",1,0)</x:f>
        <x:v>0</x:v>
      </x:c>
      <x:c r="AQ2185" s="176" t="n">
        <x:f>IF(AND($AH2185="Direct",$F2185&gt;0),1,0)</x:f>
        <x:v>0</x:v>
      </x:c>
      <x:c r="AR2185" s="176" t="str">
        <x:v>No</x:v>
      </x:c>
    </x:row>
    <x:row r="2186">
      <x:c r="A2186" s="176" t="str">
        <x:v>Terracotta Fall Floral Baby Shower Invitation: Editable Canva Template (Digital Download</x:v>
      </x:c>
      <x:c r="B2186" s="176" t="str">
        <x:v>https://www.etsy.com/listing/4346179896/terracotta-fall-floral-baby-shower</x:v>
      </x:c>
      <x:c r="C2186" s="176" t="str">
        <x:v>ArtGreetingsForYou</x:v>
      </x:c>
      <x:c r="D2186" s="176" t="str">
        <x:v>https://www.etsy.com/shop/ArtGreetingsForYou</x:v>
      </x:c>
      <x:c r="E2186" s="244" t="n">
        <x:v>6</x:v>
      </x:c>
      <x:c r="F2186" s="245" t="n">
        <x:v>12</x:v>
      </x:c>
      <x:c r="G2186" s="246" t="n">
        <x:v>72</x:v>
      </x:c>
      <x:c r="H2186" s="247" t="n">
        <x:v>-100</x:v>
      </x:c>
      <x:c r="I2186" s="245" t="n">
        <x:v>10</x:v>
      </x:c>
      <x:c r="J2186" s="245" t="n">
        <x:v>1</x:v>
      </x:c>
      <x:c r="K2186" s="176" t="str">
        <x:v>11 Mo.</x:v>
      </x:c>
      <x:c r="L2186" s="245" t="n">
        <x:v>0</x:v>
      </x:c>
      <x:c r="M2186" s="245" t="n">
        <x:v>0</x:v>
      </x:c>
      <x:c r="N2186" s="245" t="n">
        <x:v>41</x:v>
      </x:c>
      <x:c r="O2186" s="176" t="str">
        <x:v>Paper &amp; Party Supplies</x:v>
      </x:c>
      <x:c r="P2186" s="245" t="n">
        <x:v>25</x:v>
      </x:c>
      <x:c r="Q2186" s="245" t="n">
        <x:v>0</x:v>
      </x:c>
      <x:c r="R2186" s="248" t="n">
        <x:v>24.39</x:v>
      </x:c>
      <x:c r="S2186" s="245" t="n">
        <x:v>53</x:v>
      </x:c>
      <x:c r="T2186" s="176" t="str">
        <x:v>fall baby invite,baby shower card,floral baby invite,canva baby invite,autumn baby shower,terracotta invite,editable baby card,baby invite girl,cozy fall invite,rustic baby invite,pumpkin baby card,fall in love theme,fall baby shower</x:v>
      </x:c>
      <x:c r="U2186" s="176" t="str">
        <x:v>fall baby invite</x:v>
      </x:c>
      <x:c r="V2186" s="176" t="str">
        <x:v>baby shower card</x:v>
      </x:c>
      <x:c r="W2186" s="176" t="str">
        <x:v>floral baby invite</x:v>
      </x:c>
      <x:c r="X2186" s="176" t="str">
        <x:v>canva baby invite</x:v>
      </x:c>
      <x:c r="Y2186" s="176" t="str">
        <x:v>autumn baby shower</x:v>
      </x:c>
      <x:c r="Z2186" s="176" t="str">
        <x:v>terracotta invite</x:v>
      </x:c>
      <x:c r="AA2186" s="176" t="str">
        <x:v>editable baby card</x:v>
      </x:c>
      <x:c r="AB2186" s="176" t="str">
        <x:v>baby invite girl</x:v>
      </x:c>
      <x:c r="AC2186" s="176" t="str">
        <x:v>cozy fall invite</x:v>
      </x:c>
      <x:c r="AD2186" s="176" t="str">
        <x:v>rustic baby invite</x:v>
      </x:c>
      <x:c r="AE2186" s="176" t="str">
        <x:v>pumpkin baby card</x:v>
      </x:c>
      <x:c r="AF2186" s="176" t="str">
        <x:v>fall in love theme</x:v>
      </x:c>
      <x:c r="AG2186" s="176" t="str">
        <x:v>fall baby shower</x:v>
      </x:c>
      <x:c r="AH2186" s="249" t="str">
        <x:v>Adjacent</x:v>
      </x:c>
      <x:c r="AI2186" s="249" t="str">
        <x:v>Single invitation</x:v>
      </x:c>
      <x:c r="AJ2186" s="249" t="str">
        <x:v>Digital/printable</x:v>
      </x:c>
      <x:c r="AK2186" s="249" t="str">
        <x:v>Baby shower invitation without bundle language</x:v>
      </x:c>
      <x:c r="AL2186" s="250" t="n">
        <x:v>11</x:v>
      </x:c>
      <x:c r="AM2186" s="244" t="str">
        <x:f>IF($AH2186="Direct",$E2186,"")</x:f>
      </x:c>
      <x:c r="AN2186" s="245" t="n">
        <x:f>IF($AH2186="Direct",$F2186,0)</x:f>
        <x:v>0</x:v>
      </x:c>
      <x:c r="AO2186" s="246" t="n">
        <x:f>IF($AH2186="Direct",$G2186,0)</x:f>
        <x:v>0</x:v>
      </x:c>
      <x:c r="AP2186" s="176" t="n">
        <x:f>IF($AH2186="Direct",1,0)</x:f>
        <x:v>0</x:v>
      </x:c>
      <x:c r="AQ2186" s="176" t="n">
        <x:f>IF(AND($AH2186="Direct",$F2186&gt;0),1,0)</x:f>
        <x:v>0</x:v>
      </x:c>
      <x:c r="AR2186" s="176" t="str">
        <x:v>No</x:v>
      </x:c>
    </x:row>
    <x:row r="2187">
      <x:c r="A2187" s="176" t="str">
        <x:v>First Birthday Invite Sukhmani Sahib Paath for baby birthday Canva template,cake balloons,Digital Sikh invitations,Punjabi,Floral,Akhand</x:v>
      </x:c>
      <x:c r="B2187" s="176" t="str">
        <x:v>https://www.etsy.com/listing/4308668144/first-birthday-invite-sukhmani-sahib</x:v>
      </x:c>
      <x:c r="C2187" s="176" t="str">
        <x:v>FlamingoTales</x:v>
      </x:c>
      <x:c r="D2187" s="176" t="str">
        <x:v>https://www.etsy.com/shop/FlamingoTales</x:v>
      </x:c>
      <x:c r="E2187" s="244" t="n">
        <x:v>8</x:v>
      </x:c>
      <x:c r="F2187" s="245" t="n">
        <x:v>9</x:v>
      </x:c>
      <x:c r="G2187" s="246" t="n">
        <x:v>72</x:v>
      </x:c>
      <x:c r="H2187" s="247" t="n">
        <x:v>0</x:v>
      </x:c>
      <x:c r="I2187" s="245" t="n">
        <x:v>7</x:v>
      </x:c>
      <x:c r="J2187" s="245" t="n">
        <x:v>1</x:v>
      </x:c>
      <x:c r="K2187" s="176" t="str">
        <x:v>14 Mo.</x:v>
      </x:c>
      <x:c r="L2187" s="245" t="n">
        <x:v>2</x:v>
      </x:c>
      <x:c r="M2187" s="245" t="n">
        <x:v>0</x:v>
      </x:c>
      <x:c r="N2187" s="245" t="n">
        <x:v>198</x:v>
      </x:c>
      <x:c r="O2187" s="176" t="str">
        <x:v>Paper &amp; Party Supplies</x:v>
      </x:c>
      <x:c r="P2187" s="245" t="n">
        <x:v>49</x:v>
      </x:c>
      <x:c r="Q2187" s="245" t="n">
        <x:v>0</x:v>
      </x:c>
      <x:c r="R2187" s="248" t="n">
        <x:v>3.54</x:v>
      </x:c>
      <x:c r="S2187" s="245" t="n">
        <x:v>2109</x:v>
      </x:c>
      <x:c r="T2187" s="176" t="str">
        <x:v>sikh path invites,sikh invitations,punjabi invites,sukhmani sahib invit,akhand path invite,gurudwara invite,sikh birthday invi,sikh baby kid,sikh baby shower,flamingo tales,cake balloons,first birthday invit</x:v>
      </x:c>
      <x:c r="U2187" s="176" t="str">
        <x:v>sikh path invites</x:v>
      </x:c>
      <x:c r="V2187" s="176" t="str">
        <x:v>sikh invitations</x:v>
      </x:c>
      <x:c r="W2187" s="176" t="str">
        <x:v>punjabi invites</x:v>
      </x:c>
      <x:c r="X2187" s="176" t="str">
        <x:v>sukhmani sahib invit</x:v>
      </x:c>
      <x:c r="Y2187" s="176" t="str">
        <x:v>akhand path invite</x:v>
      </x:c>
      <x:c r="Z2187" s="176" t="str">
        <x:v>gurudwara invite</x:v>
      </x:c>
      <x:c r="AA2187" s="176" t="str">
        <x:v>sikh birthday invi</x:v>
      </x:c>
      <x:c r="AB2187" s="176" t="str">
        <x:v>sikh baby kid</x:v>
      </x:c>
      <x:c r="AC2187" s="176" t="str">
        <x:v>sikh baby shower</x:v>
      </x:c>
      <x:c r="AD2187" s="176" t="str">
        <x:v>flamingo tales</x:v>
      </x:c>
      <x:c r="AE2187" s="176" t="str">
        <x:v>cake balloons</x:v>
      </x:c>
      <x:c r="AF2187" s="176" t="str">
        <x:v>first birthday invit</x:v>
      </x:c>
      <x:c r="AG2187" s="176" t="str">
        <x:v>--</x:v>
      </x:c>
      <x:c r="AH2187" s="249" t="str">
        <x:v>Off-niche</x:v>
      </x:c>
      <x:c r="AI2187" s="249" t="str">
        <x:v>Other</x:v>
      </x:c>
      <x:c r="AJ2187" s="249" t="str">
        <x:v>Digital/printable</x:v>
      </x:c>
      <x:c r="AK2187" s="249" t="str">
        <x:v>Title is outside the baby-shower invitation-bundle market</x:v>
      </x:c>
      <x:c r="AL2187" s="250" t="n">
        <x:v>14</x:v>
      </x:c>
      <x:c r="AM2187" s="244" t="str">
        <x:f>IF($AH2187="Direct",$E2187,"")</x:f>
      </x:c>
      <x:c r="AN2187" s="245" t="n">
        <x:f>IF($AH2187="Direct",$F2187,0)</x:f>
        <x:v>0</x:v>
      </x:c>
      <x:c r="AO2187" s="246" t="n">
        <x:f>IF($AH2187="Direct",$G2187,0)</x:f>
        <x:v>0</x:v>
      </x:c>
      <x:c r="AP2187" s="176" t="n">
        <x:f>IF($AH2187="Direct",1,0)</x:f>
        <x:v>0</x:v>
      </x:c>
      <x:c r="AQ2187" s="176" t="n">
        <x:f>IF(AND($AH2187="Direct",$F2187&gt;0),1,0)</x:f>
        <x:v>0</x:v>
      </x:c>
      <x:c r="AR2187" s="176" t="str">
        <x:v>No</x:v>
      </x:c>
    </x:row>
    <x:row r="2188">
      <x:c r="A2188" s="176" t="str">
        <x:v>Baby Is Brewing Baby Shower Invitation • Girl • Blush Pink • Coffee • Latte Invite • Cafe Theme • Phone • Instant Download • Editable</x:v>
      </x:c>
      <x:c r="B2188" s="176" t="str">
        <x:v>https://www.etsy.com/listing/4390465646/baby-is-brewing-baby-shower-invitation</x:v>
      </x:c>
      <x:c r="C2188" s="176" t="str">
        <x:v>SavetheDatePrintable</x:v>
      </x:c>
      <x:c r="D2188" s="176" t="str">
        <x:v>https://www.etsy.com/shop/SavetheDatePrintable</x:v>
      </x:c>
      <x:c r="E2188" s="244" t="n">
        <x:v>12</x:v>
      </x:c>
      <x:c r="F2188" s="245" t="n">
        <x:v>6</x:v>
      </x:c>
      <x:c r="G2188" s="246" t="n">
        <x:v>72</x:v>
      </x:c>
      <x:c r="H2188" s="247" t="n">
        <x:v>0</x:v>
      </x:c>
      <x:c r="I2188" s="245" t="n">
        <x:v>157</x:v>
      </x:c>
      <x:c r="J2188" s="245" t="n">
        <x:v>10</x:v>
      </x:c>
      <x:c r="K2188" s="176" t="str">
        <x:v>9 Mo.</x:v>
      </x:c>
      <x:c r="L2188" s="245" t="n">
        <x:v>307</x:v>
      </x:c>
      <x:c r="M2188" s="245" t="n">
        <x:v>1</x:v>
      </x:c>
      <x:c r="N2188" s="245" t="n">
        <x:v>8741</x:v>
      </x:c>
      <x:c r="O2188" s="176" t="str">
        <x:v>Paper &amp; Party Supplies</x:v>
      </x:c>
      <x:c r="P2188" s="245" t="n">
        <x:v>136</x:v>
      </x:c>
      <x:c r="Q2188" s="245" t="n">
        <x:v>100</x:v>
      </x:c>
      <x:c r="R2188" s="248" t="n">
        <x:v>1.8</x:v>
      </x:c>
      <x:c r="S2188" s="245" t="n">
        <x:v>30693</x:v>
      </x:c>
      <x:c r="T2188" s="176" t="str">
        <x:v>baby is brewing,coffee invite,latte shower,neutral baby,corjl invite,baby shower,editable file,cafe theme,blush invite,coffee theme,cozy shower,boho baby,coffee heart invite</x:v>
      </x:c>
      <x:c r="U2188" s="176" t="str">
        <x:v>baby is brewing</x:v>
      </x:c>
      <x:c r="V2188" s="176" t="str">
        <x:v>coffee invite</x:v>
      </x:c>
      <x:c r="W2188" s="176" t="str">
        <x:v>latte shower</x:v>
      </x:c>
      <x:c r="X2188" s="176" t="str">
        <x:v>neutral baby</x:v>
      </x:c>
      <x:c r="Y2188" s="176" t="str">
        <x:v>corjl invite</x:v>
      </x:c>
      <x:c r="Z2188" s="176" t="str">
        <x:v>baby shower</x:v>
      </x:c>
      <x:c r="AA2188" s="176" t="str">
        <x:v>editable file</x:v>
      </x:c>
      <x:c r="AB2188" s="176" t="str">
        <x:v>cafe theme</x:v>
      </x:c>
      <x:c r="AC2188" s="176" t="str">
        <x:v>blush invite</x:v>
      </x:c>
      <x:c r="AD2188" s="176" t="str">
        <x:v>coffee theme</x:v>
      </x:c>
      <x:c r="AE2188" s="176" t="str">
        <x:v>cozy shower</x:v>
      </x:c>
      <x:c r="AF2188" s="176" t="str">
        <x:v>boho baby</x:v>
      </x:c>
      <x:c r="AG2188" s="176" t="str">
        <x:v>coffee heart invite</x:v>
      </x:c>
      <x:c r="AH2188" s="249" t="str">
        <x:v>Adjacent</x:v>
      </x:c>
      <x:c r="AI2188" s="249" t="str">
        <x:v>Single invitation</x:v>
      </x:c>
      <x:c r="AJ2188" s="249" t="str">
        <x:v>Digital/printable</x:v>
      </x:c>
      <x:c r="AK2188" s="249" t="str">
        <x:v>Baby shower invitation without bundle language</x:v>
      </x:c>
      <x:c r="AL2188" s="250" t="n">
        <x:v>9</x:v>
      </x:c>
      <x:c r="AM2188" s="244" t="str">
        <x:f>IF($AH2188="Direct",$E2188,"")</x:f>
      </x:c>
      <x:c r="AN2188" s="245" t="n">
        <x:f>IF($AH2188="Direct",$F2188,0)</x:f>
        <x:v>0</x:v>
      </x:c>
      <x:c r="AO2188" s="246" t="n">
        <x:f>IF($AH2188="Direct",$G2188,0)</x:f>
        <x:v>0</x:v>
      </x:c>
      <x:c r="AP2188" s="176" t="n">
        <x:f>IF($AH2188="Direct",1,0)</x:f>
        <x:v>0</x:v>
      </x:c>
      <x:c r="AQ2188" s="176" t="n">
        <x:f>IF(AND($AH2188="Direct",$F2188&gt;0),1,0)</x:f>
        <x:v>0</x:v>
      </x:c>
      <x:c r="AR2188" s="176" t="str">
        <x:v>No</x:v>
      </x:c>
    </x:row>
    <x:row r="2189">
      <x:c r="A2189" s="176" t="str">
        <x:v>Baby In Bloom Baby Shower Invitation, Trackable RSVP (Canva Template)</x:v>
      </x:c>
      <x:c r="B2189" s="176" t="str">
        <x:v>https://www.etsy.com/listing/4454227571/baby-in-bloom-baby-shower-invitation</x:v>
      </x:c>
      <x:c r="C2189" s="176" t="str">
        <x:v>Graylanegoods</x:v>
      </x:c>
      <x:c r="D2189" s="176" t="str">
        <x:v>https://www.etsy.com/shop/Graylanegoods</x:v>
      </x:c>
      <x:c r="E2189" s="244" t="n">
        <x:v>23.99</x:v>
      </x:c>
      <x:c r="F2189" s="245" t="n">
        <x:v>3</x:v>
      </x:c>
      <x:c r="G2189" s="246" t="n">
        <x:v>72</x:v>
      </x:c>
      <x:c r="H2189" s="247" t="n">
        <x:v>-100</x:v>
      </x:c>
      <x:c r="I2189" s="245" t="n">
        <x:v>11</x:v>
      </x:c>
      <x:c r="J2189" s="245" t="n">
        <x:v>1</x:v>
      </x:c>
      <x:c r="K2189" s="176" t="str">
        <x:v>5 Mo.</x:v>
      </x:c>
      <x:c r="L2189" s="245" t="n">
        <x:v>15</x:v>
      </x:c>
      <x:c r="M2189" s="245" t="n">
        <x:v>0</x:v>
      </x:c>
      <x:c r="N2189" s="245" t="n">
        <x:v>289</x:v>
      </x:c>
      <x:c r="O2189" s="176" t="str">
        <x:v>Paper &amp; Party Supplies</x:v>
      </x:c>
      <x:c r="P2189" s="245" t="n">
        <x:v>17</x:v>
      </x:c>
      <x:c r="Q2189" s="245" t="n">
        <x:v>25</x:v>
      </x:c>
      <x:c r="R2189" s="248" t="n">
        <x:v>3.81</x:v>
      </x:c>
      <x:c r="S2189" s="245" t="n">
        <x:v>1475</x:v>
      </x:c>
      <x:c r="T2189" s="176" t="str">
        <x:v>baby in bloom,wildflower,rsvp trackable,animated invite,canva,floral invitation,trackable rsvp,bloom invite</x:v>
      </x:c>
      <x:c r="U2189" s="176" t="str">
        <x:v>baby in bloom</x:v>
      </x:c>
      <x:c r="V2189" s="176" t="str">
        <x:v>wildflower</x:v>
      </x:c>
      <x:c r="W2189" s="176" t="str">
        <x:v>rsvp trackable</x:v>
      </x:c>
      <x:c r="X2189" s="176" t="str">
        <x:v>animated invite</x:v>
      </x:c>
      <x:c r="Y2189" s="176" t="str">
        <x:v>canva</x:v>
      </x:c>
      <x:c r="Z2189" s="176" t="str">
        <x:v>floral invitation</x:v>
      </x:c>
      <x:c r="AA2189" s="176" t="str">
        <x:v>trackable rsvp</x:v>
      </x:c>
      <x:c r="AB2189" s="176" t="str">
        <x:v>bloom invite</x:v>
      </x:c>
      <x:c r="AC2189" s="176" t="str">
        <x:v>--</x:v>
      </x:c>
      <x:c r="AD2189" s="176" t="str">
        <x:v>--</x:v>
      </x:c>
      <x:c r="AE2189" s="176" t="str">
        <x:v>--</x:v>
      </x:c>
      <x:c r="AF2189" s="176" t="str">
        <x:v>--</x:v>
      </x:c>
      <x:c r="AG2189" s="176" t="str">
        <x:v>--</x:v>
      </x:c>
      <x:c r="AH2189" s="249" t="str">
        <x:v>Adjacent</x:v>
      </x:c>
      <x:c r="AI2189" s="249" t="str">
        <x:v>Single invitation</x:v>
      </x:c>
      <x:c r="AJ2189" s="249" t="str">
        <x:v>Digital/printable</x:v>
      </x:c>
      <x:c r="AK2189" s="249" t="str">
        <x:v>Baby shower invitation without bundle language</x:v>
      </x:c>
      <x:c r="AL2189" s="250" t="n">
        <x:v>5</x:v>
      </x:c>
      <x:c r="AM2189" s="244" t="str">
        <x:f>IF($AH2189="Direct",$E2189,"")</x:f>
      </x:c>
      <x:c r="AN2189" s="245" t="n">
        <x:f>IF($AH2189="Direct",$F2189,0)</x:f>
        <x:v>0</x:v>
      </x:c>
      <x:c r="AO2189" s="246" t="n">
        <x:f>IF($AH2189="Direct",$G2189,0)</x:f>
        <x:v>0</x:v>
      </x:c>
      <x:c r="AP2189" s="176" t="n">
        <x:f>IF($AH2189="Direct",1,0)</x:f>
        <x:v>0</x:v>
      </x:c>
      <x:c r="AQ2189" s="176" t="n">
        <x:f>IF(AND($AH2189="Direct",$F2189&gt;0),1,0)</x:f>
        <x:v>0</x:v>
      </x:c>
      <x:c r="AR2189" s="176" t="str">
        <x:v>No</x:v>
      </x:c>
    </x:row>
    <x:row r="2190">
      <x:c r="A2190" s="176" t="str">
        <x:v>Ciao Baby Gender Reveal Invitation | Editable Canva Template | Italian Theme Baby Shower Invite | Digital Download Boy or Girl Party Invite</x:v>
      </x:c>
      <x:c r="B2190" s="176" t="str">
        <x:v>https://www.etsy.com/listing/4312124533/ciao-baby-gender-reveal-invitation</x:v>
      </x:c>
      <x:c r="C2190" s="176" t="str">
        <x:v>PressedandPrintable</x:v>
      </x:c>
      <x:c r="D2190" s="176" t="str">
        <x:v>https://www.etsy.com/shop/PressedandPrintable</x:v>
      </x:c>
      <x:c r="E2190" s="244" t="n">
        <x:v>5.99</x:v>
      </x:c>
      <x:c r="F2190" s="245" t="n">
        <x:v>12</x:v>
      </x:c>
      <x:c r="G2190" s="246" t="n">
        <x:v>72</x:v>
      </x:c>
      <x:c r="H2190" s="247" t="n">
        <x:v>0</x:v>
      </x:c>
      <x:c r="I2190" s="245" t="n">
        <x:v>5</x:v>
      </x:c>
      <x:c r="J2190" s="245" t="n">
        <x:v>2</x:v>
      </x:c>
      <x:c r="K2190" s="176" t="str">
        <x:v>15 Mo.</x:v>
      </x:c>
      <x:c r="L2190" s="245" t="n">
        <x:v>18</x:v>
      </x:c>
      <x:c r="M2190" s="245" t="n">
        <x:v>0</x:v>
      </x:c>
      <x:c r="N2190" s="245" t="n">
        <x:v>375</x:v>
      </x:c>
      <x:c r="O2190" s="176" t="str"/>
      <x:c r="P2190" s="245" t="n">
        <x:v>15</x:v>
      </x:c>
      <x:c r="Q2190" s="245" t="n">
        <x:v>0</x:v>
      </x:c>
      <x:c r="R2190" s="248" t="n">
        <x:v>1.33</x:v>
      </x:c>
      <x:c r="S2190" s="245" t="n">
        <x:v>85</x:v>
      </x:c>
      <x:c r="T2190" s="176" t="str">
        <x:v>printable babyshower,italian baby shower,italian themed baby,baby shower,ciao baby invitation,gender reveal invite,canva baby shower,italian baby invite,neutral invitation,print gender reveal,co-ed gender reveal,ciao baby shower,bambina or bambino</x:v>
      </x:c>
      <x:c r="U2190" s="176" t="str">
        <x:v>printable babyshower</x:v>
      </x:c>
      <x:c r="V2190" s="176" t="str">
        <x:v>italian baby shower</x:v>
      </x:c>
      <x:c r="W2190" s="176" t="str">
        <x:v>italian themed baby</x:v>
      </x:c>
      <x:c r="X2190" s="176" t="str">
        <x:v>baby shower</x:v>
      </x:c>
      <x:c r="Y2190" s="176" t="str">
        <x:v>ciao baby invitation</x:v>
      </x:c>
      <x:c r="Z2190" s="176" t="str">
        <x:v>gender reveal invite</x:v>
      </x:c>
      <x:c r="AA2190" s="176" t="str">
        <x:v>canva baby shower</x:v>
      </x:c>
      <x:c r="AB2190" s="176" t="str">
        <x:v>italian baby invite</x:v>
      </x:c>
      <x:c r="AC2190" s="176" t="str">
        <x:v>neutral invitation</x:v>
      </x:c>
      <x:c r="AD2190" s="176" t="str">
        <x:v>print gender reveal</x:v>
      </x:c>
      <x:c r="AE2190" s="176" t="str">
        <x:v>co-ed gender reveal</x:v>
      </x:c>
      <x:c r="AF2190" s="176" t="str">
        <x:v>ciao baby shower</x:v>
      </x:c>
      <x:c r="AG2190" s="176" t="str">
        <x:v>bambina or bambino</x:v>
      </x:c>
      <x:c r="AH2190" s="249" t="str">
        <x:v>Adjacent</x:v>
      </x:c>
      <x:c r="AI2190" s="249" t="str">
        <x:v>Single invitation</x:v>
      </x:c>
      <x:c r="AJ2190" s="249" t="str">
        <x:v>Digital/printable</x:v>
      </x:c>
      <x:c r="AK2190" s="249" t="str">
        <x:v>Baby shower invitation without bundle language</x:v>
      </x:c>
      <x:c r="AL2190" s="250" t="n">
        <x:v>15</x:v>
      </x:c>
      <x:c r="AM2190" s="244" t="str">
        <x:f>IF($AH2190="Direct",$E2190,"")</x:f>
      </x:c>
      <x:c r="AN2190" s="245" t="n">
        <x:f>IF($AH2190="Direct",$F2190,0)</x:f>
        <x:v>0</x:v>
      </x:c>
      <x:c r="AO2190" s="246" t="n">
        <x:f>IF($AH2190="Direct",$G2190,0)</x:f>
        <x:v>0</x:v>
      </x:c>
      <x:c r="AP2190" s="176" t="n">
        <x:f>IF($AH2190="Direct",1,0)</x:f>
        <x:v>0</x:v>
      </x:c>
      <x:c r="AQ2190" s="176" t="n">
        <x:f>IF(AND($AH2190="Direct",$F2190&gt;0),1,0)</x:f>
        <x:v>0</x:v>
      </x:c>
      <x:c r="AR2190" s="176" t="str">
        <x:v>No</x:v>
      </x:c>
    </x:row>
    <x:row r="2191">
      <x:c r="A2191" s="176" t="str">
        <x:v>Adventure Awaits Baby Shower Invitation, World Map Theme (Printable)</x:v>
      </x:c>
      <x:c r="B2191" s="176" t="str">
        <x:v>https://www.etsy.com/listing/1370191390/travel-baby-shower-invitation-gender</x:v>
      </x:c>
      <x:c r="C2191" s="176" t="str">
        <x:v>BeingHappyPrints</x:v>
      </x:c>
      <x:c r="D2191" s="176" t="str">
        <x:v>https://www.etsy.com/shop/BeingHappyPrints</x:v>
      </x:c>
      <x:c r="E2191" s="244" t="n">
        <x:v>5.99</x:v>
      </x:c>
      <x:c r="F2191" s="245" t="n">
        <x:v>12</x:v>
      </x:c>
      <x:c r="G2191" s="246" t="n">
        <x:v>72</x:v>
      </x:c>
      <x:c r="H2191" s="247" t="n">
        <x:v>0</x:v>
      </x:c>
      <x:c r="I2191" s="245" t="n">
        <x:v>98</x:v>
      </x:c>
      <x:c r="J2191" s="245" t="n">
        <x:v>8</x:v>
      </x:c>
      <x:c r="K2191" s="176" t="str">
        <x:v>42 Mo.</x:v>
      </x:c>
      <x:c r="L2191" s="245" t="n">
        <x:v>146</x:v>
      </x:c>
      <x:c r="M2191" s="245" t="n">
        <x:v>0</x:v>
      </x:c>
      <x:c r="N2191" s="245" t="n">
        <x:v>2869</x:v>
      </x:c>
      <x:c r="O2191" s="176" t="str">
        <x:v>Paper &amp; Party Supplies</x:v>
      </x:c>
      <x:c r="P2191" s="245" t="n">
        <x:v>91</x:v>
      </x:c>
      <x:c r="Q2191" s="245" t="n">
        <x:v>30</x:v>
      </x:c>
      <x:c r="R2191" s="248" t="n">
        <x:v>3.42</x:v>
      </x:c>
      <x:c r="S2191" s="245" t="n">
        <x:v>424365</x:v>
      </x:c>
      <x:c r="T2191" s="176" t="str">
        <x:v>instant download by2,adventure invitation,editable invitation,travel baby shower,adventure awaits,adventure baby,passport invitation,baby shower evite,around the world,baby shower invite,books for baby,diaper raffle card,travel shower</x:v>
      </x:c>
      <x:c r="U2191" s="176" t="str">
        <x:v>instant download by2</x:v>
      </x:c>
      <x:c r="V2191" s="176" t="str">
        <x:v>adventure invitation</x:v>
      </x:c>
      <x:c r="W2191" s="176" t="str">
        <x:v>editable invitation</x:v>
      </x:c>
      <x:c r="X2191" s="176" t="str">
        <x:v>travel baby shower</x:v>
      </x:c>
      <x:c r="Y2191" s="176" t="str">
        <x:v>adventure awaits</x:v>
      </x:c>
      <x:c r="Z2191" s="176" t="str">
        <x:v>adventure baby</x:v>
      </x:c>
      <x:c r="AA2191" s="176" t="str">
        <x:v>passport invitation</x:v>
      </x:c>
      <x:c r="AB2191" s="176" t="str">
        <x:v>baby shower evite</x:v>
      </x:c>
      <x:c r="AC2191" s="176" t="str">
        <x:v>around the world</x:v>
      </x:c>
      <x:c r="AD2191" s="176" t="str">
        <x:v>baby shower invite</x:v>
      </x:c>
      <x:c r="AE2191" s="176" t="str">
        <x:v>books for baby</x:v>
      </x:c>
      <x:c r="AF2191" s="176" t="str">
        <x:v>diaper raffle card</x:v>
      </x:c>
      <x:c r="AG2191" s="176" t="str">
        <x:v>travel shower</x:v>
      </x:c>
      <x:c r="AH2191" s="249" t="str">
        <x:v>Adjacent</x:v>
      </x:c>
      <x:c r="AI2191" s="249" t="str">
        <x:v>Single invitation</x:v>
      </x:c>
      <x:c r="AJ2191" s="249" t="str">
        <x:v>Digital/printable</x:v>
      </x:c>
      <x:c r="AK2191" s="249" t="str">
        <x:v>Baby shower invitation without bundle language</x:v>
      </x:c>
      <x:c r="AL2191" s="250" t="n">
        <x:v>42</x:v>
      </x:c>
      <x:c r="AM2191" s="244" t="str">
        <x:f>IF($AH2191="Direct",$E2191,"")</x:f>
      </x:c>
      <x:c r="AN2191" s="245" t="n">
        <x:f>IF($AH2191="Direct",$F2191,0)</x:f>
        <x:v>0</x:v>
      </x:c>
      <x:c r="AO2191" s="246" t="n">
        <x:f>IF($AH2191="Direct",$G2191,0)</x:f>
        <x:v>0</x:v>
      </x:c>
      <x:c r="AP2191" s="176" t="n">
        <x:f>IF($AH2191="Direct",1,0)</x:f>
        <x:v>0</x:v>
      </x:c>
      <x:c r="AQ2191" s="176" t="n">
        <x:f>IF(AND($AH2191="Direct",$F2191&gt;0),1,0)</x:f>
        <x:v>0</x:v>
      </x:c>
      <x:c r="AR2191" s="176" t="str">
        <x:v>No</x:v>
      </x:c>
    </x:row>
    <x:row r="2192">
      <x:c r="A2192" s="176" t="str">
        <x:v>Library card invitation insert, Printable Template, Thank You, Wedding Detail, RSVP Response, Book Baby, Birthday, download, Editable custom</x:v>
      </x:c>
      <x:c r="B2192" s="176" t="str">
        <x:v>https://www.etsy.com/listing/648171051/library-card-invitation-insert-printable</x:v>
      </x:c>
      <x:c r="C2192" s="176" t="str">
        <x:v>Rachellola</x:v>
      </x:c>
      <x:c r="D2192" s="176" t="str">
        <x:v>https://www.etsy.com/shop/Rachellola</x:v>
      </x:c>
      <x:c r="E2192" s="244" t="n">
        <x:v>5.99</x:v>
      </x:c>
      <x:c r="F2192" s="245" t="n">
        <x:v>12</x:v>
      </x:c>
      <x:c r="G2192" s="246" t="n">
        <x:v>72</x:v>
      </x:c>
      <x:c r="H2192" s="247" t="n">
        <x:v>0</x:v>
      </x:c>
      <x:c r="I2192" s="245" t="n">
        <x:v>776</x:v>
      </x:c>
      <x:c r="J2192" s="245" t="n">
        <x:v>64</x:v>
      </x:c>
      <x:c r="K2192" s="176" t="str">
        <x:v>94 Mo.</x:v>
      </x:c>
      <x:c r="L2192" s="245" t="n">
        <x:v>470</x:v>
      </x:c>
      <x:c r="M2192" s="245" t="n">
        <x:v>1</x:v>
      </x:c>
      <x:c r="N2192" s="245" t="n">
        <x:v>10436</x:v>
      </x:c>
      <x:c r="O2192" s="176" t="str">
        <x:v>Paper &amp; Party Supplies</x:v>
      </x:c>
      <x:c r="P2192" s="245" t="n">
        <x:v>164</x:v>
      </x:c>
      <x:c r="Q2192" s="245" t="n">
        <x:v>39</x:v>
      </x:c>
      <x:c r="R2192" s="248" t="n">
        <x:v>7.44</x:v>
      </x:c>
      <x:c r="S2192" s="245" t="n">
        <x:v>34848</x:v>
      </x:c>
      <x:c r="T2192" s="176" t="str">
        <x:v>printable template,personalized baby,instant download,custom insert,editable digital,baby shower invite,thank you note,rsvp detail extras,book advice,templett birthday,library card invite,wedding invitation,response card</x:v>
      </x:c>
      <x:c r="U2192" s="176" t="str">
        <x:v>printable template</x:v>
      </x:c>
      <x:c r="V2192" s="176" t="str">
        <x:v>personalized baby</x:v>
      </x:c>
      <x:c r="W2192" s="176" t="str">
        <x:v>instant download</x:v>
      </x:c>
      <x:c r="X2192" s="176" t="str">
        <x:v>custom insert</x:v>
      </x:c>
      <x:c r="Y2192" s="176" t="str">
        <x:v>editable digital</x:v>
      </x:c>
      <x:c r="Z2192" s="176" t="str">
        <x:v>baby shower invite</x:v>
      </x:c>
      <x:c r="AA2192" s="176" t="str">
        <x:v>thank you note</x:v>
      </x:c>
      <x:c r="AB2192" s="176" t="str">
        <x:v>rsvp detail extras</x:v>
      </x:c>
      <x:c r="AC2192" s="176" t="str">
        <x:v>book advice</x:v>
      </x:c>
      <x:c r="AD2192" s="176" t="str">
        <x:v>templett birthday</x:v>
      </x:c>
      <x:c r="AE2192" s="176" t="str">
        <x:v>library card invite</x:v>
      </x:c>
      <x:c r="AF2192" s="176" t="str">
        <x:v>wedding invitation</x:v>
      </x:c>
      <x:c r="AG2192" s="176" t="str">
        <x:v>response card</x:v>
      </x:c>
      <x:c r="AH2192" s="249" t="str">
        <x:v>Off-niche</x:v>
      </x:c>
      <x:c r="AI2192" s="249" t="str">
        <x:v>Other</x:v>
      </x:c>
      <x:c r="AJ2192" s="249" t="str">
        <x:v>Digital/printable</x:v>
      </x:c>
      <x:c r="AK2192" s="249" t="str">
        <x:v>Title is outside the baby-shower invitation-bundle market</x:v>
      </x:c>
      <x:c r="AL2192" s="250" t="n">
        <x:v>94</x:v>
      </x:c>
      <x:c r="AM2192" s="244" t="str">
        <x:f>IF($AH2192="Direct",$E2192,"")</x:f>
      </x:c>
      <x:c r="AN2192" s="245" t="n">
        <x:f>IF($AH2192="Direct",$F2192,0)</x:f>
        <x:v>0</x:v>
      </x:c>
      <x:c r="AO2192" s="246" t="n">
        <x:f>IF($AH2192="Direct",$G2192,0)</x:f>
        <x:v>0</x:v>
      </x:c>
      <x:c r="AP2192" s="176" t="n">
        <x:f>IF($AH2192="Direct",1,0)</x:f>
        <x:v>0</x:v>
      </x:c>
      <x:c r="AQ2192" s="176" t="n">
        <x:f>IF(AND($AH2192="Direct",$F2192&gt;0),1,0)</x:f>
        <x:v>0</x:v>
      </x:c>
      <x:c r="AR2192" s="176" t="str">
        <x:v>No</x:v>
      </x:c>
    </x:row>
    <x:row r="2193">
      <x:c r="A2193" s="176" t="str">
        <x:v>Care Bears Invitation, Printable, Editable invitation, Instant Download</x:v>
      </x:c>
      <x:c r="B2193" s="176" t="str">
        <x:v>https://www.etsy.com/listing/4340095855/care-bears-invitation-printable-editable</x:v>
      </x:c>
      <x:c r="C2193" s="176" t="str">
        <x:v>MirandasDigitals</x:v>
      </x:c>
      <x:c r="D2193" s="176" t="str">
        <x:v>https://www.etsy.com/shop/MirandasDigitals</x:v>
      </x:c>
      <x:c r="E2193" s="244" t="n">
        <x:v>5.99</x:v>
      </x:c>
      <x:c r="F2193" s="245" t="n">
        <x:v>12</x:v>
      </x:c>
      <x:c r="G2193" s="246" t="n">
        <x:v>72</x:v>
      </x:c>
      <x:c r="H2193" s="247" t="n">
        <x:v>-100</x:v>
      </x:c>
      <x:c r="I2193" s="245" t="n">
        <x:v>28</x:v>
      </x:c>
      <x:c r="J2193" s="245" t="n">
        <x:v>5</x:v>
      </x:c>
      <x:c r="K2193" s="176" t="str">
        <x:v>12 Mo.</x:v>
      </x:c>
      <x:c r="L2193" s="245" t="n">
        <x:v>72</x:v>
      </x:c>
      <x:c r="M2193" s="245" t="n">
        <x:v>0</x:v>
      </x:c>
      <x:c r="N2193" s="245" t="n">
        <x:v>1933</x:v>
      </x:c>
      <x:c r="O2193" s="176" t="str">
        <x:v>Paper &amp; Party Supplies</x:v>
      </x:c>
      <x:c r="P2193" s="245" t="n">
        <x:v>12</x:v>
      </x:c>
      <x:c r="Q2193" s="245" t="n">
        <x:v>48</x:v>
      </x:c>
      <x:c r="R2193" s="248" t="n">
        <x:v>1.45</x:v>
      </x:c>
      <x:c r="S2193" s="245" t="n">
        <x:v>253</x:v>
      </x:c>
      <x:c r="T2193" s="176" t="str">
        <x:v>digital invite,care bears,baby shower,editable invite,pink invitation</x:v>
      </x:c>
      <x:c r="U2193" s="176" t="str">
        <x:v>digital invite</x:v>
      </x:c>
      <x:c r="V2193" s="176" t="str">
        <x:v>care bears</x:v>
      </x:c>
      <x:c r="W2193" s="176" t="str">
        <x:v>baby shower</x:v>
      </x:c>
      <x:c r="X2193" s="176" t="str">
        <x:v>editable invite</x:v>
      </x:c>
      <x:c r="Y2193" s="176" t="str">
        <x:v>pink invitation</x:v>
      </x:c>
      <x:c r="Z2193" s="176" t="str">
        <x:v>--</x:v>
      </x:c>
      <x:c r="AA2193" s="176" t="str">
        <x:v>--</x:v>
      </x:c>
      <x:c r="AB2193" s="176" t="str">
        <x:v>--</x:v>
      </x:c>
      <x:c r="AC2193" s="176" t="str">
        <x:v>--</x:v>
      </x:c>
      <x:c r="AD2193" s="176" t="str">
        <x:v>--</x:v>
      </x:c>
      <x:c r="AE2193" s="176" t="str">
        <x:v>--</x:v>
      </x:c>
      <x:c r="AF2193" s="176" t="str">
        <x:v>--</x:v>
      </x:c>
      <x:c r="AG2193" s="176" t="str">
        <x:v>--</x:v>
      </x:c>
      <x:c r="AH2193" s="249" t="str">
        <x:v>Off-niche</x:v>
      </x:c>
      <x:c r="AI2193" s="249" t="str">
        <x:v>Other</x:v>
      </x:c>
      <x:c r="AJ2193" s="249" t="str">
        <x:v>Digital/printable</x:v>
      </x:c>
      <x:c r="AK2193" s="249" t="str">
        <x:v>Title is outside the baby-shower invitation-bundle market</x:v>
      </x:c>
      <x:c r="AL2193" s="250" t="n">
        <x:v>12</x:v>
      </x:c>
      <x:c r="AM2193" s="244" t="str">
        <x:f>IF($AH2193="Direct",$E2193,"")</x:f>
      </x:c>
      <x:c r="AN2193" s="245" t="n">
        <x:f>IF($AH2193="Direct",$F2193,0)</x:f>
        <x:v>0</x:v>
      </x:c>
      <x:c r="AO2193" s="246" t="n">
        <x:f>IF($AH2193="Direct",$G2193,0)</x:f>
        <x:v>0</x:v>
      </x:c>
      <x:c r="AP2193" s="176" t="n">
        <x:f>IF($AH2193="Direct",1,0)</x:f>
        <x:v>0</x:v>
      </x:c>
      <x:c r="AQ2193" s="176" t="n">
        <x:f>IF(AND($AH2193="Direct",$F2193&gt;0),1,0)</x:f>
        <x:v>0</x:v>
      </x:c>
      <x:c r="AR2193" s="176" t="str">
        <x:v>No</x:v>
      </x:c>
    </x:row>
    <x:row r="2194">
      <x:c r="A2194" s="176" t="str">
        <x:v>Editable Bee Gender Reveal Invitation Template |What Will Baby Bee | Canva Digital Download | Phone Version Included | Baby Shower Printable</x:v>
      </x:c>
      <x:c r="B2194" s="176" t="str">
        <x:v>https://www.etsy.com/listing/4428441729/editable-bee-gender-reveal-invitation</x:v>
      </x:c>
      <x:c r="C2194" s="176" t="str">
        <x:v>TheDigitalPallas</x:v>
      </x:c>
      <x:c r="D2194" s="176" t="str">
        <x:v>https://www.etsy.com/shop/TheDigitalPallas</x:v>
      </x:c>
      <x:c r="E2194" s="244" t="n">
        <x:v>5.99</x:v>
      </x:c>
      <x:c r="F2194" s="245" t="n">
        <x:v>12</x:v>
      </x:c>
      <x:c r="G2194" s="246" t="n">
        <x:v>72</x:v>
      </x:c>
      <x:c r="H2194" s="247" t="n">
        <x:v>0</x:v>
      </x:c>
      <x:c r="I2194" s="245" t="n">
        <x:v>13</x:v>
      </x:c>
      <x:c r="J2194" s="245" t="n">
        <x:v>3</x:v>
      </x:c>
      <x:c r="K2194" s="176" t="str">
        <x:v>7 Mo.</x:v>
      </x:c>
      <x:c r="L2194" s="245" t="n">
        <x:v>32</x:v>
      </x:c>
      <x:c r="M2194" s="245" t="n">
        <x:v>0</x:v>
      </x:c>
      <x:c r="N2194" s="245" t="n">
        <x:v>1029</x:v>
      </x:c>
      <x:c r="O2194" s="176" t="str">
        <x:v>Paper &amp; Party Supplies</x:v>
      </x:c>
      <x:c r="P2194" s="245" t="n">
        <x:v>8</x:v>
      </x:c>
      <x:c r="Q2194" s="245" t="n">
        <x:v>45</x:v>
      </x:c>
      <x:c r="R2194" s="248" t="n">
        <x:v>1.26</x:v>
      </x:c>
      <x:c r="S2194" s="245" t="n">
        <x:v>74</x:v>
      </x:c>
      <x:c r="T2194" s="176" t="str">
        <x:v>bee gender reveal,editable baby invite,gender reveal invite,what will baby be,canva gender rêveal,baby shower invite,digital invitation,bee baby shower,editable template,phone invitations,instant download,spring baby shower,printable invite</x:v>
      </x:c>
      <x:c r="U2194" s="176" t="str">
        <x:v>bee gender reveal</x:v>
      </x:c>
      <x:c r="V2194" s="176" t="str">
        <x:v>editable baby invite</x:v>
      </x:c>
      <x:c r="W2194" s="176" t="str">
        <x:v>gender reveal invite</x:v>
      </x:c>
      <x:c r="X2194" s="176" t="str">
        <x:v>what will baby be</x:v>
      </x:c>
      <x:c r="Y2194" s="176" t="str">
        <x:v>canva gender rêveal</x:v>
      </x:c>
      <x:c r="Z2194" s="176" t="str">
        <x:v>baby shower invite</x:v>
      </x:c>
      <x:c r="AA2194" s="176" t="str">
        <x:v>digital invitation</x:v>
      </x:c>
      <x:c r="AB2194" s="176" t="str">
        <x:v>bee baby shower</x:v>
      </x:c>
      <x:c r="AC2194" s="176" t="str">
        <x:v>editable template</x:v>
      </x:c>
      <x:c r="AD2194" s="176" t="str">
        <x:v>phone invitations</x:v>
      </x:c>
      <x:c r="AE2194" s="176" t="str">
        <x:v>instant download</x:v>
      </x:c>
      <x:c r="AF2194" s="176" t="str">
        <x:v>spring baby shower</x:v>
      </x:c>
      <x:c r="AG2194" s="176" t="str">
        <x:v>printable invite</x:v>
      </x:c>
      <x:c r="AH2194" s="249" t="str">
        <x:v>Adjacent</x:v>
      </x:c>
      <x:c r="AI2194" s="249" t="str">
        <x:v>Single invitation</x:v>
      </x:c>
      <x:c r="AJ2194" s="249" t="str">
        <x:v>Digital/printable</x:v>
      </x:c>
      <x:c r="AK2194" s="249" t="str">
        <x:v>Baby shower invitation without bundle language</x:v>
      </x:c>
      <x:c r="AL2194" s="250" t="n">
        <x:v>7</x:v>
      </x:c>
      <x:c r="AM2194" s="244" t="str">
        <x:f>IF($AH2194="Direct",$E2194,"")</x:f>
      </x:c>
      <x:c r="AN2194" s="245" t="n">
        <x:f>IF($AH2194="Direct",$F2194,0)</x:f>
        <x:v>0</x:v>
      </x:c>
      <x:c r="AO2194" s="246" t="n">
        <x:f>IF($AH2194="Direct",$G2194,0)</x:f>
        <x:v>0</x:v>
      </x:c>
      <x:c r="AP2194" s="176" t="n">
        <x:f>IF($AH2194="Direct",1,0)</x:f>
        <x:v>0</x:v>
      </x:c>
      <x:c r="AQ2194" s="176" t="n">
        <x:f>IF(AND($AH2194="Direct",$F2194&gt;0),1,0)</x:f>
        <x:v>0</x:v>
      </x:c>
      <x:c r="AR2194" s="176" t="str">
        <x:v>No</x:v>
      </x:c>
    </x:row>
    <x:row r="2195">
      <x:c r="A2195" s="176" t="str">
        <x:v>Monsters Inc Shower Corsage, Monsters Inc Mommy to Be Corsage, Monsters Inc Shower, Monsters Inc Baby Shower, Monsters Inc Shower Pin</x:v>
      </x:c>
      <x:c r="B2195" s="176" t="str">
        <x:v>https://www.etsy.com/listing/1671563571/monsters-inc-shower-corsage-monsters-inc</x:v>
      </x:c>
      <x:c r="C2195" s="176" t="str">
        <x:v>TrendyTrinketsbyRnR</x:v>
      </x:c>
      <x:c r="D2195" s="176" t="str">
        <x:v>https://www.etsy.com/shop/TrendyTrinketsbyRnR</x:v>
      </x:c>
      <x:c r="E2195" s="244" t="n">
        <x:v>23.95</x:v>
      </x:c>
      <x:c r="F2195" s="245" t="n">
        <x:v>3</x:v>
      </x:c>
      <x:c r="G2195" s="246" t="n">
        <x:v>72</x:v>
      </x:c>
      <x:c r="H2195" s="247" t="n">
        <x:v>-100</x:v>
      </x:c>
      <x:c r="I2195" s="245" t="n">
        <x:v>29</x:v>
      </x:c>
      <x:c r="J2195" s="245" t="n">
        <x:v>7</x:v>
      </x:c>
      <x:c r="K2195" s="176" t="str">
        <x:v>29 Mo.</x:v>
      </x:c>
      <x:c r="L2195" s="245" t="n">
        <x:v>104</x:v>
      </x:c>
      <x:c r="M2195" s="245" t="n">
        <x:v>0</x:v>
      </x:c>
      <x:c r="N2195" s="245" t="n">
        <x:v>1612</x:v>
      </x:c>
      <x:c r="O2195" s="176" t="str">
        <x:v>Accessories</x:v>
      </x:c>
      <x:c r="P2195" s="245" t="n">
        <x:v>112</x:v>
      </x:c>
      <x:c r="Q2195" s="245" t="n">
        <x:v>25</x:v>
      </x:c>
      <x:c r="R2195" s="248" t="n">
        <x:v>1.8</x:v>
      </x:c>
      <x:c r="S2195" s="245" t="n">
        <x:v>11602</x:v>
      </x:c>
      <x:c r="T2195" s="176" t="str">
        <x:v>monsters inc shower,monsters inc favors,monsters inc baby,baby shower corsage,shower corsage,mommy to be corsage,baby shower favors,monsters invitations,shower invitations,ribbon corsages,baby shower gift,baby shower monsters,shower pin</x:v>
      </x:c>
      <x:c r="U2195" s="176" t="str">
        <x:v>monsters inc shower</x:v>
      </x:c>
      <x:c r="V2195" s="176" t="str">
        <x:v>monsters inc favors</x:v>
      </x:c>
      <x:c r="W2195" s="176" t="str">
        <x:v>monsters inc baby</x:v>
      </x:c>
      <x:c r="X2195" s="176" t="str">
        <x:v>baby shower corsage</x:v>
      </x:c>
      <x:c r="Y2195" s="176" t="str">
        <x:v>shower corsage</x:v>
      </x:c>
      <x:c r="Z2195" s="176" t="str">
        <x:v>mommy to be corsage</x:v>
      </x:c>
      <x:c r="AA2195" s="176" t="str">
        <x:v>baby shower favors</x:v>
      </x:c>
      <x:c r="AB2195" s="176" t="str">
        <x:v>monsters invitations</x:v>
      </x:c>
      <x:c r="AC2195" s="176" t="str">
        <x:v>shower invitations</x:v>
      </x:c>
      <x:c r="AD2195" s="176" t="str">
        <x:v>ribbon corsages</x:v>
      </x:c>
      <x:c r="AE2195" s="176" t="str">
        <x:v>baby shower gift</x:v>
      </x:c>
      <x:c r="AF2195" s="176" t="str">
        <x:v>baby shower monsters</x:v>
      </x:c>
      <x:c r="AG2195" s="176" t="str">
        <x:v>shower pin</x:v>
      </x:c>
      <x:c r="AH2195" s="249" t="str">
        <x:v>Adjacent</x:v>
      </x:c>
      <x:c r="AI2195" s="249" t="str">
        <x:v>Other baby shower</x:v>
      </x:c>
      <x:c r="AJ2195" s="249" t="str">
        <x:v>Unclear format</x:v>
      </x:c>
      <x:c r="AK2195" s="249" t="str">
        <x:v>Baby shower item outside the direct bundle definition</x:v>
      </x:c>
      <x:c r="AL2195" s="250" t="n">
        <x:v>29</x:v>
      </x:c>
      <x:c r="AM2195" s="244" t="str">
        <x:f>IF($AH2195="Direct",$E2195,"")</x:f>
      </x:c>
      <x:c r="AN2195" s="245" t="n">
        <x:f>IF($AH2195="Direct",$F2195,0)</x:f>
        <x:v>0</x:v>
      </x:c>
      <x:c r="AO2195" s="246" t="n">
        <x:f>IF($AH2195="Direct",$G2195,0)</x:f>
        <x:v>0</x:v>
      </x:c>
      <x:c r="AP2195" s="176" t="n">
        <x:f>IF($AH2195="Direct",1,0)</x:f>
        <x:v>0</x:v>
      </x:c>
      <x:c r="AQ2195" s="176" t="n">
        <x:f>IF(AND($AH2195="Direct",$F2195&gt;0),1,0)</x:f>
        <x:v>0</x:v>
      </x:c>
      <x:c r="AR2195" s="176" t="str">
        <x:v>No</x:v>
      </x:c>
    </x:row>
    <x:row r="2196">
      <x:c r="A2196" s="176" t="str">
        <x:v>Winnie-The-Pooh Baby Shower Invitation, Classic Winnie The Pooh Baby Shower Invitation, Baby Shower Invite Winnie-The-Pooh, Canva Editable</x:v>
      </x:c>
      <x:c r="B2196" s="176" t="str">
        <x:v>https://www.etsy.com/listing/4308016567/winnie-the-pooh-baby-shower-invitation</x:v>
      </x:c>
      <x:c r="C2196" s="176" t="str">
        <x:v>MintoraDesigns</x:v>
      </x:c>
      <x:c r="D2196" s="176" t="str">
        <x:v>https://www.etsy.com/shop/MintoraDesigns</x:v>
      </x:c>
      <x:c r="E2196" s="244" t="n">
        <x:v>3.99</x:v>
      </x:c>
      <x:c r="F2196" s="245" t="n">
        <x:v>18</x:v>
      </x:c>
      <x:c r="G2196" s="246" t="n">
        <x:v>72</x:v>
      </x:c>
      <x:c r="H2196" s="247" t="n">
        <x:v>0</x:v>
      </x:c>
      <x:c r="I2196" s="245" t="n">
        <x:v>93</x:v>
      </x:c>
      <x:c r="J2196" s="245" t="n">
        <x:v>6</x:v>
      </x:c>
      <x:c r="K2196" s="176" t="str">
        <x:v>14 Mo.</x:v>
      </x:c>
      <x:c r="L2196" s="245" t="n">
        <x:v>87</x:v>
      </x:c>
      <x:c r="M2196" s="245" t="n">
        <x:v>0</x:v>
      </x:c>
      <x:c r="N2196" s="245" t="n">
        <x:v>2753</x:v>
      </x:c>
      <x:c r="O2196" s="176" t="str">
        <x:v>Paper &amp; Party Supplies</x:v>
      </x:c>
      <x:c r="P2196" s="245" t="n">
        <x:v>15</x:v>
      </x:c>
      <x:c r="Q2196" s="245" t="n">
        <x:v>57</x:v>
      </x:c>
      <x:c r="R2196" s="248" t="n">
        <x:v>3.38</x:v>
      </x:c>
      <x:c r="S2196" s="245" t="n">
        <x:v>4155</x:v>
      </x:c>
      <x:c r="T2196" s="176" t="str">
        <x:v>baby shower party,baby winnie pooh,classic winnie pooh,girl winnie pooh,pooh baby shower,pooh bear invitation,pooh invitation,pooh party invite,winnie invitation,winnie pooh invite,winnie baby shower,winnie the pooh,winnie-the-shower</x:v>
      </x:c>
      <x:c r="U2196" s="176" t="str">
        <x:v>baby shower party</x:v>
      </x:c>
      <x:c r="V2196" s="176" t="str">
        <x:v>baby winnie pooh</x:v>
      </x:c>
      <x:c r="W2196" s="176" t="str">
        <x:v>classic winnie pooh</x:v>
      </x:c>
      <x:c r="X2196" s="176" t="str">
        <x:v>girl winnie pooh</x:v>
      </x:c>
      <x:c r="Y2196" s="176" t="str">
        <x:v>pooh baby shower</x:v>
      </x:c>
      <x:c r="Z2196" s="176" t="str">
        <x:v>pooh bear invitation</x:v>
      </x:c>
      <x:c r="AA2196" s="176" t="str">
        <x:v>pooh invitation</x:v>
      </x:c>
      <x:c r="AB2196" s="176" t="str">
        <x:v>pooh party invite</x:v>
      </x:c>
      <x:c r="AC2196" s="176" t="str">
        <x:v>winnie invitation</x:v>
      </x:c>
      <x:c r="AD2196" s="176" t="str">
        <x:v>winnie pooh invite</x:v>
      </x:c>
      <x:c r="AE2196" s="176" t="str">
        <x:v>winnie baby shower</x:v>
      </x:c>
      <x:c r="AF2196" s="176" t="str">
        <x:v>winnie the pooh</x:v>
      </x:c>
      <x:c r="AG2196" s="176" t="str">
        <x:v>winnie-the-shower</x:v>
      </x:c>
      <x:c r="AH2196" s="249" t="str">
        <x:v>Adjacent</x:v>
      </x:c>
      <x:c r="AI2196" s="249" t="str">
        <x:v>Single invitation</x:v>
      </x:c>
      <x:c r="AJ2196" s="249" t="str">
        <x:v>Digital/printable</x:v>
      </x:c>
      <x:c r="AK2196" s="249" t="str">
        <x:v>Baby shower invitation without bundle language</x:v>
      </x:c>
      <x:c r="AL2196" s="250" t="n">
        <x:v>14</x:v>
      </x:c>
      <x:c r="AM2196" s="244" t="str">
        <x:f>IF($AH2196="Direct",$E2196,"")</x:f>
      </x:c>
      <x:c r="AN2196" s="245" t="n">
        <x:f>IF($AH2196="Direct",$F2196,0)</x:f>
        <x:v>0</x:v>
      </x:c>
      <x:c r="AO2196" s="246" t="n">
        <x:f>IF($AH2196="Direct",$G2196,0)</x:f>
        <x:v>0</x:v>
      </x:c>
      <x:c r="AP2196" s="176" t="n">
        <x:f>IF($AH2196="Direct",1,0)</x:f>
        <x:v>0</x:v>
      </x:c>
      <x:c r="AQ2196" s="176" t="n">
        <x:f>IF(AND($AH2196="Direct",$F2196&gt;0),1,0)</x:f>
        <x:v>0</x:v>
      </x:c>
      <x:c r="AR2196" s="176" t="str">
        <x:v>Yes</x:v>
      </x:c>
    </x:row>
    <x:row r="2197">
      <x:c r="A2197" s="176" t="str">
        <x:v>Baby Shower Baby Boy Sweet Botanical Accents Editable Canva Template Digital Download Printable</x:v>
      </x:c>
      <x:c r="B2197" s="176" t="str">
        <x:v>https://www.etsy.com/listing/4501112574/baby-shower-baby-boy-sweet-botanical</x:v>
      </x:c>
      <x:c r="C2197" s="176" t="str">
        <x:v>MrMorning</x:v>
      </x:c>
      <x:c r="D2197" s="176" t="str">
        <x:v>https://www.etsy.com/shop/MrMorning</x:v>
      </x:c>
      <x:c r="E2197" s="244" t="n">
        <x:v>3.99</x:v>
      </x:c>
      <x:c r="F2197" s="245" t="n">
        <x:v>18</x:v>
      </x:c>
      <x:c r="G2197" s="246" t="n">
        <x:v>72</x:v>
      </x:c>
      <x:c r="H2197" s="247" t="n">
        <x:v>0</x:v>
      </x:c>
      <x:c r="I2197" s="245" t="n">
        <x:v>17</x:v>
      </x:c>
      <x:c r="J2197" s="245" t="n">
        <x:v>1</x:v>
      </x:c>
      <x:c r="K2197" s="176" t="str">
        <x:v>2 Mo.</x:v>
      </x:c>
      <x:c r="L2197" s="245" t="n">
        <x:v>0</x:v>
      </x:c>
      <x:c r="M2197" s="245" t="n">
        <x:v>1</x:v>
      </x:c>
      <x:c r="N2197" s="245" t="n">
        <x:v>32</x:v>
      </x:c>
      <x:c r="O2197" s="176" t="str">
        <x:v>Paper &amp; Party Supplies</x:v>
      </x:c>
      <x:c r="P2197" s="245" t="n">
        <x:v>118</x:v>
      </x:c>
      <x:c r="Q2197" s="245" t="n">
        <x:v>0</x:v>
      </x:c>
      <x:c r="R2197" s="248" t="n">
        <x:v>53.13</x:v>
      </x:c>
      <x:c r="S2197" s="245" t="n">
        <x:v>265</x:v>
      </x:c>
      <x:c r="T2197" s="176" t="str">
        <x:v>digital download,editable card,printable invite,baby shower boy,botanical party,sweet baby theme,pastel blue decor,soft sage green,modern minimalist,neutral color,boho chic style,teddy bear,baby shower invite</x:v>
      </x:c>
      <x:c r="U2197" s="176" t="str">
        <x:v>digital download</x:v>
      </x:c>
      <x:c r="V2197" s="176" t="str">
        <x:v>editable card</x:v>
      </x:c>
      <x:c r="W2197" s="176" t="str">
        <x:v>printable invite</x:v>
      </x:c>
      <x:c r="X2197" s="176" t="str">
        <x:v>baby shower boy</x:v>
      </x:c>
      <x:c r="Y2197" s="176" t="str">
        <x:v>botanical party</x:v>
      </x:c>
      <x:c r="Z2197" s="176" t="str">
        <x:v>sweet baby theme</x:v>
      </x:c>
      <x:c r="AA2197" s="176" t="str">
        <x:v>pastel blue decor</x:v>
      </x:c>
      <x:c r="AB2197" s="176" t="str">
        <x:v>soft sage green</x:v>
      </x:c>
      <x:c r="AC2197" s="176" t="str">
        <x:v>modern minimalist</x:v>
      </x:c>
      <x:c r="AD2197" s="176" t="str">
        <x:v>neutral color</x:v>
      </x:c>
      <x:c r="AE2197" s="176" t="str">
        <x:v>boho chic style</x:v>
      </x:c>
      <x:c r="AF2197" s="176" t="str">
        <x:v>teddy bear</x:v>
      </x:c>
      <x:c r="AG2197" s="176" t="str">
        <x:v>baby shower invite</x:v>
      </x:c>
      <x:c r="AH2197" s="249" t="str">
        <x:v>Adjacent</x:v>
      </x:c>
      <x:c r="AI2197" s="249" t="str">
        <x:v>Other baby shower</x:v>
      </x:c>
      <x:c r="AJ2197" s="249" t="str">
        <x:v>Digital/printable</x:v>
      </x:c>
      <x:c r="AK2197" s="249" t="str">
        <x:v>Baby shower item outside the direct bundle definition</x:v>
      </x:c>
      <x:c r="AL2197" s="250" t="n">
        <x:v>2</x:v>
      </x:c>
      <x:c r="AM2197" s="244" t="str">
        <x:f>IF($AH2197="Direct",$E2197,"")</x:f>
      </x:c>
      <x:c r="AN2197" s="245" t="n">
        <x:f>IF($AH2197="Direct",$F2197,0)</x:f>
        <x:v>0</x:v>
      </x:c>
      <x:c r="AO2197" s="246" t="n">
        <x:f>IF($AH2197="Direct",$G2197,0)</x:f>
        <x:v>0</x:v>
      </x:c>
      <x:c r="AP2197" s="176" t="n">
        <x:f>IF($AH2197="Direct",1,0)</x:f>
        <x:v>0</x:v>
      </x:c>
      <x:c r="AQ2197" s="176" t="n">
        <x:f>IF(AND($AH2197="Direct",$F2197&gt;0),1,0)</x:f>
        <x:v>0</x:v>
      </x:c>
      <x:c r="AR2197" s="176" t="str">
        <x:v>No</x:v>
      </x:c>
    </x:row>
    <x:row r="2198">
      <x:c r="A2198" s="176" t="str">
        <x:v>Brown Boho Teddy Bear Baby Shower Invitation, Baby Shower Invitation, Stars Modern, We Can Bearly Wait Baby Shower Invite, Canva Editable</x:v>
      </x:c>
      <x:c r="B2198" s="176" t="str">
        <x:v>https://www.etsy.com/listing/4387454332/brown-boho-teddy-bear-baby-shower</x:v>
      </x:c>
      <x:c r="C2198" s="176" t="str">
        <x:v>MintoraDesigns</x:v>
      </x:c>
      <x:c r="D2198" s="176" t="str">
        <x:v>https://www.etsy.com/shop/MintoraDesigns</x:v>
      </x:c>
      <x:c r="E2198" s="244" t="n">
        <x:v>3.99</x:v>
      </x:c>
      <x:c r="F2198" s="245" t="n">
        <x:v>18</x:v>
      </x:c>
      <x:c r="G2198" s="246" t="n">
        <x:v>72</x:v>
      </x:c>
      <x:c r="H2198" s="247" t="n">
        <x:v>0</x:v>
      </x:c>
      <x:c r="I2198" s="245" t="n">
        <x:v>31</x:v>
      </x:c>
      <x:c r="J2198" s="245" t="n">
        <x:v>2</x:v>
      </x:c>
      <x:c r="K2198" s="176" t="str">
        <x:v>9 Mo.</x:v>
      </x:c>
      <x:c r="L2198" s="245" t="n">
        <x:v>10</x:v>
      </x:c>
      <x:c r="M2198" s="245" t="n">
        <x:v>0</x:v>
      </x:c>
      <x:c r="N2198" s="245" t="n">
        <x:v>392</x:v>
      </x:c>
      <x:c r="O2198" s="176" t="str">
        <x:v>Paper &amp; Party Supplies</x:v>
      </x:c>
      <x:c r="P2198" s="245" t="n">
        <x:v>15</x:v>
      </x:c>
      <x:c r="Q2198" s="245" t="n">
        <x:v>0</x:v>
      </x:c>
      <x:c r="R2198" s="248" t="n">
        <x:v>7.91</x:v>
      </x:c>
      <x:c r="S2198" s="245" t="n">
        <x:v>4155</x:v>
      </x:c>
      <x:c r="T2198" s="176" t="str">
        <x:v>baby shower invite,balloon bear shower,bear baby shower,bear balloon,bear invitation,blue bear invite,boho bear,boho bear invite,boy bear invitation,boy bear shower,brown bear,editable invitation,we can bearly wait</x:v>
      </x:c>
      <x:c r="U2198" s="176" t="str">
        <x:v>baby shower invite</x:v>
      </x:c>
      <x:c r="V2198" s="176" t="str">
        <x:v>balloon bear shower</x:v>
      </x:c>
      <x:c r="W2198" s="176" t="str">
        <x:v>bear baby shower</x:v>
      </x:c>
      <x:c r="X2198" s="176" t="str">
        <x:v>bear balloon</x:v>
      </x:c>
      <x:c r="Y2198" s="176" t="str">
        <x:v>bear invitation</x:v>
      </x:c>
      <x:c r="Z2198" s="176" t="str">
        <x:v>blue bear invite</x:v>
      </x:c>
      <x:c r="AA2198" s="176" t="str">
        <x:v>boho bear</x:v>
      </x:c>
      <x:c r="AB2198" s="176" t="str">
        <x:v>boho bear invite</x:v>
      </x:c>
      <x:c r="AC2198" s="176" t="str">
        <x:v>boy bear invitation</x:v>
      </x:c>
      <x:c r="AD2198" s="176" t="str">
        <x:v>boy bear shower</x:v>
      </x:c>
      <x:c r="AE2198" s="176" t="str">
        <x:v>brown bear</x:v>
      </x:c>
      <x:c r="AF2198" s="176" t="str">
        <x:v>editable invitation</x:v>
      </x:c>
      <x:c r="AG2198" s="176" t="str">
        <x:v>we can bearly wait</x:v>
      </x:c>
      <x:c r="AH2198" s="249" t="str">
        <x:v>Adjacent</x:v>
      </x:c>
      <x:c r="AI2198" s="249" t="str">
        <x:v>Single invitation</x:v>
      </x:c>
      <x:c r="AJ2198" s="249" t="str">
        <x:v>Digital/printable</x:v>
      </x:c>
      <x:c r="AK2198" s="249" t="str">
        <x:v>Baby shower invitation without bundle language</x:v>
      </x:c>
      <x:c r="AL2198" s="250" t="n">
        <x:v>9</x:v>
      </x:c>
      <x:c r="AM2198" s="244" t="str">
        <x:f>IF($AH2198="Direct",$E2198,"")</x:f>
      </x:c>
      <x:c r="AN2198" s="245" t="n">
        <x:f>IF($AH2198="Direct",$F2198,0)</x:f>
        <x:v>0</x:v>
      </x:c>
      <x:c r="AO2198" s="246" t="n">
        <x:f>IF($AH2198="Direct",$G2198,0)</x:f>
        <x:v>0</x:v>
      </x:c>
      <x:c r="AP2198" s="176" t="n">
        <x:f>IF($AH2198="Direct",1,0)</x:f>
        <x:v>0</x:v>
      </x:c>
      <x:c r="AQ2198" s="176" t="n">
        <x:f>IF(AND($AH2198="Direct",$F2198&gt;0),1,0)</x:f>
        <x:v>0</x:v>
      </x:c>
      <x:c r="AR2198" s="176" t="str">
        <x:v>No</x:v>
      </x:c>
    </x:row>
    <x:row r="2199">
      <x:c r="A2199" s="176" t="str">
        <x:v>Stumbling Serif Font, Hand Drawn Font, Branding Font, Modern Procreate Font, Fonts for Cricut, Logo Font, Serif Style Font, Tshirt font</x:v>
      </x:c>
      <x:c r="B2199" s="176" t="str">
        <x:v>https://www.etsy.com/listing/1337547859/stumbling-serif-font-hand-drawn-font</x:v>
      </x:c>
      <x:c r="C2199" s="176" t="str">
        <x:v>AlwaysBeColoring</x:v>
      </x:c>
      <x:c r="D2199" s="176" t="str">
        <x:v>https://www.etsy.com/shop/AlwaysBeColoring</x:v>
      </x:c>
      <x:c r="E2199" s="244" t="n">
        <x:v>7.98</x:v>
      </x:c>
      <x:c r="F2199" s="245" t="n">
        <x:v>9</x:v>
      </x:c>
      <x:c r="G2199" s="246" t="n">
        <x:v>72</x:v>
      </x:c>
      <x:c r="H2199" s="247" t="n">
        <x:v>0</x:v>
      </x:c>
      <x:c r="I2199" s="245" t="n">
        <x:v>9</x:v>
      </x:c>
      <x:c r="J2199" s="245" t="n">
        <x:v>1</x:v>
      </x:c>
      <x:c r="K2199" s="176" t="str">
        <x:v>44 Mo.</x:v>
      </x:c>
      <x:c r="L2199" s="245" t="n">
        <x:v>15</x:v>
      </x:c>
      <x:c r="M2199" s="245" t="n">
        <x:v>0</x:v>
      </x:c>
      <x:c r="N2199" s="245" t="n">
        <x:v>162</x:v>
      </x:c>
      <x:c r="O2199" s="176" t="str">
        <x:v>Art &amp; Collectibles</x:v>
      </x:c>
      <x:c r="P2199" s="245" t="n">
        <x:v>69</x:v>
      </x:c>
      <x:c r="Q2199" s="245" t="n">
        <x:v>0</x:v>
      </x:c>
      <x:c r="R2199" s="248" t="n">
        <x:v>5.56</x:v>
      </x:c>
      <x:c r="S2199" s="245" t="n">
        <x:v>36263</x:v>
      </x:c>
      <x:c r="T2199" s="176" t="str">
        <x:v>procreate lettering,free procreate brush,alwaysbecoloring,procreate font,outline font,logo branding font,fonts for cricut,modern font,hand lettered font,cute hand drawn font,serif font,baby shower font,invitation font</x:v>
      </x:c>
      <x:c r="U2199" s="176" t="str">
        <x:v>procreate lettering</x:v>
      </x:c>
      <x:c r="V2199" s="176" t="str">
        <x:v>free procreate brush</x:v>
      </x:c>
      <x:c r="W2199" s="176" t="str">
        <x:v>alwaysbecoloring</x:v>
      </x:c>
      <x:c r="X2199" s="176" t="str">
        <x:v>procreate font</x:v>
      </x:c>
      <x:c r="Y2199" s="176" t="str">
        <x:v>outline font</x:v>
      </x:c>
      <x:c r="Z2199" s="176" t="str">
        <x:v>logo branding font</x:v>
      </x:c>
      <x:c r="AA2199" s="176" t="str">
        <x:v>fonts for cricut</x:v>
      </x:c>
      <x:c r="AB2199" s="176" t="str">
        <x:v>modern font</x:v>
      </x:c>
      <x:c r="AC2199" s="176" t="str">
        <x:v>hand lettered font</x:v>
      </x:c>
      <x:c r="AD2199" s="176" t="str">
        <x:v>cute hand drawn font</x:v>
      </x:c>
      <x:c r="AE2199" s="176" t="str">
        <x:v>serif font</x:v>
      </x:c>
      <x:c r="AF2199" s="176" t="str">
        <x:v>baby shower font</x:v>
      </x:c>
      <x:c r="AG2199" s="176" t="str">
        <x:v>invitation font</x:v>
      </x:c>
      <x:c r="AH2199" s="249" t="str">
        <x:v>Off-niche</x:v>
      </x:c>
      <x:c r="AI2199" s="249" t="str">
        <x:v>Other</x:v>
      </x:c>
      <x:c r="AJ2199" s="249" t="str">
        <x:v>Unclear format</x:v>
      </x:c>
      <x:c r="AK2199" s="249" t="str">
        <x:v>Title is outside the baby-shower invitation-bundle market</x:v>
      </x:c>
      <x:c r="AL2199" s="250" t="n">
        <x:v>44</x:v>
      </x:c>
      <x:c r="AM2199" s="244" t="str">
        <x:f>IF($AH2199="Direct",$E2199,"")</x:f>
      </x:c>
      <x:c r="AN2199" s="245" t="n">
        <x:f>IF($AH2199="Direct",$F2199,0)</x:f>
        <x:v>0</x:v>
      </x:c>
      <x:c r="AO2199" s="246" t="n">
        <x:f>IF($AH2199="Direct",$G2199,0)</x:f>
        <x:v>0</x:v>
      </x:c>
      <x:c r="AP2199" s="176" t="n">
        <x:f>IF($AH2199="Direct",1,0)</x:f>
        <x:v>0</x:v>
      </x:c>
      <x:c r="AQ2199" s="176" t="n">
        <x:f>IF(AND($AH2199="Direct",$F2199&gt;0),1,0)</x:f>
        <x:v>0</x:v>
      </x:c>
      <x:c r="AR2199" s="176" t="str">
        <x:v>No</x:v>
      </x:c>
    </x:row>
    <x:row r="2200">
      <x:c r="A2200" s="176" t="str">
        <x:v>Wild One Baby Shower Invitation Template | Jungle Safari Baby Shower Invite | Safari Animals Baby Shower Canva Editable Evite</x:v>
      </x:c>
      <x:c r="B2200" s="176" t="str">
        <x:v>https://www.etsy.com/listing/4469221676/wild-one-baby-shower-invitation-template</x:v>
      </x:c>
      <x:c r="C2200" s="176" t="str">
        <x:v>InWhiteInvitations</x:v>
      </x:c>
      <x:c r="D2200" s="176" t="str">
        <x:v>https://www.etsy.com/shop/InWhiteInvitations</x:v>
      </x:c>
      <x:c r="E2200" s="244" t="n">
        <x:v>2.99</x:v>
      </x:c>
      <x:c r="F2200" s="245" t="n">
        <x:v>24</x:v>
      </x:c>
      <x:c r="G2200" s="246" t="n">
        <x:v>72</x:v>
      </x:c>
      <x:c r="H2200" s="247" t="n">
        <x:v>0</x:v>
      </x:c>
      <x:c r="I2200" s="245" t="n">
        <x:v>14</x:v>
      </x:c>
      <x:c r="J2200" s="245" t="n">
        <x:v>1</x:v>
      </x:c>
      <x:c r="K2200" s="176" t="str">
        <x:v>4 Mo.</x:v>
      </x:c>
      <x:c r="L2200" s="245" t="n">
        <x:v>7</x:v>
      </x:c>
      <x:c r="M2200" s="245" t="n">
        <x:v>0</x:v>
      </x:c>
      <x:c r="N2200" s="245" t="n">
        <x:v>278</x:v>
      </x:c>
      <x:c r="O2200" s="176" t="str">
        <x:v>Paper &amp; Party Supplies</x:v>
      </x:c>
      <x:c r="P2200" s="245" t="n">
        <x:v>6</x:v>
      </x:c>
      <x:c r="Q2200" s="245" t="n">
        <x:v>30</x:v>
      </x:c>
      <x:c r="R2200" s="248" t="n">
        <x:v>5.04</x:v>
      </x:c>
      <x:c r="S2200" s="245" t="n">
        <x:v>189</x:v>
      </x:c>
      <x:c r="T2200" s="176" t="str">
        <x:v>wild one shower,jungle baby shower,safari baby shower,jungle invite,safari invite,baby shower jungle,wild one baby,jungle animals,safari animals,jungle theme,safari theme,canva invite,baby shower invite</x:v>
      </x:c>
      <x:c r="U2200" s="176" t="str">
        <x:v>wild one shower</x:v>
      </x:c>
      <x:c r="V2200" s="176" t="str">
        <x:v>jungle baby shower</x:v>
      </x:c>
      <x:c r="W2200" s="176" t="str">
        <x:v>safari baby shower</x:v>
      </x:c>
      <x:c r="X2200" s="176" t="str">
        <x:v>jungle invite</x:v>
      </x:c>
      <x:c r="Y2200" s="176" t="str">
        <x:v>safari invite</x:v>
      </x:c>
      <x:c r="Z2200" s="176" t="str">
        <x:v>baby shower jungle</x:v>
      </x:c>
      <x:c r="AA2200" s="176" t="str">
        <x:v>wild one baby</x:v>
      </x:c>
      <x:c r="AB2200" s="176" t="str">
        <x:v>jungle animals</x:v>
      </x:c>
      <x:c r="AC2200" s="176" t="str">
        <x:v>safari animals</x:v>
      </x:c>
      <x:c r="AD2200" s="176" t="str">
        <x:v>jungle theme</x:v>
      </x:c>
      <x:c r="AE2200" s="176" t="str">
        <x:v>safari theme</x:v>
      </x:c>
      <x:c r="AF2200" s="176" t="str">
        <x:v>canva invite</x:v>
      </x:c>
      <x:c r="AG2200" s="176" t="str">
        <x:v>baby shower invite</x:v>
      </x:c>
      <x:c r="AH2200" s="249" t="str">
        <x:v>Adjacent</x:v>
      </x:c>
      <x:c r="AI2200" s="249" t="str">
        <x:v>Single invitation</x:v>
      </x:c>
      <x:c r="AJ2200" s="249" t="str">
        <x:v>Digital/printable</x:v>
      </x:c>
      <x:c r="AK2200" s="249" t="str">
        <x:v>Baby shower invitation without bundle language</x:v>
      </x:c>
      <x:c r="AL2200" s="250" t="n">
        <x:v>4</x:v>
      </x:c>
      <x:c r="AM2200" s="244" t="str">
        <x:f>IF($AH2200="Direct",$E2200,"")</x:f>
      </x:c>
      <x:c r="AN2200" s="245" t="n">
        <x:f>IF($AH2200="Direct",$F2200,0)</x:f>
        <x:v>0</x:v>
      </x:c>
      <x:c r="AO2200" s="246" t="n">
        <x:f>IF($AH2200="Direct",$G2200,0)</x:f>
        <x:v>0</x:v>
      </x:c>
      <x:c r="AP2200" s="176" t="n">
        <x:f>IF($AH2200="Direct",1,0)</x:f>
        <x:v>0</x:v>
      </x:c>
      <x:c r="AQ2200" s="176" t="n">
        <x:f>IF(AND($AH2200="Direct",$F2200&gt;0),1,0)</x:f>
        <x:v>0</x:v>
      </x:c>
      <x:c r="AR2200" s="176" t="str">
        <x:v>No</x:v>
      </x:c>
    </x:row>
    <x:row r="2201">
      <x:c r="A2201" s="176" t="str">
        <x:v>A Little Wildflower Is On The Way Invitation Template, Editable Wildflower Baby Shower Invite A141</x:v>
      </x:c>
      <x:c r="B2201" s="176" t="str">
        <x:v>https://www.etsy.com/listing/4458674202/a-little-wildflower-is-on-the-way</x:v>
      </x:c>
      <x:c r="C2201" s="176" t="str">
        <x:v>CeciliaLynnDesigns</x:v>
      </x:c>
      <x:c r="D2201" s="176" t="str">
        <x:v>https://www.etsy.com/shop/CeciliaLynnDesigns</x:v>
      </x:c>
      <x:c r="E2201" s="244" t="n">
        <x:v>2.99</x:v>
      </x:c>
      <x:c r="F2201" s="245" t="n">
        <x:v>24</x:v>
      </x:c>
      <x:c r="G2201" s="246" t="n">
        <x:v>72</x:v>
      </x:c>
      <x:c r="H2201" s="247" t="n">
        <x:v>-100</x:v>
      </x:c>
      <x:c r="I2201" s="245" t="n">
        <x:v>108</x:v>
      </x:c>
      <x:c r="J2201" s="245" t="n">
        <x:v>8</x:v>
      </x:c>
      <x:c r="K2201" s="176" t="str">
        <x:v>5 Mo.</x:v>
      </x:c>
      <x:c r="L2201" s="245" t="n">
        <x:v>128</x:v>
      </x:c>
      <x:c r="M2201" s="245" t="n">
        <x:v>2</x:v>
      </x:c>
      <x:c r="N2201" s="245" t="n">
        <x:v>2909</x:v>
      </x:c>
      <x:c r="O2201" s="176" t="str">
        <x:v>Paper &amp; Party Supplies</x:v>
      </x:c>
      <x:c r="P2201" s="245" t="n">
        <x:v>29</x:v>
      </x:c>
      <x:c r="Q2201" s="245" t="n">
        <x:v>100</x:v>
      </x:c>
      <x:c r="R2201" s="248" t="n">
        <x:v>3.71</x:v>
      </x:c>
      <x:c r="S2201" s="245" t="n">
        <x:v>32487</x:v>
      </x:c>
      <x:c r="T2201" s="176" t="str">
        <x:v>wildflower invite,baby shower theme,wildflower baby,shower invitation,girl baby shower,digital download,canva template,floral baby shower,digital invitation,invitation template,watercolor invites,baby shower invite,baby in bloom invite</x:v>
      </x:c>
      <x:c r="U2201" s="176" t="str">
        <x:v>wildflower invite</x:v>
      </x:c>
      <x:c r="V2201" s="176" t="str">
        <x:v>baby shower theme</x:v>
      </x:c>
      <x:c r="W2201" s="176" t="str">
        <x:v>wildflower baby</x:v>
      </x:c>
      <x:c r="X2201" s="176" t="str">
        <x:v>shower invitation</x:v>
      </x:c>
      <x:c r="Y2201" s="176" t="str">
        <x:v>girl baby shower</x:v>
      </x:c>
      <x:c r="Z2201" s="176" t="str">
        <x:v>digital download</x:v>
      </x:c>
      <x:c r="AA2201" s="176" t="str">
        <x:v>canva template</x:v>
      </x:c>
      <x:c r="AB2201" s="176" t="str">
        <x:v>floral baby shower</x:v>
      </x:c>
      <x:c r="AC2201" s="176" t="str">
        <x:v>digital invitation</x:v>
      </x:c>
      <x:c r="AD2201" s="176" t="str">
        <x:v>invitation template</x:v>
      </x:c>
      <x:c r="AE2201" s="176" t="str">
        <x:v>watercolor invites</x:v>
      </x:c>
      <x:c r="AF2201" s="176" t="str">
        <x:v>baby shower invite</x:v>
      </x:c>
      <x:c r="AG2201" s="176" t="str">
        <x:v>baby in bloom invite</x:v>
      </x:c>
      <x:c r="AH2201" s="249" t="str">
        <x:v>Adjacent</x:v>
      </x:c>
      <x:c r="AI2201" s="249" t="str">
        <x:v>Single invitation</x:v>
      </x:c>
      <x:c r="AJ2201" s="249" t="str">
        <x:v>Digital/printable</x:v>
      </x:c>
      <x:c r="AK2201" s="249" t="str">
        <x:v>Baby shower invitation without bundle language</x:v>
      </x:c>
      <x:c r="AL2201" s="250" t="n">
        <x:v>5</x:v>
      </x:c>
      <x:c r="AM2201" s="244" t="str">
        <x:f>IF($AH2201="Direct",$E2201,"")</x:f>
      </x:c>
      <x:c r="AN2201" s="245" t="n">
        <x:f>IF($AH2201="Direct",$F2201,0)</x:f>
        <x:v>0</x:v>
      </x:c>
      <x:c r="AO2201" s="246" t="n">
        <x:f>IF($AH2201="Direct",$G2201,0)</x:f>
        <x:v>0</x:v>
      </x:c>
      <x:c r="AP2201" s="176" t="n">
        <x:f>IF($AH2201="Direct",1,0)</x:f>
        <x:v>0</x:v>
      </x:c>
      <x:c r="AQ2201" s="176" t="n">
        <x:f>IF(AND($AH2201="Direct",$F2201&gt;0),1,0)</x:f>
        <x:v>0</x:v>
      </x:c>
      <x:c r="AR2201" s="176" t="str">
        <x:v>No</x:v>
      </x:c>
    </x:row>
    <x:row r="2202">
      <x:c r="A2202" s="176" t="str">
        <x:v>Twin Baby Sprinkle Invitation | Boy Girl Twin Shower Invite | Two Babies Shower | Teddy Bear Twins | Editable Canva Template 5x7 &amp; Phone</x:v>
      </x:c>
      <x:c r="B2202" s="176" t="str">
        <x:v>https://www.etsy.com/listing/4460100961/twin-baby-sprinkle-invitation-boy-girl</x:v>
      </x:c>
      <x:c r="C2202" s="176" t="str">
        <x:v>InWhiteInvitations</x:v>
      </x:c>
      <x:c r="D2202" s="176" t="str">
        <x:v>https://www.etsy.com/shop/InWhiteInvitations</x:v>
      </x:c>
      <x:c r="E2202" s="244" t="n">
        <x:v>2.99</x:v>
      </x:c>
      <x:c r="F2202" s="245" t="n">
        <x:v>24</x:v>
      </x:c>
      <x:c r="G2202" s="246" t="n">
        <x:v>72</x:v>
      </x:c>
      <x:c r="H2202" s="247" t="n">
        <x:v>0</x:v>
      </x:c>
      <x:c r="I2202" s="245" t="n">
        <x:v>14</x:v>
      </x:c>
      <x:c r="J2202" s="245" t="n">
        <x:v>1</x:v>
      </x:c>
      <x:c r="K2202" s="176" t="str">
        <x:v>5 Mo.</x:v>
      </x:c>
      <x:c r="L2202" s="245" t="n">
        <x:v>6</x:v>
      </x:c>
      <x:c r="M2202" s="245" t="n">
        <x:v>0</x:v>
      </x:c>
      <x:c r="N2202" s="245" t="n">
        <x:v>259</x:v>
      </x:c>
      <x:c r="O2202" s="176" t="str">
        <x:v>Paper &amp; Party Supplies</x:v>
      </x:c>
      <x:c r="P2202" s="245" t="n">
        <x:v>6</x:v>
      </x:c>
      <x:c r="Q2202" s="245" t="n">
        <x:v>25</x:v>
      </x:c>
      <x:c r="R2202" s="248" t="n">
        <x:v>5.41</x:v>
      </x:c>
      <x:c r="S2202" s="245" t="n">
        <x:v>189</x:v>
      </x:c>
      <x:c r="T2202" s="176" t="str">
        <x:v>twin baby sprinkle,boy girl twins,twin sprinkle,twins baby shower,two babies shower,twin pregnancy,twin teddy invite,twins shower card,twin baby invite,canva twin invite,editable twin,digital twin invite,twin bear shower</x:v>
      </x:c>
      <x:c r="U2202" s="176" t="str">
        <x:v>twin baby sprinkle</x:v>
      </x:c>
      <x:c r="V2202" s="176" t="str">
        <x:v>boy girl twins</x:v>
      </x:c>
      <x:c r="W2202" s="176" t="str">
        <x:v>twin sprinkle</x:v>
      </x:c>
      <x:c r="X2202" s="176" t="str">
        <x:v>twins baby shower</x:v>
      </x:c>
      <x:c r="Y2202" s="176" t="str">
        <x:v>two babies shower</x:v>
      </x:c>
      <x:c r="Z2202" s="176" t="str">
        <x:v>twin pregnancy</x:v>
      </x:c>
      <x:c r="AA2202" s="176" t="str">
        <x:v>twin teddy invite</x:v>
      </x:c>
      <x:c r="AB2202" s="176" t="str">
        <x:v>twins shower card</x:v>
      </x:c>
      <x:c r="AC2202" s="176" t="str">
        <x:v>twin baby invite</x:v>
      </x:c>
      <x:c r="AD2202" s="176" t="str">
        <x:v>canva twin invite</x:v>
      </x:c>
      <x:c r="AE2202" s="176" t="str">
        <x:v>editable twin</x:v>
      </x:c>
      <x:c r="AF2202" s="176" t="str">
        <x:v>digital twin invite</x:v>
      </x:c>
      <x:c r="AG2202" s="176" t="str">
        <x:v>twin bear shower</x:v>
      </x:c>
      <x:c r="AH2202" s="249" t="str">
        <x:v>Adjacent</x:v>
      </x:c>
      <x:c r="AI2202" s="249" t="str">
        <x:v>Single invitation</x:v>
      </x:c>
      <x:c r="AJ2202" s="249" t="str">
        <x:v>Digital/printable</x:v>
      </x:c>
      <x:c r="AK2202" s="249" t="str">
        <x:v>Baby shower invitation without bundle language</x:v>
      </x:c>
      <x:c r="AL2202" s="250" t="n">
        <x:v>5</x:v>
      </x:c>
      <x:c r="AM2202" s="244" t="str">
        <x:f>IF($AH2202="Direct",$E2202,"")</x:f>
      </x:c>
      <x:c r="AN2202" s="245" t="n">
        <x:f>IF($AH2202="Direct",$F2202,0)</x:f>
        <x:v>0</x:v>
      </x:c>
      <x:c r="AO2202" s="246" t="n">
        <x:f>IF($AH2202="Direct",$G2202,0)</x:f>
        <x:v>0</x:v>
      </x:c>
      <x:c r="AP2202" s="176" t="n">
        <x:f>IF($AH2202="Direct",1,0)</x:f>
        <x:v>0</x:v>
      </x:c>
      <x:c r="AQ2202" s="176" t="n">
        <x:f>IF(AND($AH2202="Direct",$F2202&gt;0),1,0)</x:f>
        <x:v>0</x:v>
      </x:c>
      <x:c r="AR2202" s="176" t="str">
        <x:v>No</x:v>
      </x:c>
    </x:row>
    <x:row r="2203">
      <x:c r="A2203" s="176" t="str">
        <x:v>Dinosaur Baby Shower Invitation, Printable Land Before Time RSVP, (Digital Download)</x:v>
      </x:c>
      <x:c r="B2203" s="176" t="str">
        <x:v>https://www.etsy.com/listing/4496031202/dinosaur-baby-shower-invitation</x:v>
      </x:c>
      <x:c r="C2203" s="176" t="str">
        <x:v>EvieRosesDesigns</x:v>
      </x:c>
      <x:c r="D2203" s="176" t="str">
        <x:v>https://www.etsy.com/shop/EvieRosesDesigns</x:v>
      </x:c>
      <x:c r="E2203" s="244" t="n">
        <x:v>11.95</x:v>
      </x:c>
      <x:c r="F2203" s="245" t="n">
        <x:v>6</x:v>
      </x:c>
      <x:c r="G2203" s="246" t="n">
        <x:v>72</x:v>
      </x:c>
      <x:c r="H2203" s="247" t="n">
        <x:v>100</x:v>
      </x:c>
      <x:c r="I2203" s="245" t="n">
        <x:v>5</x:v>
      </x:c>
      <x:c r="J2203" s="245" t="n">
        <x:v>1</x:v>
      </x:c>
      <x:c r="K2203" s="176" t="str">
        <x:v>3 Mo.</x:v>
      </x:c>
      <x:c r="L2203" s="245" t="n">
        <x:v>2</x:v>
      </x:c>
      <x:c r="M2203" s="245" t="n">
        <x:v>0</x:v>
      </x:c>
      <x:c r="N2203" s="245" t="n">
        <x:v>125</x:v>
      </x:c>
      <x:c r="O2203" s="176" t="str">
        <x:v>Paper &amp; Party Supplies</x:v>
      </x:c>
      <x:c r="P2203" s="245" t="n">
        <x:v>47</x:v>
      </x:c>
      <x:c r="Q2203" s="245" t="n">
        <x:v>0</x:v>
      </x:c>
      <x:c r="R2203" s="248" t="n">
        <x:v>4</x:v>
      </x:c>
      <x:c r="S2203" s="245" t="n">
        <x:v>3278</x:v>
      </x:c>
      <x:c r="T2203" s="176" t="str">
        <x:v>land before time,printable invite,dinosaur baby shower,baby dinosaur,canva template,dinosaur baby,gender neutral,jungle theme,digital download,cute dinosaur,baby shower invite,electronic invite,dinosaur printable</x:v>
      </x:c>
      <x:c r="U2203" s="176" t="str">
        <x:v>land before time</x:v>
      </x:c>
      <x:c r="V2203" s="176" t="str">
        <x:v>printable invite</x:v>
      </x:c>
      <x:c r="W2203" s="176" t="str">
        <x:v>dinosaur baby shower</x:v>
      </x:c>
      <x:c r="X2203" s="176" t="str">
        <x:v>baby dinosaur</x:v>
      </x:c>
      <x:c r="Y2203" s="176" t="str">
        <x:v>canva template</x:v>
      </x:c>
      <x:c r="Z2203" s="176" t="str">
        <x:v>dinosaur baby</x:v>
      </x:c>
      <x:c r="AA2203" s="176" t="str">
        <x:v>gender neutral</x:v>
      </x:c>
      <x:c r="AB2203" s="176" t="str">
        <x:v>jungle theme</x:v>
      </x:c>
      <x:c r="AC2203" s="176" t="str">
        <x:v>digital download</x:v>
      </x:c>
      <x:c r="AD2203" s="176" t="str">
        <x:v>cute dinosaur</x:v>
      </x:c>
      <x:c r="AE2203" s="176" t="str">
        <x:v>baby shower invite</x:v>
      </x:c>
      <x:c r="AF2203" s="176" t="str">
        <x:v>electronic invite</x:v>
      </x:c>
      <x:c r="AG2203" s="176" t="str">
        <x:v>dinosaur printable</x:v>
      </x:c>
      <x:c r="AH2203" s="249" t="str">
        <x:v>Adjacent</x:v>
      </x:c>
      <x:c r="AI2203" s="249" t="str">
        <x:v>Single invitation</x:v>
      </x:c>
      <x:c r="AJ2203" s="249" t="str">
        <x:v>Digital/printable</x:v>
      </x:c>
      <x:c r="AK2203" s="249" t="str">
        <x:v>Baby shower invitation without bundle language</x:v>
      </x:c>
      <x:c r="AL2203" s="250" t="n">
        <x:v>3</x:v>
      </x:c>
      <x:c r="AM2203" s="244" t="str">
        <x:f>IF($AH2203="Direct",$E2203,"")</x:f>
      </x:c>
      <x:c r="AN2203" s="245" t="n">
        <x:f>IF($AH2203="Direct",$F2203,0)</x:f>
        <x:v>0</x:v>
      </x:c>
      <x:c r="AO2203" s="246" t="n">
        <x:f>IF($AH2203="Direct",$G2203,0)</x:f>
        <x:v>0</x:v>
      </x:c>
      <x:c r="AP2203" s="176" t="n">
        <x:f>IF($AH2203="Direct",1,0)</x:f>
        <x:v>0</x:v>
      </x:c>
      <x:c r="AQ2203" s="176" t="n">
        <x:f>IF(AND($AH2203="Direct",$F2203&gt;0),1,0)</x:f>
        <x:v>0</x:v>
      </x:c>
      <x:c r="AR2203" s="176" t="str">
        <x:v>No</x:v>
      </x:c>
    </x:row>
    <x:row r="2204">
      <x:c r="A2204" s="176" t="str">
        <x:v>Sweet Pea Baby Shower Invite: Green and Pink Pea In Pod RSVP, Printable</x:v>
      </x:c>
      <x:c r="B2204" s="176" t="str">
        <x:v>https://www.etsy.com/listing/4431936962/sweet-pea-baby-shower-invite-green-and</x:v>
      </x:c>
      <x:c r="C2204" s="176" t="str">
        <x:v>EvieRosesDesigns</x:v>
      </x:c>
      <x:c r="D2204" s="176" t="str">
        <x:v>https://www.etsy.com/shop/EvieRosesDesigns</x:v>
      </x:c>
      <x:c r="E2204" s="244" t="n">
        <x:v>11.95</x:v>
      </x:c>
      <x:c r="F2204" s="245" t="n">
        <x:v>6</x:v>
      </x:c>
      <x:c r="G2204" s="246" t="n">
        <x:v>72</x:v>
      </x:c>
      <x:c r="H2204" s="247" t="n">
        <x:v>0</x:v>
      </x:c>
      <x:c r="I2204" s="245" t="n">
        <x:v>5</x:v>
      </x:c>
      <x:c r="J2204" s="245" t="n">
        <x:v>1</x:v>
      </x:c>
      <x:c r="K2204" s="176" t="str">
        <x:v>7 Mo.</x:v>
      </x:c>
      <x:c r="L2204" s="245" t="n">
        <x:v>2</x:v>
      </x:c>
      <x:c r="M2204" s="245" t="n">
        <x:v>0</x:v>
      </x:c>
      <x:c r="N2204" s="245" t="n">
        <x:v>107</x:v>
      </x:c>
      <x:c r="O2204" s="176" t="str">
        <x:v>Paper &amp; Party Supplies</x:v>
      </x:c>
      <x:c r="P2204" s="245" t="n">
        <x:v>47</x:v>
      </x:c>
      <x:c r="Q2204" s="245" t="n">
        <x:v>0</x:v>
      </x:c>
      <x:c r="R2204" s="248" t="n">
        <x:v>4.67</x:v>
      </x:c>
      <x:c r="S2204" s="245" t="n">
        <x:v>3278</x:v>
      </x:c>
      <x:c r="T2204" s="176" t="str">
        <x:v>pea in pod,baby shower invite,sweet pea,gender neutral,funny baby shower,minimalist,pea in pod invite,watercolor floral,pea decoration,peas in pod print,baby announcement,editable rsvp,whimsical invite</x:v>
      </x:c>
      <x:c r="U2204" s="176" t="str">
        <x:v>pea in pod</x:v>
      </x:c>
      <x:c r="V2204" s="176" t="str">
        <x:v>baby shower invite</x:v>
      </x:c>
      <x:c r="W2204" s="176" t="str">
        <x:v>sweet pea</x:v>
      </x:c>
      <x:c r="X2204" s="176" t="str">
        <x:v>gender neutral</x:v>
      </x:c>
      <x:c r="Y2204" s="176" t="str">
        <x:v>funny baby shower</x:v>
      </x:c>
      <x:c r="Z2204" s="176" t="str">
        <x:v>minimalist</x:v>
      </x:c>
      <x:c r="AA2204" s="176" t="str">
        <x:v>pea in pod invite</x:v>
      </x:c>
      <x:c r="AB2204" s="176" t="str">
        <x:v>watercolor floral</x:v>
      </x:c>
      <x:c r="AC2204" s="176" t="str">
        <x:v>pea decoration</x:v>
      </x:c>
      <x:c r="AD2204" s="176" t="str">
        <x:v>peas in pod print</x:v>
      </x:c>
      <x:c r="AE2204" s="176" t="str">
        <x:v>baby announcement</x:v>
      </x:c>
      <x:c r="AF2204" s="176" t="str">
        <x:v>editable rsvp</x:v>
      </x:c>
      <x:c r="AG2204" s="176" t="str">
        <x:v>whimsical invite</x:v>
      </x:c>
      <x:c r="AH2204" s="249" t="str">
        <x:v>Adjacent</x:v>
      </x:c>
      <x:c r="AI2204" s="249" t="str">
        <x:v>Single invitation</x:v>
      </x:c>
      <x:c r="AJ2204" s="249" t="str">
        <x:v>Digital/printable</x:v>
      </x:c>
      <x:c r="AK2204" s="249" t="str">
        <x:v>Baby shower invitation without bundle language</x:v>
      </x:c>
      <x:c r="AL2204" s="250" t="n">
        <x:v>7</x:v>
      </x:c>
      <x:c r="AM2204" s="244" t="str">
        <x:f>IF($AH2204="Direct",$E2204,"")</x:f>
      </x:c>
      <x:c r="AN2204" s="245" t="n">
        <x:f>IF($AH2204="Direct",$F2204,0)</x:f>
        <x:v>0</x:v>
      </x:c>
      <x:c r="AO2204" s="246" t="n">
        <x:f>IF($AH2204="Direct",$G2204,0)</x:f>
        <x:v>0</x:v>
      </x:c>
      <x:c r="AP2204" s="176" t="n">
        <x:f>IF($AH2204="Direct",1,0)</x:f>
        <x:v>0</x:v>
      </x:c>
      <x:c r="AQ2204" s="176" t="n">
        <x:f>IF(AND($AH2204="Direct",$F2204&gt;0),1,0)</x:f>
        <x:v>0</x:v>
      </x:c>
      <x:c r="AR2204" s="176" t="str">
        <x:v>No</x:v>
      </x:c>
    </x:row>
    <x:row r="2205">
      <x:c r="A2205" s="176" t="str">
        <x:v>Safari Animal Pink Balloon Baby Shower Invitation, Blush Pink Balloon Baby Girl Shower Invites, Boho Safari Digital Invitation Template</x:v>
      </x:c>
      <x:c r="B2205" s="176" t="str">
        <x:v>https://www.etsy.com/listing/1863327285/safari-animal-pink-balloon-baby-shower</x:v>
      </x:c>
      <x:c r="C2205" s="176" t="str">
        <x:v>HappyMeBabyShower</x:v>
      </x:c>
      <x:c r="D2205" s="176" t="str">
        <x:v>https://www.etsy.com/shop/HappyMeBabyShower</x:v>
      </x:c>
      <x:c r="E2205" s="244" t="n">
        <x:v>11.95</x:v>
      </x:c>
      <x:c r="F2205" s="245" t="n">
        <x:v>6</x:v>
      </x:c>
      <x:c r="G2205" s="246" t="n">
        <x:v>72</x:v>
      </x:c>
      <x:c r="H2205" s="247" t="n">
        <x:v>200</x:v>
      </x:c>
      <x:c r="I2205" s="245" t="n">
        <x:v>32</x:v>
      </x:c>
      <x:c r="J2205" s="245" t="n">
        <x:v>2</x:v>
      </x:c>
      <x:c r="K2205" s="176" t="str">
        <x:v>18 Mo.</x:v>
      </x:c>
      <x:c r="L2205" s="245" t="n">
        <x:v>43</x:v>
      </x:c>
      <x:c r="M2205" s="245" t="n">
        <x:v>0</x:v>
      </x:c>
      <x:c r="N2205" s="245" t="n">
        <x:v>1231</x:v>
      </x:c>
      <x:c r="O2205" s="176" t="str">
        <x:v>Paper &amp; Party Supplies</x:v>
      </x:c>
      <x:c r="P2205" s="245" t="n">
        <x:v>33</x:v>
      </x:c>
      <x:c r="Q2205" s="245" t="n">
        <x:v>30</x:v>
      </x:c>
      <x:c r="R2205" s="248" t="n">
        <x:v>2.6</x:v>
      </x:c>
      <x:c r="S2205" s="245" t="n">
        <x:v>17804</x:v>
      </x:c>
      <x:c r="T2205" s="176" t="str">
        <x:v>editable template,baby girl shower,safari theme girl,safari baby shower,safari pink balloon,printable invites,downloadable invite,safari animal invite,giraffe elephant zoo,safari theme,jungle baby shower,invitation bundle,safari diaper raffle</x:v>
      </x:c>
      <x:c r="U2205" s="176" t="str">
        <x:v>editable template</x:v>
      </x:c>
      <x:c r="V2205" s="176" t="str">
        <x:v>baby girl shower</x:v>
      </x:c>
      <x:c r="W2205" s="176" t="str">
        <x:v>safari theme girl</x:v>
      </x:c>
      <x:c r="X2205" s="176" t="str">
        <x:v>safari baby shower</x:v>
      </x:c>
      <x:c r="Y2205" s="176" t="str">
        <x:v>safari pink balloon</x:v>
      </x:c>
      <x:c r="Z2205" s="176" t="str">
        <x:v>printable invites</x:v>
      </x:c>
      <x:c r="AA2205" s="176" t="str">
        <x:v>downloadable invite</x:v>
      </x:c>
      <x:c r="AB2205" s="176" t="str">
        <x:v>safari animal invite</x:v>
      </x:c>
      <x:c r="AC2205" s="176" t="str">
        <x:v>giraffe elephant zoo</x:v>
      </x:c>
      <x:c r="AD2205" s="176" t="str">
        <x:v>safari theme</x:v>
      </x:c>
      <x:c r="AE2205" s="176" t="str">
        <x:v>jungle baby shower</x:v>
      </x:c>
      <x:c r="AF2205" s="176" t="str">
        <x:v>invitation bundle</x:v>
      </x:c>
      <x:c r="AG2205" s="176" t="str">
        <x:v>safari diaper raffle</x:v>
      </x:c>
      <x:c r="AH2205" s="249" t="str">
        <x:v>Adjacent</x:v>
      </x:c>
      <x:c r="AI2205" s="249" t="str">
        <x:v>Single invitation</x:v>
      </x:c>
      <x:c r="AJ2205" s="249" t="str">
        <x:v>Digital/printable</x:v>
      </x:c>
      <x:c r="AK2205" s="249" t="str">
        <x:v>Baby shower invitation without bundle language</x:v>
      </x:c>
      <x:c r="AL2205" s="250" t="n">
        <x:v>18</x:v>
      </x:c>
      <x:c r="AM2205" s="244" t="str">
        <x:f>IF($AH2205="Direct",$E2205,"")</x:f>
      </x:c>
      <x:c r="AN2205" s="245" t="n">
        <x:f>IF($AH2205="Direct",$F2205,0)</x:f>
        <x:v>0</x:v>
      </x:c>
      <x:c r="AO2205" s="246" t="n">
        <x:f>IF($AH2205="Direct",$G2205,0)</x:f>
        <x:v>0</x:v>
      </x:c>
      <x:c r="AP2205" s="176" t="n">
        <x:f>IF($AH2205="Direct",1,0)</x:f>
        <x:v>0</x:v>
      </x:c>
      <x:c r="AQ2205" s="176" t="n">
        <x:f>IF(AND($AH2205="Direct",$F2205&gt;0),1,0)</x:f>
        <x:v>0</x:v>
      </x:c>
      <x:c r="AR2205" s="176" t="str">
        <x:v>No</x:v>
      </x:c>
    </x:row>
    <x:row r="2206">
      <x:c r="A2206" s="176" t="str">
        <x:v>étiquettes perforées personnalisées rectangulaires 6 cm x 1,6 cm</x:v>
      </x:c>
      <x:c r="B2206" s="176" t="str">
        <x:v>https://www.etsy.com/listing/4391267434/etiquettes-perforees-personnalisees</x:v>
      </x:c>
      <x:c r="C2206" s="176" t="str">
        <x:v>FleursEtPapillonsFr</x:v>
      </x:c>
      <x:c r="D2206" s="176" t="str">
        <x:v>https://www.etsy.com/shop/FleursEtPapillonsFr</x:v>
      </x:c>
      <x:c r="E2206" s="244" t="n">
        <x:v>5.12</x:v>
      </x:c>
      <x:c r="F2206" s="245" t="n">
        <x:v>14</x:v>
      </x:c>
      <x:c r="G2206" s="246" t="n">
        <x:v>72</x:v>
      </x:c>
      <x:c r="H2206" s="247" t="n">
        <x:v>-100</x:v>
      </x:c>
      <x:c r="I2206" s="245" t="n">
        <x:v>42</x:v>
      </x:c>
      <x:c r="J2206" s="245" t="n">
        <x:v>15</x:v>
      </x:c>
      <x:c r="K2206" s="176" t="str">
        <x:v>9 Mo.</x:v>
      </x:c>
      <x:c r="L2206" s="245" t="n">
        <x:v>19</x:v>
      </x:c>
      <x:c r="M2206" s="245" t="n">
        <x:v>2</x:v>
      </x:c>
      <x:c r="N2206" s="245" t="n">
        <x:v>2578</x:v>
      </x:c>
      <x:c r="O2206" s="176" t="str">
        <x:v>Paper &amp; Party Supplies</x:v>
      </x:c>
      <x:c r="P2206" s="245" t="n">
        <x:v>43</x:v>
      </x:c>
      <x:c r="Q2206" s="245" t="n">
        <x:v>69</x:v>
      </x:c>
      <x:c r="R2206" s="248" t="n">
        <x:v>1.63</x:v>
      </x:c>
      <x:c r="S2206" s="245" t="n">
        <x:v>1152</x:v>
      </x:c>
      <x:c r="T2206" s="176" t="str">
        <x:v>étiquette cadeau invité,étiquette personnalisée,étiquette perforée personnalis,étiquette baptême,étiquette baby shower,étiquette mariage,étiquette communion,étiquette confirmation,étiquette anniversaire,baptême personnalisé,mariage personnalisé,étiquettes coeurs,étiquette perforée coeurs</x:v>
      </x:c>
      <x:c r="U2206" s="176" t="str">
        <x:v>étiquette cadeau invité</x:v>
      </x:c>
      <x:c r="V2206" s="176" t="str">
        <x:v>étiquette personnalisée</x:v>
      </x:c>
      <x:c r="W2206" s="176" t="str">
        <x:v>étiquette perforée personnalis</x:v>
      </x:c>
      <x:c r="X2206" s="176" t="str">
        <x:v>étiquette baptême</x:v>
      </x:c>
      <x:c r="Y2206" s="176" t="str">
        <x:v>étiquette baby shower</x:v>
      </x:c>
      <x:c r="Z2206" s="176" t="str">
        <x:v>étiquette mariage</x:v>
      </x:c>
      <x:c r="AA2206" s="176" t="str">
        <x:v>étiquette communion</x:v>
      </x:c>
      <x:c r="AB2206" s="176" t="str">
        <x:v>étiquette confirmation</x:v>
      </x:c>
      <x:c r="AC2206" s="176" t="str">
        <x:v>étiquette anniversaire</x:v>
      </x:c>
      <x:c r="AD2206" s="176" t="str">
        <x:v>baptême personnalisé</x:v>
      </x:c>
      <x:c r="AE2206" s="176" t="str">
        <x:v>mariage personnalisé</x:v>
      </x:c>
      <x:c r="AF2206" s="176" t="str">
        <x:v>étiquettes coeurs</x:v>
      </x:c>
      <x:c r="AG2206" s="176" t="str">
        <x:v>étiquette perforée coeurs</x:v>
      </x:c>
      <x:c r="AH2206" s="249" t="str">
        <x:v>Off-niche</x:v>
      </x:c>
      <x:c r="AI2206" s="249" t="str">
        <x:v>Other</x:v>
      </x:c>
      <x:c r="AJ2206" s="249" t="str">
        <x:v>Unclear format</x:v>
      </x:c>
      <x:c r="AK2206" s="249" t="str">
        <x:v>Title is outside the baby-shower invitation-bundle market</x:v>
      </x:c>
      <x:c r="AL2206" s="250" t="n">
        <x:v>9</x:v>
      </x:c>
      <x:c r="AM2206" s="244" t="str">
        <x:f>IF($AH2206="Direct",$E2206,"")</x:f>
      </x:c>
      <x:c r="AN2206" s="245" t="n">
        <x:f>IF($AH2206="Direct",$F2206,0)</x:f>
        <x:v>0</x:v>
      </x:c>
      <x:c r="AO2206" s="246" t="n">
        <x:f>IF($AH2206="Direct",$G2206,0)</x:f>
        <x:v>0</x:v>
      </x:c>
      <x:c r="AP2206" s="176" t="n">
        <x:f>IF($AH2206="Direct",1,0)</x:f>
        <x:v>0</x:v>
      </x:c>
      <x:c r="AQ2206" s="176" t="n">
        <x:f>IF(AND($AH2206="Direct",$F2206&gt;0),1,0)</x:f>
        <x:v>0</x:v>
      </x:c>
      <x:c r="AR2206" s="176" t="str">
        <x:v>No</x:v>
      </x:c>
    </x:row>
    <x:row r="2207">
      <x:c r="A2207" s="176" t="str">
        <x:v>A New Chapter Begins Baby Shower Invitation, Storybook Invite, Editable in Canva</x:v>
      </x:c>
      <x:c r="B2207" s="176" t="str">
        <x:v>https://www.etsy.com/listing/4422166272/a-new-chapter-begins-baby-shower</x:v>
      </x:c>
      <x:c r="C2207" s="176" t="str">
        <x:v>PixelandMouse</x:v>
      </x:c>
      <x:c r="D2207" s="176" t="str">
        <x:v>https://www.etsy.com/shop/PixelandMouse</x:v>
      </x:c>
      <x:c r="E2207" s="244" t="n">
        <x:v>7.96</x:v>
      </x:c>
      <x:c r="F2207" s="245" t="n">
        <x:v>9</x:v>
      </x:c>
      <x:c r="G2207" s="246" t="n">
        <x:v>72</x:v>
      </x:c>
      <x:c r="H2207" s="247" t="n">
        <x:v>0</x:v>
      </x:c>
      <x:c r="I2207" s="245" t="n">
        <x:v>36</x:v>
      </x:c>
      <x:c r="J2207" s="245" t="n">
        <x:v>4</x:v>
      </x:c>
      <x:c r="K2207" s="176" t="str">
        <x:v>7 Mo.</x:v>
      </x:c>
      <x:c r="L2207" s="245" t="n">
        <x:v>86</x:v>
      </x:c>
      <x:c r="M2207" s="245" t="n">
        <x:v>1</x:v>
      </x:c>
      <x:c r="N2207" s="245" t="n">
        <x:v>1884</x:v>
      </x:c>
      <x:c r="O2207" s="176" t="str">
        <x:v>Paper &amp; Party Supplies</x:v>
      </x:c>
      <x:c r="P2207" s="245" t="n">
        <x:v>18</x:v>
      </x:c>
      <x:c r="Q2207" s="245" t="n">
        <x:v>69</x:v>
      </x:c>
      <x:c r="R2207" s="248" t="n">
        <x:v>1.91</x:v>
      </x:c>
      <x:c r="S2207" s="245" t="n">
        <x:v>2273</x:v>
      </x:c>
      <x:c r="T2207" s="176" t="str">
        <x:v>baby shower invite,storybook invitation,a new chapter begins,editable invitation,girl baby shower,boy baby shower,sbibsh1</x:v>
      </x:c>
      <x:c r="U2207" s="176" t="str">
        <x:v>baby shower invite</x:v>
      </x:c>
      <x:c r="V2207" s="176" t="str">
        <x:v>storybook invitation</x:v>
      </x:c>
      <x:c r="W2207" s="176" t="str">
        <x:v>a new chapter begins</x:v>
      </x:c>
      <x:c r="X2207" s="176" t="str">
        <x:v>editable invitation</x:v>
      </x:c>
      <x:c r="Y2207" s="176" t="str">
        <x:v>girl baby shower</x:v>
      </x:c>
      <x:c r="Z2207" s="176" t="str">
        <x:v>boy baby shower</x:v>
      </x:c>
      <x:c r="AA2207" s="176" t="str">
        <x:v>sbibsh1</x:v>
      </x:c>
      <x:c r="AB2207" s="176" t="str">
        <x:v>--</x:v>
      </x:c>
      <x:c r="AC2207" s="176" t="str">
        <x:v>--</x:v>
      </x:c>
      <x:c r="AD2207" s="176" t="str">
        <x:v>--</x:v>
      </x:c>
      <x:c r="AE2207" s="176" t="str">
        <x:v>--</x:v>
      </x:c>
      <x:c r="AF2207" s="176" t="str">
        <x:v>--</x:v>
      </x:c>
      <x:c r="AG2207" s="176" t="str">
        <x:v>--</x:v>
      </x:c>
      <x:c r="AH2207" s="249" t="str">
        <x:v>Adjacent</x:v>
      </x:c>
      <x:c r="AI2207" s="249" t="str">
        <x:v>Single invitation</x:v>
      </x:c>
      <x:c r="AJ2207" s="249" t="str">
        <x:v>Digital/printable</x:v>
      </x:c>
      <x:c r="AK2207" s="249" t="str">
        <x:v>Baby shower invitation without bundle language</x:v>
      </x:c>
      <x:c r="AL2207" s="250" t="n">
        <x:v>7</x:v>
      </x:c>
      <x:c r="AM2207" s="244" t="str">
        <x:f>IF($AH2207="Direct",$E2207,"")</x:f>
      </x:c>
      <x:c r="AN2207" s="245" t="n">
        <x:f>IF($AH2207="Direct",$F2207,0)</x:f>
        <x:v>0</x:v>
      </x:c>
      <x:c r="AO2207" s="246" t="n">
        <x:f>IF($AH2207="Direct",$G2207,0)</x:f>
        <x:v>0</x:v>
      </x:c>
      <x:c r="AP2207" s="176" t="n">
        <x:f>IF($AH2207="Direct",1,0)</x:f>
        <x:v>0</x:v>
      </x:c>
      <x:c r="AQ2207" s="176" t="n">
        <x:f>IF(AND($AH2207="Direct",$F2207&gt;0),1,0)</x:f>
        <x:v>0</x:v>
      </x:c>
      <x:c r="AR2207" s="176" t="str">
        <x:v>No</x:v>
      </x:c>
    </x:row>
    <x:row r="2208">
      <x:c r="A2208" s="176" t="str">
        <x:v>Blue Bow Baby Shower Invitation Template | Boy Shower Canva Printable | Elegant Coquette Invite Instant Download</x:v>
      </x:c>
      <x:c r="B2208" s="176" t="str">
        <x:v>https://www.etsy.com/listing/4462256875/blue-bow-baby-shower-invitation-template</x:v>
      </x:c>
      <x:c r="C2208" s="176" t="str">
        <x:v>FreyaEvents</x:v>
      </x:c>
      <x:c r="D2208" s="176" t="str">
        <x:v>https://www.etsy.com/shop/FreyaEvents</x:v>
      </x:c>
      <x:c r="E2208" s="244" t="n">
        <x:v>11.94</x:v>
      </x:c>
      <x:c r="F2208" s="245" t="n">
        <x:v>6</x:v>
      </x:c>
      <x:c r="G2208" s="246" t="n">
        <x:v>72</x:v>
      </x:c>
      <x:c r="H2208" s="247" t="n">
        <x:v>200</x:v>
      </x:c>
      <x:c r="I2208" s="245" t="n">
        <x:v>18</x:v>
      </x:c>
      <x:c r="J2208" s="245" t="n">
        <x:v>2</x:v>
      </x:c>
      <x:c r="K2208" s="176" t="str">
        <x:v>5 Mo.</x:v>
      </x:c>
      <x:c r="L2208" s="245" t="n">
        <x:v>16</x:v>
      </x:c>
      <x:c r="M2208" s="245" t="n">
        <x:v>0</x:v>
      </x:c>
      <x:c r="N2208" s="245" t="n">
        <x:v>188</x:v>
      </x:c>
      <x:c r="O2208" s="176" t="str">
        <x:v>Paper &amp; Party Supplies</x:v>
      </x:c>
      <x:c r="P2208" s="245" t="n">
        <x:v>73</x:v>
      </x:c>
      <x:c r="Q2208" s="245" t="n">
        <x:v>0</x:v>
      </x:c>
      <x:c r="R2208" s="248" t="n">
        <x:v>9.57</x:v>
      </x:c>
      <x:c r="S2208" s="245" t="n">
        <x:v>24757</x:v>
      </x:c>
      <x:c r="T2208" s="176" t="str">
        <x:v>printable invitation,digital download,editable template,coquette aesthetic,delicate simple,canva template,blue bow,blue ribbon,baby boy shower,large wide bow,dusty blue invite,printable canva,trendy summer</x:v>
      </x:c>
      <x:c r="U2208" s="176" t="str">
        <x:v>printable invitation</x:v>
      </x:c>
      <x:c r="V2208" s="176" t="str">
        <x:v>digital download</x:v>
      </x:c>
      <x:c r="W2208" s="176" t="str">
        <x:v>editable template</x:v>
      </x:c>
      <x:c r="X2208" s="176" t="str">
        <x:v>coquette aesthetic</x:v>
      </x:c>
      <x:c r="Y2208" s="176" t="str">
        <x:v>delicate simple</x:v>
      </x:c>
      <x:c r="Z2208" s="176" t="str">
        <x:v>canva template</x:v>
      </x:c>
      <x:c r="AA2208" s="176" t="str">
        <x:v>blue bow</x:v>
      </x:c>
      <x:c r="AB2208" s="176" t="str">
        <x:v>blue ribbon</x:v>
      </x:c>
      <x:c r="AC2208" s="176" t="str">
        <x:v>baby boy shower</x:v>
      </x:c>
      <x:c r="AD2208" s="176" t="str">
        <x:v>large wide bow</x:v>
      </x:c>
      <x:c r="AE2208" s="176" t="str">
        <x:v>dusty blue invite</x:v>
      </x:c>
      <x:c r="AF2208" s="176" t="str">
        <x:v>printable canva</x:v>
      </x:c>
      <x:c r="AG2208" s="176" t="str">
        <x:v>trendy summer</x:v>
      </x:c>
      <x:c r="AH2208" s="249" t="str">
        <x:v>Adjacent</x:v>
      </x:c>
      <x:c r="AI2208" s="249" t="str">
        <x:v>Single invitation</x:v>
      </x:c>
      <x:c r="AJ2208" s="249" t="str">
        <x:v>Digital/printable</x:v>
      </x:c>
      <x:c r="AK2208" s="249" t="str">
        <x:v>Baby shower invitation without bundle language</x:v>
      </x:c>
      <x:c r="AL2208" s="250" t="n">
        <x:v>5</x:v>
      </x:c>
      <x:c r="AM2208" s="244" t="str">
        <x:f>IF($AH2208="Direct",$E2208,"")</x:f>
      </x:c>
      <x:c r="AN2208" s="245" t="n">
        <x:f>IF($AH2208="Direct",$F2208,0)</x:f>
        <x:v>0</x:v>
      </x:c>
      <x:c r="AO2208" s="246" t="n">
        <x:f>IF($AH2208="Direct",$G2208,0)</x:f>
        <x:v>0</x:v>
      </x:c>
      <x:c r="AP2208" s="176" t="n">
        <x:f>IF($AH2208="Direct",1,0)</x:f>
        <x:v>0</x:v>
      </x:c>
      <x:c r="AQ2208" s="176" t="n">
        <x:f>IF(AND($AH2208="Direct",$F2208&gt;0),1,0)</x:f>
        <x:v>0</x:v>
      </x:c>
      <x:c r="AR2208" s="176" t="str">
        <x:v>No</x:v>
      </x:c>
    </x:row>
    <x:row r="2209">
      <x:c r="A2209" s="176" t="str">
        <x:v>Impressions  pour décorer vos gateaux d&amp;#39;anniversaire , décoration de gâteau , cupcakes, topper cake , image en azyme</x:v>
      </x:c>
      <x:c r="B2209" s="176" t="str">
        <x:v>https://www.etsy.com/listing/4372471541/impressions-pour-decorer-vos-gateaux</x:v>
      </x:c>
      <x:c r="C2209" s="176" t="str">
        <x:v>Madcreationcadeaux</x:v>
      </x:c>
      <x:c r="D2209" s="176" t="str">
        <x:v>https://www.etsy.com/shop/Madcreationcadeaux</x:v>
      </x:c>
      <x:c r="E2209" s="244" t="n">
        <x:v>7.96</x:v>
      </x:c>
      <x:c r="F2209" s="245" t="n">
        <x:v>9</x:v>
      </x:c>
      <x:c r="G2209" s="246" t="n">
        <x:v>72</x:v>
      </x:c>
      <x:c r="H2209" s="247" t="n">
        <x:v>-100</x:v>
      </x:c>
      <x:c r="I2209" s="245" t="n">
        <x:v>57</x:v>
      </x:c>
      <x:c r="J2209" s="245" t="n">
        <x:v>11</x:v>
      </x:c>
      <x:c r="K2209" s="176" t="str">
        <x:v>10 Mo.</x:v>
      </x:c>
      <x:c r="L2209" s="245" t="n">
        <x:v>33</x:v>
      </x:c>
      <x:c r="M2209" s="245" t="n">
        <x:v>1</x:v>
      </x:c>
      <x:c r="N2209" s="245" t="n">
        <x:v>2596</x:v>
      </x:c>
      <x:c r="O2209" s="176" t="str">
        <x:v>Paper &amp; Party Supplies</x:v>
      </x:c>
      <x:c r="P2209" s="245" t="n">
        <x:v>38</x:v>
      </x:c>
      <x:c r="Q2209" s="245" t="n">
        <x:v>66</x:v>
      </x:c>
      <x:c r="R2209" s="248" t="n">
        <x:v>2.2</x:v>
      </x:c>
      <x:c r="S2209" s="245" t="n">
        <x:v>2617</x:v>
      </x:c>
      <x:c r="T2209" s="176" t="str">
        <x:v>winnie l'ourson,gâteau winnie l'ours,anniversaire winnie,topper winnie l'ours,cupcake winnie,déco personnalisée,topper winnie,gâteau winnie,invitation winnie,1 er anniversaire,baptême winnie,baby shower winnie,gateau 3d</x:v>
      </x:c>
      <x:c r="U2209" s="176" t="str">
        <x:v>winnie l'ourson</x:v>
      </x:c>
      <x:c r="V2209" s="176" t="str">
        <x:v>gâteau winnie l'ours</x:v>
      </x:c>
      <x:c r="W2209" s="176" t="str">
        <x:v>anniversaire winnie</x:v>
      </x:c>
      <x:c r="X2209" s="176" t="str">
        <x:v>topper winnie l'ours</x:v>
      </x:c>
      <x:c r="Y2209" s="176" t="str">
        <x:v>cupcake winnie</x:v>
      </x:c>
      <x:c r="Z2209" s="176" t="str">
        <x:v>déco personnalisée</x:v>
      </x:c>
      <x:c r="AA2209" s="176" t="str">
        <x:v>topper winnie</x:v>
      </x:c>
      <x:c r="AB2209" s="176" t="str">
        <x:v>gâteau winnie</x:v>
      </x:c>
      <x:c r="AC2209" s="176" t="str">
        <x:v>invitation winnie</x:v>
      </x:c>
      <x:c r="AD2209" s="176" t="str">
        <x:v>1 er anniversaire</x:v>
      </x:c>
      <x:c r="AE2209" s="176" t="str">
        <x:v>baptême winnie</x:v>
      </x:c>
      <x:c r="AF2209" s="176" t="str">
        <x:v>baby shower winnie</x:v>
      </x:c>
      <x:c r="AG2209" s="176" t="str">
        <x:v>gateau 3d</x:v>
      </x:c>
      <x:c r="AH2209" s="249" t="str">
        <x:v>Off-niche</x:v>
      </x:c>
      <x:c r="AI2209" s="249" t="str">
        <x:v>Other</x:v>
      </x:c>
      <x:c r="AJ2209" s="249" t="str">
        <x:v>Unclear format</x:v>
      </x:c>
      <x:c r="AK2209" s="249" t="str">
        <x:v>Title is outside the baby-shower invitation-bundle market</x:v>
      </x:c>
      <x:c r="AL2209" s="250" t="n">
        <x:v>10</x:v>
      </x:c>
      <x:c r="AM2209" s="244" t="str">
        <x:f>IF($AH2209="Direct",$E2209,"")</x:f>
      </x:c>
      <x:c r="AN2209" s="245" t="n">
        <x:f>IF($AH2209="Direct",$F2209,0)</x:f>
        <x:v>0</x:v>
      </x:c>
      <x:c r="AO2209" s="246" t="n">
        <x:f>IF($AH2209="Direct",$G2209,0)</x:f>
        <x:v>0</x:v>
      </x:c>
      <x:c r="AP2209" s="176" t="n">
        <x:f>IF($AH2209="Direct",1,0)</x:f>
        <x:v>0</x:v>
      </x:c>
      <x:c r="AQ2209" s="176" t="n">
        <x:f>IF(AND($AH2209="Direct",$F2209&gt;0),1,0)</x:f>
        <x:v>0</x:v>
      </x:c>
      <x:c r="AR2209" s="176" t="str">
        <x:v>Yes</x:v>
      </x:c>
    </x:row>
    <x:row r="2210">
      <x:c r="A2210" s="176" t="str">
        <x:v>Lemon Invitation Mockup – 5x7 Card PSD &amp; JPEG, Wedding Stationery Template</x:v>
      </x:c>
      <x:c r="B2210" s="176" t="str">
        <x:v>https://www.etsy.com/listing/4361301048/lemon-invitation-mockup-5x7-card-psd</x:v>
      </x:c>
      <x:c r="C2210" s="176" t="str">
        <x:v>PartyPaperPalace</x:v>
      </x:c>
      <x:c r="D2210" s="176" t="str">
        <x:v>https://www.etsy.com/shop/PartyPaperPalace</x:v>
      </x:c>
      <x:c r="E2210" s="244" t="n">
        <x:v>8.95</x:v>
      </x:c>
      <x:c r="F2210" s="245" t="n">
        <x:v>8</x:v>
      </x:c>
      <x:c r="G2210" s="246" t="n">
        <x:v>72</x:v>
      </x:c>
      <x:c r="H2210" s="247" t="n">
        <x:v>0</x:v>
      </x:c>
      <x:c r="I2210" s="245" t="n">
        <x:v>5</x:v>
      </x:c>
      <x:c r="J2210" s="245" t="n">
        <x:v>2</x:v>
      </x:c>
      <x:c r="K2210" s="176" t="str">
        <x:v>11 Mo.</x:v>
      </x:c>
      <x:c r="L2210" s="245" t="n">
        <x:v>20</x:v>
      </x:c>
      <x:c r="M2210" s="245" t="n">
        <x:v>0</x:v>
      </x:c>
      <x:c r="N2210" s="245" t="n">
        <x:v>122</x:v>
      </x:c>
      <x:c r="O2210" s="176" t="str">
        <x:v>Paper &amp; Party Supplies</x:v>
      </x:c>
      <x:c r="P2210" s="245" t="n">
        <x:v>24</x:v>
      </x:c>
      <x:c r="Q2210" s="245" t="n">
        <x:v>0</x:v>
      </x:c>
      <x:c r="R2210" s="248" t="n">
        <x:v>4.1</x:v>
      </x:c>
      <x:c r="S2210" s="245" t="n">
        <x:v>227</x:v>
      </x:c>
      <x:c r="T2210" s="176" t="str">
        <x:v>wedding card mockup,stationery mockup,baby shower mockup,5x7 card template,greeting card psd,editable card mockup,summer party mockup,instant download psd,invitation template,printable mockup,lemon invite mockup,botanical mockup,lemon mockup invites</x:v>
      </x:c>
      <x:c r="U2210" s="176" t="str">
        <x:v>wedding card mockup</x:v>
      </x:c>
      <x:c r="V2210" s="176" t="str">
        <x:v>stationery mockup</x:v>
      </x:c>
      <x:c r="W2210" s="176" t="str">
        <x:v>baby shower mockup</x:v>
      </x:c>
      <x:c r="X2210" s="176" t="str">
        <x:v>5x7 card template</x:v>
      </x:c>
      <x:c r="Y2210" s="176" t="str">
        <x:v>greeting card psd</x:v>
      </x:c>
      <x:c r="Z2210" s="176" t="str">
        <x:v>editable card mockup</x:v>
      </x:c>
      <x:c r="AA2210" s="176" t="str">
        <x:v>summer party mockup</x:v>
      </x:c>
      <x:c r="AB2210" s="176" t="str">
        <x:v>instant download psd</x:v>
      </x:c>
      <x:c r="AC2210" s="176" t="str">
        <x:v>invitation template</x:v>
      </x:c>
      <x:c r="AD2210" s="176" t="str">
        <x:v>printable mockup</x:v>
      </x:c>
      <x:c r="AE2210" s="176" t="str">
        <x:v>lemon invite mockup</x:v>
      </x:c>
      <x:c r="AF2210" s="176" t="str">
        <x:v>botanical mockup</x:v>
      </x:c>
      <x:c r="AG2210" s="176" t="str">
        <x:v>lemon mockup invites</x:v>
      </x:c>
      <x:c r="AH2210" s="249" t="str">
        <x:v>Off-niche</x:v>
      </x:c>
      <x:c r="AI2210" s="249" t="str">
        <x:v>Other</x:v>
      </x:c>
      <x:c r="AJ2210" s="249" t="str">
        <x:v>Digital/printable</x:v>
      </x:c>
      <x:c r="AK2210" s="249" t="str">
        <x:v>Title is outside the baby-shower invitation-bundle market</x:v>
      </x:c>
      <x:c r="AL2210" s="250" t="n">
        <x:v>11</x:v>
      </x:c>
      <x:c r="AM2210" s="244" t="str">
        <x:f>IF($AH2210="Direct",$E2210,"")</x:f>
      </x:c>
      <x:c r="AN2210" s="245" t="n">
        <x:f>IF($AH2210="Direct",$F2210,0)</x:f>
        <x:v>0</x:v>
      </x:c>
      <x:c r="AO2210" s="246" t="n">
        <x:f>IF($AH2210="Direct",$G2210,0)</x:f>
        <x:v>0</x:v>
      </x:c>
      <x:c r="AP2210" s="176" t="n">
        <x:f>IF($AH2210="Direct",1,0)</x:f>
        <x:v>0</x:v>
      </x:c>
      <x:c r="AQ2210" s="176" t="n">
        <x:f>IF(AND($AH2210="Direct",$F2210&gt;0),1,0)</x:f>
        <x:v>0</x:v>
      </x:c>
      <x:c r="AR2210" s="176" t="str">
        <x:v>No</x:v>
      </x:c>
    </x:row>
    <x:row r="2211">
      <x:c r="A2211" s="176" t="str">
        <x:v>Our Little Hunny Baby Shower Invitation, Classic Winnie the Pooh Inspired Invite, Storybook Hundred Acre Wood, Editable Canva Template</x:v>
      </x:c>
      <x:c r="B2211" s="176" t="str">
        <x:v>https://www.etsy.com/listing/1902664749/winnie-the-pooh-baby-shower-invitation</x:v>
      </x:c>
      <x:c r="C2211" s="176" t="str">
        <x:v>MadelynDesignStudio</x:v>
      </x:c>
      <x:c r="D2211" s="176" t="str">
        <x:v>https://www.etsy.com/shop/MadelynDesignStudio</x:v>
      </x:c>
      <x:c r="E2211" s="244" t="n">
        <x:v>6.5</x:v>
      </x:c>
      <x:c r="F2211" s="245" t="n">
        <x:v>11</x:v>
      </x:c>
      <x:c r="G2211" s="246" t="n">
        <x:v>72</x:v>
      </x:c>
      <x:c r="H2211" s="247" t="n">
        <x:v>-100</x:v>
      </x:c>
      <x:c r="I2211" s="245" t="n">
        <x:v>124</x:v>
      </x:c>
      <x:c r="J2211" s="245" t="n">
        <x:v>11</x:v>
      </x:c>
      <x:c r="K2211" s="176" t="str">
        <x:v>15 Mo.</x:v>
      </x:c>
      <x:c r="L2211" s="245" t="n">
        <x:v>290</x:v>
      </x:c>
      <x:c r="M2211" s="245" t="n">
        <x:v>1</x:v>
      </x:c>
      <x:c r="N2211" s="245" t="n">
        <x:v>5197</x:v>
      </x:c>
      <x:c r="O2211" s="176" t="str">
        <x:v>Paper &amp; Party Supplies</x:v>
      </x:c>
      <x:c r="P2211" s="245" t="n">
        <x:v>18</x:v>
      </x:c>
      <x:c r="Q2211" s="245" t="n">
        <x:v>84</x:v>
      </x:c>
      <x:c r="R2211" s="248" t="n">
        <x:v>2.39</x:v>
      </x:c>
      <x:c r="S2211" s="245" t="n">
        <x:v>2466</x:v>
      </x:c>
      <x:c r="T2211" s="176" t="str">
        <x:v>invitation,template,digital,printable,editable,canva,floral,baby shower,winnie the pooh,baby girl,classic pooh,storybook,garden</x:v>
      </x:c>
      <x:c r="U2211" s="176" t="str">
        <x:v>invitation</x:v>
      </x:c>
      <x:c r="V2211" s="176" t="str">
        <x:v>template</x:v>
      </x:c>
      <x:c r="W2211" s="176" t="str">
        <x:v>digital</x:v>
      </x:c>
      <x:c r="X2211" s="176" t="str">
        <x:v>printable</x:v>
      </x:c>
      <x:c r="Y2211" s="176" t="str">
        <x:v>editable</x:v>
      </x:c>
      <x:c r="Z2211" s="176" t="str">
        <x:v>canva</x:v>
      </x:c>
      <x:c r="AA2211" s="176" t="str">
        <x:v>floral</x:v>
      </x:c>
      <x:c r="AB2211" s="176" t="str">
        <x:v>baby shower</x:v>
      </x:c>
      <x:c r="AC2211" s="176" t="str">
        <x:v>winnie the pooh</x:v>
      </x:c>
      <x:c r="AD2211" s="176" t="str">
        <x:v>baby girl</x:v>
      </x:c>
      <x:c r="AE2211" s="176" t="str">
        <x:v>classic pooh</x:v>
      </x:c>
      <x:c r="AF2211" s="176" t="str">
        <x:v>storybook</x:v>
      </x:c>
      <x:c r="AG2211" s="176" t="str">
        <x:v>garden</x:v>
      </x:c>
      <x:c r="AH2211" s="249" t="str">
        <x:v>Adjacent</x:v>
      </x:c>
      <x:c r="AI2211" s="249" t="str">
        <x:v>Single invitation</x:v>
      </x:c>
      <x:c r="AJ2211" s="249" t="str">
        <x:v>Digital/printable</x:v>
      </x:c>
      <x:c r="AK2211" s="249" t="str">
        <x:v>Baby shower invitation without bundle language</x:v>
      </x:c>
      <x:c r="AL2211" s="250" t="n">
        <x:v>15</x:v>
      </x:c>
      <x:c r="AM2211" s="244" t="str">
        <x:f>IF($AH2211="Direct",$E2211,"")</x:f>
      </x:c>
      <x:c r="AN2211" s="245" t="n">
        <x:f>IF($AH2211="Direct",$F2211,0)</x:f>
        <x:v>0</x:v>
      </x:c>
      <x:c r="AO2211" s="246" t="n">
        <x:f>IF($AH2211="Direct",$G2211,0)</x:f>
        <x:v>0</x:v>
      </x:c>
      <x:c r="AP2211" s="176" t="n">
        <x:f>IF($AH2211="Direct",1,0)</x:f>
        <x:v>0</x:v>
      </x:c>
      <x:c r="AQ2211" s="176" t="n">
        <x:f>IF(AND($AH2211="Direct",$F2211&gt;0),1,0)</x:f>
        <x:v>0</x:v>
      </x:c>
      <x:c r="AR2211" s="176" t="str">
        <x:v>Yes</x:v>
      </x:c>
    </x:row>
    <x:row r="2212">
      <x:c r="A2212" s="176" t="str">
        <x:v>Diapers and Brews Baby Shower, Diapers Brews Baby Shower Invitation, Diapers and Brews Baby Invite, DIY 5x7 IN, Self Edit, Corjl</x:v>
      </x:c>
      <x:c r="B2212" s="176" t="str">
        <x:v>https://www.etsy.com/listing/1784457143/diapers-and-brews-baby-shower-diapers</x:v>
      </x:c>
      <x:c r="C2212" s="176" t="str">
        <x:v>LunaDigitalFinds</x:v>
      </x:c>
      <x:c r="D2212" s="176" t="str">
        <x:v>https://www.etsy.com/shop/LunaDigitalFinds</x:v>
      </x:c>
      <x:c r="E2212" s="244" t="n">
        <x:v>6.5</x:v>
      </x:c>
      <x:c r="F2212" s="245" t="n">
        <x:v>11</x:v>
      </x:c>
      <x:c r="G2212" s="246" t="n">
        <x:v>72</x:v>
      </x:c>
      <x:c r="H2212" s="247" t="n">
        <x:v>0</x:v>
      </x:c>
      <x:c r="I2212" s="245" t="n">
        <x:v>107</x:v>
      </x:c>
      <x:c r="J2212" s="245" t="n">
        <x:v>14</x:v>
      </x:c>
      <x:c r="K2212" s="176" t="str">
        <x:v>23 Mo.</x:v>
      </x:c>
      <x:c r="L2212" s="245" t="n">
        <x:v>134</x:v>
      </x:c>
      <x:c r="M2212" s="245" t="n">
        <x:v>1</x:v>
      </x:c>
      <x:c r="N2212" s="245" t="n">
        <x:v>3570</x:v>
      </x:c>
      <x:c r="O2212" s="176" t="str">
        <x:v>Paper &amp; Party Supplies</x:v>
      </x:c>
      <x:c r="P2212" s="245" t="n">
        <x:v>32</x:v>
      </x:c>
      <x:c r="Q2212" s="245" t="n">
        <x:v>48</x:v>
      </x:c>
      <x:c r="R2212" s="248" t="n">
        <x:v>3</x:v>
      </x:c>
      <x:c r="S2212" s="245" t="n">
        <x:v>1608</x:v>
      </x:c>
      <x:c r="T2212" s="176" t="str">
        <x:v>lunavon,digital invitations,sweet baby shower,fall baby,fall baby shower,fall baby evite,neutral fall,neutral fall shower,neutral fall baby,fall animal shower,brews and baby,diapers and brews,brews and diapers</x:v>
      </x:c>
      <x:c r="U2212" s="176" t="str">
        <x:v>lunavon</x:v>
      </x:c>
      <x:c r="V2212" s="176" t="str">
        <x:v>digital invitations</x:v>
      </x:c>
      <x:c r="W2212" s="176" t="str">
        <x:v>sweet baby shower</x:v>
      </x:c>
      <x:c r="X2212" s="176" t="str">
        <x:v>fall baby</x:v>
      </x:c>
      <x:c r="Y2212" s="176" t="str">
        <x:v>fall baby shower</x:v>
      </x:c>
      <x:c r="Z2212" s="176" t="str">
        <x:v>fall baby evite</x:v>
      </x:c>
      <x:c r="AA2212" s="176" t="str">
        <x:v>neutral fall</x:v>
      </x:c>
      <x:c r="AB2212" s="176" t="str">
        <x:v>neutral fall shower</x:v>
      </x:c>
      <x:c r="AC2212" s="176" t="str">
        <x:v>neutral fall baby</x:v>
      </x:c>
      <x:c r="AD2212" s="176" t="str">
        <x:v>fall animal shower</x:v>
      </x:c>
      <x:c r="AE2212" s="176" t="str">
        <x:v>brews and baby</x:v>
      </x:c>
      <x:c r="AF2212" s="176" t="str">
        <x:v>diapers and brews</x:v>
      </x:c>
      <x:c r="AG2212" s="176" t="str">
        <x:v>brews and diapers</x:v>
      </x:c>
      <x:c r="AH2212" s="249" t="str">
        <x:v>Adjacent</x:v>
      </x:c>
      <x:c r="AI2212" s="249" t="str">
        <x:v>Single invitation</x:v>
      </x:c>
      <x:c r="AJ2212" s="249" t="str">
        <x:v>Digital/printable</x:v>
      </x:c>
      <x:c r="AK2212" s="249" t="str">
        <x:v>Baby shower invitation without bundle language</x:v>
      </x:c>
      <x:c r="AL2212" s="250" t="n">
        <x:v>23</x:v>
      </x:c>
      <x:c r="AM2212" s="244" t="str">
        <x:f>IF($AH2212="Direct",$E2212,"")</x:f>
      </x:c>
      <x:c r="AN2212" s="245" t="n">
        <x:f>IF($AH2212="Direct",$F2212,0)</x:f>
        <x:v>0</x:v>
      </x:c>
      <x:c r="AO2212" s="246" t="n">
        <x:f>IF($AH2212="Direct",$G2212,0)</x:f>
        <x:v>0</x:v>
      </x:c>
      <x:c r="AP2212" s="176" t="n">
        <x:f>IF($AH2212="Direct",1,0)</x:f>
        <x:v>0</x:v>
      </x:c>
      <x:c r="AQ2212" s="176" t="n">
        <x:f>IF(AND($AH2212="Direct",$F2212&gt;0),1,0)</x:f>
        <x:v>0</x:v>
      </x:c>
      <x:c r="AR2212" s="176" t="str">
        <x:v>No</x:v>
      </x:c>
    </x:row>
    <x:row r="2213">
      <x:c r="A2213" s="176" t="str">
        <x:v>Editable Berry Sweet Baby Shower Bundle, Strawberry Baby Shower Invitation Bundle, Berry Baby Shower Invitation, Instant Download</x:v>
      </x:c>
      <x:c r="B2213" s="176" t="str">
        <x:v>https://www.etsy.com/listing/1746070301/editable-berry-sweet-baby-shower-bundle</x:v>
      </x:c>
      <x:c r="C2213" s="176" t="str">
        <x:v>AmyTemplates</x:v>
      </x:c>
      <x:c r="D2213" s="176" t="str">
        <x:v>https://www.etsy.com/shop/AmyTemplates</x:v>
      </x:c>
      <x:c r="E2213" s="244" t="n">
        <x:v>5.5</x:v>
      </x:c>
      <x:c r="F2213" s="245" t="n">
        <x:v>13</x:v>
      </x:c>
      <x:c r="G2213" s="246" t="n">
        <x:v>72</x:v>
      </x:c>
      <x:c r="H2213" s="247" t="n">
        <x:v>0</x:v>
      </x:c>
      <x:c r="I2213" s="245" t="n">
        <x:v>38</x:v>
      </x:c>
      <x:c r="J2213" s="245" t="n">
        <x:v>3</x:v>
      </x:c>
      <x:c r="K2213" s="176" t="str">
        <x:v>25 Mo.</x:v>
      </x:c>
      <x:c r="L2213" s="245" t="n">
        <x:v>41</x:v>
      </x:c>
      <x:c r="M2213" s="245" t="n">
        <x:v>0</x:v>
      </x:c>
      <x:c r="N2213" s="245" t="n">
        <x:v>1222</x:v>
      </x:c>
      <x:c r="O2213" s="176" t="str">
        <x:v>Paper &amp; Party Supplies</x:v>
      </x:c>
      <x:c r="P2213" s="245" t="n">
        <x:v>69</x:v>
      </x:c>
      <x:c r="Q2213" s="245" t="n">
        <x:v>25</x:v>
      </x:c>
      <x:c r="R2213" s="248" t="n">
        <x:v>3.11</x:v>
      </x:c>
      <x:c r="S2213" s="245" t="n">
        <x:v>9926</x:v>
      </x:c>
      <x:c r="T2213" s="176" t="str">
        <x:v>safari animals,baby shower,table sign,safari baby shower,sign,baby shower sign,jungle baby shower,baby shower set,shower sign,baby shower decor</x:v>
      </x:c>
      <x:c r="U2213" s="176" t="str">
        <x:v>safari animals</x:v>
      </x:c>
      <x:c r="V2213" s="176" t="str">
        <x:v>baby shower</x:v>
      </x:c>
      <x:c r="W2213" s="176" t="str">
        <x:v>table sign</x:v>
      </x:c>
      <x:c r="X2213" s="176" t="str">
        <x:v>safari baby shower</x:v>
      </x:c>
      <x:c r="Y2213" s="176" t="str">
        <x:v>sign</x:v>
      </x:c>
      <x:c r="Z2213" s="176" t="str">
        <x:v>baby shower sign</x:v>
      </x:c>
      <x:c r="AA2213" s="176" t="str">
        <x:v>jungle baby shower</x:v>
      </x:c>
      <x:c r="AB2213" s="176" t="str">
        <x:v>baby shower set</x:v>
      </x:c>
      <x:c r="AC2213" s="176" t="str">
        <x:v>shower sign</x:v>
      </x:c>
      <x:c r="AD2213" s="176" t="str">
        <x:v>baby shower decor</x:v>
      </x:c>
      <x:c r="AE2213" s="176" t="str">
        <x:v>--</x:v>
      </x:c>
      <x:c r="AF2213" s="176" t="str">
        <x:v>--</x:v>
      </x:c>
      <x:c r="AG2213" s="176" t="str">
        <x:v>--</x:v>
      </x:c>
      <x:c r="AH2213" s="249" t="str">
        <x:v>Direct</x:v>
      </x:c>
      <x:c r="AI2213" s="249" t="str">
        <x:v>Invitation suite</x:v>
      </x:c>
      <x:c r="AJ2213" s="249" t="str">
        <x:v>Digital/printable</x:v>
      </x:c>
      <x:c r="AK2213" s="249" t="str">
        <x:v>Title explicitly combines baby shower + invitation + bundle/set/suite</x:v>
      </x:c>
      <x:c r="AL2213" s="250" t="n">
        <x:v>25</x:v>
      </x:c>
      <x:c r="AM2213" s="244" t="n">
        <x:f>IF($AH2213="Direct",$E2213,"")</x:f>
        <x:v>5.5</x:v>
      </x:c>
      <x:c r="AN2213" s="245" t="n">
        <x:f>IF($AH2213="Direct",$F2213,0)</x:f>
        <x:v>13</x:v>
      </x:c>
      <x:c r="AO2213" s="246" t="n">
        <x:f>IF($AH2213="Direct",$G2213,0)</x:f>
        <x:v>72</x:v>
      </x:c>
      <x:c r="AP2213" s="176" t="n">
        <x:f>IF($AH2213="Direct",1,0)</x:f>
        <x:v>1</x:v>
      </x:c>
      <x:c r="AQ2213" s="176" t="n">
        <x:f>IF(AND($AH2213="Direct",$F2213&gt;0),1,0)</x:f>
        <x:v>1</x:v>
      </x:c>
      <x:c r="AR2213" s="176" t="str">
        <x:v>No</x:v>
      </x:c>
    </x:row>
    <x:row r="2214">
      <x:c r="A2214" s="176" t="str">
        <x:v>Vans | Warped Tour Poster | Babyshower | Evite | Pop Punk| Baby Shower Theme | Text Invite | Emo Mom | E invitation</x:v>
      </x:c>
      <x:c r="B2214" s="176" t="str">
        <x:v>https://www.etsy.com/listing/1880174094/vans-warped-tour-poster-babyshower-evite</x:v>
      </x:c>
      <x:c r="C2214" s="176" t="str">
        <x:v>SoFesticated</x:v>
      </x:c>
      <x:c r="D2214" s="176" t="str">
        <x:v>https://www.etsy.com/shop/SoFesticated</x:v>
      </x:c>
      <x:c r="E2214" s="244" t="n">
        <x:v>6.5</x:v>
      </x:c>
      <x:c r="F2214" s="245" t="n">
        <x:v>11</x:v>
      </x:c>
      <x:c r="G2214" s="246" t="n">
        <x:v>72</x:v>
      </x:c>
      <x:c r="H2214" s="247" t="n">
        <x:v>0</x:v>
      </x:c>
      <x:c r="I2214" s="245" t="n">
        <x:v>14</x:v>
      </x:c>
      <x:c r="J2214" s="245" t="n">
        <x:v>3</x:v>
      </x:c>
      <x:c r="K2214" s="176" t="str">
        <x:v>16 Mo.</x:v>
      </x:c>
      <x:c r="L2214" s="245" t="n">
        <x:v>20</x:v>
      </x:c>
      <x:c r="M2214" s="245" t="n">
        <x:v>0</x:v>
      </x:c>
      <x:c r="N2214" s="245" t="n">
        <x:v>243</x:v>
      </x:c>
      <x:c r="O2214" s="176" t="str">
        <x:v>Paper &amp; Party Supplies</x:v>
      </x:c>
      <x:c r="P2214" s="245" t="n">
        <x:v>30</x:v>
      </x:c>
      <x:c r="Q2214" s="245" t="n">
        <x:v>0</x:v>
      </x:c>
      <x:c r="R2214" s="248" t="n">
        <x:v>5.76</x:v>
      </x:c>
      <x:c r="S2214" s="245" t="n">
        <x:v>396</x:v>
      </x:c>
      <x:c r="T2214" s="176" t="str"/>
      <x:c r="U2214" s="176" t="str">
        <x:v>--</x:v>
      </x:c>
      <x:c r="V2214" s="176" t="str">
        <x:v>--</x:v>
      </x:c>
      <x:c r="W2214" s="176" t="str">
        <x:v>--</x:v>
      </x:c>
      <x:c r="X2214" s="176" t="str">
        <x:v>--</x:v>
      </x:c>
      <x:c r="Y2214" s="176" t="str">
        <x:v>--</x:v>
      </x:c>
      <x:c r="Z2214" s="176" t="str">
        <x:v>--</x:v>
      </x:c>
      <x:c r="AA2214" s="176" t="str">
        <x:v>--</x:v>
      </x:c>
      <x:c r="AB2214" s="176" t="str">
        <x:v>--</x:v>
      </x:c>
      <x:c r="AC2214" s="176" t="str">
        <x:v>--</x:v>
      </x:c>
      <x:c r="AD2214" s="176" t="str">
        <x:v>--</x:v>
      </x:c>
      <x:c r="AE2214" s="176" t="str">
        <x:v>--</x:v>
      </x:c>
      <x:c r="AF2214" s="176" t="str">
        <x:v>--</x:v>
      </x:c>
      <x:c r="AG2214" s="176" t="str">
        <x:v>--</x:v>
      </x:c>
      <x:c r="AH2214" s="249" t="str">
        <x:v>Adjacent</x:v>
      </x:c>
      <x:c r="AI2214" s="249" t="str">
        <x:v>Single invitation</x:v>
      </x:c>
      <x:c r="AJ2214" s="249" t="str">
        <x:v>Unclear format</x:v>
      </x:c>
      <x:c r="AK2214" s="249" t="str">
        <x:v>Baby shower invitation without bundle language</x:v>
      </x:c>
      <x:c r="AL2214" s="250" t="n">
        <x:v>16</x:v>
      </x:c>
      <x:c r="AM2214" s="244" t="str">
        <x:f>IF($AH2214="Direct",$E2214,"")</x:f>
      </x:c>
      <x:c r="AN2214" s="245" t="n">
        <x:f>IF($AH2214="Direct",$F2214,0)</x:f>
        <x:v>0</x:v>
      </x:c>
      <x:c r="AO2214" s="246" t="n">
        <x:f>IF($AH2214="Direct",$G2214,0)</x:f>
        <x:v>0</x:v>
      </x:c>
      <x:c r="AP2214" s="176" t="n">
        <x:f>IF($AH2214="Direct",1,0)</x:f>
        <x:v>0</x:v>
      </x:c>
      <x:c r="AQ2214" s="176" t="n">
        <x:f>IF(AND($AH2214="Direct",$F2214&gt;0),1,0)</x:f>
        <x:v>0</x:v>
      </x:c>
      <x:c r="AR2214" s="176" t="str">
        <x:v>No</x:v>
      </x:c>
    </x:row>
    <x:row r="2215">
      <x:c r="A2215" s="176" t="str">
        <x:v>Baby in Bloom Invitation Set | Blue Floral Baby Boy Shower Bundle | Editable Canva Invite, Diaper Raffle, Books for Baby, Evite</x:v>
      </x:c>
      <x:c r="B2215" s="176" t="str">
        <x:v>https://www.etsy.com/listing/4452782693/baby-in-bloom-invitation-set-blue-floral</x:v>
      </x:c>
      <x:c r="C2215" s="176" t="str">
        <x:v>SoyokaPrintables</x:v>
      </x:c>
      <x:c r="D2215" s="176" t="str">
        <x:v>https://www.etsy.com/shop/SoyokaPrintables</x:v>
      </x:c>
      <x:c r="E2215" s="244" t="n">
        <x:v>14.26</x:v>
      </x:c>
      <x:c r="F2215" s="245" t="n">
        <x:v>5</x:v>
      </x:c>
      <x:c r="G2215" s="246" t="n">
        <x:v>71</x:v>
      </x:c>
      <x:c r="H2215" s="247" t="n">
        <x:v>100</x:v>
      </x:c>
      <x:c r="I2215" s="245" t="n">
        <x:v>24</x:v>
      </x:c>
      <x:c r="J2215" s="245" t="n">
        <x:v>4</x:v>
      </x:c>
      <x:c r="K2215" s="176" t="str">
        <x:v>5 Mo.</x:v>
      </x:c>
      <x:c r="L2215" s="245" t="n">
        <x:v>53</x:v>
      </x:c>
      <x:c r="M2215" s="245" t="n">
        <x:v>1</x:v>
      </x:c>
      <x:c r="N2215" s="245" t="n">
        <x:v>1168</x:v>
      </x:c>
      <x:c r="O2215" s="176" t="str">
        <x:v>Paper &amp; Party Supplies</x:v>
      </x:c>
      <x:c r="P2215" s="245" t="n">
        <x:v>8</x:v>
      </x:c>
      <x:c r="Q2215" s="245" t="n">
        <x:v>63</x:v>
      </x:c>
      <x:c r="R2215" s="248" t="n">
        <x:v>2.05</x:v>
      </x:c>
      <x:c r="S2215" s="245" t="n">
        <x:v>198</x:v>
      </x:c>
      <x:c r="T2215" s="176" t="str">
        <x:v>baby in bloom,blue baby shower,baby boy shower,blue floral invite,baby shower invite,canva invitation,editable invitation,baby shower bundle,diaper raffle,spring baby shower,garden baby shower,baby boy invite,blue hydrangea</x:v>
      </x:c>
      <x:c r="U2215" s="176" t="str">
        <x:v>baby in bloom</x:v>
      </x:c>
      <x:c r="V2215" s="176" t="str">
        <x:v>blue baby shower</x:v>
      </x:c>
      <x:c r="W2215" s="176" t="str">
        <x:v>baby boy shower</x:v>
      </x:c>
      <x:c r="X2215" s="176" t="str">
        <x:v>blue floral invite</x:v>
      </x:c>
      <x:c r="Y2215" s="176" t="str">
        <x:v>baby shower invite</x:v>
      </x:c>
      <x:c r="Z2215" s="176" t="str">
        <x:v>canva invitation</x:v>
      </x:c>
      <x:c r="AA2215" s="176" t="str">
        <x:v>editable invitation</x:v>
      </x:c>
      <x:c r="AB2215" s="176" t="str">
        <x:v>baby shower bundle</x:v>
      </x:c>
      <x:c r="AC2215" s="176" t="str">
        <x:v>diaper raffle</x:v>
      </x:c>
      <x:c r="AD2215" s="176" t="str">
        <x:v>spring baby shower</x:v>
      </x:c>
      <x:c r="AE2215" s="176" t="str">
        <x:v>garden baby shower</x:v>
      </x:c>
      <x:c r="AF2215" s="176" t="str">
        <x:v>baby boy invite</x:v>
      </x:c>
      <x:c r="AG2215" s="176" t="str">
        <x:v>blue hydrangea</x:v>
      </x:c>
      <x:c r="AH2215" s="249" t="str">
        <x:v>Off-niche</x:v>
      </x:c>
      <x:c r="AI2215" s="249" t="str">
        <x:v>Other</x:v>
      </x:c>
      <x:c r="AJ2215" s="249" t="str">
        <x:v>Digital/printable</x:v>
      </x:c>
      <x:c r="AK2215" s="249" t="str">
        <x:v>Title is outside the baby-shower invitation-bundle market</x:v>
      </x:c>
      <x:c r="AL2215" s="250" t="n">
        <x:v>5</x:v>
      </x:c>
      <x:c r="AM2215" s="244" t="str">
        <x:f>IF($AH2215="Direct",$E2215,"")</x:f>
      </x:c>
      <x:c r="AN2215" s="245" t="n">
        <x:f>IF($AH2215="Direct",$F2215,0)</x:f>
        <x:v>0</x:v>
      </x:c>
      <x:c r="AO2215" s="246" t="n">
        <x:f>IF($AH2215="Direct",$G2215,0)</x:f>
        <x:v>0</x:v>
      </x:c>
      <x:c r="AP2215" s="176" t="n">
        <x:f>IF($AH2215="Direct",1,0)</x:f>
        <x:v>0</x:v>
      </x:c>
      <x:c r="AQ2215" s="176" t="n">
        <x:f>IF(AND($AH2215="Direct",$F2215&gt;0),1,0)</x:f>
        <x:v>0</x:v>
      </x:c>
      <x:c r="AR2215" s="176" t="str">
        <x:v>No</x:v>
      </x:c>
    </x:row>
    <x:row r="2216">
      <x:c r="A2216" s="176" t="str">
        <x:v>All American Baby Shower Website Template with RSVP | Editable Canva Template Digital Download</x:v>
      </x:c>
      <x:c r="B2216" s="176" t="str">
        <x:v>https://www.etsy.com/listing/4487804242/all-american-baby-shower-website</x:v>
      </x:c>
      <x:c r="C2216" s="176" t="str">
        <x:v>PartyCreativeCo</x:v>
      </x:c>
      <x:c r="D2216" s="176" t="str">
        <x:v>https://www.etsy.com/shop/PartyCreativeCo</x:v>
      </x:c>
      <x:c r="E2216" s="244" t="n">
        <x:v>23.74</x:v>
      </x:c>
      <x:c r="F2216" s="245" t="n">
        <x:v>3</x:v>
      </x:c>
      <x:c r="G2216" s="246" t="n">
        <x:v>71</x:v>
      </x:c>
      <x:c r="H2216" s="247" t="n">
        <x:v>0</x:v>
      </x:c>
      <x:c r="I2216" s="245" t="n">
        <x:v>6</x:v>
      </x:c>
      <x:c r="J2216" s="245" t="n">
        <x:v>0</x:v>
      </x:c>
      <x:c r="K2216" s="176" t="str">
        <x:v>3 Mo.</x:v>
      </x:c>
      <x:c r="L2216" s="245" t="n">
        <x:v>5</x:v>
      </x:c>
      <x:c r="M2216" s="245" t="n">
        <x:v>0</x:v>
      </x:c>
      <x:c r="N2216" s="245" t="n">
        <x:v>346</x:v>
      </x:c>
      <x:c r="O2216" s="176" t="str">
        <x:v>Paper &amp; Party Supplies</x:v>
      </x:c>
      <x:c r="P2216" s="245" t="n">
        <x:v>24</x:v>
      </x:c>
      <x:c r="Q2216" s="245" t="n">
        <x:v>39</x:v>
      </x:c>
      <x:c r="R2216" s="248" t="n">
        <x:v>1.73</x:v>
      </x:c>
      <x:c r="S2216" s="245" t="n">
        <x:v>6594</x:v>
      </x:c>
      <x:c r="T2216" s="176" t="str">
        <x:v>baby shower,digital invite,an all american</x:v>
      </x:c>
      <x:c r="U2216" s="176" t="str">
        <x:v>baby shower</x:v>
      </x:c>
      <x:c r="V2216" s="176" t="str">
        <x:v>digital invite</x:v>
      </x:c>
      <x:c r="W2216" s="176" t="str">
        <x:v>an all american</x:v>
      </x:c>
      <x:c r="X2216" s="176" t="str">
        <x:v>--</x:v>
      </x:c>
      <x:c r="Y2216" s="176" t="str">
        <x:v>--</x:v>
      </x:c>
      <x:c r="Z2216" s="176" t="str">
        <x:v>--</x:v>
      </x:c>
      <x:c r="AA2216" s="176" t="str">
        <x:v>--</x:v>
      </x:c>
      <x:c r="AB2216" s="176" t="str">
        <x:v>--</x:v>
      </x:c>
      <x:c r="AC2216" s="176" t="str">
        <x:v>--</x:v>
      </x:c>
      <x:c r="AD2216" s="176" t="str">
        <x:v>--</x:v>
      </x:c>
      <x:c r="AE2216" s="176" t="str">
        <x:v>--</x:v>
      </x:c>
      <x:c r="AF2216" s="176" t="str">
        <x:v>--</x:v>
      </x:c>
      <x:c r="AG2216" s="176" t="str">
        <x:v>--</x:v>
      </x:c>
      <x:c r="AH2216" s="249" t="str">
        <x:v>Adjacent</x:v>
      </x:c>
      <x:c r="AI2216" s="249" t="str">
        <x:v>Other baby shower</x:v>
      </x:c>
      <x:c r="AJ2216" s="249" t="str">
        <x:v>Digital/printable</x:v>
      </x:c>
      <x:c r="AK2216" s="249" t="str">
        <x:v>Baby shower item outside the direct bundle definition</x:v>
      </x:c>
      <x:c r="AL2216" s="250" t="n">
        <x:v>3</x:v>
      </x:c>
      <x:c r="AM2216" s="244" t="str">
        <x:f>IF($AH2216="Direct",$E2216,"")</x:f>
      </x:c>
      <x:c r="AN2216" s="245" t="n">
        <x:f>IF($AH2216="Direct",$F2216,0)</x:f>
        <x:v>0</x:v>
      </x:c>
      <x:c r="AO2216" s="246" t="n">
        <x:f>IF($AH2216="Direct",$G2216,0)</x:f>
        <x:v>0</x:v>
      </x:c>
      <x:c r="AP2216" s="176" t="n">
        <x:f>IF($AH2216="Direct",1,0)</x:f>
        <x:v>0</x:v>
      </x:c>
      <x:c r="AQ2216" s="176" t="n">
        <x:f>IF(AND($AH2216="Direct",$F2216&gt;0),1,0)</x:f>
        <x:v>0</x:v>
      </x:c>
      <x:c r="AR2216" s="176" t="str">
        <x:v>No</x:v>
      </x:c>
    </x:row>
    <x:row r="2217">
      <x:c r="A2217" s="176" t="str">
        <x:v>Trendy Cafe Bebe French Coffee Shop Baby Shower Invitation (Digital Editable Template, 5x7 ) Corjl</x:v>
      </x:c>
      <x:c r="B2217" s="176" t="str">
        <x:v>https://www.etsy.com/listing/4484068484/trendy-cafe-bebe-french-coffee-shop-baby</x:v>
      </x:c>
      <x:c r="C2217" s="176" t="str">
        <x:v>HappyMemoriesPaperie</x:v>
      </x:c>
      <x:c r="D2217" s="176" t="str">
        <x:v>https://www.etsy.com/shop/HappyMemoriesPaperie</x:v>
      </x:c>
      <x:c r="E2217" s="244" t="n">
        <x:v>7.12</x:v>
      </x:c>
      <x:c r="F2217" s="245" t="n">
        <x:v>10</x:v>
      </x:c>
      <x:c r="G2217" s="246" t="n">
        <x:v>71</x:v>
      </x:c>
      <x:c r="H2217" s="247" t="n">
        <x:v>-100</x:v>
      </x:c>
      <x:c r="I2217" s="245" t="n">
        <x:v>8</x:v>
      </x:c>
      <x:c r="J2217" s="245" t="n">
        <x:v>1</x:v>
      </x:c>
      <x:c r="K2217" s="176" t="str">
        <x:v>3 Mo.</x:v>
      </x:c>
      <x:c r="L2217" s="245" t="n">
        <x:v>16</x:v>
      </x:c>
      <x:c r="M2217" s="245" t="n">
        <x:v>0</x:v>
      </x:c>
      <x:c r="N2217" s="245" t="n">
        <x:v>262</x:v>
      </x:c>
      <x:c r="O2217" s="176" t="str">
        <x:v>Paper &amp; Party Supplies</x:v>
      </x:c>
      <x:c r="P2217" s="245" t="n">
        <x:v>74</x:v>
      </x:c>
      <x:c r="Q2217" s="245" t="n">
        <x:v>33</x:v>
      </x:c>
      <x:c r="R2217" s="248" t="n">
        <x:v>3.05</x:v>
      </x:c>
      <x:c r="S2217" s="245" t="n">
        <x:v>1198</x:v>
      </x:c>
      <x:c r="T2217" s="176" t="str">
        <x:v>bohemian,its a girl,bonjour bebe,baby shower,hand drawn,whimsical,neutral baby shower,a baby is brewing,paris brunch,parisian french,vintage,doodle scribble,coffee shop</x:v>
      </x:c>
      <x:c r="U2217" s="176" t="str">
        <x:v>bohemian</x:v>
      </x:c>
      <x:c r="V2217" s="176" t="str">
        <x:v>its a girl</x:v>
      </x:c>
      <x:c r="W2217" s="176" t="str">
        <x:v>bonjour bebe</x:v>
      </x:c>
      <x:c r="X2217" s="176" t="str">
        <x:v>baby shower</x:v>
      </x:c>
      <x:c r="Y2217" s="176" t="str">
        <x:v>hand drawn</x:v>
      </x:c>
      <x:c r="Z2217" s="176" t="str">
        <x:v>whimsical</x:v>
      </x:c>
      <x:c r="AA2217" s="176" t="str">
        <x:v>neutral baby shower</x:v>
      </x:c>
      <x:c r="AB2217" s="176" t="str">
        <x:v>a baby is brewing</x:v>
      </x:c>
      <x:c r="AC2217" s="176" t="str">
        <x:v>paris brunch</x:v>
      </x:c>
      <x:c r="AD2217" s="176" t="str">
        <x:v>parisian french</x:v>
      </x:c>
      <x:c r="AE2217" s="176" t="str">
        <x:v>vintage</x:v>
      </x:c>
      <x:c r="AF2217" s="176" t="str">
        <x:v>doodle scribble</x:v>
      </x:c>
      <x:c r="AG2217" s="176" t="str">
        <x:v>coffee shop</x:v>
      </x:c>
      <x:c r="AH2217" s="249" t="str">
        <x:v>Adjacent</x:v>
      </x:c>
      <x:c r="AI2217" s="249" t="str">
        <x:v>Single invitation</x:v>
      </x:c>
      <x:c r="AJ2217" s="249" t="str">
        <x:v>Digital/printable</x:v>
      </x:c>
      <x:c r="AK2217" s="249" t="str">
        <x:v>Baby shower invitation without bundle language</x:v>
      </x:c>
      <x:c r="AL2217" s="250" t="n">
        <x:v>3</x:v>
      </x:c>
      <x:c r="AM2217" s="244" t="str">
        <x:f>IF($AH2217="Direct",$E2217,"")</x:f>
      </x:c>
      <x:c r="AN2217" s="245" t="n">
        <x:f>IF($AH2217="Direct",$F2217,0)</x:f>
        <x:v>0</x:v>
      </x:c>
      <x:c r="AO2217" s="246" t="n">
        <x:f>IF($AH2217="Direct",$G2217,0)</x:f>
        <x:v>0</x:v>
      </x:c>
      <x:c r="AP2217" s="176" t="n">
        <x:f>IF($AH2217="Direct",1,0)</x:f>
        <x:v>0</x:v>
      </x:c>
      <x:c r="AQ2217" s="176" t="n">
        <x:f>IF(AND($AH2217="Direct",$F2217&gt;0),1,0)</x:f>
        <x:v>0</x:v>
      </x:c>
      <x:c r="AR2217" s="176" t="str">
        <x:v>No</x:v>
      </x:c>
    </x:row>
    <x:row r="2218">
      <x:c r="A2218" s="176" t="str">
        <x:v>Blue Papel Picado Baby Shower Invitation – Editable Canva Template, Printable Cielito Lindo Baby Shower Boy Invite</x:v>
      </x:c>
      <x:c r="B2218" s="176" t="str">
        <x:v>https://www.etsy.com/listing/4462325691/blue-papel-picado-baby-shower-invitation</x:v>
      </x:c>
      <x:c r="C2218" s="176" t="str">
        <x:v>happybabyprint</x:v>
      </x:c>
      <x:c r="D2218" s="176" t="str">
        <x:v>https://www.etsy.com/shop/happybabyprint</x:v>
      </x:c>
      <x:c r="E2218" s="244" t="n">
        <x:v>8.9</x:v>
      </x:c>
      <x:c r="F2218" s="245" t="n">
        <x:v>8</x:v>
      </x:c>
      <x:c r="G2218" s="246" t="n">
        <x:v>71</x:v>
      </x:c>
      <x:c r="H2218" s="247" t="n">
        <x:v>-100</x:v>
      </x:c>
      <x:c r="I2218" s="245" t="n">
        <x:v>21</x:v>
      </x:c>
      <x:c r="J2218" s="245" t="n">
        <x:v>2</x:v>
      </x:c>
      <x:c r="K2218" s="176" t="str">
        <x:v>5 Mo.</x:v>
      </x:c>
      <x:c r="L2218" s="245" t="n">
        <x:v>5</x:v>
      </x:c>
      <x:c r="M2218" s="245" t="n">
        <x:v>0</x:v>
      </x:c>
      <x:c r="N2218" s="245" t="n">
        <x:v>239</x:v>
      </x:c>
      <x:c r="O2218" s="176" t="str">
        <x:v>Paper &amp; Party Supplies</x:v>
      </x:c>
      <x:c r="P2218" s="245" t="n">
        <x:v>36</x:v>
      </x:c>
      <x:c r="Q2218" s="245" t="n">
        <x:v>25</x:v>
      </x:c>
      <x:c r="R2218" s="248" t="n">
        <x:v>8.79</x:v>
      </x:c>
      <x:c r="S2218" s="245" t="n">
        <x:v>34324</x:v>
      </x:c>
      <x:c r="T2218" s="176" t="str">
        <x:v>cielito lindo boy,baby shower boy,boy baby invitation,blue baby shower,editable invitation,canva invitation,print at home,baby shower template,invitation printable,baby shower set,mexican boy shower,papel picado invite,talavera baby</x:v>
      </x:c>
      <x:c r="U2218" s="176" t="str">
        <x:v>cielito lindo boy</x:v>
      </x:c>
      <x:c r="V2218" s="176" t="str">
        <x:v>baby shower boy</x:v>
      </x:c>
      <x:c r="W2218" s="176" t="str">
        <x:v>boy baby invitation</x:v>
      </x:c>
      <x:c r="X2218" s="176" t="str">
        <x:v>blue baby shower</x:v>
      </x:c>
      <x:c r="Y2218" s="176" t="str">
        <x:v>editable invitation</x:v>
      </x:c>
      <x:c r="Z2218" s="176" t="str">
        <x:v>canva invitation</x:v>
      </x:c>
      <x:c r="AA2218" s="176" t="str">
        <x:v>print at home</x:v>
      </x:c>
      <x:c r="AB2218" s="176" t="str">
        <x:v>baby shower template</x:v>
      </x:c>
      <x:c r="AC2218" s="176" t="str">
        <x:v>invitation printable</x:v>
      </x:c>
      <x:c r="AD2218" s="176" t="str">
        <x:v>baby shower set</x:v>
      </x:c>
      <x:c r="AE2218" s="176" t="str">
        <x:v>mexican boy shower</x:v>
      </x:c>
      <x:c r="AF2218" s="176" t="str">
        <x:v>papel picado invite</x:v>
      </x:c>
      <x:c r="AG2218" s="176" t="str">
        <x:v>talavera baby</x:v>
      </x:c>
      <x:c r="AH2218" s="249" t="str">
        <x:v>Adjacent</x:v>
      </x:c>
      <x:c r="AI2218" s="249" t="str">
        <x:v>Single invitation</x:v>
      </x:c>
      <x:c r="AJ2218" s="249" t="str">
        <x:v>Digital/printable</x:v>
      </x:c>
      <x:c r="AK2218" s="249" t="str">
        <x:v>Baby shower invitation without bundle language</x:v>
      </x:c>
      <x:c r="AL2218" s="250" t="n">
        <x:v>5</x:v>
      </x:c>
      <x:c r="AM2218" s="244" t="str">
        <x:f>IF($AH2218="Direct",$E2218,"")</x:f>
      </x:c>
      <x:c r="AN2218" s="245" t="n">
        <x:f>IF($AH2218="Direct",$F2218,0)</x:f>
        <x:v>0</x:v>
      </x:c>
      <x:c r="AO2218" s="246" t="n">
        <x:f>IF($AH2218="Direct",$G2218,0)</x:f>
        <x:v>0</x:v>
      </x:c>
      <x:c r="AP2218" s="176" t="n">
        <x:f>IF($AH2218="Direct",1,0)</x:f>
        <x:v>0</x:v>
      </x:c>
      <x:c r="AQ2218" s="176" t="n">
        <x:f>IF(AND($AH2218="Direct",$F2218&gt;0),1,0)</x:f>
        <x:v>0</x:v>
      </x:c>
      <x:c r="AR2218" s="176" t="str">
        <x:v>No</x:v>
      </x:c>
    </x:row>
    <x:row r="2219">
      <x:c r="A2219" s="176" t="str">
        <x:v>Cafe Bebe Baby Shower Invitation, Blue Coffee Shop Invite</x:v>
      </x:c>
      <x:c r="B2219" s="176" t="str">
        <x:v>https://www.etsy.com/listing/4470233434/cafe-bebe-baby-shower-invitation-blue</x:v>
      </x:c>
      <x:c r="C2219" s="176" t="str">
        <x:v>PixelandMouse</x:v>
      </x:c>
      <x:c r="D2219" s="176" t="str">
        <x:v>https://www.etsy.com/shop/PixelandMouse</x:v>
      </x:c>
      <x:c r="E2219" s="244" t="n">
        <x:v>7.89</x:v>
      </x:c>
      <x:c r="F2219" s="245" t="n">
        <x:v>9</x:v>
      </x:c>
      <x:c r="G2219" s="246" t="n">
        <x:v>71</x:v>
      </x:c>
      <x:c r="H2219" s="247" t="n">
        <x:v>0</x:v>
      </x:c>
      <x:c r="I2219" s="245" t="n">
        <x:v>9</x:v>
      </x:c>
      <x:c r="J2219" s="245" t="n">
        <x:v>1</x:v>
      </x:c>
      <x:c r="K2219" s="176" t="str">
        <x:v>4 Mo.</x:v>
      </x:c>
      <x:c r="L2219" s="245" t="n">
        <x:v>8</x:v>
      </x:c>
      <x:c r="M2219" s="245" t="n">
        <x:v>0</x:v>
      </x:c>
      <x:c r="N2219" s="245" t="n">
        <x:v>168</x:v>
      </x:c>
      <x:c r="O2219" s="176" t="str">
        <x:v>Paper &amp; Party Supplies</x:v>
      </x:c>
      <x:c r="P2219" s="245" t="n">
        <x:v>18</x:v>
      </x:c>
      <x:c r="Q2219" s="245" t="n">
        <x:v>0</x:v>
      </x:c>
      <x:c r="R2219" s="248" t="n">
        <x:v>5.36</x:v>
      </x:c>
      <x:c r="S2219" s="245" t="n">
        <x:v>2273</x:v>
      </x:c>
      <x:c r="T2219" s="176" t="str">
        <x:v>cafe bebe,baby shower invite,editable invitation,boy baby shower,neutral baby shower,coffee baby shower,cafe baby shower,editable template,coffee shop invite,bebe cafe invite,cafe bebe invite,cbcsbbsh2,gir baby shower</x:v>
      </x:c>
      <x:c r="U2219" s="176" t="str">
        <x:v>cafe bebe</x:v>
      </x:c>
      <x:c r="V2219" s="176" t="str">
        <x:v>baby shower invite</x:v>
      </x:c>
      <x:c r="W2219" s="176" t="str">
        <x:v>editable invitation</x:v>
      </x:c>
      <x:c r="X2219" s="176" t="str">
        <x:v>boy baby shower</x:v>
      </x:c>
      <x:c r="Y2219" s="176" t="str">
        <x:v>neutral baby shower</x:v>
      </x:c>
      <x:c r="Z2219" s="176" t="str">
        <x:v>coffee baby shower</x:v>
      </x:c>
      <x:c r="AA2219" s="176" t="str">
        <x:v>cafe baby shower</x:v>
      </x:c>
      <x:c r="AB2219" s="176" t="str">
        <x:v>editable template</x:v>
      </x:c>
      <x:c r="AC2219" s="176" t="str">
        <x:v>coffee shop invite</x:v>
      </x:c>
      <x:c r="AD2219" s="176" t="str">
        <x:v>bebe cafe invite</x:v>
      </x:c>
      <x:c r="AE2219" s="176" t="str">
        <x:v>cafe bebe invite</x:v>
      </x:c>
      <x:c r="AF2219" s="176" t="str">
        <x:v>cbcsbbsh2</x:v>
      </x:c>
      <x:c r="AG2219" s="176" t="str">
        <x:v>gir baby shower</x:v>
      </x:c>
      <x:c r="AH2219" s="249" t="str">
        <x:v>Adjacent</x:v>
      </x:c>
      <x:c r="AI2219" s="249" t="str">
        <x:v>Single invitation</x:v>
      </x:c>
      <x:c r="AJ2219" s="249" t="str">
        <x:v>Digital/printable</x:v>
      </x:c>
      <x:c r="AK2219" s="249" t="str">
        <x:v>Baby shower invitation without bundle language</x:v>
      </x:c>
      <x:c r="AL2219" s="250" t="n">
        <x:v>4</x:v>
      </x:c>
      <x:c r="AM2219" s="244" t="str">
        <x:f>IF($AH2219="Direct",$E2219,"")</x:f>
      </x:c>
      <x:c r="AN2219" s="245" t="n">
        <x:f>IF($AH2219="Direct",$F2219,0)</x:f>
        <x:v>0</x:v>
      </x:c>
      <x:c r="AO2219" s="246" t="n">
        <x:f>IF($AH2219="Direct",$G2219,0)</x:f>
        <x:v>0</x:v>
      </x:c>
      <x:c r="AP2219" s="176" t="n">
        <x:f>IF($AH2219="Direct",1,0)</x:f>
        <x:v>0</x:v>
      </x:c>
      <x:c r="AQ2219" s="176" t="n">
        <x:f>IF(AND($AH2219="Direct",$F2219&gt;0),1,0)</x:f>
        <x:v>0</x:v>
      </x:c>
      <x:c r="AR2219" s="176" t="str">
        <x:v>No</x:v>
      </x:c>
    </x:row>
    <x:row r="2220">
      <x:c r="A2220" s="176" t="str">
        <x:v>Peach Baby Shower Invitation • Watercolor • Vintage • Sweet as a Peach • Georgia Peach • PRINTED or DIGITAL</x:v>
      </x:c>
      <x:c r="B2220" s="176" t="str">
        <x:v>https://www.etsy.com/listing/658334331/peach-baby-shower-invitations-little</x:v>
      </x:c>
      <x:c r="C2220" s="176" t="str">
        <x:v>SavetheDatePrintable</x:v>
      </x:c>
      <x:c r="D2220" s="176" t="str">
        <x:v>https://www.etsy.com/shop/SavetheDatePrintable</x:v>
      </x:c>
      <x:c r="E2220" s="244" t="n">
        <x:v>9</x:v>
      </x:c>
      <x:c r="F2220" s="245" t="n">
        <x:v>2</x:v>
      </x:c>
      <x:c r="G2220" s="246" t="n">
        <x:v>71</x:v>
      </x:c>
      <x:c r="H2220" s="247" t="n">
        <x:v>0</x:v>
      </x:c>
      <x:c r="I2220" s="245" t="n">
        <x:v>306</x:v>
      </x:c>
      <x:c r="J2220" s="245" t="n">
        <x:v>78</x:v>
      </x:c>
      <x:c r="K2220" s="176" t="str">
        <x:v>92 Mo.</x:v>
      </x:c>
      <x:c r="L2220" s="245" t="n">
        <x:v>596</x:v>
      </x:c>
      <x:c r="M2220" s="245" t="n">
        <x:v>1</x:v>
      </x:c>
      <x:c r="N2220" s="245" t="n">
        <x:v>15981</x:v>
      </x:c>
      <x:c r="O2220" s="176" t="str">
        <x:v>Paper &amp; Party Supplies</x:v>
      </x:c>
      <x:c r="P2220" s="245" t="n">
        <x:v>136</x:v>
      </x:c>
      <x:c r="Q2220" s="245" t="n">
        <x:v>51</x:v>
      </x:c>
      <x:c r="R2220" s="248" t="n">
        <x:v>1.91</x:v>
      </x:c>
      <x:c r="S2220" s="245" t="n">
        <x:v>30693</x:v>
      </x:c>
      <x:c r="T2220" s="176" t="str">
        <x:v>baby shower,shower invitation,cute shower invite,gender neutral,peach baby shower,a little peach,sweet as a peach,georgia peach,peach theme shower,sweet peach shower,sweet peach invite,watercolor peach,vintage peach invite</x:v>
      </x:c>
      <x:c r="U2220" s="176" t="str">
        <x:v>baby shower</x:v>
      </x:c>
      <x:c r="V2220" s="176" t="str">
        <x:v>shower invitation</x:v>
      </x:c>
      <x:c r="W2220" s="176" t="str">
        <x:v>cute shower invite</x:v>
      </x:c>
      <x:c r="X2220" s="176" t="str">
        <x:v>gender neutral</x:v>
      </x:c>
      <x:c r="Y2220" s="176" t="str">
        <x:v>peach baby shower</x:v>
      </x:c>
      <x:c r="Z2220" s="176" t="str">
        <x:v>a little peach</x:v>
      </x:c>
      <x:c r="AA2220" s="176" t="str">
        <x:v>sweet as a peach</x:v>
      </x:c>
      <x:c r="AB2220" s="176" t="str">
        <x:v>georgia peach</x:v>
      </x:c>
      <x:c r="AC2220" s="176" t="str">
        <x:v>peach theme shower</x:v>
      </x:c>
      <x:c r="AD2220" s="176" t="str">
        <x:v>sweet peach shower</x:v>
      </x:c>
      <x:c r="AE2220" s="176" t="str">
        <x:v>sweet peach invite</x:v>
      </x:c>
      <x:c r="AF2220" s="176" t="str">
        <x:v>watercolor peach</x:v>
      </x:c>
      <x:c r="AG2220" s="176" t="str">
        <x:v>vintage peach invite</x:v>
      </x:c>
      <x:c r="AH2220" s="249" t="str">
        <x:v>Adjacent</x:v>
      </x:c>
      <x:c r="AI2220" s="249" t="str">
        <x:v>Single invitation</x:v>
      </x:c>
      <x:c r="AJ2220" s="249" t="str">
        <x:v>Digital/printable</x:v>
      </x:c>
      <x:c r="AK2220" s="249" t="str">
        <x:v>Baby shower invitation without bundle language</x:v>
      </x:c>
      <x:c r="AL2220" s="250" t="n">
        <x:v>92</x:v>
      </x:c>
      <x:c r="AM2220" s="244" t="str">
        <x:f>IF($AH2220="Direct",$E2220,"")</x:f>
      </x:c>
      <x:c r="AN2220" s="245" t="n">
        <x:f>IF($AH2220="Direct",$F2220,0)</x:f>
        <x:v>0</x:v>
      </x:c>
      <x:c r="AO2220" s="246" t="n">
        <x:f>IF($AH2220="Direct",$G2220,0)</x:f>
        <x:v>0</x:v>
      </x:c>
      <x:c r="AP2220" s="176" t="n">
        <x:f>IF($AH2220="Direct",1,0)</x:f>
        <x:v>0</x:v>
      </x:c>
      <x:c r="AQ2220" s="176" t="n">
        <x:f>IF(AND($AH2220="Direct",$F2220&gt;0),1,0)</x:f>
        <x:v>0</x:v>
      </x:c>
      <x:c r="AR2220" s="176" t="str">
        <x:v>No</x:v>
      </x:c>
    </x:row>
    <x:row r="2221">
      <x:c r="A2221" s="176" t="str">
        <x:v>Editable Adoption Party Courthouse Invite Canva Template Gotcha Day Printable Digital Invitation Finalization Shower Celebration Chalkboard</x:v>
      </x:c>
      <x:c r="B2221" s="176" t="str">
        <x:v>https://www.etsy.com/listing/4342363401/editable-adoption-party-courthouse</x:v>
      </x:c>
      <x:c r="C2221" s="176" t="str">
        <x:v>FamousAdoptees</x:v>
      </x:c>
      <x:c r="D2221" s="176" t="str">
        <x:v>https://www.etsy.com/shop/FamousAdoptees</x:v>
      </x:c>
      <x:c r="E2221" s="244" t="n">
        <x:v>7.1</x:v>
      </x:c>
      <x:c r="F2221" s="245" t="n">
        <x:v>10</x:v>
      </x:c>
      <x:c r="G2221" s="246" t="n">
        <x:v>71</x:v>
      </x:c>
      <x:c r="H2221" s="247" t="n">
        <x:v>0</x:v>
      </x:c>
      <x:c r="I2221" s="245" t="n">
        <x:v>9</x:v>
      </x:c>
      <x:c r="J2221" s="245" t="n">
        <x:v>3</x:v>
      </x:c>
      <x:c r="K2221" s="176" t="str">
        <x:v>12 Mo.</x:v>
      </x:c>
      <x:c r="L2221" s="245" t="n">
        <x:v>50</x:v>
      </x:c>
      <x:c r="M2221" s="245" t="n">
        <x:v>0</x:v>
      </x:c>
      <x:c r="N2221" s="245" t="n">
        <x:v>898</x:v>
      </x:c>
      <x:c r="O2221" s="176" t="str">
        <x:v>Paper &amp; Party Supplies</x:v>
      </x:c>
      <x:c r="P2221" s="245" t="n">
        <x:v>16</x:v>
      </x:c>
      <x:c r="Q2221" s="245" t="n">
        <x:v>30</x:v>
      </x:c>
      <x:c r="R2221" s="248" t="n">
        <x:v>1</x:v>
      </x:c>
      <x:c r="S2221" s="245" t="n">
        <x:v>156</x:v>
      </x:c>
      <x:c r="T2221" s="176" t="str">
        <x:v>adoption day digital,adoption day party,adoption party,adoption invitation,invite adoption day,adoption shower,finalization,gotcha day,forever family,courthouse,officially official,baby adoption,chalkboard invite</x:v>
      </x:c>
      <x:c r="U2221" s="176" t="str">
        <x:v>adoption day digital</x:v>
      </x:c>
      <x:c r="V2221" s="176" t="str">
        <x:v>adoption day party</x:v>
      </x:c>
      <x:c r="W2221" s="176" t="str">
        <x:v>adoption party</x:v>
      </x:c>
      <x:c r="X2221" s="176" t="str">
        <x:v>adoption invitation</x:v>
      </x:c>
      <x:c r="Y2221" s="176" t="str">
        <x:v>invite adoption day</x:v>
      </x:c>
      <x:c r="Z2221" s="176" t="str">
        <x:v>adoption shower</x:v>
      </x:c>
      <x:c r="AA2221" s="176" t="str">
        <x:v>finalization</x:v>
      </x:c>
      <x:c r="AB2221" s="176" t="str">
        <x:v>gotcha day</x:v>
      </x:c>
      <x:c r="AC2221" s="176" t="str">
        <x:v>forever family</x:v>
      </x:c>
      <x:c r="AD2221" s="176" t="str">
        <x:v>courthouse</x:v>
      </x:c>
      <x:c r="AE2221" s="176" t="str">
        <x:v>officially official</x:v>
      </x:c>
      <x:c r="AF2221" s="176" t="str">
        <x:v>baby adoption</x:v>
      </x:c>
      <x:c r="AG2221" s="176" t="str">
        <x:v>chalkboard invite</x:v>
      </x:c>
      <x:c r="AH2221" s="249" t="str">
        <x:v>Off-niche</x:v>
      </x:c>
      <x:c r="AI2221" s="249" t="str">
        <x:v>Other</x:v>
      </x:c>
      <x:c r="AJ2221" s="249" t="str">
        <x:v>Digital/printable</x:v>
      </x:c>
      <x:c r="AK2221" s="249" t="str">
        <x:v>Title is outside the baby-shower invitation-bundle market</x:v>
      </x:c>
      <x:c r="AL2221" s="250" t="n">
        <x:v>12</x:v>
      </x:c>
      <x:c r="AM2221" s="244" t="str">
        <x:f>IF($AH2221="Direct",$E2221,"")</x:f>
      </x:c>
      <x:c r="AN2221" s="245" t="n">
        <x:f>IF($AH2221="Direct",$F2221,0)</x:f>
        <x:v>0</x:v>
      </x:c>
      <x:c r="AO2221" s="246" t="n">
        <x:f>IF($AH2221="Direct",$G2221,0)</x:f>
        <x:v>0</x:v>
      </x:c>
      <x:c r="AP2221" s="176" t="n">
        <x:f>IF($AH2221="Direct",1,0)</x:f>
        <x:v>0</x:v>
      </x:c>
      <x:c r="AQ2221" s="176" t="n">
        <x:f>IF(AND($AH2221="Direct",$F2221&gt;0),1,0)</x:f>
        <x:v>0</x:v>
      </x:c>
      <x:c r="AR2221" s="176" t="str">
        <x:v>No</x:v>
      </x:c>
    </x:row>
    <x:row r="2222">
      <x:c r="A2222" s="176" t="str">
        <x:v>Adoption Party Invitation: Editable Canva Template with photo, Gotcha Day Celebration Baby/child Shower, Greenery, Spring</x:v>
      </x:c>
      <x:c r="B2222" s="176" t="str">
        <x:v>https://www.etsy.com/listing/4323137698/adoption-party-invitation-editable-canva</x:v>
      </x:c>
      <x:c r="C2222" s="176" t="str">
        <x:v>FamousAdoptees</x:v>
      </x:c>
      <x:c r="D2222" s="176" t="str">
        <x:v>https://www.etsy.com/shop/FamousAdoptees</x:v>
      </x:c>
      <x:c r="E2222" s="244" t="n">
        <x:v>7.1</x:v>
      </x:c>
      <x:c r="F2222" s="245" t="n">
        <x:v>10</x:v>
      </x:c>
      <x:c r="G2222" s="246" t="n">
        <x:v>71</x:v>
      </x:c>
      <x:c r="H2222" s="247" t="n">
        <x:v>0</x:v>
      </x:c>
      <x:c r="I2222" s="245" t="n">
        <x:v>3</x:v>
      </x:c>
      <x:c r="J2222" s="245" t="n">
        <x:v>1</x:v>
      </x:c>
      <x:c r="K2222" s="176" t="str">
        <x:v>13 Mo.</x:v>
      </x:c>
      <x:c r="L2222" s="245" t="n">
        <x:v>4</x:v>
      </x:c>
      <x:c r="M2222" s="245" t="n">
        <x:v>0</x:v>
      </x:c>
      <x:c r="N2222" s="245" t="n">
        <x:v>30</x:v>
      </x:c>
      <x:c r="O2222" s="176" t="str">
        <x:v>Paper &amp; Party Supplies</x:v>
      </x:c>
      <x:c r="P2222" s="245" t="n">
        <x:v>16</x:v>
      </x:c>
      <x:c r="Q2222" s="245" t="n">
        <x:v>0</x:v>
      </x:c>
      <x:c r="R2222" s="248" t="n">
        <x:v>10</x:v>
      </x:c>
      <x:c r="S2222" s="245" t="n">
        <x:v>156</x:v>
      </x:c>
      <x:c r="T2222" s="176" t="str">
        <x:v>invitation,adoption day digital,adoption day party,adoption party,adoption invitation,digital invitation,invite adoption day,adoption shower,finalization,gotcha day,forever family,courthouse,foster care adoption</x:v>
      </x:c>
      <x:c r="U2222" s="176" t="str">
        <x:v>invitation</x:v>
      </x:c>
      <x:c r="V2222" s="176" t="str">
        <x:v>adoption day digital</x:v>
      </x:c>
      <x:c r="W2222" s="176" t="str">
        <x:v>adoption day party</x:v>
      </x:c>
      <x:c r="X2222" s="176" t="str">
        <x:v>adoption party</x:v>
      </x:c>
      <x:c r="Y2222" s="176" t="str">
        <x:v>adoption invitation</x:v>
      </x:c>
      <x:c r="Z2222" s="176" t="str">
        <x:v>digital invitation</x:v>
      </x:c>
      <x:c r="AA2222" s="176" t="str">
        <x:v>invite adoption day</x:v>
      </x:c>
      <x:c r="AB2222" s="176" t="str">
        <x:v>adoption shower</x:v>
      </x:c>
      <x:c r="AC2222" s="176" t="str">
        <x:v>finalization</x:v>
      </x:c>
      <x:c r="AD2222" s="176" t="str">
        <x:v>gotcha day</x:v>
      </x:c>
      <x:c r="AE2222" s="176" t="str">
        <x:v>forever family</x:v>
      </x:c>
      <x:c r="AF2222" s="176" t="str">
        <x:v>courthouse</x:v>
      </x:c>
      <x:c r="AG2222" s="176" t="str">
        <x:v>foster care adoption</x:v>
      </x:c>
      <x:c r="AH2222" s="249" t="str">
        <x:v>Off-niche</x:v>
      </x:c>
      <x:c r="AI2222" s="249" t="str">
        <x:v>Other</x:v>
      </x:c>
      <x:c r="AJ2222" s="249" t="str">
        <x:v>Digital/printable</x:v>
      </x:c>
      <x:c r="AK2222" s="249" t="str">
        <x:v>Title is outside the baby-shower invitation-bundle market</x:v>
      </x:c>
      <x:c r="AL2222" s="250" t="n">
        <x:v>13</x:v>
      </x:c>
      <x:c r="AM2222" s="244" t="str">
        <x:f>IF($AH2222="Direct",$E2222,"")</x:f>
      </x:c>
      <x:c r="AN2222" s="245" t="n">
        <x:f>IF($AH2222="Direct",$F2222,0)</x:f>
        <x:v>0</x:v>
      </x:c>
      <x:c r="AO2222" s="246" t="n">
        <x:f>IF($AH2222="Direct",$G2222,0)</x:f>
        <x:v>0</x:v>
      </x:c>
      <x:c r="AP2222" s="176" t="n">
        <x:f>IF($AH2222="Direct",1,0)</x:f>
        <x:v>0</x:v>
      </x:c>
      <x:c r="AQ2222" s="176" t="n">
        <x:f>IF(AND($AH2222="Direct",$F2222&gt;0),1,0)</x:f>
        <x:v>0</x:v>
      </x:c>
      <x:c r="AR2222" s="176" t="str">
        <x:v>No</x:v>
      </x:c>
    </x:row>
    <x:row r="2223">
      <x:c r="A2223" s="176" t="str">
        <x:v>Sea You Soon Baby Shower Evite Beach Seashell Mobile Invite Coastal Digital Invitation LP0112</x:v>
      </x:c>
      <x:c r="B2223" s="176" t="str">
        <x:v>https://www.etsy.com/listing/4327832588/sea-you-soon-baby-shower-evite-beach</x:v>
      </x:c>
      <x:c r="C2223" s="176" t="str">
        <x:v>LovelyPaperies</x:v>
      </x:c>
      <x:c r="D2223" s="176" t="str">
        <x:v>https://www.etsy.com/shop/LovelyPaperies</x:v>
      </x:c>
      <x:c r="E2223" s="244" t="n">
        <x:v>7.08</x:v>
      </x:c>
      <x:c r="F2223" s="245" t="n">
        <x:v>10</x:v>
      </x:c>
      <x:c r="G2223" s="246" t="n">
        <x:v>71</x:v>
      </x:c>
      <x:c r="H2223" s="247" t="n">
        <x:v>0</x:v>
      </x:c>
      <x:c r="I2223" s="245" t="n">
        <x:v>51</x:v>
      </x:c>
      <x:c r="J2223" s="245" t="n">
        <x:v>7</x:v>
      </x:c>
      <x:c r="K2223" s="176" t="str">
        <x:v>13 Mo.</x:v>
      </x:c>
      <x:c r="L2223" s="245" t="n">
        <x:v>88</x:v>
      </x:c>
      <x:c r="M2223" s="245" t="n">
        <x:v>1</x:v>
      </x:c>
      <x:c r="N2223" s="245" t="n">
        <x:v>2674</x:v>
      </x:c>
      <x:c r="O2223" s="176" t="str">
        <x:v>Paper &amp; Party Supplies</x:v>
      </x:c>
      <x:c r="P2223" s="245" t="n">
        <x:v>28</x:v>
      </x:c>
      <x:c r="Q2223" s="245" t="n">
        <x:v>57</x:v>
      </x:c>
      <x:c r="R2223" s="248" t="n">
        <x:v>1.91</x:v>
      </x:c>
      <x:c r="S2223" s="245" t="n">
        <x:v>1494</x:v>
      </x:c>
      <x:c r="T2223" s="176" t="str">
        <x:v>digital download,electronic invite,virtual phone invite,email text evite,baby shower invitation,gender neutral,sea you soon,beach coastal ocean,summer seashell,starfish blue beige,tropical sand,under the sea theme,mobile card</x:v>
      </x:c>
      <x:c r="U2223" s="176" t="str">
        <x:v>digital download</x:v>
      </x:c>
      <x:c r="V2223" s="176" t="str">
        <x:v>electronic invite</x:v>
      </x:c>
      <x:c r="W2223" s="176" t="str">
        <x:v>virtual phone invite</x:v>
      </x:c>
      <x:c r="X2223" s="176" t="str">
        <x:v>email text evite</x:v>
      </x:c>
      <x:c r="Y2223" s="176" t="str">
        <x:v>baby shower invitation</x:v>
      </x:c>
      <x:c r="Z2223" s="176" t="str">
        <x:v>gender neutral</x:v>
      </x:c>
      <x:c r="AA2223" s="176" t="str">
        <x:v>sea you soon</x:v>
      </x:c>
      <x:c r="AB2223" s="176" t="str">
        <x:v>beach coastal ocean</x:v>
      </x:c>
      <x:c r="AC2223" s="176" t="str">
        <x:v>summer seashell</x:v>
      </x:c>
      <x:c r="AD2223" s="176" t="str">
        <x:v>starfish blue beige</x:v>
      </x:c>
      <x:c r="AE2223" s="176" t="str">
        <x:v>tropical sand</x:v>
      </x:c>
      <x:c r="AF2223" s="176" t="str">
        <x:v>under the sea theme</x:v>
      </x:c>
      <x:c r="AG2223" s="176" t="str">
        <x:v>mobile card</x:v>
      </x:c>
      <x:c r="AH2223" s="249" t="str">
        <x:v>Adjacent</x:v>
      </x:c>
      <x:c r="AI2223" s="249" t="str">
        <x:v>Single invitation</x:v>
      </x:c>
      <x:c r="AJ2223" s="249" t="str">
        <x:v>Digital/printable</x:v>
      </x:c>
      <x:c r="AK2223" s="249" t="str">
        <x:v>Baby shower invitation without bundle language</x:v>
      </x:c>
      <x:c r="AL2223" s="250" t="n">
        <x:v>13</x:v>
      </x:c>
      <x:c r="AM2223" s="244" t="str">
        <x:f>IF($AH2223="Direct",$E2223,"")</x:f>
      </x:c>
      <x:c r="AN2223" s="245" t="n">
        <x:f>IF($AH2223="Direct",$F2223,0)</x:f>
        <x:v>0</x:v>
      </x:c>
      <x:c r="AO2223" s="246" t="n">
        <x:f>IF($AH2223="Direct",$G2223,0)</x:f>
        <x:v>0</x:v>
      </x:c>
      <x:c r="AP2223" s="176" t="n">
        <x:f>IF($AH2223="Direct",1,0)</x:f>
        <x:v>0</x:v>
      </x:c>
      <x:c r="AQ2223" s="176" t="n">
        <x:f>IF(AND($AH2223="Direct",$F2223&gt;0),1,0)</x:f>
        <x:v>0</x:v>
      </x:c>
      <x:c r="AR2223" s="176" t="str">
        <x:v>No</x:v>
      </x:c>
    </x:row>
    <x:row r="2224">
      <x:c r="A2224" s="176" t="str">
        <x:v>She’s Ready to Pop Baby Shower Invitation, Soda Pop Baby Boy Shower Evite, Retro Diner Theme, Editable Canva Digital Animated Invite</x:v>
      </x:c>
      <x:c r="B2224" s="176" t="str">
        <x:v>https://www.etsy.com/listing/4433487803/shes-ready-to-pop-baby-shower-invitation</x:v>
      </x:c>
      <x:c r="C2224" s="176" t="str">
        <x:v>Dreamscenevideo</x:v>
      </x:c>
      <x:c r="D2224" s="176" t="str">
        <x:v>https://www.etsy.com/shop/Dreamscenevideo</x:v>
      </x:c>
      <x:c r="E2224" s="244" t="n">
        <x:v>5.9</x:v>
      </x:c>
      <x:c r="F2224" s="245" t="n">
        <x:v>12</x:v>
      </x:c>
      <x:c r="G2224" s="246" t="n">
        <x:v>71</x:v>
      </x:c>
      <x:c r="H2224" s="247" t="n">
        <x:v>200</x:v>
      </x:c>
      <x:c r="I2224" s="245" t="n">
        <x:v>61</x:v>
      </x:c>
      <x:c r="J2224" s="245" t="n">
        <x:v>4</x:v>
      </x:c>
      <x:c r="K2224" s="176" t="str">
        <x:v>7 Mo.</x:v>
      </x:c>
      <x:c r="L2224" s="245" t="n">
        <x:v>34</x:v>
      </x:c>
      <x:c r="M2224" s="245" t="n">
        <x:v>1</x:v>
      </x:c>
      <x:c r="N2224" s="245" t="n">
        <x:v>834</x:v>
      </x:c>
      <x:c r="O2224" s="176" t="str">
        <x:v>Paper &amp; Party Supplies</x:v>
      </x:c>
      <x:c r="P2224" s="245" t="n">
        <x:v>12</x:v>
      </x:c>
      <x:c r="Q2224" s="245" t="n">
        <x:v>39</x:v>
      </x:c>
      <x:c r="R2224" s="248" t="n">
        <x:v>7.31</x:v>
      </x:c>
      <x:c r="S2224" s="245" t="n">
        <x:v>1527</x:v>
      </x:c>
      <x:c r="T2224" s="176" t="str">
        <x:v>ready to pop invite,soda baby shower,soda pop baby shower,baby boy shower,retro baby shower,diner baby shower,gender neutral showe,digital baby shower,animated baby invite,baby shower evite,canva baby invite,pop theme baby showe,fun baby shower them</x:v>
      </x:c>
      <x:c r="U2224" s="176" t="str">
        <x:v>ready to pop invite</x:v>
      </x:c>
      <x:c r="V2224" s="176" t="str">
        <x:v>soda baby shower</x:v>
      </x:c>
      <x:c r="W2224" s="176" t="str">
        <x:v>soda pop baby shower</x:v>
      </x:c>
      <x:c r="X2224" s="176" t="str">
        <x:v>baby boy shower</x:v>
      </x:c>
      <x:c r="Y2224" s="176" t="str">
        <x:v>retro baby shower</x:v>
      </x:c>
      <x:c r="Z2224" s="176" t="str">
        <x:v>diner baby shower</x:v>
      </x:c>
      <x:c r="AA2224" s="176" t="str">
        <x:v>gender neutral showe</x:v>
      </x:c>
      <x:c r="AB2224" s="176" t="str">
        <x:v>digital baby shower</x:v>
      </x:c>
      <x:c r="AC2224" s="176" t="str">
        <x:v>animated baby invite</x:v>
      </x:c>
      <x:c r="AD2224" s="176" t="str">
        <x:v>baby shower evite</x:v>
      </x:c>
      <x:c r="AE2224" s="176" t="str">
        <x:v>canva baby invite</x:v>
      </x:c>
      <x:c r="AF2224" s="176" t="str">
        <x:v>pop theme baby showe</x:v>
      </x:c>
      <x:c r="AG2224" s="176" t="str">
        <x:v>fun baby shower them</x:v>
      </x:c>
      <x:c r="AH2224" s="249" t="str">
        <x:v>Adjacent</x:v>
      </x:c>
      <x:c r="AI2224" s="249" t="str">
        <x:v>Single invitation</x:v>
      </x:c>
      <x:c r="AJ2224" s="249" t="str">
        <x:v>Digital/printable</x:v>
      </x:c>
      <x:c r="AK2224" s="249" t="str">
        <x:v>Baby shower invitation without bundle language</x:v>
      </x:c>
      <x:c r="AL2224" s="250" t="n">
        <x:v>7</x:v>
      </x:c>
      <x:c r="AM2224" s="244" t="str">
        <x:f>IF($AH2224="Direct",$E2224,"")</x:f>
      </x:c>
      <x:c r="AN2224" s="245" t="n">
        <x:f>IF($AH2224="Direct",$F2224,0)</x:f>
        <x:v>0</x:v>
      </x:c>
      <x:c r="AO2224" s="246" t="n">
        <x:f>IF($AH2224="Direct",$G2224,0)</x:f>
        <x:v>0</x:v>
      </x:c>
      <x:c r="AP2224" s="176" t="n">
        <x:f>IF($AH2224="Direct",1,0)</x:f>
        <x:v>0</x:v>
      </x:c>
      <x:c r="AQ2224" s="176" t="n">
        <x:f>IF(AND($AH2224="Direct",$F2224&gt;0),1,0)</x:f>
        <x:v>0</x:v>
      </x:c>
      <x:c r="AR2224" s="176" t="str">
        <x:v>No</x:v>
      </x:c>
    </x:row>
    <x:row r="2225">
      <x:c r="A2225" s="176" t="str">
        <x:v>Paris Brunch Welcome Sign Editable Template Patisserie Tea Party Sign, Instant Download</x:v>
      </x:c>
      <x:c r="B2225" s="176" t="str">
        <x:v>https://www.etsy.com/listing/1804147477/paris-brunch-welcome-sign-editable</x:v>
      </x:c>
      <x:c r="C2225" s="176" t="str">
        <x:v>PrinterFairy</x:v>
      </x:c>
      <x:c r="D2225" s="176" t="str">
        <x:v>https://www.etsy.com/shop/PrinterFairy</x:v>
      </x:c>
      <x:c r="E2225" s="244" t="n">
        <x:v>5.9</x:v>
      </x:c>
      <x:c r="F2225" s="245" t="n">
        <x:v>12</x:v>
      </x:c>
      <x:c r="G2225" s="246" t="n">
        <x:v>71</x:v>
      </x:c>
      <x:c r="H2225" s="247" t="n">
        <x:v>0</x:v>
      </x:c>
      <x:c r="I2225" s="245" t="n">
        <x:v>12</x:v>
      </x:c>
      <x:c r="J2225" s="245" t="n">
        <x:v>1</x:v>
      </x:c>
      <x:c r="K2225" s="176" t="str">
        <x:v>21 Mo.</x:v>
      </x:c>
      <x:c r="L2225" s="245" t="n">
        <x:v>1</x:v>
      </x:c>
      <x:c r="M2225" s="245" t="n">
        <x:v>0</x:v>
      </x:c>
      <x:c r="N2225" s="245" t="n">
        <x:v>247</x:v>
      </x:c>
      <x:c r="O2225" s="176" t="str">
        <x:v>Paper &amp; Party Supplies</x:v>
      </x:c>
      <x:c r="P2225" s="245" t="n">
        <x:v>140</x:v>
      </x:c>
      <x:c r="Q2225" s="245" t="n">
        <x:v>0</x:v>
      </x:c>
      <x:c r="R2225" s="248" t="n">
        <x:v>4.86</x:v>
      </x:c>
      <x:c r="S2225" s="245" t="n">
        <x:v>105597</x:v>
      </x:c>
      <x:c r="T2225" s="176" t="str">
        <x:v>paris party,paris welcome sign,printable decoration,patisserie party,tea party,brunch invitation,girl baby shower,baby brunch,editable sign,sign template,birthday party,welcome sign,french sign template</x:v>
      </x:c>
      <x:c r="U2225" s="176" t="str">
        <x:v>paris party</x:v>
      </x:c>
      <x:c r="V2225" s="176" t="str">
        <x:v>paris welcome sign</x:v>
      </x:c>
      <x:c r="W2225" s="176" t="str">
        <x:v>printable decoration</x:v>
      </x:c>
      <x:c r="X2225" s="176" t="str">
        <x:v>patisserie party</x:v>
      </x:c>
      <x:c r="Y2225" s="176" t="str">
        <x:v>tea party</x:v>
      </x:c>
      <x:c r="Z2225" s="176" t="str">
        <x:v>brunch invitation</x:v>
      </x:c>
      <x:c r="AA2225" s="176" t="str">
        <x:v>girl baby shower</x:v>
      </x:c>
      <x:c r="AB2225" s="176" t="str">
        <x:v>baby brunch</x:v>
      </x:c>
      <x:c r="AC2225" s="176" t="str">
        <x:v>editable sign</x:v>
      </x:c>
      <x:c r="AD2225" s="176" t="str">
        <x:v>sign template</x:v>
      </x:c>
      <x:c r="AE2225" s="176" t="str">
        <x:v>birthday party</x:v>
      </x:c>
      <x:c r="AF2225" s="176" t="str">
        <x:v>welcome sign</x:v>
      </x:c>
      <x:c r="AG2225" s="176" t="str">
        <x:v>french sign template</x:v>
      </x:c>
      <x:c r="AH2225" s="249" t="str">
        <x:v>Off-niche</x:v>
      </x:c>
      <x:c r="AI2225" s="249" t="str">
        <x:v>Other</x:v>
      </x:c>
      <x:c r="AJ2225" s="249" t="str">
        <x:v>Digital/printable</x:v>
      </x:c>
      <x:c r="AK2225" s="249" t="str">
        <x:v>Title is outside the baby-shower invitation-bundle market</x:v>
      </x:c>
      <x:c r="AL2225" s="250" t="n">
        <x:v>21</x:v>
      </x:c>
      <x:c r="AM2225" s="244" t="str">
        <x:f>IF($AH2225="Direct",$E2225,"")</x:f>
      </x:c>
      <x:c r="AN2225" s="245" t="n">
        <x:f>IF($AH2225="Direct",$F2225,0)</x:f>
        <x:v>0</x:v>
      </x:c>
      <x:c r="AO2225" s="246" t="n">
        <x:f>IF($AH2225="Direct",$G2225,0)</x:f>
        <x:v>0</x:v>
      </x:c>
      <x:c r="AP2225" s="176" t="n">
        <x:f>IF($AH2225="Direct",1,0)</x:f>
        <x:v>0</x:v>
      </x:c>
      <x:c r="AQ2225" s="176" t="n">
        <x:f>IF(AND($AH2225="Direct",$F2225&gt;0),1,0)</x:f>
        <x:v>0</x:v>
      </x:c>
      <x:c r="AR2225" s="176" t="str">
        <x:v>No</x:v>
      </x:c>
    </x:row>
    <x:row r="2226">
      <x:c r="A2226" s="176" t="str">
        <x:v>Pink Baby Clothes Sweet Baby Girl Invitation, Pink Floral Clothesline Invite, A Sweet Baby Girl is on Her Way Baby Shower, Editable Canva</x:v>
      </x:c>
      <x:c r="B2226" s="176" t="str">
        <x:v>https://www.etsy.com/listing/4449605437/pink-baby-clothes-sweet-baby-girl</x:v>
      </x:c>
      <x:c r="C2226" s="176" t="str">
        <x:v>IMOETTEMPLATE</x:v>
      </x:c>
      <x:c r="D2226" s="176" t="str">
        <x:v>https://www.etsy.com/shop/IMOETTEMPLATE</x:v>
      </x:c>
      <x:c r="E2226" s="244" t="n">
        <x:v>4.16</x:v>
      </x:c>
      <x:c r="F2226" s="245" t="n">
        <x:v>17</x:v>
      </x:c>
      <x:c r="G2226" s="246" t="n">
        <x:v>71</x:v>
      </x:c>
      <x:c r="H2226" s="247" t="n">
        <x:v>0</x:v>
      </x:c>
      <x:c r="I2226" s="245" t="n">
        <x:v>152</x:v>
      </x:c>
      <x:c r="J2226" s="245" t="n">
        <x:v>9</x:v>
      </x:c>
      <x:c r="K2226" s="176" t="str">
        <x:v>7 Mo.</x:v>
      </x:c>
      <x:c r="L2226" s="245" t="n">
        <x:v>123</x:v>
      </x:c>
      <x:c r="M2226" s="245" t="n">
        <x:v>1</x:v>
      </x:c>
      <x:c r="N2226" s="245" t="n">
        <x:v>4170</x:v>
      </x:c>
      <x:c r="O2226" s="176" t="str">
        <x:v>Paper &amp; Party Supplies</x:v>
      </x:c>
      <x:c r="P2226" s="245" t="n">
        <x:v>16</x:v>
      </x:c>
      <x:c r="Q2226" s="245" t="n">
        <x:v>100</x:v>
      </x:c>
      <x:c r="R2226" s="248" t="n">
        <x:v>3.65</x:v>
      </x:c>
      <x:c r="S2226" s="245" t="n">
        <x:v>6610</x:v>
      </x:c>
      <x:c r="T2226" s="176" t="str">
        <x:v>tutu baby shower,baby girl on the way,it's a girl clothes,pink laundry shower,pink clothes shower,clothes line shower,holiday baby clothes,pink bow baby shower,laundry baby girl,valentine baby girl,pink floral invite,baby dress invite,laundry baby shower</x:v>
      </x:c>
      <x:c r="U2226" s="176" t="str">
        <x:v>tutu baby shower</x:v>
      </x:c>
      <x:c r="V2226" s="176" t="str">
        <x:v>baby girl on the way</x:v>
      </x:c>
      <x:c r="W2226" s="176" t="str">
        <x:v>it's a girl clothes</x:v>
      </x:c>
      <x:c r="X2226" s="176" t="str">
        <x:v>pink laundry shower</x:v>
      </x:c>
      <x:c r="Y2226" s="176" t="str">
        <x:v>pink clothes shower</x:v>
      </x:c>
      <x:c r="Z2226" s="176" t="str">
        <x:v>clothes line shower</x:v>
      </x:c>
      <x:c r="AA2226" s="176" t="str">
        <x:v>holiday baby clothes</x:v>
      </x:c>
      <x:c r="AB2226" s="176" t="str">
        <x:v>pink bow baby shower</x:v>
      </x:c>
      <x:c r="AC2226" s="176" t="str">
        <x:v>laundry baby girl</x:v>
      </x:c>
      <x:c r="AD2226" s="176" t="str">
        <x:v>valentine baby girl</x:v>
      </x:c>
      <x:c r="AE2226" s="176" t="str">
        <x:v>pink floral invite</x:v>
      </x:c>
      <x:c r="AF2226" s="176" t="str">
        <x:v>baby dress invite</x:v>
      </x:c>
      <x:c r="AG2226" s="176" t="str">
        <x:v>laundry baby shower</x:v>
      </x:c>
      <x:c r="AH2226" s="249" t="str">
        <x:v>Adjacent</x:v>
      </x:c>
      <x:c r="AI2226" s="249" t="str">
        <x:v>Single invitation</x:v>
      </x:c>
      <x:c r="AJ2226" s="249" t="str">
        <x:v>Digital/printable</x:v>
      </x:c>
      <x:c r="AK2226" s="249" t="str">
        <x:v>Baby shower invitation without bundle language</x:v>
      </x:c>
      <x:c r="AL2226" s="250" t="n">
        <x:v>7</x:v>
      </x:c>
      <x:c r="AM2226" s="244" t="str">
        <x:f>IF($AH2226="Direct",$E2226,"")</x:f>
      </x:c>
      <x:c r="AN2226" s="245" t="n">
        <x:f>IF($AH2226="Direct",$F2226,0)</x:f>
        <x:v>0</x:v>
      </x:c>
      <x:c r="AO2226" s="246" t="n">
        <x:f>IF($AH2226="Direct",$G2226,0)</x:f>
        <x:v>0</x:v>
      </x:c>
      <x:c r="AP2226" s="176" t="n">
        <x:f>IF($AH2226="Direct",1,0)</x:f>
        <x:v>0</x:v>
      </x:c>
      <x:c r="AQ2226" s="176" t="n">
        <x:f>IF(AND($AH2226="Direct",$F2226&gt;0),1,0)</x:f>
        <x:v>0</x:v>
      </x:c>
      <x:c r="AR2226" s="176" t="str">
        <x:v>No</x:v>
      </x:c>
    </x:row>
    <x:row r="2227">
      <x:c r="A2227" s="176" t="str">
        <x:v>A Berry Sweet Baby Shower Invitation Bundle | Blueberry Gingham Template (Digital Download)</x:v>
      </x:c>
      <x:c r="B2227" s="176" t="str">
        <x:v>https://www.etsy.com/listing/4464511458/a-berry-sweet-baby-shower-invitation</x:v>
      </x:c>
      <x:c r="C2227" s="176" t="str">
        <x:v>TheWordsBoutiqueCA</x:v>
      </x:c>
      <x:c r="D2227" s="176" t="str">
        <x:v>https://www.etsy.com/shop/TheWordsBoutiqueCA</x:v>
      </x:c>
      <x:c r="E2227" s="244" t="n">
        <x:v>11.77</x:v>
      </x:c>
      <x:c r="F2227" s="245" t="n">
        <x:v>6</x:v>
      </x:c>
      <x:c r="G2227" s="246" t="n">
        <x:v>71</x:v>
      </x:c>
      <x:c r="H2227" s="247" t="n">
        <x:v>-100</x:v>
      </x:c>
      <x:c r="I2227" s="245" t="n">
        <x:v>13</x:v>
      </x:c>
      <x:c r="J2227" s="245" t="n">
        <x:v>1</x:v>
      </x:c>
      <x:c r="K2227" s="176" t="str">
        <x:v>6 Mo.</x:v>
      </x:c>
      <x:c r="L2227" s="245" t="n">
        <x:v>53</x:v>
      </x:c>
      <x:c r="M2227" s="245" t="n">
        <x:v>0</x:v>
      </x:c>
      <x:c r="N2227" s="245" t="n">
        <x:v>819</x:v>
      </x:c>
      <x:c r="O2227" s="176" t="str">
        <x:v>Paper &amp; Party Supplies</x:v>
      </x:c>
      <x:c r="P2227" s="245" t="n">
        <x:v>16</x:v>
      </x:c>
      <x:c r="Q2227" s="245" t="n">
        <x:v>45</x:v>
      </x:c>
      <x:c r="R2227" s="248" t="n">
        <x:v>1.59</x:v>
      </x:c>
      <x:c r="S2227" s="245" t="n">
        <x:v>1316</x:v>
      </x:c>
      <x:c r="T2227" s="176" t="str">
        <x:v>berry sweet baby,blueberry shower,baby shower invite,boy baby shower,blue baby shower,baby shower editable,digital boy baby,printable invite,blue gingham decor,boy shower decor,baby shower bundle,baby shower template,boy baby shower set</x:v>
      </x:c>
      <x:c r="U2227" s="176" t="str">
        <x:v>berry sweet baby</x:v>
      </x:c>
      <x:c r="V2227" s="176" t="str">
        <x:v>blueberry shower</x:v>
      </x:c>
      <x:c r="W2227" s="176" t="str">
        <x:v>baby shower invite</x:v>
      </x:c>
      <x:c r="X2227" s="176" t="str">
        <x:v>boy baby shower</x:v>
      </x:c>
      <x:c r="Y2227" s="176" t="str">
        <x:v>blue baby shower</x:v>
      </x:c>
      <x:c r="Z2227" s="176" t="str">
        <x:v>baby shower editable</x:v>
      </x:c>
      <x:c r="AA2227" s="176" t="str">
        <x:v>digital boy baby</x:v>
      </x:c>
      <x:c r="AB2227" s="176" t="str">
        <x:v>printable invite</x:v>
      </x:c>
      <x:c r="AC2227" s="176" t="str">
        <x:v>blue gingham decor</x:v>
      </x:c>
      <x:c r="AD2227" s="176" t="str">
        <x:v>boy shower decor</x:v>
      </x:c>
      <x:c r="AE2227" s="176" t="str">
        <x:v>baby shower bundle</x:v>
      </x:c>
      <x:c r="AF2227" s="176" t="str">
        <x:v>baby shower template</x:v>
      </x:c>
      <x:c r="AG2227" s="176" t="str">
        <x:v>boy baby shower set</x:v>
      </x:c>
      <x:c r="AH2227" s="249" t="str">
        <x:v>Direct</x:v>
      </x:c>
      <x:c r="AI2227" s="249" t="str">
        <x:v>Invitation suite</x:v>
      </x:c>
      <x:c r="AJ2227" s="249" t="str">
        <x:v>Digital/printable</x:v>
      </x:c>
      <x:c r="AK2227" s="249" t="str">
        <x:v>Title explicitly combines baby shower + invitation + bundle/set/suite</x:v>
      </x:c>
      <x:c r="AL2227" s="250" t="n">
        <x:v>6</x:v>
      </x:c>
      <x:c r="AM2227" s="244" t="n">
        <x:f>IF($AH2227="Direct",$E2227,"")</x:f>
        <x:v>11.77</x:v>
      </x:c>
      <x:c r="AN2227" s="245" t="n">
        <x:f>IF($AH2227="Direct",$F2227,0)</x:f>
        <x:v>6</x:v>
      </x:c>
      <x:c r="AO2227" s="246" t="n">
        <x:f>IF($AH2227="Direct",$G2227,0)</x:f>
        <x:v>71</x:v>
      </x:c>
      <x:c r="AP2227" s="176" t="n">
        <x:f>IF($AH2227="Direct",1,0)</x:f>
        <x:v>1</x:v>
      </x:c>
      <x:c r="AQ2227" s="176" t="n">
        <x:f>IF(AND($AH2227="Direct",$F2227&gt;0),1,0)</x:f>
        <x:v>1</x:v>
      </x:c>
      <x:c r="AR2227" s="176" t="str">
        <x:v>No</x:v>
      </x:c>
    </x:row>
    <x:row r="2228">
      <x:c r="A2228" s="176" t="str">
        <x:v>Nesting Party Invitation | Prep the Nest Baby Shower | Editable Canva Template A5</x:v>
      </x:c>
      <x:c r="B2228" s="176" t="str">
        <x:v>https://www.etsy.com/listing/4380014271/nesting-party-invitation-prep-the-nest</x:v>
      </x:c>
      <x:c r="C2228" s="176" t="str">
        <x:v>SparklingSoireesUK</x:v>
      </x:c>
      <x:c r="D2228" s="176" t="str">
        <x:v>https://www.etsy.com/shop/SparklingSoireesUK</x:v>
      </x:c>
      <x:c r="E2228" s="244" t="n">
        <x:v>6.4</x:v>
      </x:c>
      <x:c r="F2228" s="245" t="n">
        <x:v>11</x:v>
      </x:c>
      <x:c r="G2228" s="246" t="n">
        <x:v>70</x:v>
      </x:c>
      <x:c r="H2228" s="247" t="n">
        <x:v>0</x:v>
      </x:c>
      <x:c r="I2228" s="245" t="n">
        <x:v>5</x:v>
      </x:c>
      <x:c r="J2228" s="245" t="n">
        <x:v>1</x:v>
      </x:c>
      <x:c r="K2228" s="176" t="str">
        <x:v>9 Mo.</x:v>
      </x:c>
      <x:c r="L2228" s="245" t="n">
        <x:v>13</x:v>
      </x:c>
      <x:c r="M2228" s="245" t="n">
        <x:v>0</x:v>
      </x:c>
      <x:c r="N2228" s="245" t="n">
        <x:v>440</x:v>
      </x:c>
      <x:c r="O2228" s="176" t="str">
        <x:v>Paper &amp; Party Supplies</x:v>
      </x:c>
      <x:c r="P2228" s="245" t="n">
        <x:v>52</x:v>
      </x:c>
      <x:c r="Q2228" s="245" t="n">
        <x:v>25</x:v>
      </x:c>
      <x:c r="R2228" s="248" t="n">
        <x:v>1.14</x:v>
      </x:c>
      <x:c r="S2228" s="245" t="n">
        <x:v>480</x:v>
      </x:c>
      <x:c r="T2228" s="176" t="str">
        <x:v>nesting invite,baby shower invite,prep the nest card,editable template,canva invitation,parent to be party,nesting shower card,rustic baby invite,cozy baby shower,editable a5 invite,nesting party,digital invitation,canva template</x:v>
      </x:c>
      <x:c r="U2228" s="176" t="str">
        <x:v>nesting invite</x:v>
      </x:c>
      <x:c r="V2228" s="176" t="str">
        <x:v>baby shower invite</x:v>
      </x:c>
      <x:c r="W2228" s="176" t="str">
        <x:v>prep the nest card</x:v>
      </x:c>
      <x:c r="X2228" s="176" t="str">
        <x:v>editable template</x:v>
      </x:c>
      <x:c r="Y2228" s="176" t="str">
        <x:v>canva invitation</x:v>
      </x:c>
      <x:c r="Z2228" s="176" t="str">
        <x:v>parent to be party</x:v>
      </x:c>
      <x:c r="AA2228" s="176" t="str">
        <x:v>nesting shower card</x:v>
      </x:c>
      <x:c r="AB2228" s="176" t="str">
        <x:v>rustic baby invite</x:v>
      </x:c>
      <x:c r="AC2228" s="176" t="str">
        <x:v>cozy baby shower</x:v>
      </x:c>
      <x:c r="AD2228" s="176" t="str">
        <x:v>editable a5 invite</x:v>
      </x:c>
      <x:c r="AE2228" s="176" t="str">
        <x:v>nesting party</x:v>
      </x:c>
      <x:c r="AF2228" s="176" t="str">
        <x:v>digital invitation</x:v>
      </x:c>
      <x:c r="AG2228" s="176" t="str">
        <x:v>canva template</x:v>
      </x:c>
      <x:c r="AH2228" s="249" t="str">
        <x:v>Adjacent</x:v>
      </x:c>
      <x:c r="AI2228" s="249" t="str">
        <x:v>Single invitation</x:v>
      </x:c>
      <x:c r="AJ2228" s="249" t="str">
        <x:v>Digital/printable</x:v>
      </x:c>
      <x:c r="AK2228" s="249" t="str">
        <x:v>Baby shower invitation without bundle language</x:v>
      </x:c>
      <x:c r="AL2228" s="250" t="n">
        <x:v>9</x:v>
      </x:c>
      <x:c r="AM2228" s="244" t="str">
        <x:f>IF($AH2228="Direct",$E2228,"")</x:f>
      </x:c>
      <x:c r="AN2228" s="245" t="n">
        <x:f>IF($AH2228="Direct",$F2228,0)</x:f>
        <x:v>0</x:v>
      </x:c>
      <x:c r="AO2228" s="246" t="n">
        <x:f>IF($AH2228="Direct",$G2228,0)</x:f>
        <x:v>0</x:v>
      </x:c>
      <x:c r="AP2228" s="176" t="n">
        <x:f>IF($AH2228="Direct",1,0)</x:f>
        <x:v>0</x:v>
      </x:c>
      <x:c r="AQ2228" s="176" t="n">
        <x:f>IF(AND($AH2228="Direct",$F2228&gt;0),1,0)</x:f>
        <x:v>0</x:v>
      </x:c>
      <x:c r="AR2228" s="176" t="str">
        <x:v>No</x:v>
      </x:c>
    </x:row>
    <x:row r="2229">
      <x:c r="A2229" s="176" t="str">
        <x:v>Luxury Teddy Bear Baby Shower Invitation, Interactive Canva Website Template, Little Gentleman Invite, Editable RSVP, Black Gold Baby Invite</x:v>
      </x:c>
      <x:c r="B2229" s="176" t="str">
        <x:v>https://www.etsy.com/listing/4476478333/luxury-teddy-bear-baby-shower-invitation</x:v>
      </x:c>
      <x:c r="C2229" s="176" t="str">
        <x:v>DesignerBacon</x:v>
      </x:c>
      <x:c r="D2229" s="176" t="str">
        <x:v>https://www.etsy.com/shop/DesignerBacon</x:v>
      </x:c>
      <x:c r="E2229" s="244" t="n">
        <x:v>46.36</x:v>
      </x:c>
      <x:c r="F2229" s="245" t="n">
        <x:v>2</x:v>
      </x:c>
      <x:c r="G2229" s="246" t="n">
        <x:v>70</x:v>
      </x:c>
      <x:c r="H2229" s="247" t="n">
        <x:v>0</x:v>
      </x:c>
      <x:c r="I2229" s="245" t="n">
        <x:v>15</x:v>
      </x:c>
      <x:c r="J2229" s="245" t="n">
        <x:v>2</x:v>
      </x:c>
      <x:c r="K2229" s="176" t="str">
        <x:v>4 Mo.</x:v>
      </x:c>
      <x:c r="L2229" s="245" t="n">
        <x:v>38</x:v>
      </x:c>
      <x:c r="M2229" s="245" t="n">
        <x:v>1</x:v>
      </x:c>
      <x:c r="N2229" s="245" t="n">
        <x:v>1058</x:v>
      </x:c>
      <x:c r="O2229" s="176" t="str">
        <x:v>Weddings</x:v>
      </x:c>
      <x:c r="P2229" s="245" t="n">
        <x:v>41</x:v>
      </x:c>
      <x:c r="Q2229" s="245" t="n">
        <x:v>66</x:v>
      </x:c>
      <x:c r="R2229" s="248" t="n">
        <x:v>1.42</x:v>
      </x:c>
      <x:c r="S2229" s="245" t="n">
        <x:v>4497</x:v>
      </x:c>
      <x:c r="T2229" s="176" t="str">
        <x:v>baby shower invite,teddy bear invite,little gentleman,black gold invite,canva website,editable invite,baby boy shower,luxury baby invite,digital invite,interactive invite,rsvp template,baby website,elegant invite</x:v>
      </x:c>
      <x:c r="U2229" s="176" t="str">
        <x:v>baby shower invite</x:v>
      </x:c>
      <x:c r="V2229" s="176" t="str">
        <x:v>teddy bear invite</x:v>
      </x:c>
      <x:c r="W2229" s="176" t="str">
        <x:v>little gentleman</x:v>
      </x:c>
      <x:c r="X2229" s="176" t="str">
        <x:v>black gold invite</x:v>
      </x:c>
      <x:c r="Y2229" s="176" t="str">
        <x:v>canva website</x:v>
      </x:c>
      <x:c r="Z2229" s="176" t="str">
        <x:v>editable invite</x:v>
      </x:c>
      <x:c r="AA2229" s="176" t="str">
        <x:v>baby boy shower</x:v>
      </x:c>
      <x:c r="AB2229" s="176" t="str">
        <x:v>luxury baby invite</x:v>
      </x:c>
      <x:c r="AC2229" s="176" t="str">
        <x:v>digital invite</x:v>
      </x:c>
      <x:c r="AD2229" s="176" t="str">
        <x:v>interactive invite</x:v>
      </x:c>
      <x:c r="AE2229" s="176" t="str">
        <x:v>rsvp template</x:v>
      </x:c>
      <x:c r="AF2229" s="176" t="str">
        <x:v>baby website</x:v>
      </x:c>
      <x:c r="AG2229" s="176" t="str">
        <x:v>elegant invite</x:v>
      </x:c>
      <x:c r="AH2229" s="249" t="str">
        <x:v>Adjacent</x:v>
      </x:c>
      <x:c r="AI2229" s="249" t="str">
        <x:v>Single invitation</x:v>
      </x:c>
      <x:c r="AJ2229" s="249" t="str">
        <x:v>Digital/printable</x:v>
      </x:c>
      <x:c r="AK2229" s="249" t="str">
        <x:v>Baby shower invitation without bundle language</x:v>
      </x:c>
      <x:c r="AL2229" s="250" t="n">
        <x:v>4</x:v>
      </x:c>
      <x:c r="AM2229" s="244" t="str">
        <x:f>IF($AH2229="Direct",$E2229,"")</x:f>
      </x:c>
      <x:c r="AN2229" s="245" t="n">
        <x:f>IF($AH2229="Direct",$F2229,0)</x:f>
        <x:v>0</x:v>
      </x:c>
      <x:c r="AO2229" s="246" t="n">
        <x:f>IF($AH2229="Direct",$G2229,0)</x:f>
        <x:v>0</x:v>
      </x:c>
      <x:c r="AP2229" s="176" t="n">
        <x:f>IF($AH2229="Direct",1,0)</x:f>
        <x:v>0</x:v>
      </x:c>
      <x:c r="AQ2229" s="176" t="n">
        <x:f>IF(AND($AH2229="Direct",$F2229&gt;0),1,0)</x:f>
        <x:v>0</x:v>
      </x:c>
      <x:c r="AR2229" s="176" t="str">
        <x:v>No</x:v>
      </x:c>
    </x:row>
    <x:row r="2230">
      <x:c r="A2230" s="176" t="str">
        <x:v>Teddy Bears Gender Reveal Invitation, Pink &amp; Blue Balloons, Teddy Bear Idea Gender Reveal Invitation, He or She, Editable Canva Template</x:v>
      </x:c>
      <x:c r="B2230" s="176" t="str">
        <x:v>https://www.etsy.com/listing/4435980818/teddy-bears-gender-reveal-invitation</x:v>
      </x:c>
      <x:c r="C2230" s="176" t="str">
        <x:v>MoonaAsset</x:v>
      </x:c>
      <x:c r="D2230" s="176" t="str">
        <x:v>https://www.etsy.com/shop/MoonaAsset</x:v>
      </x:c>
      <x:c r="E2230" s="244" t="n">
        <x:v>5.02</x:v>
      </x:c>
      <x:c r="F2230" s="245" t="n">
        <x:v>14</x:v>
      </x:c>
      <x:c r="G2230" s="246" t="n">
        <x:v>70</x:v>
      </x:c>
      <x:c r="H2230" s="247" t="n">
        <x:v>0</x:v>
      </x:c>
      <x:c r="I2230" s="245" t="n">
        <x:v>13</x:v>
      </x:c>
      <x:c r="J2230" s="245" t="n">
        <x:v>1</x:v>
      </x:c>
      <x:c r="K2230" s="176" t="str">
        <x:v>6 Mo.</x:v>
      </x:c>
      <x:c r="L2230" s="245" t="n">
        <x:v>8</x:v>
      </x:c>
      <x:c r="M2230" s="245" t="n">
        <x:v>0</x:v>
      </x:c>
      <x:c r="N2230" s="245" t="n">
        <x:v>1119</x:v>
      </x:c>
      <x:c r="O2230" s="176" t="str">
        <x:v>Paper &amp; Party Supplies</x:v>
      </x:c>
      <x:c r="P2230" s="245" t="n">
        <x:v>21</x:v>
      </x:c>
      <x:c r="Q2230" s="245" t="n">
        <x:v>51</x:v>
      </x:c>
      <x:c r="R2230" s="248" t="n">
        <x:v>1.16</x:v>
      </x:c>
      <x:c r="S2230" s="245" t="n">
        <x:v>5122</x:v>
      </x:c>
      <x:c r="T2230" s="176" t="str">
        <x:v>invitation template,instant download,editable template,teddy bear shower,couples shower,boy or girl invite,blue and pink invite,guess the gender,what will it be,watercolor template,balloon bear shower,baby shower invite,he or she invite</x:v>
      </x:c>
      <x:c r="U2230" s="176" t="str">
        <x:v>invitation template</x:v>
      </x:c>
      <x:c r="V2230" s="176" t="str">
        <x:v>instant download</x:v>
      </x:c>
      <x:c r="W2230" s="176" t="str">
        <x:v>editable template</x:v>
      </x:c>
      <x:c r="X2230" s="176" t="str">
        <x:v>teddy bear shower</x:v>
      </x:c>
      <x:c r="Y2230" s="176" t="str">
        <x:v>couples shower</x:v>
      </x:c>
      <x:c r="Z2230" s="176" t="str">
        <x:v>boy or girl invite</x:v>
      </x:c>
      <x:c r="AA2230" s="176" t="str">
        <x:v>blue and pink invite</x:v>
      </x:c>
      <x:c r="AB2230" s="176" t="str">
        <x:v>guess the gender</x:v>
      </x:c>
      <x:c r="AC2230" s="176" t="str">
        <x:v>what will it be</x:v>
      </x:c>
      <x:c r="AD2230" s="176" t="str">
        <x:v>watercolor template</x:v>
      </x:c>
      <x:c r="AE2230" s="176" t="str">
        <x:v>balloon bear shower</x:v>
      </x:c>
      <x:c r="AF2230" s="176" t="str">
        <x:v>baby shower invite</x:v>
      </x:c>
      <x:c r="AG2230" s="176" t="str">
        <x:v>he or she invite</x:v>
      </x:c>
      <x:c r="AH2230" s="249" t="str">
        <x:v>Off-niche</x:v>
      </x:c>
      <x:c r="AI2230" s="249" t="str">
        <x:v>Other</x:v>
      </x:c>
      <x:c r="AJ2230" s="249" t="str">
        <x:v>Digital/printable</x:v>
      </x:c>
      <x:c r="AK2230" s="249" t="str">
        <x:v>Title is outside the baby-shower invitation-bundle market</x:v>
      </x:c>
      <x:c r="AL2230" s="250" t="n">
        <x:v>6</x:v>
      </x:c>
      <x:c r="AM2230" s="244" t="str">
        <x:f>IF($AH2230="Direct",$E2230,"")</x:f>
      </x:c>
      <x:c r="AN2230" s="245" t="n">
        <x:f>IF($AH2230="Direct",$F2230,0)</x:f>
        <x:v>0</x:v>
      </x:c>
      <x:c r="AO2230" s="246" t="n">
        <x:f>IF($AH2230="Direct",$G2230,0)</x:f>
        <x:v>0</x:v>
      </x:c>
      <x:c r="AP2230" s="176" t="n">
        <x:f>IF($AH2230="Direct",1,0)</x:f>
        <x:v>0</x:v>
      </x:c>
      <x:c r="AQ2230" s="176" t="n">
        <x:f>IF(AND($AH2230="Direct",$F2230&gt;0),1,0)</x:f>
        <x:v>0</x:v>
      </x:c>
      <x:c r="AR2230" s="176" t="str">
        <x:v>No</x:v>
      </x:c>
    </x:row>
    <x:row r="2231">
      <x:c r="A2231" s="176" t="str">
        <x:v>Pink Winnie the Pooh Baby Shower Invitation Set (Digital Download)</x:v>
      </x:c>
      <x:c r="B2231" s="176" t="str">
        <x:v>https://www.etsy.com/listing/4337596788/pink-winnie-the-pooh-baby-shower</x:v>
      </x:c>
      <x:c r="C2231" s="176" t="str">
        <x:v>SweetYamDesigns</x:v>
      </x:c>
      <x:c r="D2231" s="176" t="str">
        <x:v>https://www.etsy.com/shop/SweetYamDesigns</x:v>
      </x:c>
      <x:c r="E2231" s="244" t="n">
        <x:v>11.69</x:v>
      </x:c>
      <x:c r="F2231" s="245" t="n">
        <x:v>6</x:v>
      </x:c>
      <x:c r="G2231" s="246" t="n">
        <x:v>70</x:v>
      </x:c>
      <x:c r="H2231" s="247" t="n">
        <x:v>-100</x:v>
      </x:c>
      <x:c r="I2231" s="245" t="n">
        <x:v>150</x:v>
      </x:c>
      <x:c r="J2231" s="245" t="n">
        <x:v>16</x:v>
      </x:c>
      <x:c r="K2231" s="176" t="str">
        <x:v>12 Mo.</x:v>
      </x:c>
      <x:c r="L2231" s="245" t="n">
        <x:v>211</x:v>
      </x:c>
      <x:c r="M2231" s="245" t="n">
        <x:v>1</x:v>
      </x:c>
      <x:c r="N2231" s="245" t="n">
        <x:v>6272</x:v>
      </x:c>
      <x:c r="O2231" s="176" t="str">
        <x:v>Paper &amp; Party Supplies</x:v>
      </x:c>
      <x:c r="P2231" s="245" t="n">
        <x:v>109</x:v>
      </x:c>
      <x:c r="Q2231" s="245" t="n">
        <x:v>100</x:v>
      </x:c>
      <x:c r="R2231" s="248" t="n">
        <x:v>2.39</x:v>
      </x:c>
      <x:c r="S2231" s="245" t="n">
        <x:v>13014</x:v>
      </x:c>
      <x:c r="T2231" s="176" t="str">
        <x:v>winnie the pooh,invitation,winnie baby shower,winnie invitation,winnie pooh invite,baby shower invite,baby shower,gender neutral,winnie invitations,canva invite,baby showers,winnie invite,pink winnie the pooh</x:v>
      </x:c>
      <x:c r="U2231" s="176" t="str">
        <x:v>winnie the pooh</x:v>
      </x:c>
      <x:c r="V2231" s="176" t="str">
        <x:v>invitation</x:v>
      </x:c>
      <x:c r="W2231" s="176" t="str">
        <x:v>winnie baby shower</x:v>
      </x:c>
      <x:c r="X2231" s="176" t="str">
        <x:v>winnie invitation</x:v>
      </x:c>
      <x:c r="Y2231" s="176" t="str">
        <x:v>winnie pooh invite</x:v>
      </x:c>
      <x:c r="Z2231" s="176" t="str">
        <x:v>baby shower invite</x:v>
      </x:c>
      <x:c r="AA2231" s="176" t="str">
        <x:v>baby shower</x:v>
      </x:c>
      <x:c r="AB2231" s="176" t="str">
        <x:v>gender neutral</x:v>
      </x:c>
      <x:c r="AC2231" s="176" t="str">
        <x:v>winnie invitations</x:v>
      </x:c>
      <x:c r="AD2231" s="176" t="str">
        <x:v>canva invite</x:v>
      </x:c>
      <x:c r="AE2231" s="176" t="str">
        <x:v>baby showers</x:v>
      </x:c>
      <x:c r="AF2231" s="176" t="str">
        <x:v>winnie invite</x:v>
      </x:c>
      <x:c r="AG2231" s="176" t="str">
        <x:v>pink winnie the pooh</x:v>
      </x:c>
      <x:c r="AH2231" s="249" t="str">
        <x:v>Direct</x:v>
      </x:c>
      <x:c r="AI2231" s="249" t="str">
        <x:v>Invitation suite</x:v>
      </x:c>
      <x:c r="AJ2231" s="249" t="str">
        <x:v>Digital/printable</x:v>
      </x:c>
      <x:c r="AK2231" s="249" t="str">
        <x:v>Title explicitly combines baby shower + invitation + bundle/set/suite</x:v>
      </x:c>
      <x:c r="AL2231" s="250" t="n">
        <x:v>12</x:v>
      </x:c>
      <x:c r="AM2231" s="244" t="n">
        <x:f>IF($AH2231="Direct",$E2231,"")</x:f>
        <x:v>11.69</x:v>
      </x:c>
      <x:c r="AN2231" s="245" t="n">
        <x:f>IF($AH2231="Direct",$F2231,0)</x:f>
        <x:v>6</x:v>
      </x:c>
      <x:c r="AO2231" s="246" t="n">
        <x:f>IF($AH2231="Direct",$G2231,0)</x:f>
        <x:v>70</x:v>
      </x:c>
      <x:c r="AP2231" s="176" t="n">
        <x:f>IF($AH2231="Direct",1,0)</x:f>
        <x:v>1</x:v>
      </x:c>
      <x:c r="AQ2231" s="176" t="n">
        <x:f>IF(AND($AH2231="Direct",$F2231&gt;0),1,0)</x:f>
        <x:v>1</x:v>
      </x:c>
      <x:c r="AR2231" s="176" t="str">
        <x:v>Yes</x:v>
      </x:c>
    </x:row>
    <x:row r="2232">
      <x:c r="A2232" s="176" t="str">
        <x:v>Baby-Q Baby Shower Invitation, Backyard BBQ (Editable Template)</x:v>
      </x:c>
      <x:c r="B2232" s="176" t="str">
        <x:v>https://www.etsy.com/listing/1859270937/baby-q-baby-shower-invitation-backyard</x:v>
      </x:c>
      <x:c r="C2232" s="176" t="str">
        <x:v>GatheredEventsCA</x:v>
      </x:c>
      <x:c r="D2232" s="176" t="str">
        <x:v>https://www.etsy.com/shop/GatheredEventsCA</x:v>
      </x:c>
      <x:c r="E2232" s="244" t="n">
        <x:v>5.84</x:v>
      </x:c>
      <x:c r="F2232" s="245" t="n">
        <x:v>12</x:v>
      </x:c>
      <x:c r="G2232" s="246" t="n">
        <x:v>70</x:v>
      </x:c>
      <x:c r="H2232" s="247" t="n">
        <x:v>0</x:v>
      </x:c>
      <x:c r="I2232" s="245" t="n">
        <x:v>155</x:v>
      </x:c>
      <x:c r="J2232" s="245" t="n">
        <x:v>14</x:v>
      </x:c>
      <x:c r="K2232" s="176" t="str">
        <x:v>19 Mo.</x:v>
      </x:c>
      <x:c r="L2232" s="245" t="n">
        <x:v>380</x:v>
      </x:c>
      <x:c r="M2232" s="245" t="n">
        <x:v>1</x:v>
      </x:c>
      <x:c r="N2232" s="245" t="n">
        <x:v>8018</x:v>
      </x:c>
      <x:c r="O2232" s="176" t="str">
        <x:v>Paper &amp; Party Supplies</x:v>
      </x:c>
      <x:c r="P2232" s="245" t="n">
        <x:v>19</x:v>
      </x:c>
      <x:c r="Q2232" s="245" t="n">
        <x:v>99</x:v>
      </x:c>
      <x:c r="R2232" s="248" t="n">
        <x:v>1.93</x:v>
      </x:c>
      <x:c r="S2232" s="245" t="n">
        <x:v>4959</x:v>
      </x:c>
      <x:c r="T2232" s="176" t="str">
        <x:v>baby q baby invite,bbq baby shower,baby q template,baby q invitation,baby q sprinkle,grill and chill,baby que,babyque table decor,baby q gender reveal,baby shower invite,editable template,diaper raffle,books for baby</x:v>
      </x:c>
      <x:c r="U2232" s="176" t="str">
        <x:v>baby q baby invite</x:v>
      </x:c>
      <x:c r="V2232" s="176" t="str">
        <x:v>bbq baby shower</x:v>
      </x:c>
      <x:c r="W2232" s="176" t="str">
        <x:v>baby q template</x:v>
      </x:c>
      <x:c r="X2232" s="176" t="str">
        <x:v>baby q invitation</x:v>
      </x:c>
      <x:c r="Y2232" s="176" t="str">
        <x:v>baby q sprinkle</x:v>
      </x:c>
      <x:c r="Z2232" s="176" t="str">
        <x:v>grill and chill</x:v>
      </x:c>
      <x:c r="AA2232" s="176" t="str">
        <x:v>baby que</x:v>
      </x:c>
      <x:c r="AB2232" s="176" t="str">
        <x:v>babyque table decor</x:v>
      </x:c>
      <x:c r="AC2232" s="176" t="str">
        <x:v>baby q gender reveal</x:v>
      </x:c>
      <x:c r="AD2232" s="176" t="str">
        <x:v>baby shower invite</x:v>
      </x:c>
      <x:c r="AE2232" s="176" t="str">
        <x:v>editable template</x:v>
      </x:c>
      <x:c r="AF2232" s="176" t="str">
        <x:v>diaper raffle</x:v>
      </x:c>
      <x:c r="AG2232" s="176" t="str">
        <x:v>books for baby</x:v>
      </x:c>
      <x:c r="AH2232" s="249" t="str">
        <x:v>Adjacent</x:v>
      </x:c>
      <x:c r="AI2232" s="249" t="str">
        <x:v>Single invitation</x:v>
      </x:c>
      <x:c r="AJ2232" s="249" t="str">
        <x:v>Digital/printable</x:v>
      </x:c>
      <x:c r="AK2232" s="249" t="str">
        <x:v>Baby shower invitation without bundle language</x:v>
      </x:c>
      <x:c r="AL2232" s="250" t="n">
        <x:v>19</x:v>
      </x:c>
      <x:c r="AM2232" s="244" t="str">
        <x:f>IF($AH2232="Direct",$E2232,"")</x:f>
      </x:c>
      <x:c r="AN2232" s="245" t="n">
        <x:f>IF($AH2232="Direct",$F2232,0)</x:f>
        <x:v>0</x:v>
      </x:c>
      <x:c r="AO2232" s="246" t="n">
        <x:f>IF($AH2232="Direct",$G2232,0)</x:f>
        <x:v>0</x:v>
      </x:c>
      <x:c r="AP2232" s="176" t="n">
        <x:f>IF($AH2232="Direct",1,0)</x:f>
        <x:v>0</x:v>
      </x:c>
      <x:c r="AQ2232" s="176" t="n">
        <x:f>IF(AND($AH2232="Direct",$F2232&gt;0),1,0)</x:f>
        <x:v>0</x:v>
      </x:c>
      <x:c r="AR2232" s="176" t="str">
        <x:v>No</x:v>
      </x:c>
    </x:row>
    <x:row r="2233">
      <x:c r="A2233" s="176" t="str">
        <x:v>Sea you soon baby shower invitation Digital or Printed</x:v>
      </x:c>
      <x:c r="B2233" s="176" t="str">
        <x:v>https://www.etsy.com/listing/4485993424/sea-you-soon-baby-shower-invitation</x:v>
      </x:c>
      <x:c r="C2233" s="176" t="str">
        <x:v>HaleyMadisonDesign</x:v>
      </x:c>
      <x:c r="D2233" s="176" t="str">
        <x:v>https://www.etsy.com/shop/HaleyMadisonDesign</x:v>
      </x:c>
      <x:c r="E2233" s="244" t="n">
        <x:v>10</x:v>
      </x:c>
      <x:c r="F2233" s="245" t="n">
        <x:v>7</x:v>
      </x:c>
      <x:c r="G2233" s="246" t="n">
        <x:v>70</x:v>
      </x:c>
      <x:c r="H2233" s="247" t="n">
        <x:v>0</x:v>
      </x:c>
      <x:c r="I2233" s="245" t="n">
        <x:v>13</x:v>
      </x:c>
      <x:c r="J2233" s="245" t="n">
        <x:v>2</x:v>
      </x:c>
      <x:c r="K2233" s="176" t="str">
        <x:v>3 Mo.</x:v>
      </x:c>
      <x:c r="L2233" s="245" t="n">
        <x:v>20</x:v>
      </x:c>
      <x:c r="M2233" s="245" t="n">
        <x:v>1</x:v>
      </x:c>
      <x:c r="N2233" s="245" t="n">
        <x:v>671</x:v>
      </x:c>
      <x:c r="O2233" s="176" t="str">
        <x:v>Paper &amp; Party Supplies</x:v>
      </x:c>
      <x:c r="P2233" s="245" t="n">
        <x:v>147</x:v>
      </x:c>
      <x:c r="Q2233" s="245" t="n">
        <x:v>60</x:v>
      </x:c>
      <x:c r="R2233" s="248" t="n">
        <x:v>1.94</x:v>
      </x:c>
      <x:c r="S2233" s="245" t="n">
        <x:v>176938</x:v>
      </x:c>
      <x:c r="T2233" s="176" t="str">
        <x:v>sea you soon,sea you soon invite,sea you soon baby,sea baby shower,sea invitation,sea animals invite,under the sea baby,under the sea invite,whale baby shower,whale baby invite,nautical baby shower</x:v>
      </x:c>
      <x:c r="U2233" s="176" t="str">
        <x:v>sea you soon</x:v>
      </x:c>
      <x:c r="V2233" s="176" t="str">
        <x:v>sea you soon invite</x:v>
      </x:c>
      <x:c r="W2233" s="176" t="str">
        <x:v>sea you soon baby</x:v>
      </x:c>
      <x:c r="X2233" s="176" t="str">
        <x:v>sea baby shower</x:v>
      </x:c>
      <x:c r="Y2233" s="176" t="str">
        <x:v>sea invitation</x:v>
      </x:c>
      <x:c r="Z2233" s="176" t="str">
        <x:v>sea animals invite</x:v>
      </x:c>
      <x:c r="AA2233" s="176" t="str">
        <x:v>under the sea baby</x:v>
      </x:c>
      <x:c r="AB2233" s="176" t="str">
        <x:v>under the sea invite</x:v>
      </x:c>
      <x:c r="AC2233" s="176" t="str">
        <x:v>whale baby shower</x:v>
      </x:c>
      <x:c r="AD2233" s="176" t="str">
        <x:v>whale baby invite</x:v>
      </x:c>
      <x:c r="AE2233" s="176" t="str">
        <x:v>nautical baby shower</x:v>
      </x:c>
      <x:c r="AF2233" s="176" t="str">
        <x:v>--</x:v>
      </x:c>
      <x:c r="AG2233" s="176" t="str">
        <x:v>--</x:v>
      </x:c>
      <x:c r="AH2233" s="249" t="str">
        <x:v>Adjacent</x:v>
      </x:c>
      <x:c r="AI2233" s="249" t="str">
        <x:v>Single invitation</x:v>
      </x:c>
      <x:c r="AJ2233" s="249" t="str">
        <x:v>Digital/printable</x:v>
      </x:c>
      <x:c r="AK2233" s="249" t="str">
        <x:v>Baby shower invitation without bundle language</x:v>
      </x:c>
      <x:c r="AL2233" s="250" t="n">
        <x:v>3</x:v>
      </x:c>
      <x:c r="AM2233" s="244" t="str">
        <x:f>IF($AH2233="Direct",$E2233,"")</x:f>
      </x:c>
      <x:c r="AN2233" s="245" t="n">
        <x:f>IF($AH2233="Direct",$F2233,0)</x:f>
        <x:v>0</x:v>
      </x:c>
      <x:c r="AO2233" s="246" t="n">
        <x:f>IF($AH2233="Direct",$G2233,0)</x:f>
        <x:v>0</x:v>
      </x:c>
      <x:c r="AP2233" s="176" t="n">
        <x:f>IF($AH2233="Direct",1,0)</x:f>
        <x:v>0</x:v>
      </x:c>
      <x:c r="AQ2233" s="176" t="n">
        <x:f>IF(AND($AH2233="Direct",$F2233&gt;0),1,0)</x:f>
        <x:v>0</x:v>
      </x:c>
      <x:c r="AR2233" s="176" t="str">
        <x:v>No</x:v>
      </x:c>
    </x:row>
    <x:row r="2234">
      <x:c r="A2234" s="176" t="str">
        <x:v>Sloth Baby Shower Invitation, Sloth baby Invitation, Sloth gender neutral baby shower Invitation, Sloth mom and baby invitation, HM988</x:v>
      </x:c>
      <x:c r="B2234" s="176" t="str">
        <x:v>https://www.etsy.com/listing/1759931478/sloth-baby-shower-invitation-sloth-baby</x:v>
      </x:c>
      <x:c r="C2234" s="176" t="str">
        <x:v>HaleyMadisonDesign</x:v>
      </x:c>
      <x:c r="D2234" s="176" t="str">
        <x:v>https://www.etsy.com/shop/HaleyMadisonDesign</x:v>
      </x:c>
      <x:c r="E2234" s="244" t="n">
        <x:v>10</x:v>
      </x:c>
      <x:c r="F2234" s="245" t="n">
        <x:v>7</x:v>
      </x:c>
      <x:c r="G2234" s="246" t="n">
        <x:v>70</x:v>
      </x:c>
      <x:c r="H2234" s="247" t="n">
        <x:v>-100</x:v>
      </x:c>
      <x:c r="I2234" s="245" t="n">
        <x:v>6</x:v>
      </x:c>
      <x:c r="J2234" s="245" t="n">
        <x:v>1</x:v>
      </x:c>
      <x:c r="K2234" s="176" t="str">
        <x:v>23 Mo.</x:v>
      </x:c>
      <x:c r="L2234" s="245" t="n">
        <x:v>8</x:v>
      </x:c>
      <x:c r="M2234" s="245" t="n">
        <x:v>0</x:v>
      </x:c>
      <x:c r="N2234" s="245" t="n">
        <x:v>227</x:v>
      </x:c>
      <x:c r="O2234" s="176" t="str">
        <x:v>Paper &amp; Party Supplies</x:v>
      </x:c>
      <x:c r="P2234" s="245" t="n">
        <x:v>147</x:v>
      </x:c>
      <x:c r="Q2234" s="245" t="n">
        <x:v>0</x:v>
      </x:c>
      <x:c r="R2234" s="248" t="n">
        <x:v>2.64</x:v>
      </x:c>
      <x:c r="S2234" s="245" t="n">
        <x:v>176938</x:v>
      </x:c>
      <x:c r="T2234" s="176" t="str">
        <x:v>sloth invitation,sloth baby shower,sloth baby invite,sloth party,sloth greenery,baby shower,sloths baby</x:v>
      </x:c>
      <x:c r="U2234" s="176" t="str">
        <x:v>sloth invitation</x:v>
      </x:c>
      <x:c r="V2234" s="176" t="str">
        <x:v>sloth baby shower</x:v>
      </x:c>
      <x:c r="W2234" s="176" t="str">
        <x:v>sloth baby invite</x:v>
      </x:c>
      <x:c r="X2234" s="176" t="str">
        <x:v>sloth party</x:v>
      </x:c>
      <x:c r="Y2234" s="176" t="str">
        <x:v>sloth greenery</x:v>
      </x:c>
      <x:c r="Z2234" s="176" t="str">
        <x:v>baby shower</x:v>
      </x:c>
      <x:c r="AA2234" s="176" t="str">
        <x:v>sloths baby</x:v>
      </x:c>
      <x:c r="AB2234" s="176" t="str">
        <x:v>--</x:v>
      </x:c>
      <x:c r="AC2234" s="176" t="str">
        <x:v>--</x:v>
      </x:c>
      <x:c r="AD2234" s="176" t="str">
        <x:v>--</x:v>
      </x:c>
      <x:c r="AE2234" s="176" t="str">
        <x:v>--</x:v>
      </x:c>
      <x:c r="AF2234" s="176" t="str">
        <x:v>--</x:v>
      </x:c>
      <x:c r="AG2234" s="176" t="str">
        <x:v>--</x:v>
      </x:c>
      <x:c r="AH2234" s="249" t="str">
        <x:v>Adjacent</x:v>
      </x:c>
      <x:c r="AI2234" s="249" t="str">
        <x:v>Single invitation</x:v>
      </x:c>
      <x:c r="AJ2234" s="249" t="str">
        <x:v>Unclear format</x:v>
      </x:c>
      <x:c r="AK2234" s="249" t="str">
        <x:v>Baby shower invitation without bundle language</x:v>
      </x:c>
      <x:c r="AL2234" s="250" t="n">
        <x:v>23</x:v>
      </x:c>
      <x:c r="AM2234" s="244" t="str">
        <x:f>IF($AH2234="Direct",$E2234,"")</x:f>
      </x:c>
      <x:c r="AN2234" s="245" t="n">
        <x:f>IF($AH2234="Direct",$F2234,0)</x:f>
        <x:v>0</x:v>
      </x:c>
      <x:c r="AO2234" s="246" t="n">
        <x:f>IF($AH2234="Direct",$G2234,0)</x:f>
        <x:v>0</x:v>
      </x:c>
      <x:c r="AP2234" s="176" t="n">
        <x:f>IF($AH2234="Direct",1,0)</x:f>
        <x:v>0</x:v>
      </x:c>
      <x:c r="AQ2234" s="176" t="n">
        <x:f>IF(AND($AH2234="Direct",$F2234&gt;0),1,0)</x:f>
        <x:v>0</x:v>
      </x:c>
      <x:c r="AR2234" s="176" t="str">
        <x:v>No</x:v>
      </x:c>
    </x:row>
    <x:row r="2235">
      <x:c r="A2235" s="176" t="str">
        <x:v>Gender reveal invitation He or She, what will our little hunny bee?</x:v>
      </x:c>
      <x:c r="B2235" s="176" t="str">
        <x:v>https://www.etsy.com/listing/4489220668/gender-reveal-invitation-he-or-she-what</x:v>
      </x:c>
      <x:c r="C2235" s="176" t="str">
        <x:v>MissTeriPrettyInPink</x:v>
      </x:c>
      <x:c r="D2235" s="176" t="str">
        <x:v>https://www.etsy.com/shop/MissTeriPrettyInPink</x:v>
      </x:c>
      <x:c r="E2235" s="244" t="n">
        <x:v>35</x:v>
      </x:c>
      <x:c r="F2235" s="245" t="n">
        <x:v>2</x:v>
      </x:c>
      <x:c r="G2235" s="246" t="n">
        <x:v>70</x:v>
      </x:c>
      <x:c r="H2235" s="247" t="n">
        <x:v>-100</x:v>
      </x:c>
      <x:c r="I2235" s="245" t="n">
        <x:v>25</x:v>
      </x:c>
      <x:c r="J2235" s="245" t="n">
        <x:v>3</x:v>
      </x:c>
      <x:c r="K2235" s="176" t="str">
        <x:v>3 Mo.</x:v>
      </x:c>
      <x:c r="L2235" s="245" t="n">
        <x:v>26</x:v>
      </x:c>
      <x:c r="M2235" s="245" t="n">
        <x:v>1</x:v>
      </x:c>
      <x:c r="N2235" s="245" t="n">
        <x:v>1248</x:v>
      </x:c>
      <x:c r="O2235" s="176" t="str">
        <x:v>Paper &amp; Party Supplies</x:v>
      </x:c>
      <x:c r="P2235" s="245" t="n">
        <x:v>4</x:v>
      </x:c>
      <x:c r="Q2235" s="245" t="n">
        <x:v>99</x:v>
      </x:c>
      <x:c r="R2235" s="248" t="n">
        <x:v>2</x:v>
      </x:c>
      <x:c r="S2235" s="245" t="n">
        <x:v>340</x:v>
      </x:c>
      <x:c r="T2235" s="176" t="str">
        <x:v>gender reveal invite,he or she,winnie the pooh,hunny bee theme,he or she reveal,bear theme shower,pooh invitation,baby shower theme,gender reveal,gender reveal theme,gender reveal ideas,a hunny little bee,baby shower</x:v>
      </x:c>
      <x:c r="U2235" s="176" t="str">
        <x:v>gender reveal invite</x:v>
      </x:c>
      <x:c r="V2235" s="176" t="str">
        <x:v>he or she</x:v>
      </x:c>
      <x:c r="W2235" s="176" t="str">
        <x:v>winnie the pooh</x:v>
      </x:c>
      <x:c r="X2235" s="176" t="str">
        <x:v>hunny bee theme</x:v>
      </x:c>
      <x:c r="Y2235" s="176" t="str">
        <x:v>he or she reveal</x:v>
      </x:c>
      <x:c r="Z2235" s="176" t="str">
        <x:v>bear theme shower</x:v>
      </x:c>
      <x:c r="AA2235" s="176" t="str">
        <x:v>pooh invitation</x:v>
      </x:c>
      <x:c r="AB2235" s="176" t="str">
        <x:v>baby shower theme</x:v>
      </x:c>
      <x:c r="AC2235" s="176" t="str">
        <x:v>gender reveal</x:v>
      </x:c>
      <x:c r="AD2235" s="176" t="str">
        <x:v>gender reveal theme</x:v>
      </x:c>
      <x:c r="AE2235" s="176" t="str">
        <x:v>gender reveal ideas</x:v>
      </x:c>
      <x:c r="AF2235" s="176" t="str">
        <x:v>a hunny little bee</x:v>
      </x:c>
      <x:c r="AG2235" s="176" t="str">
        <x:v>baby shower</x:v>
      </x:c>
      <x:c r="AH2235" s="249" t="str">
        <x:v>Off-niche</x:v>
      </x:c>
      <x:c r="AI2235" s="249" t="str">
        <x:v>Other</x:v>
      </x:c>
      <x:c r="AJ2235" s="249" t="str">
        <x:v>Unclear format</x:v>
      </x:c>
      <x:c r="AK2235" s="249" t="str">
        <x:v>Title is outside the baby-shower invitation-bundle market</x:v>
      </x:c>
      <x:c r="AL2235" s="250" t="n">
        <x:v>3</x:v>
      </x:c>
      <x:c r="AM2235" s="244" t="str">
        <x:f>IF($AH2235="Direct",$E2235,"")</x:f>
      </x:c>
      <x:c r="AN2235" s="245" t="n">
        <x:f>IF($AH2235="Direct",$F2235,0)</x:f>
        <x:v>0</x:v>
      </x:c>
      <x:c r="AO2235" s="246" t="n">
        <x:f>IF($AH2235="Direct",$G2235,0)</x:f>
        <x:v>0</x:v>
      </x:c>
      <x:c r="AP2235" s="176" t="n">
        <x:f>IF($AH2235="Direct",1,0)</x:f>
        <x:v>0</x:v>
      </x:c>
      <x:c r="AQ2235" s="176" t="n">
        <x:f>IF(AND($AH2235="Direct",$F2235&gt;0),1,0)</x:f>
        <x:v>0</x:v>
      </x:c>
      <x:c r="AR2235" s="176" t="str">
        <x:v>Yes</x:v>
      </x:c>
    </x:row>
    <x:row r="2236">
      <x:c r="A2236" s="176" t="str">
        <x:v>Simple Custom Baby Shower Invitation Website template - Personalized Canva Website Design (Basic Changes)</x:v>
      </x:c>
      <x:c r="B2236" s="176" t="str">
        <x:v>https://www.etsy.com/listing/4490451832/simple-custom-baby-shower-invitation</x:v>
      </x:c>
      <x:c r="C2236" s="176" t="str">
        <x:v>studioinvitaz</x:v>
      </x:c>
      <x:c r="D2236" s="176" t="str">
        <x:v>https://www.etsy.com/shop/studioinvitaz</x:v>
      </x:c>
      <x:c r="E2236" s="244" t="n">
        <x:v>55</x:v>
      </x:c>
      <x:c r="F2236" s="245" t="n">
        <x:v>2</x:v>
      </x:c>
      <x:c r="G2236" s="246" t="n">
        <x:v>70</x:v>
      </x:c>
      <x:c r="H2236" s="247" t="n">
        <x:v>0</x:v>
      </x:c>
      <x:c r="I2236" s="245" t="n">
        <x:v>7</x:v>
      </x:c>
      <x:c r="J2236" s="245" t="n">
        <x:v>0</x:v>
      </x:c>
      <x:c r="K2236" s="176" t="str">
        <x:v>3 Mo.</x:v>
      </x:c>
      <x:c r="L2236" s="245" t="n">
        <x:v>2</x:v>
      </x:c>
      <x:c r="M2236" s="245" t="n">
        <x:v>0</x:v>
      </x:c>
      <x:c r="N2236" s="245" t="n">
        <x:v>235</x:v>
      </x:c>
      <x:c r="O2236" s="176" t="str">
        <x:v>Paper &amp; Party Supplies</x:v>
      </x:c>
      <x:c r="P2236" s="245" t="n">
        <x:v>5</x:v>
      </x:c>
      <x:c r="Q2236" s="245" t="n">
        <x:v>30</x:v>
      </x:c>
      <x:c r="R2236" s="248" t="n">
        <x:v>2.98</x:v>
      </x:c>
      <x:c r="S2236" s="245" t="n">
        <x:v>291</x:v>
      </x:c>
      <x:c r="T2236" s="176" t="str">
        <x:v>custom baby shower,bespoke invitation,canva website,custom invite,digital invitation,personalized invite,rsvp website,mobile invitation,custom theme,baby shower site,editable website,instant access,registry link</x:v>
      </x:c>
      <x:c r="U2236" s="176" t="str">
        <x:v>custom baby shower</x:v>
      </x:c>
      <x:c r="V2236" s="176" t="str">
        <x:v>bespoke invitation</x:v>
      </x:c>
      <x:c r="W2236" s="176" t="str">
        <x:v>canva website</x:v>
      </x:c>
      <x:c r="X2236" s="176" t="str">
        <x:v>custom invite</x:v>
      </x:c>
      <x:c r="Y2236" s="176" t="str">
        <x:v>digital invitation</x:v>
      </x:c>
      <x:c r="Z2236" s="176" t="str">
        <x:v>personalized invite</x:v>
      </x:c>
      <x:c r="AA2236" s="176" t="str">
        <x:v>rsvp website</x:v>
      </x:c>
      <x:c r="AB2236" s="176" t="str">
        <x:v>mobile invitation</x:v>
      </x:c>
      <x:c r="AC2236" s="176" t="str">
        <x:v>custom theme</x:v>
      </x:c>
      <x:c r="AD2236" s="176" t="str">
        <x:v>baby shower site</x:v>
      </x:c>
      <x:c r="AE2236" s="176" t="str">
        <x:v>editable website</x:v>
      </x:c>
      <x:c r="AF2236" s="176" t="str">
        <x:v>instant access</x:v>
      </x:c>
      <x:c r="AG2236" s="176" t="str">
        <x:v>registry link</x:v>
      </x:c>
      <x:c r="AH2236" s="249" t="str">
        <x:v>Adjacent</x:v>
      </x:c>
      <x:c r="AI2236" s="249" t="str">
        <x:v>Single invitation</x:v>
      </x:c>
      <x:c r="AJ2236" s="249" t="str">
        <x:v>Digital/printable</x:v>
      </x:c>
      <x:c r="AK2236" s="249" t="str">
        <x:v>Baby shower invitation without bundle language</x:v>
      </x:c>
      <x:c r="AL2236" s="250" t="n">
        <x:v>3</x:v>
      </x:c>
      <x:c r="AM2236" s="244" t="str">
        <x:f>IF($AH2236="Direct",$E2236,"")</x:f>
      </x:c>
      <x:c r="AN2236" s="245" t="n">
        <x:f>IF($AH2236="Direct",$F2236,0)</x:f>
        <x:v>0</x:v>
      </x:c>
      <x:c r="AO2236" s="246" t="n">
        <x:f>IF($AH2236="Direct",$G2236,0)</x:f>
        <x:v>0</x:v>
      </x:c>
      <x:c r="AP2236" s="176" t="n">
        <x:f>IF($AH2236="Direct",1,0)</x:f>
        <x:v>0</x:v>
      </x:c>
      <x:c r="AQ2236" s="176" t="n">
        <x:f>IF(AND($AH2236="Direct",$F2236&gt;0),1,0)</x:f>
        <x:v>0</x:v>
      </x:c>
      <x:c r="AR2236" s="176" t="str">
        <x:v>No</x:v>
      </x:c>
    </x:row>
    <x:row r="2237">
      <x:c r="A2237" s="176" t="str">
        <x:v>Love Bug Baby Shower Invitation Template (Digital Download)</x:v>
      </x:c>
      <x:c r="B2237" s="176" t="str">
        <x:v>https://www.etsy.com/listing/4344081152/love-bug-baby-shower-invitation-template</x:v>
      </x:c>
      <x:c r="C2237" s="176" t="str">
        <x:v>MockupsByAlexis</x:v>
      </x:c>
      <x:c r="D2237" s="176" t="str">
        <x:v>https://www.etsy.com/shop/MockupsByAlexis</x:v>
      </x:c>
      <x:c r="E2237" s="244" t="n">
        <x:v>10</x:v>
      </x:c>
      <x:c r="F2237" s="245" t="n">
        <x:v>7</x:v>
      </x:c>
      <x:c r="G2237" s="246" t="n">
        <x:v>70</x:v>
      </x:c>
      <x:c r="H2237" s="247" t="n">
        <x:v>0</x:v>
      </x:c>
      <x:c r="I2237" s="245" t="n">
        <x:v>6</x:v>
      </x:c>
      <x:c r="J2237" s="245" t="n">
        <x:v>6</x:v>
      </x:c>
      <x:c r="K2237" s="176" t="str">
        <x:v>12 Mo.</x:v>
      </x:c>
      <x:c r="L2237" s="245" t="n">
        <x:v>67</x:v>
      </x:c>
      <x:c r="M2237" s="245" t="n">
        <x:v>1</x:v>
      </x:c>
      <x:c r="N2237" s="245" t="n">
        <x:v>1297</x:v>
      </x:c>
      <x:c r="O2237" s="176" t="str">
        <x:v>Paper &amp; Party Supplies</x:v>
      </x:c>
      <x:c r="P2237" s="245" t="n">
        <x:v>80</x:v>
      </x:c>
      <x:c r="Q2237" s="245" t="n">
        <x:v>39</x:v>
      </x:c>
      <x:c r="R2237" s="248" t="n">
        <x:v>0.46</x:v>
      </x:c>
      <x:c r="S2237" s="245" t="n">
        <x:v>40</x:v>
      </x:c>
      <x:c r="T2237" s="176" t="str">
        <x:v>baby shower,love bug,baby girl,shower invite,baby girl shower,baby,digital download,canva,love bug invite,love,shower,pink,bugs</x:v>
      </x:c>
      <x:c r="U2237" s="176" t="str">
        <x:v>baby shower</x:v>
      </x:c>
      <x:c r="V2237" s="176" t="str">
        <x:v>love bug</x:v>
      </x:c>
      <x:c r="W2237" s="176" t="str">
        <x:v>baby girl</x:v>
      </x:c>
      <x:c r="X2237" s="176" t="str">
        <x:v>shower invite</x:v>
      </x:c>
      <x:c r="Y2237" s="176" t="str">
        <x:v>baby girl shower</x:v>
      </x:c>
      <x:c r="Z2237" s="176" t="str">
        <x:v>baby</x:v>
      </x:c>
      <x:c r="AA2237" s="176" t="str">
        <x:v>digital download</x:v>
      </x:c>
      <x:c r="AB2237" s="176" t="str">
        <x:v>canva</x:v>
      </x:c>
      <x:c r="AC2237" s="176" t="str">
        <x:v>love bug invite</x:v>
      </x:c>
      <x:c r="AD2237" s="176" t="str">
        <x:v>love</x:v>
      </x:c>
      <x:c r="AE2237" s="176" t="str">
        <x:v>shower</x:v>
      </x:c>
      <x:c r="AF2237" s="176" t="str">
        <x:v>pink</x:v>
      </x:c>
      <x:c r="AG2237" s="176" t="str">
        <x:v>bugs</x:v>
      </x:c>
      <x:c r="AH2237" s="249" t="str">
        <x:v>Adjacent</x:v>
      </x:c>
      <x:c r="AI2237" s="249" t="str">
        <x:v>Single invitation</x:v>
      </x:c>
      <x:c r="AJ2237" s="249" t="str">
        <x:v>Digital/printable</x:v>
      </x:c>
      <x:c r="AK2237" s="249" t="str">
        <x:v>Baby shower invitation without bundle language</x:v>
      </x:c>
      <x:c r="AL2237" s="250" t="n">
        <x:v>12</x:v>
      </x:c>
      <x:c r="AM2237" s="244" t="str">
        <x:f>IF($AH2237="Direct",$E2237,"")</x:f>
      </x:c>
      <x:c r="AN2237" s="245" t="n">
        <x:f>IF($AH2237="Direct",$F2237,0)</x:f>
        <x:v>0</x:v>
      </x:c>
      <x:c r="AO2237" s="246" t="n">
        <x:f>IF($AH2237="Direct",$G2237,0)</x:f>
        <x:v>0</x:v>
      </x:c>
      <x:c r="AP2237" s="176" t="n">
        <x:f>IF($AH2237="Direct",1,0)</x:f>
        <x:v>0</x:v>
      </x:c>
      <x:c r="AQ2237" s="176" t="n">
        <x:f>IF(AND($AH2237="Direct",$F2237&gt;0),1,0)</x:f>
        <x:v>0</x:v>
      </x:c>
      <x:c r="AR2237" s="176" t="str">
        <x:v>No</x:v>
      </x:c>
    </x:row>
    <x:row r="2238">
      <x:c r="A2238" s="176" t="str">
        <x:v>Editable Silly Goose Invite | Sage Green Gingham Baby Shower Invitation | Mother Goose | Gender Neutral | Canva Template Digital Download</x:v>
      </x:c>
      <x:c r="B2238" s="176" t="str">
        <x:v>https://www.etsy.com/listing/4486778654/editable-silly-goose-invite-sage-green</x:v>
      </x:c>
      <x:c r="C2238" s="176" t="str">
        <x:v>EventsByAnn</x:v>
      </x:c>
      <x:c r="D2238" s="176" t="str">
        <x:v>https://www.etsy.com/shop/EventsByAnn</x:v>
      </x:c>
      <x:c r="E2238" s="244" t="n">
        <x:v>7</x:v>
      </x:c>
      <x:c r="F2238" s="245" t="n">
        <x:v>10</x:v>
      </x:c>
      <x:c r="G2238" s="246" t="n">
        <x:v>70</x:v>
      </x:c>
      <x:c r="H2238" s="247" t="n">
        <x:v>-100</x:v>
      </x:c>
      <x:c r="I2238" s="245" t="n">
        <x:v>39</x:v>
      </x:c>
      <x:c r="J2238" s="245" t="n">
        <x:v>4</x:v>
      </x:c>
      <x:c r="K2238" s="176" t="str">
        <x:v>4 Mo.</x:v>
      </x:c>
      <x:c r="L2238" s="245" t="n">
        <x:v>65</x:v>
      </x:c>
      <x:c r="M2238" s="245" t="n">
        <x:v>1</x:v>
      </x:c>
      <x:c r="N2238" s="245" t="n">
        <x:v>1532</x:v>
      </x:c>
      <x:c r="O2238" s="176" t="str">
        <x:v>Paper &amp; Party Supplies</x:v>
      </x:c>
      <x:c r="P2238" s="245" t="n">
        <x:v>11</x:v>
      </x:c>
      <x:c r="Q2238" s="245" t="n">
        <x:v>93</x:v>
      </x:c>
      <x:c r="R2238" s="248" t="n">
        <x:v>2.55</x:v>
      </x:c>
      <x:c r="S2238" s="245" t="n">
        <x:v>10713</x:v>
      </x:c>
      <x:c r="T2238" s="176" t="str">
        <x:v>silly goose invite,sage green gingham,goose baby shower,gingham baby shower,mother goose,baby shower invite,editable canva,gender neutral,vintage silly goose,boy baby shower,goose theme baby,digital download,goose template</x:v>
      </x:c>
      <x:c r="U2238" s="176" t="str">
        <x:v>silly goose invite</x:v>
      </x:c>
      <x:c r="V2238" s="176" t="str">
        <x:v>sage green gingham</x:v>
      </x:c>
      <x:c r="W2238" s="176" t="str">
        <x:v>goose baby shower</x:v>
      </x:c>
      <x:c r="X2238" s="176" t="str">
        <x:v>gingham baby shower</x:v>
      </x:c>
      <x:c r="Y2238" s="176" t="str">
        <x:v>mother goose</x:v>
      </x:c>
      <x:c r="Z2238" s="176" t="str">
        <x:v>baby shower invite</x:v>
      </x:c>
      <x:c r="AA2238" s="176" t="str">
        <x:v>editable canva</x:v>
      </x:c>
      <x:c r="AB2238" s="176" t="str">
        <x:v>gender neutral</x:v>
      </x:c>
      <x:c r="AC2238" s="176" t="str">
        <x:v>vintage silly goose</x:v>
      </x:c>
      <x:c r="AD2238" s="176" t="str">
        <x:v>boy baby shower</x:v>
      </x:c>
      <x:c r="AE2238" s="176" t="str">
        <x:v>goose theme baby</x:v>
      </x:c>
      <x:c r="AF2238" s="176" t="str">
        <x:v>digital download</x:v>
      </x:c>
      <x:c r="AG2238" s="176" t="str">
        <x:v>goose template</x:v>
      </x:c>
      <x:c r="AH2238" s="249" t="str">
        <x:v>Adjacent</x:v>
      </x:c>
      <x:c r="AI2238" s="249" t="str">
        <x:v>Single invitation</x:v>
      </x:c>
      <x:c r="AJ2238" s="249" t="str">
        <x:v>Digital/printable</x:v>
      </x:c>
      <x:c r="AK2238" s="249" t="str">
        <x:v>Baby shower invitation without bundle language</x:v>
      </x:c>
      <x:c r="AL2238" s="250" t="n">
        <x:v>4</x:v>
      </x:c>
      <x:c r="AM2238" s="244" t="str">
        <x:f>IF($AH2238="Direct",$E2238,"")</x:f>
      </x:c>
      <x:c r="AN2238" s="245" t="n">
        <x:f>IF($AH2238="Direct",$F2238,0)</x:f>
        <x:v>0</x:v>
      </x:c>
      <x:c r="AO2238" s="246" t="n">
        <x:f>IF($AH2238="Direct",$G2238,0)</x:f>
        <x:v>0</x:v>
      </x:c>
      <x:c r="AP2238" s="176" t="n">
        <x:f>IF($AH2238="Direct",1,0)</x:f>
        <x:v>0</x:v>
      </x:c>
      <x:c r="AQ2238" s="176" t="n">
        <x:f>IF(AND($AH2238="Direct",$F2238&gt;0),1,0)</x:f>
        <x:v>0</x:v>
      </x:c>
      <x:c r="AR2238" s="176" t="str">
        <x:v>No</x:v>
      </x:c>
    </x:row>
    <x:row r="2239">
      <x:c r="A2239" s="176" t="str">
        <x:v>Wizard Baby Shower Invitation Editable Template Magical Owl Fantasy Boy Invite</x:v>
      </x:c>
      <x:c r="B2239" s="176" t="str">
        <x:v>https://www.etsy.com/listing/4326215264/wizard-baby-shower-invitation</x:v>
      </x:c>
      <x:c r="C2239" s="176" t="str">
        <x:v>RustandBloomDesigns</x:v>
      </x:c>
      <x:c r="D2239" s="176" t="str">
        <x:v>https://www.etsy.com/shop/RustandBloomDesigns</x:v>
      </x:c>
      <x:c r="E2239" s="244" t="n">
        <x:v>10</x:v>
      </x:c>
      <x:c r="F2239" s="245" t="n">
        <x:v>7</x:v>
      </x:c>
      <x:c r="G2239" s="246" t="n">
        <x:v>70</x:v>
      </x:c>
      <x:c r="H2239" s="247" t="n">
        <x:v>0</x:v>
      </x:c>
      <x:c r="I2239" s="245" t="n">
        <x:v>6</x:v>
      </x:c>
      <x:c r="J2239" s="245" t="n">
        <x:v>1</x:v>
      </x:c>
      <x:c r="K2239" s="176" t="str">
        <x:v>13 Mo.</x:v>
      </x:c>
      <x:c r="L2239" s="245" t="n">
        <x:v>32</x:v>
      </x:c>
      <x:c r="M2239" s="245" t="n">
        <x:v>0</x:v>
      </x:c>
      <x:c r="N2239" s="245" t="n">
        <x:v>452</x:v>
      </x:c>
      <x:c r="O2239" s="176" t="str">
        <x:v>Paper &amp; Party Supplies</x:v>
      </x:c>
      <x:c r="P2239" s="245" t="n">
        <x:v>129</x:v>
      </x:c>
      <x:c r="Q2239" s="245" t="n">
        <x:v>0</x:v>
      </x:c>
      <x:c r="R2239" s="248" t="n">
        <x:v>1.33</x:v>
      </x:c>
      <x:c r="S2239" s="245" t="n">
        <x:v>1819</x:v>
      </x:c>
      <x:c r="T2239" s="176" t="str">
        <x:v>wizard baby shower,magical baby shower,fantasy baby shower,wizard party invite,editable template,printable invite,digital download,hogwarts baby shower,hogwarts baby invite,harry potter shower,harry potter invite,muggle baby shower,magical invite</x:v>
      </x:c>
      <x:c r="U2239" s="176" t="str">
        <x:v>wizard baby shower</x:v>
      </x:c>
      <x:c r="V2239" s="176" t="str">
        <x:v>magical baby shower</x:v>
      </x:c>
      <x:c r="W2239" s="176" t="str">
        <x:v>fantasy baby shower</x:v>
      </x:c>
      <x:c r="X2239" s="176" t="str">
        <x:v>wizard party invite</x:v>
      </x:c>
      <x:c r="Y2239" s="176" t="str">
        <x:v>editable template</x:v>
      </x:c>
      <x:c r="Z2239" s="176" t="str">
        <x:v>printable invite</x:v>
      </x:c>
      <x:c r="AA2239" s="176" t="str">
        <x:v>digital download</x:v>
      </x:c>
      <x:c r="AB2239" s="176" t="str">
        <x:v>hogwarts baby shower</x:v>
      </x:c>
      <x:c r="AC2239" s="176" t="str">
        <x:v>hogwarts baby invite</x:v>
      </x:c>
      <x:c r="AD2239" s="176" t="str">
        <x:v>harry potter shower</x:v>
      </x:c>
      <x:c r="AE2239" s="176" t="str">
        <x:v>harry potter invite</x:v>
      </x:c>
      <x:c r="AF2239" s="176" t="str">
        <x:v>muggle baby shower</x:v>
      </x:c>
      <x:c r="AG2239" s="176" t="str">
        <x:v>magical invite</x:v>
      </x:c>
      <x:c r="AH2239" s="249" t="str">
        <x:v>Adjacent</x:v>
      </x:c>
      <x:c r="AI2239" s="249" t="str">
        <x:v>Single invitation</x:v>
      </x:c>
      <x:c r="AJ2239" s="249" t="str">
        <x:v>Digital/printable</x:v>
      </x:c>
      <x:c r="AK2239" s="249" t="str">
        <x:v>Baby shower invitation without bundle language</x:v>
      </x:c>
      <x:c r="AL2239" s="250" t="n">
        <x:v>13</x:v>
      </x:c>
      <x:c r="AM2239" s="244" t="str">
        <x:f>IF($AH2239="Direct",$E2239,"")</x:f>
      </x:c>
      <x:c r="AN2239" s="245" t="n">
        <x:f>IF($AH2239="Direct",$F2239,0)</x:f>
        <x:v>0</x:v>
      </x:c>
      <x:c r="AO2239" s="246" t="n">
        <x:f>IF($AH2239="Direct",$G2239,0)</x:f>
        <x:v>0</x:v>
      </x:c>
      <x:c r="AP2239" s="176" t="n">
        <x:f>IF($AH2239="Direct",1,0)</x:f>
        <x:v>0</x:v>
      </x:c>
      <x:c r="AQ2239" s="176" t="n">
        <x:f>IF(AND($AH2239="Direct",$F2239&gt;0),1,0)</x:f>
        <x:v>0</x:v>
      </x:c>
      <x:c r="AR2239" s="176" t="str">
        <x:v>Yes</x:v>
      </x:c>
    </x:row>
    <x:row r="2240">
      <x:c r="A2240" s="176" t="str">
        <x:v>White Trash Bash Baby Shower Invitation, Diaper Party, Baby Shower Invite, Beer, Baby, Camo, Redneck, Birthday, Party, Digital Download</x:v>
      </x:c>
      <x:c r="B2240" s="176" t="str">
        <x:v>https://www.etsy.com/listing/582880853/white-trash-bash-baby-shower-invitation</x:v>
      </x:c>
      <x:c r="C2240" s="176" t="str">
        <x:v>ArikaKayDesigns</x:v>
      </x:c>
      <x:c r="D2240" s="176" t="str">
        <x:v>https://www.etsy.com/shop/ArikaKayDesigns</x:v>
      </x:c>
      <x:c r="E2240" s="244" t="n">
        <x:v>10</x:v>
      </x:c>
      <x:c r="F2240" s="245" t="n">
        <x:v>7</x:v>
      </x:c>
      <x:c r="G2240" s="246" t="n">
        <x:v>70</x:v>
      </x:c>
      <x:c r="H2240" s="247" t="n">
        <x:v>0</x:v>
      </x:c>
      <x:c r="I2240" s="245" t="n">
        <x:v>150</x:v>
      </x:c>
      <x:c r="J2240" s="245" t="n">
        <x:v>23</x:v>
      </x:c>
      <x:c r="K2240" s="176" t="str">
        <x:v>103 Mo.</x:v>
      </x:c>
      <x:c r="L2240" s="245" t="n">
        <x:v>109</x:v>
      </x:c>
      <x:c r="M2240" s="245" t="n">
        <x:v>0</x:v>
      </x:c>
      <x:c r="N2240" s="245" t="n">
        <x:v>8418</x:v>
      </x:c>
      <x:c r="O2240" s="176" t="str">
        <x:v>Paper &amp; Party Supplies</x:v>
      </x:c>
      <x:c r="P2240" s="245" t="n">
        <x:v>138</x:v>
      </x:c>
      <x:c r="Q2240" s="245" t="n">
        <x:v>33</x:v>
      </x:c>
      <x:c r="R2240" s="248" t="n">
        <x:v>1.78</x:v>
      </x:c>
      <x:c r="S2240" s="245" t="n">
        <x:v>3112</x:v>
      </x:c>
      <x:c r="T2240" s="176" t="str">
        <x:v>invite,digital,invitation,baby shower,baby,shower,camo,white trash,bash,diaper party,birthday,bunco,engagement party</x:v>
      </x:c>
      <x:c r="U2240" s="176" t="str">
        <x:v>invite</x:v>
      </x:c>
      <x:c r="V2240" s="176" t="str">
        <x:v>digital</x:v>
      </x:c>
      <x:c r="W2240" s="176" t="str">
        <x:v>invitation</x:v>
      </x:c>
      <x:c r="X2240" s="176" t="str">
        <x:v>baby shower</x:v>
      </x:c>
      <x:c r="Y2240" s="176" t="str">
        <x:v>baby</x:v>
      </x:c>
      <x:c r="Z2240" s="176" t="str">
        <x:v>shower</x:v>
      </x:c>
      <x:c r="AA2240" s="176" t="str">
        <x:v>camo</x:v>
      </x:c>
      <x:c r="AB2240" s="176" t="str">
        <x:v>white trash</x:v>
      </x:c>
      <x:c r="AC2240" s="176" t="str">
        <x:v>bash</x:v>
      </x:c>
      <x:c r="AD2240" s="176" t="str">
        <x:v>diaper party</x:v>
      </x:c>
      <x:c r="AE2240" s="176" t="str">
        <x:v>birthday</x:v>
      </x:c>
      <x:c r="AF2240" s="176" t="str">
        <x:v>bunco</x:v>
      </x:c>
      <x:c r="AG2240" s="176" t="str">
        <x:v>engagement party</x:v>
      </x:c>
      <x:c r="AH2240" s="249" t="str">
        <x:v>Adjacent</x:v>
      </x:c>
      <x:c r="AI2240" s="249" t="str">
        <x:v>Single invitation</x:v>
      </x:c>
      <x:c r="AJ2240" s="249" t="str">
        <x:v>Digital/printable</x:v>
      </x:c>
      <x:c r="AK2240" s="249" t="str">
        <x:v>Baby shower invitation without bundle language</x:v>
      </x:c>
      <x:c r="AL2240" s="250" t="n">
        <x:v>103</x:v>
      </x:c>
      <x:c r="AM2240" s="244" t="str">
        <x:f>IF($AH2240="Direct",$E2240,"")</x:f>
      </x:c>
      <x:c r="AN2240" s="245" t="n">
        <x:f>IF($AH2240="Direct",$F2240,0)</x:f>
        <x:v>0</x:v>
      </x:c>
      <x:c r="AO2240" s="246" t="n">
        <x:f>IF($AH2240="Direct",$G2240,0)</x:f>
        <x:v>0</x:v>
      </x:c>
      <x:c r="AP2240" s="176" t="n">
        <x:f>IF($AH2240="Direct",1,0)</x:f>
        <x:v>0</x:v>
      </x:c>
      <x:c r="AQ2240" s="176" t="n">
        <x:f>IF(AND($AH2240="Direct",$F2240&gt;0),1,0)</x:f>
        <x:v>0</x:v>
      </x:c>
      <x:c r="AR2240" s="176" t="str">
        <x:v>No</x:v>
      </x:c>
    </x:row>
    <x:row r="2241">
      <x:c r="A2241" s="176" t="str">
        <x:v>Teddy Bear Baby Shower Video Invitation Pink Baby Shower Invite (Digital Invitation)</x:v>
      </x:c>
      <x:c r="B2241" s="176" t="str">
        <x:v>https://www.etsy.com/listing/4500777538/teddy-bear-baby-shower-video-invitation</x:v>
      </x:c>
      <x:c r="C2241" s="176" t="str">
        <x:v>Digimagph</x:v>
      </x:c>
      <x:c r="D2241" s="176" t="str">
        <x:v>https://www.etsy.com/shop/Digimagph</x:v>
      </x:c>
      <x:c r="E2241" s="244" t="n">
        <x:v>10</x:v>
      </x:c>
      <x:c r="F2241" s="245" t="n">
        <x:v>7</x:v>
      </x:c>
      <x:c r="G2241" s="246" t="n">
        <x:v>70</x:v>
      </x:c>
      <x:c r="H2241" s="247" t="n">
        <x:v>200</x:v>
      </x:c>
      <x:c r="I2241" s="245" t="n">
        <x:v>9</x:v>
      </x:c>
      <x:c r="J2241" s="245" t="n">
        <x:v>1</x:v>
      </x:c>
      <x:c r="K2241" s="176" t="str">
        <x:v>2 Mo.</x:v>
      </x:c>
      <x:c r="L2241" s="245" t="n">
        <x:v>2</x:v>
      </x:c>
      <x:c r="M2241" s="245" t="n">
        <x:v>1</x:v>
      </x:c>
      <x:c r="N2241" s="245" t="n">
        <x:v>45</x:v>
      </x:c>
      <x:c r="O2241" s="176" t="str">
        <x:v>Paper &amp; Party Supplies</x:v>
      </x:c>
      <x:c r="P2241" s="245" t="n">
        <x:v>34</x:v>
      </x:c>
      <x:c r="Q2241" s="245" t="n">
        <x:v>0</x:v>
      </x:c>
      <x:c r="R2241" s="248" t="n">
        <x:v>20</x:v>
      </x:c>
      <x:c r="S2241" s="245" t="n">
        <x:v>5369</x:v>
      </x:c>
      <x:c r="T2241" s="176" t="str">
        <x:v>video invitation,baby shower invite,digital invitation,baby announcement,teddy bear,bear baby shower,teddy bear invite,digital baby shower,baby shower,invitation template,animated invitation,invitation video,baby shower template</x:v>
      </x:c>
      <x:c r="U2241" s="176" t="str">
        <x:v>video invitation</x:v>
      </x:c>
      <x:c r="V2241" s="176" t="str">
        <x:v>baby shower invite</x:v>
      </x:c>
      <x:c r="W2241" s="176" t="str">
        <x:v>digital invitation</x:v>
      </x:c>
      <x:c r="X2241" s="176" t="str">
        <x:v>baby announcement</x:v>
      </x:c>
      <x:c r="Y2241" s="176" t="str">
        <x:v>teddy bear</x:v>
      </x:c>
      <x:c r="Z2241" s="176" t="str">
        <x:v>bear baby shower</x:v>
      </x:c>
      <x:c r="AA2241" s="176" t="str">
        <x:v>teddy bear invite</x:v>
      </x:c>
      <x:c r="AB2241" s="176" t="str">
        <x:v>digital baby shower</x:v>
      </x:c>
      <x:c r="AC2241" s="176" t="str">
        <x:v>baby shower</x:v>
      </x:c>
      <x:c r="AD2241" s="176" t="str">
        <x:v>invitation template</x:v>
      </x:c>
      <x:c r="AE2241" s="176" t="str">
        <x:v>animated invitation</x:v>
      </x:c>
      <x:c r="AF2241" s="176" t="str">
        <x:v>invitation video</x:v>
      </x:c>
      <x:c r="AG2241" s="176" t="str">
        <x:v>baby shower template</x:v>
      </x:c>
      <x:c r="AH2241" s="249" t="str">
        <x:v>Adjacent</x:v>
      </x:c>
      <x:c r="AI2241" s="249" t="str">
        <x:v>Single invitation</x:v>
      </x:c>
      <x:c r="AJ2241" s="249" t="str">
        <x:v>Digital/printable</x:v>
      </x:c>
      <x:c r="AK2241" s="249" t="str">
        <x:v>Baby shower invitation without bundle language</x:v>
      </x:c>
      <x:c r="AL2241" s="250" t="n">
        <x:v>2</x:v>
      </x:c>
      <x:c r="AM2241" s="244" t="str">
        <x:f>IF($AH2241="Direct",$E2241,"")</x:f>
      </x:c>
      <x:c r="AN2241" s="245" t="n">
        <x:f>IF($AH2241="Direct",$F2241,0)</x:f>
        <x:v>0</x:v>
      </x:c>
      <x:c r="AO2241" s="246" t="n">
        <x:f>IF($AH2241="Direct",$G2241,0)</x:f>
        <x:v>0</x:v>
      </x:c>
      <x:c r="AP2241" s="176" t="n">
        <x:f>IF($AH2241="Direct",1,0)</x:f>
        <x:v>0</x:v>
      </x:c>
      <x:c r="AQ2241" s="176" t="n">
        <x:f>IF(AND($AH2241="Direct",$F2241&gt;0),1,0)</x:f>
        <x:v>0</x:v>
      </x:c>
      <x:c r="AR2241" s="176" t="str">
        <x:v>No</x:v>
      </x:c>
    </x:row>
    <x:row r="2242">
      <x:c r="A2242" s="176" t="str">
        <x:v>Vintage Peach Baby Shower Welcome Sign • Watercolor Peach Floral Sign • Peach Theme Welcome Sign • PRINTED or DIGITAL</x:v>
      </x:c>
      <x:c r="B2242" s="176" t="str">
        <x:v>https://www.etsy.com/listing/4426644029/vintage-peach-baby-shower-welcome-sign</x:v>
      </x:c>
      <x:c r="C2242" s="176" t="str">
        <x:v>SavetheDatePrintable</x:v>
      </x:c>
      <x:c r="D2242" s="176" t="str">
        <x:v>https://www.etsy.com/shop/SavetheDatePrintable</x:v>
      </x:c>
      <x:c r="E2242" s="244" t="n">
        <x:v>10</x:v>
      </x:c>
      <x:c r="F2242" s="245" t="n">
        <x:v>4</x:v>
      </x:c>
      <x:c r="G2242" s="246" t="n">
        <x:v>70</x:v>
      </x:c>
      <x:c r="H2242" s="247" t="n">
        <x:v>0</x:v>
      </x:c>
      <x:c r="I2242" s="245" t="n">
        <x:v>12</x:v>
      </x:c>
      <x:c r="J2242" s="245" t="n">
        <x:v>2</x:v>
      </x:c>
      <x:c r="K2242" s="176" t="str">
        <x:v>7 Mo.</x:v>
      </x:c>
      <x:c r="L2242" s="245" t="n">
        <x:v>26</x:v>
      </x:c>
      <x:c r="M2242" s="245" t="n">
        <x:v>0</x:v>
      </x:c>
      <x:c r="N2242" s="245" t="n">
        <x:v>457</x:v>
      </x:c>
      <x:c r="O2242" s="176" t="str">
        <x:v>Paper &amp; Party Supplies</x:v>
      </x:c>
      <x:c r="P2242" s="245" t="n">
        <x:v>136</x:v>
      </x:c>
      <x:c r="Q2242" s="245" t="n">
        <x:v>30</x:v>
      </x:c>
      <x:c r="R2242" s="248" t="n">
        <x:v>2.63</x:v>
      </x:c>
      <x:c r="S2242" s="245" t="n">
        <x:v>30693</x:v>
      </x:c>
      <x:c r="T2242" s="176" t="str">
        <x:v>sweet peach sign,peach welcome sign,sweet peach welcome,sweet peach party,peach theme sign,peach baby shower,sweet peach shower,peach shower sign,georgia peach sign,peach baby brunch,peach brunch welcome,sweet peach invite,vintage peach sign</x:v>
      </x:c>
      <x:c r="U2242" s="176" t="str">
        <x:v>sweet peach sign</x:v>
      </x:c>
      <x:c r="V2242" s="176" t="str">
        <x:v>peach welcome sign</x:v>
      </x:c>
      <x:c r="W2242" s="176" t="str">
        <x:v>sweet peach welcome</x:v>
      </x:c>
      <x:c r="X2242" s="176" t="str">
        <x:v>sweet peach party</x:v>
      </x:c>
      <x:c r="Y2242" s="176" t="str">
        <x:v>peach theme sign</x:v>
      </x:c>
      <x:c r="Z2242" s="176" t="str">
        <x:v>peach baby shower</x:v>
      </x:c>
      <x:c r="AA2242" s="176" t="str">
        <x:v>sweet peach shower</x:v>
      </x:c>
      <x:c r="AB2242" s="176" t="str">
        <x:v>peach shower sign</x:v>
      </x:c>
      <x:c r="AC2242" s="176" t="str">
        <x:v>georgia peach sign</x:v>
      </x:c>
      <x:c r="AD2242" s="176" t="str">
        <x:v>peach baby brunch</x:v>
      </x:c>
      <x:c r="AE2242" s="176" t="str">
        <x:v>peach brunch welcome</x:v>
      </x:c>
      <x:c r="AF2242" s="176" t="str">
        <x:v>sweet peach invite</x:v>
      </x:c>
      <x:c r="AG2242" s="176" t="str">
        <x:v>vintage peach sign</x:v>
      </x:c>
      <x:c r="AH2242" s="249" t="str">
        <x:v>Adjacent</x:v>
      </x:c>
      <x:c r="AI2242" s="249" t="str">
        <x:v>Other baby shower</x:v>
      </x:c>
      <x:c r="AJ2242" s="249" t="str">
        <x:v>Digital/printable</x:v>
      </x:c>
      <x:c r="AK2242" s="249" t="str">
        <x:v>Baby shower item outside the direct bundle definition</x:v>
      </x:c>
      <x:c r="AL2242" s="250" t="n">
        <x:v>7</x:v>
      </x:c>
      <x:c r="AM2242" s="244" t="str">
        <x:f>IF($AH2242="Direct",$E2242,"")</x:f>
      </x:c>
      <x:c r="AN2242" s="245" t="n">
        <x:f>IF($AH2242="Direct",$F2242,0)</x:f>
        <x:v>0</x:v>
      </x:c>
      <x:c r="AO2242" s="246" t="n">
        <x:f>IF($AH2242="Direct",$G2242,0)</x:f>
        <x:v>0</x:v>
      </x:c>
      <x:c r="AP2242" s="176" t="n">
        <x:f>IF($AH2242="Direct",1,0)</x:f>
        <x:v>0</x:v>
      </x:c>
      <x:c r="AQ2242" s="176" t="n">
        <x:f>IF(AND($AH2242="Direct",$F2242&gt;0),1,0)</x:f>
        <x:v>0</x:v>
      </x:c>
      <x:c r="AR2242" s="176" t="str">
        <x:v>No</x:v>
      </x:c>
    </x:row>
    <x:row r="2243">
      <x:c r="A2243" s="176" t="str">
        <x:v>Fiesta Taco Invitation, Taco &amp;#39;bout Love wedding rehearsal, Bridal Shower fiesta party invitation, Mexican theme party invite</x:v>
      </x:c>
      <x:c r="B2243" s="176" t="str">
        <x:v>https://www.etsy.com/listing/4318454898/fiesta-taco-invitation-taco-bout-love</x:v>
      </x:c>
      <x:c r="C2243" s="176" t="str">
        <x:v>HaleyMadisonDesign</x:v>
      </x:c>
      <x:c r="D2243" s="176" t="str">
        <x:v>https://www.etsy.com/shop/HaleyMadisonDesign</x:v>
      </x:c>
      <x:c r="E2243" s="244" t="n">
        <x:v>10</x:v>
      </x:c>
      <x:c r="F2243" s="245" t="n">
        <x:v>7</x:v>
      </x:c>
      <x:c r="G2243" s="246" t="n">
        <x:v>70</x:v>
      </x:c>
      <x:c r="H2243" s="247" t="n">
        <x:v>0</x:v>
      </x:c>
      <x:c r="I2243" s="245" t="n">
        <x:v>19</x:v>
      </x:c>
      <x:c r="J2243" s="245" t="n">
        <x:v>3</x:v>
      </x:c>
      <x:c r="K2243" s="176" t="str">
        <x:v>13 Mo.</x:v>
      </x:c>
      <x:c r="L2243" s="245" t="n">
        <x:v>51</x:v>
      </x:c>
      <x:c r="M2243" s="245" t="n">
        <x:v>0</x:v>
      </x:c>
      <x:c r="N2243" s="245" t="n">
        <x:v>960</x:v>
      </x:c>
      <x:c r="O2243" s="176" t="str">
        <x:v>Paper &amp; Party Supplies</x:v>
      </x:c>
      <x:c r="P2243" s="245" t="n">
        <x:v>147</x:v>
      </x:c>
      <x:c r="Q2243" s="245" t="n">
        <x:v>30</x:v>
      </x:c>
      <x:c r="R2243" s="248" t="n">
        <x:v>1.98</x:v>
      </x:c>
      <x:c r="S2243" s="245" t="n">
        <x:v>176938</x:v>
      </x:c>
      <x:c r="T2243" s="176" t="str">
        <x:v>fiesta invitation,taco invitation,mexican invitation,taco bridal shower,fiesta bridal shower,mexican bridal,mexcian party invite,taco about love,taco love invite,taco baby shower,taco birthday party</x:v>
      </x:c>
      <x:c r="U2243" s="176" t="str">
        <x:v>fiesta invitation</x:v>
      </x:c>
      <x:c r="V2243" s="176" t="str">
        <x:v>taco invitation</x:v>
      </x:c>
      <x:c r="W2243" s="176" t="str">
        <x:v>mexican invitation</x:v>
      </x:c>
      <x:c r="X2243" s="176" t="str">
        <x:v>taco bridal shower</x:v>
      </x:c>
      <x:c r="Y2243" s="176" t="str">
        <x:v>fiesta bridal shower</x:v>
      </x:c>
      <x:c r="Z2243" s="176" t="str">
        <x:v>mexican bridal</x:v>
      </x:c>
      <x:c r="AA2243" s="176" t="str">
        <x:v>mexcian party invite</x:v>
      </x:c>
      <x:c r="AB2243" s="176" t="str">
        <x:v>taco about love</x:v>
      </x:c>
      <x:c r="AC2243" s="176" t="str">
        <x:v>taco love invite</x:v>
      </x:c>
      <x:c r="AD2243" s="176" t="str">
        <x:v>taco baby shower</x:v>
      </x:c>
      <x:c r="AE2243" s="176" t="str">
        <x:v>taco birthday party</x:v>
      </x:c>
      <x:c r="AF2243" s="176" t="str">
        <x:v>--</x:v>
      </x:c>
      <x:c r="AG2243" s="176" t="str">
        <x:v>--</x:v>
      </x:c>
      <x:c r="AH2243" s="249" t="str">
        <x:v>Off-niche</x:v>
      </x:c>
      <x:c r="AI2243" s="249" t="str">
        <x:v>Other</x:v>
      </x:c>
      <x:c r="AJ2243" s="249" t="str">
        <x:v>Unclear format</x:v>
      </x:c>
      <x:c r="AK2243" s="249" t="str">
        <x:v>Title is outside the baby-shower invitation-bundle market</x:v>
      </x:c>
      <x:c r="AL2243" s="250" t="n">
        <x:v>13</x:v>
      </x:c>
      <x:c r="AM2243" s="244" t="str">
        <x:f>IF($AH2243="Direct",$E2243,"")</x:f>
      </x:c>
      <x:c r="AN2243" s="245" t="n">
        <x:f>IF($AH2243="Direct",$F2243,0)</x:f>
        <x:v>0</x:v>
      </x:c>
      <x:c r="AO2243" s="246" t="n">
        <x:f>IF($AH2243="Direct",$G2243,0)</x:f>
        <x:v>0</x:v>
      </x:c>
      <x:c r="AP2243" s="176" t="n">
        <x:f>IF($AH2243="Direct",1,0)</x:f>
        <x:v>0</x:v>
      </x:c>
      <x:c r="AQ2243" s="176" t="n">
        <x:f>IF(AND($AH2243="Direct",$F2243&gt;0),1,0)</x:f>
        <x:v>0</x:v>
      </x:c>
      <x:c r="AR2243" s="176" t="str">
        <x:v>No</x:v>
      </x:c>
    </x:row>
    <x:row r="2244">
      <x:c r="A2244" s="176" t="str">
        <x:v>Little Pumpkin Baby Shower Invitation, Pink Bows Pumpkin Baby Shower Invitation, Pink Little Pumpkin, Blue pumpkin baby shower</x:v>
      </x:c>
      <x:c r="B2244" s="176" t="str">
        <x:v>https://www.etsy.com/listing/1780859823/little-pumpkin-baby-shower-invitation</x:v>
      </x:c>
      <x:c r="C2244" s="176" t="str">
        <x:v>HaleyMadisonDesign</x:v>
      </x:c>
      <x:c r="D2244" s="176" t="str">
        <x:v>https://www.etsy.com/shop/HaleyMadisonDesign</x:v>
      </x:c>
      <x:c r="E2244" s="244" t="n">
        <x:v>10</x:v>
      </x:c>
      <x:c r="F2244" s="245" t="n">
        <x:v>7</x:v>
      </x:c>
      <x:c r="G2244" s="246" t="n">
        <x:v>70</x:v>
      </x:c>
      <x:c r="H2244" s="247" t="n">
        <x:v>0</x:v>
      </x:c>
      <x:c r="I2244" s="245" t="n">
        <x:v>65</x:v>
      </x:c>
      <x:c r="J2244" s="245" t="n">
        <x:v>10</x:v>
      </x:c>
      <x:c r="K2244" s="176" t="str">
        <x:v>23 Mo.</x:v>
      </x:c>
      <x:c r="L2244" s="245" t="n">
        <x:v>172</x:v>
      </x:c>
      <x:c r="M2244" s="245" t="n">
        <x:v>0</x:v>
      </x:c>
      <x:c r="N2244" s="245" t="n">
        <x:v>4050</x:v>
      </x:c>
      <x:c r="O2244" s="176" t="str">
        <x:v>Paper &amp; Party Supplies</x:v>
      </x:c>
      <x:c r="P2244" s="245" t="n">
        <x:v>147</x:v>
      </x:c>
      <x:c r="Q2244" s="245" t="n">
        <x:v>51</x:v>
      </x:c>
      <x:c r="R2244" s="248" t="n">
        <x:v>1.6</x:v>
      </x:c>
      <x:c r="S2244" s="245" t="n">
        <x:v>176938</x:v>
      </x:c>
      <x:c r="T2244" s="176" t="str">
        <x:v>little pumpkin,pumpkin invite,pink pumpkin invite,bows pumpkins,pink bow pumpkin,pumpkins party,pumpkin baby shower,fall baby shower,girl pumpkin</x:v>
      </x:c>
      <x:c r="U2244" s="176" t="str">
        <x:v>little pumpkin</x:v>
      </x:c>
      <x:c r="V2244" s="176" t="str">
        <x:v>pumpkin invite</x:v>
      </x:c>
      <x:c r="W2244" s="176" t="str">
        <x:v>pink pumpkin invite</x:v>
      </x:c>
      <x:c r="X2244" s="176" t="str">
        <x:v>bows pumpkins</x:v>
      </x:c>
      <x:c r="Y2244" s="176" t="str">
        <x:v>pink bow pumpkin</x:v>
      </x:c>
      <x:c r="Z2244" s="176" t="str">
        <x:v>pumpkins party</x:v>
      </x:c>
      <x:c r="AA2244" s="176" t="str">
        <x:v>pumpkin baby shower</x:v>
      </x:c>
      <x:c r="AB2244" s="176" t="str">
        <x:v>fall baby shower</x:v>
      </x:c>
      <x:c r="AC2244" s="176" t="str">
        <x:v>girl pumpkin</x:v>
      </x:c>
      <x:c r="AD2244" s="176" t="str">
        <x:v>--</x:v>
      </x:c>
      <x:c r="AE2244" s="176" t="str">
        <x:v>--</x:v>
      </x:c>
      <x:c r="AF2244" s="176" t="str">
        <x:v>--</x:v>
      </x:c>
      <x:c r="AG2244" s="176" t="str">
        <x:v>--</x:v>
      </x:c>
      <x:c r="AH2244" s="249" t="str">
        <x:v>Adjacent</x:v>
      </x:c>
      <x:c r="AI2244" s="249" t="str">
        <x:v>Single invitation</x:v>
      </x:c>
      <x:c r="AJ2244" s="249" t="str">
        <x:v>Unclear format</x:v>
      </x:c>
      <x:c r="AK2244" s="249" t="str">
        <x:v>Baby shower invitation without bundle language</x:v>
      </x:c>
      <x:c r="AL2244" s="250" t="n">
        <x:v>23</x:v>
      </x:c>
      <x:c r="AM2244" s="244" t="str">
        <x:f>IF($AH2244="Direct",$E2244,"")</x:f>
      </x:c>
      <x:c r="AN2244" s="245" t="n">
        <x:f>IF($AH2244="Direct",$F2244,0)</x:f>
        <x:v>0</x:v>
      </x:c>
      <x:c r="AO2244" s="246" t="n">
        <x:f>IF($AH2244="Direct",$G2244,0)</x:f>
        <x:v>0</x:v>
      </x:c>
      <x:c r="AP2244" s="176" t="n">
        <x:f>IF($AH2244="Direct",1,0)</x:f>
        <x:v>0</x:v>
      </x:c>
      <x:c r="AQ2244" s="176" t="n">
        <x:f>IF(AND($AH2244="Direct",$F2244&gt;0),1,0)</x:f>
        <x:v>0</x:v>
      </x:c>
      <x:c r="AR2244" s="176" t="str">
        <x:v>No</x:v>
      </x:c>
    </x:row>
    <x:row r="2245">
      <x:c r="A2245" s="176" t="str">
        <x:v>Tropical Bridal Shower Invitation: Pink Stripe Floral Design (Editable Printable)</x:v>
      </x:c>
      <x:c r="B2245" s="176" t="str">
        <x:v>https://www.etsy.com/listing/1775292826/tropical-bridal-shower-invitation-pink</x:v>
      </x:c>
      <x:c r="C2245" s="176" t="str">
        <x:v>ElegantInviteGifts</x:v>
      </x:c>
      <x:c r="D2245" s="176" t="str">
        <x:v>https://www.etsy.com/shop/ElegantInviteGifts</x:v>
      </x:c>
      <x:c r="E2245" s="244" t="n">
        <x:v>10</x:v>
      </x:c>
      <x:c r="F2245" s="245" t="n">
        <x:v>7</x:v>
      </x:c>
      <x:c r="G2245" s="246" t="n">
        <x:v>70</x:v>
      </x:c>
      <x:c r="H2245" s="247" t="n">
        <x:v>0</x:v>
      </x:c>
      <x:c r="I2245" s="245" t="n">
        <x:v>7</x:v>
      </x:c>
      <x:c r="J2245" s="245" t="n">
        <x:v>1</x:v>
      </x:c>
      <x:c r="K2245" s="176" t="str">
        <x:v>22 Mo.</x:v>
      </x:c>
      <x:c r="L2245" s="245" t="n">
        <x:v>3</x:v>
      </x:c>
      <x:c r="M2245" s="245" t="n">
        <x:v>0</x:v>
      </x:c>
      <x:c r="N2245" s="245" t="n">
        <x:v>50</x:v>
      </x:c>
      <x:c r="O2245" s="176" t="str">
        <x:v>Paper &amp; Party Supplies</x:v>
      </x:c>
      <x:c r="P2245" s="245" t="n">
        <x:v>27</x:v>
      </x:c>
      <x:c r="Q2245" s="245" t="n">
        <x:v>0</x:v>
      </x:c>
      <x:c r="R2245" s="248" t="n">
        <x:v>14</x:v>
      </x:c>
      <x:c r="S2245" s="245" t="n">
        <x:v>100</x:v>
      </x:c>
      <x:c r="T2245" s="176" t="str">
        <x:v>digital download,bridal shower,shower invitation,tropical palm shower,luau invitation,hawaiian bridal,customizable invite,editable printable,summer beach garden,pink white stripe,tropical floral,southern preppy,girl baby shower</x:v>
      </x:c>
      <x:c r="U2245" s="176" t="str">
        <x:v>digital download</x:v>
      </x:c>
      <x:c r="V2245" s="176" t="str">
        <x:v>bridal shower</x:v>
      </x:c>
      <x:c r="W2245" s="176" t="str">
        <x:v>shower invitation</x:v>
      </x:c>
      <x:c r="X2245" s="176" t="str">
        <x:v>tropical palm shower</x:v>
      </x:c>
      <x:c r="Y2245" s="176" t="str">
        <x:v>luau invitation</x:v>
      </x:c>
      <x:c r="Z2245" s="176" t="str">
        <x:v>hawaiian bridal</x:v>
      </x:c>
      <x:c r="AA2245" s="176" t="str">
        <x:v>customizable invite</x:v>
      </x:c>
      <x:c r="AB2245" s="176" t="str">
        <x:v>editable printable</x:v>
      </x:c>
      <x:c r="AC2245" s="176" t="str">
        <x:v>summer beach garden</x:v>
      </x:c>
      <x:c r="AD2245" s="176" t="str">
        <x:v>pink white stripe</x:v>
      </x:c>
      <x:c r="AE2245" s="176" t="str">
        <x:v>tropical floral</x:v>
      </x:c>
      <x:c r="AF2245" s="176" t="str">
        <x:v>southern preppy</x:v>
      </x:c>
      <x:c r="AG2245" s="176" t="str">
        <x:v>girl baby shower</x:v>
      </x:c>
      <x:c r="AH2245" s="249" t="str">
        <x:v>Off-niche</x:v>
      </x:c>
      <x:c r="AI2245" s="249" t="str">
        <x:v>Other</x:v>
      </x:c>
      <x:c r="AJ2245" s="249" t="str">
        <x:v>Digital/printable</x:v>
      </x:c>
      <x:c r="AK2245" s="249" t="str">
        <x:v>Title is outside the baby-shower invitation-bundle market</x:v>
      </x:c>
      <x:c r="AL2245" s="250" t="n">
        <x:v>22</x:v>
      </x:c>
      <x:c r="AM2245" s="244" t="str">
        <x:f>IF($AH2245="Direct",$E2245,"")</x:f>
      </x:c>
      <x:c r="AN2245" s="245" t="n">
        <x:f>IF($AH2245="Direct",$F2245,0)</x:f>
        <x:v>0</x:v>
      </x:c>
      <x:c r="AO2245" s="246" t="n">
        <x:f>IF($AH2245="Direct",$G2245,0)</x:f>
        <x:v>0</x:v>
      </x:c>
      <x:c r="AP2245" s="176" t="n">
        <x:f>IF($AH2245="Direct",1,0)</x:f>
        <x:v>0</x:v>
      </x:c>
      <x:c r="AQ2245" s="176" t="n">
        <x:f>IF(AND($AH2245="Direct",$F2245&gt;0),1,0)</x:f>
        <x:v>0</x:v>
      </x:c>
      <x:c r="AR2245" s="176" t="str">
        <x:v>No</x:v>
      </x:c>
    </x:row>
    <x:row r="2246">
      <x:c r="A2246" s="176" t="str">
        <x:v>Safari Shower Bundle, Wild One baby shower bundle, Wild About You invite, Editable safari invitation, Games party decor, full bundle</x:v>
      </x:c>
      <x:c r="B2246" s="176" t="str">
        <x:v>https://www.etsy.com/listing/4517045418/safari-shower-bundle-wild-one-baby</x:v>
      </x:c>
      <x:c r="C2246" s="176" t="str">
        <x:v>TheAppalachianAussie</x:v>
      </x:c>
      <x:c r="D2246" s="176" t="str">
        <x:v>https://www.etsy.com/shop/TheAppalachianAussie</x:v>
      </x:c>
      <x:c r="E2246" s="244" t="n">
        <x:v>35</x:v>
      </x:c>
      <x:c r="F2246" s="245" t="n">
        <x:v>2</x:v>
      </x:c>
      <x:c r="G2246" s="246" t="n">
        <x:v>70</x:v>
      </x:c>
      <x:c r="H2246" s="247" t="n">
        <x:v>0</x:v>
      </x:c>
      <x:c r="I2246" s="245" t="n">
        <x:v>0</x:v>
      </x:c>
      <x:c r="J2246" s="245" t="n">
        <x:v>1</x:v>
      </x:c>
      <x:c r="K2246" s="176" t="str">
        <x:v>1 Mo.</x:v>
      </x:c>
      <x:c r="L2246" s="245" t="n">
        <x:v>0</x:v>
      </x:c>
      <x:c r="M2246" s="245" t="n">
        <x:v>1</x:v>
      </x:c>
      <x:c r="N2246" s="245" t="n">
        <x:v>48</x:v>
      </x:c>
      <x:c r="O2246" s="176" t="str">
        <x:v>Paper &amp; Party Supplies</x:v>
      </x:c>
      <x:c r="P2246" s="245" t="n">
        <x:v>9</x:v>
      </x:c>
      <x:c r="Q2246" s="245" t="n">
        <x:v>25</x:v>
      </x:c>
      <x:c r="R2246" s="248" t="n">
        <x:v>0</x:v>
      </x:c>
      <x:c r="S2246" s="245" t="n">
        <x:v>7</x:v>
      </x:c>
      <x:c r="T2246" s="176" t="str">
        <x:v>baby shower bundle,edit party bundle,baby shower kit,baby shower set,party decor kit,instant download,safari bundle,safari shower,wild one baby shower,wild one bundle,safari theme shower,gender neutral theme,wild one</x:v>
      </x:c>
      <x:c r="U2246" s="176" t="str">
        <x:v>baby shower bundle</x:v>
      </x:c>
      <x:c r="V2246" s="176" t="str">
        <x:v>edit party bundle</x:v>
      </x:c>
      <x:c r="W2246" s="176" t="str">
        <x:v>baby shower kit</x:v>
      </x:c>
      <x:c r="X2246" s="176" t="str">
        <x:v>baby shower set</x:v>
      </x:c>
      <x:c r="Y2246" s="176" t="str">
        <x:v>party decor kit</x:v>
      </x:c>
      <x:c r="Z2246" s="176" t="str">
        <x:v>instant download</x:v>
      </x:c>
      <x:c r="AA2246" s="176" t="str">
        <x:v>safari bundle</x:v>
      </x:c>
      <x:c r="AB2246" s="176" t="str">
        <x:v>safari shower</x:v>
      </x:c>
      <x:c r="AC2246" s="176" t="str">
        <x:v>wild one baby shower</x:v>
      </x:c>
      <x:c r="AD2246" s="176" t="str">
        <x:v>wild one bundle</x:v>
      </x:c>
      <x:c r="AE2246" s="176" t="str">
        <x:v>safari theme shower</x:v>
      </x:c>
      <x:c r="AF2246" s="176" t="str">
        <x:v>gender neutral theme</x:v>
      </x:c>
      <x:c r="AG2246" s="176" t="str">
        <x:v>wild one</x:v>
      </x:c>
      <x:c r="AH2246" s="249" t="str">
        <x:v>Direct</x:v>
      </x:c>
      <x:c r="AI2246" s="249" t="str">
        <x:v>Complete event bundle</x:v>
      </x:c>
      <x:c r="AJ2246" s="249" t="str">
        <x:v>Digital/printable</x:v>
      </x:c>
      <x:c r="AK2246" s="249" t="str">
        <x:v>Title explicitly combines baby shower + invitation + bundle/set/suite</x:v>
      </x:c>
      <x:c r="AL2246" s="250" t="n">
        <x:v>1</x:v>
      </x:c>
      <x:c r="AM2246" s="244" t="n">
        <x:f>IF($AH2246="Direct",$E2246,"")</x:f>
        <x:v>35</x:v>
      </x:c>
      <x:c r="AN2246" s="245" t="n">
        <x:f>IF($AH2246="Direct",$F2246,0)</x:f>
        <x:v>2</x:v>
      </x:c>
      <x:c r="AO2246" s="246" t="n">
        <x:f>IF($AH2246="Direct",$G2246,0)</x:f>
        <x:v>70</x:v>
      </x:c>
      <x:c r="AP2246" s="176" t="n">
        <x:f>IF($AH2246="Direct",1,0)</x:f>
        <x:v>1</x:v>
      </x:c>
      <x:c r="AQ2246" s="176" t="n">
        <x:f>IF(AND($AH2246="Direct",$F2246&gt;0),1,0)</x:f>
        <x:v>1</x:v>
      </x:c>
      <x:c r="AR2246" s="176" t="str">
        <x:v>No</x:v>
      </x:c>
    </x:row>
    <x:row r="2247">
      <x:c r="A2247" s="176" t="str">
        <x:v>Masters Party Decorations Lets Par Tee Welcome Sign Template Download Party Invitation Masters Golf Baby Shower Masters Theme Wedding Shower</x:v>
      </x:c>
      <x:c r="B2247" s="176" t="str">
        <x:v>https://www.etsy.com/listing/4474564036/masters-party-decorations-lets-par-tee</x:v>
      </x:c>
      <x:c r="C2247" s="176" t="str">
        <x:v>PeachPressStudioCo</x:v>
      </x:c>
      <x:c r="D2247" s="176" t="str">
        <x:v>https://www.etsy.com/shop/PeachPressStudioCo</x:v>
      </x:c>
      <x:c r="E2247" s="244" t="n">
        <x:v>34.97</x:v>
      </x:c>
      <x:c r="F2247" s="245" t="n">
        <x:v>2</x:v>
      </x:c>
      <x:c r="G2247" s="246" t="n">
        <x:v>70</x:v>
      </x:c>
      <x:c r="H2247" s="247" t="n">
        <x:v>0</x:v>
      </x:c>
      <x:c r="I2247" s="245" t="n">
        <x:v>18</x:v>
      </x:c>
      <x:c r="J2247" s="245" t="n">
        <x:v>0</x:v>
      </x:c>
      <x:c r="K2247" s="176" t="str">
        <x:v>4 Mo.</x:v>
      </x:c>
      <x:c r="L2247" s="245" t="n">
        <x:v>36</x:v>
      </x:c>
      <x:c r="M2247" s="245" t="n">
        <x:v>0</x:v>
      </x:c>
      <x:c r="N2247" s="245" t="n">
        <x:v>645</x:v>
      </x:c>
      <x:c r="O2247" s="176" t="str">
        <x:v>Paper &amp; Party Supplies</x:v>
      </x:c>
      <x:c r="P2247" s="245" t="n">
        <x:v>6</x:v>
      </x:c>
      <x:c r="Q2247" s="245" t="n">
        <x:v>48</x:v>
      </x:c>
      <x:c r="R2247" s="248" t="n">
        <x:v>2.79</x:v>
      </x:c>
      <x:c r="S2247" s="245" t="n">
        <x:v>597</x:v>
      </x:c>
      <x:c r="T2247" s="176" t="str">
        <x:v>golf theme party,masters theme party,masters baby shower,masters bridal,masters wedding,masters party invite,golf party decor,girls masters party,masters party food,masters party drink,masters party bundle,masters theme baby,golf theme menu</x:v>
      </x:c>
      <x:c r="U2247" s="176" t="str">
        <x:v>golf theme party</x:v>
      </x:c>
      <x:c r="V2247" s="176" t="str">
        <x:v>masters theme party</x:v>
      </x:c>
      <x:c r="W2247" s="176" t="str">
        <x:v>masters baby shower</x:v>
      </x:c>
      <x:c r="X2247" s="176" t="str">
        <x:v>masters bridal</x:v>
      </x:c>
      <x:c r="Y2247" s="176" t="str">
        <x:v>masters wedding</x:v>
      </x:c>
      <x:c r="Z2247" s="176" t="str">
        <x:v>masters party invite</x:v>
      </x:c>
      <x:c r="AA2247" s="176" t="str">
        <x:v>golf party decor</x:v>
      </x:c>
      <x:c r="AB2247" s="176" t="str">
        <x:v>girls masters party</x:v>
      </x:c>
      <x:c r="AC2247" s="176" t="str">
        <x:v>masters party food</x:v>
      </x:c>
      <x:c r="AD2247" s="176" t="str">
        <x:v>masters party drink</x:v>
      </x:c>
      <x:c r="AE2247" s="176" t="str">
        <x:v>masters party bundle</x:v>
      </x:c>
      <x:c r="AF2247" s="176" t="str">
        <x:v>masters theme baby</x:v>
      </x:c>
      <x:c r="AG2247" s="176" t="str">
        <x:v>golf theme menu</x:v>
      </x:c>
      <x:c r="AH2247" s="249" t="str">
        <x:v>Adjacent</x:v>
      </x:c>
      <x:c r="AI2247" s="249" t="str">
        <x:v>Single invitation</x:v>
      </x:c>
      <x:c r="AJ2247" s="249" t="str">
        <x:v>Digital/printable</x:v>
      </x:c>
      <x:c r="AK2247" s="249" t="str">
        <x:v>Baby shower invitation without bundle language</x:v>
      </x:c>
      <x:c r="AL2247" s="250" t="n">
        <x:v>4</x:v>
      </x:c>
      <x:c r="AM2247" s="244" t="str">
        <x:f>IF($AH2247="Direct",$E2247,"")</x:f>
      </x:c>
      <x:c r="AN2247" s="245" t="n">
        <x:f>IF($AH2247="Direct",$F2247,0)</x:f>
        <x:v>0</x:v>
      </x:c>
      <x:c r="AO2247" s="246" t="n">
        <x:f>IF($AH2247="Direct",$G2247,0)</x:f>
        <x:v>0</x:v>
      </x:c>
      <x:c r="AP2247" s="176" t="n">
        <x:f>IF($AH2247="Direct",1,0)</x:f>
        <x:v>0</x:v>
      </x:c>
      <x:c r="AQ2247" s="176" t="n">
        <x:f>IF(AND($AH2247="Direct",$F2247&gt;0),1,0)</x:f>
        <x:v>0</x:v>
      </x:c>
      <x:c r="AR2247" s="176" t="str">
        <x:v>No</x:v>
      </x:c>
    </x:row>
    <x:row r="2248">
      <x:c r="A2248" s="176" t="str">
        <x:v>Personalised, Baby in Bloom Baby, Shower Invitations – Printed wildflower Invites with Envelopes</x:v>
      </x:c>
      <x:c r="B2248" s="176" t="str">
        <x:v>https://www.etsy.com/listing/4474430187/personalised-baby-in-bloom-baby-shower</x:v>
      </x:c>
      <x:c r="C2248" s="176" t="str">
        <x:v>CharPinchDesigns</x:v>
      </x:c>
      <x:c r="D2248" s="176" t="str">
        <x:v>https://www.etsy.com/shop/CharPinchDesigns</x:v>
      </x:c>
      <x:c r="E2248" s="244" t="n">
        <x:v>9.99</x:v>
      </x:c>
      <x:c r="F2248" s="245" t="n">
        <x:v>7</x:v>
      </x:c>
      <x:c r="G2248" s="246" t="n">
        <x:v>70</x:v>
      </x:c>
      <x:c r="H2248" s="247" t="n">
        <x:v>-100</x:v>
      </x:c>
      <x:c r="I2248" s="245" t="n">
        <x:v>11</x:v>
      </x:c>
      <x:c r="J2248" s="245" t="n">
        <x:v>2</x:v>
      </x:c>
      <x:c r="K2248" s="176" t="str">
        <x:v>4 Mo.</x:v>
      </x:c>
      <x:c r="L2248" s="245" t="n">
        <x:v>12</x:v>
      </x:c>
      <x:c r="M2248" s="245" t="n">
        <x:v>1</x:v>
      </x:c>
      <x:c r="N2248" s="245" t="n">
        <x:v>447</x:v>
      </x:c>
      <x:c r="O2248" s="176" t="str">
        <x:v>Paper &amp; Party Supplies</x:v>
      </x:c>
      <x:c r="P2248" s="245" t="n">
        <x:v>37</x:v>
      </x:c>
      <x:c r="Q2248" s="245" t="n">
        <x:v>36</x:v>
      </x:c>
      <x:c r="R2248" s="248" t="n">
        <x:v>2.46</x:v>
      </x:c>
      <x:c r="S2248" s="245" t="n">
        <x:v>21906</x:v>
      </x:c>
      <x:c r="T2248" s="176" t="str">
        <x:v>baby shower invites,baby shower invite,personalised invite,custom baby shower,baby shower party,neutral baby shower,baby shower girl,baby shower boy,printed invitations,fast dispatch invite,spring invitations,baby in bloom,wildflower invite</x:v>
      </x:c>
      <x:c r="U2248" s="176" t="str">
        <x:v>baby shower invites</x:v>
      </x:c>
      <x:c r="V2248" s="176" t="str">
        <x:v>baby shower invite</x:v>
      </x:c>
      <x:c r="W2248" s="176" t="str">
        <x:v>personalised invite</x:v>
      </x:c>
      <x:c r="X2248" s="176" t="str">
        <x:v>custom baby shower</x:v>
      </x:c>
      <x:c r="Y2248" s="176" t="str">
        <x:v>baby shower party</x:v>
      </x:c>
      <x:c r="Z2248" s="176" t="str">
        <x:v>neutral baby shower</x:v>
      </x:c>
      <x:c r="AA2248" s="176" t="str">
        <x:v>baby shower girl</x:v>
      </x:c>
      <x:c r="AB2248" s="176" t="str">
        <x:v>baby shower boy</x:v>
      </x:c>
      <x:c r="AC2248" s="176" t="str">
        <x:v>printed invitations</x:v>
      </x:c>
      <x:c r="AD2248" s="176" t="str">
        <x:v>fast dispatch invite</x:v>
      </x:c>
      <x:c r="AE2248" s="176" t="str">
        <x:v>spring invitations</x:v>
      </x:c>
      <x:c r="AF2248" s="176" t="str">
        <x:v>baby in bloom</x:v>
      </x:c>
      <x:c r="AG2248" s="176" t="str">
        <x:v>wildflower invite</x:v>
      </x:c>
      <x:c r="AH2248" s="249" t="str">
        <x:v>Off-niche</x:v>
      </x:c>
      <x:c r="AI2248" s="249" t="str">
        <x:v>Other</x:v>
      </x:c>
      <x:c r="AJ2248" s="249" t="str">
        <x:v>Unclear format</x:v>
      </x:c>
      <x:c r="AK2248" s="249" t="str">
        <x:v>Title is outside the baby-shower invitation-bundle market</x:v>
      </x:c>
      <x:c r="AL2248" s="250" t="n">
        <x:v>4</x:v>
      </x:c>
      <x:c r="AM2248" s="244" t="str">
        <x:f>IF($AH2248="Direct",$E2248,"")</x:f>
      </x:c>
      <x:c r="AN2248" s="245" t="n">
        <x:f>IF($AH2248="Direct",$F2248,0)</x:f>
        <x:v>0</x:v>
      </x:c>
      <x:c r="AO2248" s="246" t="n">
        <x:f>IF($AH2248="Direct",$G2248,0)</x:f>
        <x:v>0</x:v>
      </x:c>
      <x:c r="AP2248" s="176" t="n">
        <x:f>IF($AH2248="Direct",1,0)</x:f>
        <x:v>0</x:v>
      </x:c>
      <x:c r="AQ2248" s="176" t="n">
        <x:f>IF(AND($AH2248="Direct",$F2248&gt;0),1,0)</x:f>
        <x:v>0</x:v>
      </x:c>
      <x:c r="AR2248" s="176" t="str">
        <x:v>No</x:v>
      </x:c>
    </x:row>
    <x:row r="2249">
      <x:c r="A2249" s="176" t="str">
        <x:v>Tropical Baby Shower Invitation Template, Hibiscus Floral Invite, Editable Digital Corjl, Instant Download, Hawaiian Theme 189</x:v>
      </x:c>
      <x:c r="B2249" s="176" t="str">
        <x:v>https://www.etsy.com/listing/4460884196/tropical-baby-shower-invitation-template</x:v>
      </x:c>
      <x:c r="C2249" s="176" t="str">
        <x:v>MossAndTwigPaperCo</x:v>
      </x:c>
      <x:c r="D2249" s="176" t="str">
        <x:v>https://www.etsy.com/shop/MossAndTwigPaperCo</x:v>
      </x:c>
      <x:c r="E2249" s="244" t="n">
        <x:v>9.99</x:v>
      </x:c>
      <x:c r="F2249" s="245" t="n">
        <x:v>7</x:v>
      </x:c>
      <x:c r="G2249" s="246" t="n">
        <x:v>70</x:v>
      </x:c>
      <x:c r="H2249" s="247" t="n">
        <x:v>200</x:v>
      </x:c>
      <x:c r="I2249" s="245" t="n">
        <x:v>11</x:v>
      </x:c>
      <x:c r="J2249" s="245" t="n">
        <x:v>1</x:v>
      </x:c>
      <x:c r="K2249" s="176" t="str">
        <x:v>5 Mo.</x:v>
      </x:c>
      <x:c r="L2249" s="245" t="n">
        <x:v>11</x:v>
      </x:c>
      <x:c r="M2249" s="245" t="n">
        <x:v>0</x:v>
      </x:c>
      <x:c r="N2249" s="245" t="n">
        <x:v>129</x:v>
      </x:c>
      <x:c r="O2249" s="176" t="str">
        <x:v>Paper &amp; Party Supplies</x:v>
      </x:c>
      <x:c r="P2249" s="245" t="n">
        <x:v>151</x:v>
      </x:c>
      <x:c r="Q2249" s="245" t="n">
        <x:v>0</x:v>
      </x:c>
      <x:c r="R2249" s="248" t="n">
        <x:v>8.53</x:v>
      </x:c>
      <x:c r="S2249" s="245" t="n">
        <x:v>99594</x:v>
      </x:c>
      <x:c r="T2249" s="176" t="str">
        <x:v>tropical baby shower,hibiscus invitation,monstera leaf invite,bird of paradise,watercolor floral,editable template,digital download,instant access card,corjl invitation,aloha baby shower,jungle theme party,hawaiian invite,gender neutral baby</x:v>
      </x:c>
      <x:c r="U2249" s="176" t="str">
        <x:v>tropical baby shower</x:v>
      </x:c>
      <x:c r="V2249" s="176" t="str">
        <x:v>hibiscus invitation</x:v>
      </x:c>
      <x:c r="W2249" s="176" t="str">
        <x:v>monstera leaf invite</x:v>
      </x:c>
      <x:c r="X2249" s="176" t="str">
        <x:v>bird of paradise</x:v>
      </x:c>
      <x:c r="Y2249" s="176" t="str">
        <x:v>watercolor floral</x:v>
      </x:c>
      <x:c r="Z2249" s="176" t="str">
        <x:v>editable template</x:v>
      </x:c>
      <x:c r="AA2249" s="176" t="str">
        <x:v>digital download</x:v>
      </x:c>
      <x:c r="AB2249" s="176" t="str">
        <x:v>instant access card</x:v>
      </x:c>
      <x:c r="AC2249" s="176" t="str">
        <x:v>corjl invitation</x:v>
      </x:c>
      <x:c r="AD2249" s="176" t="str">
        <x:v>aloha baby shower</x:v>
      </x:c>
      <x:c r="AE2249" s="176" t="str">
        <x:v>jungle theme party</x:v>
      </x:c>
      <x:c r="AF2249" s="176" t="str">
        <x:v>hawaiian invite</x:v>
      </x:c>
      <x:c r="AG2249" s="176" t="str">
        <x:v>gender neutral baby</x:v>
      </x:c>
      <x:c r="AH2249" s="249" t="str">
        <x:v>Adjacent</x:v>
      </x:c>
      <x:c r="AI2249" s="249" t="str">
        <x:v>Single invitation</x:v>
      </x:c>
      <x:c r="AJ2249" s="249" t="str">
        <x:v>Digital/printable</x:v>
      </x:c>
      <x:c r="AK2249" s="249" t="str">
        <x:v>Baby shower invitation without bundle language</x:v>
      </x:c>
      <x:c r="AL2249" s="250" t="n">
        <x:v>5</x:v>
      </x:c>
      <x:c r="AM2249" s="244" t="str">
        <x:f>IF($AH2249="Direct",$E2249,"")</x:f>
      </x:c>
      <x:c r="AN2249" s="245" t="n">
        <x:f>IF($AH2249="Direct",$F2249,0)</x:f>
        <x:v>0</x:v>
      </x:c>
      <x:c r="AO2249" s="246" t="n">
        <x:f>IF($AH2249="Direct",$G2249,0)</x:f>
        <x:v>0</x:v>
      </x:c>
      <x:c r="AP2249" s="176" t="n">
        <x:f>IF($AH2249="Direct",1,0)</x:f>
        <x:v>0</x:v>
      </x:c>
      <x:c r="AQ2249" s="176" t="n">
        <x:f>IF(AND($AH2249="Direct",$F2249&gt;0),1,0)</x:f>
        <x:v>0</x:v>
      </x:c>
      <x:c r="AR2249" s="176" t="str">
        <x:v>No</x:v>
      </x:c>
    </x:row>
    <x:row r="2250">
      <x:c r="A2250" s="176" t="str">
        <x:v>Elegant Baby Shower Invitation with Gold Frame, Floral Baby Shower Invite with Bows and Butterflies, Printable Baby Girl Shower Invite, 2835</x:v>
      </x:c>
      <x:c r="B2250" s="176" t="str">
        <x:v>https://www.etsy.com/listing/4323434113/elegant-baby-shower-invitation-with-gold</x:v>
      </x:c>
      <x:c r="C2250" s="176" t="str">
        <x:v>PartyInvitesAndMore</x:v>
      </x:c>
      <x:c r="D2250" s="176" t="str">
        <x:v>https://www.etsy.com/shop/PartyInvitesAndMore</x:v>
      </x:c>
      <x:c r="E2250" s="244" t="n">
        <x:v>9.99</x:v>
      </x:c>
      <x:c r="F2250" s="245" t="n">
        <x:v>7</x:v>
      </x:c>
      <x:c r="G2250" s="246" t="n">
        <x:v>70</x:v>
      </x:c>
      <x:c r="H2250" s="247" t="n">
        <x:v>0</x:v>
      </x:c>
      <x:c r="I2250" s="245" t="n">
        <x:v>7</x:v>
      </x:c>
      <x:c r="J2250" s="245" t="n">
        <x:v>1</x:v>
      </x:c>
      <x:c r="K2250" s="176" t="str">
        <x:v>13 Mo.</x:v>
      </x:c>
      <x:c r="L2250" s="245" t="n">
        <x:v>5</x:v>
      </x:c>
      <x:c r="M2250" s="245" t="n">
        <x:v>0</x:v>
      </x:c>
      <x:c r="N2250" s="245" t="n">
        <x:v>105</x:v>
      </x:c>
      <x:c r="O2250" s="176" t="str">
        <x:v>Paper &amp; Party Supplies</x:v>
      </x:c>
      <x:c r="P2250" s="245" t="n">
        <x:v>167</x:v>
      </x:c>
      <x:c r="Q2250" s="245" t="n">
        <x:v>0</x:v>
      </x:c>
      <x:c r="R2250" s="248" t="n">
        <x:v>6.67</x:v>
      </x:c>
      <x:c r="S2250" s="245" t="n">
        <x:v>85755</x:v>
      </x:c>
      <x:c r="T2250" s="176" t="str">
        <x:v>gold frame invite,baby shower invite,pink blue flowers,butterfly invite,bow baby shower,floral baby shower,girl baby shower,butterflies,floral invitation,floral baby invite,printable invite,editable invitation,elegant baby shower</x:v>
      </x:c>
      <x:c r="U2250" s="176" t="str">
        <x:v>gold frame invite</x:v>
      </x:c>
      <x:c r="V2250" s="176" t="str">
        <x:v>baby shower invite</x:v>
      </x:c>
      <x:c r="W2250" s="176" t="str">
        <x:v>pink blue flowers</x:v>
      </x:c>
      <x:c r="X2250" s="176" t="str">
        <x:v>butterfly invite</x:v>
      </x:c>
      <x:c r="Y2250" s="176" t="str">
        <x:v>bow baby shower</x:v>
      </x:c>
      <x:c r="Z2250" s="176" t="str">
        <x:v>floral baby shower</x:v>
      </x:c>
      <x:c r="AA2250" s="176" t="str">
        <x:v>girl baby shower</x:v>
      </x:c>
      <x:c r="AB2250" s="176" t="str">
        <x:v>butterflies</x:v>
      </x:c>
      <x:c r="AC2250" s="176" t="str">
        <x:v>floral invitation</x:v>
      </x:c>
      <x:c r="AD2250" s="176" t="str">
        <x:v>floral baby invite</x:v>
      </x:c>
      <x:c r="AE2250" s="176" t="str">
        <x:v>printable invite</x:v>
      </x:c>
      <x:c r="AF2250" s="176" t="str">
        <x:v>editable invitation</x:v>
      </x:c>
      <x:c r="AG2250" s="176" t="str">
        <x:v>elegant baby shower</x:v>
      </x:c>
      <x:c r="AH2250" s="249" t="str">
        <x:v>Adjacent</x:v>
      </x:c>
      <x:c r="AI2250" s="249" t="str">
        <x:v>Single invitation</x:v>
      </x:c>
      <x:c r="AJ2250" s="249" t="str">
        <x:v>Digital/printable</x:v>
      </x:c>
      <x:c r="AK2250" s="249" t="str">
        <x:v>Baby shower invitation without bundle language</x:v>
      </x:c>
      <x:c r="AL2250" s="250" t="n">
        <x:v>13</x:v>
      </x:c>
      <x:c r="AM2250" s="244" t="str">
        <x:f>IF($AH2250="Direct",$E2250,"")</x:f>
      </x:c>
      <x:c r="AN2250" s="245" t="n">
        <x:f>IF($AH2250="Direct",$F2250,0)</x:f>
        <x:v>0</x:v>
      </x:c>
      <x:c r="AO2250" s="246" t="n">
        <x:f>IF($AH2250="Direct",$G2250,0)</x:f>
        <x:v>0</x:v>
      </x:c>
      <x:c r="AP2250" s="176" t="n">
        <x:f>IF($AH2250="Direct",1,0)</x:f>
        <x:v>0</x:v>
      </x:c>
      <x:c r="AQ2250" s="176" t="n">
        <x:f>IF(AND($AH2250="Direct",$F2250&gt;0),1,0)</x:f>
        <x:v>0</x:v>
      </x:c>
      <x:c r="AR2250" s="176" t="str">
        <x:v>No</x:v>
      </x:c>
    </x:row>
    <x:row r="2251">
      <x:c r="A2251" s="176" t="str">
        <x:v>4th of July Baby Shower Invitation, Editable July 4th Baby Shower Invitation with Bows, 2746</x:v>
      </x:c>
      <x:c r="B2251" s="176" t="str">
        <x:v>https://www.etsy.com/listing/1726914183/4th-of-july-baby-shower-invitation</x:v>
      </x:c>
      <x:c r="C2251" s="176" t="str">
        <x:v>PartyInvitesAndMore</x:v>
      </x:c>
      <x:c r="D2251" s="176" t="str">
        <x:v>https://www.etsy.com/shop/PartyInvitesAndMore</x:v>
      </x:c>
      <x:c r="E2251" s="244" t="n">
        <x:v>9.99</x:v>
      </x:c>
      <x:c r="F2251" s="245" t="n">
        <x:v>7</x:v>
      </x:c>
      <x:c r="G2251" s="246" t="n">
        <x:v>70</x:v>
      </x:c>
      <x:c r="H2251" s="247" t="n">
        <x:v>0</x:v>
      </x:c>
      <x:c r="I2251" s="245" t="n">
        <x:v>7</x:v>
      </x:c>
      <x:c r="J2251" s="245" t="n">
        <x:v>1</x:v>
      </x:c>
      <x:c r="K2251" s="176" t="str">
        <x:v>26 Mo.</x:v>
      </x:c>
      <x:c r="L2251" s="245" t="n">
        <x:v>48</x:v>
      </x:c>
      <x:c r="M2251" s="245" t="n">
        <x:v>0</x:v>
      </x:c>
      <x:c r="N2251" s="245" t="n">
        <x:v>1060</x:v>
      </x:c>
      <x:c r="O2251" s="176" t="str">
        <x:v>Paper &amp; Party Supplies</x:v>
      </x:c>
      <x:c r="P2251" s="245" t="n">
        <x:v>167</x:v>
      </x:c>
      <x:c r="Q2251" s="245" t="n">
        <x:v>0</x:v>
      </x:c>
      <x:c r="R2251" s="248" t="n">
        <x:v>0.66</x:v>
      </x:c>
      <x:c r="S2251" s="245" t="n">
        <x:v>85755</x:v>
      </x:c>
      <x:c r="T2251" s="176" t="str">
        <x:v>red white and blue,july 4th invitation,4th of july baby,4th of july shower,baby shower invite,summer baby shower,gender neutral,boy baby shower,girl baby shower,4th of july invite,4th of july party,fourth of july,patriotic invitation</x:v>
      </x:c>
      <x:c r="U2251" s="176" t="str">
        <x:v>red white and blue</x:v>
      </x:c>
      <x:c r="V2251" s="176" t="str">
        <x:v>july 4th invitation</x:v>
      </x:c>
      <x:c r="W2251" s="176" t="str">
        <x:v>4th of july baby</x:v>
      </x:c>
      <x:c r="X2251" s="176" t="str">
        <x:v>4th of july shower</x:v>
      </x:c>
      <x:c r="Y2251" s="176" t="str">
        <x:v>baby shower invite</x:v>
      </x:c>
      <x:c r="Z2251" s="176" t="str">
        <x:v>summer baby shower</x:v>
      </x:c>
      <x:c r="AA2251" s="176" t="str">
        <x:v>gender neutral</x:v>
      </x:c>
      <x:c r="AB2251" s="176" t="str">
        <x:v>boy baby shower</x:v>
      </x:c>
      <x:c r="AC2251" s="176" t="str">
        <x:v>girl baby shower</x:v>
      </x:c>
      <x:c r="AD2251" s="176" t="str">
        <x:v>4th of july invite</x:v>
      </x:c>
      <x:c r="AE2251" s="176" t="str">
        <x:v>4th of july party</x:v>
      </x:c>
      <x:c r="AF2251" s="176" t="str">
        <x:v>fourth of july</x:v>
      </x:c>
      <x:c r="AG2251" s="176" t="str">
        <x:v>patriotic invitation</x:v>
      </x:c>
      <x:c r="AH2251" s="249" t="str">
        <x:v>Adjacent</x:v>
      </x:c>
      <x:c r="AI2251" s="249" t="str">
        <x:v>Single invitation</x:v>
      </x:c>
      <x:c r="AJ2251" s="249" t="str">
        <x:v>Digital/printable</x:v>
      </x:c>
      <x:c r="AK2251" s="249" t="str">
        <x:v>Baby shower invitation without bundle language</x:v>
      </x:c>
      <x:c r="AL2251" s="250" t="n">
        <x:v>26</x:v>
      </x:c>
      <x:c r="AM2251" s="244" t="str">
        <x:f>IF($AH2251="Direct",$E2251,"")</x:f>
      </x:c>
      <x:c r="AN2251" s="245" t="n">
        <x:f>IF($AH2251="Direct",$F2251,0)</x:f>
        <x:v>0</x:v>
      </x:c>
      <x:c r="AO2251" s="246" t="n">
        <x:f>IF($AH2251="Direct",$G2251,0)</x:f>
        <x:v>0</x:v>
      </x:c>
      <x:c r="AP2251" s="176" t="n">
        <x:f>IF($AH2251="Direct",1,0)</x:f>
        <x:v>0</x:v>
      </x:c>
      <x:c r="AQ2251" s="176" t="n">
        <x:f>IF(AND($AH2251="Direct",$F2251&gt;0),1,0)</x:f>
        <x:v>0</x:v>
      </x:c>
      <x:c r="AR2251" s="176" t="str">
        <x:v>No</x:v>
      </x:c>
    </x:row>
    <x:row r="2252">
      <x:c r="A2252" s="176" t="str">
        <x:v>Baby Q Baby Shower Invitation with Gingham, Backyard BBQ Invite with Bow Frame, 3032</x:v>
      </x:c>
      <x:c r="B2252" s="176" t="str">
        <x:v>https://www.etsy.com/listing/4473927881/baby-q-baby-shower-invitation-with</x:v>
      </x:c>
      <x:c r="C2252" s="176" t="str">
        <x:v>PartyInvitesAndMore</x:v>
      </x:c>
      <x:c r="D2252" s="176" t="str">
        <x:v>https://www.etsy.com/shop/PartyInvitesAndMore</x:v>
      </x:c>
      <x:c r="E2252" s="244" t="n">
        <x:v>9.99</x:v>
      </x:c>
      <x:c r="F2252" s="245" t="n">
        <x:v>7</x:v>
      </x:c>
      <x:c r="G2252" s="246" t="n">
        <x:v>70</x:v>
      </x:c>
      <x:c r="H2252" s="247" t="n">
        <x:v>0</x:v>
      </x:c>
      <x:c r="I2252" s="245" t="n">
        <x:v>14</x:v>
      </x:c>
      <x:c r="J2252" s="245" t="n">
        <x:v>2</x:v>
      </x:c>
      <x:c r="K2252" s="176" t="str">
        <x:v>4 Mo.</x:v>
      </x:c>
      <x:c r="L2252" s="245" t="n">
        <x:v>59</x:v>
      </x:c>
      <x:c r="M2252" s="245" t="n">
        <x:v>1</x:v>
      </x:c>
      <x:c r="N2252" s="245" t="n">
        <x:v>730</x:v>
      </x:c>
      <x:c r="O2252" s="176" t="str">
        <x:v>Paper &amp; Party Supplies</x:v>
      </x:c>
      <x:c r="P2252" s="245" t="n">
        <x:v>167</x:v>
      </x:c>
      <x:c r="Q2252" s="245" t="n">
        <x:v>51</x:v>
      </x:c>
      <x:c r="R2252" s="248" t="n">
        <x:v>1.92</x:v>
      </x:c>
      <x:c r="S2252" s="245" t="n">
        <x:v>85755</x:v>
      </x:c>
      <x:c r="T2252" s="176" t="str">
        <x:v>bbq baby shower,baby q invitation,red gingham,bbq party invite,summer baby shower,cookout baby shower,gingham shower,red bow frame,pink and red,backyard bbq invite,outdoor baby shower,girly baby shower,bow baby shower</x:v>
      </x:c>
      <x:c r="U2252" s="176" t="str">
        <x:v>bbq baby shower</x:v>
      </x:c>
      <x:c r="V2252" s="176" t="str">
        <x:v>baby q invitation</x:v>
      </x:c>
      <x:c r="W2252" s="176" t="str">
        <x:v>red gingham</x:v>
      </x:c>
      <x:c r="X2252" s="176" t="str">
        <x:v>bbq party invite</x:v>
      </x:c>
      <x:c r="Y2252" s="176" t="str">
        <x:v>summer baby shower</x:v>
      </x:c>
      <x:c r="Z2252" s="176" t="str">
        <x:v>cookout baby shower</x:v>
      </x:c>
      <x:c r="AA2252" s="176" t="str">
        <x:v>gingham shower</x:v>
      </x:c>
      <x:c r="AB2252" s="176" t="str">
        <x:v>red bow frame</x:v>
      </x:c>
      <x:c r="AC2252" s="176" t="str">
        <x:v>pink and red</x:v>
      </x:c>
      <x:c r="AD2252" s="176" t="str">
        <x:v>backyard bbq invite</x:v>
      </x:c>
      <x:c r="AE2252" s="176" t="str">
        <x:v>outdoor baby shower</x:v>
      </x:c>
      <x:c r="AF2252" s="176" t="str">
        <x:v>girly baby shower</x:v>
      </x:c>
      <x:c r="AG2252" s="176" t="str">
        <x:v>bow baby shower</x:v>
      </x:c>
      <x:c r="AH2252" s="249" t="str">
        <x:v>Adjacent</x:v>
      </x:c>
      <x:c r="AI2252" s="249" t="str">
        <x:v>Single invitation</x:v>
      </x:c>
      <x:c r="AJ2252" s="249" t="str">
        <x:v>Unclear format</x:v>
      </x:c>
      <x:c r="AK2252" s="249" t="str">
        <x:v>Baby shower invitation without bundle language</x:v>
      </x:c>
      <x:c r="AL2252" s="250" t="n">
        <x:v>4</x:v>
      </x:c>
      <x:c r="AM2252" s="244" t="str">
        <x:f>IF($AH2252="Direct",$E2252,"")</x:f>
      </x:c>
      <x:c r="AN2252" s="245" t="n">
        <x:f>IF($AH2252="Direct",$F2252,0)</x:f>
        <x:v>0</x:v>
      </x:c>
      <x:c r="AO2252" s="246" t="n">
        <x:f>IF($AH2252="Direct",$G2252,0)</x:f>
        <x:v>0</x:v>
      </x:c>
      <x:c r="AP2252" s="176" t="n">
        <x:f>IF($AH2252="Direct",1,0)</x:f>
        <x:v>0</x:v>
      </x:c>
      <x:c r="AQ2252" s="176" t="n">
        <x:f>IF(AND($AH2252="Direct",$F2252&gt;0),1,0)</x:f>
        <x:v>0</x:v>
      </x:c>
      <x:c r="AR2252" s="176" t="str">
        <x:v>No</x:v>
      </x:c>
    </x:row>
    <x:row r="2253">
      <x:c r="A2253" s="176" t="str">
        <x:v>Greenery Baby Sprinkle Invitation Template: Boy Baby Clothes (Digital Download 5x7&amp;quot; PDF/JPG) #c61c</x:v>
      </x:c>
      <x:c r="B2253" s="176" t="str">
        <x:v>https://www.etsy.com/listing/4317906131/greenery-baby-sprinkle-invitation</x:v>
      </x:c>
      <x:c r="C2253" s="176" t="str">
        <x:v>ViolaMirabilisDesign</x:v>
      </x:c>
      <x:c r="D2253" s="176" t="str">
        <x:v>https://www.etsy.com/shop/ViolaMirabilisDesign</x:v>
      </x:c>
      <x:c r="E2253" s="244" t="n">
        <x:v>9.99</x:v>
      </x:c>
      <x:c r="F2253" s="245" t="n">
        <x:v>7</x:v>
      </x:c>
      <x:c r="G2253" s="246" t="n">
        <x:v>70</x:v>
      </x:c>
      <x:c r="H2253" s="247" t="n">
        <x:v>100</x:v>
      </x:c>
      <x:c r="I2253" s="245" t="n">
        <x:v>51</x:v>
      </x:c>
      <x:c r="J2253" s="245" t="n">
        <x:v>3</x:v>
      </x:c>
      <x:c r="K2253" s="176" t="str">
        <x:v>13 Mo.</x:v>
      </x:c>
      <x:c r="L2253" s="245" t="n">
        <x:v>73</x:v>
      </x:c>
      <x:c r="M2253" s="245" t="n">
        <x:v>0</x:v>
      </x:c>
      <x:c r="N2253" s="245" t="n">
        <x:v>1425</x:v>
      </x:c>
      <x:c r="O2253" s="176" t="str">
        <x:v>Paper &amp; Party Supplies</x:v>
      </x:c>
      <x:c r="P2253" s="245" t="n">
        <x:v>129</x:v>
      </x:c>
      <x:c r="Q2253" s="245" t="n">
        <x:v>39</x:v>
      </x:c>
      <x:c r="R2253" s="248" t="n">
        <x:v>3.58</x:v>
      </x:c>
      <x:c r="S2253" s="245" t="n">
        <x:v>249930</x:v>
      </x:c>
      <x:c r="T2253" s="176" t="str">
        <x:v>it's a baby sprinkle,oh boy invitation,baby sprinkle,baby sprinkle invite,baby sprinkle shower,new baby celebration,baby shower sprinkle,sprinkle invitation,baby clothes invite,baby boy sprinkle,its a baby sprinkle,it's a sprinkle,it's a sprinkle baby</x:v>
      </x:c>
      <x:c r="U2253" s="176" t="str">
        <x:v>it's a baby sprinkle</x:v>
      </x:c>
      <x:c r="V2253" s="176" t="str">
        <x:v>oh boy invitation</x:v>
      </x:c>
      <x:c r="W2253" s="176" t="str">
        <x:v>baby sprinkle</x:v>
      </x:c>
      <x:c r="X2253" s="176" t="str">
        <x:v>baby sprinkle invite</x:v>
      </x:c>
      <x:c r="Y2253" s="176" t="str">
        <x:v>baby sprinkle shower</x:v>
      </x:c>
      <x:c r="Z2253" s="176" t="str">
        <x:v>new baby celebration</x:v>
      </x:c>
      <x:c r="AA2253" s="176" t="str">
        <x:v>baby shower sprinkle</x:v>
      </x:c>
      <x:c r="AB2253" s="176" t="str">
        <x:v>sprinkle invitation</x:v>
      </x:c>
      <x:c r="AC2253" s="176" t="str">
        <x:v>baby clothes invite</x:v>
      </x:c>
      <x:c r="AD2253" s="176" t="str">
        <x:v>baby boy sprinkle</x:v>
      </x:c>
      <x:c r="AE2253" s="176" t="str">
        <x:v>its a baby sprinkle</x:v>
      </x:c>
      <x:c r="AF2253" s="176" t="str">
        <x:v>it's a sprinkle</x:v>
      </x:c>
      <x:c r="AG2253" s="176" t="str">
        <x:v>it's a sprinkle baby</x:v>
      </x:c>
      <x:c r="AH2253" s="249" t="str">
        <x:v>Adjacent</x:v>
      </x:c>
      <x:c r="AI2253" s="249" t="str">
        <x:v>Single invitation</x:v>
      </x:c>
      <x:c r="AJ2253" s="249" t="str">
        <x:v>Digital/printable</x:v>
      </x:c>
      <x:c r="AK2253" s="249" t="str">
        <x:v>Baby shower invitation without bundle language</x:v>
      </x:c>
      <x:c r="AL2253" s="250" t="n">
        <x:v>13</x:v>
      </x:c>
      <x:c r="AM2253" s="244" t="str">
        <x:f>IF($AH2253="Direct",$E2253,"")</x:f>
      </x:c>
      <x:c r="AN2253" s="245" t="n">
        <x:f>IF($AH2253="Direct",$F2253,0)</x:f>
        <x:v>0</x:v>
      </x:c>
      <x:c r="AO2253" s="246" t="n">
        <x:f>IF($AH2253="Direct",$G2253,0)</x:f>
        <x:v>0</x:v>
      </x:c>
      <x:c r="AP2253" s="176" t="n">
        <x:f>IF($AH2253="Direct",1,0)</x:f>
        <x:v>0</x:v>
      </x:c>
      <x:c r="AQ2253" s="176" t="n">
        <x:f>IF(AND($AH2253="Direct",$F2253&gt;0),1,0)</x:f>
        <x:v>0</x:v>
      </x:c>
      <x:c r="AR2253" s="176" t="str">
        <x:v>No</x:v>
      </x:c>
    </x:row>
    <x:row r="2254">
      <x:c r="A2254" s="176" t="str">
        <x:v>Dinosaur Baby Shower Invitation Template, Editable Boy Dino Invite printable (Digital Download)</x:v>
      </x:c>
      <x:c r="B2254" s="176" t="str">
        <x:v>https://www.etsy.com/listing/1258414367/dinosaur-baby-shower-invitation-editable</x:v>
      </x:c>
      <x:c r="C2254" s="176" t="str">
        <x:v>BeingHappyPrints</x:v>
      </x:c>
      <x:c r="D2254" s="176" t="str">
        <x:v>https://www.etsy.com/shop/BeingHappyPrints</x:v>
      </x:c>
      <x:c r="E2254" s="244" t="n">
        <x:v>6.99</x:v>
      </x:c>
      <x:c r="F2254" s="245" t="n">
        <x:v>10</x:v>
      </x:c>
      <x:c r="G2254" s="246" t="n">
        <x:v>70</x:v>
      </x:c>
      <x:c r="H2254" s="247" t="n">
        <x:v>-100</x:v>
      </x:c>
      <x:c r="I2254" s="245" t="n">
        <x:v>1212</x:v>
      </x:c>
      <x:c r="J2254" s="245" t="n">
        <x:v>98</x:v>
      </x:c>
      <x:c r="K2254" s="176" t="str">
        <x:v>49 Mo.</x:v>
      </x:c>
      <x:c r="L2254" s="245" t="n">
        <x:v>646</x:v>
      </x:c>
      <x:c r="M2254" s="245" t="n">
        <x:v>2</x:v>
      </x:c>
      <x:c r="N2254" s="245" t="n">
        <x:v>22039</x:v>
      </x:c>
      <x:c r="O2254" s="176" t="str">
        <x:v>Paper &amp; Party Supplies</x:v>
      </x:c>
      <x:c r="P2254" s="245" t="n">
        <x:v>91</x:v>
      </x:c>
      <x:c r="Q2254" s="245" t="n">
        <x:v>99</x:v>
      </x:c>
      <x:c r="R2254" s="248" t="n">
        <x:v>5.5</x:v>
      </x:c>
      <x:c r="S2254" s="245" t="n">
        <x:v>424365</x:v>
      </x:c>
      <x:c r="T2254" s="176" t="str">
        <x:v>baby shower invite,invitation template,printable invitation,books for baby,book request card,diaper raffle ticket,thank you card,instant download by4,boy girl shower,boho invite set,dinosaur baby shower,dino baby shower,jurassic evite</x:v>
      </x:c>
      <x:c r="U2254" s="176" t="str">
        <x:v>baby shower invite</x:v>
      </x:c>
      <x:c r="V2254" s="176" t="str">
        <x:v>invitation template</x:v>
      </x:c>
      <x:c r="W2254" s="176" t="str">
        <x:v>printable invitation</x:v>
      </x:c>
      <x:c r="X2254" s="176" t="str">
        <x:v>books for baby</x:v>
      </x:c>
      <x:c r="Y2254" s="176" t="str">
        <x:v>book request card</x:v>
      </x:c>
      <x:c r="Z2254" s="176" t="str">
        <x:v>diaper raffle ticket</x:v>
      </x:c>
      <x:c r="AA2254" s="176" t="str">
        <x:v>thank you card</x:v>
      </x:c>
      <x:c r="AB2254" s="176" t="str">
        <x:v>instant download by4</x:v>
      </x:c>
      <x:c r="AC2254" s="176" t="str">
        <x:v>boy girl shower</x:v>
      </x:c>
      <x:c r="AD2254" s="176" t="str">
        <x:v>boho invite set</x:v>
      </x:c>
      <x:c r="AE2254" s="176" t="str">
        <x:v>dinosaur baby shower</x:v>
      </x:c>
      <x:c r="AF2254" s="176" t="str">
        <x:v>dino baby shower</x:v>
      </x:c>
      <x:c r="AG2254" s="176" t="str">
        <x:v>jurassic evite</x:v>
      </x:c>
      <x:c r="AH2254" s="249" t="str">
        <x:v>Adjacent</x:v>
      </x:c>
      <x:c r="AI2254" s="249" t="str">
        <x:v>Single invitation</x:v>
      </x:c>
      <x:c r="AJ2254" s="249" t="str">
        <x:v>Digital/printable</x:v>
      </x:c>
      <x:c r="AK2254" s="249" t="str">
        <x:v>Baby shower invitation without bundle language</x:v>
      </x:c>
      <x:c r="AL2254" s="250" t="n">
        <x:v>49</x:v>
      </x:c>
      <x:c r="AM2254" s="244" t="str">
        <x:f>IF($AH2254="Direct",$E2254,"")</x:f>
      </x:c>
      <x:c r="AN2254" s="245" t="n">
        <x:f>IF($AH2254="Direct",$F2254,0)</x:f>
        <x:v>0</x:v>
      </x:c>
      <x:c r="AO2254" s="246" t="n">
        <x:f>IF($AH2254="Direct",$G2254,0)</x:f>
        <x:v>0</x:v>
      </x:c>
      <x:c r="AP2254" s="176" t="n">
        <x:f>IF($AH2254="Direct",1,0)</x:f>
        <x:v>0</x:v>
      </x:c>
      <x:c r="AQ2254" s="176" t="n">
        <x:f>IF(AND($AH2254="Direct",$F2254&gt;0),1,0)</x:f>
        <x:v>0</x:v>
      </x:c>
      <x:c r="AR2254" s="176" t="str">
        <x:v>No</x:v>
      </x:c>
    </x:row>
    <x:row r="2255">
      <x:c r="A2255" s="176" t="str">
        <x:v>Travel Clipart Animals Travelling Planes Ships Boats Vintage Commercial Use Transparent PNG</x:v>
      </x:c>
      <x:c r="B2255" s="176" t="str">
        <x:v>https://www.etsy.com/listing/4480882457/travel-clipart-animals-travelling-planes</x:v>
      </x:c>
      <x:c r="C2255" s="176" t="str">
        <x:v>terrafique</x:v>
      </x:c>
      <x:c r="D2255" s="176" t="str">
        <x:v>https://www.etsy.com/shop/terrafique</x:v>
      </x:c>
      <x:c r="E2255" s="244" t="n">
        <x:v>7.73</x:v>
      </x:c>
      <x:c r="F2255" s="245" t="n">
        <x:v>9</x:v>
      </x:c>
      <x:c r="G2255" s="246" t="n">
        <x:v>70</x:v>
      </x:c>
      <x:c r="H2255" s="247" t="n">
        <x:v>0</x:v>
      </x:c>
      <x:c r="I2255" s="245" t="n">
        <x:v>41</x:v>
      </x:c>
      <x:c r="J2255" s="245" t="n">
        <x:v>5</x:v>
      </x:c>
      <x:c r="K2255" s="176" t="str">
        <x:v>4 Mo.</x:v>
      </x:c>
      <x:c r="L2255" s="245" t="n">
        <x:v>129</x:v>
      </x:c>
      <x:c r="M2255" s="245" t="n">
        <x:v>1</x:v>
      </x:c>
      <x:c r="N2255" s="245" t="n">
        <x:v>910</x:v>
      </x:c>
      <x:c r="O2255" s="176" t="str">
        <x:v>Craft Supplies &amp; Tools</x:v>
      </x:c>
      <x:c r="P2255" s="245" t="n">
        <x:v>154</x:v>
      </x:c>
      <x:c r="Q2255" s="245" t="n">
        <x:v>60</x:v>
      </x:c>
      <x:c r="R2255" s="248" t="n">
        <x:v>4.51</x:v>
      </x:c>
      <x:c r="S2255" s="245" t="n">
        <x:v>15529</x:v>
      </x:c>
      <x:c r="T2255" s="176" t="str">
        <x:v>watercolor clipart,commercial use,unlimited sales,baby shower clipart,invitation clipart,gender neutral,vintage nursery,beige gray,travelling clipart,travel png,cute animals,vintage travel,holiday vacation</x:v>
      </x:c>
      <x:c r="U2255" s="176" t="str">
        <x:v>watercolor clipart</x:v>
      </x:c>
      <x:c r="V2255" s="176" t="str">
        <x:v>commercial use</x:v>
      </x:c>
      <x:c r="W2255" s="176" t="str">
        <x:v>unlimited sales</x:v>
      </x:c>
      <x:c r="X2255" s="176" t="str">
        <x:v>baby shower clipart</x:v>
      </x:c>
      <x:c r="Y2255" s="176" t="str">
        <x:v>invitation clipart</x:v>
      </x:c>
      <x:c r="Z2255" s="176" t="str">
        <x:v>gender neutral</x:v>
      </x:c>
      <x:c r="AA2255" s="176" t="str">
        <x:v>vintage nursery</x:v>
      </x:c>
      <x:c r="AB2255" s="176" t="str">
        <x:v>beige gray</x:v>
      </x:c>
      <x:c r="AC2255" s="176" t="str">
        <x:v>travelling clipart</x:v>
      </x:c>
      <x:c r="AD2255" s="176" t="str">
        <x:v>travel png</x:v>
      </x:c>
      <x:c r="AE2255" s="176" t="str">
        <x:v>cute animals</x:v>
      </x:c>
      <x:c r="AF2255" s="176" t="str">
        <x:v>vintage travel</x:v>
      </x:c>
      <x:c r="AG2255" s="176" t="str">
        <x:v>holiday vacation</x:v>
      </x:c>
      <x:c r="AH2255" s="249" t="str">
        <x:v>Off-niche</x:v>
      </x:c>
      <x:c r="AI2255" s="249" t="str">
        <x:v>Asset or broad template pack</x:v>
      </x:c>
      <x:c r="AJ2255" s="249" t="str">
        <x:v>Digital/printable</x:v>
      </x:c>
      <x:c r="AK2255" s="249" t="str">
        <x:v>Excluded asset pack or multi-event template collection</x:v>
      </x:c>
      <x:c r="AL2255" s="250" t="n">
        <x:v>4</x:v>
      </x:c>
      <x:c r="AM2255" s="244" t="str">
        <x:f>IF($AH2255="Direct",$E2255,"")</x:f>
      </x:c>
      <x:c r="AN2255" s="245" t="n">
        <x:f>IF($AH2255="Direct",$F2255,0)</x:f>
        <x:v>0</x:v>
      </x:c>
      <x:c r="AO2255" s="246" t="n">
        <x:f>IF($AH2255="Direct",$G2255,0)</x:f>
        <x:v>0</x:v>
      </x:c>
      <x:c r="AP2255" s="176" t="n">
        <x:f>IF($AH2255="Direct",1,0)</x:f>
        <x:v>0</x:v>
      </x:c>
      <x:c r="AQ2255" s="176" t="n">
        <x:f>IF(AND($AH2255="Direct",$F2255&gt;0),1,0)</x:f>
        <x:v>0</x:v>
      </x:c>
      <x:c r="AR2255" s="176" t="str">
        <x:v>No</x:v>
      </x:c>
    </x:row>
    <x:row r="2256">
      <x:c r="A2256" s="176" t="str">
        <x:v>35 Blue Teddy Bear Watercolor Clipart Bundle: Cute Boy Nursery Bears, Baby Shower, First Birthday, Invitation Art</x:v>
      </x:c>
      <x:c r="B2256" s="176" t="str">
        <x:v>https://www.etsy.com/listing/4517738813/35-blue-teddy-bear-watercolor-clipart</x:v>
      </x:c>
      <x:c r="C2256" s="176" t="str">
        <x:v>PawsLetters</x:v>
      </x:c>
      <x:c r="D2256" s="176" t="str">
        <x:v>https://www.etsy.com/shop/PawsLetters</x:v>
      </x:c>
      <x:c r="E2256" s="244" t="n">
        <x:v>4.11</x:v>
      </x:c>
      <x:c r="F2256" s="245" t="n">
        <x:v>17</x:v>
      </x:c>
      <x:c r="G2256" s="246" t="n">
        <x:v>70</x:v>
      </x:c>
      <x:c r="H2256" s="247" t="n">
        <x:v>100</x:v>
      </x:c>
      <x:c r="I2256" s="245" t="n">
        <x:v>24</x:v>
      </x:c>
      <x:c r="J2256" s="245" t="n">
        <x:v>3</x:v>
      </x:c>
      <x:c r="K2256" s="176" t="str">
        <x:v>1 Mo.</x:v>
      </x:c>
      <x:c r="L2256" s="245" t="n">
        <x:v>7</x:v>
      </x:c>
      <x:c r="M2256" s="245" t="n">
        <x:v>3</x:v>
      </x:c>
      <x:c r="N2256" s="245" t="n">
        <x:v>53</x:v>
      </x:c>
      <x:c r="O2256" s="176" t="str">
        <x:v>Craft Supplies &amp; Tools</x:v>
      </x:c>
      <x:c r="P2256" s="245" t="n">
        <x:v>40</x:v>
      </x:c>
      <x:c r="Q2256" s="245" t="n">
        <x:v>25</x:v>
      </x:c>
      <x:c r="R2256" s="248" t="n">
        <x:v>45.28</x:v>
      </x:c>
      <x:c r="S2256" s="245" t="n">
        <x:v>14758</x:v>
      </x:c>
      <x:c r="T2256" s="176" t="str">
        <x:v>blue teddy bear,teddy bear clipart,teddy bears png,teddy bear png,blue teddy clipart,teddy bear blue,cute bear boy,baby shower boy,teddies clipart,blue nursery decor,baby shower invite,scrapbook baby boy,digital download</x:v>
      </x:c>
      <x:c r="U2256" s="176" t="str">
        <x:v>blue teddy bear</x:v>
      </x:c>
      <x:c r="V2256" s="176" t="str">
        <x:v>teddy bear clipart</x:v>
      </x:c>
      <x:c r="W2256" s="176" t="str">
        <x:v>teddy bears png</x:v>
      </x:c>
      <x:c r="X2256" s="176" t="str">
        <x:v>teddy bear png</x:v>
      </x:c>
      <x:c r="Y2256" s="176" t="str">
        <x:v>blue teddy clipart</x:v>
      </x:c>
      <x:c r="Z2256" s="176" t="str">
        <x:v>teddy bear blue</x:v>
      </x:c>
      <x:c r="AA2256" s="176" t="str">
        <x:v>cute bear boy</x:v>
      </x:c>
      <x:c r="AB2256" s="176" t="str">
        <x:v>baby shower boy</x:v>
      </x:c>
      <x:c r="AC2256" s="176" t="str">
        <x:v>teddies clipart</x:v>
      </x:c>
      <x:c r="AD2256" s="176" t="str">
        <x:v>blue nursery decor</x:v>
      </x:c>
      <x:c r="AE2256" s="176" t="str">
        <x:v>baby shower invite</x:v>
      </x:c>
      <x:c r="AF2256" s="176" t="str">
        <x:v>scrapbook baby boy</x:v>
      </x:c>
      <x:c r="AG2256" s="176" t="str">
        <x:v>digital download</x:v>
      </x:c>
      <x:c r="AH2256" s="249" t="str">
        <x:v>Off-niche</x:v>
      </x:c>
      <x:c r="AI2256" s="249" t="str">
        <x:v>Asset or broad template pack</x:v>
      </x:c>
      <x:c r="AJ2256" s="249" t="str">
        <x:v>Digital/printable</x:v>
      </x:c>
      <x:c r="AK2256" s="249" t="str">
        <x:v>Excluded asset pack or multi-event template collection</x:v>
      </x:c>
      <x:c r="AL2256" s="250" t="n">
        <x:v>1</x:v>
      </x:c>
      <x:c r="AM2256" s="244" t="str">
        <x:f>IF($AH2256="Direct",$E2256,"")</x:f>
      </x:c>
      <x:c r="AN2256" s="245" t="n">
        <x:f>IF($AH2256="Direct",$F2256,0)</x:f>
        <x:v>0</x:v>
      </x:c>
      <x:c r="AO2256" s="246" t="n">
        <x:f>IF($AH2256="Direct",$G2256,0)</x:f>
        <x:v>0</x:v>
      </x:c>
      <x:c r="AP2256" s="176" t="n">
        <x:f>IF($AH2256="Direct",1,0)</x:f>
        <x:v>0</x:v>
      </x:c>
      <x:c r="AQ2256" s="176" t="n">
        <x:f>IF(AND($AH2256="Direct",$F2256&gt;0),1,0)</x:f>
        <x:v>0</x:v>
      </x:c>
      <x:c r="AR2256" s="176" t="str">
        <x:v>No</x:v>
      </x:c>
    </x:row>
    <x:row r="2257">
      <x:c r="A2257" s="176" t="str">
        <x:v>Safari Baby Shower Invitation Mockup, PSD Template (5x7)</x:v>
      </x:c>
      <x:c r="B2257" s="176" t="str">
        <x:v>https://www.etsy.com/listing/4390002003/safari-baby-shower-invitation-mockup</x:v>
      </x:c>
      <x:c r="C2257" s="176" t="str">
        <x:v>StudioNoireMockups</x:v>
      </x:c>
      <x:c r="D2257" s="176" t="str">
        <x:v>https://www.etsy.com/shop/StudioNoireMockups</x:v>
      </x:c>
      <x:c r="E2257" s="244" t="n">
        <x:v>4.99</x:v>
      </x:c>
      <x:c r="F2257" s="245" t="n">
        <x:v>14</x:v>
      </x:c>
      <x:c r="G2257" s="246" t="n">
        <x:v>70</x:v>
      </x:c>
      <x:c r="H2257" s="247" t="n">
        <x:v>0</x:v>
      </x:c>
      <x:c r="I2257" s="245" t="n">
        <x:v>12</x:v>
      </x:c>
      <x:c r="J2257" s="245" t="n">
        <x:v>2</x:v>
      </x:c>
      <x:c r="K2257" s="176" t="str">
        <x:v>9 Mo.</x:v>
      </x:c>
      <x:c r="L2257" s="245" t="n">
        <x:v>12</x:v>
      </x:c>
      <x:c r="M2257" s="245" t="n">
        <x:v>0</x:v>
      </x:c>
      <x:c r="N2257" s="245" t="n">
        <x:v>23</x:v>
      </x:c>
      <x:c r="O2257" s="176" t="str">
        <x:v>Paper &amp; Party Supplies</x:v>
      </x:c>
      <x:c r="P2257" s="245" t="n">
        <x:v>12</x:v>
      </x:c>
      <x:c r="Q2257" s="245" t="n">
        <x:v>0</x:v>
      </x:c>
      <x:c r="R2257" s="248" t="n">
        <x:v>52.17</x:v>
      </x:c>
      <x:c r="S2257" s="245" t="n">
        <x:v>404</x:v>
      </x:c>
      <x:c r="T2257" s="176" t="str">
        <x:v>invitation mockup,mock ups for invites,invitation suite,smart mockups,minimalist invite,party invite mockup,invite template mock,psd,card smart object,flatlay mockup,invitation photoshop,baby shower mockup,safari invite mockup</x:v>
      </x:c>
      <x:c r="U2257" s="176" t="str">
        <x:v>invitation mockup</x:v>
      </x:c>
      <x:c r="V2257" s="176" t="str">
        <x:v>mock ups for invites</x:v>
      </x:c>
      <x:c r="W2257" s="176" t="str">
        <x:v>invitation suite</x:v>
      </x:c>
      <x:c r="X2257" s="176" t="str">
        <x:v>smart mockups</x:v>
      </x:c>
      <x:c r="Y2257" s="176" t="str">
        <x:v>minimalist invite</x:v>
      </x:c>
      <x:c r="Z2257" s="176" t="str">
        <x:v>party invite mockup</x:v>
      </x:c>
      <x:c r="AA2257" s="176" t="str">
        <x:v>invite template mock</x:v>
      </x:c>
      <x:c r="AB2257" s="176" t="str">
        <x:v>psd</x:v>
      </x:c>
      <x:c r="AC2257" s="176" t="str">
        <x:v>card smart object</x:v>
      </x:c>
      <x:c r="AD2257" s="176" t="str">
        <x:v>flatlay mockup</x:v>
      </x:c>
      <x:c r="AE2257" s="176" t="str">
        <x:v>invitation photoshop</x:v>
      </x:c>
      <x:c r="AF2257" s="176" t="str">
        <x:v>baby shower mockup</x:v>
      </x:c>
      <x:c r="AG2257" s="176" t="str">
        <x:v>safari invite mockup</x:v>
      </x:c>
      <x:c r="AH2257" s="249" t="str">
        <x:v>Adjacent</x:v>
      </x:c>
      <x:c r="AI2257" s="249" t="str">
        <x:v>Single invitation</x:v>
      </x:c>
      <x:c r="AJ2257" s="249" t="str">
        <x:v>Digital/printable</x:v>
      </x:c>
      <x:c r="AK2257" s="249" t="str">
        <x:v>Baby shower invitation without bundle language</x:v>
      </x:c>
      <x:c r="AL2257" s="250" t="n">
        <x:v>9</x:v>
      </x:c>
      <x:c r="AM2257" s="244" t="str">
        <x:f>IF($AH2257="Direct",$E2257,"")</x:f>
      </x:c>
      <x:c r="AN2257" s="245" t="n">
        <x:f>IF($AH2257="Direct",$F2257,0)</x:f>
        <x:v>0</x:v>
      </x:c>
      <x:c r="AO2257" s="246" t="n">
        <x:f>IF($AH2257="Direct",$G2257,0)</x:f>
        <x:v>0</x:v>
      </x:c>
      <x:c r="AP2257" s="176" t="n">
        <x:f>IF($AH2257="Direct",1,0)</x:f>
        <x:v>0</x:v>
      </x:c>
      <x:c r="AQ2257" s="176" t="n">
        <x:f>IF(AND($AH2257="Direct",$F2257&gt;0),1,0)</x:f>
        <x:v>0</x:v>
      </x:c>
      <x:c r="AR2257" s="176" t="str">
        <x:v>No</x:v>
      </x:c>
    </x:row>
    <x:row r="2258">
      <x:c r="A2258" s="176" t="str">
        <x:v>Dusty Pink Cielito Lindo Baby Shower Invitation, Mexican Fiesta Papel Picado (Digital Invite)</x:v>
      </x:c>
      <x:c r="B2258" s="176" t="str">
        <x:v>https://www.etsy.com/listing/4513289761/dusty-pink-cielito-lindo-baby-shower</x:v>
      </x:c>
      <x:c r="C2258" s="176" t="str">
        <x:v>PapperBloomStudio</x:v>
      </x:c>
      <x:c r="D2258" s="176" t="str">
        <x:v>https://www.etsy.com/shop/PapperBloomStudio</x:v>
      </x:c>
      <x:c r="E2258" s="244" t="n">
        <x:v>4.99</x:v>
      </x:c>
      <x:c r="F2258" s="245" t="n">
        <x:v>14</x:v>
      </x:c>
      <x:c r="G2258" s="246" t="n">
        <x:v>70</x:v>
      </x:c>
      <x:c r="H2258" s="247" t="n">
        <x:v>0</x:v>
      </x:c>
      <x:c r="I2258" s="245" t="n">
        <x:v>8</x:v>
      </x:c>
      <x:c r="J2258" s="245" t="n">
        <x:v>1</x:v>
      </x:c>
      <x:c r="K2258" s="176" t="str">
        <x:v>2 Mo.</x:v>
      </x:c>
      <x:c r="L2258" s="245" t="n">
        <x:v>4</x:v>
      </x:c>
      <x:c r="M2258" s="245" t="n">
        <x:v>1</x:v>
      </x:c>
      <x:c r="N2258" s="245" t="n">
        <x:v>276</x:v>
      </x:c>
      <x:c r="O2258" s="176" t="str">
        <x:v>Paper &amp; Party Supplies</x:v>
      </x:c>
      <x:c r="P2258" s="245" t="n">
        <x:v>10</x:v>
      </x:c>
      <x:c r="Q2258" s="245" t="n">
        <x:v>39</x:v>
      </x:c>
      <x:c r="R2258" s="248" t="n">
        <x:v>2.9</x:v>
      </x:c>
      <x:c r="S2258" s="245" t="n">
        <x:v>178</x:v>
      </x:c>
      <x:c r="T2258" s="176" t="str">
        <x:v>cielito lindo invite,mexican baby shower,girl baby shower,pink baby shower,papel picado invite,canva template,mexican fiesta girl,pink floral invite,printable invite,instant download,digital baby shower,baby girl shower,cielito lindo</x:v>
      </x:c>
      <x:c r="U2258" s="176" t="str">
        <x:v>cielito lindo invite</x:v>
      </x:c>
      <x:c r="V2258" s="176" t="str">
        <x:v>mexican baby shower</x:v>
      </x:c>
      <x:c r="W2258" s="176" t="str">
        <x:v>girl baby shower</x:v>
      </x:c>
      <x:c r="X2258" s="176" t="str">
        <x:v>pink baby shower</x:v>
      </x:c>
      <x:c r="Y2258" s="176" t="str">
        <x:v>papel picado invite</x:v>
      </x:c>
      <x:c r="Z2258" s="176" t="str">
        <x:v>canva template</x:v>
      </x:c>
      <x:c r="AA2258" s="176" t="str">
        <x:v>mexican fiesta girl</x:v>
      </x:c>
      <x:c r="AB2258" s="176" t="str">
        <x:v>pink floral invite</x:v>
      </x:c>
      <x:c r="AC2258" s="176" t="str">
        <x:v>printable invite</x:v>
      </x:c>
      <x:c r="AD2258" s="176" t="str">
        <x:v>instant download</x:v>
      </x:c>
      <x:c r="AE2258" s="176" t="str">
        <x:v>digital baby shower</x:v>
      </x:c>
      <x:c r="AF2258" s="176" t="str">
        <x:v>baby girl shower</x:v>
      </x:c>
      <x:c r="AG2258" s="176" t="str">
        <x:v>cielito lindo</x:v>
      </x:c>
      <x:c r="AH2258" s="249" t="str">
        <x:v>Adjacent</x:v>
      </x:c>
      <x:c r="AI2258" s="249" t="str">
        <x:v>Single invitation</x:v>
      </x:c>
      <x:c r="AJ2258" s="249" t="str">
        <x:v>Digital/printable</x:v>
      </x:c>
      <x:c r="AK2258" s="249" t="str">
        <x:v>Baby shower invitation without bundle language</x:v>
      </x:c>
      <x:c r="AL2258" s="250" t="n">
        <x:v>2</x:v>
      </x:c>
      <x:c r="AM2258" s="244" t="str">
        <x:f>IF($AH2258="Direct",$E2258,"")</x:f>
      </x:c>
      <x:c r="AN2258" s="245" t="n">
        <x:f>IF($AH2258="Direct",$F2258,0)</x:f>
        <x:v>0</x:v>
      </x:c>
      <x:c r="AO2258" s="246" t="n">
        <x:f>IF($AH2258="Direct",$G2258,0)</x:f>
        <x:v>0</x:v>
      </x:c>
      <x:c r="AP2258" s="176" t="n">
        <x:f>IF($AH2258="Direct",1,0)</x:f>
        <x:v>0</x:v>
      </x:c>
      <x:c r="AQ2258" s="176" t="n">
        <x:f>IF(AND($AH2258="Direct",$F2258&gt;0),1,0)</x:f>
        <x:v>0</x:v>
      </x:c>
      <x:c r="AR2258" s="176" t="str">
        <x:v>No</x:v>
      </x:c>
    </x:row>
    <x:row r="2259">
      <x:c r="A2259" s="176" t="str">
        <x:v>Silly Goose Baby Shower Invitation, Editable Baby Shower Invite, It&amp;#39;s a Girl Baby Shower Party Invitation, Printable Template. G008</x:v>
      </x:c>
      <x:c r="B2259" s="176" t="str">
        <x:v>https://www.etsy.com/listing/4393851087/silly-goose-baby-shower-invitation</x:v>
      </x:c>
      <x:c r="C2259" s="176" t="str">
        <x:v>GooberStudioPrints</x:v>
      </x:c>
      <x:c r="D2259" s="176" t="str">
        <x:v>https://www.etsy.com/shop/GooberStudioPrints</x:v>
      </x:c>
      <x:c r="E2259" s="244" t="n">
        <x:v>4.98</x:v>
      </x:c>
      <x:c r="F2259" s="245" t="n">
        <x:v>14</x:v>
      </x:c>
      <x:c r="G2259" s="246" t="n">
        <x:v>70</x:v>
      </x:c>
      <x:c r="H2259" s="247" t="n">
        <x:v>0</x:v>
      </x:c>
      <x:c r="I2259" s="245" t="n">
        <x:v>13</x:v>
      </x:c>
      <x:c r="J2259" s="245" t="n">
        <x:v>1</x:v>
      </x:c>
      <x:c r="K2259" s="176" t="str">
        <x:v>9 Mo.</x:v>
      </x:c>
      <x:c r="L2259" s="245" t="n">
        <x:v>17</x:v>
      </x:c>
      <x:c r="M2259" s="245" t="n">
        <x:v>0</x:v>
      </x:c>
      <x:c r="N2259" s="245" t="n">
        <x:v>479</x:v>
      </x:c>
      <x:c r="O2259" s="176" t="str">
        <x:v>Paper &amp; Party Supplies</x:v>
      </x:c>
      <x:c r="P2259" s="245" t="n">
        <x:v>67</x:v>
      </x:c>
      <x:c r="Q2259" s="245" t="n">
        <x:v>25</x:v>
      </x:c>
      <x:c r="R2259" s="248" t="n">
        <x:v>2.71</x:v>
      </x:c>
      <x:c r="S2259" s="245" t="n">
        <x:v>81615</x:v>
      </x:c>
      <x:c r="T2259" s="176" t="str">
        <x:v>editable printable,baby shower invite,silly goose baby,goose baby shower,silly goose shower,little silly goose,goose invitation,minimal baby shower,goose theme,mother goose baby,silly goose invite,girl baby shower,vintage baby shower</x:v>
      </x:c>
      <x:c r="U2259" s="176" t="str">
        <x:v>editable printable</x:v>
      </x:c>
      <x:c r="V2259" s="176" t="str">
        <x:v>baby shower invite</x:v>
      </x:c>
      <x:c r="W2259" s="176" t="str">
        <x:v>silly goose baby</x:v>
      </x:c>
      <x:c r="X2259" s="176" t="str">
        <x:v>goose baby shower</x:v>
      </x:c>
      <x:c r="Y2259" s="176" t="str">
        <x:v>silly goose shower</x:v>
      </x:c>
      <x:c r="Z2259" s="176" t="str">
        <x:v>little silly goose</x:v>
      </x:c>
      <x:c r="AA2259" s="176" t="str">
        <x:v>goose invitation</x:v>
      </x:c>
      <x:c r="AB2259" s="176" t="str">
        <x:v>minimal baby shower</x:v>
      </x:c>
      <x:c r="AC2259" s="176" t="str">
        <x:v>goose theme</x:v>
      </x:c>
      <x:c r="AD2259" s="176" t="str">
        <x:v>mother goose baby</x:v>
      </x:c>
      <x:c r="AE2259" s="176" t="str">
        <x:v>silly goose invite</x:v>
      </x:c>
      <x:c r="AF2259" s="176" t="str">
        <x:v>girl baby shower</x:v>
      </x:c>
      <x:c r="AG2259" s="176" t="str">
        <x:v>vintage baby shower</x:v>
      </x:c>
      <x:c r="AH2259" s="249" t="str">
        <x:v>Adjacent</x:v>
      </x:c>
      <x:c r="AI2259" s="249" t="str">
        <x:v>Single invitation</x:v>
      </x:c>
      <x:c r="AJ2259" s="249" t="str">
        <x:v>Digital/printable</x:v>
      </x:c>
      <x:c r="AK2259" s="249" t="str">
        <x:v>Baby shower invitation without bundle language</x:v>
      </x:c>
      <x:c r="AL2259" s="250" t="n">
        <x:v>9</x:v>
      </x:c>
      <x:c r="AM2259" s="244" t="str">
        <x:f>IF($AH2259="Direct",$E2259,"")</x:f>
      </x:c>
      <x:c r="AN2259" s="245" t="n">
        <x:f>IF($AH2259="Direct",$F2259,0)</x:f>
        <x:v>0</x:v>
      </x:c>
      <x:c r="AO2259" s="246" t="n">
        <x:f>IF($AH2259="Direct",$G2259,0)</x:f>
        <x:v>0</x:v>
      </x:c>
      <x:c r="AP2259" s="176" t="n">
        <x:f>IF($AH2259="Direct",1,0)</x:f>
        <x:v>0</x:v>
      </x:c>
      <x:c r="AQ2259" s="176" t="n">
        <x:f>IF(AND($AH2259="Direct",$F2259&gt;0),1,0)</x:f>
        <x:v>0</x:v>
      </x:c>
      <x:c r="AR2259" s="176" t="str">
        <x:v>No</x:v>
      </x:c>
    </x:row>
    <x:row r="2260">
      <x:c r="A2260" s="176" t="str">
        <x:v>Baby-Q Baby Shower Invitation Template, BBQ Baby Shower Invitation Template, Cookout Baby-Q Baby Shower Invitation Template, Baby-Q Invite</x:v>
      </x:c>
      <x:c r="B2260" s="176" t="str">
        <x:v>https://www.etsy.com/listing/4506233741/baby-q-baby-shower-invitation-template</x:v>
      </x:c>
      <x:c r="C2260" s="176" t="str">
        <x:v>MAKPIXELS</x:v>
      </x:c>
      <x:c r="D2260" s="176" t="str">
        <x:v>https://www.etsy.com/shop/MAKPIXELS</x:v>
      </x:c>
      <x:c r="E2260" s="244" t="n">
        <x:v>4.98</x:v>
      </x:c>
      <x:c r="F2260" s="245" t="n">
        <x:v>14</x:v>
      </x:c>
      <x:c r="G2260" s="246" t="n">
        <x:v>70</x:v>
      </x:c>
      <x:c r="H2260" s="247" t="n">
        <x:v>300</x:v>
      </x:c>
      <x:c r="I2260" s="245" t="n">
        <x:v>26</x:v>
      </x:c>
      <x:c r="J2260" s="245" t="n">
        <x:v>2</x:v>
      </x:c>
      <x:c r="K2260" s="176" t="str">
        <x:v>2 Mo.</x:v>
      </x:c>
      <x:c r="L2260" s="245" t="n">
        <x:v>70</x:v>
      </x:c>
      <x:c r="M2260" s="245" t="n">
        <x:v>1</x:v>
      </x:c>
      <x:c r="N2260" s="245" t="n">
        <x:v>1449</x:v>
      </x:c>
      <x:c r="O2260" s="176" t="str">
        <x:v>Paper &amp; Party Supplies</x:v>
      </x:c>
      <x:c r="P2260" s="245" t="n">
        <x:v>13</x:v>
      </x:c>
      <x:c r="Q2260" s="245" t="n">
        <x:v>100</x:v>
      </x:c>
      <x:c r="R2260" s="248" t="n">
        <x:v>1.79</x:v>
      </x:c>
      <x:c r="S2260" s="245" t="n">
        <x:v>1388</x:v>
      </x:c>
      <x:c r="T2260" s="176" t="str">
        <x:v>baby q babyshower,bbq shower invite,cookout babyshwr,babyq invitation,bbq baby invite,summer babyq,gingham bbq baby,rustic babyq,grill party baby,editable babyq,backyard babyq,burger babyshwr,canva bbq invite</x:v>
      </x:c>
      <x:c r="U2260" s="176" t="str">
        <x:v>baby q babyshower</x:v>
      </x:c>
      <x:c r="V2260" s="176" t="str">
        <x:v>bbq shower invite</x:v>
      </x:c>
      <x:c r="W2260" s="176" t="str">
        <x:v>cookout babyshwr</x:v>
      </x:c>
      <x:c r="X2260" s="176" t="str">
        <x:v>babyq invitation</x:v>
      </x:c>
      <x:c r="Y2260" s="176" t="str">
        <x:v>bbq baby invite</x:v>
      </x:c>
      <x:c r="Z2260" s="176" t="str">
        <x:v>summer babyq</x:v>
      </x:c>
      <x:c r="AA2260" s="176" t="str">
        <x:v>gingham bbq baby</x:v>
      </x:c>
      <x:c r="AB2260" s="176" t="str">
        <x:v>rustic babyq</x:v>
      </x:c>
      <x:c r="AC2260" s="176" t="str">
        <x:v>grill party baby</x:v>
      </x:c>
      <x:c r="AD2260" s="176" t="str">
        <x:v>editable babyq</x:v>
      </x:c>
      <x:c r="AE2260" s="176" t="str">
        <x:v>backyard babyq</x:v>
      </x:c>
      <x:c r="AF2260" s="176" t="str">
        <x:v>burger babyshwr</x:v>
      </x:c>
      <x:c r="AG2260" s="176" t="str">
        <x:v>canva bbq invite</x:v>
      </x:c>
      <x:c r="AH2260" s="249" t="str">
        <x:v>Adjacent</x:v>
      </x:c>
      <x:c r="AI2260" s="249" t="str">
        <x:v>Single invitation</x:v>
      </x:c>
      <x:c r="AJ2260" s="249" t="str">
        <x:v>Digital/printable</x:v>
      </x:c>
      <x:c r="AK2260" s="249" t="str">
        <x:v>Baby shower invitation without bundle language</x:v>
      </x:c>
      <x:c r="AL2260" s="250" t="n">
        <x:v>2</x:v>
      </x:c>
      <x:c r="AM2260" s="244" t="str">
        <x:f>IF($AH2260="Direct",$E2260,"")</x:f>
      </x:c>
      <x:c r="AN2260" s="245" t="n">
        <x:f>IF($AH2260="Direct",$F2260,0)</x:f>
        <x:v>0</x:v>
      </x:c>
      <x:c r="AO2260" s="246" t="n">
        <x:f>IF($AH2260="Direct",$G2260,0)</x:f>
        <x:v>0</x:v>
      </x:c>
      <x:c r="AP2260" s="176" t="n">
        <x:f>IF($AH2260="Direct",1,0)</x:f>
        <x:v>0</x:v>
      </x:c>
      <x:c r="AQ2260" s="176" t="n">
        <x:f>IF(AND($AH2260="Direct",$F2260&gt;0),1,0)</x:f>
        <x:v>0</x:v>
      </x:c>
      <x:c r="AR2260" s="176" t="str">
        <x:v>No</x:v>
      </x:c>
    </x:row>
    <x:row r="2261">
      <x:c r="A2261" s="176" t="str">
        <x:v>Winnie the Pooh Baby Shower Invitation: Hand-Drawn Canva Template (Digital Download). Oh boy</x:v>
      </x:c>
      <x:c r="B2261" s="176" t="str">
        <x:v>https://www.etsy.com/listing/4459703494/winnie-the-pooh-baby-shower-invitation</x:v>
      </x:c>
      <x:c r="C2261" s="176" t="str">
        <x:v>Aurixel</x:v>
      </x:c>
      <x:c r="D2261" s="176" t="str">
        <x:v>https://www.etsy.com/shop/Aurixel</x:v>
      </x:c>
      <x:c r="E2261" s="244" t="n">
        <x:v>1.99</x:v>
      </x:c>
      <x:c r="F2261" s="245" t="n">
        <x:v>35</x:v>
      </x:c>
      <x:c r="G2261" s="246" t="n">
        <x:v>70</x:v>
      </x:c>
      <x:c r="H2261" s="247" t="n">
        <x:v>0</x:v>
      </x:c>
      <x:c r="I2261" s="245" t="n">
        <x:v>49</x:v>
      </x:c>
      <x:c r="J2261" s="245" t="n">
        <x:v>1</x:v>
      </x:c>
      <x:c r="K2261" s="176" t="str">
        <x:v>3 Mo.</x:v>
      </x:c>
      <x:c r="L2261" s="245" t="n">
        <x:v>9</x:v>
      </x:c>
      <x:c r="M2261" s="245" t="n">
        <x:v>0</x:v>
      </x:c>
      <x:c r="N2261" s="245" t="n">
        <x:v>279</x:v>
      </x:c>
      <x:c r="O2261" s="176" t="str">
        <x:v>Paper &amp; Party Supplies</x:v>
      </x:c>
      <x:c r="P2261" s="245" t="n">
        <x:v>5</x:v>
      </x:c>
      <x:c r="Q2261" s="245" t="n">
        <x:v>33</x:v>
      </x:c>
      <x:c r="R2261" s="248" t="n">
        <x:v>17.56</x:v>
      </x:c>
      <x:c r="S2261" s="245" t="n">
        <x:v>669</x:v>
      </x:c>
      <x:c r="T2261" s="176" t="str">
        <x:v>template,birthday,invitation,boy,winnie the pooh,winnie,card,pooh,canva,baby shower,paw patrol,blue</x:v>
      </x:c>
      <x:c r="U2261" s="176" t="str">
        <x:v>template</x:v>
      </x:c>
      <x:c r="V2261" s="176" t="str">
        <x:v>birthday</x:v>
      </x:c>
      <x:c r="W2261" s="176" t="str">
        <x:v>invitation</x:v>
      </x:c>
      <x:c r="X2261" s="176" t="str">
        <x:v>boy</x:v>
      </x:c>
      <x:c r="Y2261" s="176" t="str">
        <x:v>winnie the pooh</x:v>
      </x:c>
      <x:c r="Z2261" s="176" t="str">
        <x:v>winnie</x:v>
      </x:c>
      <x:c r="AA2261" s="176" t="str">
        <x:v>card</x:v>
      </x:c>
      <x:c r="AB2261" s="176" t="str">
        <x:v>pooh</x:v>
      </x:c>
      <x:c r="AC2261" s="176" t="str">
        <x:v>canva</x:v>
      </x:c>
      <x:c r="AD2261" s="176" t="str">
        <x:v>baby shower</x:v>
      </x:c>
      <x:c r="AE2261" s="176" t="str">
        <x:v>paw patrol</x:v>
      </x:c>
      <x:c r="AF2261" s="176" t="str">
        <x:v>blue</x:v>
      </x:c>
      <x:c r="AG2261" s="176" t="str">
        <x:v>--</x:v>
      </x:c>
      <x:c r="AH2261" s="249" t="str">
        <x:v>Adjacent</x:v>
      </x:c>
      <x:c r="AI2261" s="249" t="str">
        <x:v>Single invitation</x:v>
      </x:c>
      <x:c r="AJ2261" s="249" t="str">
        <x:v>Digital/printable</x:v>
      </x:c>
      <x:c r="AK2261" s="249" t="str">
        <x:v>Baby shower invitation without bundle language</x:v>
      </x:c>
      <x:c r="AL2261" s="250" t="n">
        <x:v>3</x:v>
      </x:c>
      <x:c r="AM2261" s="244" t="str">
        <x:f>IF($AH2261="Direct",$E2261,"")</x:f>
      </x:c>
      <x:c r="AN2261" s="245" t="n">
        <x:f>IF($AH2261="Direct",$F2261,0)</x:f>
        <x:v>0</x:v>
      </x:c>
      <x:c r="AO2261" s="246" t="n">
        <x:f>IF($AH2261="Direct",$G2261,0)</x:f>
        <x:v>0</x:v>
      </x:c>
      <x:c r="AP2261" s="176" t="n">
        <x:f>IF($AH2261="Direct",1,0)</x:f>
        <x:v>0</x:v>
      </x:c>
      <x:c r="AQ2261" s="176" t="n">
        <x:f>IF(AND($AH2261="Direct",$F2261&gt;0),1,0)</x:f>
        <x:v>0</x:v>
      </x:c>
      <x:c r="AR2261" s="176" t="str">
        <x:v>Yes</x:v>
      </x:c>
    </x:row>
    <x:row r="2262">
      <x:c r="A2262" s="176" t="str">
        <x:v>Boho Book Pregnancy Announcement: Editable Social Media Template (Digital)</x:v>
      </x:c>
      <x:c r="B2262" s="176" t="str">
        <x:v>https://www.etsy.com/listing/4300888068/boho-book-pregnancy-announcement</x:v>
      </x:c>
      <x:c r="C2262" s="176" t="str">
        <x:v>PortfolyoCo</x:v>
      </x:c>
      <x:c r="D2262" s="176" t="str">
        <x:v>https://www.etsy.com/shop/PortfolyoCo</x:v>
      </x:c>
      <x:c r="E2262" s="244" t="n">
        <x:v>8.7</x:v>
      </x:c>
      <x:c r="F2262" s="245" t="n">
        <x:v>8</x:v>
      </x:c>
      <x:c r="G2262" s="246" t="n">
        <x:v>70</x:v>
      </x:c>
      <x:c r="H2262" s="247" t="n">
        <x:v>0</x:v>
      </x:c>
      <x:c r="I2262" s="245" t="n">
        <x:v>3</x:v>
      </x:c>
      <x:c r="J2262" s="245" t="n">
        <x:v>1</x:v>
      </x:c>
      <x:c r="K2262" s="176" t="str">
        <x:v>14 Mo.</x:v>
      </x:c>
      <x:c r="L2262" s="245" t="n">
        <x:v>18</x:v>
      </x:c>
      <x:c r="M2262" s="245" t="n">
        <x:v>0</x:v>
      </x:c>
      <x:c r="N2262" s="245" t="n">
        <x:v>162</x:v>
      </x:c>
      <x:c r="O2262" s="176" t="str">
        <x:v>Paper &amp; Party Supplies</x:v>
      </x:c>
      <x:c r="P2262" s="245" t="n">
        <x:v>16</x:v>
      </x:c>
      <x:c r="Q2262" s="245" t="n">
        <x:v>0</x:v>
      </x:c>
      <x:c r="R2262" s="248" t="n">
        <x:v>1.85</x:v>
      </x:c>
      <x:c r="S2262" s="245" t="n">
        <x:v>226</x:v>
      </x:c>
      <x:c r="T2262" s="176" t="str">
        <x:v>neutral pregnancy,baby announcement,pregnancy announce,gender neutral,baby born invitation,book baby reveal,pregnancy book post,gender reveal post,pregnant social post,baby shower post,pregnancy template,ultrasound template,green book template</x:v>
      </x:c>
      <x:c r="U2262" s="176" t="str">
        <x:v>neutral pregnancy</x:v>
      </x:c>
      <x:c r="V2262" s="176" t="str">
        <x:v>baby announcement</x:v>
      </x:c>
      <x:c r="W2262" s="176" t="str">
        <x:v>pregnancy announce</x:v>
      </x:c>
      <x:c r="X2262" s="176" t="str">
        <x:v>gender neutral</x:v>
      </x:c>
      <x:c r="Y2262" s="176" t="str">
        <x:v>baby born invitation</x:v>
      </x:c>
      <x:c r="Z2262" s="176" t="str">
        <x:v>book baby reveal</x:v>
      </x:c>
      <x:c r="AA2262" s="176" t="str">
        <x:v>pregnancy book post</x:v>
      </x:c>
      <x:c r="AB2262" s="176" t="str">
        <x:v>gender reveal post</x:v>
      </x:c>
      <x:c r="AC2262" s="176" t="str">
        <x:v>pregnant social post</x:v>
      </x:c>
      <x:c r="AD2262" s="176" t="str">
        <x:v>baby shower post</x:v>
      </x:c>
      <x:c r="AE2262" s="176" t="str">
        <x:v>pregnancy template</x:v>
      </x:c>
      <x:c r="AF2262" s="176" t="str">
        <x:v>ultrasound template</x:v>
      </x:c>
      <x:c r="AG2262" s="176" t="str">
        <x:v>green book template</x:v>
      </x:c>
      <x:c r="AH2262" s="249" t="str">
        <x:v>Off-niche</x:v>
      </x:c>
      <x:c r="AI2262" s="249" t="str">
        <x:v>Other</x:v>
      </x:c>
      <x:c r="AJ2262" s="249" t="str">
        <x:v>Digital/printable</x:v>
      </x:c>
      <x:c r="AK2262" s="249" t="str">
        <x:v>Title is outside the baby-shower invitation-bundle market</x:v>
      </x:c>
      <x:c r="AL2262" s="250" t="n">
        <x:v>14</x:v>
      </x:c>
      <x:c r="AM2262" s="244" t="str">
        <x:f>IF($AH2262="Direct",$E2262,"")</x:f>
      </x:c>
      <x:c r="AN2262" s="245" t="n">
        <x:f>IF($AH2262="Direct",$F2262,0)</x:f>
        <x:v>0</x:v>
      </x:c>
      <x:c r="AO2262" s="246" t="n">
        <x:f>IF($AH2262="Direct",$G2262,0)</x:f>
        <x:v>0</x:v>
      </x:c>
      <x:c r="AP2262" s="176" t="n">
        <x:f>IF($AH2262="Direct",1,0)</x:f>
        <x:v>0</x:v>
      </x:c>
      <x:c r="AQ2262" s="176" t="n">
        <x:f>IF(AND($AH2262="Direct",$F2262&gt;0),1,0)</x:f>
        <x:v>0</x:v>
      </x:c>
      <x:c r="AR2262" s="176" t="str">
        <x:v>No</x:v>
      </x:c>
    </x:row>
    <x:row r="2263">
      <x:c r="A2263" s="176" t="str">
        <x:v>Bunny Slippers Watercolor Clipart, Instant Download, Cute Animal Ballet &amp; Rabbit Dance Illustrations for Kids, Nursery Decor, Scrapbooking</x:v>
      </x:c>
      <x:c r="B2263" s="176" t="str">
        <x:v>https://www.etsy.com/listing/1864022241/bunny-slippers-watercolor-clipart</x:v>
      </x:c>
      <x:c r="C2263" s="176" t="str">
        <x:v>LDKZdesigns</x:v>
      </x:c>
      <x:c r="D2263" s="176" t="str">
        <x:v>https://www.etsy.com/shop/LDKZdesigns</x:v>
      </x:c>
      <x:c r="E2263" s="244" t="n">
        <x:v>5.8</x:v>
      </x:c>
      <x:c r="F2263" s="245" t="n">
        <x:v>12</x:v>
      </x:c>
      <x:c r="G2263" s="246" t="n">
        <x:v>70</x:v>
      </x:c>
      <x:c r="H2263" s="247" t="n">
        <x:v>0</x:v>
      </x:c>
      <x:c r="I2263" s="245" t="n">
        <x:v>12</x:v>
      </x:c>
      <x:c r="J2263" s="245" t="n">
        <x:v>1</x:v>
      </x:c>
      <x:c r="K2263" s="176" t="str">
        <x:v>19 Mo.</x:v>
      </x:c>
      <x:c r="L2263" s="245" t="n">
        <x:v>12</x:v>
      </x:c>
      <x:c r="M2263" s="245" t="n">
        <x:v>0</x:v>
      </x:c>
      <x:c r="N2263" s="245" t="n">
        <x:v>87</x:v>
      </x:c>
      <x:c r="O2263" s="176" t="str">
        <x:v>Craft Supplies &amp; Tools</x:v>
      </x:c>
      <x:c r="P2263" s="245" t="n">
        <x:v>28</x:v>
      </x:c>
      <x:c r="Q2263" s="245" t="n">
        <x:v>0</x:v>
      </x:c>
      <x:c r="R2263" s="248" t="n">
        <x:v>13.79</x:v>
      </x:c>
      <x:c r="S2263" s="245" t="n">
        <x:v>6518</x:v>
      </x:c>
      <x:c r="T2263" s="176" t="str">
        <x:v>bunny ballet clipart,watercolor rabbits,tutu slippers hare,baby shower nursery,decor graphics pink,arabesque cute clip,kids dance sport bar,spring scrapbooking,ballerina animal png,pastel easter design,party invite element,digital download art,slippers bag carrot</x:v>
      </x:c>
      <x:c r="U2263" s="176" t="str">
        <x:v>bunny ballet clipart</x:v>
      </x:c>
      <x:c r="V2263" s="176" t="str">
        <x:v>watercolor rabbits</x:v>
      </x:c>
      <x:c r="W2263" s="176" t="str">
        <x:v>tutu slippers hare</x:v>
      </x:c>
      <x:c r="X2263" s="176" t="str">
        <x:v>baby shower nursery</x:v>
      </x:c>
      <x:c r="Y2263" s="176" t="str">
        <x:v>decor graphics pink</x:v>
      </x:c>
      <x:c r="Z2263" s="176" t="str">
        <x:v>arabesque cute clip</x:v>
      </x:c>
      <x:c r="AA2263" s="176" t="str">
        <x:v>kids dance sport bar</x:v>
      </x:c>
      <x:c r="AB2263" s="176" t="str">
        <x:v>spring scrapbooking</x:v>
      </x:c>
      <x:c r="AC2263" s="176" t="str">
        <x:v>ballerina animal png</x:v>
      </x:c>
      <x:c r="AD2263" s="176" t="str">
        <x:v>pastel easter design</x:v>
      </x:c>
      <x:c r="AE2263" s="176" t="str">
        <x:v>party invite element</x:v>
      </x:c>
      <x:c r="AF2263" s="176" t="str">
        <x:v>digital download art</x:v>
      </x:c>
      <x:c r="AG2263" s="176" t="str">
        <x:v>slippers bag carrot</x:v>
      </x:c>
      <x:c r="AH2263" s="249" t="str">
        <x:v>Off-niche</x:v>
      </x:c>
      <x:c r="AI2263" s="249" t="str">
        <x:v>Asset or broad template pack</x:v>
      </x:c>
      <x:c r="AJ2263" s="249" t="str">
        <x:v>Digital/printable</x:v>
      </x:c>
      <x:c r="AK2263" s="249" t="str">
        <x:v>Excluded asset pack or multi-event template collection</x:v>
      </x:c>
      <x:c r="AL2263" s="250" t="n">
        <x:v>19</x:v>
      </x:c>
      <x:c r="AM2263" s="244" t="str">
        <x:f>IF($AH2263="Direct",$E2263,"")</x:f>
      </x:c>
      <x:c r="AN2263" s="245" t="n">
        <x:f>IF($AH2263="Direct",$F2263,0)</x:f>
        <x:v>0</x:v>
      </x:c>
      <x:c r="AO2263" s="246" t="n">
        <x:f>IF($AH2263="Direct",$G2263,0)</x:f>
        <x:v>0</x:v>
      </x:c>
      <x:c r="AP2263" s="176" t="n">
        <x:f>IF($AH2263="Direct",1,0)</x:f>
        <x:v>0</x:v>
      </x:c>
      <x:c r="AQ2263" s="176" t="n">
        <x:f>IF(AND($AH2263="Direct",$F2263&gt;0),1,0)</x:f>
        <x:v>0</x:v>
      </x:c>
      <x:c r="AR2263" s="176" t="str">
        <x:v>No</x:v>
      </x:c>
    </x:row>
    <x:row r="2264">
      <x:c r="A2264" s="176" t="str">
        <x:v>Ready To Pop Clipart | Watercolor Baby Shower, Retro Teddy Bears, Pink Blue Red Bows, Soda Bar Graphics, Invite Frames, Commercial Use PNG</x:v>
      </x:c>
      <x:c r="B2264" s="176" t="str">
        <x:v>https://www.etsy.com/listing/4439887938/ready-to-pop-clipart-watercolor-baby</x:v>
      </x:c>
      <x:c r="C2264" s="176" t="str">
        <x:v>EvermoreDesignsUK</x:v>
      </x:c>
      <x:c r="D2264" s="176" t="str">
        <x:v>https://www.etsy.com/shop/EvermoreDesignsUK</x:v>
      </x:c>
      <x:c r="E2264" s="244" t="n">
        <x:v>7.73</x:v>
      </x:c>
      <x:c r="F2264" s="245" t="n">
        <x:v>9</x:v>
      </x:c>
      <x:c r="G2264" s="246" t="n">
        <x:v>70</x:v>
      </x:c>
      <x:c r="H2264" s="247" t="n">
        <x:v>0</x:v>
      </x:c>
      <x:c r="I2264" s="245" t="n">
        <x:v>17</x:v>
      </x:c>
      <x:c r="J2264" s="245" t="n">
        <x:v>2</x:v>
      </x:c>
      <x:c r="K2264" s="176" t="str">
        <x:v>6 Mo.</x:v>
      </x:c>
      <x:c r="L2264" s="245" t="n">
        <x:v>50</x:v>
      </x:c>
      <x:c r="M2264" s="245" t="n">
        <x:v>0</x:v>
      </x:c>
      <x:c r="N2264" s="245" t="n">
        <x:v>579</x:v>
      </x:c>
      <x:c r="O2264" s="176" t="str">
        <x:v>Craft Supplies &amp; Tools</x:v>
      </x:c>
      <x:c r="P2264" s="245" t="n">
        <x:v>69</x:v>
      </x:c>
      <x:c r="Q2264" s="245" t="n">
        <x:v>36</x:v>
      </x:c>
      <x:c r="R2264" s="248" t="n">
        <x:v>2.94</x:v>
      </x:c>
      <x:c r="S2264" s="245" t="n">
        <x:v>8560</x:v>
      </x:c>
      <x:c r="T2264" s="176" t="str">
        <x:v>she's ready to pop,baby shower party,soda bar clipart,coca cola theme,retro 50s modern,red pink blue bow,fizzy drink art,popcorn balloon arch,gender neutral,cute teddy bear,cake ice cream,coke float bubbles,watercolor ribbons</x:v>
      </x:c>
      <x:c r="U2264" s="176" t="str">
        <x:v>she's ready to pop</x:v>
      </x:c>
      <x:c r="V2264" s="176" t="str">
        <x:v>baby shower party</x:v>
      </x:c>
      <x:c r="W2264" s="176" t="str">
        <x:v>soda bar clipart</x:v>
      </x:c>
      <x:c r="X2264" s="176" t="str">
        <x:v>coca cola theme</x:v>
      </x:c>
      <x:c r="Y2264" s="176" t="str">
        <x:v>retro 50s modern</x:v>
      </x:c>
      <x:c r="Z2264" s="176" t="str">
        <x:v>red pink blue bow</x:v>
      </x:c>
      <x:c r="AA2264" s="176" t="str">
        <x:v>fizzy drink art</x:v>
      </x:c>
      <x:c r="AB2264" s="176" t="str">
        <x:v>popcorn balloon arch</x:v>
      </x:c>
      <x:c r="AC2264" s="176" t="str">
        <x:v>gender neutral</x:v>
      </x:c>
      <x:c r="AD2264" s="176" t="str">
        <x:v>cute teddy bear</x:v>
      </x:c>
      <x:c r="AE2264" s="176" t="str">
        <x:v>cake ice cream</x:v>
      </x:c>
      <x:c r="AF2264" s="176" t="str">
        <x:v>coke float bubbles</x:v>
      </x:c>
      <x:c r="AG2264" s="176" t="str">
        <x:v>watercolor ribbons</x:v>
      </x:c>
      <x:c r="AH2264" s="249" t="str">
        <x:v>Off-niche</x:v>
      </x:c>
      <x:c r="AI2264" s="249" t="str">
        <x:v>Asset or broad template pack</x:v>
      </x:c>
      <x:c r="AJ2264" s="249" t="str">
        <x:v>Digital/printable</x:v>
      </x:c>
      <x:c r="AK2264" s="249" t="str">
        <x:v>Excluded asset pack or multi-event template collection</x:v>
      </x:c>
      <x:c r="AL2264" s="250" t="n">
        <x:v>6</x:v>
      </x:c>
      <x:c r="AM2264" s="244" t="str">
        <x:f>IF($AH2264="Direct",$E2264,"")</x:f>
      </x:c>
      <x:c r="AN2264" s="245" t="n">
        <x:f>IF($AH2264="Direct",$F2264,0)</x:f>
        <x:v>0</x:v>
      </x:c>
      <x:c r="AO2264" s="246" t="n">
        <x:f>IF($AH2264="Direct",$G2264,0)</x:f>
        <x:v>0</x:v>
      </x:c>
      <x:c r="AP2264" s="176" t="n">
        <x:f>IF($AH2264="Direct",1,0)</x:f>
        <x:v>0</x:v>
      </x:c>
      <x:c r="AQ2264" s="176" t="n">
        <x:f>IF(AND($AH2264="Direct",$F2264&gt;0),1,0)</x:f>
        <x:v>0</x:v>
      </x:c>
      <x:c r="AR2264" s="176" t="str">
        <x:v>No</x:v>
      </x:c>
    </x:row>
    <x:row r="2265">
      <x:c r="A2265" s="176" t="str">
        <x:v>Winnie the pooh baby shower bundle invitation complete set Vintage Floral Classic Winnie-the-pooh digital download diaper raffle registry</x:v>
      </x:c>
      <x:c r="B2265" s="176" t="str">
        <x:v>https://www.etsy.com/listing/4500178763/winnie-the-pooh-baby-shower-bundle</x:v>
      </x:c>
      <x:c r="C2265" s="176" t="str">
        <x:v>StorybookHill</x:v>
      </x:c>
      <x:c r="D2265" s="176" t="str">
        <x:v>https://www.etsy.com/shop/StorybookHill</x:v>
      </x:c>
      <x:c r="E2265" s="244" t="n">
        <x:v>35.01</x:v>
      </x:c>
      <x:c r="F2265" s="245" t="n">
        <x:v>2</x:v>
      </x:c>
      <x:c r="G2265" s="246" t="n">
        <x:v>70</x:v>
      </x:c>
      <x:c r="H2265" s="247" t="n">
        <x:v>0</x:v>
      </x:c>
      <x:c r="I2265" s="245" t="n">
        <x:v>3</x:v>
      </x:c>
      <x:c r="J2265" s="245" t="n">
        <x:v>0</x:v>
      </x:c>
      <x:c r="K2265" s="176" t="str">
        <x:v>2 Mo.</x:v>
      </x:c>
      <x:c r="L2265" s="245" t="n">
        <x:v>8</x:v>
      </x:c>
      <x:c r="M2265" s="245" t="n">
        <x:v>0</x:v>
      </x:c>
      <x:c r="N2265" s="245" t="n">
        <x:v>131</x:v>
      </x:c>
      <x:c r="O2265" s="176" t="str">
        <x:v>Paper &amp; Party Supplies</x:v>
      </x:c>
      <x:c r="P2265" s="245" t="n">
        <x:v>28</x:v>
      </x:c>
      <x:c r="Q2265" s="245" t="n">
        <x:v>30</x:v>
      </x:c>
      <x:c r="R2265" s="248" t="n">
        <x:v>2.29</x:v>
      </x:c>
      <x:c r="S2265" s="245" t="n">
        <x:v>3485</x:v>
      </x:c>
      <x:c r="T2265" s="176" t="str">
        <x:v>cute baby shower,baby showere,babie s hower,babie shower,winnie-the-pooh baby,winny the pooh baby,winnie baby,vintage floral,gender neutral,template bundle,canva template,digital invitation,books for baby</x:v>
      </x:c>
      <x:c r="U2265" s="176" t="str">
        <x:v>cute baby shower</x:v>
      </x:c>
      <x:c r="V2265" s="176" t="str">
        <x:v>baby showere</x:v>
      </x:c>
      <x:c r="W2265" s="176" t="str">
        <x:v>babie s hower</x:v>
      </x:c>
      <x:c r="X2265" s="176" t="str">
        <x:v>babie shower</x:v>
      </x:c>
      <x:c r="Y2265" s="176" t="str">
        <x:v>winnie-the-pooh baby</x:v>
      </x:c>
      <x:c r="Z2265" s="176" t="str">
        <x:v>winny the pooh baby</x:v>
      </x:c>
      <x:c r="AA2265" s="176" t="str">
        <x:v>winnie baby</x:v>
      </x:c>
      <x:c r="AB2265" s="176" t="str">
        <x:v>vintage floral</x:v>
      </x:c>
      <x:c r="AC2265" s="176" t="str">
        <x:v>gender neutral</x:v>
      </x:c>
      <x:c r="AD2265" s="176" t="str">
        <x:v>template bundle</x:v>
      </x:c>
      <x:c r="AE2265" s="176" t="str">
        <x:v>canva template</x:v>
      </x:c>
      <x:c r="AF2265" s="176" t="str">
        <x:v>digital invitation</x:v>
      </x:c>
      <x:c r="AG2265" s="176" t="str">
        <x:v>books for baby</x:v>
      </x:c>
      <x:c r="AH2265" s="249" t="str">
        <x:v>Direct</x:v>
      </x:c>
      <x:c r="AI2265" s="249" t="str">
        <x:v>Invitation suite</x:v>
      </x:c>
      <x:c r="AJ2265" s="249" t="str">
        <x:v>Digital/printable</x:v>
      </x:c>
      <x:c r="AK2265" s="249" t="str">
        <x:v>Title explicitly combines baby shower + invitation + bundle/set/suite</x:v>
      </x:c>
      <x:c r="AL2265" s="250" t="n">
        <x:v>2</x:v>
      </x:c>
      <x:c r="AM2265" s="244" t="n">
        <x:f>IF($AH2265="Direct",$E2265,"")</x:f>
        <x:v>35.01</x:v>
      </x:c>
      <x:c r="AN2265" s="245" t="n">
        <x:f>IF($AH2265="Direct",$F2265,0)</x:f>
        <x:v>2</x:v>
      </x:c>
      <x:c r="AO2265" s="246" t="n">
        <x:f>IF($AH2265="Direct",$G2265,0)</x:f>
        <x:v>70</x:v>
      </x:c>
      <x:c r="AP2265" s="176" t="n">
        <x:f>IF($AH2265="Direct",1,0)</x:f>
        <x:v>1</x:v>
      </x:c>
      <x:c r="AQ2265" s="176" t="n">
        <x:f>IF(AND($AH2265="Direct",$F2265&gt;0),1,0)</x:f>
        <x:v>1</x:v>
      </x:c>
      <x:c r="AR2265" s="176" t="str">
        <x:v>Yes</x:v>
      </x:c>
    </x:row>
    <x:row r="2266">
      <x:c r="A2266" s="176" t="str">
        <x:v>Watercolor Baby Toys Clipart, Boho Nursery Decor, Newborn Children Png, Nursery Art, Pastel Baby Shower, Toy Clip art, Birthday Invites</x:v>
      </x:c>
      <x:c r="B2266" s="176" t="str">
        <x:v>https://www.etsy.com/listing/1683022057/watercolor-baby-toys-clipart-boho</x:v>
      </x:c>
      <x:c r="C2266" s="176" t="str">
        <x:v>DianaDesignLab</x:v>
      </x:c>
      <x:c r="D2266" s="176" t="str">
        <x:v>https://www.etsy.com/shop/DianaDesignLab</x:v>
      </x:c>
      <x:c r="E2266" s="244" t="n">
        <x:v>7.71</x:v>
      </x:c>
      <x:c r="F2266" s="245" t="n">
        <x:v>9</x:v>
      </x:c>
      <x:c r="G2266" s="246" t="n">
        <x:v>69</x:v>
      </x:c>
      <x:c r="H2266" s="247" t="n">
        <x:v>-100</x:v>
      </x:c>
      <x:c r="I2266" s="245" t="n">
        <x:v>28</x:v>
      </x:c>
      <x:c r="J2266" s="245" t="n">
        <x:v>3</x:v>
      </x:c>
      <x:c r="K2266" s="176" t="str">
        <x:v>29 Mo.</x:v>
      </x:c>
      <x:c r="L2266" s="245" t="n">
        <x:v>107</x:v>
      </x:c>
      <x:c r="M2266" s="245" t="n">
        <x:v>0</x:v>
      </x:c>
      <x:c r="N2266" s="245" t="n">
        <x:v>1073</x:v>
      </x:c>
      <x:c r="O2266" s="176" t="str">
        <x:v>Craft Supplies &amp; Tools</x:v>
      </x:c>
      <x:c r="P2266" s="245" t="n">
        <x:v>33</x:v>
      </x:c>
      <x:c r="Q2266" s="245" t="n">
        <x:v>0</x:v>
      </x:c>
      <x:c r="R2266" s="248" t="n">
        <x:v>2.61</x:v>
      </x:c>
      <x:c r="S2266" s="245" t="n">
        <x:v>34288</x:v>
      </x:c>
      <x:c r="T2266" s="176" t="str">
        <x:v>watercolor clipart,newborn clipart,baby shower clipart,baby boy clipart,boho baby clipart,boho baby shower,baby girl clipart,watercolor baby toys,baby toy clipart,kids toys clipart,baby shower decor,eco baby toys png,baby boy girl toys</x:v>
      </x:c>
      <x:c r="U2266" s="176" t="str">
        <x:v>watercolor clipart</x:v>
      </x:c>
      <x:c r="V2266" s="176" t="str">
        <x:v>newborn clipart</x:v>
      </x:c>
      <x:c r="W2266" s="176" t="str">
        <x:v>baby shower clipart</x:v>
      </x:c>
      <x:c r="X2266" s="176" t="str">
        <x:v>baby boy clipart</x:v>
      </x:c>
      <x:c r="Y2266" s="176" t="str">
        <x:v>boho baby clipart</x:v>
      </x:c>
      <x:c r="Z2266" s="176" t="str">
        <x:v>boho baby shower</x:v>
      </x:c>
      <x:c r="AA2266" s="176" t="str">
        <x:v>baby girl clipart</x:v>
      </x:c>
      <x:c r="AB2266" s="176" t="str">
        <x:v>watercolor baby toys</x:v>
      </x:c>
      <x:c r="AC2266" s="176" t="str">
        <x:v>baby toy clipart</x:v>
      </x:c>
      <x:c r="AD2266" s="176" t="str">
        <x:v>kids toys clipart</x:v>
      </x:c>
      <x:c r="AE2266" s="176" t="str">
        <x:v>baby shower decor</x:v>
      </x:c>
      <x:c r="AF2266" s="176" t="str">
        <x:v>eco baby toys png</x:v>
      </x:c>
      <x:c r="AG2266" s="176" t="str">
        <x:v>baby boy girl toys</x:v>
      </x:c>
      <x:c r="AH2266" s="249" t="str">
        <x:v>Off-niche</x:v>
      </x:c>
      <x:c r="AI2266" s="249" t="str">
        <x:v>Asset or broad template pack</x:v>
      </x:c>
      <x:c r="AJ2266" s="249" t="str">
        <x:v>Digital/printable</x:v>
      </x:c>
      <x:c r="AK2266" s="249" t="str">
        <x:v>Excluded asset pack or multi-event template collection</x:v>
      </x:c>
      <x:c r="AL2266" s="250" t="n">
        <x:v>29</x:v>
      </x:c>
      <x:c r="AM2266" s="244" t="str">
        <x:f>IF($AH2266="Direct",$E2266,"")</x:f>
      </x:c>
      <x:c r="AN2266" s="245" t="n">
        <x:f>IF($AH2266="Direct",$F2266,0)</x:f>
        <x:v>0</x:v>
      </x:c>
      <x:c r="AO2266" s="246" t="n">
        <x:f>IF($AH2266="Direct",$G2266,0)</x:f>
        <x:v>0</x:v>
      </x:c>
      <x:c r="AP2266" s="176" t="n">
        <x:f>IF($AH2266="Direct",1,0)</x:f>
        <x:v>0</x:v>
      </x:c>
      <x:c r="AQ2266" s="176" t="n">
        <x:f>IF(AND($AH2266="Direct",$F2266&gt;0),1,0)</x:f>
        <x:v>0</x:v>
      </x:c>
      <x:c r="AR2266" s="176" t="str">
        <x:v>No</x:v>
      </x:c>
    </x:row>
    <x:row r="2267">
      <x:c r="A2267" s="176" t="str">
        <x:v>Lace Arch SVG Template – Papel Picado Wedding Signs, Table Numbers, Gift Tags, Baby Shower &amp; Birthday Decor / Cricut Silhouette Cut Files</x:v>
      </x:c>
      <x:c r="B2267" s="176" t="str">
        <x:v>https://www.etsy.com/listing/4307203053/lace-arch-svg-template-papel-picado</x:v>
      </x:c>
      <x:c r="C2267" s="176" t="str">
        <x:v>BannersofJoyStudio</x:v>
      </x:c>
      <x:c r="D2267" s="176" t="str">
        <x:v>https://www.etsy.com/shop/BannersofJoyStudio</x:v>
      </x:c>
      <x:c r="E2267" s="244" t="n">
        <x:v>4.95</x:v>
      </x:c>
      <x:c r="F2267" s="245" t="n">
        <x:v>14</x:v>
      </x:c>
      <x:c r="G2267" s="246" t="n">
        <x:v>69</x:v>
      </x:c>
      <x:c r="H2267" s="247" t="n">
        <x:v>200</x:v>
      </x:c>
      <x:c r="I2267" s="245" t="n">
        <x:v>56</x:v>
      </x:c>
      <x:c r="J2267" s="245" t="n">
        <x:v>7</x:v>
      </x:c>
      <x:c r="K2267" s="176" t="str">
        <x:v>14 Mo.</x:v>
      </x:c>
      <x:c r="L2267" s="245" t="n">
        <x:v>237</x:v>
      </x:c>
      <x:c r="M2267" s="245" t="n">
        <x:v>1</x:v>
      </x:c>
      <x:c r="N2267" s="245" t="n">
        <x:v>2849</x:v>
      </x:c>
      <x:c r="O2267" s="176" t="str">
        <x:v>Paper &amp; Party Supplies</x:v>
      </x:c>
      <x:c r="P2267" s="245" t="n">
        <x:v>36</x:v>
      </x:c>
      <x:c r="Q2267" s="245" t="n">
        <x:v>57</x:v>
      </x:c>
      <x:c r="R2267" s="248" t="n">
        <x:v>1.97</x:v>
      </x:c>
      <x:c r="S2267" s="245" t="n">
        <x:v>1217</x:v>
      </x:c>
      <x:c r="T2267" s="176" t="str">
        <x:v>digital die-cutting,paper craft projects,banners of joy kraft,lace table numbers,cricut arch template,elegant party banner,scalloped vector svg,papel picado decor,dessert menu topper,custom invitations,baby shower gift tag,custom wedding signs,birthday photo booth</x:v>
      </x:c>
      <x:c r="U2267" s="176" t="str">
        <x:v>digital die-cutting</x:v>
      </x:c>
      <x:c r="V2267" s="176" t="str">
        <x:v>paper craft projects</x:v>
      </x:c>
      <x:c r="W2267" s="176" t="str">
        <x:v>banners of joy kraft</x:v>
      </x:c>
      <x:c r="X2267" s="176" t="str">
        <x:v>lace table numbers</x:v>
      </x:c>
      <x:c r="Y2267" s="176" t="str">
        <x:v>cricut arch template</x:v>
      </x:c>
      <x:c r="Z2267" s="176" t="str">
        <x:v>elegant party banner</x:v>
      </x:c>
      <x:c r="AA2267" s="176" t="str">
        <x:v>scalloped vector svg</x:v>
      </x:c>
      <x:c r="AB2267" s="176" t="str">
        <x:v>papel picado decor</x:v>
      </x:c>
      <x:c r="AC2267" s="176" t="str">
        <x:v>dessert menu topper</x:v>
      </x:c>
      <x:c r="AD2267" s="176" t="str">
        <x:v>custom invitations</x:v>
      </x:c>
      <x:c r="AE2267" s="176" t="str">
        <x:v>baby shower gift tag</x:v>
      </x:c>
      <x:c r="AF2267" s="176" t="str">
        <x:v>custom wedding signs</x:v>
      </x:c>
      <x:c r="AG2267" s="176" t="str">
        <x:v>birthday photo booth</x:v>
      </x:c>
      <x:c r="AH2267" s="249" t="str">
        <x:v>Off-niche</x:v>
      </x:c>
      <x:c r="AI2267" s="249" t="str">
        <x:v>Asset or broad template pack</x:v>
      </x:c>
      <x:c r="AJ2267" s="249" t="str">
        <x:v>Digital/printable</x:v>
      </x:c>
      <x:c r="AK2267" s="249" t="str">
        <x:v>Excluded asset pack or multi-event template collection</x:v>
      </x:c>
      <x:c r="AL2267" s="250" t="n">
        <x:v>14</x:v>
      </x:c>
      <x:c r="AM2267" s="244" t="str">
        <x:f>IF($AH2267="Direct",$E2267,"")</x:f>
      </x:c>
      <x:c r="AN2267" s="245" t="n">
        <x:f>IF($AH2267="Direct",$F2267,0)</x:f>
        <x:v>0</x:v>
      </x:c>
      <x:c r="AO2267" s="246" t="n">
        <x:f>IF($AH2267="Direct",$G2267,0)</x:f>
        <x:v>0</x:v>
      </x:c>
      <x:c r="AP2267" s="176" t="n">
        <x:f>IF($AH2267="Direct",1,0)</x:f>
        <x:v>0</x:v>
      </x:c>
      <x:c r="AQ2267" s="176" t="n">
        <x:f>IF(AND($AH2267="Direct",$F2267&gt;0),1,0)</x:f>
        <x:v>0</x:v>
      </x:c>
      <x:c r="AR2267" s="176" t="str">
        <x:v>No</x:v>
      </x:c>
    </x:row>
    <x:row r="2268">
      <x:c r="A2268" s="176" t="str">
        <x:v>Baby Cottagecore Seamless Digital Papers | Pink, Blue &amp; Neutral Watercolor Patterns | Gingham, Polka Dot, Stripes, Hearts, Scrapbooking JPGs</x:v>
      </x:c>
      <x:c r="B2268" s="176" t="str">
        <x:v>https://www.etsy.com/listing/4335321961/baby-cottagecore-seamless-digital-papers</x:v>
      </x:c>
      <x:c r="C2268" s="176" t="str">
        <x:v>HedgehugDesignsSt</x:v>
      </x:c>
      <x:c r="D2268" s="176" t="str">
        <x:v>https://www.etsy.com/shop/HedgehugDesignsSt</x:v>
      </x:c>
      <x:c r="E2268" s="244" t="n">
        <x:v>5.32</x:v>
      </x:c>
      <x:c r="F2268" s="245" t="n">
        <x:v>13</x:v>
      </x:c>
      <x:c r="G2268" s="246" t="n">
        <x:v>69</x:v>
      </x:c>
      <x:c r="H2268" s="247" t="n">
        <x:v>0</x:v>
      </x:c>
      <x:c r="I2268" s="245" t="n">
        <x:v>38</x:v>
      </x:c>
      <x:c r="J2268" s="245" t="n">
        <x:v>3</x:v>
      </x:c>
      <x:c r="K2268" s="176" t="str">
        <x:v>12 Mo.</x:v>
      </x:c>
      <x:c r="L2268" s="245" t="n">
        <x:v>160</x:v>
      </x:c>
      <x:c r="M2268" s="245" t="n">
        <x:v>0</x:v>
      </x:c>
      <x:c r="N2268" s="245" t="n">
        <x:v>780</x:v>
      </x:c>
      <x:c r="O2268" s="176" t="str">
        <x:v>Craft Supplies &amp; Tools</x:v>
      </x:c>
      <x:c r="P2268" s="245" t="n">
        <x:v>21</x:v>
      </x:c>
      <x:c r="Q2268" s="245" t="n">
        <x:v>30</x:v>
      </x:c>
      <x:c r="R2268" s="248" t="n">
        <x:v>4.87</x:v>
      </x:c>
      <x:c r="S2268" s="245" t="n">
        <x:v>2103</x:v>
      </x:c>
      <x:c r="T2268" s="176" t="str">
        <x:v>digital paper bundle,junk journal papers,seamless patterns,baby digital papers,pastel gingham,gingham backgrounds,paper shower invites,baby shower paper,new baby cards,nursery scrapbooking,baby year book paper,grandmillennial,printable paper</x:v>
      </x:c>
      <x:c r="U2268" s="176" t="str">
        <x:v>digital paper bundle</x:v>
      </x:c>
      <x:c r="V2268" s="176" t="str">
        <x:v>junk journal papers</x:v>
      </x:c>
      <x:c r="W2268" s="176" t="str">
        <x:v>seamless patterns</x:v>
      </x:c>
      <x:c r="X2268" s="176" t="str">
        <x:v>baby digital papers</x:v>
      </x:c>
      <x:c r="Y2268" s="176" t="str">
        <x:v>pastel gingham</x:v>
      </x:c>
      <x:c r="Z2268" s="176" t="str">
        <x:v>gingham backgrounds</x:v>
      </x:c>
      <x:c r="AA2268" s="176" t="str">
        <x:v>paper shower invites</x:v>
      </x:c>
      <x:c r="AB2268" s="176" t="str">
        <x:v>baby shower paper</x:v>
      </x:c>
      <x:c r="AC2268" s="176" t="str">
        <x:v>new baby cards</x:v>
      </x:c>
      <x:c r="AD2268" s="176" t="str">
        <x:v>nursery scrapbooking</x:v>
      </x:c>
      <x:c r="AE2268" s="176" t="str">
        <x:v>baby year book paper</x:v>
      </x:c>
      <x:c r="AF2268" s="176" t="str">
        <x:v>grandmillennial</x:v>
      </x:c>
      <x:c r="AG2268" s="176" t="str">
        <x:v>printable paper</x:v>
      </x:c>
      <x:c r="AH2268" s="249" t="str">
        <x:v>Off-niche</x:v>
      </x:c>
      <x:c r="AI2268" s="249" t="str">
        <x:v>Asset or broad template pack</x:v>
      </x:c>
      <x:c r="AJ2268" s="249" t="str">
        <x:v>Digital/printable</x:v>
      </x:c>
      <x:c r="AK2268" s="249" t="str">
        <x:v>Excluded asset pack or multi-event template collection</x:v>
      </x:c>
      <x:c r="AL2268" s="250" t="n">
        <x:v>12</x:v>
      </x:c>
      <x:c r="AM2268" s="244" t="str">
        <x:f>IF($AH2268="Direct",$E2268,"")</x:f>
      </x:c>
      <x:c r="AN2268" s="245" t="n">
        <x:f>IF($AH2268="Direct",$F2268,0)</x:f>
        <x:v>0</x:v>
      </x:c>
      <x:c r="AO2268" s="246" t="n">
        <x:f>IF($AH2268="Direct",$G2268,0)</x:f>
        <x:v>0</x:v>
      </x:c>
      <x:c r="AP2268" s="176" t="n">
        <x:f>IF($AH2268="Direct",1,0)</x:f>
        <x:v>0</x:v>
      </x:c>
      <x:c r="AQ2268" s="176" t="n">
        <x:f>IF(AND($AH2268="Direct",$F2268&gt;0),1,0)</x:f>
        <x:v>0</x:v>
      </x:c>
      <x:c r="AR2268" s="176" t="str">
        <x:v>No</x:v>
      </x:c>
    </x:row>
    <x:row r="2269">
      <x:c r="A2269" s="176" t="str">
        <x:v>Winnie The Pooh Gender Neutral Baby Shower Invitation, Editable Classic Storybook Theme, Custom Baby Shower Invite, Hundred Acre Baby Shower</x:v>
      </x:c>
      <x:c r="B2269" s="176" t="str">
        <x:v>https://www.etsy.com/listing/1887785078/winnie-the-pooh-gender-neutral-baby</x:v>
      </x:c>
      <x:c r="C2269" s="176" t="str">
        <x:v>TAKmedia</x:v>
      </x:c>
      <x:c r="D2269" s="176" t="str">
        <x:v>https://www.etsy.com/shop/TAKmedia</x:v>
      </x:c>
      <x:c r="E2269" s="244" t="n">
        <x:v>7.67</x:v>
      </x:c>
      <x:c r="F2269" s="245" t="n">
        <x:v>9</x:v>
      </x:c>
      <x:c r="G2269" s="246" t="n">
        <x:v>69</x:v>
      </x:c>
      <x:c r="H2269" s="247" t="n">
        <x:v>0</x:v>
      </x:c>
      <x:c r="I2269" s="245" t="n">
        <x:v>563</x:v>
      </x:c>
      <x:c r="J2269" s="245" t="n">
        <x:v>64</x:v>
      </x:c>
      <x:c r="K2269" s="176" t="str">
        <x:v>15 Mo.</x:v>
      </x:c>
      <x:c r="L2269" s="245" t="n">
        <x:v>1004</x:v>
      </x:c>
      <x:c r="M2269" s="245" t="n">
        <x:v>4</x:v>
      </x:c>
      <x:c r="N2269" s="245" t="n">
        <x:v>24142</x:v>
      </x:c>
      <x:c r="O2269" s="176" t="str">
        <x:v>Paper &amp; Party Supplies</x:v>
      </x:c>
      <x:c r="P2269" s="245" t="n">
        <x:v>46</x:v>
      </x:c>
      <x:c r="Q2269" s="245" t="n">
        <x:v>100</x:v>
      </x:c>
      <x:c r="R2269" s="248" t="n">
        <x:v>2.33</x:v>
      </x:c>
      <x:c r="S2269" s="245" t="n">
        <x:v>10140</x:v>
      </x:c>
      <x:c r="T2269" s="176" t="str">
        <x:v>pooh bear invitation,classic baby shower,storybook theme,woodland baby decor,vintage pooh bear,baby shower invite,gender neutral decor,custom baby invite,baby shower template,classic pooh invite,winnie the pooh,hundred acre wood,classic pooh bear</x:v>
      </x:c>
      <x:c r="U2269" s="176" t="str">
        <x:v>pooh bear invitation</x:v>
      </x:c>
      <x:c r="V2269" s="176" t="str">
        <x:v>classic baby shower</x:v>
      </x:c>
      <x:c r="W2269" s="176" t="str">
        <x:v>storybook theme</x:v>
      </x:c>
      <x:c r="X2269" s="176" t="str">
        <x:v>woodland baby decor</x:v>
      </x:c>
      <x:c r="Y2269" s="176" t="str">
        <x:v>vintage pooh bear</x:v>
      </x:c>
      <x:c r="Z2269" s="176" t="str">
        <x:v>baby shower invite</x:v>
      </x:c>
      <x:c r="AA2269" s="176" t="str">
        <x:v>gender neutral decor</x:v>
      </x:c>
      <x:c r="AB2269" s="176" t="str">
        <x:v>custom baby invite</x:v>
      </x:c>
      <x:c r="AC2269" s="176" t="str">
        <x:v>baby shower template</x:v>
      </x:c>
      <x:c r="AD2269" s="176" t="str">
        <x:v>classic pooh invite</x:v>
      </x:c>
      <x:c r="AE2269" s="176" t="str">
        <x:v>winnie the pooh</x:v>
      </x:c>
      <x:c r="AF2269" s="176" t="str">
        <x:v>hundred acre wood</x:v>
      </x:c>
      <x:c r="AG2269" s="176" t="str">
        <x:v>classic pooh bear</x:v>
      </x:c>
      <x:c r="AH2269" s="249" t="str">
        <x:v>Adjacent</x:v>
      </x:c>
      <x:c r="AI2269" s="249" t="str">
        <x:v>Single invitation</x:v>
      </x:c>
      <x:c r="AJ2269" s="249" t="str">
        <x:v>Digital/printable</x:v>
      </x:c>
      <x:c r="AK2269" s="249" t="str">
        <x:v>Baby shower invitation without bundle language</x:v>
      </x:c>
      <x:c r="AL2269" s="250" t="n">
        <x:v>15</x:v>
      </x:c>
      <x:c r="AM2269" s="244" t="str">
        <x:f>IF($AH2269="Direct",$E2269,"")</x:f>
      </x:c>
      <x:c r="AN2269" s="245" t="n">
        <x:f>IF($AH2269="Direct",$F2269,0)</x:f>
        <x:v>0</x:v>
      </x:c>
      <x:c r="AO2269" s="246" t="n">
        <x:f>IF($AH2269="Direct",$G2269,0)</x:f>
        <x:v>0</x:v>
      </x:c>
      <x:c r="AP2269" s="176" t="n">
        <x:f>IF($AH2269="Direct",1,0)</x:f>
        <x:v>0</x:v>
      </x:c>
      <x:c r="AQ2269" s="176" t="n">
        <x:f>IF(AND($AH2269="Direct",$F2269&gt;0),1,0)</x:f>
        <x:v>0</x:v>
      </x:c>
      <x:c r="AR2269" s="176" t="str">
        <x:v>Yes</x:v>
      </x:c>
    </x:row>
    <x:row r="2270">
      <x:c r="A2270" s="176" t="str">
        <x:v>It&amp;#39;s a Boy Story Baby Shower Registry Card (DIGITAL DOWNLOAD)</x:v>
      </x:c>
      <x:c r="B2270" s="176" t="str">
        <x:v>https://www.etsy.com/listing/4510006354/its-a-boy-story-baby-shower-registry</x:v>
      </x:c>
      <x:c r="C2270" s="176" t="str">
        <x:v>TheFancyPartyCompany</x:v>
      </x:c>
      <x:c r="D2270" s="176" t="str">
        <x:v>https://www.etsy.com/shop/TheFancyPartyCompany</x:v>
      </x:c>
      <x:c r="E2270" s="244" t="n">
        <x:v>4.06</x:v>
      </x:c>
      <x:c r="F2270" s="245" t="n">
        <x:v>17</x:v>
      </x:c>
      <x:c r="G2270" s="246" t="n">
        <x:v>69</x:v>
      </x:c>
      <x:c r="H2270" s="247" t="n">
        <x:v>0</x:v>
      </x:c>
      <x:c r="I2270" s="245" t="n">
        <x:v>12</x:v>
      </x:c>
      <x:c r="J2270" s="245" t="n">
        <x:v>1</x:v>
      </x:c>
      <x:c r="K2270" s="176" t="str">
        <x:v>2 Mo.</x:v>
      </x:c>
      <x:c r="L2270" s="245" t="n">
        <x:v>2</x:v>
      </x:c>
      <x:c r="M2270" s="245" t="n">
        <x:v>1</x:v>
      </x:c>
      <x:c r="N2270" s="245" t="n">
        <x:v>96</x:v>
      </x:c>
      <x:c r="O2270" s="176" t="str">
        <x:v>Paper &amp; Party Supplies</x:v>
      </x:c>
      <x:c r="P2270" s="245" t="n">
        <x:v>2</x:v>
      </x:c>
      <x:c r="Q2270" s="245" t="n">
        <x:v>0</x:v>
      </x:c>
      <x:c r="R2270" s="248" t="n">
        <x:v>12.5</x:v>
      </x:c>
      <x:c r="S2270" s="245" t="n">
        <x:v>203</x:v>
      </x:c>
      <x:c r="T2270" s="176" t="str">
        <x:v>toy story,shower invitation,toy story invite,toy story theme,toy story boy party,toy story invitation,two infinity beyond,its a boy story,it's a boy story,babyshower,baby shower decor,shower decorations,registry card</x:v>
      </x:c>
      <x:c r="U2270" s="176" t="str">
        <x:v>toy story</x:v>
      </x:c>
      <x:c r="V2270" s="176" t="str">
        <x:v>shower invitation</x:v>
      </x:c>
      <x:c r="W2270" s="176" t="str">
        <x:v>toy story invite</x:v>
      </x:c>
      <x:c r="X2270" s="176" t="str">
        <x:v>toy story theme</x:v>
      </x:c>
      <x:c r="Y2270" s="176" t="str">
        <x:v>toy story boy party</x:v>
      </x:c>
      <x:c r="Z2270" s="176" t="str">
        <x:v>toy story invitation</x:v>
      </x:c>
      <x:c r="AA2270" s="176" t="str">
        <x:v>two infinity beyond</x:v>
      </x:c>
      <x:c r="AB2270" s="176" t="str">
        <x:v>its a boy story</x:v>
      </x:c>
      <x:c r="AC2270" s="176" t="str">
        <x:v>it's a boy story</x:v>
      </x:c>
      <x:c r="AD2270" s="176" t="str">
        <x:v>babyshower</x:v>
      </x:c>
      <x:c r="AE2270" s="176" t="str">
        <x:v>baby shower decor</x:v>
      </x:c>
      <x:c r="AF2270" s="176" t="str">
        <x:v>shower decorations</x:v>
      </x:c>
      <x:c r="AG2270" s="176" t="str">
        <x:v>registry card</x:v>
      </x:c>
      <x:c r="AH2270" s="249" t="str">
        <x:v>Adjacent</x:v>
      </x:c>
      <x:c r="AI2270" s="249" t="str">
        <x:v>Other baby shower</x:v>
      </x:c>
      <x:c r="AJ2270" s="249" t="str">
        <x:v>Digital/printable</x:v>
      </x:c>
      <x:c r="AK2270" s="249" t="str">
        <x:v>Baby shower item outside the direct bundle definition</x:v>
      </x:c>
      <x:c r="AL2270" s="250" t="n">
        <x:v>2</x:v>
      </x:c>
      <x:c r="AM2270" s="244" t="str">
        <x:f>IF($AH2270="Direct",$E2270,"")</x:f>
      </x:c>
      <x:c r="AN2270" s="245" t="n">
        <x:f>IF($AH2270="Direct",$F2270,0)</x:f>
        <x:v>0</x:v>
      </x:c>
      <x:c r="AO2270" s="246" t="n">
        <x:f>IF($AH2270="Direct",$G2270,0)</x:f>
        <x:v>0</x:v>
      </x:c>
      <x:c r="AP2270" s="176" t="n">
        <x:f>IF($AH2270="Direct",1,0)</x:f>
        <x:v>0</x:v>
      </x:c>
      <x:c r="AQ2270" s="176" t="n">
        <x:f>IF(AND($AH2270="Direct",$F2270&gt;0),1,0)</x:f>
        <x:v>0</x:v>
      </x:c>
      <x:c r="AR2270" s="176" t="str">
        <x:v>No</x:v>
      </x:c>
    </x:row>
    <x:row r="2271">
      <x:c r="A2271" s="176" t="str">
        <x:v>Pink Hello Kitty Baby Shower sash for Mommy to be, Hello Kitty Mom to be Maternity Sash</x:v>
      </x:c>
      <x:c r="B2271" s="176" t="str">
        <x:v>https://www.etsy.com/listing/1815198094/pink-hello-kitty-baby-shower-sash-for</x:v>
      </x:c>
      <x:c r="C2271" s="176" t="str">
        <x:v>BumpBlossoms</x:v>
      </x:c>
      <x:c r="D2271" s="176" t="str">
        <x:v>https://www.etsy.com/shop/BumpBlossoms</x:v>
      </x:c>
      <x:c r="E2271" s="244" t="n">
        <x:v>17.25</x:v>
      </x:c>
      <x:c r="F2271" s="245" t="n">
        <x:v>4</x:v>
      </x:c>
      <x:c r="G2271" s="246" t="n">
        <x:v>69</x:v>
      </x:c>
      <x:c r="H2271" s="247" t="n">
        <x:v>100</x:v>
      </x:c>
      <x:c r="I2271" s="245" t="n">
        <x:v>74</x:v>
      </x:c>
      <x:c r="J2271" s="245" t="n">
        <x:v>18</x:v>
      </x:c>
      <x:c r="K2271" s="176" t="str">
        <x:v>20 Mo.</x:v>
      </x:c>
      <x:c r="L2271" s="245" t="n">
        <x:v>452</x:v>
      </x:c>
      <x:c r="M2271" s="245" t="n">
        <x:v>1</x:v>
      </x:c>
      <x:c r="N2271" s="245" t="n">
        <x:v>7629</x:v>
      </x:c>
      <x:c r="O2271" s="176" t="str">
        <x:v>Accessories</x:v>
      </x:c>
      <x:c r="P2271" s="245" t="n">
        <x:v>125</x:v>
      </x:c>
      <x:c r="Q2271" s="245" t="n">
        <x:v>93</x:v>
      </x:c>
      <x:c r="R2271" s="248" t="n">
        <x:v>0.97</x:v>
      </x:c>
      <x:c r="S2271" s="245" t="n">
        <x:v>26486</x:v>
      </x:c>
      <x:c r="T2271" s="176" t="str">
        <x:v>hello kitty shower,mommy to be,baby shower sash,maternity sash,pink hello kitty,baby shower pins,baby shower gift,hello kitty decor,sash for shower,floral belly sash,gender reveal,hello kitty invite,pregnancy</x:v>
      </x:c>
      <x:c r="U2271" s="176" t="str">
        <x:v>hello kitty shower</x:v>
      </x:c>
      <x:c r="V2271" s="176" t="str">
        <x:v>mommy to be</x:v>
      </x:c>
      <x:c r="W2271" s="176" t="str">
        <x:v>baby shower sash</x:v>
      </x:c>
      <x:c r="X2271" s="176" t="str">
        <x:v>maternity sash</x:v>
      </x:c>
      <x:c r="Y2271" s="176" t="str">
        <x:v>pink hello kitty</x:v>
      </x:c>
      <x:c r="Z2271" s="176" t="str">
        <x:v>baby shower pins</x:v>
      </x:c>
      <x:c r="AA2271" s="176" t="str">
        <x:v>baby shower gift</x:v>
      </x:c>
      <x:c r="AB2271" s="176" t="str">
        <x:v>hello kitty decor</x:v>
      </x:c>
      <x:c r="AC2271" s="176" t="str">
        <x:v>sash for shower</x:v>
      </x:c>
      <x:c r="AD2271" s="176" t="str">
        <x:v>floral belly sash</x:v>
      </x:c>
      <x:c r="AE2271" s="176" t="str">
        <x:v>gender reveal</x:v>
      </x:c>
      <x:c r="AF2271" s="176" t="str">
        <x:v>hello kitty invite</x:v>
      </x:c>
      <x:c r="AG2271" s="176" t="str">
        <x:v>pregnancy</x:v>
      </x:c>
      <x:c r="AH2271" s="249" t="str">
        <x:v>Adjacent</x:v>
      </x:c>
      <x:c r="AI2271" s="249" t="str">
        <x:v>Other baby shower</x:v>
      </x:c>
      <x:c r="AJ2271" s="249" t="str">
        <x:v>Unclear format</x:v>
      </x:c>
      <x:c r="AK2271" s="249" t="str">
        <x:v>Baby shower item outside the direct bundle definition</x:v>
      </x:c>
      <x:c r="AL2271" s="250" t="n">
        <x:v>20</x:v>
      </x:c>
      <x:c r="AM2271" s="244" t="str">
        <x:f>IF($AH2271="Direct",$E2271,"")</x:f>
      </x:c>
      <x:c r="AN2271" s="245" t="n">
        <x:f>IF($AH2271="Direct",$F2271,0)</x:f>
        <x:v>0</x:v>
      </x:c>
      <x:c r="AO2271" s="246" t="n">
        <x:f>IF($AH2271="Direct",$G2271,0)</x:f>
        <x:v>0</x:v>
      </x:c>
      <x:c r="AP2271" s="176" t="n">
        <x:f>IF($AH2271="Direct",1,0)</x:f>
        <x:v>0</x:v>
      </x:c>
      <x:c r="AQ2271" s="176" t="n">
        <x:f>IF(AND($AH2271="Direct",$F2271&gt;0),1,0)</x:f>
        <x:v>0</x:v>
      </x:c>
      <x:c r="AR2271" s="176" t="str">
        <x:v>Yes</x:v>
      </x:c>
    </x:row>
    <x:row r="2272">
      <x:c r="A2272" s="176" t="str">
        <x:v>Peter Rabbit baby shower bundle invitation complete set Vintage Floral Classic Beatrix Potter digital download diaper raffle registry games</x:v>
      </x:c>
      <x:c r="B2272" s="176" t="str">
        <x:v>https://www.etsy.com/listing/4514542436/peter-rabbit-baby-shower-bundle</x:v>
      </x:c>
      <x:c r="C2272" s="176" t="str">
        <x:v>StorybookHill</x:v>
      </x:c>
      <x:c r="D2272" s="176" t="str">
        <x:v>https://www.etsy.com/shop/StorybookHill</x:v>
      </x:c>
      <x:c r="E2272" s="244" t="n">
        <x:v>34.77</x:v>
      </x:c>
      <x:c r="F2272" s="245" t="n">
        <x:v>2</x:v>
      </x:c>
      <x:c r="G2272" s="246" t="n">
        <x:v>69</x:v>
      </x:c>
      <x:c r="H2272" s="247" t="n">
        <x:v>0</x:v>
      </x:c>
      <x:c r="I2272" s="245" t="n">
        <x:v>3</x:v>
      </x:c>
      <x:c r="J2272" s="245" t="n">
        <x:v>0</x:v>
      </x:c>
      <x:c r="K2272" s="176" t="str">
        <x:v>1 Mo.</x:v>
      </x:c>
      <x:c r="L2272" s="245" t="n">
        <x:v>30</x:v>
      </x:c>
      <x:c r="M2272" s="245" t="n">
        <x:v>0</x:v>
      </x:c>
      <x:c r="N2272" s="245" t="n">
        <x:v>633</x:v>
      </x:c>
      <x:c r="O2272" s="176" t="str">
        <x:v>Paper &amp; Party Supplies</x:v>
      </x:c>
      <x:c r="P2272" s="245" t="n">
        <x:v>28</x:v>
      </x:c>
      <x:c r="Q2272" s="245" t="n">
        <x:v>100</x:v>
      </x:c>
      <x:c r="R2272" s="248" t="n">
        <x:v>0.47</x:v>
      </x:c>
      <x:c r="S2272" s="245" t="n">
        <x:v>3589</x:v>
      </x:c>
      <x:c r="T2272" s="176" t="str">
        <x:v>cute baby shower,baby showere,babie s hower,babie shower,vintage floral,gender neutral,template bundle,canva template,digital invitation,books for baby,beatrix potter,peter rabbit,peterrabbit baby</x:v>
      </x:c>
      <x:c r="U2272" s="176" t="str">
        <x:v>cute baby shower</x:v>
      </x:c>
      <x:c r="V2272" s="176" t="str">
        <x:v>baby showere</x:v>
      </x:c>
      <x:c r="W2272" s="176" t="str">
        <x:v>babie s hower</x:v>
      </x:c>
      <x:c r="X2272" s="176" t="str">
        <x:v>babie shower</x:v>
      </x:c>
      <x:c r="Y2272" s="176" t="str">
        <x:v>vintage floral</x:v>
      </x:c>
      <x:c r="Z2272" s="176" t="str">
        <x:v>gender neutral</x:v>
      </x:c>
      <x:c r="AA2272" s="176" t="str">
        <x:v>template bundle</x:v>
      </x:c>
      <x:c r="AB2272" s="176" t="str">
        <x:v>canva template</x:v>
      </x:c>
      <x:c r="AC2272" s="176" t="str">
        <x:v>digital invitation</x:v>
      </x:c>
      <x:c r="AD2272" s="176" t="str">
        <x:v>books for baby</x:v>
      </x:c>
      <x:c r="AE2272" s="176" t="str">
        <x:v>beatrix potter</x:v>
      </x:c>
      <x:c r="AF2272" s="176" t="str">
        <x:v>peter rabbit</x:v>
      </x:c>
      <x:c r="AG2272" s="176" t="str">
        <x:v>peterrabbit baby</x:v>
      </x:c>
      <x:c r="AH2272" s="249" t="str">
        <x:v>Direct</x:v>
      </x:c>
      <x:c r="AI2272" s="249" t="str">
        <x:v>Complete event bundle</x:v>
      </x:c>
      <x:c r="AJ2272" s="249" t="str">
        <x:v>Digital/printable</x:v>
      </x:c>
      <x:c r="AK2272" s="249" t="str">
        <x:v>Title explicitly combines baby shower + invitation + bundle/set/suite</x:v>
      </x:c>
      <x:c r="AL2272" s="250" t="n">
        <x:v>1</x:v>
      </x:c>
      <x:c r="AM2272" s="244" t="n">
        <x:f>IF($AH2272="Direct",$E2272,"")</x:f>
        <x:v>34.77</x:v>
      </x:c>
      <x:c r="AN2272" s="245" t="n">
        <x:f>IF($AH2272="Direct",$F2272,0)</x:f>
        <x:v>2</x:v>
      </x:c>
      <x:c r="AO2272" s="246" t="n">
        <x:f>IF($AH2272="Direct",$G2272,0)</x:f>
        <x:v>69</x:v>
      </x:c>
      <x:c r="AP2272" s="176" t="n">
        <x:f>IF($AH2272="Direct",1,0)</x:f>
        <x:v>1</x:v>
      </x:c>
      <x:c r="AQ2272" s="176" t="n">
        <x:f>IF(AND($AH2272="Direct",$F2272&gt;0),1,0)</x:f>
        <x:v>1</x:v>
      </x:c>
      <x:c r="AR2272" s="176" t="str">
        <x:v>Yes</x:v>
      </x:c>
    </x:row>
    <x:row r="2273">
      <x:c r="A2273" s="176" t="str">
        <x:v>She’s Ready to Pop Baby Shower Invitation Template | Editable Canva Invite with RSVP Website</x:v>
      </x:c>
      <x:c r="B2273" s="176" t="str">
        <x:v>https://www.etsy.com/listing/4476434440/shes-ready-to-pop-baby-shower-invitation</x:v>
      </x:c>
      <x:c r="C2273" s="176" t="str">
        <x:v>TheInviteStudioxoxo</x:v>
      </x:c>
      <x:c r="D2273" s="176" t="str">
        <x:v>https://www.etsy.com/shop/TheInviteStudioxoxo</x:v>
      </x:c>
      <x:c r="E2273" s="244" t="n">
        <x:v>22.99</x:v>
      </x:c>
      <x:c r="F2273" s="245" t="n">
        <x:v>3</x:v>
      </x:c>
      <x:c r="G2273" s="246" t="n">
        <x:v>69</x:v>
      </x:c>
      <x:c r="H2273" s="247" t="n">
        <x:v>0</x:v>
      </x:c>
      <x:c r="I2273" s="245" t="n">
        <x:v>4</x:v>
      </x:c>
      <x:c r="J2273" s="245" t="n">
        <x:v>0</x:v>
      </x:c>
      <x:c r="K2273" s="176" t="str">
        <x:v>4 Mo.</x:v>
      </x:c>
      <x:c r="L2273" s="245" t="n">
        <x:v>9</x:v>
      </x:c>
      <x:c r="M2273" s="245" t="n">
        <x:v>0</x:v>
      </x:c>
      <x:c r="N2273" s="245" t="n">
        <x:v>244</x:v>
      </x:c>
      <x:c r="O2273" s="176" t="str">
        <x:v>Paper &amp; Party Supplies</x:v>
      </x:c>
      <x:c r="P2273" s="245" t="n">
        <x:v>32</x:v>
      </x:c>
      <x:c r="Q2273" s="245" t="n">
        <x:v>30</x:v>
      </x:c>
      <x:c r="R2273" s="248" t="n">
        <x:v>1.64</x:v>
      </x:c>
      <x:c r="S2273" s="245" t="n">
        <x:v>2632</x:v>
      </x:c>
      <x:c r="T2273" s="176" t="str">
        <x:v>online rsvp invite,rsvp baby shower,editable template,rsvp online form,digital invite,website invitation,canva web template,editable invitation,mobile text message,she's ready to pop,ready to pop baby,ready to pop invite,baby sprinkle invite</x:v>
      </x:c>
      <x:c r="U2273" s="176" t="str">
        <x:v>online rsvp invite</x:v>
      </x:c>
      <x:c r="V2273" s="176" t="str">
        <x:v>rsvp baby shower</x:v>
      </x:c>
      <x:c r="W2273" s="176" t="str">
        <x:v>editable template</x:v>
      </x:c>
      <x:c r="X2273" s="176" t="str">
        <x:v>rsvp online form</x:v>
      </x:c>
      <x:c r="Y2273" s="176" t="str">
        <x:v>digital invite</x:v>
      </x:c>
      <x:c r="Z2273" s="176" t="str">
        <x:v>website invitation</x:v>
      </x:c>
      <x:c r="AA2273" s="176" t="str">
        <x:v>canva web template</x:v>
      </x:c>
      <x:c r="AB2273" s="176" t="str">
        <x:v>editable invitation</x:v>
      </x:c>
      <x:c r="AC2273" s="176" t="str">
        <x:v>mobile text message</x:v>
      </x:c>
      <x:c r="AD2273" s="176" t="str">
        <x:v>she's ready to pop</x:v>
      </x:c>
      <x:c r="AE2273" s="176" t="str">
        <x:v>ready to pop baby</x:v>
      </x:c>
      <x:c r="AF2273" s="176" t="str">
        <x:v>ready to pop invite</x:v>
      </x:c>
      <x:c r="AG2273" s="176" t="str">
        <x:v>baby sprinkle invite</x:v>
      </x:c>
      <x:c r="AH2273" s="249" t="str">
        <x:v>Adjacent</x:v>
      </x:c>
      <x:c r="AI2273" s="249" t="str">
        <x:v>Single invitation</x:v>
      </x:c>
      <x:c r="AJ2273" s="249" t="str">
        <x:v>Digital/printable</x:v>
      </x:c>
      <x:c r="AK2273" s="249" t="str">
        <x:v>Baby shower invitation without bundle language</x:v>
      </x:c>
      <x:c r="AL2273" s="250" t="n">
        <x:v>4</x:v>
      </x:c>
      <x:c r="AM2273" s="244" t="str">
        <x:f>IF($AH2273="Direct",$E2273,"")</x:f>
      </x:c>
      <x:c r="AN2273" s="245" t="n">
        <x:f>IF($AH2273="Direct",$F2273,0)</x:f>
        <x:v>0</x:v>
      </x:c>
      <x:c r="AO2273" s="246" t="n">
        <x:f>IF($AH2273="Direct",$G2273,0)</x:f>
        <x:v>0</x:v>
      </x:c>
      <x:c r="AP2273" s="176" t="n">
        <x:f>IF($AH2273="Direct",1,0)</x:f>
        <x:v>0</x:v>
      </x:c>
      <x:c r="AQ2273" s="176" t="n">
        <x:f>IF(AND($AH2273="Direct",$F2273&gt;0),1,0)</x:f>
        <x:v>0</x:v>
      </x:c>
      <x:c r="AR2273" s="176" t="str">
        <x:v>No</x:v>
      </x:c>
    </x:row>
    <x:row r="2274">
      <x:c r="A2274" s="176" t="str">
        <x:v>Blue Toile De Jouy Baby Shower Invitation | Elegant French Toile Canva Template | Website Invitation with RSVP</x:v>
      </x:c>
      <x:c r="B2274" s="176" t="str">
        <x:v>https://www.etsy.com/listing/4520765809/blue-toile-de-jouy-baby-shower</x:v>
      </x:c>
      <x:c r="C2274" s="176" t="str">
        <x:v>TheInviteStudioxoxo</x:v>
      </x:c>
      <x:c r="D2274" s="176" t="str">
        <x:v>https://www.etsy.com/shop/TheInviteStudioxoxo</x:v>
      </x:c>
      <x:c r="E2274" s="244" t="n">
        <x:v>22.99</x:v>
      </x:c>
      <x:c r="F2274" s="245" t="n">
        <x:v>3</x:v>
      </x:c>
      <x:c r="G2274" s="246" t="n">
        <x:v>69</x:v>
      </x:c>
      <x:c r="H2274" s="247" t="n">
        <x:v>0</x:v>
      </x:c>
      <x:c r="I2274" s="245" t="n">
        <x:v>7</x:v>
      </x:c>
      <x:c r="J2274" s="245" t="n">
        <x:v>1</x:v>
      </x:c>
      <x:c r="K2274" s="176" t="str">
        <x:v>1 Mo.</x:v>
      </x:c>
      <x:c r="L2274" s="245" t="n">
        <x:v>5</x:v>
      </x:c>
      <x:c r="M2274" s="245" t="n">
        <x:v>1</x:v>
      </x:c>
      <x:c r="N2274" s="245" t="n">
        <x:v>230</x:v>
      </x:c>
      <x:c r="O2274" s="176" t="str">
        <x:v>Paper &amp; Party Supplies</x:v>
      </x:c>
      <x:c r="P2274" s="245" t="n">
        <x:v>32</x:v>
      </x:c>
      <x:c r="Q2274" s="245" t="n">
        <x:v>63</x:v>
      </x:c>
      <x:c r="R2274" s="248" t="n">
        <x:v>3.04</x:v>
      </x:c>
      <x:c r="S2274" s="245" t="n">
        <x:v>2632</x:v>
      </x:c>
      <x:c r="T2274" s="176" t="str">
        <x:v>online rsvp invite,rsvp baby shower,editable template,rsvp online form,website invitation,canva web template,editable invitation,blue toile de jouy,invitation toile boy,toile baby shower,classic toile,blue toile,toile de jouy baby</x:v>
      </x:c>
      <x:c r="U2274" s="176" t="str">
        <x:v>online rsvp invite</x:v>
      </x:c>
      <x:c r="V2274" s="176" t="str">
        <x:v>rsvp baby shower</x:v>
      </x:c>
      <x:c r="W2274" s="176" t="str">
        <x:v>editable template</x:v>
      </x:c>
      <x:c r="X2274" s="176" t="str">
        <x:v>rsvp online form</x:v>
      </x:c>
      <x:c r="Y2274" s="176" t="str">
        <x:v>website invitation</x:v>
      </x:c>
      <x:c r="Z2274" s="176" t="str">
        <x:v>canva web template</x:v>
      </x:c>
      <x:c r="AA2274" s="176" t="str">
        <x:v>editable invitation</x:v>
      </x:c>
      <x:c r="AB2274" s="176" t="str">
        <x:v>blue toile de jouy</x:v>
      </x:c>
      <x:c r="AC2274" s="176" t="str">
        <x:v>invitation toile boy</x:v>
      </x:c>
      <x:c r="AD2274" s="176" t="str">
        <x:v>toile baby shower</x:v>
      </x:c>
      <x:c r="AE2274" s="176" t="str">
        <x:v>classic toile</x:v>
      </x:c>
      <x:c r="AF2274" s="176" t="str">
        <x:v>blue toile</x:v>
      </x:c>
      <x:c r="AG2274" s="176" t="str">
        <x:v>toile de jouy baby</x:v>
      </x:c>
      <x:c r="AH2274" s="249" t="str">
        <x:v>Adjacent</x:v>
      </x:c>
      <x:c r="AI2274" s="249" t="str">
        <x:v>Single invitation</x:v>
      </x:c>
      <x:c r="AJ2274" s="249" t="str">
        <x:v>Digital/printable</x:v>
      </x:c>
      <x:c r="AK2274" s="249" t="str">
        <x:v>Baby shower invitation without bundle language</x:v>
      </x:c>
      <x:c r="AL2274" s="250" t="n">
        <x:v>1</x:v>
      </x:c>
      <x:c r="AM2274" s="244" t="str">
        <x:f>IF($AH2274="Direct",$E2274,"")</x:f>
      </x:c>
      <x:c r="AN2274" s="245" t="n">
        <x:f>IF($AH2274="Direct",$F2274,0)</x:f>
        <x:v>0</x:v>
      </x:c>
      <x:c r="AO2274" s="246" t="n">
        <x:f>IF($AH2274="Direct",$G2274,0)</x:f>
        <x:v>0</x:v>
      </x:c>
      <x:c r="AP2274" s="176" t="n">
        <x:f>IF($AH2274="Direct",1,0)</x:f>
        <x:v>0</x:v>
      </x:c>
      <x:c r="AQ2274" s="176" t="n">
        <x:f>IF(AND($AH2274="Direct",$F2274&gt;0),1,0)</x:f>
        <x:v>0</x:v>
      </x:c>
      <x:c r="AR2274" s="176" t="str">
        <x:v>No</x:v>
      </x:c>
    </x:row>
    <x:row r="2275">
      <x:c r="A2275" s="176" t="str">
        <x:v>Berry Sweet Baby Shower Invitation Template, Editable Blueberry Baby Shower Invite, Canva Website Invitation with RSVP</x:v>
      </x:c>
      <x:c r="B2275" s="176" t="str">
        <x:v>https://www.etsy.com/listing/4524036727/berry-sweet-baby-shower-invitation</x:v>
      </x:c>
      <x:c r="C2275" s="176" t="str">
        <x:v>TheInviteStudioxoxo</x:v>
      </x:c>
      <x:c r="D2275" s="176" t="str">
        <x:v>https://www.etsy.com/shop/TheInviteStudioxoxo</x:v>
      </x:c>
      <x:c r="E2275" s="244" t="n">
        <x:v>22.99</x:v>
      </x:c>
      <x:c r="F2275" s="245" t="n">
        <x:v>3</x:v>
      </x:c>
      <x:c r="G2275" s="246" t="n">
        <x:v>69</x:v>
      </x:c>
      <x:c r="H2275" s="247" t="n">
        <x:v>100</x:v>
      </x:c>
      <x:c r="I2275" s="245" t="n">
        <x:v>8</x:v>
      </x:c>
      <x:c r="J2275" s="245" t="n">
        <x:v>0</x:v>
      </x:c>
      <x:c r="K2275" s="176" t="str">
        <x:v>1 Mo.</x:v>
      </x:c>
      <x:c r="L2275" s="245" t="n">
        <x:v>14</x:v>
      </x:c>
      <x:c r="M2275" s="245" t="n">
        <x:v>0</x:v>
      </x:c>
      <x:c r="N2275" s="245" t="n">
        <x:v>310</x:v>
      </x:c>
      <x:c r="O2275" s="176" t="str">
        <x:v>Paper &amp; Party Supplies</x:v>
      </x:c>
      <x:c r="P2275" s="245" t="n">
        <x:v>32</x:v>
      </x:c>
      <x:c r="Q2275" s="245" t="n">
        <x:v>78</x:v>
      </x:c>
      <x:c r="R2275" s="248" t="n">
        <x:v>2.58</x:v>
      </x:c>
      <x:c r="S2275" s="245" t="n">
        <x:v>2632</x:v>
      </x:c>
      <x:c r="T2275" s="176" t="str">
        <x:v>online rsvp invite,rsvp baby shower,editable template,rsvp online form,website invitation,canva web template,editable invitation,farmers market baby,trending baby shower,blueberry baby,berry sweet baby,berry sweet boy,berry baby shower</x:v>
      </x:c>
      <x:c r="U2275" s="176" t="str">
        <x:v>online rsvp invite</x:v>
      </x:c>
      <x:c r="V2275" s="176" t="str">
        <x:v>rsvp baby shower</x:v>
      </x:c>
      <x:c r="W2275" s="176" t="str">
        <x:v>editable template</x:v>
      </x:c>
      <x:c r="X2275" s="176" t="str">
        <x:v>rsvp online form</x:v>
      </x:c>
      <x:c r="Y2275" s="176" t="str">
        <x:v>website invitation</x:v>
      </x:c>
      <x:c r="Z2275" s="176" t="str">
        <x:v>canva web template</x:v>
      </x:c>
      <x:c r="AA2275" s="176" t="str">
        <x:v>editable invitation</x:v>
      </x:c>
      <x:c r="AB2275" s="176" t="str">
        <x:v>farmers market baby</x:v>
      </x:c>
      <x:c r="AC2275" s="176" t="str">
        <x:v>trending baby shower</x:v>
      </x:c>
      <x:c r="AD2275" s="176" t="str">
        <x:v>blueberry baby</x:v>
      </x:c>
      <x:c r="AE2275" s="176" t="str">
        <x:v>berry sweet baby</x:v>
      </x:c>
      <x:c r="AF2275" s="176" t="str">
        <x:v>berry sweet boy</x:v>
      </x:c>
      <x:c r="AG2275" s="176" t="str">
        <x:v>berry baby shower</x:v>
      </x:c>
      <x:c r="AH2275" s="249" t="str">
        <x:v>Adjacent</x:v>
      </x:c>
      <x:c r="AI2275" s="249" t="str">
        <x:v>Single invitation</x:v>
      </x:c>
      <x:c r="AJ2275" s="249" t="str">
        <x:v>Digital/printable</x:v>
      </x:c>
      <x:c r="AK2275" s="249" t="str">
        <x:v>Baby shower invitation without bundle language</x:v>
      </x:c>
      <x:c r="AL2275" s="250" t="n">
        <x:v>1</x:v>
      </x:c>
      <x:c r="AM2275" s="244" t="str">
        <x:f>IF($AH2275="Direct",$E2275,"")</x:f>
      </x:c>
      <x:c r="AN2275" s="245" t="n">
        <x:f>IF($AH2275="Direct",$F2275,0)</x:f>
        <x:v>0</x:v>
      </x:c>
      <x:c r="AO2275" s="246" t="n">
        <x:f>IF($AH2275="Direct",$G2275,0)</x:f>
        <x:v>0</x:v>
      </x:c>
      <x:c r="AP2275" s="176" t="n">
        <x:f>IF($AH2275="Direct",1,0)</x:f>
        <x:v>0</x:v>
      </x:c>
      <x:c r="AQ2275" s="176" t="n">
        <x:f>IF(AND($AH2275="Direct",$F2275&gt;0),1,0)</x:f>
        <x:v>0</x:v>
      </x:c>
      <x:c r="AR2275" s="176" t="str">
        <x:v>No</x:v>
      </x:c>
    </x:row>
    <x:row r="2276">
      <x:c r="A2276" s="176" t="str">
        <x:v>Editable Wildflower Baby Shower Bundle – Invitation, Games, Favor Tags, Cupcake Toppers, Welcome Sign Templates, Corjl 0123</x:v>
      </x:c>
      <x:c r="B2276" s="176" t="str">
        <x:v>https://www.etsy.com/listing/1714576003/editable-wildflower-baby-shower-bundle</x:v>
      </x:c>
      <x:c r="C2276" s="176" t="str">
        <x:v>StrawberryPartyPrint</x:v>
      </x:c>
      <x:c r="D2276" s="176" t="str">
        <x:v>https://www.etsy.com/shop/StrawberryPartyPrint</x:v>
      </x:c>
      <x:c r="E2276" s="244" t="n">
        <x:v>22.99</x:v>
      </x:c>
      <x:c r="F2276" s="245" t="n">
        <x:v>3</x:v>
      </x:c>
      <x:c r="G2276" s="246" t="n">
        <x:v>69</x:v>
      </x:c>
      <x:c r="H2276" s="247" t="n">
        <x:v>100</x:v>
      </x:c>
      <x:c r="I2276" s="245" t="n">
        <x:v>10</x:v>
      </x:c>
      <x:c r="J2276" s="245" t="n">
        <x:v>1</x:v>
      </x:c>
      <x:c r="K2276" s="176" t="str">
        <x:v>27 Mo.</x:v>
      </x:c>
      <x:c r="L2276" s="245" t="n">
        <x:v>71</x:v>
      </x:c>
      <x:c r="M2276" s="245" t="n">
        <x:v>0</x:v>
      </x:c>
      <x:c r="N2276" s="245" t="n">
        <x:v>2283</x:v>
      </x:c>
      <x:c r="O2276" s="176" t="str">
        <x:v>Paper &amp; Party Supplies</x:v>
      </x:c>
      <x:c r="P2276" s="245" t="n">
        <x:v>123</x:v>
      </x:c>
      <x:c r="Q2276" s="245" t="n">
        <x:v>33</x:v>
      </x:c>
      <x:c r="R2276" s="248" t="n">
        <x:v>0.44</x:v>
      </x:c>
      <x:c r="S2276" s="245" t="n">
        <x:v>336382</x:v>
      </x:c>
      <x:c r="T2276" s="176" t="str">
        <x:v>baby shower bundle,wildflower baby,garden baby shower,baby in bloom,boho baby shower,spring baby shower,baby shower games,girl baby shower,floral baby shower,wildflower invite,baby shower sign,spring baby in bloom,colorful wild flower</x:v>
      </x:c>
      <x:c r="U2276" s="176" t="str">
        <x:v>baby shower bundle</x:v>
      </x:c>
      <x:c r="V2276" s="176" t="str">
        <x:v>wildflower baby</x:v>
      </x:c>
      <x:c r="W2276" s="176" t="str">
        <x:v>garden baby shower</x:v>
      </x:c>
      <x:c r="X2276" s="176" t="str">
        <x:v>baby in bloom</x:v>
      </x:c>
      <x:c r="Y2276" s="176" t="str">
        <x:v>boho baby shower</x:v>
      </x:c>
      <x:c r="Z2276" s="176" t="str">
        <x:v>spring baby shower</x:v>
      </x:c>
      <x:c r="AA2276" s="176" t="str">
        <x:v>baby shower games</x:v>
      </x:c>
      <x:c r="AB2276" s="176" t="str">
        <x:v>girl baby shower</x:v>
      </x:c>
      <x:c r="AC2276" s="176" t="str">
        <x:v>floral baby shower</x:v>
      </x:c>
      <x:c r="AD2276" s="176" t="str">
        <x:v>wildflower invite</x:v>
      </x:c>
      <x:c r="AE2276" s="176" t="str">
        <x:v>baby shower sign</x:v>
      </x:c>
      <x:c r="AF2276" s="176" t="str">
        <x:v>spring baby in bloom</x:v>
      </x:c>
      <x:c r="AG2276" s="176" t="str">
        <x:v>colorful wild flower</x:v>
      </x:c>
      <x:c r="AH2276" s="249" t="str">
        <x:v>Direct</x:v>
      </x:c>
      <x:c r="AI2276" s="249" t="str">
        <x:v>Complete event bundle</x:v>
      </x:c>
      <x:c r="AJ2276" s="249" t="str">
        <x:v>Digital/printable</x:v>
      </x:c>
      <x:c r="AK2276" s="249" t="str">
        <x:v>Title explicitly combines baby shower + invitation + bundle/set/suite</x:v>
      </x:c>
      <x:c r="AL2276" s="250" t="n">
        <x:v>27</x:v>
      </x:c>
      <x:c r="AM2276" s="244" t="n">
        <x:f>IF($AH2276="Direct",$E2276,"")</x:f>
        <x:v>22.99</x:v>
      </x:c>
      <x:c r="AN2276" s="245" t="n">
        <x:f>IF($AH2276="Direct",$F2276,0)</x:f>
        <x:v>3</x:v>
      </x:c>
      <x:c r="AO2276" s="246" t="n">
        <x:f>IF($AH2276="Direct",$G2276,0)</x:f>
        <x:v>69</x:v>
      </x:c>
      <x:c r="AP2276" s="176" t="n">
        <x:f>IF($AH2276="Direct",1,0)</x:f>
        <x:v>1</x:v>
      </x:c>
      <x:c r="AQ2276" s="176" t="n">
        <x:f>IF(AND($AH2276="Direct",$F2276&gt;0),1,0)</x:f>
        <x:v>1</x:v>
      </x:c>
      <x:c r="AR2276" s="176" t="str">
        <x:v>No</x:v>
      </x:c>
    </x:row>
    <x:row r="2277">
      <x:c r="A2277" s="176" t="str">
        <x:v>Vintage Floral Peter Rabbit Complete Baby Shower Bundle (Digital Download) Beatrix Potter Storybook theme Gender Neutral party</x:v>
      </x:c>
      <x:c r="B2277" s="176" t="str">
        <x:v>https://www.etsy.com/listing/4514543933/vintage-floral-peter-rabbit-complete</x:v>
      </x:c>
      <x:c r="C2277" s="176" t="str">
        <x:v>StorybookHill</x:v>
      </x:c>
      <x:c r="D2277" s="176" t="str">
        <x:v>https://www.etsy.com/shop/StorybookHill</x:v>
      </x:c>
      <x:c r="E2277" s="244" t="n">
        <x:v>35.01</x:v>
      </x:c>
      <x:c r="F2277" s="245" t="n">
        <x:v>2</x:v>
      </x:c>
      <x:c r="G2277" s="246" t="n">
        <x:v>69</x:v>
      </x:c>
      <x:c r="H2277" s="247" t="n">
        <x:v>0</x:v>
      </x:c>
      <x:c r="I2277" s="245" t="n">
        <x:v>2</x:v>
      </x:c>
      <x:c r="J2277" s="245" t="n">
        <x:v>0</x:v>
      </x:c>
      <x:c r="K2277" s="176" t="str">
        <x:v>1 Mo.</x:v>
      </x:c>
      <x:c r="L2277" s="245" t="n">
        <x:v>6</x:v>
      </x:c>
      <x:c r="M2277" s="245" t="n">
        <x:v>0</x:v>
      </x:c>
      <x:c r="N2277" s="245" t="n">
        <x:v>76</x:v>
      </x:c>
      <x:c r="O2277" s="176" t="str">
        <x:v>Paper &amp; Party Supplies</x:v>
      </x:c>
      <x:c r="P2277" s="245" t="n">
        <x:v>28</x:v>
      </x:c>
      <x:c r="Q2277" s="245" t="n">
        <x:v>33</x:v>
      </x:c>
      <x:c r="R2277" s="248" t="n">
        <x:v>2.63</x:v>
      </x:c>
      <x:c r="S2277" s="245" t="n">
        <x:v>3485</x:v>
      </x:c>
      <x:c r="T2277" s="176" t="str">
        <x:v>cute baby shower,baby showere,babie s hower,babie shower,vintage floral,gender neutral,template bundle,canva template,digital invitation,books for baby,beatrix potter,peter rabbit,peterrabbit baby</x:v>
      </x:c>
      <x:c r="U2277" s="176" t="str">
        <x:v>cute baby shower</x:v>
      </x:c>
      <x:c r="V2277" s="176" t="str">
        <x:v>baby showere</x:v>
      </x:c>
      <x:c r="W2277" s="176" t="str">
        <x:v>babie s hower</x:v>
      </x:c>
      <x:c r="X2277" s="176" t="str">
        <x:v>babie shower</x:v>
      </x:c>
      <x:c r="Y2277" s="176" t="str">
        <x:v>vintage floral</x:v>
      </x:c>
      <x:c r="Z2277" s="176" t="str">
        <x:v>gender neutral</x:v>
      </x:c>
      <x:c r="AA2277" s="176" t="str">
        <x:v>template bundle</x:v>
      </x:c>
      <x:c r="AB2277" s="176" t="str">
        <x:v>canva template</x:v>
      </x:c>
      <x:c r="AC2277" s="176" t="str">
        <x:v>digital invitation</x:v>
      </x:c>
      <x:c r="AD2277" s="176" t="str">
        <x:v>books for baby</x:v>
      </x:c>
      <x:c r="AE2277" s="176" t="str">
        <x:v>beatrix potter</x:v>
      </x:c>
      <x:c r="AF2277" s="176" t="str">
        <x:v>peter rabbit</x:v>
      </x:c>
      <x:c r="AG2277" s="176" t="str">
        <x:v>peterrabbit baby</x:v>
      </x:c>
      <x:c r="AH2277" s="249" t="str">
        <x:v>Adjacent</x:v>
      </x:c>
      <x:c r="AI2277" s="249" t="str">
        <x:v>Other bundle</x:v>
      </x:c>
      <x:c r="AJ2277" s="249" t="str">
        <x:v>Digital/printable</x:v>
      </x:c>
      <x:c r="AK2277" s="249" t="str">
        <x:v>Baby shower bundle without invitation language</x:v>
      </x:c>
      <x:c r="AL2277" s="250" t="n">
        <x:v>1</x:v>
      </x:c>
      <x:c r="AM2277" s="244" t="str">
        <x:f>IF($AH2277="Direct",$E2277,"")</x:f>
      </x:c>
      <x:c r="AN2277" s="245" t="n">
        <x:f>IF($AH2277="Direct",$F2277,0)</x:f>
        <x:v>0</x:v>
      </x:c>
      <x:c r="AO2277" s="246" t="n">
        <x:f>IF($AH2277="Direct",$G2277,0)</x:f>
        <x:v>0</x:v>
      </x:c>
      <x:c r="AP2277" s="176" t="n">
        <x:f>IF($AH2277="Direct",1,0)</x:f>
        <x:v>0</x:v>
      </x:c>
      <x:c r="AQ2277" s="176" t="n">
        <x:f>IF(AND($AH2277="Direct",$F2277&gt;0),1,0)</x:f>
        <x:v>0</x:v>
      </x:c>
      <x:c r="AR2277" s="176" t="str">
        <x:v>Yes</x:v>
      </x:c>
    </x:row>
    <x:row r="2278">
      <x:c r="A2278" s="176" t="str">
        <x:v>Wavy Striped Frame Clipart Bundle, Hand-Drawn Borders with Bow (PNG, SVG, PDF), Scalloped frames</x:v>
      </x:c>
      <x:c r="B2278" s="176" t="str">
        <x:v>https://www.etsy.com/listing/4340852482/wavy-striped-frame-clipart-bundle-hand</x:v>
      </x:c>
      <x:c r="C2278" s="176" t="str">
        <x:v>DigitalArtwild</x:v>
      </x:c>
      <x:c r="D2278" s="176" t="str">
        <x:v>https://www.etsy.com/shop/DigitalArtwild</x:v>
      </x:c>
      <x:c r="E2278" s="244" t="n">
        <x:v>4.9</x:v>
      </x:c>
      <x:c r="F2278" s="245" t="n">
        <x:v>14</x:v>
      </x:c>
      <x:c r="G2278" s="246" t="n">
        <x:v>69</x:v>
      </x:c>
      <x:c r="H2278" s="247" t="n">
        <x:v>100</x:v>
      </x:c>
      <x:c r="I2278" s="245" t="n">
        <x:v>183</x:v>
      </x:c>
      <x:c r="J2278" s="245" t="n">
        <x:v>3</x:v>
      </x:c>
      <x:c r="K2278" s="176" t="str">
        <x:v>13 Mo.</x:v>
      </x:c>
      <x:c r="L2278" s="245" t="n">
        <x:v>801</x:v>
      </x:c>
      <x:c r="M2278" s="245" t="n">
        <x:v>0</x:v>
      </x:c>
      <x:c r="N2278" s="245" t="n">
        <x:v>4637</x:v>
      </x:c>
      <x:c r="O2278" s="176" t="str">
        <x:v>Art &amp; Collectibles</x:v>
      </x:c>
      <x:c r="P2278" s="245" t="n">
        <x:v>18</x:v>
      </x:c>
      <x:c r="Q2278" s="245" t="n">
        <x:v>87</x:v>
      </x:c>
      <x:c r="R2278" s="248" t="n">
        <x:v>3.95</x:v>
      </x:c>
      <x:c r="S2278" s="245" t="n">
        <x:v>1351</x:v>
      </x:c>
      <x:c r="T2278" s="176" t="str">
        <x:v>wavy striped,whimsical frame,hand-drawn borders,farme ribbon,farme for wedding,farme invitations,farme baby shower,farme birthday png,wavy striped farme,wavy farme bow,striped farme bow,coquette bow frame,colorful frame</x:v>
      </x:c>
      <x:c r="U2278" s="176" t="str">
        <x:v>wavy striped</x:v>
      </x:c>
      <x:c r="V2278" s="176" t="str">
        <x:v>whimsical frame</x:v>
      </x:c>
      <x:c r="W2278" s="176" t="str">
        <x:v>hand-drawn borders</x:v>
      </x:c>
      <x:c r="X2278" s="176" t="str">
        <x:v>farme ribbon</x:v>
      </x:c>
      <x:c r="Y2278" s="176" t="str">
        <x:v>farme for wedding</x:v>
      </x:c>
      <x:c r="Z2278" s="176" t="str">
        <x:v>farme invitations</x:v>
      </x:c>
      <x:c r="AA2278" s="176" t="str">
        <x:v>farme baby shower</x:v>
      </x:c>
      <x:c r="AB2278" s="176" t="str">
        <x:v>farme birthday png</x:v>
      </x:c>
      <x:c r="AC2278" s="176" t="str">
        <x:v>wavy striped farme</x:v>
      </x:c>
      <x:c r="AD2278" s="176" t="str">
        <x:v>wavy farme bow</x:v>
      </x:c>
      <x:c r="AE2278" s="176" t="str">
        <x:v>striped farme bow</x:v>
      </x:c>
      <x:c r="AF2278" s="176" t="str">
        <x:v>coquette bow frame</x:v>
      </x:c>
      <x:c r="AG2278" s="176" t="str">
        <x:v>colorful frame</x:v>
      </x:c>
      <x:c r="AH2278" s="249" t="str">
        <x:v>Off-niche</x:v>
      </x:c>
      <x:c r="AI2278" s="249" t="str">
        <x:v>Asset or broad template pack</x:v>
      </x:c>
      <x:c r="AJ2278" s="249" t="str">
        <x:v>Digital/printable</x:v>
      </x:c>
      <x:c r="AK2278" s="249" t="str">
        <x:v>Excluded asset pack or multi-event template collection</x:v>
      </x:c>
      <x:c r="AL2278" s="250" t="n">
        <x:v>13</x:v>
      </x:c>
      <x:c r="AM2278" s="244" t="str">
        <x:f>IF($AH2278="Direct",$E2278,"")</x:f>
      </x:c>
      <x:c r="AN2278" s="245" t="n">
        <x:f>IF($AH2278="Direct",$F2278,0)</x:f>
        <x:v>0</x:v>
      </x:c>
      <x:c r="AO2278" s="246" t="n">
        <x:f>IF($AH2278="Direct",$G2278,0)</x:f>
        <x:v>0</x:v>
      </x:c>
      <x:c r="AP2278" s="176" t="n">
        <x:f>IF($AH2278="Direct",1,0)</x:f>
        <x:v>0</x:v>
      </x:c>
      <x:c r="AQ2278" s="176" t="n">
        <x:f>IF(AND($AH2278="Direct",$F2278&gt;0),1,0)</x:f>
        <x:v>0</x:v>
      </x:c>
      <x:c r="AR2278" s="176" t="str">
        <x:v>No</x:v>
      </x:c>
    </x:row>
    <x:row r="2279">
      <x:c r="A2279" s="176" t="str">
        <x:v>Lemon Baby Shower Bundle, Pink Squeeze Theme, Yellow Stripes, Editable Templates (Canva), p39k</x:v>
      </x:c>
      <x:c r="B2279" s="176" t="str">
        <x:v>https://www.etsy.com/listing/4484511043/lemon-baby-shower-bundle-pink-squeeze</x:v>
      </x:c>
      <x:c r="C2279" s="176" t="str">
        <x:v>BloomPetiteBoutique</x:v>
      </x:c>
      <x:c r="D2279" s="176" t="str">
        <x:v>https://www.etsy.com/shop/BloomPetiteBoutique</x:v>
      </x:c>
      <x:c r="E2279" s="244" t="n">
        <x:v>23.01</x:v>
      </x:c>
      <x:c r="F2279" s="245" t="n">
        <x:v>3</x:v>
      </x:c>
      <x:c r="G2279" s="246" t="n">
        <x:v>69</x:v>
      </x:c>
      <x:c r="H2279" s="247" t="n">
        <x:v>0</x:v>
      </x:c>
      <x:c r="I2279" s="245" t="n">
        <x:v>16</x:v>
      </x:c>
      <x:c r="J2279" s="245" t="n">
        <x:v>1</x:v>
      </x:c>
      <x:c r="K2279" s="176" t="str">
        <x:v>4 Mo.</x:v>
      </x:c>
      <x:c r="L2279" s="245" t="n">
        <x:v>33</x:v>
      </x:c>
      <x:c r="M2279" s="245" t="n">
        <x:v>0</x:v>
      </x:c>
      <x:c r="N2279" s="245" t="n">
        <x:v>990</x:v>
      </x:c>
      <x:c r="O2279" s="176" t="str">
        <x:v>Paper &amp; Party Supplies</x:v>
      </x:c>
      <x:c r="P2279" s="245" t="n">
        <x:v>7</x:v>
      </x:c>
      <x:c r="Q2279" s="245" t="n">
        <x:v>63</x:v>
      </x:c>
      <x:c r="R2279" s="248" t="n">
        <x:v>1.62</x:v>
      </x:c>
      <x:c r="S2279" s="245" t="n">
        <x:v>453</x:v>
      </x:c>
      <x:c r="T2279" s="176" t="str">
        <x:v>baby shower bundle,girl baby shower,editable template,canva invitation,baby shower games,welcome sign,lemon stationary,summer baby shower,chic yellow theme,watercolor lemons,pink floral theme,baby shower girl,watercolor florals</x:v>
      </x:c>
      <x:c r="U2279" s="176" t="str">
        <x:v>baby shower bundle</x:v>
      </x:c>
      <x:c r="V2279" s="176" t="str">
        <x:v>girl baby shower</x:v>
      </x:c>
      <x:c r="W2279" s="176" t="str">
        <x:v>editable template</x:v>
      </x:c>
      <x:c r="X2279" s="176" t="str">
        <x:v>canva invitation</x:v>
      </x:c>
      <x:c r="Y2279" s="176" t="str">
        <x:v>baby shower games</x:v>
      </x:c>
      <x:c r="Z2279" s="176" t="str">
        <x:v>welcome sign</x:v>
      </x:c>
      <x:c r="AA2279" s="176" t="str">
        <x:v>lemon stationary</x:v>
      </x:c>
      <x:c r="AB2279" s="176" t="str">
        <x:v>summer baby shower</x:v>
      </x:c>
      <x:c r="AC2279" s="176" t="str">
        <x:v>chic yellow theme</x:v>
      </x:c>
      <x:c r="AD2279" s="176" t="str">
        <x:v>watercolor lemons</x:v>
      </x:c>
      <x:c r="AE2279" s="176" t="str">
        <x:v>pink floral theme</x:v>
      </x:c>
      <x:c r="AF2279" s="176" t="str">
        <x:v>baby shower girl</x:v>
      </x:c>
      <x:c r="AG2279" s="176" t="str">
        <x:v>watercolor florals</x:v>
      </x:c>
      <x:c r="AH2279" s="249" t="str">
        <x:v>Adjacent</x:v>
      </x:c>
      <x:c r="AI2279" s="249" t="str">
        <x:v>Other bundle</x:v>
      </x:c>
      <x:c r="AJ2279" s="249" t="str">
        <x:v>Digital/printable</x:v>
      </x:c>
      <x:c r="AK2279" s="249" t="str">
        <x:v>Baby shower bundle without invitation language</x:v>
      </x:c>
      <x:c r="AL2279" s="250" t="n">
        <x:v>4</x:v>
      </x:c>
      <x:c r="AM2279" s="244" t="str">
        <x:f>IF($AH2279="Direct",$E2279,"")</x:f>
      </x:c>
      <x:c r="AN2279" s="245" t="n">
        <x:f>IF($AH2279="Direct",$F2279,0)</x:f>
        <x:v>0</x:v>
      </x:c>
      <x:c r="AO2279" s="246" t="n">
        <x:f>IF($AH2279="Direct",$G2279,0)</x:f>
        <x:v>0</x:v>
      </x:c>
      <x:c r="AP2279" s="176" t="n">
        <x:f>IF($AH2279="Direct",1,0)</x:f>
        <x:v>0</x:v>
      </x:c>
      <x:c r="AQ2279" s="176" t="n">
        <x:f>IF(AND($AH2279="Direct",$F2279&gt;0),1,0)</x:f>
        <x:v>0</x:v>
      </x:c>
      <x:c r="AR2279" s="176" t="str">
        <x:v>No</x:v>
      </x:c>
    </x:row>
    <x:row r="2280">
      <x:c r="A2280" s="176" t="str">
        <x:v>Woodland Baby Shower Invitation Template | Editable Forest Animals Baby Shower Invite | Gender Neutral Rustic Baby Shower | Adventure Awaits</x:v>
      </x:c>
      <x:c r="B2280" s="176" t="str">
        <x:v>https://www.etsy.com/listing/4475430500/woodland-baby-shower-invitation-template</x:v>
      </x:c>
      <x:c r="C2280" s="176" t="str">
        <x:v>NeutralNestDesignCo</x:v>
      </x:c>
      <x:c r="D2280" s="176" t="str">
        <x:v>https://www.etsy.com/shop/NeutralNestDesignCo</x:v>
      </x:c>
      <x:c r="E2280" s="244" t="n">
        <x:v>4.57</x:v>
      </x:c>
      <x:c r="F2280" s="245" t="n">
        <x:v>15</x:v>
      </x:c>
      <x:c r="G2280" s="246" t="n">
        <x:v>69</x:v>
      </x:c>
      <x:c r="H2280" s="247" t="n">
        <x:v>0</x:v>
      </x:c>
      <x:c r="I2280" s="245" t="n">
        <x:v>39</x:v>
      </x:c>
      <x:c r="J2280" s="245" t="n">
        <x:v>3</x:v>
      </x:c>
      <x:c r="K2280" s="176" t="str">
        <x:v>5 Mo.</x:v>
      </x:c>
      <x:c r="L2280" s="245" t="n">
        <x:v>26</x:v>
      </x:c>
      <x:c r="M2280" s="245" t="n">
        <x:v>1</x:v>
      </x:c>
      <x:c r="N2280" s="245" t="n">
        <x:v>506</x:v>
      </x:c>
      <x:c r="O2280" s="176" t="str">
        <x:v>Paper &amp; Party Supplies</x:v>
      </x:c>
      <x:c r="P2280" s="245" t="n">
        <x:v>7</x:v>
      </x:c>
      <x:c r="Q2280" s="245" t="n">
        <x:v>36</x:v>
      </x:c>
      <x:c r="R2280" s="248" t="n">
        <x:v>7.71</x:v>
      </x:c>
      <x:c r="S2280" s="245" t="n">
        <x:v>962</x:v>
      </x:c>
      <x:c r="T2280" s="176" t="str">
        <x:v>woodland invite baby,baby shower invite,forest baby shower,woodland animal baby,editable invite,gender neutral baby,rustic baby shower,adventure awaits,printable invite,baby shower template,woodland template,woodland baby shower,baby shower forest</x:v>
      </x:c>
      <x:c r="U2280" s="176" t="str">
        <x:v>woodland invite baby</x:v>
      </x:c>
      <x:c r="V2280" s="176" t="str">
        <x:v>baby shower invite</x:v>
      </x:c>
      <x:c r="W2280" s="176" t="str">
        <x:v>forest baby shower</x:v>
      </x:c>
      <x:c r="X2280" s="176" t="str">
        <x:v>woodland animal baby</x:v>
      </x:c>
      <x:c r="Y2280" s="176" t="str">
        <x:v>editable invite</x:v>
      </x:c>
      <x:c r="Z2280" s="176" t="str">
        <x:v>gender neutral baby</x:v>
      </x:c>
      <x:c r="AA2280" s="176" t="str">
        <x:v>rustic baby shower</x:v>
      </x:c>
      <x:c r="AB2280" s="176" t="str">
        <x:v>adventure awaits</x:v>
      </x:c>
      <x:c r="AC2280" s="176" t="str">
        <x:v>printable invite</x:v>
      </x:c>
      <x:c r="AD2280" s="176" t="str">
        <x:v>baby shower template</x:v>
      </x:c>
      <x:c r="AE2280" s="176" t="str">
        <x:v>woodland template</x:v>
      </x:c>
      <x:c r="AF2280" s="176" t="str">
        <x:v>woodland baby shower</x:v>
      </x:c>
      <x:c r="AG2280" s="176" t="str">
        <x:v>baby shower forest</x:v>
      </x:c>
      <x:c r="AH2280" s="249" t="str">
        <x:v>Adjacent</x:v>
      </x:c>
      <x:c r="AI2280" s="249" t="str">
        <x:v>Single invitation</x:v>
      </x:c>
      <x:c r="AJ2280" s="249" t="str">
        <x:v>Digital/printable</x:v>
      </x:c>
      <x:c r="AK2280" s="249" t="str">
        <x:v>Baby shower invitation without bundle language</x:v>
      </x:c>
      <x:c r="AL2280" s="250" t="n">
        <x:v>5</x:v>
      </x:c>
      <x:c r="AM2280" s="244" t="str">
        <x:f>IF($AH2280="Direct",$E2280,"")</x:f>
      </x:c>
      <x:c r="AN2280" s="245" t="n">
        <x:f>IF($AH2280="Direct",$F2280,0)</x:f>
        <x:v>0</x:v>
      </x:c>
      <x:c r="AO2280" s="246" t="n">
        <x:f>IF($AH2280="Direct",$G2280,0)</x:f>
        <x:v>0</x:v>
      </x:c>
      <x:c r="AP2280" s="176" t="n">
        <x:f>IF($AH2280="Direct",1,0)</x:f>
        <x:v>0</x:v>
      </x:c>
      <x:c r="AQ2280" s="176" t="n">
        <x:f>IF(AND($AH2280="Direct",$F2280&gt;0),1,0)</x:f>
        <x:v>0</x:v>
      </x:c>
      <x:c r="AR2280" s="176" t="str">
        <x:v>No</x:v>
      </x:c>
    </x:row>
    <x:row r="2281">
      <x:c r="A2281" s="176" t="str">
        <x:v>Little Firecracker July 4th Baby Shower Invite Editable Patriotic Shower Invitation Printable Backyard Baby Shower Red White and Due Invite</x:v>
      </x:c>
      <x:c r="B2281" s="176" t="str">
        <x:v>https://www.etsy.com/listing/4311296053/little-firecracker-july-4th-baby-shower</x:v>
      </x:c>
      <x:c r="C2281" s="176" t="str">
        <x:v>KMValleyPrints</x:v>
      </x:c>
      <x:c r="D2281" s="176" t="str">
        <x:v>https://www.etsy.com/shop/KMValleyPrints</x:v>
      </x:c>
      <x:c r="E2281" s="244" t="n">
        <x:v>5.26</x:v>
      </x:c>
      <x:c r="F2281" s="245" t="n">
        <x:v>13</x:v>
      </x:c>
      <x:c r="G2281" s="246" t="n">
        <x:v>68</x:v>
      </x:c>
      <x:c r="H2281" s="247" t="n">
        <x:v>0</x:v>
      </x:c>
      <x:c r="I2281" s="245" t="n">
        <x:v>11</x:v>
      </x:c>
      <x:c r="J2281" s="245" t="n">
        <x:v>1</x:v>
      </x:c>
      <x:c r="K2281" s="176" t="str">
        <x:v>14 Mo.</x:v>
      </x:c>
      <x:c r="L2281" s="245" t="n">
        <x:v>36</x:v>
      </x:c>
      <x:c r="M2281" s="245" t="n">
        <x:v>0</x:v>
      </x:c>
      <x:c r="N2281" s="245" t="n">
        <x:v>644</x:v>
      </x:c>
      <x:c r="O2281" s="176" t="str">
        <x:v>Paper &amp; Party Supplies</x:v>
      </x:c>
      <x:c r="P2281" s="245" t="n">
        <x:v>28</x:v>
      </x:c>
      <x:c r="Q2281" s="245" t="n">
        <x:v>25</x:v>
      </x:c>
      <x:c r="R2281" s="248" t="n">
        <x:v>1.71</x:v>
      </x:c>
      <x:c r="S2281" s="245" t="n">
        <x:v>5065</x:v>
      </x:c>
      <x:c r="T2281" s="176" t="str">
        <x:v>july 4th baby shower,little firecracker,backyard baby shower,4th of july shower,4th of july baby,4th of july party,patriotic shower,fireworks party,bbq baby shower,red white and due,firecracker baby,independence baby,july 4th baby</x:v>
      </x:c>
      <x:c r="U2281" s="176" t="str">
        <x:v>july 4th baby shower</x:v>
      </x:c>
      <x:c r="V2281" s="176" t="str">
        <x:v>little firecracker</x:v>
      </x:c>
      <x:c r="W2281" s="176" t="str">
        <x:v>backyard baby shower</x:v>
      </x:c>
      <x:c r="X2281" s="176" t="str">
        <x:v>4th of july shower</x:v>
      </x:c>
      <x:c r="Y2281" s="176" t="str">
        <x:v>4th of july baby</x:v>
      </x:c>
      <x:c r="Z2281" s="176" t="str">
        <x:v>4th of july party</x:v>
      </x:c>
      <x:c r="AA2281" s="176" t="str">
        <x:v>patriotic shower</x:v>
      </x:c>
      <x:c r="AB2281" s="176" t="str">
        <x:v>fireworks party</x:v>
      </x:c>
      <x:c r="AC2281" s="176" t="str">
        <x:v>bbq baby shower</x:v>
      </x:c>
      <x:c r="AD2281" s="176" t="str">
        <x:v>red white and due</x:v>
      </x:c>
      <x:c r="AE2281" s="176" t="str">
        <x:v>firecracker baby</x:v>
      </x:c>
      <x:c r="AF2281" s="176" t="str">
        <x:v>independence baby</x:v>
      </x:c>
      <x:c r="AG2281" s="176" t="str">
        <x:v>july 4th baby</x:v>
      </x:c>
      <x:c r="AH2281" s="249" t="str">
        <x:v>Adjacent</x:v>
      </x:c>
      <x:c r="AI2281" s="249" t="str">
        <x:v>Single invitation</x:v>
      </x:c>
      <x:c r="AJ2281" s="249" t="str">
        <x:v>Digital/printable</x:v>
      </x:c>
      <x:c r="AK2281" s="249" t="str">
        <x:v>Baby shower invitation without bundle language</x:v>
      </x:c>
      <x:c r="AL2281" s="250" t="n">
        <x:v>14</x:v>
      </x:c>
      <x:c r="AM2281" s="244" t="str">
        <x:f>IF($AH2281="Direct",$E2281,"")</x:f>
      </x:c>
      <x:c r="AN2281" s="245" t="n">
        <x:f>IF($AH2281="Direct",$F2281,0)</x:f>
        <x:v>0</x:v>
      </x:c>
      <x:c r="AO2281" s="246" t="n">
        <x:f>IF($AH2281="Direct",$G2281,0)</x:f>
        <x:v>0</x:v>
      </x:c>
      <x:c r="AP2281" s="176" t="n">
        <x:f>IF($AH2281="Direct",1,0)</x:f>
        <x:v>0</x:v>
      </x:c>
      <x:c r="AQ2281" s="176" t="n">
        <x:f>IF(AND($AH2281="Direct",$F2281&gt;0),1,0)</x:f>
        <x:v>0</x:v>
      </x:c>
      <x:c r="AR2281" s="176" t="str">
        <x:v>No</x:v>
      </x:c>
    </x:row>
    <x:row r="2282">
      <x:c r="A2282" s="176" t="str">
        <x:v>Pink Lemon Baby Shower Invitation Set, Pink Tiles (Editable Template : Instant Download)</x:v>
      </x:c>
      <x:c r="B2282" s="176" t="str">
        <x:v>https://www.etsy.com/listing/4444260838/ciao-bambina-baby-shower-invitation-set</x:v>
      </x:c>
      <x:c r="C2282" s="176" t="str">
        <x:v>SunnyPartyDesigns</x:v>
      </x:c>
      <x:c r="D2282" s="176" t="str">
        <x:v>https://www.etsy.com/shop/SunnyPartyDesigns</x:v>
      </x:c>
      <x:c r="E2282" s="244" t="n">
        <x:v>9.76</x:v>
      </x:c>
      <x:c r="F2282" s="245" t="n">
        <x:v>7</x:v>
      </x:c>
      <x:c r="G2282" s="246" t="n">
        <x:v>68</x:v>
      </x:c>
      <x:c r="H2282" s="247" t="n">
        <x:v>-100</x:v>
      </x:c>
      <x:c r="I2282" s="245" t="n">
        <x:v>9</x:v>
      </x:c>
      <x:c r="J2282" s="245" t="n">
        <x:v>1</x:v>
      </x:c>
      <x:c r="K2282" s="176" t="str">
        <x:v>6 Mo.</x:v>
      </x:c>
      <x:c r="L2282" s="245" t="n">
        <x:v>1</x:v>
      </x:c>
      <x:c r="M2282" s="245" t="n">
        <x:v>0</x:v>
      </x:c>
      <x:c r="N2282" s="245" t="n">
        <x:v>63</x:v>
      </x:c>
      <x:c r="O2282" s="176" t="str">
        <x:v>Paper &amp; Party Supplies</x:v>
      </x:c>
      <x:c r="P2282" s="245" t="n">
        <x:v>7</x:v>
      </x:c>
      <x:c r="Q2282" s="245" t="n">
        <x:v>0</x:v>
      </x:c>
      <x:c r="R2282" s="248" t="n">
        <x:v>14.29</x:v>
      </x:c>
      <x:c r="S2282" s="245" t="n">
        <x:v>712</x:v>
      </x:c>
      <x:c r="T2282" s="176" t="str">
        <x:v>digital invitation,baby shower invites,baby shower bundle,baby shower template,book request card,baby party printable,printable invitation,italian theme invite,baby girl invite,coastal theme invite,amalfi baby invite,mediterranean invite,pink baby shower</x:v>
      </x:c>
      <x:c r="U2282" s="176" t="str">
        <x:v>digital invitation</x:v>
      </x:c>
      <x:c r="V2282" s="176" t="str">
        <x:v>baby shower invites</x:v>
      </x:c>
      <x:c r="W2282" s="176" t="str">
        <x:v>baby shower bundle</x:v>
      </x:c>
      <x:c r="X2282" s="176" t="str">
        <x:v>baby shower template</x:v>
      </x:c>
      <x:c r="Y2282" s="176" t="str">
        <x:v>book request card</x:v>
      </x:c>
      <x:c r="Z2282" s="176" t="str">
        <x:v>baby party printable</x:v>
      </x:c>
      <x:c r="AA2282" s="176" t="str">
        <x:v>printable invitation</x:v>
      </x:c>
      <x:c r="AB2282" s="176" t="str">
        <x:v>italian theme invite</x:v>
      </x:c>
      <x:c r="AC2282" s="176" t="str">
        <x:v>baby girl invite</x:v>
      </x:c>
      <x:c r="AD2282" s="176" t="str">
        <x:v>coastal theme invite</x:v>
      </x:c>
      <x:c r="AE2282" s="176" t="str">
        <x:v>amalfi baby invite</x:v>
      </x:c>
      <x:c r="AF2282" s="176" t="str">
        <x:v>mediterranean invite</x:v>
      </x:c>
      <x:c r="AG2282" s="176" t="str">
        <x:v>pink baby shower</x:v>
      </x:c>
      <x:c r="AH2282" s="249" t="str">
        <x:v>Direct</x:v>
      </x:c>
      <x:c r="AI2282" s="249" t="str">
        <x:v>Invitation suite</x:v>
      </x:c>
      <x:c r="AJ2282" s="249" t="str">
        <x:v>Digital/printable</x:v>
      </x:c>
      <x:c r="AK2282" s="249" t="str">
        <x:v>Title explicitly combines baby shower + invitation + bundle/set/suite</x:v>
      </x:c>
      <x:c r="AL2282" s="250" t="n">
        <x:v>6</x:v>
      </x:c>
      <x:c r="AM2282" s="244" t="n">
        <x:f>IF($AH2282="Direct",$E2282,"")</x:f>
        <x:v>9.76</x:v>
      </x:c>
      <x:c r="AN2282" s="245" t="n">
        <x:f>IF($AH2282="Direct",$F2282,0)</x:f>
        <x:v>7</x:v>
      </x:c>
      <x:c r="AO2282" s="246" t="n">
        <x:f>IF($AH2282="Direct",$G2282,0)</x:f>
        <x:v>68</x:v>
      </x:c>
      <x:c r="AP2282" s="176" t="n">
        <x:f>IF($AH2282="Direct",1,0)</x:f>
        <x:v>1</x:v>
      </x:c>
      <x:c r="AQ2282" s="176" t="n">
        <x:f>IF(AND($AH2282="Direct",$F2282&gt;0),1,0)</x:f>
        <x:v>1</x:v>
      </x:c>
      <x:c r="AR2282" s="176" t="str">
        <x:v>No</x:v>
      </x:c>
    </x:row>
    <x:row r="2283">
      <x:c r="A2283" s="176" t="str">
        <x:v>Jungle Animals Printable Personalized Baby Shower Invitation, Safari Baby Shower Invitation Template, Gender Neutral Baby Shower Invite</x:v>
      </x:c>
      <x:c r="B2283" s="176" t="str">
        <x:v>https://www.etsy.com/listing/1836692546/jungle-animals-printable-personalized</x:v>
      </x:c>
      <x:c r="C2283" s="176" t="str">
        <x:v>MiuBirthday</x:v>
      </x:c>
      <x:c r="D2283" s="176" t="str">
        <x:v>https://www.etsy.com/shop/MiuBirthday</x:v>
      </x:c>
      <x:c r="E2283" s="244" t="n">
        <x:v>5.69</x:v>
      </x:c>
      <x:c r="F2283" s="245" t="n">
        <x:v>12</x:v>
      </x:c>
      <x:c r="G2283" s="246" t="n">
        <x:v>68</x:v>
      </x:c>
      <x:c r="H2283" s="247" t="n">
        <x:v>0</x:v>
      </x:c>
      <x:c r="I2283" s="245" t="n">
        <x:v>108</x:v>
      </x:c>
      <x:c r="J2283" s="245" t="n">
        <x:v>10</x:v>
      </x:c>
      <x:c r="K2283" s="176" t="str">
        <x:v>19 Mo.</x:v>
      </x:c>
      <x:c r="L2283" s="245" t="n">
        <x:v>92</x:v>
      </x:c>
      <x:c r="M2283" s="245" t="n">
        <x:v>1</x:v>
      </x:c>
      <x:c r="N2283" s="245" t="n">
        <x:v>1917</x:v>
      </x:c>
      <x:c r="O2283" s="176" t="str">
        <x:v>Paper &amp; Party Supplies</x:v>
      </x:c>
      <x:c r="P2283" s="245" t="n">
        <x:v>20</x:v>
      </x:c>
      <x:c r="Q2283" s="245" t="n">
        <x:v>36</x:v>
      </x:c>
      <x:c r="R2283" s="248" t="n">
        <x:v>5.63</x:v>
      </x:c>
      <x:c r="S2283" s="245" t="n">
        <x:v>5864</x:v>
      </x:c>
      <x:c r="T2283" s="176" t="str">
        <x:v>baby shower,invitation template,safari animals,animal invitation,boy invitation,girl invitation,jungle animals,baby shower invite,gender neutral</x:v>
      </x:c>
      <x:c r="U2283" s="176" t="str">
        <x:v>baby shower</x:v>
      </x:c>
      <x:c r="V2283" s="176" t="str">
        <x:v>invitation template</x:v>
      </x:c>
      <x:c r="W2283" s="176" t="str">
        <x:v>safari animals</x:v>
      </x:c>
      <x:c r="X2283" s="176" t="str">
        <x:v>animal invitation</x:v>
      </x:c>
      <x:c r="Y2283" s="176" t="str">
        <x:v>boy invitation</x:v>
      </x:c>
      <x:c r="Z2283" s="176" t="str">
        <x:v>girl invitation</x:v>
      </x:c>
      <x:c r="AA2283" s="176" t="str">
        <x:v>jungle animals</x:v>
      </x:c>
      <x:c r="AB2283" s="176" t="str">
        <x:v>baby shower invite</x:v>
      </x:c>
      <x:c r="AC2283" s="176" t="str">
        <x:v>gender neutral</x:v>
      </x:c>
      <x:c r="AD2283" s="176" t="str">
        <x:v>--</x:v>
      </x:c>
      <x:c r="AE2283" s="176" t="str">
        <x:v>--</x:v>
      </x:c>
      <x:c r="AF2283" s="176" t="str">
        <x:v>--</x:v>
      </x:c>
      <x:c r="AG2283" s="176" t="str">
        <x:v>--</x:v>
      </x:c>
      <x:c r="AH2283" s="249" t="str">
        <x:v>Adjacent</x:v>
      </x:c>
      <x:c r="AI2283" s="249" t="str">
        <x:v>Single invitation</x:v>
      </x:c>
      <x:c r="AJ2283" s="249" t="str">
        <x:v>Digital/printable</x:v>
      </x:c>
      <x:c r="AK2283" s="249" t="str">
        <x:v>Baby shower invitation without bundle language</x:v>
      </x:c>
      <x:c r="AL2283" s="250" t="n">
        <x:v>19</x:v>
      </x:c>
      <x:c r="AM2283" s="244" t="str">
        <x:f>IF($AH2283="Direct",$E2283,"")</x:f>
      </x:c>
      <x:c r="AN2283" s="245" t="n">
        <x:f>IF($AH2283="Direct",$F2283,0)</x:f>
        <x:v>0</x:v>
      </x:c>
      <x:c r="AO2283" s="246" t="n">
        <x:f>IF($AH2283="Direct",$G2283,0)</x:f>
        <x:v>0</x:v>
      </x:c>
      <x:c r="AP2283" s="176" t="n">
        <x:f>IF($AH2283="Direct",1,0)</x:f>
        <x:v>0</x:v>
      </x:c>
      <x:c r="AQ2283" s="176" t="n">
        <x:f>IF(AND($AH2283="Direct",$F2283&gt;0),1,0)</x:f>
        <x:v>0</x:v>
      </x:c>
      <x:c r="AR2283" s="176" t="str">
        <x:v>No</x:v>
      </x:c>
    </x:row>
    <x:row r="2284">
      <x:c r="A2284" s="176" t="str">
        <x:v>Adventure Awaits Woodland Baby Shower Invitation, Editable Canva Template, Forest Animals Shower Invite, 5x7 Front Back, Mobile Invite</x:v>
      </x:c>
      <x:c r="B2284" s="176" t="str">
        <x:v>https://www.etsy.com/listing/4522810419/adventure-awaits-woodland-baby-shower</x:v>
      </x:c>
      <x:c r="C2284" s="176" t="str">
        <x:v>EmElenaDesign</x:v>
      </x:c>
      <x:c r="D2284" s="176" t="str">
        <x:v>https://www.etsy.com/shop/EmElenaDesign</x:v>
      </x:c>
      <x:c r="E2284" s="244" t="n">
        <x:v>8.53</x:v>
      </x:c>
      <x:c r="F2284" s="245" t="n">
        <x:v>8</x:v>
      </x:c>
      <x:c r="G2284" s="246" t="n">
        <x:v>68</x:v>
      </x:c>
      <x:c r="H2284" s="247" t="n">
        <x:v>0</x:v>
      </x:c>
      <x:c r="I2284" s="245" t="n">
        <x:v>0</x:v>
      </x:c>
      <x:c r="J2284" s="245" t="n">
        <x:v>1</x:v>
      </x:c>
      <x:c r="K2284" s="176" t="str">
        <x:v>1 Mo.</x:v>
      </x:c>
      <x:c r="L2284" s="245" t="n">
        <x:v>0</x:v>
      </x:c>
      <x:c r="M2284" s="245" t="n">
        <x:v>1</x:v>
      </x:c>
      <x:c r="N2284" s="245" t="n">
        <x:v>11</x:v>
      </x:c>
      <x:c r="O2284" s="176" t="str">
        <x:v>Paper &amp; Party Supplies</x:v>
      </x:c>
      <x:c r="P2284" s="245" t="n">
        <x:v>53</x:v>
      </x:c>
      <x:c r="Q2284" s="245" t="n">
        <x:v>0</x:v>
      </x:c>
      <x:c r="R2284" s="248" t="n">
        <x:v>0</x:v>
      </x:c>
      <x:c r="S2284" s="245" t="n">
        <x:v>32</x:v>
      </x:c>
      <x:c r="T2284" s="176" t="str">
        <x:v>woodland invite,baby shower invite,adventure awaits,canva invitation,editable invite,forest baby shower,woodland shower,baby shower canva,digital invite,printable invite,forest animals,neutral baby shower,mobile invitation</x:v>
      </x:c>
      <x:c r="U2284" s="176" t="str">
        <x:v>woodland invite</x:v>
      </x:c>
      <x:c r="V2284" s="176" t="str">
        <x:v>baby shower invite</x:v>
      </x:c>
      <x:c r="W2284" s="176" t="str">
        <x:v>adventure awaits</x:v>
      </x:c>
      <x:c r="X2284" s="176" t="str">
        <x:v>canva invitation</x:v>
      </x:c>
      <x:c r="Y2284" s="176" t="str">
        <x:v>editable invite</x:v>
      </x:c>
      <x:c r="Z2284" s="176" t="str">
        <x:v>forest baby shower</x:v>
      </x:c>
      <x:c r="AA2284" s="176" t="str">
        <x:v>woodland shower</x:v>
      </x:c>
      <x:c r="AB2284" s="176" t="str">
        <x:v>baby shower canva</x:v>
      </x:c>
      <x:c r="AC2284" s="176" t="str">
        <x:v>digital invite</x:v>
      </x:c>
      <x:c r="AD2284" s="176" t="str">
        <x:v>printable invite</x:v>
      </x:c>
      <x:c r="AE2284" s="176" t="str">
        <x:v>forest animals</x:v>
      </x:c>
      <x:c r="AF2284" s="176" t="str">
        <x:v>neutral baby shower</x:v>
      </x:c>
      <x:c r="AG2284" s="176" t="str">
        <x:v>mobile invitation</x:v>
      </x:c>
      <x:c r="AH2284" s="249" t="str">
        <x:v>Adjacent</x:v>
      </x:c>
      <x:c r="AI2284" s="249" t="str">
        <x:v>Single invitation</x:v>
      </x:c>
      <x:c r="AJ2284" s="249" t="str">
        <x:v>Digital/printable</x:v>
      </x:c>
      <x:c r="AK2284" s="249" t="str">
        <x:v>Baby shower invitation without bundle language</x:v>
      </x:c>
      <x:c r="AL2284" s="250" t="n">
        <x:v>1</x:v>
      </x:c>
      <x:c r="AM2284" s="244" t="str">
        <x:f>IF($AH2284="Direct",$E2284,"")</x:f>
      </x:c>
      <x:c r="AN2284" s="245" t="n">
        <x:f>IF($AH2284="Direct",$F2284,0)</x:f>
        <x:v>0</x:v>
      </x:c>
      <x:c r="AO2284" s="246" t="n">
        <x:f>IF($AH2284="Direct",$G2284,0)</x:f>
        <x:v>0</x:v>
      </x:c>
      <x:c r="AP2284" s="176" t="n">
        <x:f>IF($AH2284="Direct",1,0)</x:f>
        <x:v>0</x:v>
      </x:c>
      <x:c r="AQ2284" s="176" t="n">
        <x:f>IF(AND($AH2284="Direct",$F2284&gt;0),1,0)</x:f>
        <x:v>0</x:v>
      </x:c>
      <x:c r="AR2284" s="176" t="str">
        <x:v>No</x:v>
      </x:c>
    </x:row>
    <x:row r="2285">
      <x:c r="A2285" s="176" t="str">
        <x:v>Cielito Lindo Mexican Talavera Invitation | Pink Baby Shower Invite, Talavera Inspired | Cielito Lindo Theme | Canva Edit | Instant Download</x:v>
      </x:c>
      <x:c r="B2285" s="176" t="str">
        <x:v>https://www.etsy.com/listing/1832677904/cielito-lindo-mexican-talavera</x:v>
      </x:c>
      <x:c r="C2285" s="176" t="str">
        <x:v>Akbaly</x:v>
      </x:c>
      <x:c r="D2285" s="176" t="str">
        <x:v>https://www.etsy.com/shop/Akbaly</x:v>
      </x:c>
      <x:c r="E2285" s="244" t="n">
        <x:v>8.5</x:v>
      </x:c>
      <x:c r="F2285" s="245" t="n">
        <x:v>8</x:v>
      </x:c>
      <x:c r="G2285" s="246" t="n">
        <x:v>68</x:v>
      </x:c>
      <x:c r="H2285" s="247" t="n">
        <x:v>200</x:v>
      </x:c>
      <x:c r="I2285" s="245" t="n">
        <x:v>237</x:v>
      </x:c>
      <x:c r="J2285" s="245" t="n">
        <x:v>26</x:v>
      </x:c>
      <x:c r="K2285" s="176" t="str">
        <x:v>19 Mo.</x:v>
      </x:c>
      <x:c r="L2285" s="245" t="n">
        <x:v>359</x:v>
      </x:c>
      <x:c r="M2285" s="245" t="n">
        <x:v>1</x:v>
      </x:c>
      <x:c r="N2285" s="245" t="n">
        <x:v>11157</x:v>
      </x:c>
      <x:c r="O2285" s="176" t="str">
        <x:v>Paper &amp; Party Supplies</x:v>
      </x:c>
      <x:c r="P2285" s="245" t="n">
        <x:v>107</x:v>
      </x:c>
      <x:c r="Q2285" s="245" t="n">
        <x:v>100</x:v>
      </x:c>
      <x:c r="R2285" s="248" t="n">
        <x:v>2.12</x:v>
      </x:c>
      <x:c r="S2285" s="245" t="n">
        <x:v>11005</x:v>
      </x:c>
      <x:c r="T2285" s="176" t="str">
        <x:v>talavera invitation,talavera invite,talavera theme,talavera inspired,cielito lindo theme,talavera baby shower,papel picado baby,babyshower mexican,babyshower cielito,pink talavera,cielito lindo pink,pink cielito lindo,cielitolindo invite</x:v>
      </x:c>
      <x:c r="U2285" s="176" t="str">
        <x:v>talavera invitation</x:v>
      </x:c>
      <x:c r="V2285" s="176" t="str">
        <x:v>talavera invite</x:v>
      </x:c>
      <x:c r="W2285" s="176" t="str">
        <x:v>talavera theme</x:v>
      </x:c>
      <x:c r="X2285" s="176" t="str">
        <x:v>talavera inspired</x:v>
      </x:c>
      <x:c r="Y2285" s="176" t="str">
        <x:v>cielito lindo theme</x:v>
      </x:c>
      <x:c r="Z2285" s="176" t="str">
        <x:v>talavera baby shower</x:v>
      </x:c>
      <x:c r="AA2285" s="176" t="str">
        <x:v>papel picado baby</x:v>
      </x:c>
      <x:c r="AB2285" s="176" t="str">
        <x:v>babyshower mexican</x:v>
      </x:c>
      <x:c r="AC2285" s="176" t="str">
        <x:v>babyshower cielito</x:v>
      </x:c>
      <x:c r="AD2285" s="176" t="str">
        <x:v>pink talavera</x:v>
      </x:c>
      <x:c r="AE2285" s="176" t="str">
        <x:v>cielito lindo pink</x:v>
      </x:c>
      <x:c r="AF2285" s="176" t="str">
        <x:v>pink cielito lindo</x:v>
      </x:c>
      <x:c r="AG2285" s="176" t="str">
        <x:v>cielitolindo invite</x:v>
      </x:c>
      <x:c r="AH2285" s="249" t="str">
        <x:v>Adjacent</x:v>
      </x:c>
      <x:c r="AI2285" s="249" t="str">
        <x:v>Single invitation</x:v>
      </x:c>
      <x:c r="AJ2285" s="249" t="str">
        <x:v>Digital/printable</x:v>
      </x:c>
      <x:c r="AK2285" s="249" t="str">
        <x:v>Baby shower invitation without bundle language</x:v>
      </x:c>
      <x:c r="AL2285" s="250" t="n">
        <x:v>19</x:v>
      </x:c>
      <x:c r="AM2285" s="244" t="str">
        <x:f>IF($AH2285="Direct",$E2285,"")</x:f>
      </x:c>
      <x:c r="AN2285" s="245" t="n">
        <x:f>IF($AH2285="Direct",$F2285,0)</x:f>
        <x:v>0</x:v>
      </x:c>
      <x:c r="AO2285" s="246" t="n">
        <x:f>IF($AH2285="Direct",$G2285,0)</x:f>
        <x:v>0</x:v>
      </x:c>
      <x:c r="AP2285" s="176" t="n">
        <x:f>IF($AH2285="Direct",1,0)</x:f>
        <x:v>0</x:v>
      </x:c>
      <x:c r="AQ2285" s="176" t="n">
        <x:f>IF(AND($AH2285="Direct",$F2285&gt;0),1,0)</x:f>
        <x:v>0</x:v>
      </x:c>
      <x:c r="AR2285" s="176" t="str">
        <x:v>No</x:v>
      </x:c>
    </x:row>
    <x:row r="2286">
      <x:c r="A2286" s="176" t="str">
        <x:v>Burgers, Brews &amp; Diapers Too!! Baby Shower Invite Template!! Easily Editable for Co-Ed Baby Shower Theme</x:v>
      </x:c>
      <x:c r="B2286" s="176" t="str">
        <x:v>https://www.etsy.com/listing/1752227792/burgers-brews-diapers-too-baby-shower</x:v>
      </x:c>
      <x:c r="C2286" s="176" t="str">
        <x:v>LolaRyneShop</x:v>
      </x:c>
      <x:c r="D2286" s="176" t="str">
        <x:v>https://www.etsy.com/shop/LolaRyneShop</x:v>
      </x:c>
      <x:c r="E2286" s="244" t="n">
        <x:v>6.8</x:v>
      </x:c>
      <x:c r="F2286" s="245" t="n">
        <x:v>10</x:v>
      </x:c>
      <x:c r="G2286" s="246" t="n">
        <x:v>68</x:v>
      </x:c>
      <x:c r="H2286" s="247" t="n">
        <x:v>0</x:v>
      </x:c>
      <x:c r="I2286" s="245" t="n">
        <x:v>13</x:v>
      </x:c>
      <x:c r="J2286" s="245" t="n">
        <x:v>3</x:v>
      </x:c>
      <x:c r="K2286" s="176" t="str">
        <x:v>24 Mo.</x:v>
      </x:c>
      <x:c r="L2286" s="245" t="n">
        <x:v>39</x:v>
      </x:c>
      <x:c r="M2286" s="245" t="n">
        <x:v>0</x:v>
      </x:c>
      <x:c r="N2286" s="245" t="n">
        <x:v>781</x:v>
      </x:c>
      <x:c r="O2286" s="176" t="str">
        <x:v>Paper &amp; Party Supplies</x:v>
      </x:c>
      <x:c r="P2286" s="245" t="n">
        <x:v>30</x:v>
      </x:c>
      <x:c r="Q2286" s="245" t="n">
        <x:v>0</x:v>
      </x:c>
      <x:c r="R2286" s="248" t="n">
        <x:v>1.66</x:v>
      </x:c>
      <x:c r="S2286" s="245" t="n">
        <x:v>494</x:v>
      </x:c>
      <x:c r="T2286" s="176" t="str">
        <x:v>baby shower,co ed baby shower,burgers and brews,boy baby shower,baby shower theme,boy theme baby,invite template,shower invitation,coed baby shower,boy girl baby shower,bbq baby shower,bbq,baby</x:v>
      </x:c>
      <x:c r="U2286" s="176" t="str">
        <x:v>baby shower</x:v>
      </x:c>
      <x:c r="V2286" s="176" t="str">
        <x:v>co ed baby shower</x:v>
      </x:c>
      <x:c r="W2286" s="176" t="str">
        <x:v>burgers and brews</x:v>
      </x:c>
      <x:c r="X2286" s="176" t="str">
        <x:v>boy baby shower</x:v>
      </x:c>
      <x:c r="Y2286" s="176" t="str">
        <x:v>baby shower theme</x:v>
      </x:c>
      <x:c r="Z2286" s="176" t="str">
        <x:v>boy theme baby</x:v>
      </x:c>
      <x:c r="AA2286" s="176" t="str">
        <x:v>invite template</x:v>
      </x:c>
      <x:c r="AB2286" s="176" t="str">
        <x:v>shower invitation</x:v>
      </x:c>
      <x:c r="AC2286" s="176" t="str">
        <x:v>coed baby shower</x:v>
      </x:c>
      <x:c r="AD2286" s="176" t="str">
        <x:v>boy girl baby shower</x:v>
      </x:c>
      <x:c r="AE2286" s="176" t="str">
        <x:v>bbq baby shower</x:v>
      </x:c>
      <x:c r="AF2286" s="176" t="str">
        <x:v>bbq</x:v>
      </x:c>
      <x:c r="AG2286" s="176" t="str">
        <x:v>baby</x:v>
      </x:c>
      <x:c r="AH2286" s="249" t="str">
        <x:v>Adjacent</x:v>
      </x:c>
      <x:c r="AI2286" s="249" t="str">
        <x:v>Single invitation</x:v>
      </x:c>
      <x:c r="AJ2286" s="249" t="str">
        <x:v>Digital/printable</x:v>
      </x:c>
      <x:c r="AK2286" s="249" t="str">
        <x:v>Baby shower invitation without bundle language</x:v>
      </x:c>
      <x:c r="AL2286" s="250" t="n">
        <x:v>24</x:v>
      </x:c>
      <x:c r="AM2286" s="244" t="str">
        <x:f>IF($AH2286="Direct",$E2286,"")</x:f>
      </x:c>
      <x:c r="AN2286" s="245" t="n">
        <x:f>IF($AH2286="Direct",$F2286,0)</x:f>
        <x:v>0</x:v>
      </x:c>
      <x:c r="AO2286" s="246" t="n">
        <x:f>IF($AH2286="Direct",$G2286,0)</x:f>
        <x:v>0</x:v>
      </x:c>
      <x:c r="AP2286" s="176" t="n">
        <x:f>IF($AH2286="Direct",1,0)</x:f>
        <x:v>0</x:v>
      </x:c>
      <x:c r="AQ2286" s="176" t="n">
        <x:f>IF(AND($AH2286="Direct",$F2286&gt;0),1,0)</x:f>
        <x:v>0</x:v>
      </x:c>
      <x:c r="AR2286" s="176" t="str">
        <x:v>No</x:v>
      </x:c>
    </x:row>
    <x:row r="2287">
      <x:c r="A2287" s="176" t="str">
        <x:v>Editable Mamma Mia Baby Shower Invitation: Greek Theme (Digital Download)</x:v>
      </x:c>
      <x:c r="B2287" s="176" t="str">
        <x:v>https://www.etsy.com/listing/4351698869/editable-mamma-mia-baby-shower</x:v>
      </x:c>
      <x:c r="C2287" s="176" t="str">
        <x:v>PocketDesignsbyClara</x:v>
      </x:c>
      <x:c r="D2287" s="176" t="str">
        <x:v>https://www.etsy.com/shop/PocketDesignsbyClara</x:v>
      </x:c>
      <x:c r="E2287" s="244" t="n">
        <x:v>8.5</x:v>
      </x:c>
      <x:c r="F2287" s="245" t="n">
        <x:v>8</x:v>
      </x:c>
      <x:c r="G2287" s="246" t="n">
        <x:v>68</x:v>
      </x:c>
      <x:c r="H2287" s="247" t="n">
        <x:v>200</x:v>
      </x:c>
      <x:c r="I2287" s="245" t="n">
        <x:v>14</x:v>
      </x:c>
      <x:c r="J2287" s="245" t="n">
        <x:v>1</x:v>
      </x:c>
      <x:c r="K2287" s="176" t="str">
        <x:v>11 Mo.</x:v>
      </x:c>
      <x:c r="L2287" s="245" t="n">
        <x:v>63</x:v>
      </x:c>
      <x:c r="M2287" s="245" t="n">
        <x:v>0</x:v>
      </x:c>
      <x:c r="N2287" s="245" t="n">
        <x:v>1116</x:v>
      </x:c>
      <x:c r="O2287" s="176" t="str">
        <x:v>Paper &amp; Party Supplies</x:v>
      </x:c>
      <x:c r="P2287" s="245" t="n">
        <x:v>17</x:v>
      </x:c>
      <x:c r="Q2287" s="245" t="n">
        <x:v>36</x:v>
      </x:c>
      <x:c r="R2287" s="248" t="n">
        <x:v>1.25</x:v>
      </x:c>
      <x:c r="S2287" s="245" t="n">
        <x:v>976</x:v>
      </x:c>
      <x:c r="T2287" s="176" t="str">
        <x:v>baby shower invite,mamma mia baby,greek baby shower,mediterrenian baby,mamma mia,mamma mia party,baby sprinkle,baby brunch,baby shower template,baby template,editable invitation,digital invite</x:v>
      </x:c>
      <x:c r="U2287" s="176" t="str">
        <x:v>baby shower invite</x:v>
      </x:c>
      <x:c r="V2287" s="176" t="str">
        <x:v>mamma mia baby</x:v>
      </x:c>
      <x:c r="W2287" s="176" t="str">
        <x:v>greek baby shower</x:v>
      </x:c>
      <x:c r="X2287" s="176" t="str">
        <x:v>mediterrenian baby</x:v>
      </x:c>
      <x:c r="Y2287" s="176" t="str">
        <x:v>mamma mia</x:v>
      </x:c>
      <x:c r="Z2287" s="176" t="str">
        <x:v>mamma mia party</x:v>
      </x:c>
      <x:c r="AA2287" s="176" t="str">
        <x:v>baby sprinkle</x:v>
      </x:c>
      <x:c r="AB2287" s="176" t="str">
        <x:v>baby brunch</x:v>
      </x:c>
      <x:c r="AC2287" s="176" t="str">
        <x:v>baby shower template</x:v>
      </x:c>
      <x:c r="AD2287" s="176" t="str">
        <x:v>baby template</x:v>
      </x:c>
      <x:c r="AE2287" s="176" t="str">
        <x:v>editable invitation</x:v>
      </x:c>
      <x:c r="AF2287" s="176" t="str">
        <x:v>digital invite</x:v>
      </x:c>
      <x:c r="AG2287" s="176" t="str">
        <x:v>--</x:v>
      </x:c>
      <x:c r="AH2287" s="249" t="str">
        <x:v>Adjacent</x:v>
      </x:c>
      <x:c r="AI2287" s="249" t="str">
        <x:v>Single invitation</x:v>
      </x:c>
      <x:c r="AJ2287" s="249" t="str">
        <x:v>Digital/printable</x:v>
      </x:c>
      <x:c r="AK2287" s="249" t="str">
        <x:v>Baby shower invitation without bundle language</x:v>
      </x:c>
      <x:c r="AL2287" s="250" t="n">
        <x:v>11</x:v>
      </x:c>
      <x:c r="AM2287" s="244" t="str">
        <x:f>IF($AH2287="Direct",$E2287,"")</x:f>
      </x:c>
      <x:c r="AN2287" s="245" t="n">
        <x:f>IF($AH2287="Direct",$F2287,0)</x:f>
        <x:v>0</x:v>
      </x:c>
      <x:c r="AO2287" s="246" t="n">
        <x:f>IF($AH2287="Direct",$G2287,0)</x:f>
        <x:v>0</x:v>
      </x:c>
      <x:c r="AP2287" s="176" t="n">
        <x:f>IF($AH2287="Direct",1,0)</x:f>
        <x:v>0</x:v>
      </x:c>
      <x:c r="AQ2287" s="176" t="n">
        <x:f>IF(AND($AH2287="Direct",$F2287&gt;0),1,0)</x:f>
        <x:v>0</x:v>
      </x:c>
      <x:c r="AR2287" s="176" t="str">
        <x:v>No</x:v>
      </x:c>
    </x:row>
    <x:row r="2288">
      <x:c r="A2288" s="176" t="str">
        <x:v>Baby Bear Baby Shower Invitation Editable Pale Blue Gingham Vintage Teddy Bear Boy Shower Invite Bearly Wait Theme Plaid Instant Download</x:v>
      </x:c>
      <x:c r="B2288" s="176" t="str">
        <x:v>https://www.etsy.com/listing/4381698879/baby-bear-baby-shower-invitation</x:v>
      </x:c>
      <x:c r="C2288" s="176" t="str">
        <x:v>NikaylaRaeCo</x:v>
      </x:c>
      <x:c r="D2288" s="176" t="str">
        <x:v>https://www.etsy.com/shop/NikaylaRaeCo</x:v>
      </x:c>
      <x:c r="E2288" s="244" t="n">
        <x:v>8.5</x:v>
      </x:c>
      <x:c r="F2288" s="245" t="n">
        <x:v>8</x:v>
      </x:c>
      <x:c r="G2288" s="246" t="n">
        <x:v>68</x:v>
      </x:c>
      <x:c r="H2288" s="247" t="n">
        <x:v>0</x:v>
      </x:c>
      <x:c r="I2288" s="245" t="n">
        <x:v>244</x:v>
      </x:c>
      <x:c r="J2288" s="245" t="n">
        <x:v>24</x:v>
      </x:c>
      <x:c r="K2288" s="176" t="str">
        <x:v>10 Mo.</x:v>
      </x:c>
      <x:c r="L2288" s="245" t="n">
        <x:v>361</x:v>
      </x:c>
      <x:c r="M2288" s="245" t="n">
        <x:v>2</x:v>
      </x:c>
      <x:c r="N2288" s="245" t="n">
        <x:v>10331</x:v>
      </x:c>
      <x:c r="O2288" s="176" t="str">
        <x:v>Paper &amp; Party Supplies</x:v>
      </x:c>
      <x:c r="P2288" s="245" t="n">
        <x:v>19</x:v>
      </x:c>
      <x:c r="Q2288" s="245" t="n">
        <x:v>100</x:v>
      </x:c>
      <x:c r="R2288" s="248" t="n">
        <x:v>2.36</x:v>
      </x:c>
      <x:c r="S2288" s="245" t="n">
        <x:v>11946</x:v>
      </x:c>
      <x:c r="T2288" s="176" t="str">
        <x:v>baby bear baby,bear baby shower,shower invitation,invitation editable,pale blue gingham,vintage teddy bear,bear boy shower,boy shower invite,invite bearly wait,bearly wait theme,theme plaid instant,instant download,blue gingham bear</x:v>
      </x:c>
      <x:c r="U2288" s="176" t="str">
        <x:v>baby bear baby</x:v>
      </x:c>
      <x:c r="V2288" s="176" t="str">
        <x:v>bear baby shower</x:v>
      </x:c>
      <x:c r="W2288" s="176" t="str">
        <x:v>shower invitation</x:v>
      </x:c>
      <x:c r="X2288" s="176" t="str">
        <x:v>invitation editable</x:v>
      </x:c>
      <x:c r="Y2288" s="176" t="str">
        <x:v>pale blue gingham</x:v>
      </x:c>
      <x:c r="Z2288" s="176" t="str">
        <x:v>vintage teddy bear</x:v>
      </x:c>
      <x:c r="AA2288" s="176" t="str">
        <x:v>bear boy shower</x:v>
      </x:c>
      <x:c r="AB2288" s="176" t="str">
        <x:v>boy shower invite</x:v>
      </x:c>
      <x:c r="AC2288" s="176" t="str">
        <x:v>invite bearly wait</x:v>
      </x:c>
      <x:c r="AD2288" s="176" t="str">
        <x:v>bearly wait theme</x:v>
      </x:c>
      <x:c r="AE2288" s="176" t="str">
        <x:v>theme plaid instant</x:v>
      </x:c>
      <x:c r="AF2288" s="176" t="str">
        <x:v>instant download</x:v>
      </x:c>
      <x:c r="AG2288" s="176" t="str">
        <x:v>blue gingham bear</x:v>
      </x:c>
      <x:c r="AH2288" s="249" t="str">
        <x:v>Adjacent</x:v>
      </x:c>
      <x:c r="AI2288" s="249" t="str">
        <x:v>Single invitation</x:v>
      </x:c>
      <x:c r="AJ2288" s="249" t="str">
        <x:v>Digital/printable</x:v>
      </x:c>
      <x:c r="AK2288" s="249" t="str">
        <x:v>Baby shower invitation without bundle language</x:v>
      </x:c>
      <x:c r="AL2288" s="250" t="n">
        <x:v>10</x:v>
      </x:c>
      <x:c r="AM2288" s="244" t="str">
        <x:f>IF($AH2288="Direct",$E2288,"")</x:f>
      </x:c>
      <x:c r="AN2288" s="245" t="n">
        <x:f>IF($AH2288="Direct",$F2288,0)</x:f>
        <x:v>0</x:v>
      </x:c>
      <x:c r="AO2288" s="246" t="n">
        <x:f>IF($AH2288="Direct",$G2288,0)</x:f>
        <x:v>0</x:v>
      </x:c>
      <x:c r="AP2288" s="176" t="n">
        <x:f>IF($AH2288="Direct",1,0)</x:f>
        <x:v>0</x:v>
      </x:c>
      <x:c r="AQ2288" s="176" t="n">
        <x:f>IF(AND($AH2288="Direct",$F2288&gt;0),1,0)</x:f>
        <x:v>0</x:v>
      </x:c>
      <x:c r="AR2288" s="176" t="str">
        <x:v>No</x:v>
      </x:c>
    </x:row>
    <x:row r="2289">
      <x:c r="A2289" s="176" t="str">
        <x:v>Ready to Pop Baby Shower Invitation, Soda Pop Baby Shower Invite, Red and Blue Baby Shower, Retro Pop Theme, Printable or Printed</x:v>
      </x:c>
      <x:c r="B2289" s="176" t="str">
        <x:v>https://www.etsy.com/listing/4506115294/ready-to-pop-baby-shower-invitation-soda</x:v>
      </x:c>
      <x:c r="C2289" s="176" t="str">
        <x:v>PartyPopInvites</x:v>
      </x:c>
      <x:c r="D2289" s="176" t="str">
        <x:v>https://www.etsy.com/shop/PartyPopInvites</x:v>
      </x:c>
      <x:c r="E2289" s="244" t="n">
        <x:v>17</x:v>
      </x:c>
      <x:c r="F2289" s="245" t="n">
        <x:v>4</x:v>
      </x:c>
      <x:c r="G2289" s="246" t="n">
        <x:v>68</x:v>
      </x:c>
      <x:c r="H2289" s="247" t="n">
        <x:v>100</x:v>
      </x:c>
      <x:c r="I2289" s="245" t="n">
        <x:v>5</x:v>
      </x:c>
      <x:c r="J2289" s="245" t="n">
        <x:v>1</x:v>
      </x:c>
      <x:c r="K2289" s="176" t="str">
        <x:v>2 Mo.</x:v>
      </x:c>
      <x:c r="L2289" s="245" t="n">
        <x:v>0</x:v>
      </x:c>
      <x:c r="M2289" s="245" t="n">
        <x:v>1</x:v>
      </x:c>
      <x:c r="N2289" s="245" t="n">
        <x:v>26</x:v>
      </x:c>
      <x:c r="O2289" s="176" t="str">
        <x:v>Paper &amp; Party Supplies</x:v>
      </x:c>
      <x:c r="P2289" s="245" t="n">
        <x:v>165</x:v>
      </x:c>
      <x:c r="Q2289" s="245" t="n">
        <x:v>0</x:v>
      </x:c>
      <x:c r="R2289" s="248" t="n">
        <x:v>19.23</x:v>
      </x:c>
      <x:c r="S2289" s="245" t="n">
        <x:v>21392</x:v>
      </x:c>
      <x:c r="T2289" s="176" t="str">
        <x:v>ready to pop,soda baby shower,pop theme,retro shower,neutral shower,red blue baby,soda pop invite,vintage soda,baby shower,gingham theme,summer shower,picnic shower,bottle invite</x:v>
      </x:c>
      <x:c r="U2289" s="176" t="str">
        <x:v>ready to pop</x:v>
      </x:c>
      <x:c r="V2289" s="176" t="str">
        <x:v>soda baby shower</x:v>
      </x:c>
      <x:c r="W2289" s="176" t="str">
        <x:v>pop theme</x:v>
      </x:c>
      <x:c r="X2289" s="176" t="str">
        <x:v>retro shower</x:v>
      </x:c>
      <x:c r="Y2289" s="176" t="str">
        <x:v>neutral shower</x:v>
      </x:c>
      <x:c r="Z2289" s="176" t="str">
        <x:v>red blue baby</x:v>
      </x:c>
      <x:c r="AA2289" s="176" t="str">
        <x:v>soda pop invite</x:v>
      </x:c>
      <x:c r="AB2289" s="176" t="str">
        <x:v>vintage soda</x:v>
      </x:c>
      <x:c r="AC2289" s="176" t="str">
        <x:v>baby shower</x:v>
      </x:c>
      <x:c r="AD2289" s="176" t="str">
        <x:v>gingham theme</x:v>
      </x:c>
      <x:c r="AE2289" s="176" t="str">
        <x:v>summer shower</x:v>
      </x:c>
      <x:c r="AF2289" s="176" t="str">
        <x:v>picnic shower</x:v>
      </x:c>
      <x:c r="AG2289" s="176" t="str">
        <x:v>bottle invite</x:v>
      </x:c>
      <x:c r="AH2289" s="249" t="str">
        <x:v>Adjacent</x:v>
      </x:c>
      <x:c r="AI2289" s="249" t="str">
        <x:v>Single invitation</x:v>
      </x:c>
      <x:c r="AJ2289" s="249" t="str">
        <x:v>Digital/printable</x:v>
      </x:c>
      <x:c r="AK2289" s="249" t="str">
        <x:v>Baby shower invitation without bundle language</x:v>
      </x:c>
      <x:c r="AL2289" s="250" t="n">
        <x:v>2</x:v>
      </x:c>
      <x:c r="AM2289" s="244" t="str">
        <x:f>IF($AH2289="Direct",$E2289,"")</x:f>
      </x:c>
      <x:c r="AN2289" s="245" t="n">
        <x:f>IF($AH2289="Direct",$F2289,0)</x:f>
        <x:v>0</x:v>
      </x:c>
      <x:c r="AO2289" s="246" t="n">
        <x:f>IF($AH2289="Direct",$G2289,0)</x:f>
        <x:v>0</x:v>
      </x:c>
      <x:c r="AP2289" s="176" t="n">
        <x:f>IF($AH2289="Direct",1,0)</x:f>
        <x:v>0</x:v>
      </x:c>
      <x:c r="AQ2289" s="176" t="n">
        <x:f>IF(AND($AH2289="Direct",$F2289&gt;0),1,0)</x:f>
        <x:v>0</x:v>
      </x:c>
      <x:c r="AR2289" s="176" t="str">
        <x:v>No</x:v>
      </x:c>
    </x:row>
    <x:row r="2290">
      <x:c r="A2290" s="176" t="str">
        <x:v>30 Card And Phone Mockup Bundle, 5x7 Card and Phone Mockups, Invite And Phone Mockups, Drag And Drop Mockups</x:v>
      </x:c>
      <x:c r="B2290" s="176" t="str">
        <x:v>https://www.etsy.com/listing/4446182836/30-card-and-phone-mockup-bundle-5x7-card</x:v>
      </x:c>
      <x:c r="C2290" s="176" t="str">
        <x:v>MinimalistEditions</x:v>
      </x:c>
      <x:c r="D2290" s="176" t="str">
        <x:v>https://www.etsy.com/shop/MinimalistEditions</x:v>
      </x:c>
      <x:c r="E2290" s="244" t="n">
        <x:v>9.71</x:v>
      </x:c>
      <x:c r="F2290" s="245" t="n">
        <x:v>7</x:v>
      </x:c>
      <x:c r="G2290" s="246" t="n">
        <x:v>68</x:v>
      </x:c>
      <x:c r="H2290" s="247" t="n">
        <x:v>0</x:v>
      </x:c>
      <x:c r="I2290" s="245" t="n">
        <x:v>15</x:v>
      </x:c>
      <x:c r="J2290" s="245" t="n">
        <x:v>3</x:v>
      </x:c>
      <x:c r="K2290" s="176" t="str">
        <x:v>6 Mo.</x:v>
      </x:c>
      <x:c r="L2290" s="245" t="n">
        <x:v>10</x:v>
      </x:c>
      <x:c r="M2290" s="245" t="n">
        <x:v>1</x:v>
      </x:c>
      <x:c r="N2290" s="245" t="n">
        <x:v>347</x:v>
      </x:c>
      <x:c r="O2290" s="176" t="str">
        <x:v>Paper &amp; Party Supplies</x:v>
      </x:c>
      <x:c r="P2290" s="245" t="n">
        <x:v>16</x:v>
      </x:c>
      <x:c r="Q2290" s="245" t="n">
        <x:v>25</x:v>
      </x:c>
      <x:c r="R2290" s="248" t="n">
        <x:v>4.32</x:v>
      </x:c>
      <x:c r="S2290" s="245" t="n">
        <x:v>522</x:v>
      </x:c>
      <x:c r="T2290" s="176" t="str">
        <x:v>card and phone,invitation mockup,invite and,phone mockup,30 card and,phone mockup bundle,5x7 card and,phone mockups,invite and phone,mockups,drag and drop mockup,baby shower,mockups canva</x:v>
      </x:c>
      <x:c r="U2290" s="176" t="str">
        <x:v>card and phone</x:v>
      </x:c>
      <x:c r="V2290" s="176" t="str">
        <x:v>invitation mockup</x:v>
      </x:c>
      <x:c r="W2290" s="176" t="str">
        <x:v>invite and</x:v>
      </x:c>
      <x:c r="X2290" s="176" t="str">
        <x:v>phone mockup</x:v>
      </x:c>
      <x:c r="Y2290" s="176" t="str">
        <x:v>30 card and</x:v>
      </x:c>
      <x:c r="Z2290" s="176" t="str">
        <x:v>phone mockup bundle</x:v>
      </x:c>
      <x:c r="AA2290" s="176" t="str">
        <x:v>5x7 card and</x:v>
      </x:c>
      <x:c r="AB2290" s="176" t="str">
        <x:v>phone mockups</x:v>
      </x:c>
      <x:c r="AC2290" s="176" t="str">
        <x:v>invite and phone</x:v>
      </x:c>
      <x:c r="AD2290" s="176" t="str">
        <x:v>mockups</x:v>
      </x:c>
      <x:c r="AE2290" s="176" t="str">
        <x:v>drag and drop mockup</x:v>
      </x:c>
      <x:c r="AF2290" s="176" t="str">
        <x:v>baby shower</x:v>
      </x:c>
      <x:c r="AG2290" s="176" t="str">
        <x:v>mockups canva</x:v>
      </x:c>
      <x:c r="AH2290" s="249" t="str">
        <x:v>Off-niche</x:v>
      </x:c>
      <x:c r="AI2290" s="249" t="str">
        <x:v>Other</x:v>
      </x:c>
      <x:c r="AJ2290" s="249" t="str">
        <x:v>Digital/printable</x:v>
      </x:c>
      <x:c r="AK2290" s="249" t="str">
        <x:v>Title is outside the baby-shower invitation-bundle market</x:v>
      </x:c>
      <x:c r="AL2290" s="250" t="n">
        <x:v>6</x:v>
      </x:c>
      <x:c r="AM2290" s="244" t="str">
        <x:f>IF($AH2290="Direct",$E2290,"")</x:f>
      </x:c>
      <x:c r="AN2290" s="245" t="n">
        <x:f>IF($AH2290="Direct",$F2290,0)</x:f>
        <x:v>0</x:v>
      </x:c>
      <x:c r="AO2290" s="246" t="n">
        <x:f>IF($AH2290="Direct",$G2290,0)</x:f>
        <x:v>0</x:v>
      </x:c>
      <x:c r="AP2290" s="176" t="n">
        <x:f>IF($AH2290="Direct",1,0)</x:f>
        <x:v>0</x:v>
      </x:c>
      <x:c r="AQ2290" s="176" t="n">
        <x:f>IF(AND($AH2290="Direct",$F2290&gt;0),1,0)</x:f>
        <x:v>0</x:v>
      </x:c>
      <x:c r="AR2290" s="176" t="str">
        <x:v>No</x:v>
      </x:c>
    </x:row>
    <x:row r="2291">
      <x:c r="A2291" s="176" t="str">
        <x:v>Pink Nursery Toys Baby Shower Invitation Suite, Editable Download Girl Shower Bundle,Scalloped Invite Diaper Raffle Books Card, Teddy Bear</x:v>
      </x:c>
      <x:c r="B2291" s="176" t="str">
        <x:v>https://www.etsy.com/listing/4504638014/pink-nursery-toys-baby-shower-invitation</x:v>
      </x:c>
      <x:c r="C2291" s="176" t="str">
        <x:v>SoireeStationeryCo</x:v>
      </x:c>
      <x:c r="D2291" s="176" t="str">
        <x:v>https://www.etsy.com/shop/SoireeStationeryCo</x:v>
      </x:c>
      <x:c r="E2291" s="244" t="n">
        <x:v>16.99</x:v>
      </x:c>
      <x:c r="F2291" s="245" t="n">
        <x:v>4</x:v>
      </x:c>
      <x:c r="G2291" s="246" t="n">
        <x:v>68</x:v>
      </x:c>
      <x:c r="H2291" s="247" t="n">
        <x:v>0</x:v>
      </x:c>
      <x:c r="I2291" s="245" t="n">
        <x:v>6</x:v>
      </x:c>
      <x:c r="J2291" s="245" t="n">
        <x:v>0</x:v>
      </x:c>
      <x:c r="K2291" s="176" t="str">
        <x:v>3 Mo.</x:v>
      </x:c>
      <x:c r="L2291" s="245" t="n">
        <x:v>27</x:v>
      </x:c>
      <x:c r="M2291" s="245" t="n">
        <x:v>0</x:v>
      </x:c>
      <x:c r="N2291" s="245" t="n">
        <x:v>417</x:v>
      </x:c>
      <x:c r="O2291" s="176" t="str">
        <x:v>Paper &amp; Party Supplies</x:v>
      </x:c>
      <x:c r="P2291" s="245" t="n">
        <x:v>39</x:v>
      </x:c>
      <x:c r="Q2291" s="245" t="n">
        <x:v>39</x:v>
      </x:c>
      <x:c r="R2291" s="248" t="n">
        <x:v>1.44</x:v>
      </x:c>
      <x:c r="S2291" s="245" t="n">
        <x:v>5678</x:v>
      </x:c>
      <x:c r="T2291" s="176" t="str">
        <x:v>baby shower suite,girl shower invite,pink baby shower,nursery toys,teddy bear shower,scalloped invite,editable invite,diaper raffle,books for baby,thank you card,printable bundle,baby girl invite,watercolor baby</x:v>
      </x:c>
      <x:c r="U2291" s="176" t="str">
        <x:v>baby shower suite</x:v>
      </x:c>
      <x:c r="V2291" s="176" t="str">
        <x:v>girl shower invite</x:v>
      </x:c>
      <x:c r="W2291" s="176" t="str">
        <x:v>pink baby shower</x:v>
      </x:c>
      <x:c r="X2291" s="176" t="str">
        <x:v>nursery toys</x:v>
      </x:c>
      <x:c r="Y2291" s="176" t="str">
        <x:v>teddy bear shower</x:v>
      </x:c>
      <x:c r="Z2291" s="176" t="str">
        <x:v>scalloped invite</x:v>
      </x:c>
      <x:c r="AA2291" s="176" t="str">
        <x:v>editable invite</x:v>
      </x:c>
      <x:c r="AB2291" s="176" t="str">
        <x:v>diaper raffle</x:v>
      </x:c>
      <x:c r="AC2291" s="176" t="str">
        <x:v>books for baby</x:v>
      </x:c>
      <x:c r="AD2291" s="176" t="str">
        <x:v>thank you card</x:v>
      </x:c>
      <x:c r="AE2291" s="176" t="str">
        <x:v>printable bundle</x:v>
      </x:c>
      <x:c r="AF2291" s="176" t="str">
        <x:v>baby girl invite</x:v>
      </x:c>
      <x:c r="AG2291" s="176" t="str">
        <x:v>watercolor baby</x:v>
      </x:c>
      <x:c r="AH2291" s="249" t="str">
        <x:v>Direct</x:v>
      </x:c>
      <x:c r="AI2291" s="249" t="str">
        <x:v>Invitation suite</x:v>
      </x:c>
      <x:c r="AJ2291" s="249" t="str">
        <x:v>Digital/printable</x:v>
      </x:c>
      <x:c r="AK2291" s="249" t="str">
        <x:v>Title explicitly combines baby shower + invitation + bundle/set/suite</x:v>
      </x:c>
      <x:c r="AL2291" s="250" t="n">
        <x:v>3</x:v>
      </x:c>
      <x:c r="AM2291" s="244" t="n">
        <x:f>IF($AH2291="Direct",$E2291,"")</x:f>
        <x:v>16.99</x:v>
      </x:c>
      <x:c r="AN2291" s="245" t="n">
        <x:f>IF($AH2291="Direct",$F2291,0)</x:f>
        <x:v>4</x:v>
      </x:c>
      <x:c r="AO2291" s="246" t="n">
        <x:f>IF($AH2291="Direct",$G2291,0)</x:f>
        <x:v>68</x:v>
      </x:c>
      <x:c r="AP2291" s="176" t="n">
        <x:f>IF($AH2291="Direct",1,0)</x:f>
        <x:v>1</x:v>
      </x:c>
      <x:c r="AQ2291" s="176" t="n">
        <x:f>IF(AND($AH2291="Direct",$F2291&gt;0),1,0)</x:f>
        <x:v>1</x:v>
      </x:c>
      <x:c r="AR2291" s="176" t="str">
        <x:v>No</x:v>
      </x:c>
    </x:row>
    <x:row r="2292">
      <x:c r="A2292" s="176" t="str">
        <x:v>Woodland Animals Baby Shower Invitation Cards, Girl&amp;#39;s Forest Shower, Pretty Floral Printed Invites, Wildflowers Invitations with Envelopes</x:v>
      </x:c>
      <x:c r="B2292" s="176" t="str">
        <x:v>https://www.etsy.com/listing/4316454639/woodland-animals-baby-shower-invitation</x:v>
      </x:c>
      <x:c r="C2292" s="176" t="str">
        <x:v>RiverElfDesigns</x:v>
      </x:c>
      <x:c r="D2292" s="176" t="str">
        <x:v>https://www.etsy.com/shop/RiverElfDesigns</x:v>
      </x:c>
      <x:c r="E2292" s="244" t="n">
        <x:v>16.99</x:v>
      </x:c>
      <x:c r="F2292" s="245" t="n">
        <x:v>4</x:v>
      </x:c>
      <x:c r="G2292" s="246" t="n">
        <x:v>68</x:v>
      </x:c>
      <x:c r="H2292" s="247" t="n">
        <x:v>0</x:v>
      </x:c>
      <x:c r="I2292" s="245" t="n">
        <x:v>16</x:v>
      </x:c>
      <x:c r="J2292" s="245" t="n">
        <x:v>5</x:v>
      </x:c>
      <x:c r="K2292" s="176" t="str">
        <x:v>13 Mo.</x:v>
      </x:c>
      <x:c r="L2292" s="245" t="n">
        <x:v>18</x:v>
      </x:c>
      <x:c r="M2292" s="245" t="n">
        <x:v>0</x:v>
      </x:c>
      <x:c r="N2292" s="245" t="n">
        <x:v>566</x:v>
      </x:c>
      <x:c r="O2292" s="176" t="str">
        <x:v>Paper &amp; Party Supplies</x:v>
      </x:c>
      <x:c r="P2292" s="245" t="n">
        <x:v>27</x:v>
      </x:c>
      <x:c r="Q2292" s="245" t="n">
        <x:v>0</x:v>
      </x:c>
      <x:c r="R2292" s="248" t="n">
        <x:v>2.83</x:v>
      </x:c>
      <x:c r="S2292" s="245" t="n">
        <x:v>1533</x:v>
      </x:c>
      <x:c r="T2292" s="176" t="str">
        <x:v>baby shower cards,wildflower invite,customizable card,invitation set,baby celebration,woodland animals,forest animals,floral design,personalized invites,party invitation,girl's baby shower,cute event cards,deer owl fox rabbit</x:v>
      </x:c>
      <x:c r="U2292" s="176" t="str">
        <x:v>baby shower cards</x:v>
      </x:c>
      <x:c r="V2292" s="176" t="str">
        <x:v>wildflower invite</x:v>
      </x:c>
      <x:c r="W2292" s="176" t="str">
        <x:v>customizable card</x:v>
      </x:c>
      <x:c r="X2292" s="176" t="str">
        <x:v>invitation set</x:v>
      </x:c>
      <x:c r="Y2292" s="176" t="str">
        <x:v>baby celebration</x:v>
      </x:c>
      <x:c r="Z2292" s="176" t="str">
        <x:v>woodland animals</x:v>
      </x:c>
      <x:c r="AA2292" s="176" t="str">
        <x:v>forest animals</x:v>
      </x:c>
      <x:c r="AB2292" s="176" t="str">
        <x:v>floral design</x:v>
      </x:c>
      <x:c r="AC2292" s="176" t="str">
        <x:v>personalized invites</x:v>
      </x:c>
      <x:c r="AD2292" s="176" t="str">
        <x:v>party invitation</x:v>
      </x:c>
      <x:c r="AE2292" s="176" t="str">
        <x:v>girl's baby shower</x:v>
      </x:c>
      <x:c r="AF2292" s="176" t="str">
        <x:v>cute event cards</x:v>
      </x:c>
      <x:c r="AG2292" s="176" t="str">
        <x:v>deer owl fox rabbit</x:v>
      </x:c>
      <x:c r="AH2292" s="249" t="str">
        <x:v>Adjacent</x:v>
      </x:c>
      <x:c r="AI2292" s="249" t="str">
        <x:v>Single invitation</x:v>
      </x:c>
      <x:c r="AJ2292" s="249" t="str">
        <x:v>Unclear format</x:v>
      </x:c>
      <x:c r="AK2292" s="249" t="str">
        <x:v>Baby shower invitation without bundle language</x:v>
      </x:c>
      <x:c r="AL2292" s="250" t="n">
        <x:v>13</x:v>
      </x:c>
      <x:c r="AM2292" s="244" t="str">
        <x:f>IF($AH2292="Direct",$E2292,"")</x:f>
      </x:c>
      <x:c r="AN2292" s="245" t="n">
        <x:f>IF($AH2292="Direct",$F2292,0)</x:f>
        <x:v>0</x:v>
      </x:c>
      <x:c r="AO2292" s="246" t="n">
        <x:f>IF($AH2292="Direct",$G2292,0)</x:f>
        <x:v>0</x:v>
      </x:c>
      <x:c r="AP2292" s="176" t="n">
        <x:f>IF($AH2292="Direct",1,0)</x:f>
        <x:v>0</x:v>
      </x:c>
      <x:c r="AQ2292" s="176" t="n">
        <x:f>IF(AND($AH2292="Direct",$F2292&gt;0),1,0)</x:f>
        <x:v>0</x:v>
      </x:c>
      <x:c r="AR2292" s="176" t="str">
        <x:v>No</x:v>
      </x:c>
    </x:row>
    <x:row r="2293">
      <x:c r="A2293" s="176" t="str">
        <x:v>Gift Wrap . Nursery Rhyme Collection by Loralee Lewis</x:v>
      </x:c>
      <x:c r="B2293" s="176" t="str">
        <x:v>https://www.etsy.com/listing/689597065/gift-wrap-nursery-rhyme-collection-by</x:v>
      </x:c>
      <x:c r="C2293" s="176" t="str">
        <x:v>LoraleeLewis</x:v>
      </x:c>
      <x:c r="D2293" s="176" t="str">
        <x:v>https://www.etsy.com/shop/LoraleeLewis</x:v>
      </x:c>
      <x:c r="E2293" s="244" t="n">
        <x:v>16.95</x:v>
      </x:c>
      <x:c r="F2293" s="245" t="n">
        <x:v>4</x:v>
      </x:c>
      <x:c r="G2293" s="246" t="n">
        <x:v>68</x:v>
      </x:c>
      <x:c r="H2293" s="247" t="n">
        <x:v>0</x:v>
      </x:c>
      <x:c r="I2293" s="245" t="n">
        <x:v>63</x:v>
      </x:c>
      <x:c r="J2293" s="245" t="n">
        <x:v>15</x:v>
      </x:c>
      <x:c r="K2293" s="176" t="str">
        <x:v>87 Mo.</x:v>
      </x:c>
      <x:c r="L2293" s="245" t="n">
        <x:v>101</x:v>
      </x:c>
      <x:c r="M2293" s="245" t="n">
        <x:v>0</x:v>
      </x:c>
      <x:c r="N2293" s="245" t="n">
        <x:v>2525</x:v>
      </x:c>
      <x:c r="O2293" s="176" t="str">
        <x:v>Paper &amp; Party Supplies</x:v>
      </x:c>
      <x:c r="P2293" s="245" t="n">
        <x:v>192</x:v>
      </x:c>
      <x:c r="Q2293" s="245" t="n">
        <x:v>0</x:v>
      </x:c>
      <x:c r="R2293" s="248" t="n">
        <x:v>2.5</x:v>
      </x:c>
      <x:c r="S2293" s="245" t="n">
        <x:v>5202</x:v>
      </x:c>
      <x:c r="T2293" s="176" t="str">
        <x:v>shower invitation,baby shower,nursery rhymes,nursery invite,vintage nursery,mother goose shower,nursery rhyme shower,mather goose party,nursey rhyme party,nursery rhyme,favor box</x:v>
      </x:c>
      <x:c r="U2293" s="176" t="str">
        <x:v>shower invitation</x:v>
      </x:c>
      <x:c r="V2293" s="176" t="str">
        <x:v>baby shower</x:v>
      </x:c>
      <x:c r="W2293" s="176" t="str">
        <x:v>nursery rhymes</x:v>
      </x:c>
      <x:c r="X2293" s="176" t="str">
        <x:v>nursery invite</x:v>
      </x:c>
      <x:c r="Y2293" s="176" t="str">
        <x:v>vintage nursery</x:v>
      </x:c>
      <x:c r="Z2293" s="176" t="str">
        <x:v>mother goose shower</x:v>
      </x:c>
      <x:c r="AA2293" s="176" t="str">
        <x:v>nursery rhyme shower</x:v>
      </x:c>
      <x:c r="AB2293" s="176" t="str">
        <x:v>mather goose party</x:v>
      </x:c>
      <x:c r="AC2293" s="176" t="str">
        <x:v>nursey rhyme party</x:v>
      </x:c>
      <x:c r="AD2293" s="176" t="str">
        <x:v>nursery rhyme</x:v>
      </x:c>
      <x:c r="AE2293" s="176" t="str">
        <x:v>favor box</x:v>
      </x:c>
      <x:c r="AF2293" s="176" t="str">
        <x:v>--</x:v>
      </x:c>
      <x:c r="AG2293" s="176" t="str">
        <x:v>--</x:v>
      </x:c>
      <x:c r="AH2293" s="249" t="str">
        <x:v>Off-niche</x:v>
      </x:c>
      <x:c r="AI2293" s="249" t="str">
        <x:v>Other</x:v>
      </x:c>
      <x:c r="AJ2293" s="249" t="str">
        <x:v>Unclear format</x:v>
      </x:c>
      <x:c r="AK2293" s="249" t="str">
        <x:v>Title is outside the baby-shower invitation-bundle market</x:v>
      </x:c>
      <x:c r="AL2293" s="250" t="n">
        <x:v>87</x:v>
      </x:c>
      <x:c r="AM2293" s="244" t="str">
        <x:f>IF($AH2293="Direct",$E2293,"")</x:f>
      </x:c>
      <x:c r="AN2293" s="245" t="n">
        <x:f>IF($AH2293="Direct",$F2293,0)</x:f>
        <x:v>0</x:v>
      </x:c>
      <x:c r="AO2293" s="246" t="n">
        <x:f>IF($AH2293="Direct",$G2293,0)</x:f>
        <x:v>0</x:v>
      </x:c>
      <x:c r="AP2293" s="176" t="n">
        <x:f>IF($AH2293="Direct",1,0)</x:f>
        <x:v>0</x:v>
      </x:c>
      <x:c r="AQ2293" s="176" t="n">
        <x:f>IF(AND($AH2293="Direct",$F2293&gt;0),1,0)</x:f>
        <x:v>0</x:v>
      </x:c>
      <x:c r="AR2293" s="176" t="str">
        <x:v>No</x:v>
      </x:c>
    </x:row>
    <x:row r="2294">
      <x:c r="A2294" s="176" t="str">
        <x:v>Strawberry Baby Shower Invitation: African American Girl, Editable Canva Template (Digital Download)</x:v>
      </x:c>
      <x:c r="B2294" s="176" t="str">
        <x:v>https://www.etsy.com/listing/1901958625/strawberry-baby-shower-invitation</x:v>
      </x:c>
      <x:c r="C2294" s="176" t="str">
        <x:v>PartyCocoon</x:v>
      </x:c>
      <x:c r="D2294" s="176" t="str">
        <x:v>https://www.etsy.com/shop/PartyCocoon</x:v>
      </x:c>
      <x:c r="E2294" s="244" t="n">
        <x:v>7.5</x:v>
      </x:c>
      <x:c r="F2294" s="245" t="n">
        <x:v>9</x:v>
      </x:c>
      <x:c r="G2294" s="246" t="n">
        <x:v>68</x:v>
      </x:c>
      <x:c r="H2294" s="247" t="n">
        <x:v>0</x:v>
      </x:c>
      <x:c r="I2294" s="245" t="n">
        <x:v>32</x:v>
      </x:c>
      <x:c r="J2294" s="245" t="n">
        <x:v>4</x:v>
      </x:c>
      <x:c r="K2294" s="176" t="str">
        <x:v>15 Mo.</x:v>
      </x:c>
      <x:c r="L2294" s="245" t="n">
        <x:v>39</x:v>
      </x:c>
      <x:c r="M2294" s="245" t="n">
        <x:v>0</x:v>
      </x:c>
      <x:c r="N2294" s="245" t="n">
        <x:v>1398</x:v>
      </x:c>
      <x:c r="O2294" s="176" t="str">
        <x:v>Paper &amp; Party Supplies</x:v>
      </x:c>
      <x:c r="P2294" s="245" t="n">
        <x:v>42</x:v>
      </x:c>
      <x:c r="Q2294" s="245" t="n">
        <x:v>36</x:v>
      </x:c>
      <x:c r="R2294" s="248" t="n">
        <x:v>2.29</x:v>
      </x:c>
      <x:c r="S2294" s="245" t="n">
        <x:v>7033</x:v>
      </x:c>
      <x:c r="T2294" s="176" t="str">
        <x:v>berry baby shower,baby shower invites,canva template,mobile invitation,text message invite,editable invitations,berry invitations,digital invitations,invitation template,strawberry theme,berry sweet baby,strawberry baby,black berry baby</x:v>
      </x:c>
      <x:c r="U2294" s="176" t="str">
        <x:v>berry baby shower</x:v>
      </x:c>
      <x:c r="V2294" s="176" t="str">
        <x:v>baby shower invites</x:v>
      </x:c>
      <x:c r="W2294" s="176" t="str">
        <x:v>canva template</x:v>
      </x:c>
      <x:c r="X2294" s="176" t="str">
        <x:v>mobile invitation</x:v>
      </x:c>
      <x:c r="Y2294" s="176" t="str">
        <x:v>text message invite</x:v>
      </x:c>
      <x:c r="Z2294" s="176" t="str">
        <x:v>editable invitations</x:v>
      </x:c>
      <x:c r="AA2294" s="176" t="str">
        <x:v>berry invitations</x:v>
      </x:c>
      <x:c r="AB2294" s="176" t="str">
        <x:v>digital invitations</x:v>
      </x:c>
      <x:c r="AC2294" s="176" t="str">
        <x:v>invitation template</x:v>
      </x:c>
      <x:c r="AD2294" s="176" t="str">
        <x:v>strawberry theme</x:v>
      </x:c>
      <x:c r="AE2294" s="176" t="str">
        <x:v>berry sweet baby</x:v>
      </x:c>
      <x:c r="AF2294" s="176" t="str">
        <x:v>strawberry baby</x:v>
      </x:c>
      <x:c r="AG2294" s="176" t="str">
        <x:v>black berry baby</x:v>
      </x:c>
      <x:c r="AH2294" s="249" t="str">
        <x:v>Adjacent</x:v>
      </x:c>
      <x:c r="AI2294" s="249" t="str">
        <x:v>Single invitation</x:v>
      </x:c>
      <x:c r="AJ2294" s="249" t="str">
        <x:v>Digital/printable</x:v>
      </x:c>
      <x:c r="AK2294" s="249" t="str">
        <x:v>Baby shower invitation without bundle language</x:v>
      </x:c>
      <x:c r="AL2294" s="250" t="n">
        <x:v>15</x:v>
      </x:c>
      <x:c r="AM2294" s="244" t="str">
        <x:f>IF($AH2294="Direct",$E2294,"")</x:f>
      </x:c>
      <x:c r="AN2294" s="245" t="n">
        <x:f>IF($AH2294="Direct",$F2294,0)</x:f>
        <x:v>0</x:v>
      </x:c>
      <x:c r="AO2294" s="246" t="n">
        <x:f>IF($AH2294="Direct",$G2294,0)</x:f>
        <x:v>0</x:v>
      </x:c>
      <x:c r="AP2294" s="176" t="n">
        <x:f>IF($AH2294="Direct",1,0)</x:f>
        <x:v>0</x:v>
      </x:c>
      <x:c r="AQ2294" s="176" t="n">
        <x:f>IF(AND($AH2294="Direct",$F2294&gt;0),1,0)</x:f>
        <x:v>0</x:v>
      </x:c>
      <x:c r="AR2294" s="176" t="str">
        <x:v>No</x:v>
      </x:c>
    </x:row>
    <x:row r="2295">
      <x:c r="A2295" s="176" t="str">
        <x:v>A cup of tea with the mom-to-be baby shower invitation template!</x:v>
      </x:c>
      <x:c r="B2295" s="176" t="str">
        <x:v>https://www.etsy.com/listing/4447466014/a-cup-of-tea-with-the-mom-to-be-baby</x:v>
      </x:c>
      <x:c r="C2295" s="176" t="str">
        <x:v>GeauxInviteCo</x:v>
      </x:c>
      <x:c r="D2295" s="176" t="str">
        <x:v>https://www.etsy.com/shop/GeauxInviteCo</x:v>
      </x:c>
      <x:c r="E2295" s="244" t="n">
        <x:v>7.5</x:v>
      </x:c>
      <x:c r="F2295" s="245" t="n">
        <x:v>9</x:v>
      </x:c>
      <x:c r="G2295" s="246" t="n">
        <x:v>68</x:v>
      </x:c>
      <x:c r="H2295" s="247" t="n">
        <x:v>0</x:v>
      </x:c>
      <x:c r="I2295" s="245" t="n">
        <x:v>3</x:v>
      </x:c>
      <x:c r="J2295" s="245" t="n">
        <x:v>1</x:v>
      </x:c>
      <x:c r="K2295" s="176" t="str">
        <x:v>6 Mo.</x:v>
      </x:c>
      <x:c r="L2295" s="245" t="n">
        <x:v>8</x:v>
      </x:c>
      <x:c r="M2295" s="245" t="n">
        <x:v>0</x:v>
      </x:c>
      <x:c r="N2295" s="245" t="n">
        <x:v>241</x:v>
      </x:c>
      <x:c r="O2295" s="176" t="str">
        <x:v>Paper &amp; Party Supplies</x:v>
      </x:c>
      <x:c r="P2295" s="245" t="n">
        <x:v>25</x:v>
      </x:c>
      <x:c r="Q2295" s="245" t="n">
        <x:v>0</x:v>
      </x:c>
      <x:c r="R2295" s="248" t="n">
        <x:v>1.24</x:v>
      </x:c>
      <x:c r="S2295" s="245" t="n">
        <x:v>273</x:v>
      </x:c>
      <x:c r="T2295" s="176" t="str">
        <x:v>boy baby shower,spring baby shower,summer baby shower,tea baby shower</x:v>
      </x:c>
      <x:c r="U2295" s="176" t="str">
        <x:v>boy baby shower</x:v>
      </x:c>
      <x:c r="V2295" s="176" t="str">
        <x:v>spring baby shower</x:v>
      </x:c>
      <x:c r="W2295" s="176" t="str">
        <x:v>summer baby shower</x:v>
      </x:c>
      <x:c r="X2295" s="176" t="str">
        <x:v>tea baby shower</x:v>
      </x:c>
      <x:c r="Y2295" s="176" t="str">
        <x:v>--</x:v>
      </x:c>
      <x:c r="Z2295" s="176" t="str">
        <x:v>--</x:v>
      </x:c>
      <x:c r="AA2295" s="176" t="str">
        <x:v>--</x:v>
      </x:c>
      <x:c r="AB2295" s="176" t="str">
        <x:v>--</x:v>
      </x:c>
      <x:c r="AC2295" s="176" t="str">
        <x:v>--</x:v>
      </x:c>
      <x:c r="AD2295" s="176" t="str">
        <x:v>--</x:v>
      </x:c>
      <x:c r="AE2295" s="176" t="str">
        <x:v>--</x:v>
      </x:c>
      <x:c r="AF2295" s="176" t="str">
        <x:v>--</x:v>
      </x:c>
      <x:c r="AG2295" s="176" t="str">
        <x:v>--</x:v>
      </x:c>
      <x:c r="AH2295" s="249" t="str">
        <x:v>Adjacent</x:v>
      </x:c>
      <x:c r="AI2295" s="249" t="str">
        <x:v>Single invitation</x:v>
      </x:c>
      <x:c r="AJ2295" s="249" t="str">
        <x:v>Digital/printable</x:v>
      </x:c>
      <x:c r="AK2295" s="249" t="str">
        <x:v>Baby shower invitation without bundle language</x:v>
      </x:c>
      <x:c r="AL2295" s="250" t="n">
        <x:v>6</x:v>
      </x:c>
      <x:c r="AM2295" s="244" t="str">
        <x:f>IF($AH2295="Direct",$E2295,"")</x:f>
      </x:c>
      <x:c r="AN2295" s="245" t="n">
        <x:f>IF($AH2295="Direct",$F2295,0)</x:f>
        <x:v>0</x:v>
      </x:c>
      <x:c r="AO2295" s="246" t="n">
        <x:f>IF($AH2295="Direct",$G2295,0)</x:f>
        <x:v>0</x:v>
      </x:c>
      <x:c r="AP2295" s="176" t="n">
        <x:f>IF($AH2295="Direct",1,0)</x:f>
        <x:v>0</x:v>
      </x:c>
      <x:c r="AQ2295" s="176" t="n">
        <x:f>IF(AND($AH2295="Direct",$F2295&gt;0),1,0)</x:f>
        <x:v>0</x:v>
      </x:c>
      <x:c r="AR2295" s="176" t="str">
        <x:v>No</x:v>
      </x:c>
    </x:row>
    <x:row r="2296">
      <x:c r="A2296" s="176" t="str">
        <x:v>Neverland Baby Shower Diaper Raffle and Books for Baby, Peter Pan Baby Shower, Digital, Printable</x:v>
      </x:c>
      <x:c r="B2296" s="176" t="str">
        <x:v>https://www.etsy.com/listing/1849003566/neverland-baby-shower-diaper-raffle-and</x:v>
      </x:c>
      <x:c r="C2296" s="176" t="str">
        <x:v>BeeBeeRoom</x:v>
      </x:c>
      <x:c r="D2296" s="176" t="str">
        <x:v>https://www.etsy.com/shop/BeeBeeRoom</x:v>
      </x:c>
      <x:c r="E2296" s="244" t="n">
        <x:v>4.5</x:v>
      </x:c>
      <x:c r="F2296" s="245" t="n">
        <x:v>15</x:v>
      </x:c>
      <x:c r="G2296" s="246" t="n">
        <x:v>68</x:v>
      </x:c>
      <x:c r="H2296" s="247" t="n">
        <x:v>0</x:v>
      </x:c>
      <x:c r="I2296" s="245" t="n">
        <x:v>30</x:v>
      </x:c>
      <x:c r="J2296" s="245" t="n">
        <x:v>2</x:v>
      </x:c>
      <x:c r="K2296" s="176" t="str">
        <x:v>18 Mo.</x:v>
      </x:c>
      <x:c r="L2296" s="245" t="n">
        <x:v>48</x:v>
      </x:c>
      <x:c r="M2296" s="245" t="n">
        <x:v>0</x:v>
      </x:c>
      <x:c r="N2296" s="245" t="n">
        <x:v>547</x:v>
      </x:c>
      <x:c r="O2296" s="176" t="str">
        <x:v>Paper &amp; Party Supplies</x:v>
      </x:c>
      <x:c r="P2296" s="245" t="n">
        <x:v>87</x:v>
      </x:c>
      <x:c r="Q2296" s="245" t="n">
        <x:v>0</x:v>
      </x:c>
      <x:c r="R2296" s="248" t="n">
        <x:v>5.48</x:v>
      </x:c>
      <x:c r="S2296" s="245" t="n">
        <x:v>122178</x:v>
      </x:c>
      <x:c r="T2296" s="176" t="str">
        <x:v>digital invitation,neverland invitation,peter pan invitation,never grow up party,neverland party,peter pan party,lost boy party,tinkerbell,baby shower,pirate birthday,books for baby,diaper raffle,gender reveal</x:v>
      </x:c>
      <x:c r="U2296" s="176" t="str">
        <x:v>digital invitation</x:v>
      </x:c>
      <x:c r="V2296" s="176" t="str">
        <x:v>neverland invitation</x:v>
      </x:c>
      <x:c r="W2296" s="176" t="str">
        <x:v>peter pan invitation</x:v>
      </x:c>
      <x:c r="X2296" s="176" t="str">
        <x:v>never grow up party</x:v>
      </x:c>
      <x:c r="Y2296" s="176" t="str">
        <x:v>neverland party</x:v>
      </x:c>
      <x:c r="Z2296" s="176" t="str">
        <x:v>peter pan party</x:v>
      </x:c>
      <x:c r="AA2296" s="176" t="str">
        <x:v>lost boy party</x:v>
      </x:c>
      <x:c r="AB2296" s="176" t="str">
        <x:v>tinkerbell</x:v>
      </x:c>
      <x:c r="AC2296" s="176" t="str">
        <x:v>baby shower</x:v>
      </x:c>
      <x:c r="AD2296" s="176" t="str">
        <x:v>pirate birthday</x:v>
      </x:c>
      <x:c r="AE2296" s="176" t="str">
        <x:v>books for baby</x:v>
      </x:c>
      <x:c r="AF2296" s="176" t="str">
        <x:v>diaper raffle</x:v>
      </x:c>
      <x:c r="AG2296" s="176" t="str">
        <x:v>gender reveal</x:v>
      </x:c>
      <x:c r="AH2296" s="249" t="str">
        <x:v>Adjacent</x:v>
      </x:c>
      <x:c r="AI2296" s="249" t="str">
        <x:v>Other baby shower</x:v>
      </x:c>
      <x:c r="AJ2296" s="249" t="str">
        <x:v>Digital/printable</x:v>
      </x:c>
      <x:c r="AK2296" s="249" t="str">
        <x:v>Baby shower item outside the direct bundle definition</x:v>
      </x:c>
      <x:c r="AL2296" s="250" t="n">
        <x:v>18</x:v>
      </x:c>
      <x:c r="AM2296" s="244" t="str">
        <x:f>IF($AH2296="Direct",$E2296,"")</x:f>
      </x:c>
      <x:c r="AN2296" s="245" t="n">
        <x:f>IF($AH2296="Direct",$F2296,0)</x:f>
        <x:v>0</x:v>
      </x:c>
      <x:c r="AO2296" s="246" t="n">
        <x:f>IF($AH2296="Direct",$G2296,0)</x:f>
        <x:v>0</x:v>
      </x:c>
      <x:c r="AP2296" s="176" t="n">
        <x:f>IF($AH2296="Direct",1,0)</x:f>
        <x:v>0</x:v>
      </x:c>
      <x:c r="AQ2296" s="176" t="n">
        <x:f>IF(AND($AH2296="Direct",$F2296&gt;0),1,0)</x:f>
        <x:v>0</x:v>
      </x:c>
      <x:c r="AR2296" s="176" t="str">
        <x:v>No</x:v>
      </x:c>
    </x:row>
    <x:row r="2297">
      <x:c r="A2297" s="176" t="str">
        <x:v>Strawberry Baby Shower Invitation Template, Editable Canva Invite (Digital Download)</x:v>
      </x:c>
      <x:c r="B2297" s="176" t="str">
        <x:v>https://www.etsy.com/listing/1782136263/strawberry-baby-shower-invitation</x:v>
      </x:c>
      <x:c r="C2297" s="176" t="str">
        <x:v>PartyCocoon</x:v>
      </x:c>
      <x:c r="D2297" s="176" t="str">
        <x:v>https://www.etsy.com/shop/PartyCocoon</x:v>
      </x:c>
      <x:c r="E2297" s="244" t="n">
        <x:v>7.5</x:v>
      </x:c>
      <x:c r="F2297" s="245" t="n">
        <x:v>9</x:v>
      </x:c>
      <x:c r="G2297" s="246" t="n">
        <x:v>68</x:v>
      </x:c>
      <x:c r="H2297" s="247" t="n">
        <x:v>0</x:v>
      </x:c>
      <x:c r="I2297" s="245" t="n">
        <x:v>424</x:v>
      </x:c>
      <x:c r="J2297" s="245" t="n">
        <x:v>53</x:v>
      </x:c>
      <x:c r="K2297" s="176" t="str">
        <x:v>23 Mo.</x:v>
      </x:c>
      <x:c r="L2297" s="245" t="n">
        <x:v>398</x:v>
      </x:c>
      <x:c r="M2297" s="245" t="n">
        <x:v>2</x:v>
      </x:c>
      <x:c r="N2297" s="245" t="n">
        <x:v>17610</x:v>
      </x:c>
      <x:c r="O2297" s="176" t="str">
        <x:v>Paper &amp; Party Supplies</x:v>
      </x:c>
      <x:c r="P2297" s="245" t="n">
        <x:v>42</x:v>
      </x:c>
      <x:c r="Q2297" s="245" t="n">
        <x:v>100</x:v>
      </x:c>
      <x:c r="R2297" s="248" t="n">
        <x:v>2.41</x:v>
      </x:c>
      <x:c r="S2297" s="245" t="n">
        <x:v>7033</x:v>
      </x:c>
      <x:c r="T2297" s="176" t="str">
        <x:v>berry baby shower,baby shower invites,canva template,mobile invitation,text message invite,editable invitations,berry invitations,digital invitations,invitation template,strawberry theme,berry sweet baby</x:v>
      </x:c>
      <x:c r="U2297" s="176" t="str">
        <x:v>berry baby shower</x:v>
      </x:c>
      <x:c r="V2297" s="176" t="str">
        <x:v>baby shower invites</x:v>
      </x:c>
      <x:c r="W2297" s="176" t="str">
        <x:v>canva template</x:v>
      </x:c>
      <x:c r="X2297" s="176" t="str">
        <x:v>mobile invitation</x:v>
      </x:c>
      <x:c r="Y2297" s="176" t="str">
        <x:v>text message invite</x:v>
      </x:c>
      <x:c r="Z2297" s="176" t="str">
        <x:v>editable invitations</x:v>
      </x:c>
      <x:c r="AA2297" s="176" t="str">
        <x:v>berry invitations</x:v>
      </x:c>
      <x:c r="AB2297" s="176" t="str">
        <x:v>digital invitations</x:v>
      </x:c>
      <x:c r="AC2297" s="176" t="str">
        <x:v>invitation template</x:v>
      </x:c>
      <x:c r="AD2297" s="176" t="str">
        <x:v>strawberry theme</x:v>
      </x:c>
      <x:c r="AE2297" s="176" t="str">
        <x:v>berry sweet baby</x:v>
      </x:c>
      <x:c r="AF2297" s="176" t="str">
        <x:v>--</x:v>
      </x:c>
      <x:c r="AG2297" s="176" t="str">
        <x:v>--</x:v>
      </x:c>
      <x:c r="AH2297" s="249" t="str">
        <x:v>Adjacent</x:v>
      </x:c>
      <x:c r="AI2297" s="249" t="str">
        <x:v>Single invitation</x:v>
      </x:c>
      <x:c r="AJ2297" s="249" t="str">
        <x:v>Digital/printable</x:v>
      </x:c>
      <x:c r="AK2297" s="249" t="str">
        <x:v>Baby shower invitation without bundle language</x:v>
      </x:c>
      <x:c r="AL2297" s="250" t="n">
        <x:v>23</x:v>
      </x:c>
      <x:c r="AM2297" s="244" t="str">
        <x:f>IF($AH2297="Direct",$E2297,"")</x:f>
      </x:c>
      <x:c r="AN2297" s="245" t="n">
        <x:f>IF($AH2297="Direct",$F2297,0)</x:f>
        <x:v>0</x:v>
      </x:c>
      <x:c r="AO2297" s="246" t="n">
        <x:f>IF($AH2297="Direct",$G2297,0)</x:f>
        <x:v>0</x:v>
      </x:c>
      <x:c r="AP2297" s="176" t="n">
        <x:f>IF($AH2297="Direct",1,0)</x:f>
        <x:v>0</x:v>
      </x:c>
      <x:c r="AQ2297" s="176" t="n">
        <x:f>IF(AND($AH2297="Direct",$F2297&gt;0),1,0)</x:f>
        <x:v>0</x:v>
      </x:c>
      <x:c r="AR2297" s="176" t="str">
        <x:v>No</x:v>
      </x:c>
    </x:row>
    <x:row r="2298">
      <x:c r="A2298" s="176" t="str">
        <x:v>20 Baby Fox Nursery Clipart, Watercolor Fox Birthday, Neutral Nursery Art, Baby Shower png, Whimsical Kids Decor print, Baby boy invitation</x:v>
      </x:c>
      <x:c r="B2298" s="176" t="str">
        <x:v>https://www.etsy.com/listing/4448869094/20-baby-fox-nursery-clipart-watercolor</x:v>
      </x:c>
      <x:c r="C2298" s="176" t="str">
        <x:v>MaisonHollyFR</x:v>
      </x:c>
      <x:c r="D2298" s="176" t="str">
        <x:v>https://www.etsy.com/shop/MaisonHollyFR</x:v>
      </x:c>
      <x:c r="E2298" s="244" t="n">
        <x:v>4.49</x:v>
      </x:c>
      <x:c r="F2298" s="245" t="n">
        <x:v>15</x:v>
      </x:c>
      <x:c r="G2298" s="246" t="n">
        <x:v>67</x:v>
      </x:c>
      <x:c r="H2298" s="247" t="n">
        <x:v>0</x:v>
      </x:c>
      <x:c r="I2298" s="245" t="n">
        <x:v>25</x:v>
      </x:c>
      <x:c r="J2298" s="245" t="n">
        <x:v>2</x:v>
      </x:c>
      <x:c r="K2298" s="176" t="str">
        <x:v>6 Mo.</x:v>
      </x:c>
      <x:c r="L2298" s="245" t="n">
        <x:v>97</x:v>
      </x:c>
      <x:c r="M2298" s="245" t="n">
        <x:v>0</x:v>
      </x:c>
      <x:c r="N2298" s="245" t="n">
        <x:v>547</x:v>
      </x:c>
      <x:c r="O2298" s="176" t="str">
        <x:v>Craft Supplies &amp; Tools</x:v>
      </x:c>
      <x:c r="P2298" s="245" t="n">
        <x:v>75</x:v>
      </x:c>
      <x:c r="Q2298" s="245" t="n">
        <x:v>33</x:v>
      </x:c>
      <x:c r="R2298" s="248" t="n">
        <x:v>4.57</x:v>
      </x:c>
      <x:c r="S2298" s="245" t="n">
        <x:v>6332</x:v>
      </x:c>
      <x:c r="T2298" s="176" t="str">
        <x:v>baby boy clipart,watercolor animals,baby shower clipart,baby animals,bedtime clipart,boho baby boy,nursery printable,newborn clipart,soft watercolor art,teddy bear clipart,fox nursery decor,cute fox clipart,fox birthday png</x:v>
      </x:c>
      <x:c r="U2298" s="176" t="str">
        <x:v>baby boy clipart</x:v>
      </x:c>
      <x:c r="V2298" s="176" t="str">
        <x:v>watercolor animals</x:v>
      </x:c>
      <x:c r="W2298" s="176" t="str">
        <x:v>baby shower clipart</x:v>
      </x:c>
      <x:c r="X2298" s="176" t="str">
        <x:v>baby animals</x:v>
      </x:c>
      <x:c r="Y2298" s="176" t="str">
        <x:v>bedtime clipart</x:v>
      </x:c>
      <x:c r="Z2298" s="176" t="str">
        <x:v>boho baby boy</x:v>
      </x:c>
      <x:c r="AA2298" s="176" t="str">
        <x:v>nursery printable</x:v>
      </x:c>
      <x:c r="AB2298" s="176" t="str">
        <x:v>newborn clipart</x:v>
      </x:c>
      <x:c r="AC2298" s="176" t="str">
        <x:v>soft watercolor art</x:v>
      </x:c>
      <x:c r="AD2298" s="176" t="str">
        <x:v>teddy bear clipart</x:v>
      </x:c>
      <x:c r="AE2298" s="176" t="str">
        <x:v>fox nursery decor</x:v>
      </x:c>
      <x:c r="AF2298" s="176" t="str">
        <x:v>cute fox clipart</x:v>
      </x:c>
      <x:c r="AG2298" s="176" t="str">
        <x:v>fox birthday png</x:v>
      </x:c>
      <x:c r="AH2298" s="249" t="str">
        <x:v>Off-niche</x:v>
      </x:c>
      <x:c r="AI2298" s="249" t="str">
        <x:v>Asset or broad template pack</x:v>
      </x:c>
      <x:c r="AJ2298" s="249" t="str">
        <x:v>Digital/printable</x:v>
      </x:c>
      <x:c r="AK2298" s="249" t="str">
        <x:v>Excluded asset pack or multi-event template collection</x:v>
      </x:c>
      <x:c r="AL2298" s="250" t="n">
        <x:v>6</x:v>
      </x:c>
      <x:c r="AM2298" s="244" t="str">
        <x:f>IF($AH2298="Direct",$E2298,"")</x:f>
      </x:c>
      <x:c r="AN2298" s="245" t="n">
        <x:f>IF($AH2298="Direct",$F2298,0)</x:f>
        <x:v>0</x:v>
      </x:c>
      <x:c r="AO2298" s="246" t="n">
        <x:f>IF($AH2298="Direct",$G2298,0)</x:f>
        <x:v>0</x:v>
      </x:c>
      <x:c r="AP2298" s="176" t="n">
        <x:f>IF($AH2298="Direct",1,0)</x:f>
        <x:v>0</x:v>
      </x:c>
      <x:c r="AQ2298" s="176" t="n">
        <x:f>IF(AND($AH2298="Direct",$F2298&gt;0),1,0)</x:f>
        <x:v>0</x:v>
      </x:c>
      <x:c r="AR2298" s="176" t="str">
        <x:v>No</x:v>
      </x:c>
    </x:row>
    <x:row r="2299">
      <x:c r="A2299" s="176" t="str">
        <x:v>Frame TV Art | Custom Baby Shower Art | Welcome Baby, Gingham | Frame TV Baby Shower | Tv Wallpaper | Art for Frame TV</x:v>
      </x:c>
      <x:c r="B2299" s="176" t="str">
        <x:v>https://www.etsy.com/listing/4362622013/frame-tv-art-custom-baby-shower-art</x:v>
      </x:c>
      <x:c r="C2299" s="176" t="str">
        <x:v>EastofCentralPark</x:v>
      </x:c>
      <x:c r="D2299" s="176" t="str">
        <x:v>https://www.etsy.com/shop/EastofCentralPark</x:v>
      </x:c>
      <x:c r="E2299" s="244" t="n">
        <x:v>7.48</x:v>
      </x:c>
      <x:c r="F2299" s="245" t="n">
        <x:v>9</x:v>
      </x:c>
      <x:c r="G2299" s="246" t="n">
        <x:v>67</x:v>
      </x:c>
      <x:c r="H2299" s="247" t="n">
        <x:v>0</x:v>
      </x:c>
      <x:c r="I2299" s="245" t="n">
        <x:v>84</x:v>
      </x:c>
      <x:c r="J2299" s="245" t="n">
        <x:v>8</x:v>
      </x:c>
      <x:c r="K2299" s="176" t="str">
        <x:v>11 Mo.</x:v>
      </x:c>
      <x:c r="L2299" s="245" t="n">
        <x:v>57</x:v>
      </x:c>
      <x:c r="M2299" s="245" t="n">
        <x:v>1</x:v>
      </x:c>
      <x:c r="N2299" s="245" t="n">
        <x:v>1402</x:v>
      </x:c>
      <x:c r="O2299" s="176" t="str">
        <x:v>Art &amp; Collectibles</x:v>
      </x:c>
      <x:c r="P2299" s="245" t="n">
        <x:v>86</x:v>
      </x:c>
      <x:c r="Q2299" s="245" t="n">
        <x:v>42</x:v>
      </x:c>
      <x:c r="R2299" s="248" t="n">
        <x:v>5.99</x:v>
      </x:c>
      <x:c r="S2299" s="245" t="n">
        <x:v>9437</x:v>
      </x:c>
      <x:c r="T2299" s="176" t="str">
        <x:v>frame tv baby shower,baby shower art,baby shower frame tv,baby frame tv art,baby shower decor,baby shower,baby shower invite,custom baby shower,frame tv artwork,frame tv art,grandmillennial baby,gingham baby shower,gingham baby invite</x:v>
      </x:c>
      <x:c r="U2299" s="176" t="str">
        <x:v>frame tv baby shower</x:v>
      </x:c>
      <x:c r="V2299" s="176" t="str">
        <x:v>baby shower art</x:v>
      </x:c>
      <x:c r="W2299" s="176" t="str">
        <x:v>baby shower frame tv</x:v>
      </x:c>
      <x:c r="X2299" s="176" t="str">
        <x:v>baby frame tv art</x:v>
      </x:c>
      <x:c r="Y2299" s="176" t="str">
        <x:v>baby shower decor</x:v>
      </x:c>
      <x:c r="Z2299" s="176" t="str">
        <x:v>baby shower</x:v>
      </x:c>
      <x:c r="AA2299" s="176" t="str">
        <x:v>baby shower invite</x:v>
      </x:c>
      <x:c r="AB2299" s="176" t="str">
        <x:v>custom baby shower</x:v>
      </x:c>
      <x:c r="AC2299" s="176" t="str">
        <x:v>frame tv artwork</x:v>
      </x:c>
      <x:c r="AD2299" s="176" t="str">
        <x:v>frame tv art</x:v>
      </x:c>
      <x:c r="AE2299" s="176" t="str">
        <x:v>grandmillennial baby</x:v>
      </x:c>
      <x:c r="AF2299" s="176" t="str">
        <x:v>gingham baby shower</x:v>
      </x:c>
      <x:c r="AG2299" s="176" t="str">
        <x:v>gingham baby invite</x:v>
      </x:c>
      <x:c r="AH2299" s="249" t="str">
        <x:v>Adjacent</x:v>
      </x:c>
      <x:c r="AI2299" s="249" t="str">
        <x:v>Other baby shower</x:v>
      </x:c>
      <x:c r="AJ2299" s="249" t="str">
        <x:v>Unclear format</x:v>
      </x:c>
      <x:c r="AK2299" s="249" t="str">
        <x:v>Baby shower item outside the direct bundle definition</x:v>
      </x:c>
      <x:c r="AL2299" s="250" t="n">
        <x:v>11</x:v>
      </x:c>
      <x:c r="AM2299" s="244" t="str">
        <x:f>IF($AH2299="Direct",$E2299,"")</x:f>
      </x:c>
      <x:c r="AN2299" s="245" t="n">
        <x:f>IF($AH2299="Direct",$F2299,0)</x:f>
        <x:v>0</x:v>
      </x:c>
      <x:c r="AO2299" s="246" t="n">
        <x:f>IF($AH2299="Direct",$G2299,0)</x:f>
        <x:v>0</x:v>
      </x:c>
      <x:c r="AP2299" s="176" t="n">
        <x:f>IF($AH2299="Direct",1,0)</x:f>
        <x:v>0</x:v>
      </x:c>
      <x:c r="AQ2299" s="176" t="n">
        <x:f>IF(AND($AH2299="Direct",$F2299&gt;0),1,0)</x:f>
        <x:v>0</x:v>
      </x:c>
      <x:c r="AR2299" s="176" t="str">
        <x:v>No</x:v>
      </x:c>
    </x:row>
    <x:row r="2300">
      <x:c r="A2300" s="176" t="str">
        <x:v>Whimsical Goose Birthday SVG Bundle |Doodles Goose Svg |Funny Goose Svg |Birthday Party Svg |Cute Goose Birthday Svg |Hand Drawn Goose Svg</x:v>
      </x:c>
      <x:c r="B2300" s="176" t="str">
        <x:v>https://www.etsy.com/listing/4507051616/whimsical-goose-birthday-svg-bundle</x:v>
      </x:c>
      <x:c r="C2300" s="176" t="str">
        <x:v>WahajDigital</x:v>
      </x:c>
      <x:c r="D2300" s="176" t="str">
        <x:v>https://www.etsy.com/shop/WahajDigital</x:v>
      </x:c>
      <x:c r="E2300" s="244" t="n">
        <x:v>4.2</x:v>
      </x:c>
      <x:c r="F2300" s="245" t="n">
        <x:v>16</x:v>
      </x:c>
      <x:c r="G2300" s="246" t="n">
        <x:v>67</x:v>
      </x:c>
      <x:c r="H2300" s="247" t="n">
        <x:v>0</x:v>
      </x:c>
      <x:c r="I2300" s="245" t="n">
        <x:v>16</x:v>
      </x:c>
      <x:c r="J2300" s="245" t="n">
        <x:v>1</x:v>
      </x:c>
      <x:c r="K2300" s="176" t="str">
        <x:v>2 Mo.</x:v>
      </x:c>
      <x:c r="L2300" s="245" t="n">
        <x:v>0</x:v>
      </x:c>
      <x:c r="M2300" s="245" t="n">
        <x:v>1</x:v>
      </x:c>
      <x:c r="N2300" s="245" t="n">
        <x:v>6</x:v>
      </x:c>
      <x:c r="O2300" s="176" t="str">
        <x:v>Art &amp; Collectibles</x:v>
      </x:c>
      <x:c r="P2300" s="245" t="n">
        <x:v>48</x:v>
      </x:c>
      <x:c r="Q2300" s="245" t="n">
        <x:v>0</x:v>
      </x:c>
      <x:c r="R2300" s="248" t="n">
        <x:v>266.67</x:v>
      </x:c>
      <x:c r="S2300" s="245" t="n">
        <x:v>24469</x:v>
      </x:c>
      <x:c r="T2300" s="176" t="str">
        <x:v>wahajdigital,cute animal birthday,goose svg,hand drawn goose,birthday svg,birthday invitation,kids party svg,baby shower svg,birthday doodle svg,whimsical baby party,funny goose svg,whimsical goose svg,baby birthday svg</x:v>
      </x:c>
      <x:c r="U2300" s="176" t="str">
        <x:v>wahajdigital</x:v>
      </x:c>
      <x:c r="V2300" s="176" t="str">
        <x:v>cute animal birthday</x:v>
      </x:c>
      <x:c r="W2300" s="176" t="str">
        <x:v>goose svg</x:v>
      </x:c>
      <x:c r="X2300" s="176" t="str">
        <x:v>hand drawn goose</x:v>
      </x:c>
      <x:c r="Y2300" s="176" t="str">
        <x:v>birthday svg</x:v>
      </x:c>
      <x:c r="Z2300" s="176" t="str">
        <x:v>birthday invitation</x:v>
      </x:c>
      <x:c r="AA2300" s="176" t="str">
        <x:v>kids party svg</x:v>
      </x:c>
      <x:c r="AB2300" s="176" t="str">
        <x:v>baby shower svg</x:v>
      </x:c>
      <x:c r="AC2300" s="176" t="str">
        <x:v>birthday doodle svg</x:v>
      </x:c>
      <x:c r="AD2300" s="176" t="str">
        <x:v>whimsical baby party</x:v>
      </x:c>
      <x:c r="AE2300" s="176" t="str">
        <x:v>funny goose svg</x:v>
      </x:c>
      <x:c r="AF2300" s="176" t="str">
        <x:v>whimsical goose svg</x:v>
      </x:c>
      <x:c r="AG2300" s="176" t="str">
        <x:v>baby birthday svg</x:v>
      </x:c>
      <x:c r="AH2300" s="249" t="str">
        <x:v>Off-niche</x:v>
      </x:c>
      <x:c r="AI2300" s="249" t="str">
        <x:v>Asset or broad template pack</x:v>
      </x:c>
      <x:c r="AJ2300" s="249" t="str">
        <x:v>Digital/printable</x:v>
      </x:c>
      <x:c r="AK2300" s="249" t="str">
        <x:v>Excluded asset pack or multi-event template collection</x:v>
      </x:c>
      <x:c r="AL2300" s="250" t="n">
        <x:v>2</x:v>
      </x:c>
      <x:c r="AM2300" s="244" t="str">
        <x:f>IF($AH2300="Direct",$E2300,"")</x:f>
      </x:c>
      <x:c r="AN2300" s="245" t="n">
        <x:f>IF($AH2300="Direct",$F2300,0)</x:f>
        <x:v>0</x:v>
      </x:c>
      <x:c r="AO2300" s="246" t="n">
        <x:f>IF($AH2300="Direct",$G2300,0)</x:f>
        <x:v>0</x:v>
      </x:c>
      <x:c r="AP2300" s="176" t="n">
        <x:f>IF($AH2300="Direct",1,0)</x:f>
        <x:v>0</x:v>
      </x:c>
      <x:c r="AQ2300" s="176" t="n">
        <x:f>IF(AND($AH2300="Direct",$F2300&gt;0),1,0)</x:f>
        <x:v>0</x:v>
      </x:c>
      <x:c r="AR2300" s="176" t="str">
        <x:v>No</x:v>
      </x:c>
    </x:row>
    <x:row r="2301">
      <x:c r="A2301" s="176" t="str">
        <x:v>Woodland Baby Shower Invitation Bundle, Greenery Forest Animals Books for Baby Card, Diaper Raffle DIY Digital Printable wb01</x:v>
      </x:c>
      <x:c r="B2301" s="176" t="str">
        <x:v>https://www.etsy.com/listing/1223887917/woodland-baby-shower-invitation-bundle</x:v>
      </x:c>
      <x:c r="C2301" s="176" t="str">
        <x:v>BlushingPearsDesigns</x:v>
      </x:c>
      <x:c r="D2301" s="176" t="str">
        <x:v>https://www.etsy.com/shop/BlushingPearsDesigns</x:v>
      </x:c>
      <x:c r="E2301" s="244" t="n">
        <x:v>8.4</x:v>
      </x:c>
      <x:c r="F2301" s="245" t="n">
        <x:v>8</x:v>
      </x:c>
      <x:c r="G2301" s="246" t="n">
        <x:v>67</x:v>
      </x:c>
      <x:c r="H2301" s="247" t="n">
        <x:v>0</x:v>
      </x:c>
      <x:c r="I2301" s="245" t="n">
        <x:v>15</x:v>
      </x:c>
      <x:c r="J2301" s="245" t="n">
        <x:v>2</x:v>
      </x:c>
      <x:c r="K2301" s="176" t="str">
        <x:v>52 Mo.</x:v>
      </x:c>
      <x:c r="L2301" s="245" t="n">
        <x:v>60</x:v>
      </x:c>
      <x:c r="M2301" s="245" t="n">
        <x:v>0</x:v>
      </x:c>
      <x:c r="N2301" s="245" t="n">
        <x:v>1614</x:v>
      </x:c>
      <x:c r="O2301" s="176" t="str">
        <x:v>Paper &amp; Party Supplies</x:v>
      </x:c>
      <x:c r="P2301" s="245" t="n">
        <x:v>72</x:v>
      </x:c>
      <x:c r="Q2301" s="245" t="n">
        <x:v>0</x:v>
      </x:c>
      <x:c r="R2301" s="248" t="n">
        <x:v>0.93</x:v>
      </x:c>
      <x:c r="S2301" s="245" t="n">
        <x:v>9101</x:v>
      </x:c>
      <x:c r="T2301" s="176" t="str">
        <x:v>editable invitation,baby shower,baby shower invite,gender reveal,gender neutral,woodland baby shower,woodland invitation,forest baby shower,rustic baby shower,baby shower bundle,printable invitation,blushingpearsdesigns</x:v>
      </x:c>
      <x:c r="U2301" s="176" t="str">
        <x:v>editable invitation</x:v>
      </x:c>
      <x:c r="V2301" s="176" t="str">
        <x:v>baby shower</x:v>
      </x:c>
      <x:c r="W2301" s="176" t="str">
        <x:v>baby shower invite</x:v>
      </x:c>
      <x:c r="X2301" s="176" t="str">
        <x:v>gender reveal</x:v>
      </x:c>
      <x:c r="Y2301" s="176" t="str">
        <x:v>gender neutral</x:v>
      </x:c>
      <x:c r="Z2301" s="176" t="str">
        <x:v>woodland baby shower</x:v>
      </x:c>
      <x:c r="AA2301" s="176" t="str">
        <x:v>woodland invitation</x:v>
      </x:c>
      <x:c r="AB2301" s="176" t="str">
        <x:v>forest baby shower</x:v>
      </x:c>
      <x:c r="AC2301" s="176" t="str">
        <x:v>rustic baby shower</x:v>
      </x:c>
      <x:c r="AD2301" s="176" t="str">
        <x:v>baby shower bundle</x:v>
      </x:c>
      <x:c r="AE2301" s="176" t="str">
        <x:v>printable invitation</x:v>
      </x:c>
      <x:c r="AF2301" s="176" t="str">
        <x:v>blushingpearsdesigns</x:v>
      </x:c>
      <x:c r="AG2301" s="176" t="str">
        <x:v>--</x:v>
      </x:c>
      <x:c r="AH2301" s="249" t="str">
        <x:v>Direct</x:v>
      </x:c>
      <x:c r="AI2301" s="249" t="str">
        <x:v>Invitation suite</x:v>
      </x:c>
      <x:c r="AJ2301" s="249" t="str">
        <x:v>Digital/printable</x:v>
      </x:c>
      <x:c r="AK2301" s="249" t="str">
        <x:v>Title explicitly combines baby shower + invitation + bundle/set/suite</x:v>
      </x:c>
      <x:c r="AL2301" s="250" t="n">
        <x:v>52</x:v>
      </x:c>
      <x:c r="AM2301" s="244" t="n">
        <x:f>IF($AH2301="Direct",$E2301,"")</x:f>
        <x:v>8.4</x:v>
      </x:c>
      <x:c r="AN2301" s="245" t="n">
        <x:f>IF($AH2301="Direct",$F2301,0)</x:f>
        <x:v>8</x:v>
      </x:c>
      <x:c r="AO2301" s="246" t="n">
        <x:f>IF($AH2301="Direct",$G2301,0)</x:f>
        <x:v>67</x:v>
      </x:c>
      <x:c r="AP2301" s="176" t="n">
        <x:f>IF($AH2301="Direct",1,0)</x:f>
        <x:v>1</x:v>
      </x:c>
      <x:c r="AQ2301" s="176" t="n">
        <x:f>IF(AND($AH2301="Direct",$F2301&gt;0),1,0)</x:f>
        <x:v>1</x:v>
      </x:c>
      <x:c r="AR2301" s="176" t="str">
        <x:v>No</x:v>
      </x:c>
    </x:row>
    <x:row r="2302">
      <x:c r="A2302" s="176" t="str">
        <x:v>Cherry on Top Baby Shower Invite Bundle, Blue Gingham Boy Theme, Baby Shower Decorations, Editable Canva Template (Digital Download)</x:v>
      </x:c>
      <x:c r="B2302" s="176" t="str">
        <x:v>https://www.etsy.com/listing/4519607968/cherry-on-top-baby-shower-invite-bundle</x:v>
      </x:c>
      <x:c r="C2302" s="176" t="str">
        <x:v>InspiraPrintsCo</x:v>
      </x:c>
      <x:c r="D2302" s="176" t="str">
        <x:v>https://www.etsy.com/shop/InspiraPrintsCo</x:v>
      </x:c>
      <x:c r="E2302" s="244" t="n">
        <x:v>33.5</x:v>
      </x:c>
      <x:c r="F2302" s="245" t="n">
        <x:v>2</x:v>
      </x:c>
      <x:c r="G2302" s="246" t="n">
        <x:v>67</x:v>
      </x:c>
      <x:c r="H2302" s="247" t="n">
        <x:v>0</x:v>
      </x:c>
      <x:c r="I2302" s="245" t="n">
        <x:v>2</x:v>
      </x:c>
      <x:c r="J2302" s="245" t="n">
        <x:v>0</x:v>
      </x:c>
      <x:c r="K2302" s="176" t="str">
        <x:v>1 Mo.</x:v>
      </x:c>
      <x:c r="L2302" s="245" t="n">
        <x:v>1</x:v>
      </x:c>
      <x:c r="M2302" s="245" t="n">
        <x:v>0</x:v>
      </x:c>
      <x:c r="N2302" s="245" t="n">
        <x:v>62</x:v>
      </x:c>
      <x:c r="O2302" s="176" t="str">
        <x:v>Paper &amp; Party Supplies</x:v>
      </x:c>
      <x:c r="P2302" s="245" t="n">
        <x:v>17</x:v>
      </x:c>
      <x:c r="Q2302" s="245" t="n">
        <x:v>25</x:v>
      </x:c>
      <x:c r="R2302" s="248" t="n">
        <x:v>3.23</x:v>
      </x:c>
      <x:c r="S2302" s="245" t="n">
        <x:v>4835</x:v>
      </x:c>
      <x:c r="T2302" s="176" t="str">
        <x:v>our little cherry,cherry on top,baby shower bundle,baby shower sign,baby shower decor,baby shower invite,digital invitation,boy baby shower,cherry on top shower,cherry party decor,canva template,editable template,invitation bundle</x:v>
      </x:c>
      <x:c r="U2302" s="176" t="str">
        <x:v>our little cherry</x:v>
      </x:c>
      <x:c r="V2302" s="176" t="str">
        <x:v>cherry on top</x:v>
      </x:c>
      <x:c r="W2302" s="176" t="str">
        <x:v>baby shower bundle</x:v>
      </x:c>
      <x:c r="X2302" s="176" t="str">
        <x:v>baby shower sign</x:v>
      </x:c>
      <x:c r="Y2302" s="176" t="str">
        <x:v>baby shower decor</x:v>
      </x:c>
      <x:c r="Z2302" s="176" t="str">
        <x:v>baby shower invite</x:v>
      </x:c>
      <x:c r="AA2302" s="176" t="str">
        <x:v>digital invitation</x:v>
      </x:c>
      <x:c r="AB2302" s="176" t="str">
        <x:v>boy baby shower</x:v>
      </x:c>
      <x:c r="AC2302" s="176" t="str">
        <x:v>cherry on top shower</x:v>
      </x:c>
      <x:c r="AD2302" s="176" t="str">
        <x:v>cherry party decor</x:v>
      </x:c>
      <x:c r="AE2302" s="176" t="str">
        <x:v>canva template</x:v>
      </x:c>
      <x:c r="AF2302" s="176" t="str">
        <x:v>editable template</x:v>
      </x:c>
      <x:c r="AG2302" s="176" t="str">
        <x:v>invitation bundle</x:v>
      </x:c>
      <x:c r="AH2302" s="249" t="str">
        <x:v>Direct</x:v>
      </x:c>
      <x:c r="AI2302" s="249" t="str">
        <x:v>Complete event bundle</x:v>
      </x:c>
      <x:c r="AJ2302" s="249" t="str">
        <x:v>Digital/printable</x:v>
      </x:c>
      <x:c r="AK2302" s="249" t="str">
        <x:v>Title explicitly combines baby shower + invitation + bundle/set/suite</x:v>
      </x:c>
      <x:c r="AL2302" s="250" t="n">
        <x:v>1</x:v>
      </x:c>
      <x:c r="AM2302" s="244" t="n">
        <x:f>IF($AH2302="Direct",$E2302,"")</x:f>
        <x:v>33.5</x:v>
      </x:c>
      <x:c r="AN2302" s="245" t="n">
        <x:f>IF($AH2302="Direct",$F2302,0)</x:f>
        <x:v>2</x:v>
      </x:c>
      <x:c r="AO2302" s="246" t="n">
        <x:f>IF($AH2302="Direct",$G2302,0)</x:f>
        <x:v>67</x:v>
      </x:c>
      <x:c r="AP2302" s="176" t="n">
        <x:f>IF($AH2302="Direct",1,0)</x:f>
        <x:v>1</x:v>
      </x:c>
      <x:c r="AQ2302" s="176" t="n">
        <x:f>IF(AND($AH2302="Direct",$F2302&gt;0),1,0)</x:f>
        <x:v>1</x:v>
      </x:c>
      <x:c r="AR2302" s="176" t="str">
        <x:v>No</x:v>
      </x:c>
    </x:row>
    <x:row r="2303">
      <x:c r="A2303" s="176" t="str">
        <x:v>Ciao Baby Shower Bundle, Pink Lemon Theme Italian Baby Shower Invite and Decor, Ciao Bella, Editable Canva Template, Digital Download</x:v>
      </x:c>
      <x:c r="B2303" s="176" t="str">
        <x:v>https://www.etsy.com/listing/4464597278/ciao-baby-shower-bundle-pink-lemon-theme</x:v>
      </x:c>
      <x:c r="C2303" s="176" t="str">
        <x:v>InspiraPrintsCo</x:v>
      </x:c>
      <x:c r="D2303" s="176" t="str">
        <x:v>https://www.etsy.com/shop/InspiraPrintsCo</x:v>
      </x:c>
      <x:c r="E2303" s="244" t="n">
        <x:v>33.5</x:v>
      </x:c>
      <x:c r="F2303" s="245" t="n">
        <x:v>2</x:v>
      </x:c>
      <x:c r="G2303" s="246" t="n">
        <x:v>67</x:v>
      </x:c>
      <x:c r="H2303" s="247" t="n">
        <x:v>0</x:v>
      </x:c>
      <x:c r="I2303" s="245" t="n">
        <x:v>8</x:v>
      </x:c>
      <x:c r="J2303" s="245" t="n">
        <x:v>1</x:v>
      </x:c>
      <x:c r="K2303" s="176" t="str">
        <x:v>5 Mo.</x:v>
      </x:c>
      <x:c r="L2303" s="245" t="n">
        <x:v>39</x:v>
      </x:c>
      <x:c r="M2303" s="245" t="n">
        <x:v>0</x:v>
      </x:c>
      <x:c r="N2303" s="245" t="n">
        <x:v>572</x:v>
      </x:c>
      <x:c r="O2303" s="176" t="str">
        <x:v>Paper &amp; Party Supplies</x:v>
      </x:c>
      <x:c r="P2303" s="245" t="n">
        <x:v>17</x:v>
      </x:c>
      <x:c r="Q2303" s="245" t="n">
        <x:v>39</x:v>
      </x:c>
      <x:c r="R2303" s="248" t="n">
        <x:v>1.4</x:v>
      </x:c>
      <x:c r="S2303" s="245" t="n">
        <x:v>4835</x:v>
      </x:c>
      <x:c r="T2303" s="176" t="str">
        <x:v>ciao baby,baby shower bundle,pink lemon theme,italian baby shower,ciao bella,ciao baby invite,ciao baby decor,editable template,digital download,canva template,ciao baby welcome,baby girl shower,ciao baby invitation</x:v>
      </x:c>
      <x:c r="U2303" s="176" t="str">
        <x:v>ciao baby</x:v>
      </x:c>
      <x:c r="V2303" s="176" t="str">
        <x:v>baby shower bundle</x:v>
      </x:c>
      <x:c r="W2303" s="176" t="str">
        <x:v>pink lemon theme</x:v>
      </x:c>
      <x:c r="X2303" s="176" t="str">
        <x:v>italian baby shower</x:v>
      </x:c>
      <x:c r="Y2303" s="176" t="str">
        <x:v>ciao bella</x:v>
      </x:c>
      <x:c r="Z2303" s="176" t="str">
        <x:v>ciao baby invite</x:v>
      </x:c>
      <x:c r="AA2303" s="176" t="str">
        <x:v>ciao baby decor</x:v>
      </x:c>
      <x:c r="AB2303" s="176" t="str">
        <x:v>editable template</x:v>
      </x:c>
      <x:c r="AC2303" s="176" t="str">
        <x:v>digital download</x:v>
      </x:c>
      <x:c r="AD2303" s="176" t="str">
        <x:v>canva template</x:v>
      </x:c>
      <x:c r="AE2303" s="176" t="str">
        <x:v>ciao baby welcome</x:v>
      </x:c>
      <x:c r="AF2303" s="176" t="str">
        <x:v>baby girl shower</x:v>
      </x:c>
      <x:c r="AG2303" s="176" t="str">
        <x:v>ciao baby invitation</x:v>
      </x:c>
      <x:c r="AH2303" s="249" t="str">
        <x:v>Direct</x:v>
      </x:c>
      <x:c r="AI2303" s="249" t="str">
        <x:v>Complete event bundle</x:v>
      </x:c>
      <x:c r="AJ2303" s="249" t="str">
        <x:v>Digital/printable</x:v>
      </x:c>
      <x:c r="AK2303" s="249" t="str">
        <x:v>Title explicitly combines baby shower + invitation + bundle/set/suite</x:v>
      </x:c>
      <x:c r="AL2303" s="250" t="n">
        <x:v>5</x:v>
      </x:c>
      <x:c r="AM2303" s="244" t="n">
        <x:f>IF($AH2303="Direct",$E2303,"")</x:f>
        <x:v>33.5</x:v>
      </x:c>
      <x:c r="AN2303" s="245" t="n">
        <x:f>IF($AH2303="Direct",$F2303,0)</x:f>
        <x:v>2</x:v>
      </x:c>
      <x:c r="AO2303" s="246" t="n">
        <x:f>IF($AH2303="Direct",$G2303,0)</x:f>
        <x:v>67</x:v>
      </x:c>
      <x:c r="AP2303" s="176" t="n">
        <x:f>IF($AH2303="Direct",1,0)</x:f>
        <x:v>1</x:v>
      </x:c>
      <x:c r="AQ2303" s="176" t="n">
        <x:f>IF(AND($AH2303="Direct",$F2303&gt;0),1,0)</x:f>
        <x:v>1</x:v>
      </x:c>
      <x:c r="AR2303" s="176" t="str">
        <x:v>No</x:v>
      </x:c>
    </x:row>
    <x:row r="2304">
      <x:c r="A2304" s="176" t="str">
        <x:v>She&amp;#39;s Ready to Pop Boy Baby Shower Bundle, Blue Gingham Soda Pop Theme Baby Shower Invite and Decor, Editable Template, Digital Download</x:v>
      </x:c>
      <x:c r="B2304" s="176" t="str">
        <x:v>https://www.etsy.com/listing/4398990830/shes-ready-to-pop-boy-baby-shower-bundle</x:v>
      </x:c>
      <x:c r="C2304" s="176" t="str">
        <x:v>InspiraPrintsCo</x:v>
      </x:c>
      <x:c r="D2304" s="176" t="str">
        <x:v>https://www.etsy.com/shop/InspiraPrintsCo</x:v>
      </x:c>
      <x:c r="E2304" s="244" t="n">
        <x:v>33.5</x:v>
      </x:c>
      <x:c r="F2304" s="245" t="n">
        <x:v>2</x:v>
      </x:c>
      <x:c r="G2304" s="246" t="n">
        <x:v>67</x:v>
      </x:c>
      <x:c r="H2304" s="247" t="n">
        <x:v>0</x:v>
      </x:c>
      <x:c r="I2304" s="245" t="n">
        <x:v>68</x:v>
      </x:c>
      <x:c r="J2304" s="245" t="n">
        <x:v>3</x:v>
      </x:c>
      <x:c r="K2304" s="176" t="str">
        <x:v>8 Mo.</x:v>
      </x:c>
      <x:c r="L2304" s="245" t="n">
        <x:v>100</x:v>
      </x:c>
      <x:c r="M2304" s="245" t="n">
        <x:v>0</x:v>
      </x:c>
      <x:c r="N2304" s="245" t="n">
        <x:v>3106</x:v>
      </x:c>
      <x:c r="O2304" s="176" t="str">
        <x:v>Paper &amp; Party Supplies</x:v>
      </x:c>
      <x:c r="P2304" s="245" t="n">
        <x:v>17</x:v>
      </x:c>
      <x:c r="Q2304" s="245" t="n">
        <x:v>93</x:v>
      </x:c>
      <x:c r="R2304" s="248" t="n">
        <x:v>2.19</x:v>
      </x:c>
      <x:c r="S2304" s="245" t="n">
        <x:v>4835</x:v>
      </x:c>
      <x:c r="T2304" s="176" t="str">
        <x:v>soda pop theme,coca cola shower,baby shower bundle,shower decorations,dirty soda bar,baby shower decor,baby shower welcome,editable template,printable signs,ready to pop sign,soda shower decor,boy baby shower,blue gingham theme</x:v>
      </x:c>
      <x:c r="U2304" s="176" t="str">
        <x:v>soda pop theme</x:v>
      </x:c>
      <x:c r="V2304" s="176" t="str">
        <x:v>coca cola shower</x:v>
      </x:c>
      <x:c r="W2304" s="176" t="str">
        <x:v>baby shower bundle</x:v>
      </x:c>
      <x:c r="X2304" s="176" t="str">
        <x:v>shower decorations</x:v>
      </x:c>
      <x:c r="Y2304" s="176" t="str">
        <x:v>dirty soda bar</x:v>
      </x:c>
      <x:c r="Z2304" s="176" t="str">
        <x:v>baby shower decor</x:v>
      </x:c>
      <x:c r="AA2304" s="176" t="str">
        <x:v>baby shower welcome</x:v>
      </x:c>
      <x:c r="AB2304" s="176" t="str">
        <x:v>editable template</x:v>
      </x:c>
      <x:c r="AC2304" s="176" t="str">
        <x:v>printable signs</x:v>
      </x:c>
      <x:c r="AD2304" s="176" t="str">
        <x:v>ready to pop sign</x:v>
      </x:c>
      <x:c r="AE2304" s="176" t="str">
        <x:v>soda shower decor</x:v>
      </x:c>
      <x:c r="AF2304" s="176" t="str">
        <x:v>boy baby shower</x:v>
      </x:c>
      <x:c r="AG2304" s="176" t="str">
        <x:v>blue gingham theme</x:v>
      </x:c>
      <x:c r="AH2304" s="249" t="str">
        <x:v>Direct</x:v>
      </x:c>
      <x:c r="AI2304" s="249" t="str">
        <x:v>Complete event bundle</x:v>
      </x:c>
      <x:c r="AJ2304" s="249" t="str">
        <x:v>Digital/printable</x:v>
      </x:c>
      <x:c r="AK2304" s="249" t="str">
        <x:v>Title explicitly combines baby shower + invitation + bundle/set/suite</x:v>
      </x:c>
      <x:c r="AL2304" s="250" t="n">
        <x:v>8</x:v>
      </x:c>
      <x:c r="AM2304" s="244" t="n">
        <x:f>IF($AH2304="Direct",$E2304,"")</x:f>
        <x:v>33.5</x:v>
      </x:c>
      <x:c r="AN2304" s="245" t="n">
        <x:f>IF($AH2304="Direct",$F2304,0)</x:f>
        <x:v>2</x:v>
      </x:c>
      <x:c r="AO2304" s="246" t="n">
        <x:f>IF($AH2304="Direct",$G2304,0)</x:f>
        <x:v>67</x:v>
      </x:c>
      <x:c r="AP2304" s="176" t="n">
        <x:f>IF($AH2304="Direct",1,0)</x:f>
        <x:v>1</x:v>
      </x:c>
      <x:c r="AQ2304" s="176" t="n">
        <x:f>IF(AND($AH2304="Direct",$F2304&gt;0),1,0)</x:f>
        <x:v>1</x:v>
      </x:c>
      <x:c r="AR2304" s="176" t="str">
        <x:v>No</x:v>
      </x:c>
    </x:row>
    <x:row r="2305">
      <x:c r="A2305" s="176" t="str">
        <x:v>Editable Baby is Brewing Baby Shower Invitation, Coffee Baby Party Invite, Coffee Party, Bow Coquette, Espresso Party, Canva Template B001</x:v>
      </x:c>
      <x:c r="B2305" s="176" t="str">
        <x:v>https://www.etsy.com/listing/4427471213/editable-baby-is-brewing-baby-shower</x:v>
      </x:c>
      <x:c r="C2305" s="176" t="str">
        <x:v>Higalleria</x:v>
      </x:c>
      <x:c r="D2305" s="176" t="str">
        <x:v>https://www.etsy.com/shop/Higalleria</x:v>
      </x:c>
      <x:c r="E2305" s="244" t="n">
        <x:v>4.46</x:v>
      </x:c>
      <x:c r="F2305" s="245" t="n">
        <x:v>15</x:v>
      </x:c>
      <x:c r="G2305" s="246" t="n">
        <x:v>67</x:v>
      </x:c>
      <x:c r="H2305" s="247" t="n">
        <x:v>0</x:v>
      </x:c>
      <x:c r="I2305" s="245" t="n">
        <x:v>137</x:v>
      </x:c>
      <x:c r="J2305" s="245" t="n">
        <x:v>10</x:v>
      </x:c>
      <x:c r="K2305" s="176" t="str">
        <x:v>7 Mo.</x:v>
      </x:c>
      <x:c r="L2305" s="245" t="n">
        <x:v>401</x:v>
      </x:c>
      <x:c r="M2305" s="245" t="n">
        <x:v>1</x:v>
      </x:c>
      <x:c r="N2305" s="245" t="n">
        <x:v>7235</x:v>
      </x:c>
      <x:c r="O2305" s="176" t="str">
        <x:v>Paper &amp; Party Supplies</x:v>
      </x:c>
      <x:c r="P2305" s="245" t="n">
        <x:v>36</x:v>
      </x:c>
      <x:c r="Q2305" s="245" t="n">
        <x:v>100</x:v>
      </x:c>
      <x:c r="R2305" s="248" t="n">
        <x:v>1.89</x:v>
      </x:c>
      <x:c r="S2305" s="245" t="n">
        <x:v>7289</x:v>
      </x:c>
      <x:c r="T2305" s="176" t="str">
        <x:v>espresso invite,espresso party,latte theme party,coffee party,doodle invite,coffee baby,coffee baby shower,baby is brewing,baby shower invite,baby shower party,coquette baby,espresso baby,bonjour bebe invite</x:v>
      </x:c>
      <x:c r="U2305" s="176" t="str">
        <x:v>espresso invite</x:v>
      </x:c>
      <x:c r="V2305" s="176" t="str">
        <x:v>espresso party</x:v>
      </x:c>
      <x:c r="W2305" s="176" t="str">
        <x:v>latte theme party</x:v>
      </x:c>
      <x:c r="X2305" s="176" t="str">
        <x:v>coffee party</x:v>
      </x:c>
      <x:c r="Y2305" s="176" t="str">
        <x:v>doodle invite</x:v>
      </x:c>
      <x:c r="Z2305" s="176" t="str">
        <x:v>coffee baby</x:v>
      </x:c>
      <x:c r="AA2305" s="176" t="str">
        <x:v>coffee baby shower</x:v>
      </x:c>
      <x:c r="AB2305" s="176" t="str">
        <x:v>baby is brewing</x:v>
      </x:c>
      <x:c r="AC2305" s="176" t="str">
        <x:v>baby shower invite</x:v>
      </x:c>
      <x:c r="AD2305" s="176" t="str">
        <x:v>baby shower party</x:v>
      </x:c>
      <x:c r="AE2305" s="176" t="str">
        <x:v>coquette baby</x:v>
      </x:c>
      <x:c r="AF2305" s="176" t="str">
        <x:v>espresso baby</x:v>
      </x:c>
      <x:c r="AG2305" s="176" t="str">
        <x:v>bonjour bebe invite</x:v>
      </x:c>
      <x:c r="AH2305" s="249" t="str">
        <x:v>Adjacent</x:v>
      </x:c>
      <x:c r="AI2305" s="249" t="str">
        <x:v>Single invitation</x:v>
      </x:c>
      <x:c r="AJ2305" s="249" t="str">
        <x:v>Digital/printable</x:v>
      </x:c>
      <x:c r="AK2305" s="249" t="str">
        <x:v>Baby shower invitation without bundle language</x:v>
      </x:c>
      <x:c r="AL2305" s="250" t="n">
        <x:v>7</x:v>
      </x:c>
      <x:c r="AM2305" s="244" t="str">
        <x:f>IF($AH2305="Direct",$E2305,"")</x:f>
      </x:c>
      <x:c r="AN2305" s="245" t="n">
        <x:f>IF($AH2305="Direct",$F2305,0)</x:f>
        <x:v>0</x:v>
      </x:c>
      <x:c r="AO2305" s="246" t="n">
        <x:f>IF($AH2305="Direct",$G2305,0)</x:f>
        <x:v>0</x:v>
      </x:c>
      <x:c r="AP2305" s="176" t="n">
        <x:f>IF($AH2305="Direct",1,0)</x:f>
        <x:v>0</x:v>
      </x:c>
      <x:c r="AQ2305" s="176" t="n">
        <x:f>IF(AND($AH2305="Direct",$F2305&gt;0),1,0)</x:f>
        <x:v>0</x:v>
      </x:c>
      <x:c r="AR2305" s="176" t="str">
        <x:v>No</x:v>
      </x:c>
    </x:row>
    <x:row r="2306">
      <x:c r="A2306" s="176" t="str">
        <x:v>Wild One Safari Birthday Clipart Animals Jungle Party PNG Bundle First Birthday Invitation Graphics Kids Baby Shower Decor Set Elephant Lion</x:v>
      </x:c>
      <x:c r="B2306" s="176" t="str">
        <x:v>https://www.etsy.com/listing/4476303857/wild-one-safari-birthday-clipart-animals</x:v>
      </x:c>
      <x:c r="C2306" s="176" t="str">
        <x:v>TheClipArtWay</x:v>
      </x:c>
      <x:c r="D2306" s="176" t="str">
        <x:v>https://www.etsy.com/shop/TheClipArtWay</x:v>
      </x:c>
      <x:c r="E2306" s="244" t="n">
        <x:v>6.66</x:v>
      </x:c>
      <x:c r="F2306" s="245" t="n">
        <x:v>10</x:v>
      </x:c>
      <x:c r="G2306" s="246" t="n">
        <x:v>67</x:v>
      </x:c>
      <x:c r="H2306" s="247" t="n">
        <x:v>0</x:v>
      </x:c>
      <x:c r="I2306" s="245" t="n">
        <x:v>8</x:v>
      </x:c>
      <x:c r="J2306" s="245" t="n">
        <x:v>1</x:v>
      </x:c>
      <x:c r="K2306" s="176" t="str">
        <x:v>4 Mo.</x:v>
      </x:c>
      <x:c r="L2306" s="245" t="n">
        <x:v>22</x:v>
      </x:c>
      <x:c r="M2306" s="245" t="n">
        <x:v>0</x:v>
      </x:c>
      <x:c r="N2306" s="245" t="n">
        <x:v>368</x:v>
      </x:c>
      <x:c r="O2306" s="176" t="str">
        <x:v>Craft Supplies &amp; Tools</x:v>
      </x:c>
      <x:c r="P2306" s="245" t="n">
        <x:v>34</x:v>
      </x:c>
      <x:c r="Q2306" s="245" t="n">
        <x:v>36</x:v>
      </x:c>
      <x:c r="R2306" s="248" t="n">
        <x:v>2.17</x:v>
      </x:c>
      <x:c r="S2306" s="245" t="n">
        <x:v>2963</x:v>
      </x:c>
      <x:c r="T2306" s="176" t="str">
        <x:v>clipart wild one,birthday safari png,first birthday boy,jungle birthday set,toddler party decor,cute safari bundle,jungle baby graphics,clipart jeep,safari friends,safari animals jeep,cute safari clipart,cute elephant png,watercolor safari</x:v>
      </x:c>
      <x:c r="U2306" s="176" t="str">
        <x:v>clipart wild one</x:v>
      </x:c>
      <x:c r="V2306" s="176" t="str">
        <x:v>birthday safari png</x:v>
      </x:c>
      <x:c r="W2306" s="176" t="str">
        <x:v>first birthday boy</x:v>
      </x:c>
      <x:c r="X2306" s="176" t="str">
        <x:v>jungle birthday set</x:v>
      </x:c>
      <x:c r="Y2306" s="176" t="str">
        <x:v>toddler party decor</x:v>
      </x:c>
      <x:c r="Z2306" s="176" t="str">
        <x:v>cute safari bundle</x:v>
      </x:c>
      <x:c r="AA2306" s="176" t="str">
        <x:v>jungle baby graphics</x:v>
      </x:c>
      <x:c r="AB2306" s="176" t="str">
        <x:v>clipart jeep</x:v>
      </x:c>
      <x:c r="AC2306" s="176" t="str">
        <x:v>safari friends</x:v>
      </x:c>
      <x:c r="AD2306" s="176" t="str">
        <x:v>safari animals jeep</x:v>
      </x:c>
      <x:c r="AE2306" s="176" t="str">
        <x:v>cute safari clipart</x:v>
      </x:c>
      <x:c r="AF2306" s="176" t="str">
        <x:v>cute elephant png</x:v>
      </x:c>
      <x:c r="AG2306" s="176" t="str">
        <x:v>watercolor safari</x:v>
      </x:c>
      <x:c r="AH2306" s="249" t="str">
        <x:v>Off-niche</x:v>
      </x:c>
      <x:c r="AI2306" s="249" t="str">
        <x:v>Asset or broad template pack</x:v>
      </x:c>
      <x:c r="AJ2306" s="249" t="str">
        <x:v>Digital/printable</x:v>
      </x:c>
      <x:c r="AK2306" s="249" t="str">
        <x:v>Excluded asset pack or multi-event template collection</x:v>
      </x:c>
      <x:c r="AL2306" s="250" t="n">
        <x:v>4</x:v>
      </x:c>
      <x:c r="AM2306" s="244" t="str">
        <x:f>IF($AH2306="Direct",$E2306,"")</x:f>
      </x:c>
      <x:c r="AN2306" s="245" t="n">
        <x:f>IF($AH2306="Direct",$F2306,0)</x:f>
        <x:v>0</x:v>
      </x:c>
      <x:c r="AO2306" s="246" t="n">
        <x:f>IF($AH2306="Direct",$G2306,0)</x:f>
        <x:v>0</x:v>
      </x:c>
      <x:c r="AP2306" s="176" t="n">
        <x:f>IF($AH2306="Direct",1,0)</x:f>
        <x:v>0</x:v>
      </x:c>
      <x:c r="AQ2306" s="176" t="n">
        <x:f>IF(AND($AH2306="Direct",$F2306&gt;0),1,0)</x:f>
        <x:v>0</x:v>
      </x:c>
      <x:c r="AR2306" s="176" t="str">
        <x:v>No</x:v>
      </x:c>
    </x:row>
    <x:row r="2307">
      <x:c r="A2307" s="176" t="str">
        <x:v>Blue Jean Baby Shower Welcome Sign | Editable Canva Template 2 size Included (18x24 Inch and 24x36 Inch)</x:v>
      </x:c>
      <x:c r="B2307" s="176" t="str">
        <x:v>https://www.etsy.com/listing/4518058586/blue-jean-baby-shower-welcome-sign</x:v>
      </x:c>
      <x:c r="C2307" s="176" t="str">
        <x:v>PrintServicesCo</x:v>
      </x:c>
      <x:c r="D2307" s="176" t="str">
        <x:v>https://www.etsy.com/shop/PrintServicesCo</x:v>
      </x:c>
      <x:c r="E2307" s="244" t="n">
        <x:v>7.4</x:v>
      </x:c>
      <x:c r="F2307" s="245" t="n">
        <x:v>9</x:v>
      </x:c>
      <x:c r="G2307" s="246" t="n">
        <x:v>67</x:v>
      </x:c>
      <x:c r="H2307" s="247" t="n">
        <x:v>0</x:v>
      </x:c>
      <x:c r="I2307" s="245" t="n">
        <x:v>15</x:v>
      </x:c>
      <x:c r="J2307" s="245" t="n">
        <x:v>2</x:v>
      </x:c>
      <x:c r="K2307" s="176" t="str">
        <x:v>1 Mo.</x:v>
      </x:c>
      <x:c r="L2307" s="245" t="n">
        <x:v>5</x:v>
      </x:c>
      <x:c r="M2307" s="245" t="n">
        <x:v>2</x:v>
      </x:c>
      <x:c r="N2307" s="245" t="n">
        <x:v>127</x:v>
      </x:c>
      <x:c r="O2307" s="176" t="str">
        <x:v>Paper &amp; Party Supplies</x:v>
      </x:c>
      <x:c r="P2307" s="245" t="n">
        <x:v>20</x:v>
      </x:c>
      <x:c r="Q2307" s="245" t="n">
        <x:v>0</x:v>
      </x:c>
      <x:c r="R2307" s="248" t="n">
        <x:v>11.81</x:v>
      </x:c>
      <x:c r="S2307" s="245" t="n">
        <x:v>1679</x:v>
      </x:c>
      <x:c r="T2307" s="176" t="str">
        <x:v>baby shower boy,baby shower invite,boy baby shower,teddy baby shower,blue jean,blue jean baby,welcome sign,editable welcome,canva welcome sign,blue jean shower,welcome sign canva,baby shower theme</x:v>
      </x:c>
      <x:c r="U2307" s="176" t="str">
        <x:v>baby shower boy</x:v>
      </x:c>
      <x:c r="V2307" s="176" t="str">
        <x:v>baby shower invite</x:v>
      </x:c>
      <x:c r="W2307" s="176" t="str">
        <x:v>boy baby shower</x:v>
      </x:c>
      <x:c r="X2307" s="176" t="str">
        <x:v>teddy baby shower</x:v>
      </x:c>
      <x:c r="Y2307" s="176" t="str">
        <x:v>blue jean</x:v>
      </x:c>
      <x:c r="Z2307" s="176" t="str">
        <x:v>blue jean baby</x:v>
      </x:c>
      <x:c r="AA2307" s="176" t="str">
        <x:v>welcome sign</x:v>
      </x:c>
      <x:c r="AB2307" s="176" t="str">
        <x:v>editable welcome</x:v>
      </x:c>
      <x:c r="AC2307" s="176" t="str">
        <x:v>canva welcome sign</x:v>
      </x:c>
      <x:c r="AD2307" s="176" t="str">
        <x:v>blue jean shower</x:v>
      </x:c>
      <x:c r="AE2307" s="176" t="str">
        <x:v>welcome sign canva</x:v>
      </x:c>
      <x:c r="AF2307" s="176" t="str">
        <x:v>baby shower theme</x:v>
      </x:c>
      <x:c r="AG2307" s="176" t="str">
        <x:v>--</x:v>
      </x:c>
      <x:c r="AH2307" s="249" t="str">
        <x:v>Adjacent</x:v>
      </x:c>
      <x:c r="AI2307" s="249" t="str">
        <x:v>Other baby shower</x:v>
      </x:c>
      <x:c r="AJ2307" s="249" t="str">
        <x:v>Digital/printable</x:v>
      </x:c>
      <x:c r="AK2307" s="249" t="str">
        <x:v>Baby shower item outside the direct bundle definition</x:v>
      </x:c>
      <x:c r="AL2307" s="250" t="n">
        <x:v>1</x:v>
      </x:c>
      <x:c r="AM2307" s="244" t="str">
        <x:f>IF($AH2307="Direct",$E2307,"")</x:f>
      </x:c>
      <x:c r="AN2307" s="245" t="n">
        <x:f>IF($AH2307="Direct",$F2307,0)</x:f>
        <x:v>0</x:v>
      </x:c>
      <x:c r="AO2307" s="246" t="n">
        <x:f>IF($AH2307="Direct",$G2307,0)</x:f>
        <x:v>0</x:v>
      </x:c>
      <x:c r="AP2307" s="176" t="n">
        <x:f>IF($AH2307="Direct",1,0)</x:f>
        <x:v>0</x:v>
      </x:c>
      <x:c r="AQ2307" s="176" t="n">
        <x:f>IF(AND($AH2307="Direct",$F2307&gt;0),1,0)</x:f>
        <x:v>0</x:v>
      </x:c>
      <x:c r="AR2307" s="176" t="str">
        <x:v>No</x:v>
      </x:c>
    </x:row>
    <x:row r="2308">
      <x:c r="A2308" s="176" t="str">
        <x:v>Neutral Boho Baby Digital Papers, Teddy Bear Nursery PNG Bundle (Digital Download)</x:v>
      </x:c>
      <x:c r="B2308" s="176" t="str">
        <x:v>https://www.etsy.com/listing/4510481154/neutral-boho-baby-digital-papers-teddy</x:v>
      </x:c>
      <x:c r="C2308" s="176" t="str">
        <x:v>PrintablePagesOnline</x:v>
      </x:c>
      <x:c r="D2308" s="176" t="str">
        <x:v>https://www.etsy.com/shop/PrintablePagesOnline</x:v>
      </x:c>
      <x:c r="E2308" s="244" t="n">
        <x:v>4.16</x:v>
      </x:c>
      <x:c r="F2308" s="245" t="n">
        <x:v>16</x:v>
      </x:c>
      <x:c r="G2308" s="246" t="n">
        <x:v>67</x:v>
      </x:c>
      <x:c r="H2308" s="247" t="n">
        <x:v>0</x:v>
      </x:c>
      <x:c r="I2308" s="245" t="n">
        <x:v>13</x:v>
      </x:c>
      <x:c r="J2308" s="245" t="n">
        <x:v>1</x:v>
      </x:c>
      <x:c r="K2308" s="176" t="str">
        <x:v>2 Mo.</x:v>
      </x:c>
      <x:c r="L2308" s="245" t="n">
        <x:v>43</x:v>
      </x:c>
      <x:c r="M2308" s="245" t="n">
        <x:v>1</x:v>
      </x:c>
      <x:c r="N2308" s="245" t="n">
        <x:v>546</x:v>
      </x:c>
      <x:c r="O2308" s="176" t="str">
        <x:v>Craft Supplies &amp; Tools</x:v>
      </x:c>
      <x:c r="P2308" s="245" t="n">
        <x:v>28</x:v>
      </x:c>
      <x:c r="Q2308" s="245" t="n">
        <x:v>72</x:v>
      </x:c>
      <x:c r="R2308" s="248" t="n">
        <x:v>2.38</x:v>
      </x:c>
      <x:c r="S2308" s="245" t="n">
        <x:v>3728</x:v>
      </x:c>
      <x:c r="T2308" s="176" t="str">
        <x:v>baby shower papers,boho teddy bear,boho bear,baby ephemera,baby background,baby girl paper,baby boy paper,baby shower invite,newborn paper,nursery paper,neutral baby paper,boho baby paper,baby shower paper</x:v>
      </x:c>
      <x:c r="U2308" s="176" t="str">
        <x:v>baby shower papers</x:v>
      </x:c>
      <x:c r="V2308" s="176" t="str">
        <x:v>boho teddy bear</x:v>
      </x:c>
      <x:c r="W2308" s="176" t="str">
        <x:v>boho bear</x:v>
      </x:c>
      <x:c r="X2308" s="176" t="str">
        <x:v>baby ephemera</x:v>
      </x:c>
      <x:c r="Y2308" s="176" t="str">
        <x:v>baby background</x:v>
      </x:c>
      <x:c r="Z2308" s="176" t="str">
        <x:v>baby girl paper</x:v>
      </x:c>
      <x:c r="AA2308" s="176" t="str">
        <x:v>baby boy paper</x:v>
      </x:c>
      <x:c r="AB2308" s="176" t="str">
        <x:v>baby shower invite</x:v>
      </x:c>
      <x:c r="AC2308" s="176" t="str">
        <x:v>newborn paper</x:v>
      </x:c>
      <x:c r="AD2308" s="176" t="str">
        <x:v>nursery paper</x:v>
      </x:c>
      <x:c r="AE2308" s="176" t="str">
        <x:v>neutral baby paper</x:v>
      </x:c>
      <x:c r="AF2308" s="176" t="str">
        <x:v>boho baby paper</x:v>
      </x:c>
      <x:c r="AG2308" s="176" t="str">
        <x:v>baby shower paper</x:v>
      </x:c>
      <x:c r="AH2308" s="249" t="str">
        <x:v>Off-niche</x:v>
      </x:c>
      <x:c r="AI2308" s="249" t="str">
        <x:v>Asset or broad template pack</x:v>
      </x:c>
      <x:c r="AJ2308" s="249" t="str">
        <x:v>Digital/printable</x:v>
      </x:c>
      <x:c r="AK2308" s="249" t="str">
        <x:v>Excluded asset pack or multi-event template collection</x:v>
      </x:c>
      <x:c r="AL2308" s="250" t="n">
        <x:v>2</x:v>
      </x:c>
      <x:c r="AM2308" s="244" t="str">
        <x:f>IF($AH2308="Direct",$E2308,"")</x:f>
      </x:c>
      <x:c r="AN2308" s="245" t="n">
        <x:f>IF($AH2308="Direct",$F2308,0)</x:f>
        <x:v>0</x:v>
      </x:c>
      <x:c r="AO2308" s="246" t="n">
        <x:f>IF($AH2308="Direct",$G2308,0)</x:f>
        <x:v>0</x:v>
      </x:c>
      <x:c r="AP2308" s="176" t="n">
        <x:f>IF($AH2308="Direct",1,0)</x:f>
        <x:v>0</x:v>
      </x:c>
      <x:c r="AQ2308" s="176" t="n">
        <x:f>IF(AND($AH2308="Direct",$F2308&gt;0),1,0)</x:f>
        <x:v>0</x:v>
      </x:c>
      <x:c r="AR2308" s="176" t="str">
        <x:v>No</x:v>
      </x:c>
    </x:row>
    <x:row r="2309">
      <x:c r="A2309" s="176" t="str">
        <x:v>Sea you soon baby shower sign, Digital or Printed</x:v>
      </x:c>
      <x:c r="B2309" s="176" t="str">
        <x:v>https://www.etsy.com/listing/4485978608/sea-you-soon-baby-shower-sign-digital-or</x:v>
      </x:c>
      <x:c r="C2309" s="176" t="str">
        <x:v>HaleyMadisonDesign</x:v>
      </x:c>
      <x:c r="D2309" s="176" t="str">
        <x:v>https://www.etsy.com/shop/HaleyMadisonDesign</x:v>
      </x:c>
      <x:c r="E2309" s="244" t="n">
        <x:v>9.5</x:v>
      </x:c>
      <x:c r="F2309" s="245" t="n">
        <x:v>7</x:v>
      </x:c>
      <x:c r="G2309" s="246" t="n">
        <x:v>67</x:v>
      </x:c>
      <x:c r="H2309" s="247" t="n">
        <x:v>0</x:v>
      </x:c>
      <x:c r="I2309" s="245" t="n">
        <x:v>13</x:v>
      </x:c>
      <x:c r="J2309" s="245" t="n">
        <x:v>2</x:v>
      </x:c>
      <x:c r="K2309" s="176" t="str">
        <x:v>3 Mo.</x:v>
      </x:c>
      <x:c r="L2309" s="245" t="n">
        <x:v>23</x:v>
      </x:c>
      <x:c r="M2309" s="245" t="n">
        <x:v>1</x:v>
      </x:c>
      <x:c r="N2309" s="245" t="n">
        <x:v>729</x:v>
      </x:c>
      <x:c r="O2309" s="176" t="str">
        <x:v>Paper &amp; Party Supplies</x:v>
      </x:c>
      <x:c r="P2309" s="245" t="n">
        <x:v>147</x:v>
      </x:c>
      <x:c r="Q2309" s="245" t="n">
        <x:v>63</x:v>
      </x:c>
      <x:c r="R2309" s="248" t="n">
        <x:v>1.78</x:v>
      </x:c>
      <x:c r="S2309" s="245" t="n">
        <x:v>176938</x:v>
      </x:c>
      <x:c r="T2309" s="176" t="str">
        <x:v>sea  you soon,sea you soon welcome,sea you soon baby,sea you soon invite,sea you soon label,sea baby shower,under the sea baby,whale baby shower,nautical baby shower,costal baby shower,sea baby animals</x:v>
      </x:c>
      <x:c r="U2309" s="176" t="str">
        <x:v>sea  you soon</x:v>
      </x:c>
      <x:c r="V2309" s="176" t="str">
        <x:v>sea you soon welcome</x:v>
      </x:c>
      <x:c r="W2309" s="176" t="str">
        <x:v>sea you soon baby</x:v>
      </x:c>
      <x:c r="X2309" s="176" t="str">
        <x:v>sea you soon invite</x:v>
      </x:c>
      <x:c r="Y2309" s="176" t="str">
        <x:v>sea you soon label</x:v>
      </x:c>
      <x:c r="Z2309" s="176" t="str">
        <x:v>sea baby shower</x:v>
      </x:c>
      <x:c r="AA2309" s="176" t="str">
        <x:v>under the sea baby</x:v>
      </x:c>
      <x:c r="AB2309" s="176" t="str">
        <x:v>whale baby shower</x:v>
      </x:c>
      <x:c r="AC2309" s="176" t="str">
        <x:v>nautical baby shower</x:v>
      </x:c>
      <x:c r="AD2309" s="176" t="str">
        <x:v>costal baby shower</x:v>
      </x:c>
      <x:c r="AE2309" s="176" t="str">
        <x:v>sea baby animals</x:v>
      </x:c>
      <x:c r="AF2309" s="176" t="str">
        <x:v>--</x:v>
      </x:c>
      <x:c r="AG2309" s="176" t="str">
        <x:v>--</x:v>
      </x:c>
      <x:c r="AH2309" s="249" t="str">
        <x:v>Adjacent</x:v>
      </x:c>
      <x:c r="AI2309" s="249" t="str">
        <x:v>Other baby shower</x:v>
      </x:c>
      <x:c r="AJ2309" s="249" t="str">
        <x:v>Digital/printable</x:v>
      </x:c>
      <x:c r="AK2309" s="249" t="str">
        <x:v>Baby shower item outside the direct bundle definition</x:v>
      </x:c>
      <x:c r="AL2309" s="250" t="n">
        <x:v>3</x:v>
      </x:c>
      <x:c r="AM2309" s="244" t="str">
        <x:f>IF($AH2309="Direct",$E2309,"")</x:f>
      </x:c>
      <x:c r="AN2309" s="245" t="n">
        <x:f>IF($AH2309="Direct",$F2309,0)</x:f>
        <x:v>0</x:v>
      </x:c>
      <x:c r="AO2309" s="246" t="n">
        <x:f>IF($AH2309="Direct",$G2309,0)</x:f>
        <x:v>0</x:v>
      </x:c>
      <x:c r="AP2309" s="176" t="n">
        <x:f>IF($AH2309="Direct",1,0)</x:f>
        <x:v>0</x:v>
      </x:c>
      <x:c r="AQ2309" s="176" t="n">
        <x:f>IF(AND($AH2309="Direct",$F2309&gt;0),1,0)</x:f>
        <x:v>0</x:v>
      </x:c>
      <x:c r="AR2309" s="176" t="str">
        <x:v>No</x:v>
      </x:c>
    </x:row>
    <x:row r="2310">
      <x:c r="A2310" s="176" t="str">
        <x:v>Bbq Birthday Party Invitation | Boy Red Plaid 1st Birthday | Instant Download | BBQ Picnic Birthday Party Invite | Editable Canva Template</x:v>
      </x:c>
      <x:c r="B2310" s="176" t="str">
        <x:v>https://www.etsy.com/listing/1891299697/bbq-birthday-party-invitation-boy-red</x:v>
      </x:c>
      <x:c r="C2310" s="176" t="str">
        <x:v>AvaPrintsArt</x:v>
      </x:c>
      <x:c r="D2310" s="176" t="str">
        <x:v>https://www.etsy.com/shop/AvaPrintsArt</x:v>
      </x:c>
      <x:c r="E2310" s="244" t="n">
        <x:v>6.65</x:v>
      </x:c>
      <x:c r="F2310" s="245" t="n">
        <x:v>10</x:v>
      </x:c>
      <x:c r="G2310" s="246" t="n">
        <x:v>67</x:v>
      </x:c>
      <x:c r="H2310" s="247" t="n">
        <x:v>0</x:v>
      </x:c>
      <x:c r="I2310" s="245" t="n">
        <x:v>48</x:v>
      </x:c>
      <x:c r="J2310" s="245" t="n">
        <x:v>5</x:v>
      </x:c>
      <x:c r="K2310" s="176" t="str">
        <x:v>17 Mo.</x:v>
      </x:c>
      <x:c r="L2310" s="245" t="n">
        <x:v>59</x:v>
      </x:c>
      <x:c r="M2310" s="245" t="n">
        <x:v>0</x:v>
      </x:c>
      <x:c r="N2310" s="245" t="n">
        <x:v>870</x:v>
      </x:c>
      <x:c r="O2310" s="176" t="str">
        <x:v>Paper &amp; Party Supplies</x:v>
      </x:c>
      <x:c r="P2310" s="245" t="n">
        <x:v>205</x:v>
      </x:c>
      <x:c r="Q2310" s="245" t="n">
        <x:v>25</x:v>
      </x:c>
      <x:c r="R2310" s="248" t="n">
        <x:v>5.52</x:v>
      </x:c>
      <x:c r="S2310" s="245" t="n">
        <x:v>12024</x:v>
      </x:c>
      <x:c r="T2310" s="176" t="str">
        <x:v>instant download,editable template,birthday invitation,canva template,bbq birthday invite,bbq baby shower,hand drawn invite,picnic themed party,baby q invite,boy 1st birthday,red plaid party,boy birthday party,red bbq invite</x:v>
      </x:c>
      <x:c r="U2310" s="176" t="str">
        <x:v>instant download</x:v>
      </x:c>
      <x:c r="V2310" s="176" t="str">
        <x:v>editable template</x:v>
      </x:c>
      <x:c r="W2310" s="176" t="str">
        <x:v>birthday invitation</x:v>
      </x:c>
      <x:c r="X2310" s="176" t="str">
        <x:v>canva template</x:v>
      </x:c>
      <x:c r="Y2310" s="176" t="str">
        <x:v>bbq birthday invite</x:v>
      </x:c>
      <x:c r="Z2310" s="176" t="str">
        <x:v>bbq baby shower</x:v>
      </x:c>
      <x:c r="AA2310" s="176" t="str">
        <x:v>hand drawn invite</x:v>
      </x:c>
      <x:c r="AB2310" s="176" t="str">
        <x:v>picnic themed party</x:v>
      </x:c>
      <x:c r="AC2310" s="176" t="str">
        <x:v>baby q invite</x:v>
      </x:c>
      <x:c r="AD2310" s="176" t="str">
        <x:v>boy 1st birthday</x:v>
      </x:c>
      <x:c r="AE2310" s="176" t="str">
        <x:v>red plaid party</x:v>
      </x:c>
      <x:c r="AF2310" s="176" t="str">
        <x:v>boy birthday party</x:v>
      </x:c>
      <x:c r="AG2310" s="176" t="str">
        <x:v>red bbq invite</x:v>
      </x:c>
      <x:c r="AH2310" s="249" t="str">
        <x:v>Off-niche</x:v>
      </x:c>
      <x:c r="AI2310" s="249" t="str">
        <x:v>Other</x:v>
      </x:c>
      <x:c r="AJ2310" s="249" t="str">
        <x:v>Digital/printable</x:v>
      </x:c>
      <x:c r="AK2310" s="249" t="str">
        <x:v>Title is outside the baby-shower invitation-bundle market</x:v>
      </x:c>
      <x:c r="AL2310" s="250" t="n">
        <x:v>17</x:v>
      </x:c>
      <x:c r="AM2310" s="244" t="str">
        <x:f>IF($AH2310="Direct",$E2310,"")</x:f>
      </x:c>
      <x:c r="AN2310" s="245" t="n">
        <x:f>IF($AH2310="Direct",$F2310,0)</x:f>
        <x:v>0</x:v>
      </x:c>
      <x:c r="AO2310" s="246" t="n">
        <x:f>IF($AH2310="Direct",$G2310,0)</x:f>
        <x:v>0</x:v>
      </x:c>
      <x:c r="AP2310" s="176" t="n">
        <x:f>IF($AH2310="Direct",1,0)</x:f>
        <x:v>0</x:v>
      </x:c>
      <x:c r="AQ2310" s="176" t="n">
        <x:f>IF(AND($AH2310="Direct",$F2310&gt;0),1,0)</x:f>
        <x:v>0</x:v>
      </x:c>
      <x:c r="AR2310" s="176" t="str">
        <x:v>No</x:v>
      </x:c>
    </x:row>
    <x:row r="2311">
      <x:c r="A2311" s="176" t="str">
        <x:v>Denim &amp; Diapers Baby Shower Invitation | Casual Baby Shower Invite | Diaper Party Template</x:v>
      </x:c>
      <x:c r="B2311" s="176" t="str">
        <x:v>https://www.etsy.com/listing/4473142849/denim-diapers-baby-shower-invitation</x:v>
      </x:c>
      <x:c r="C2311" s="176" t="str">
        <x:v>ShopJaeStudioTX</x:v>
      </x:c>
      <x:c r="D2311" s="176" t="str">
        <x:v>https://www.etsy.com/shop/ShopJaeStudioTX</x:v>
      </x:c>
      <x:c r="E2311" s="244" t="n">
        <x:v>9.5</x:v>
      </x:c>
      <x:c r="F2311" s="245" t="n">
        <x:v>7</x:v>
      </x:c>
      <x:c r="G2311" s="246" t="n">
        <x:v>67</x:v>
      </x:c>
      <x:c r="H2311" s="247" t="n">
        <x:v>0</x:v>
      </x:c>
      <x:c r="I2311" s="245" t="n">
        <x:v>2</x:v>
      </x:c>
      <x:c r="J2311" s="245" t="n">
        <x:v>1</x:v>
      </x:c>
      <x:c r="K2311" s="176" t="str">
        <x:v>4 Mo.</x:v>
      </x:c>
      <x:c r="L2311" s="245" t="n">
        <x:v>15</x:v>
      </x:c>
      <x:c r="M2311" s="245" t="n">
        <x:v>0</x:v>
      </x:c>
      <x:c r="N2311" s="245" t="n">
        <x:v>197</x:v>
      </x:c>
      <x:c r="O2311" s="176" t="str">
        <x:v>Paper &amp; Party Supplies</x:v>
      </x:c>
      <x:c r="P2311" s="245" t="n">
        <x:v>51</x:v>
      </x:c>
      <x:c r="Q2311" s="245" t="n">
        <x:v>25</x:v>
      </x:c>
      <x:c r="R2311" s="248" t="n">
        <x:v>1.02</x:v>
      </x:c>
      <x:c r="S2311" s="245" t="n">
        <x:v>48</x:v>
      </x:c>
      <x:c r="T2311" s="176" t="str">
        <x:v>denim and diapers,diaper party invite,baby shower invite,diaper party decor,couples baby shower,diaper raffle invite,denim baby shower,baby shower evite,modern baby shower,editable invite,canva baby invite,digital baby invite,printable invite</x:v>
      </x:c>
      <x:c r="U2311" s="176" t="str">
        <x:v>denim and diapers</x:v>
      </x:c>
      <x:c r="V2311" s="176" t="str">
        <x:v>diaper party invite</x:v>
      </x:c>
      <x:c r="W2311" s="176" t="str">
        <x:v>baby shower invite</x:v>
      </x:c>
      <x:c r="X2311" s="176" t="str">
        <x:v>diaper party decor</x:v>
      </x:c>
      <x:c r="Y2311" s="176" t="str">
        <x:v>couples baby shower</x:v>
      </x:c>
      <x:c r="Z2311" s="176" t="str">
        <x:v>diaper raffle invite</x:v>
      </x:c>
      <x:c r="AA2311" s="176" t="str">
        <x:v>denim baby shower</x:v>
      </x:c>
      <x:c r="AB2311" s="176" t="str">
        <x:v>baby shower evite</x:v>
      </x:c>
      <x:c r="AC2311" s="176" t="str">
        <x:v>modern baby shower</x:v>
      </x:c>
      <x:c r="AD2311" s="176" t="str">
        <x:v>editable invite</x:v>
      </x:c>
      <x:c r="AE2311" s="176" t="str">
        <x:v>canva baby invite</x:v>
      </x:c>
      <x:c r="AF2311" s="176" t="str">
        <x:v>digital baby invite</x:v>
      </x:c>
      <x:c r="AG2311" s="176" t="str">
        <x:v>printable invite</x:v>
      </x:c>
      <x:c r="AH2311" s="249" t="str">
        <x:v>Adjacent</x:v>
      </x:c>
      <x:c r="AI2311" s="249" t="str">
        <x:v>Single invitation</x:v>
      </x:c>
      <x:c r="AJ2311" s="249" t="str">
        <x:v>Digital/printable</x:v>
      </x:c>
      <x:c r="AK2311" s="249" t="str">
        <x:v>Baby shower invitation without bundle language</x:v>
      </x:c>
      <x:c r="AL2311" s="250" t="n">
        <x:v>4</x:v>
      </x:c>
      <x:c r="AM2311" s="244" t="str">
        <x:f>IF($AH2311="Direct",$E2311,"")</x:f>
      </x:c>
      <x:c r="AN2311" s="245" t="n">
        <x:f>IF($AH2311="Direct",$F2311,0)</x:f>
        <x:v>0</x:v>
      </x:c>
      <x:c r="AO2311" s="246" t="n">
        <x:f>IF($AH2311="Direct",$G2311,0)</x:f>
        <x:v>0</x:v>
      </x:c>
      <x:c r="AP2311" s="176" t="n">
        <x:f>IF($AH2311="Direct",1,0)</x:f>
        <x:v>0</x:v>
      </x:c>
      <x:c r="AQ2311" s="176" t="n">
        <x:f>IF(AND($AH2311="Direct",$F2311&gt;0),1,0)</x:f>
        <x:v>0</x:v>
      </x:c>
      <x:c r="AR2311" s="176" t="str">
        <x:v>No</x:v>
      </x:c>
    </x:row>
    <x:row r="2312">
      <x:c r="A2312" s="176" t="str">
        <x:v>Coffee Brewing Baby Shower Diaper Raffle, Gender Neutral Baby Shower Invitation &amp; Games, Editable, Coffee Baby Shower Digital Download</x:v>
      </x:c>
      <x:c r="B2312" s="176" t="str">
        <x:v>https://www.etsy.com/listing/4391517861/coffee-brewing-baby-shower-diaper-raffle</x:v>
      </x:c>
      <x:c r="C2312" s="176" t="str">
        <x:v>NabPixelStudio</x:v>
      </x:c>
      <x:c r="D2312" s="176" t="str">
        <x:v>https://www.etsy.com/shop/NabPixelStudio</x:v>
      </x:c>
      <x:c r="E2312" s="244" t="n">
        <x:v>3.32</x:v>
      </x:c>
      <x:c r="F2312" s="245" t="n">
        <x:v>20</x:v>
      </x:c>
      <x:c r="G2312" s="246" t="n">
        <x:v>66</x:v>
      </x:c>
      <x:c r="H2312" s="247" t="n">
        <x:v>0</x:v>
      </x:c>
      <x:c r="I2312" s="245" t="n">
        <x:v>16</x:v>
      </x:c>
      <x:c r="J2312" s="245" t="n">
        <x:v>1</x:v>
      </x:c>
      <x:c r="K2312" s="176" t="str">
        <x:v>9 Mo.</x:v>
      </x:c>
      <x:c r="L2312" s="245" t="n">
        <x:v>4</x:v>
      </x:c>
      <x:c r="M2312" s="245" t="n">
        <x:v>0</x:v>
      </x:c>
      <x:c r="N2312" s="245" t="n">
        <x:v>57</x:v>
      </x:c>
      <x:c r="O2312" s="176" t="str">
        <x:v>Paper &amp; Party Supplies</x:v>
      </x:c>
      <x:c r="P2312" s="245" t="n">
        <x:v>16</x:v>
      </x:c>
      <x:c r="Q2312" s="245" t="n">
        <x:v>0</x:v>
      </x:c>
      <x:c r="R2312" s="248" t="n">
        <x:v>28.07</x:v>
      </x:c>
      <x:c r="S2312" s="245" t="n">
        <x:v>3589</x:v>
      </x:c>
      <x:c r="T2312" s="176" t="str">
        <x:v>coffee baby shower,baby is brewing,neutral baby shower,editable template,brew theme shower,baby shower invite,printable games,digital download,gender reveal idea,fall baby shower,coffee theme party,brew baby bundle,baby shower decor</x:v>
      </x:c>
      <x:c r="U2312" s="176" t="str">
        <x:v>coffee baby shower</x:v>
      </x:c>
      <x:c r="V2312" s="176" t="str">
        <x:v>baby is brewing</x:v>
      </x:c>
      <x:c r="W2312" s="176" t="str">
        <x:v>neutral baby shower</x:v>
      </x:c>
      <x:c r="X2312" s="176" t="str">
        <x:v>editable template</x:v>
      </x:c>
      <x:c r="Y2312" s="176" t="str">
        <x:v>brew theme shower</x:v>
      </x:c>
      <x:c r="Z2312" s="176" t="str">
        <x:v>baby shower invite</x:v>
      </x:c>
      <x:c r="AA2312" s="176" t="str">
        <x:v>printable games</x:v>
      </x:c>
      <x:c r="AB2312" s="176" t="str">
        <x:v>digital download</x:v>
      </x:c>
      <x:c r="AC2312" s="176" t="str">
        <x:v>gender reveal idea</x:v>
      </x:c>
      <x:c r="AD2312" s="176" t="str">
        <x:v>fall baby shower</x:v>
      </x:c>
      <x:c r="AE2312" s="176" t="str">
        <x:v>coffee theme party</x:v>
      </x:c>
      <x:c r="AF2312" s="176" t="str">
        <x:v>brew baby bundle</x:v>
      </x:c>
      <x:c r="AG2312" s="176" t="str">
        <x:v>baby shower decor</x:v>
      </x:c>
      <x:c r="AH2312" s="249" t="str">
        <x:v>Adjacent</x:v>
      </x:c>
      <x:c r="AI2312" s="249" t="str">
        <x:v>Single invitation</x:v>
      </x:c>
      <x:c r="AJ2312" s="249" t="str">
        <x:v>Digital/printable</x:v>
      </x:c>
      <x:c r="AK2312" s="249" t="str">
        <x:v>Baby shower invitation without bundle language</x:v>
      </x:c>
      <x:c r="AL2312" s="250" t="n">
        <x:v>9</x:v>
      </x:c>
      <x:c r="AM2312" s="244" t="str">
        <x:f>IF($AH2312="Direct",$E2312,"")</x:f>
      </x:c>
      <x:c r="AN2312" s="245" t="n">
        <x:f>IF($AH2312="Direct",$F2312,0)</x:f>
        <x:v>0</x:v>
      </x:c>
      <x:c r="AO2312" s="246" t="n">
        <x:f>IF($AH2312="Direct",$G2312,0)</x:f>
        <x:v>0</x:v>
      </x:c>
      <x:c r="AP2312" s="176" t="n">
        <x:f>IF($AH2312="Direct",1,0)</x:f>
        <x:v>0</x:v>
      </x:c>
      <x:c r="AQ2312" s="176" t="n">
        <x:f>IF(AND($AH2312="Direct",$F2312&gt;0),1,0)</x:f>
        <x:v>0</x:v>
      </x:c>
      <x:c r="AR2312" s="176" t="str">
        <x:v>No</x:v>
      </x:c>
    </x:row>
    <x:row r="2313">
      <x:c r="A2313" s="176" t="str">
        <x:v>Winnie the Pooh Quotes Print Set, Classic Winnie the Pooh Quote Cards, Pooh Baby Shower Gift, Pooh Baby Shower Decor P7</x:v>
      </x:c>
      <x:c r="B2313" s="176" t="str">
        <x:v>https://www.etsy.com/listing/4452996258/winnie-the-pooh-quotes-print-set-classic</x:v>
      </x:c>
      <x:c r="C2313" s="176" t="str">
        <x:v>ShielaMaeDigitalShop</x:v>
      </x:c>
      <x:c r="D2313" s="176" t="str">
        <x:v>https://www.etsy.com/shop/ShielaMaeDigitalShop</x:v>
      </x:c>
      <x:c r="E2313" s="244" t="n">
        <x:v>3.31</x:v>
      </x:c>
      <x:c r="F2313" s="245" t="n">
        <x:v>20</x:v>
      </x:c>
      <x:c r="G2313" s="246" t="n">
        <x:v>66</x:v>
      </x:c>
      <x:c r="H2313" s="247" t="n">
        <x:v>400</x:v>
      </x:c>
      <x:c r="I2313" s="245" t="n">
        <x:v>41</x:v>
      </x:c>
      <x:c r="J2313" s="245" t="n">
        <x:v>3</x:v>
      </x:c>
      <x:c r="K2313" s="176" t="str">
        <x:v>5 Mo.</x:v>
      </x:c>
      <x:c r="L2313" s="245" t="n">
        <x:v>66</x:v>
      </x:c>
      <x:c r="M2313" s="245" t="n">
        <x:v>1</x:v>
      </x:c>
      <x:c r="N2313" s="245" t="n">
        <x:v>1586</x:v>
      </x:c>
      <x:c r="O2313" s="176" t="str">
        <x:v>Art &amp; Collectibles</x:v>
      </x:c>
      <x:c r="P2313" s="245" t="n">
        <x:v>18</x:v>
      </x:c>
      <x:c r="Q2313" s="245" t="n">
        <x:v>78</x:v>
      </x:c>
      <x:c r="R2313" s="248" t="n">
        <x:v>2.59</x:v>
      </x:c>
      <x:c r="S2313" s="245" t="n">
        <x:v>12253</x:v>
      </x:c>
      <x:c r="T2313" s="176" t="str">
        <x:v>baby shower,classic winnie pooh,winnie pooh party,pooh baby shower,winnie pooh invite,pooh baby shower set,winnie pooh sign,winnie baby shower,pooh decor,winnie pooh decor,pooh quotes print,pooh table sign,pooh shower decor</x:v>
      </x:c>
      <x:c r="U2313" s="176" t="str">
        <x:v>baby shower</x:v>
      </x:c>
      <x:c r="V2313" s="176" t="str">
        <x:v>classic winnie pooh</x:v>
      </x:c>
      <x:c r="W2313" s="176" t="str">
        <x:v>winnie pooh party</x:v>
      </x:c>
      <x:c r="X2313" s="176" t="str">
        <x:v>pooh baby shower</x:v>
      </x:c>
      <x:c r="Y2313" s="176" t="str">
        <x:v>winnie pooh invite</x:v>
      </x:c>
      <x:c r="Z2313" s="176" t="str">
        <x:v>pooh baby shower set</x:v>
      </x:c>
      <x:c r="AA2313" s="176" t="str">
        <x:v>winnie pooh sign</x:v>
      </x:c>
      <x:c r="AB2313" s="176" t="str">
        <x:v>winnie baby shower</x:v>
      </x:c>
      <x:c r="AC2313" s="176" t="str">
        <x:v>pooh decor</x:v>
      </x:c>
      <x:c r="AD2313" s="176" t="str">
        <x:v>winnie pooh decor</x:v>
      </x:c>
      <x:c r="AE2313" s="176" t="str">
        <x:v>pooh quotes print</x:v>
      </x:c>
      <x:c r="AF2313" s="176" t="str">
        <x:v>pooh table sign</x:v>
      </x:c>
      <x:c r="AG2313" s="176" t="str">
        <x:v>pooh shower decor</x:v>
      </x:c>
      <x:c r="AH2313" s="249" t="str">
        <x:v>Adjacent</x:v>
      </x:c>
      <x:c r="AI2313" s="249" t="str">
        <x:v>Games/decor bundle</x:v>
      </x:c>
      <x:c r="AJ2313" s="249" t="str">
        <x:v>Unclear format</x:v>
      </x:c>
      <x:c r="AK2313" s="249" t="str">
        <x:v>Baby shower bundle without invitation language</x:v>
      </x:c>
      <x:c r="AL2313" s="250" t="n">
        <x:v>5</x:v>
      </x:c>
      <x:c r="AM2313" s="244" t="str">
        <x:f>IF($AH2313="Direct",$E2313,"")</x:f>
      </x:c>
      <x:c r="AN2313" s="245" t="n">
        <x:f>IF($AH2313="Direct",$F2313,0)</x:f>
        <x:v>0</x:v>
      </x:c>
      <x:c r="AO2313" s="246" t="n">
        <x:f>IF($AH2313="Direct",$G2313,0)</x:f>
        <x:v>0</x:v>
      </x:c>
      <x:c r="AP2313" s="176" t="n">
        <x:f>IF($AH2313="Direct",1,0)</x:f>
        <x:v>0</x:v>
      </x:c>
      <x:c r="AQ2313" s="176" t="n">
        <x:f>IF(AND($AH2313="Direct",$F2313&gt;0),1,0)</x:f>
        <x:v>0</x:v>
      </x:c>
      <x:c r="AR2313" s="176" t="str">
        <x:v>Yes</x:v>
      </x:c>
    </x:row>
    <x:row r="2314">
      <x:c r="A2314" s="176" t="str">
        <x:v>Please Join Us In &amp;quot;Celebrating Baby&amp;quot;, an ocean Themed Baby Shower, Editable Printable 5&amp;quot;x7&amp;quot; invitation with two optional inserts</x:v>
      </x:c>
      <x:c r="B2314" s="176" t="str">
        <x:v>https://www.etsy.com/listing/1701416728/please-join-us-in-celebrating-baby-an</x:v>
      </x:c>
      <x:c r="C2314" s="176" t="str">
        <x:v>ArtYourParty</x:v>
      </x:c>
      <x:c r="D2314" s="176" t="str">
        <x:v>https://www.etsy.com/shop/ArtYourParty</x:v>
      </x:c>
      <x:c r="E2314" s="244" t="n">
        <x:v>6</x:v>
      </x:c>
      <x:c r="F2314" s="245" t="n">
        <x:v>11</x:v>
      </x:c>
      <x:c r="G2314" s="246" t="n">
        <x:v>66</x:v>
      </x:c>
      <x:c r="H2314" s="247" t="n">
        <x:v>0</x:v>
      </x:c>
      <x:c r="I2314" s="245" t="n">
        <x:v>56</x:v>
      </x:c>
      <x:c r="J2314" s="245" t="n">
        <x:v>9</x:v>
      </x:c>
      <x:c r="K2314" s="176" t="str">
        <x:v>28 Mo.</x:v>
      </x:c>
      <x:c r="L2314" s="245" t="n">
        <x:v>146</x:v>
      </x:c>
      <x:c r="M2314" s="245" t="n">
        <x:v>0</x:v>
      </x:c>
      <x:c r="N2314" s="245" t="n">
        <x:v>4961</x:v>
      </x:c>
      <x:c r="O2314" s="176" t="str">
        <x:v>Paper &amp; Party Supplies</x:v>
      </x:c>
      <x:c r="P2314" s="245" t="n">
        <x:v>40</x:v>
      </x:c>
      <x:c r="Q2314" s="245" t="n">
        <x:v>51</x:v>
      </x:c>
      <x:c r="R2314" s="248" t="n">
        <x:v>1.13</x:v>
      </x:c>
      <x:c r="S2314" s="245" t="n">
        <x:v>718</x:v>
      </x:c>
      <x:c r="T2314" s="176" t="str">
        <x:v>blue,party,shower,baby shower,invitation,girl,boy,neutral,underwater,celebrating baby,under the sea</x:v>
      </x:c>
      <x:c r="U2314" s="176" t="str">
        <x:v>blue</x:v>
      </x:c>
      <x:c r="V2314" s="176" t="str">
        <x:v>party</x:v>
      </x:c>
      <x:c r="W2314" s="176" t="str">
        <x:v>shower</x:v>
      </x:c>
      <x:c r="X2314" s="176" t="str">
        <x:v>baby shower</x:v>
      </x:c>
      <x:c r="Y2314" s="176" t="str">
        <x:v>invitation</x:v>
      </x:c>
      <x:c r="Z2314" s="176" t="str">
        <x:v>girl</x:v>
      </x:c>
      <x:c r="AA2314" s="176" t="str">
        <x:v>boy</x:v>
      </x:c>
      <x:c r="AB2314" s="176" t="str">
        <x:v>neutral</x:v>
      </x:c>
      <x:c r="AC2314" s="176" t="str">
        <x:v>underwater</x:v>
      </x:c>
      <x:c r="AD2314" s="176" t="str">
        <x:v>celebrating baby</x:v>
      </x:c>
      <x:c r="AE2314" s="176" t="str">
        <x:v>under the sea</x:v>
      </x:c>
      <x:c r="AF2314" s="176" t="str">
        <x:v>--</x:v>
      </x:c>
      <x:c r="AG2314" s="176" t="str">
        <x:v>--</x:v>
      </x:c>
      <x:c r="AH2314" s="249" t="str">
        <x:v>Adjacent</x:v>
      </x:c>
      <x:c r="AI2314" s="249" t="str">
        <x:v>Single invitation</x:v>
      </x:c>
      <x:c r="AJ2314" s="249" t="str">
        <x:v>Digital/printable</x:v>
      </x:c>
      <x:c r="AK2314" s="249" t="str">
        <x:v>Baby shower invitation without bundle language</x:v>
      </x:c>
      <x:c r="AL2314" s="250" t="n">
        <x:v>28</x:v>
      </x:c>
      <x:c r="AM2314" s="244" t="str">
        <x:f>IF($AH2314="Direct",$E2314,"")</x:f>
      </x:c>
      <x:c r="AN2314" s="245" t="n">
        <x:f>IF($AH2314="Direct",$F2314,0)</x:f>
        <x:v>0</x:v>
      </x:c>
      <x:c r="AO2314" s="246" t="n">
        <x:f>IF($AH2314="Direct",$G2314,0)</x:f>
        <x:v>0</x:v>
      </x:c>
      <x:c r="AP2314" s="176" t="n">
        <x:f>IF($AH2314="Direct",1,0)</x:f>
        <x:v>0</x:v>
      </x:c>
      <x:c r="AQ2314" s="176" t="n">
        <x:f>IF(AND($AH2314="Direct",$F2314&gt;0),1,0)</x:f>
        <x:v>0</x:v>
      </x:c>
      <x:c r="AR2314" s="176" t="str">
        <x:v>No</x:v>
      </x:c>
    </x:row>
    <x:row r="2315">
      <x:c r="A2315" s="176" t="str">
        <x:v>Safari animals baby shower invitation, boy invite, digital printable, elephant giraffe lion zebra, twins, twin boys, corjl editable.</x:v>
      </x:c>
      <x:c r="B2315" s="176" t="str">
        <x:v>https://www.etsy.com/listing/1264493062/safari-animals-baby-shower-invitation</x:v>
      </x:c>
      <x:c r="C2315" s="176" t="str">
        <x:v>4YourMagicalEvents</x:v>
      </x:c>
      <x:c r="D2315" s="176" t="str">
        <x:v>https://www.etsy.com/shop/4YourMagicalEvents</x:v>
      </x:c>
      <x:c r="E2315" s="244" t="n">
        <x:v>6</x:v>
      </x:c>
      <x:c r="F2315" s="245" t="n">
        <x:v>11</x:v>
      </x:c>
      <x:c r="G2315" s="246" t="n">
        <x:v>66</x:v>
      </x:c>
      <x:c r="H2315" s="247" t="n">
        <x:v>0</x:v>
      </x:c>
      <x:c r="I2315" s="245" t="n">
        <x:v>66</x:v>
      </x:c>
      <x:c r="J2315" s="245" t="n">
        <x:v>6</x:v>
      </x:c>
      <x:c r="K2315" s="176" t="str">
        <x:v>47 Mo.</x:v>
      </x:c>
      <x:c r="L2315" s="245" t="n">
        <x:v>80</x:v>
      </x:c>
      <x:c r="M2315" s="245" t="n">
        <x:v>0</x:v>
      </x:c>
      <x:c r="N2315" s="245" t="n">
        <x:v>1806</x:v>
      </x:c>
      <x:c r="O2315" s="176" t="str">
        <x:v>Paper &amp; Party Supplies</x:v>
      </x:c>
      <x:c r="P2315" s="245" t="n">
        <x:v>55</x:v>
      </x:c>
      <x:c r="Q2315" s="245" t="n">
        <x:v>0</x:v>
      </x:c>
      <x:c r="R2315" s="248" t="n">
        <x:v>3.65</x:v>
      </x:c>
      <x:c r="S2315" s="245" t="n">
        <x:v>29910</x:v>
      </x:c>
      <x:c r="T2315" s="176" t="str">
        <x:v>baby shower invite,shower invitation,digital printable,digital download,safari animals,safari invitation,safari baby shower,twins baby shower,double the giggles,double the grins,corjl editable,twin boys shower,twin boys invite</x:v>
      </x:c>
      <x:c r="U2315" s="176" t="str">
        <x:v>baby shower invite</x:v>
      </x:c>
      <x:c r="V2315" s="176" t="str">
        <x:v>shower invitation</x:v>
      </x:c>
      <x:c r="W2315" s="176" t="str">
        <x:v>digital printable</x:v>
      </x:c>
      <x:c r="X2315" s="176" t="str">
        <x:v>digital download</x:v>
      </x:c>
      <x:c r="Y2315" s="176" t="str">
        <x:v>safari animals</x:v>
      </x:c>
      <x:c r="Z2315" s="176" t="str">
        <x:v>safari invitation</x:v>
      </x:c>
      <x:c r="AA2315" s="176" t="str">
        <x:v>safari baby shower</x:v>
      </x:c>
      <x:c r="AB2315" s="176" t="str">
        <x:v>twins baby shower</x:v>
      </x:c>
      <x:c r="AC2315" s="176" t="str">
        <x:v>double the giggles</x:v>
      </x:c>
      <x:c r="AD2315" s="176" t="str">
        <x:v>double the grins</x:v>
      </x:c>
      <x:c r="AE2315" s="176" t="str">
        <x:v>corjl editable</x:v>
      </x:c>
      <x:c r="AF2315" s="176" t="str">
        <x:v>twin boys shower</x:v>
      </x:c>
      <x:c r="AG2315" s="176" t="str">
        <x:v>twin boys invite</x:v>
      </x:c>
      <x:c r="AH2315" s="249" t="str">
        <x:v>Adjacent</x:v>
      </x:c>
      <x:c r="AI2315" s="249" t="str">
        <x:v>Single invitation</x:v>
      </x:c>
      <x:c r="AJ2315" s="249" t="str">
        <x:v>Digital/printable</x:v>
      </x:c>
      <x:c r="AK2315" s="249" t="str">
        <x:v>Baby shower invitation without bundle language</x:v>
      </x:c>
      <x:c r="AL2315" s="250" t="n">
        <x:v>47</x:v>
      </x:c>
      <x:c r="AM2315" s="244" t="str">
        <x:f>IF($AH2315="Direct",$E2315,"")</x:f>
      </x:c>
      <x:c r="AN2315" s="245" t="n">
        <x:f>IF($AH2315="Direct",$F2315,0)</x:f>
        <x:v>0</x:v>
      </x:c>
      <x:c r="AO2315" s="246" t="n">
        <x:f>IF($AH2315="Direct",$G2315,0)</x:f>
        <x:v>0</x:v>
      </x:c>
      <x:c r="AP2315" s="176" t="n">
        <x:f>IF($AH2315="Direct",1,0)</x:f>
        <x:v>0</x:v>
      </x:c>
      <x:c r="AQ2315" s="176" t="n">
        <x:f>IF(AND($AH2315="Direct",$F2315&gt;0),1,0)</x:f>
        <x:v>0</x:v>
      </x:c>
      <x:c r="AR2315" s="176" t="str">
        <x:v>No</x:v>
      </x:c>
    </x:row>
    <x:row r="2316">
      <x:c r="A2316" s="176" t="str">
        <x:v>Mouse Birthday Chip Bag, Disneyland Party Favor, Editable Canva (Digital Download)</x:v>
      </x:c>
      <x:c r="B2316" s="176" t="str">
        <x:v>https://www.etsy.com/listing/4340434721/mouse-digital-chip-bag-digital-file</x:v>
      </x:c>
      <x:c r="C2316" s="176" t="str">
        <x:v>FrankiesDesisgnss</x:v>
      </x:c>
      <x:c r="D2316" s="176" t="str">
        <x:v>https://www.etsy.com/shop/FrankiesDesisgnss</x:v>
      </x:c>
      <x:c r="E2316" s="244" t="n">
        <x:v>2</x:v>
      </x:c>
      <x:c r="F2316" s="245" t="n">
        <x:v>33</x:v>
      </x:c>
      <x:c r="G2316" s="246" t="n">
        <x:v>66</x:v>
      </x:c>
      <x:c r="H2316" s="247" t="n">
        <x:v>-100</x:v>
      </x:c>
      <x:c r="I2316" s="245" t="n">
        <x:v>53</x:v>
      </x:c>
      <x:c r="J2316" s="245" t="n">
        <x:v>6</x:v>
      </x:c>
      <x:c r="K2316" s="176" t="str">
        <x:v>12 Mo.</x:v>
      </x:c>
      <x:c r="L2316" s="245" t="n">
        <x:v>38</x:v>
      </x:c>
      <x:c r="M2316" s="245" t="n">
        <x:v>1</x:v>
      </x:c>
      <x:c r="N2316" s="245" t="n">
        <x:v>953</x:v>
      </x:c>
      <x:c r="O2316" s="176" t="str">
        <x:v>Paper &amp; Party Supplies</x:v>
      </x:c>
      <x:c r="P2316" s="245" t="n">
        <x:v>22</x:v>
      </x:c>
      <x:c r="Q2316" s="245" t="n">
        <x:v>33</x:v>
      </x:c>
      <x:c r="R2316" s="248" t="n">
        <x:v>5.56</x:v>
      </x:c>
      <x:c r="S2316" s="245" t="n">
        <x:v>2895</x:v>
      </x:c>
      <x:c r="T2316" s="176" t="str">
        <x:v>baby shower,boy,birthday,blue,mickey mouse,mouse,mickey,disney,disneyland,retro,party,invite,neutral</x:v>
      </x:c>
      <x:c r="U2316" s="176" t="str">
        <x:v>baby shower</x:v>
      </x:c>
      <x:c r="V2316" s="176" t="str">
        <x:v>boy</x:v>
      </x:c>
      <x:c r="W2316" s="176" t="str">
        <x:v>birthday</x:v>
      </x:c>
      <x:c r="X2316" s="176" t="str">
        <x:v>blue</x:v>
      </x:c>
      <x:c r="Y2316" s="176" t="str">
        <x:v>mickey mouse</x:v>
      </x:c>
      <x:c r="Z2316" s="176" t="str">
        <x:v>mouse</x:v>
      </x:c>
      <x:c r="AA2316" s="176" t="str">
        <x:v>mickey</x:v>
      </x:c>
      <x:c r="AB2316" s="176" t="str">
        <x:v>disney</x:v>
      </x:c>
      <x:c r="AC2316" s="176" t="str">
        <x:v>disneyland</x:v>
      </x:c>
      <x:c r="AD2316" s="176" t="str">
        <x:v>retro</x:v>
      </x:c>
      <x:c r="AE2316" s="176" t="str">
        <x:v>party</x:v>
      </x:c>
      <x:c r="AF2316" s="176" t="str">
        <x:v>invite</x:v>
      </x:c>
      <x:c r="AG2316" s="176" t="str">
        <x:v>neutral</x:v>
      </x:c>
      <x:c r="AH2316" s="249" t="str">
        <x:v>Off-niche</x:v>
      </x:c>
      <x:c r="AI2316" s="249" t="str">
        <x:v>Other</x:v>
      </x:c>
      <x:c r="AJ2316" s="249" t="str">
        <x:v>Digital/printable</x:v>
      </x:c>
      <x:c r="AK2316" s="249" t="str">
        <x:v>Title is outside the baby-shower invitation-bundle market</x:v>
      </x:c>
      <x:c r="AL2316" s="250" t="n">
        <x:v>12</x:v>
      </x:c>
      <x:c r="AM2316" s="244" t="str">
        <x:f>IF($AH2316="Direct",$E2316,"")</x:f>
      </x:c>
      <x:c r="AN2316" s="245" t="n">
        <x:f>IF($AH2316="Direct",$F2316,0)</x:f>
        <x:v>0</x:v>
      </x:c>
      <x:c r="AO2316" s="246" t="n">
        <x:f>IF($AH2316="Direct",$G2316,0)</x:f>
        <x:v>0</x:v>
      </x:c>
      <x:c r="AP2316" s="176" t="n">
        <x:f>IF($AH2316="Direct",1,0)</x:f>
        <x:v>0</x:v>
      </x:c>
      <x:c r="AQ2316" s="176" t="n">
        <x:f>IF(AND($AH2316="Direct",$F2316&gt;0),1,0)</x:f>
        <x:v>0</x:v>
      </x:c>
      <x:c r="AR2316" s="176" t="str">
        <x:v>Yes</x:v>
      </x:c>
    </x:row>
    <x:row r="2317">
      <x:c r="A2317" s="176" t="str">
        <x:v>Pink Gingham Baby Shower Welcome Sign, Editable Template (Digital Download, Canva)</x:v>
      </x:c>
      <x:c r="B2317" s="176" t="str">
        <x:v>https://www.etsy.com/listing/1685232539/pink-gingham-baby-shower-welcome-sign</x:v>
      </x:c>
      <x:c r="C2317" s="176" t="str">
        <x:v>PartyPrintStudios</x:v>
      </x:c>
      <x:c r="D2317" s="176" t="str">
        <x:v>https://www.etsy.com/shop/PartyPrintStudios</x:v>
      </x:c>
      <x:c r="E2317" s="244" t="n">
        <x:v>6</x:v>
      </x:c>
      <x:c r="F2317" s="245" t="n">
        <x:v>11</x:v>
      </x:c>
      <x:c r="G2317" s="246" t="n">
        <x:v>66</x:v>
      </x:c>
      <x:c r="H2317" s="247" t="n">
        <x:v>-100</x:v>
      </x:c>
      <x:c r="I2317" s="245" t="n">
        <x:v>91</x:v>
      </x:c>
      <x:c r="J2317" s="245" t="n">
        <x:v>7</x:v>
      </x:c>
      <x:c r="K2317" s="176" t="str">
        <x:v>29 Mo.</x:v>
      </x:c>
      <x:c r="L2317" s="245" t="n">
        <x:v>158</x:v>
      </x:c>
      <x:c r="M2317" s="245" t="n">
        <x:v>0</x:v>
      </x:c>
      <x:c r="N2317" s="245" t="n">
        <x:v>3285</x:v>
      </x:c>
      <x:c r="O2317" s="176" t="str">
        <x:v>Paper &amp; Party Supplies</x:v>
      </x:c>
      <x:c r="P2317" s="245" t="n">
        <x:v>30</x:v>
      </x:c>
      <x:c r="Q2317" s="245" t="n">
        <x:v>39</x:v>
      </x:c>
      <x:c r="R2317" s="248" t="n">
        <x:v>2.77</x:v>
      </x:c>
      <x:c r="S2317" s="245" t="n">
        <x:v>6358</x:v>
      </x:c>
      <x:c r="T2317" s="176" t="str">
        <x:v>girls baby shower,gingham baby shower,editable baby shower,baby shower template,gingham party invite,pink baby shower,canva template,gingham design,party welcome sign,custom party sign,party printables,baby shower sign,baby shower poster</x:v>
      </x:c>
      <x:c r="U2317" s="176" t="str">
        <x:v>girls baby shower</x:v>
      </x:c>
      <x:c r="V2317" s="176" t="str">
        <x:v>gingham baby shower</x:v>
      </x:c>
      <x:c r="W2317" s="176" t="str">
        <x:v>editable baby shower</x:v>
      </x:c>
      <x:c r="X2317" s="176" t="str">
        <x:v>baby shower template</x:v>
      </x:c>
      <x:c r="Y2317" s="176" t="str">
        <x:v>gingham party invite</x:v>
      </x:c>
      <x:c r="Z2317" s="176" t="str">
        <x:v>pink baby shower</x:v>
      </x:c>
      <x:c r="AA2317" s="176" t="str">
        <x:v>canva template</x:v>
      </x:c>
      <x:c r="AB2317" s="176" t="str">
        <x:v>gingham design</x:v>
      </x:c>
      <x:c r="AC2317" s="176" t="str">
        <x:v>party welcome sign</x:v>
      </x:c>
      <x:c r="AD2317" s="176" t="str">
        <x:v>custom party sign</x:v>
      </x:c>
      <x:c r="AE2317" s="176" t="str">
        <x:v>party printables</x:v>
      </x:c>
      <x:c r="AF2317" s="176" t="str">
        <x:v>baby shower sign</x:v>
      </x:c>
      <x:c r="AG2317" s="176" t="str">
        <x:v>baby shower poster</x:v>
      </x:c>
      <x:c r="AH2317" s="249" t="str">
        <x:v>Adjacent</x:v>
      </x:c>
      <x:c r="AI2317" s="249" t="str">
        <x:v>Other baby shower</x:v>
      </x:c>
      <x:c r="AJ2317" s="249" t="str">
        <x:v>Digital/printable</x:v>
      </x:c>
      <x:c r="AK2317" s="249" t="str">
        <x:v>Baby shower item outside the direct bundle definition</x:v>
      </x:c>
      <x:c r="AL2317" s="250" t="n">
        <x:v>29</x:v>
      </x:c>
      <x:c r="AM2317" s="244" t="str">
        <x:f>IF($AH2317="Direct",$E2317,"")</x:f>
      </x:c>
      <x:c r="AN2317" s="245" t="n">
        <x:f>IF($AH2317="Direct",$F2317,0)</x:f>
        <x:v>0</x:v>
      </x:c>
      <x:c r="AO2317" s="246" t="n">
        <x:f>IF($AH2317="Direct",$G2317,0)</x:f>
        <x:v>0</x:v>
      </x:c>
      <x:c r="AP2317" s="176" t="n">
        <x:f>IF($AH2317="Direct",1,0)</x:f>
        <x:v>0</x:v>
      </x:c>
      <x:c r="AQ2317" s="176" t="n">
        <x:f>IF(AND($AH2317="Direct",$F2317&gt;0),1,0)</x:f>
        <x:v>0</x:v>
      </x:c>
      <x:c r="AR2317" s="176" t="str">
        <x:v>No</x:v>
      </x:c>
    </x:row>
    <x:row r="2318">
      <x:c r="A2318" s="176" t="str">
        <x:v>Denim Blue Hermoso Cariño Baby Shower Bundle: Cielito Lindo baby shower editable digital download modern floral invite | CL02</x:v>
      </x:c>
      <x:c r="B2318" s="176" t="str">
        <x:v>https://www.etsy.com/listing/4502754077/denim-blue-hermoso-carino-baby-shower</x:v>
      </x:c>
      <x:c r="C2318" s="176" t="str">
        <x:v>VioletHillPrintHouse</x:v>
      </x:c>
      <x:c r="D2318" s="176" t="str">
        <x:v>https://www.etsy.com/shop/VioletHillPrintHouse</x:v>
      </x:c>
      <x:c r="E2318" s="244" t="n">
        <x:v>32.99</x:v>
      </x:c>
      <x:c r="F2318" s="245" t="n">
        <x:v>2</x:v>
      </x:c>
      <x:c r="G2318" s="246" t="n">
        <x:v>66</x:v>
      </x:c>
      <x:c r="H2318" s="247" t="n">
        <x:v>0</x:v>
      </x:c>
      <x:c r="I2318" s="245" t="n">
        <x:v>4</x:v>
      </x:c>
      <x:c r="J2318" s="245" t="n">
        <x:v>1</x:v>
      </x:c>
      <x:c r="K2318" s="176" t="str">
        <x:v>3 Mo.</x:v>
      </x:c>
      <x:c r="L2318" s="245" t="n">
        <x:v>7</x:v>
      </x:c>
      <x:c r="M2318" s="245" t="n">
        <x:v>0</x:v>
      </x:c>
      <x:c r="N2318" s="245" t="n">
        <x:v>301</x:v>
      </x:c>
      <x:c r="O2318" s="176" t="str">
        <x:v>Art &amp; Collectibles</x:v>
      </x:c>
      <x:c r="P2318" s="245" t="n">
        <x:v>72</x:v>
      </x:c>
      <x:c r="Q2318" s="245" t="n">
        <x:v>36</x:v>
      </x:c>
      <x:c r="R2318" s="248" t="n">
        <x:v>1.33</x:v>
      </x:c>
      <x:c r="S2318" s="245" t="n">
        <x:v>830</x:v>
      </x:c>
      <x:c r="T2318" s="176" t="str"/>
      <x:c r="U2318" s="176" t="str">
        <x:v>--</x:v>
      </x:c>
      <x:c r="V2318" s="176" t="str">
        <x:v>--</x:v>
      </x:c>
      <x:c r="W2318" s="176" t="str">
        <x:v>--</x:v>
      </x:c>
      <x:c r="X2318" s="176" t="str">
        <x:v>--</x:v>
      </x:c>
      <x:c r="Y2318" s="176" t="str">
        <x:v>--</x:v>
      </x:c>
      <x:c r="Z2318" s="176" t="str">
        <x:v>--</x:v>
      </x:c>
      <x:c r="AA2318" s="176" t="str">
        <x:v>--</x:v>
      </x:c>
      <x:c r="AB2318" s="176" t="str">
        <x:v>--</x:v>
      </x:c>
      <x:c r="AC2318" s="176" t="str">
        <x:v>--</x:v>
      </x:c>
      <x:c r="AD2318" s="176" t="str">
        <x:v>--</x:v>
      </x:c>
      <x:c r="AE2318" s="176" t="str">
        <x:v>--</x:v>
      </x:c>
      <x:c r="AF2318" s="176" t="str">
        <x:v>--</x:v>
      </x:c>
      <x:c r="AG2318" s="176" t="str">
        <x:v>--</x:v>
      </x:c>
      <x:c r="AH2318" s="249" t="str">
        <x:v>Direct</x:v>
      </x:c>
      <x:c r="AI2318" s="249" t="str">
        <x:v>Invitation suite</x:v>
      </x:c>
      <x:c r="AJ2318" s="249" t="str">
        <x:v>Digital/printable</x:v>
      </x:c>
      <x:c r="AK2318" s="249" t="str">
        <x:v>Title explicitly combines baby shower + invitation + bundle/set/suite</x:v>
      </x:c>
      <x:c r="AL2318" s="250" t="n">
        <x:v>3</x:v>
      </x:c>
      <x:c r="AM2318" s="244" t="n">
        <x:f>IF($AH2318="Direct",$E2318,"")</x:f>
        <x:v>32.99</x:v>
      </x:c>
      <x:c r="AN2318" s="245" t="n">
        <x:f>IF($AH2318="Direct",$F2318,0)</x:f>
        <x:v>2</x:v>
      </x:c>
      <x:c r="AO2318" s="246" t="n">
        <x:f>IF($AH2318="Direct",$G2318,0)</x:f>
        <x:v>66</x:v>
      </x:c>
      <x:c r="AP2318" s="176" t="n">
        <x:f>IF($AH2318="Direct",1,0)</x:f>
        <x:v>1</x:v>
      </x:c>
      <x:c r="AQ2318" s="176" t="n">
        <x:f>IF(AND($AH2318="Direct",$F2318&gt;0),1,0)</x:f>
        <x:v>1</x:v>
      </x:c>
      <x:c r="AR2318" s="176" t="str">
        <x:v>No</x:v>
      </x:c>
    </x:row>
    <x:row r="2319">
      <x:c r="A2319" s="176" t="str">
        <x:v>She’s Ready to Pop Baby Shower Website Invitation, Cola Soda Pop Baby Girl Digital Invite with RSVP, Editable Canva Template</x:v>
      </x:c>
      <x:c r="B2319" s="176" t="str">
        <x:v>https://www.etsy.com/listing/4502919055/shes-ready-to-pop-baby-shower-website</x:v>
      </x:c>
      <x:c r="C2319" s="176" t="str">
        <x:v>thehanger05</x:v>
      </x:c>
      <x:c r="D2319" s="176" t="str">
        <x:v>https://www.etsy.com/shop/thehanger05</x:v>
      </x:c>
      <x:c r="E2319" s="244" t="n">
        <x:v>32.99</x:v>
      </x:c>
      <x:c r="F2319" s="245" t="n">
        <x:v>2</x:v>
      </x:c>
      <x:c r="G2319" s="246" t="n">
        <x:v>66</x:v>
      </x:c>
      <x:c r="H2319" s="247" t="n">
        <x:v>0</x:v>
      </x:c>
      <x:c r="I2319" s="245" t="n">
        <x:v>5</x:v>
      </x:c>
      <x:c r="J2319" s="245" t="n">
        <x:v>0</x:v>
      </x:c>
      <x:c r="K2319" s="176" t="str">
        <x:v>2 Mo.</x:v>
      </x:c>
      <x:c r="L2319" s="245" t="n">
        <x:v>8</x:v>
      </x:c>
      <x:c r="M2319" s="245" t="n">
        <x:v>0</x:v>
      </x:c>
      <x:c r="N2319" s="245" t="n">
        <x:v>197</x:v>
      </x:c>
      <x:c r="O2319" s="176" t="str">
        <x:v>Paper &amp; Party Supplies</x:v>
      </x:c>
      <x:c r="P2319" s="245" t="n">
        <x:v>38</x:v>
      </x:c>
      <x:c r="Q2319" s="245" t="n">
        <x:v>36</x:v>
      </x:c>
      <x:c r="R2319" s="248" t="n">
        <x:v>2.54</x:v>
      </x:c>
      <x:c r="S2319" s="245" t="n">
        <x:v>4375</x:v>
      </x:c>
      <x:c r="T2319" s="176" t="str">
        <x:v>rsvp birthday,online invite,digital shower,shower website,canva shower,rsvp baby shower,editable invite,cola baby invite,shes ready to pop,soda pop shower,soda pop theme,ready to pop shower,coke theme shower</x:v>
      </x:c>
      <x:c r="U2319" s="176" t="str">
        <x:v>rsvp birthday</x:v>
      </x:c>
      <x:c r="V2319" s="176" t="str">
        <x:v>online invite</x:v>
      </x:c>
      <x:c r="W2319" s="176" t="str">
        <x:v>digital shower</x:v>
      </x:c>
      <x:c r="X2319" s="176" t="str">
        <x:v>shower website</x:v>
      </x:c>
      <x:c r="Y2319" s="176" t="str">
        <x:v>canva shower</x:v>
      </x:c>
      <x:c r="Z2319" s="176" t="str">
        <x:v>rsvp baby shower</x:v>
      </x:c>
      <x:c r="AA2319" s="176" t="str">
        <x:v>editable invite</x:v>
      </x:c>
      <x:c r="AB2319" s="176" t="str">
        <x:v>cola baby invite</x:v>
      </x:c>
      <x:c r="AC2319" s="176" t="str">
        <x:v>shes ready to pop</x:v>
      </x:c>
      <x:c r="AD2319" s="176" t="str">
        <x:v>soda pop shower</x:v>
      </x:c>
      <x:c r="AE2319" s="176" t="str">
        <x:v>soda pop theme</x:v>
      </x:c>
      <x:c r="AF2319" s="176" t="str">
        <x:v>ready to pop shower</x:v>
      </x:c>
      <x:c r="AG2319" s="176" t="str">
        <x:v>coke theme shower</x:v>
      </x:c>
      <x:c r="AH2319" s="249" t="str">
        <x:v>Adjacent</x:v>
      </x:c>
      <x:c r="AI2319" s="249" t="str">
        <x:v>Single invitation</x:v>
      </x:c>
      <x:c r="AJ2319" s="249" t="str">
        <x:v>Digital/printable</x:v>
      </x:c>
      <x:c r="AK2319" s="249" t="str">
        <x:v>Baby shower invitation without bundle language</x:v>
      </x:c>
      <x:c r="AL2319" s="250" t="n">
        <x:v>2</x:v>
      </x:c>
      <x:c r="AM2319" s="244" t="str">
        <x:f>IF($AH2319="Direct",$E2319,"")</x:f>
      </x:c>
      <x:c r="AN2319" s="245" t="n">
        <x:f>IF($AH2319="Direct",$F2319,0)</x:f>
        <x:v>0</x:v>
      </x:c>
      <x:c r="AO2319" s="246" t="n">
        <x:f>IF($AH2319="Direct",$G2319,0)</x:f>
        <x:v>0</x:v>
      </x:c>
      <x:c r="AP2319" s="176" t="n">
        <x:f>IF($AH2319="Direct",1,0)</x:f>
        <x:v>0</x:v>
      </x:c>
      <x:c r="AQ2319" s="176" t="n">
        <x:f>IF(AND($AH2319="Direct",$F2319&gt;0),1,0)</x:f>
        <x:v>0</x:v>
      </x:c>
      <x:c r="AR2319" s="176" t="str">
        <x:v>No</x:v>
      </x:c>
    </x:row>
    <x:row r="2320">
      <x:c r="A2320" s="176" t="str">
        <x:v>Party Mockup Bundle, 70 Canva Drag &amp; Drop Templates, Boho, Minimalist Mock Ups, Digital Download</x:v>
      </x:c>
      <x:c r="B2320" s="176" t="str">
        <x:v>https://www.etsy.com/listing/4468989432/party-mockup-bundle-70-canva-drag-drop</x:v>
      </x:c>
      <x:c r="C2320" s="176" t="str">
        <x:v>LAMockupsStudio</x:v>
      </x:c>
      <x:c r="D2320" s="176" t="str">
        <x:v>https://www.etsy.com/shop/LAMockupsStudio</x:v>
      </x:c>
      <x:c r="E2320" s="244" t="n">
        <x:v>21.99</x:v>
      </x:c>
      <x:c r="F2320" s="245" t="n">
        <x:v>3</x:v>
      </x:c>
      <x:c r="G2320" s="246" t="n">
        <x:v>66</x:v>
      </x:c>
      <x:c r="H2320" s="247" t="n">
        <x:v>100</x:v>
      </x:c>
      <x:c r="I2320" s="245" t="n">
        <x:v>19</x:v>
      </x:c>
      <x:c r="J2320" s="245" t="n">
        <x:v>1</x:v>
      </x:c>
      <x:c r="K2320" s="176" t="str">
        <x:v>4 Mo.</x:v>
      </x:c>
      <x:c r="L2320" s="245" t="n">
        <x:v>62</x:v>
      </x:c>
      <x:c r="M2320" s="245" t="n">
        <x:v>0</x:v>
      </x:c>
      <x:c r="N2320" s="245" t="n">
        <x:v>1110</x:v>
      </x:c>
      <x:c r="O2320" s="176" t="str">
        <x:v>Art &amp; Collectibles</x:v>
      </x:c>
      <x:c r="P2320" s="245" t="n">
        <x:v>15</x:v>
      </x:c>
      <x:c r="Q2320" s="245" t="n">
        <x:v>69</x:v>
      </x:c>
      <x:c r="R2320" s="248" t="n">
        <x:v>1.71</x:v>
      </x:c>
      <x:c r="S2320" s="245" t="n">
        <x:v>2098</x:v>
      </x:c>
      <x:c r="T2320" s="176" t="str">
        <x:v>wedding mockup set,party items,table sign mockup,cupcake toppers,bridal shower mockup,birthday party,boho mockup bundle,minimalist mock ups,invitation mockup,card mockups,sign mockup,bunting banner,baby shower mockups</x:v>
      </x:c>
      <x:c r="U2320" s="176" t="str">
        <x:v>wedding mockup set</x:v>
      </x:c>
      <x:c r="V2320" s="176" t="str">
        <x:v>party items</x:v>
      </x:c>
      <x:c r="W2320" s="176" t="str">
        <x:v>table sign mockup</x:v>
      </x:c>
      <x:c r="X2320" s="176" t="str">
        <x:v>cupcake toppers</x:v>
      </x:c>
      <x:c r="Y2320" s="176" t="str">
        <x:v>bridal shower mockup</x:v>
      </x:c>
      <x:c r="Z2320" s="176" t="str">
        <x:v>birthday party</x:v>
      </x:c>
      <x:c r="AA2320" s="176" t="str">
        <x:v>boho mockup bundle</x:v>
      </x:c>
      <x:c r="AB2320" s="176" t="str">
        <x:v>minimalist mock ups</x:v>
      </x:c>
      <x:c r="AC2320" s="176" t="str">
        <x:v>invitation mockup</x:v>
      </x:c>
      <x:c r="AD2320" s="176" t="str">
        <x:v>card mockups</x:v>
      </x:c>
      <x:c r="AE2320" s="176" t="str">
        <x:v>sign mockup</x:v>
      </x:c>
      <x:c r="AF2320" s="176" t="str">
        <x:v>bunting banner</x:v>
      </x:c>
      <x:c r="AG2320" s="176" t="str">
        <x:v>baby shower mockups</x:v>
      </x:c>
      <x:c r="AH2320" s="249" t="str">
        <x:v>Off-niche</x:v>
      </x:c>
      <x:c r="AI2320" s="249" t="str">
        <x:v>Other</x:v>
      </x:c>
      <x:c r="AJ2320" s="249" t="str">
        <x:v>Digital/printable</x:v>
      </x:c>
      <x:c r="AK2320" s="249" t="str">
        <x:v>Title is outside the baby-shower invitation-bundle market</x:v>
      </x:c>
      <x:c r="AL2320" s="250" t="n">
        <x:v>4</x:v>
      </x:c>
      <x:c r="AM2320" s="244" t="str">
        <x:f>IF($AH2320="Direct",$E2320,"")</x:f>
      </x:c>
      <x:c r="AN2320" s="245" t="n">
        <x:f>IF($AH2320="Direct",$F2320,0)</x:f>
        <x:v>0</x:v>
      </x:c>
      <x:c r="AO2320" s="246" t="n">
        <x:f>IF($AH2320="Direct",$G2320,0)</x:f>
        <x:v>0</x:v>
      </x:c>
      <x:c r="AP2320" s="176" t="n">
        <x:f>IF($AH2320="Direct",1,0)</x:f>
        <x:v>0</x:v>
      </x:c>
      <x:c r="AQ2320" s="176" t="n">
        <x:f>IF(AND($AH2320="Direct",$F2320&gt;0),1,0)</x:f>
        <x:v>0</x:v>
      </x:c>
      <x:c r="AR2320" s="176" t="str">
        <x:v>No</x:v>
      </x:c>
    </x:row>
    <x:row r="2321">
      <x:c r="A2321" s="176" t="str">
        <x:v>Blue Baby Shower Table Signs Template Bundle, Vintage Nursery Toys Invite, Teddy Bear Rocking Horse, Floral Editable Printable Download</x:v>
      </x:c>
      <x:c r="B2321" s="176" t="str">
        <x:v>https://www.etsy.com/listing/4521033729/blue-baby-shower-table-signs-template</x:v>
      </x:c>
      <x:c r="C2321" s="176" t="str">
        <x:v>SoireeStationeryCo</x:v>
      </x:c>
      <x:c r="D2321" s="176" t="str">
        <x:v>https://www.etsy.com/shop/SoireeStationeryCo</x:v>
      </x:c>
      <x:c r="E2321" s="244" t="n">
        <x:v>10.99</x:v>
      </x:c>
      <x:c r="F2321" s="245" t="n">
        <x:v>6</x:v>
      </x:c>
      <x:c r="G2321" s="246" t="n">
        <x:v>66</x:v>
      </x:c>
      <x:c r="H2321" s="247" t="n">
        <x:v>-100</x:v>
      </x:c>
      <x:c r="I2321" s="245" t="n">
        <x:v>9</x:v>
      </x:c>
      <x:c r="J2321" s="245" t="n">
        <x:v>1</x:v>
      </x:c>
      <x:c r="K2321" s="176" t="str">
        <x:v>2 Mo.</x:v>
      </x:c>
      <x:c r="L2321" s="245" t="n">
        <x:v>26</x:v>
      </x:c>
      <x:c r="M2321" s="245" t="n">
        <x:v>1</x:v>
      </x:c>
      <x:c r="N2321" s="245" t="n">
        <x:v>420</x:v>
      </x:c>
      <x:c r="O2321" s="176" t="str">
        <x:v>Paper &amp; Party Supplies</x:v>
      </x:c>
      <x:c r="P2321" s="245" t="n">
        <x:v>39</x:v>
      </x:c>
      <x:c r="Q2321" s="245" t="n">
        <x:v>48</x:v>
      </x:c>
      <x:c r="R2321" s="248" t="n">
        <x:v>2.14</x:v>
      </x:c>
      <x:c r="S2321" s="245" t="n">
        <x:v>5678</x:v>
      </x:c>
      <x:c r="T2321" s="176" t="str">
        <x:v>blue baby shower,vintage nursery,rocking horse,teddy bear invite,nursery shower,storybook shower,classic baby,digital invite,baby in bloom,floral baby signs,editable signs,boy shower signs,baby boy table signs</x:v>
      </x:c>
      <x:c r="U2321" s="176" t="str">
        <x:v>blue baby shower</x:v>
      </x:c>
      <x:c r="V2321" s="176" t="str">
        <x:v>vintage nursery</x:v>
      </x:c>
      <x:c r="W2321" s="176" t="str">
        <x:v>rocking horse</x:v>
      </x:c>
      <x:c r="X2321" s="176" t="str">
        <x:v>teddy bear invite</x:v>
      </x:c>
      <x:c r="Y2321" s="176" t="str">
        <x:v>nursery shower</x:v>
      </x:c>
      <x:c r="Z2321" s="176" t="str">
        <x:v>storybook shower</x:v>
      </x:c>
      <x:c r="AA2321" s="176" t="str">
        <x:v>classic baby</x:v>
      </x:c>
      <x:c r="AB2321" s="176" t="str">
        <x:v>digital invite</x:v>
      </x:c>
      <x:c r="AC2321" s="176" t="str">
        <x:v>baby in bloom</x:v>
      </x:c>
      <x:c r="AD2321" s="176" t="str">
        <x:v>floral baby signs</x:v>
      </x:c>
      <x:c r="AE2321" s="176" t="str">
        <x:v>editable signs</x:v>
      </x:c>
      <x:c r="AF2321" s="176" t="str">
        <x:v>boy shower signs</x:v>
      </x:c>
      <x:c r="AG2321" s="176" t="str">
        <x:v>baby boy table signs</x:v>
      </x:c>
      <x:c r="AH2321" s="249" t="str">
        <x:v>Direct</x:v>
      </x:c>
      <x:c r="AI2321" s="249" t="str">
        <x:v>Invitation suite</x:v>
      </x:c>
      <x:c r="AJ2321" s="249" t="str">
        <x:v>Digital/printable</x:v>
      </x:c>
      <x:c r="AK2321" s="249" t="str">
        <x:v>Title explicitly combines baby shower + invitation + bundle/set/suite</x:v>
      </x:c>
      <x:c r="AL2321" s="250" t="n">
        <x:v>2</x:v>
      </x:c>
      <x:c r="AM2321" s="244" t="n">
        <x:f>IF($AH2321="Direct",$E2321,"")</x:f>
        <x:v>10.99</x:v>
      </x:c>
      <x:c r="AN2321" s="245" t="n">
        <x:f>IF($AH2321="Direct",$F2321,0)</x:f>
        <x:v>6</x:v>
      </x:c>
      <x:c r="AO2321" s="246" t="n">
        <x:f>IF($AH2321="Direct",$G2321,0)</x:f>
        <x:v>66</x:v>
      </x:c>
      <x:c r="AP2321" s="176" t="n">
        <x:f>IF($AH2321="Direct",1,0)</x:f>
        <x:v>1</x:v>
      </x:c>
      <x:c r="AQ2321" s="176" t="n">
        <x:f>IF(AND($AH2321="Direct",$F2321&gt;0),1,0)</x:f>
        <x:v>1</x:v>
      </x:c>
      <x:c r="AR2321" s="176" t="str">
        <x:v>No</x:v>
      </x:c>
    </x:row>
    <x:row r="2322">
      <x:c r="A2322" s="176" t="str">
        <x:v>Winnie the Pooh Baby Shower Invitation: Girl Theme (Digital Template)</x:v>
      </x:c>
      <x:c r="B2322" s="176" t="str">
        <x:v>https://www.etsy.com/listing/4301979275/winnie-the-pooh-baby-shower-invitation</x:v>
      </x:c>
      <x:c r="C2322" s="176" t="str">
        <x:v>TaylorandFox</x:v>
      </x:c>
      <x:c r="D2322" s="176" t="str">
        <x:v>https://www.etsy.com/shop/TaylorandFox</x:v>
      </x:c>
      <x:c r="E2322" s="244" t="n">
        <x:v>10.99</x:v>
      </x:c>
      <x:c r="F2322" s="245" t="n">
        <x:v>6</x:v>
      </x:c>
      <x:c r="G2322" s="246" t="n">
        <x:v>66</x:v>
      </x:c>
      <x:c r="H2322" s="247" t="n">
        <x:v>-100</x:v>
      </x:c>
      <x:c r="I2322" s="245" t="n">
        <x:v>98</x:v>
      </x:c>
      <x:c r="J2322" s="245" t="n">
        <x:v>9</x:v>
      </x:c>
      <x:c r="K2322" s="176" t="str">
        <x:v>15 Mo.</x:v>
      </x:c>
      <x:c r="L2322" s="245" t="n">
        <x:v>183</x:v>
      </x:c>
      <x:c r="M2322" s="245" t="n">
        <x:v>1</x:v>
      </x:c>
      <x:c r="N2322" s="245" t="n">
        <x:v>3518</x:v>
      </x:c>
      <x:c r="O2322" s="176" t="str">
        <x:v>Paper &amp; Party Supplies</x:v>
      </x:c>
      <x:c r="P2322" s="245" t="n">
        <x:v>96</x:v>
      </x:c>
      <x:c r="Q2322" s="245" t="n">
        <x:v>63</x:v>
      </x:c>
      <x:c r="R2322" s="248" t="n">
        <x:v>2.79</x:v>
      </x:c>
      <x:c r="S2322" s="245" t="n">
        <x:v>15286</x:v>
      </x:c>
      <x:c r="T2322" s="176" t="str">
        <x:v>winnie the pooh,baby shower,invitation,winnie the pooh girl,pink winnie the pooh,classic pooh,baby shower pooh,winnie shower,pooh bear,baby pooh,winnie invitation,winnie shower invite,winnie invite</x:v>
      </x:c>
      <x:c r="U2322" s="176" t="str">
        <x:v>winnie the pooh</x:v>
      </x:c>
      <x:c r="V2322" s="176" t="str">
        <x:v>baby shower</x:v>
      </x:c>
      <x:c r="W2322" s="176" t="str">
        <x:v>invitation</x:v>
      </x:c>
      <x:c r="X2322" s="176" t="str">
        <x:v>winnie the pooh girl</x:v>
      </x:c>
      <x:c r="Y2322" s="176" t="str">
        <x:v>pink winnie the pooh</x:v>
      </x:c>
      <x:c r="Z2322" s="176" t="str">
        <x:v>classic pooh</x:v>
      </x:c>
      <x:c r="AA2322" s="176" t="str">
        <x:v>baby shower pooh</x:v>
      </x:c>
      <x:c r="AB2322" s="176" t="str">
        <x:v>winnie shower</x:v>
      </x:c>
      <x:c r="AC2322" s="176" t="str">
        <x:v>pooh bear</x:v>
      </x:c>
      <x:c r="AD2322" s="176" t="str">
        <x:v>baby pooh</x:v>
      </x:c>
      <x:c r="AE2322" s="176" t="str">
        <x:v>winnie invitation</x:v>
      </x:c>
      <x:c r="AF2322" s="176" t="str">
        <x:v>winnie shower invite</x:v>
      </x:c>
      <x:c r="AG2322" s="176" t="str">
        <x:v>winnie invite</x:v>
      </x:c>
      <x:c r="AH2322" s="249" t="str">
        <x:v>Adjacent</x:v>
      </x:c>
      <x:c r="AI2322" s="249" t="str">
        <x:v>Single invitation</x:v>
      </x:c>
      <x:c r="AJ2322" s="249" t="str">
        <x:v>Digital/printable</x:v>
      </x:c>
      <x:c r="AK2322" s="249" t="str">
        <x:v>Baby shower invitation without bundle language</x:v>
      </x:c>
      <x:c r="AL2322" s="250" t="n">
        <x:v>15</x:v>
      </x:c>
      <x:c r="AM2322" s="244" t="str">
        <x:f>IF($AH2322="Direct",$E2322,"")</x:f>
      </x:c>
      <x:c r="AN2322" s="245" t="n">
        <x:f>IF($AH2322="Direct",$F2322,0)</x:f>
        <x:v>0</x:v>
      </x:c>
      <x:c r="AO2322" s="246" t="n">
        <x:f>IF($AH2322="Direct",$G2322,0)</x:f>
        <x:v>0</x:v>
      </x:c>
      <x:c r="AP2322" s="176" t="n">
        <x:f>IF($AH2322="Direct",1,0)</x:f>
        <x:v>0</x:v>
      </x:c>
      <x:c r="AQ2322" s="176" t="n">
        <x:f>IF(AND($AH2322="Direct",$F2322&gt;0),1,0)</x:f>
        <x:v>0</x:v>
      </x:c>
      <x:c r="AR2322" s="176" t="str">
        <x:v>Yes</x:v>
      </x:c>
    </x:row>
    <x:row r="2323">
      <x:c r="A2323" s="176" t="str">
        <x:v>Pink Citrus Baby Shower Invite Template Southern Charm Printable Lemon Baby Shower Invitation Instant Download Preppy Stripes Pink Bow</x:v>
      </x:c>
      <x:c r="B2323" s="176" t="str">
        <x:v>https://www.etsy.com/listing/4296134864/pink-citrus-baby-shower-invite-template</x:v>
      </x:c>
      <x:c r="C2323" s="176" t="str">
        <x:v>CreativeUnionDesign</x:v>
      </x:c>
      <x:c r="D2323" s="176" t="str">
        <x:v>https://www.etsy.com/shop/CreativeUnionDesign</x:v>
      </x:c>
      <x:c r="E2323" s="244" t="n">
        <x:v>5.99</x:v>
      </x:c>
      <x:c r="F2323" s="245" t="n">
        <x:v>11</x:v>
      </x:c>
      <x:c r="G2323" s="246" t="n">
        <x:v>66</x:v>
      </x:c>
      <x:c r="H2323" s="247" t="n">
        <x:v>0</x:v>
      </x:c>
      <x:c r="I2323" s="245" t="n">
        <x:v>43</x:v>
      </x:c>
      <x:c r="J2323" s="245" t="n">
        <x:v>4</x:v>
      </x:c>
      <x:c r="K2323" s="176" t="str">
        <x:v>15 Mo.</x:v>
      </x:c>
      <x:c r="L2323" s="245" t="n">
        <x:v>64</x:v>
      </x:c>
      <x:c r="M2323" s="245" t="n">
        <x:v>0</x:v>
      </x:c>
      <x:c r="N2323" s="245" t="n">
        <x:v>1557</x:v>
      </x:c>
      <x:c r="O2323" s="176" t="str">
        <x:v>Paper &amp; Party Supplies</x:v>
      </x:c>
      <x:c r="P2323" s="245" t="n">
        <x:v>159</x:v>
      </x:c>
      <x:c r="Q2323" s="245" t="n">
        <x:v>36</x:v>
      </x:c>
      <x:c r="R2323" s="248" t="n">
        <x:v>2.76</x:v>
      </x:c>
      <x:c r="S2323" s="245" t="n">
        <x:v>266716</x:v>
      </x:c>
      <x:c r="T2323" s="176" t="str">
        <x:v>shower invitation,preppy,boho baby shower,baby shower,baby shower invite,printable baby,lemon baby shower,baby shower set,modern baby shower,girl baby shower,pink citrus,southern,baby shower girl</x:v>
      </x:c>
      <x:c r="U2323" s="176" t="str">
        <x:v>shower invitation</x:v>
      </x:c>
      <x:c r="V2323" s="176" t="str">
        <x:v>preppy</x:v>
      </x:c>
      <x:c r="W2323" s="176" t="str">
        <x:v>boho baby shower</x:v>
      </x:c>
      <x:c r="X2323" s="176" t="str">
        <x:v>baby shower</x:v>
      </x:c>
      <x:c r="Y2323" s="176" t="str">
        <x:v>baby shower invite</x:v>
      </x:c>
      <x:c r="Z2323" s="176" t="str">
        <x:v>printable baby</x:v>
      </x:c>
      <x:c r="AA2323" s="176" t="str">
        <x:v>lemon baby shower</x:v>
      </x:c>
      <x:c r="AB2323" s="176" t="str">
        <x:v>baby shower set</x:v>
      </x:c>
      <x:c r="AC2323" s="176" t="str">
        <x:v>modern baby shower</x:v>
      </x:c>
      <x:c r="AD2323" s="176" t="str">
        <x:v>girl baby shower</x:v>
      </x:c>
      <x:c r="AE2323" s="176" t="str">
        <x:v>pink citrus</x:v>
      </x:c>
      <x:c r="AF2323" s="176" t="str">
        <x:v>southern</x:v>
      </x:c>
      <x:c r="AG2323" s="176" t="str">
        <x:v>baby shower girl</x:v>
      </x:c>
      <x:c r="AH2323" s="249" t="str">
        <x:v>Adjacent</x:v>
      </x:c>
      <x:c r="AI2323" s="249" t="str">
        <x:v>Single invitation</x:v>
      </x:c>
      <x:c r="AJ2323" s="249" t="str">
        <x:v>Digital/printable</x:v>
      </x:c>
      <x:c r="AK2323" s="249" t="str">
        <x:v>Baby shower invitation without bundle language</x:v>
      </x:c>
      <x:c r="AL2323" s="250" t="n">
        <x:v>15</x:v>
      </x:c>
      <x:c r="AM2323" s="244" t="str">
        <x:f>IF($AH2323="Direct",$E2323,"")</x:f>
      </x:c>
      <x:c r="AN2323" s="245" t="n">
        <x:f>IF($AH2323="Direct",$F2323,0)</x:f>
        <x:v>0</x:v>
      </x:c>
      <x:c r="AO2323" s="246" t="n">
        <x:f>IF($AH2323="Direct",$G2323,0)</x:f>
        <x:v>0</x:v>
      </x:c>
      <x:c r="AP2323" s="176" t="n">
        <x:f>IF($AH2323="Direct",1,0)</x:f>
        <x:v>0</x:v>
      </x:c>
      <x:c r="AQ2323" s="176" t="n">
        <x:f>IF(AND($AH2323="Direct",$F2323&gt;0),1,0)</x:f>
        <x:v>0</x:v>
      </x:c>
      <x:c r="AR2323" s="176" t="str">
        <x:v>No</x:v>
      </x:c>
    </x:row>
    <x:row r="2324">
      <x:c r="A2324" s="176" t="str">
        <x:v>Editable Princess Baby Tiana Baby Shower Games Bundle, Tiana Baby Shower Games, Baby Tiana baby shower Sign, Baby Tiana printable games</x:v>
      </x:c>
      <x:c r="B2324" s="176" t="str">
        <x:v>https://www.etsy.com/listing/4457618469/editable-princess-baby-tiana-baby-shower</x:v>
      </x:c>
      <x:c r="C2324" s="176" t="str">
        <x:v>ShielaMaeDigitalShop</x:v>
      </x:c>
      <x:c r="D2324" s="176" t="str">
        <x:v>https://www.etsy.com/shop/ShielaMaeDigitalShop</x:v>
      </x:c>
      <x:c r="E2324" s="244" t="n">
        <x:v>4.39</x:v>
      </x:c>
      <x:c r="F2324" s="245" t="n">
        <x:v>15</x:v>
      </x:c>
      <x:c r="G2324" s="246" t="n">
        <x:v>66</x:v>
      </x:c>
      <x:c r="H2324" s="247" t="n">
        <x:v>0</x:v>
      </x:c>
      <x:c r="I2324" s="245" t="n">
        <x:v>27</x:v>
      </x:c>
      <x:c r="J2324" s="245" t="n">
        <x:v>2</x:v>
      </x:c>
      <x:c r="K2324" s="176" t="str">
        <x:v>5 Mo.</x:v>
      </x:c>
      <x:c r="L2324" s="245" t="n">
        <x:v>28</x:v>
      </x:c>
      <x:c r="M2324" s="245" t="n">
        <x:v>0</x:v>
      </x:c>
      <x:c r="N2324" s="245" t="n">
        <x:v>899</x:v>
      </x:c>
      <x:c r="O2324" s="176" t="str">
        <x:v>Art &amp; Collectibles</x:v>
      </x:c>
      <x:c r="P2324" s="245" t="n">
        <x:v>18</x:v>
      </x:c>
      <x:c r="Q2324" s="245" t="n">
        <x:v>51</x:v>
      </x:c>
      <x:c r="R2324" s="248" t="n">
        <x:v>3</x:v>
      </x:c>
      <x:c r="S2324" s="245" t="n">
        <x:v>12253</x:v>
      </x:c>
      <x:c r="T2324" s="176" t="str">
        <x:v>tiana invitation,tiana birthday,tiana party,princess tiana,baby tiana birthday,tiana baby shower,tiana birthday party,birthday tiana,baby tiana party,tiana thank you tag,tiana games,baby shower games,tiana games bundle</x:v>
      </x:c>
      <x:c r="U2324" s="176" t="str">
        <x:v>tiana invitation</x:v>
      </x:c>
      <x:c r="V2324" s="176" t="str">
        <x:v>tiana birthday</x:v>
      </x:c>
      <x:c r="W2324" s="176" t="str">
        <x:v>tiana party</x:v>
      </x:c>
      <x:c r="X2324" s="176" t="str">
        <x:v>princess tiana</x:v>
      </x:c>
      <x:c r="Y2324" s="176" t="str">
        <x:v>baby tiana birthday</x:v>
      </x:c>
      <x:c r="Z2324" s="176" t="str">
        <x:v>tiana baby shower</x:v>
      </x:c>
      <x:c r="AA2324" s="176" t="str">
        <x:v>tiana birthday party</x:v>
      </x:c>
      <x:c r="AB2324" s="176" t="str">
        <x:v>birthday tiana</x:v>
      </x:c>
      <x:c r="AC2324" s="176" t="str">
        <x:v>baby tiana party</x:v>
      </x:c>
      <x:c r="AD2324" s="176" t="str">
        <x:v>tiana thank you tag</x:v>
      </x:c>
      <x:c r="AE2324" s="176" t="str">
        <x:v>tiana games</x:v>
      </x:c>
      <x:c r="AF2324" s="176" t="str">
        <x:v>baby shower games</x:v>
      </x:c>
      <x:c r="AG2324" s="176" t="str">
        <x:v>tiana games bundle</x:v>
      </x:c>
      <x:c r="AH2324" s="249" t="str">
        <x:v>Adjacent</x:v>
      </x:c>
      <x:c r="AI2324" s="249" t="str">
        <x:v>Games/decor bundle</x:v>
      </x:c>
      <x:c r="AJ2324" s="249" t="str">
        <x:v>Digital/printable</x:v>
      </x:c>
      <x:c r="AK2324" s="249" t="str">
        <x:v>Baby shower bundle without invitation language</x:v>
      </x:c>
      <x:c r="AL2324" s="250" t="n">
        <x:v>5</x:v>
      </x:c>
      <x:c r="AM2324" s="244" t="str">
        <x:f>IF($AH2324="Direct",$E2324,"")</x:f>
      </x:c>
      <x:c r="AN2324" s="245" t="n">
        <x:f>IF($AH2324="Direct",$F2324,0)</x:f>
        <x:v>0</x:v>
      </x:c>
      <x:c r="AO2324" s="246" t="n">
        <x:f>IF($AH2324="Direct",$G2324,0)</x:f>
        <x:v>0</x:v>
      </x:c>
      <x:c r="AP2324" s="176" t="n">
        <x:f>IF($AH2324="Direct",1,0)</x:f>
        <x:v>0</x:v>
      </x:c>
      <x:c r="AQ2324" s="176" t="n">
        <x:f>IF(AND($AH2324="Direct",$F2324&gt;0),1,0)</x:f>
        <x:v>0</x:v>
      </x:c>
      <x:c r="AR2324" s="176" t="str">
        <x:v>Yes</x:v>
      </x:c>
    </x:row>
    <x:row r="2325">
      <x:c r="A2325" s="176" t="str">
        <x:v>Pink Coquette Silly Goose Clipart PNG Bundle, Watercolor Goose Baby Shower Invitations, Nursery Decor, Birthday Goose Commercial Use PNGs</x:v>
      </x:c>
      <x:c r="B2325" s="176" t="str">
        <x:v>https://www.etsy.com/listing/4521225173/pink-coquette-silly-goose-clipart-png</x:v>
      </x:c>
      <x:c r="C2325" s="176" t="str">
        <x:v>BluebelleandBrush</x:v>
      </x:c>
      <x:c r="D2325" s="176" t="str">
        <x:v>https://www.etsy.com/shop/BluebelleandBrush</x:v>
      </x:c>
      <x:c r="E2325" s="244" t="n">
        <x:v>8.64</x:v>
      </x:c>
      <x:c r="F2325" s="245" t="n">
        <x:v>8</x:v>
      </x:c>
      <x:c r="G2325" s="246" t="n">
        <x:v>66</x:v>
      </x:c>
      <x:c r="H2325" s="247" t="n">
        <x:v>100</x:v>
      </x:c>
      <x:c r="I2325" s="245" t="n">
        <x:v>25</x:v>
      </x:c>
      <x:c r="J2325" s="245" t="n">
        <x:v>0</x:v>
      </x:c>
      <x:c r="K2325" s="176" t="str">
        <x:v>1 Mo.</x:v>
      </x:c>
      <x:c r="L2325" s="245" t="n">
        <x:v>38</x:v>
      </x:c>
      <x:c r="M2325" s="245" t="n">
        <x:v>0</x:v>
      </x:c>
      <x:c r="N2325" s="245" t="n">
        <x:v>752</x:v>
      </x:c>
      <x:c r="O2325" s="176" t="str">
        <x:v>Craft Supplies &amp; Tools</x:v>
      </x:c>
      <x:c r="P2325" s="245" t="n">
        <x:v>4</x:v>
      </x:c>
      <x:c r="Q2325" s="245" t="n">
        <x:v>100</x:v>
      </x:c>
      <x:c r="R2325" s="248" t="n">
        <x:v>3.32</x:v>
      </x:c>
      <x:c r="S2325" s="245" t="n">
        <x:v>2333</x:v>
      </x:c>
      <x:c r="T2325" s="176" t="str">
        <x:v>coquette goose,goose baby shower,goose nursery decor,watercolor goose png,silly goose png,birthday goose,coquette clipart,goose clipart,silly goose clipart,balloons png,baby goose png,pink goose clipart,cottagecore goose</x:v>
      </x:c>
      <x:c r="U2325" s="176" t="str">
        <x:v>coquette goose</x:v>
      </x:c>
      <x:c r="V2325" s="176" t="str">
        <x:v>goose baby shower</x:v>
      </x:c>
      <x:c r="W2325" s="176" t="str">
        <x:v>goose nursery decor</x:v>
      </x:c>
      <x:c r="X2325" s="176" t="str">
        <x:v>watercolor goose png</x:v>
      </x:c>
      <x:c r="Y2325" s="176" t="str">
        <x:v>silly goose png</x:v>
      </x:c>
      <x:c r="Z2325" s="176" t="str">
        <x:v>birthday goose</x:v>
      </x:c>
      <x:c r="AA2325" s="176" t="str">
        <x:v>coquette clipart</x:v>
      </x:c>
      <x:c r="AB2325" s="176" t="str">
        <x:v>goose clipart</x:v>
      </x:c>
      <x:c r="AC2325" s="176" t="str">
        <x:v>silly goose clipart</x:v>
      </x:c>
      <x:c r="AD2325" s="176" t="str">
        <x:v>balloons png</x:v>
      </x:c>
      <x:c r="AE2325" s="176" t="str">
        <x:v>baby goose png</x:v>
      </x:c>
      <x:c r="AF2325" s="176" t="str">
        <x:v>pink goose clipart</x:v>
      </x:c>
      <x:c r="AG2325" s="176" t="str">
        <x:v>cottagecore goose</x:v>
      </x:c>
      <x:c r="AH2325" s="249" t="str">
        <x:v>Off-niche</x:v>
      </x:c>
      <x:c r="AI2325" s="249" t="str">
        <x:v>Asset or broad template pack</x:v>
      </x:c>
      <x:c r="AJ2325" s="249" t="str">
        <x:v>Digital/printable</x:v>
      </x:c>
      <x:c r="AK2325" s="249" t="str">
        <x:v>Excluded asset pack or multi-event template collection</x:v>
      </x:c>
      <x:c r="AL2325" s="250" t="n">
        <x:v>1</x:v>
      </x:c>
      <x:c r="AM2325" s="244" t="str">
        <x:f>IF($AH2325="Direct",$E2325,"")</x:f>
      </x:c>
      <x:c r="AN2325" s="245" t="n">
        <x:f>IF($AH2325="Direct",$F2325,0)</x:f>
        <x:v>0</x:v>
      </x:c>
      <x:c r="AO2325" s="246" t="n">
        <x:f>IF($AH2325="Direct",$G2325,0)</x:f>
        <x:v>0</x:v>
      </x:c>
      <x:c r="AP2325" s="176" t="n">
        <x:f>IF($AH2325="Direct",1,0)</x:f>
        <x:v>0</x:v>
      </x:c>
      <x:c r="AQ2325" s="176" t="n">
        <x:f>IF(AND($AH2325="Direct",$F2325&gt;0),1,0)</x:f>
        <x:v>0</x:v>
      </x:c>
      <x:c r="AR2325" s="176" t="str">
        <x:v>No</x:v>
      </x:c>
    </x:row>
    <x:row r="2326">
      <x:c r="A2326" s="176" t="str">
        <x:v>Silly Goose Birthday Clipart PNG, Cute Watercolor Goose Party with Bows, Gingham Patterns, Baby Shower Invitations, Printable Commercial Use</x:v>
      </x:c>
      <x:c r="B2326" s="176" t="str">
        <x:v>https://www.etsy.com/listing/4509047937/silly-goose-birthday-clipart-png-cute</x:v>
      </x:c>
      <x:c r="C2326" s="176" t="str">
        <x:v>BluebelleandBrush</x:v>
      </x:c>
      <x:c r="D2326" s="176" t="str">
        <x:v>https://www.etsy.com/shop/BluebelleandBrush</x:v>
      </x:c>
      <x:c r="E2326" s="244" t="n">
        <x:v>8.64</x:v>
      </x:c>
      <x:c r="F2326" s="245" t="n">
        <x:v>8</x:v>
      </x:c>
      <x:c r="G2326" s="246" t="n">
        <x:v>66</x:v>
      </x:c>
      <x:c r="H2326" s="247" t="n">
        <x:v>-100</x:v>
      </x:c>
      <x:c r="I2326" s="245" t="n">
        <x:v>10</x:v>
      </x:c>
      <x:c r="J2326" s="245" t="n">
        <x:v>1</x:v>
      </x:c>
      <x:c r="K2326" s="176" t="str">
        <x:v>2 Mo.</x:v>
      </x:c>
      <x:c r="L2326" s="245" t="n">
        <x:v>18</x:v>
      </x:c>
      <x:c r="M2326" s="245" t="n">
        <x:v>1</x:v>
      </x:c>
      <x:c r="N2326" s="245" t="n">
        <x:v>250</x:v>
      </x:c>
      <x:c r="O2326" s="176" t="str">
        <x:v>Craft Supplies &amp; Tools</x:v>
      </x:c>
      <x:c r="P2326" s="245" t="n">
        <x:v>4</x:v>
      </x:c>
      <x:c r="Q2326" s="245" t="n">
        <x:v>42</x:v>
      </x:c>
      <x:c r="R2326" s="248" t="n">
        <x:v>4</x:v>
      </x:c>
      <x:c r="S2326" s="245" t="n">
        <x:v>2333</x:v>
      </x:c>
      <x:c r="T2326" s="176" t="str">
        <x:v>coquette goose,silly goose png,silly goose clipart,gingham pattern,watercolor goose,birthday party art,goose clipart,goose birthday theme,baby shower goose,goose party decor,baby animal graphics,storybook animals,birthday clipart</x:v>
      </x:c>
      <x:c r="U2326" s="176" t="str">
        <x:v>coquette goose</x:v>
      </x:c>
      <x:c r="V2326" s="176" t="str">
        <x:v>silly goose png</x:v>
      </x:c>
      <x:c r="W2326" s="176" t="str">
        <x:v>silly goose clipart</x:v>
      </x:c>
      <x:c r="X2326" s="176" t="str">
        <x:v>gingham pattern</x:v>
      </x:c>
      <x:c r="Y2326" s="176" t="str">
        <x:v>watercolor goose</x:v>
      </x:c>
      <x:c r="Z2326" s="176" t="str">
        <x:v>birthday party art</x:v>
      </x:c>
      <x:c r="AA2326" s="176" t="str">
        <x:v>goose clipart</x:v>
      </x:c>
      <x:c r="AB2326" s="176" t="str">
        <x:v>goose birthday theme</x:v>
      </x:c>
      <x:c r="AC2326" s="176" t="str">
        <x:v>baby shower goose</x:v>
      </x:c>
      <x:c r="AD2326" s="176" t="str">
        <x:v>goose party decor</x:v>
      </x:c>
      <x:c r="AE2326" s="176" t="str">
        <x:v>baby animal graphics</x:v>
      </x:c>
      <x:c r="AF2326" s="176" t="str">
        <x:v>storybook animals</x:v>
      </x:c>
      <x:c r="AG2326" s="176" t="str">
        <x:v>birthday clipart</x:v>
      </x:c>
      <x:c r="AH2326" s="249" t="str">
        <x:v>Off-niche</x:v>
      </x:c>
      <x:c r="AI2326" s="249" t="str">
        <x:v>Asset or broad template pack</x:v>
      </x:c>
      <x:c r="AJ2326" s="249" t="str">
        <x:v>Digital/printable</x:v>
      </x:c>
      <x:c r="AK2326" s="249" t="str">
        <x:v>Excluded asset pack or multi-event template collection</x:v>
      </x:c>
      <x:c r="AL2326" s="250" t="n">
        <x:v>2</x:v>
      </x:c>
      <x:c r="AM2326" s="244" t="str">
        <x:f>IF($AH2326="Direct",$E2326,"")</x:f>
      </x:c>
      <x:c r="AN2326" s="245" t="n">
        <x:f>IF($AH2326="Direct",$F2326,0)</x:f>
        <x:v>0</x:v>
      </x:c>
      <x:c r="AO2326" s="246" t="n">
        <x:f>IF($AH2326="Direct",$G2326,0)</x:f>
        <x:v>0</x:v>
      </x:c>
      <x:c r="AP2326" s="176" t="n">
        <x:f>IF($AH2326="Direct",1,0)</x:f>
        <x:v>0</x:v>
      </x:c>
      <x:c r="AQ2326" s="176" t="n">
        <x:f>IF(AND($AH2326="Direct",$F2326&gt;0),1,0)</x:f>
        <x:v>0</x:v>
      </x:c>
      <x:c r="AR2326" s="176" t="str">
        <x:v>No</x:v>
      </x:c>
    </x:row>
    <x:row r="2327">
      <x:c r="A2327" s="176" t="str">
        <x:v>Boy Story Gender Reveal Invitation: He or She Baby Shower (Digital Download)</x:v>
      </x:c>
      <x:c r="B2327" s="176" t="str">
        <x:v>https://www.etsy.com/listing/1772216655/toy-story-gender-reveal-invitation-he-or</x:v>
      </x:c>
      <x:c r="C2327" s="176" t="str">
        <x:v>PrestigeEventDesigns</x:v>
      </x:c>
      <x:c r="D2327" s="176" t="str">
        <x:v>https://www.etsy.com/shop/PrestigeEventDesigns</x:v>
      </x:c>
      <x:c r="E2327" s="244" t="n">
        <x:v>5.98</x:v>
      </x:c>
      <x:c r="F2327" s="245" t="n">
        <x:v>11</x:v>
      </x:c>
      <x:c r="G2327" s="246" t="n">
        <x:v>66</x:v>
      </x:c>
      <x:c r="H2327" s="247" t="n">
        <x:v>0</x:v>
      </x:c>
      <x:c r="I2327" s="245" t="n">
        <x:v>126</x:v>
      </x:c>
      <x:c r="J2327" s="245" t="n">
        <x:v>12</x:v>
      </x:c>
      <x:c r="K2327" s="176" t="str">
        <x:v>23 Mo.</x:v>
      </x:c>
      <x:c r="L2327" s="245" t="n">
        <x:v>68</x:v>
      </x:c>
      <x:c r="M2327" s="245" t="n">
        <x:v>1</x:v>
      </x:c>
      <x:c r="N2327" s="245" t="n">
        <x:v>2542</x:v>
      </x:c>
      <x:c r="O2327" s="176" t="str">
        <x:v>Paper &amp; Party Supplies</x:v>
      </x:c>
      <x:c r="P2327" s="245" t="n">
        <x:v>55</x:v>
      </x:c>
      <x:c r="Q2327" s="245" t="n">
        <x:v>39</x:v>
      </x:c>
      <x:c r="R2327" s="248" t="n">
        <x:v>4.96</x:v>
      </x:c>
      <x:c r="S2327" s="245" t="n">
        <x:v>13697</x:v>
      </x:c>
      <x:c r="T2327" s="176" t="str">
        <x:v>toy story gender,gender reveal,toy story,boy or girl gender,toy story invite,boy  gender reveal,girl gender reveal,its a boy story,toy story invitation,boy gender reveal,toy story baby,toy story reveal,gender reveal party</x:v>
      </x:c>
      <x:c r="U2327" s="176" t="str">
        <x:v>toy story gender</x:v>
      </x:c>
      <x:c r="V2327" s="176" t="str">
        <x:v>gender reveal</x:v>
      </x:c>
      <x:c r="W2327" s="176" t="str">
        <x:v>toy story</x:v>
      </x:c>
      <x:c r="X2327" s="176" t="str">
        <x:v>boy or girl gender</x:v>
      </x:c>
      <x:c r="Y2327" s="176" t="str">
        <x:v>toy story invite</x:v>
      </x:c>
      <x:c r="Z2327" s="176" t="str">
        <x:v>boy  gender reveal</x:v>
      </x:c>
      <x:c r="AA2327" s="176" t="str">
        <x:v>girl gender reveal</x:v>
      </x:c>
      <x:c r="AB2327" s="176" t="str">
        <x:v>its a boy story</x:v>
      </x:c>
      <x:c r="AC2327" s="176" t="str">
        <x:v>toy story invitation</x:v>
      </x:c>
      <x:c r="AD2327" s="176" t="str">
        <x:v>boy gender reveal</x:v>
      </x:c>
      <x:c r="AE2327" s="176" t="str">
        <x:v>toy story baby</x:v>
      </x:c>
      <x:c r="AF2327" s="176" t="str">
        <x:v>toy story reveal</x:v>
      </x:c>
      <x:c r="AG2327" s="176" t="str">
        <x:v>gender reveal party</x:v>
      </x:c>
      <x:c r="AH2327" s="249" t="str">
        <x:v>Adjacent</x:v>
      </x:c>
      <x:c r="AI2327" s="249" t="str">
        <x:v>Single invitation</x:v>
      </x:c>
      <x:c r="AJ2327" s="249" t="str">
        <x:v>Digital/printable</x:v>
      </x:c>
      <x:c r="AK2327" s="249" t="str">
        <x:v>Baby shower invitation without bundle language</x:v>
      </x:c>
      <x:c r="AL2327" s="250" t="n">
        <x:v>23</x:v>
      </x:c>
      <x:c r="AM2327" s="244" t="str">
        <x:f>IF($AH2327="Direct",$E2327,"")</x:f>
      </x:c>
      <x:c r="AN2327" s="245" t="n">
        <x:f>IF($AH2327="Direct",$F2327,0)</x:f>
        <x:v>0</x:v>
      </x:c>
      <x:c r="AO2327" s="246" t="n">
        <x:f>IF($AH2327="Direct",$G2327,0)</x:f>
        <x:v>0</x:v>
      </x:c>
      <x:c r="AP2327" s="176" t="n">
        <x:f>IF($AH2327="Direct",1,0)</x:f>
        <x:v>0</x:v>
      </x:c>
      <x:c r="AQ2327" s="176" t="n">
        <x:f>IF(AND($AH2327="Direct",$F2327&gt;0),1,0)</x:f>
        <x:v>0</x:v>
      </x:c>
      <x:c r="AR2327" s="176" t="str">
        <x:v>No</x:v>
      </x:c>
    </x:row>
    <x:row r="2328">
      <x:c r="A2328" s="176" t="str">
        <x:v>Gobelet EVJF personnalisé – Cadeau invitée EVJF – Souvenir enterrement vie de jeune fille – Cadeau invitée EVJF – Accessoire fête</x:v>
      </x:c>
      <x:c r="B2328" s="176" t="str">
        <x:v>https://www.etsy.com/listing/1414418031/gobelets-personnalises-reutilisable</x:v>
      </x:c>
      <x:c r="C2328" s="176" t="str">
        <x:v>CreADdictMandine</x:v>
      </x:c>
      <x:c r="D2328" s="176" t="str">
        <x:v>https://www.etsy.com/shop/CreADdictMandine</x:v>
      </x:c>
      <x:c r="E2328" s="244" t="n">
        <x:v>3.64</x:v>
      </x:c>
      <x:c r="F2328" s="245" t="n">
        <x:v>18</x:v>
      </x:c>
      <x:c r="G2328" s="246" t="n">
        <x:v>66</x:v>
      </x:c>
      <x:c r="H2328" s="247" t="n">
        <x:v>100</x:v>
      </x:c>
      <x:c r="I2328" s="245" t="n">
        <x:v>380</x:v>
      </x:c>
      <x:c r="J2328" s="245" t="n">
        <x:v>71</x:v>
      </x:c>
      <x:c r="K2328" s="176" t="str">
        <x:v>41 Mo.</x:v>
      </x:c>
      <x:c r="L2328" s="245" t="n">
        <x:v>566</x:v>
      </x:c>
      <x:c r="M2328" s="245" t="n">
        <x:v>2</x:v>
      </x:c>
      <x:c r="N2328" s="245" t="n">
        <x:v>27328</x:v>
      </x:c>
      <x:c r="O2328" s="176" t="str">
        <x:v>Weddings</x:v>
      </x:c>
      <x:c r="P2328" s="245" t="n">
        <x:v>65</x:v>
      </x:c>
      <x:c r="Q2328" s="245" t="n">
        <x:v>100</x:v>
      </x:c>
      <x:c r="R2328" s="248" t="n">
        <x:v>1.39</x:v>
      </x:c>
      <x:c r="S2328" s="245" t="n">
        <x:v>6403</x:v>
      </x:c>
      <x:c r="T2328" s="176" t="str">
        <x:v>gobelet personnalisé,cadeau invité,bachelorette party,gobelet réutilisable,gobelet personnalisé mariage,verre personnalisé,demoiselle d'honneur,accessoire evjf,eco cup personnalisé,décoration baby shower,gobelet evjf,evjf decoration,cadeau invté evjf</x:v>
      </x:c>
      <x:c r="U2328" s="176" t="str">
        <x:v>gobelet personnalisé</x:v>
      </x:c>
      <x:c r="V2328" s="176" t="str">
        <x:v>cadeau invité</x:v>
      </x:c>
      <x:c r="W2328" s="176" t="str">
        <x:v>bachelorette party</x:v>
      </x:c>
      <x:c r="X2328" s="176" t="str">
        <x:v>gobelet réutilisable</x:v>
      </x:c>
      <x:c r="Y2328" s="176" t="str">
        <x:v>gobelet personnalisé mariage</x:v>
      </x:c>
      <x:c r="Z2328" s="176" t="str">
        <x:v>verre personnalisé</x:v>
      </x:c>
      <x:c r="AA2328" s="176" t="str">
        <x:v>demoiselle d'honneur</x:v>
      </x:c>
      <x:c r="AB2328" s="176" t="str">
        <x:v>accessoire evjf</x:v>
      </x:c>
      <x:c r="AC2328" s="176" t="str">
        <x:v>eco cup personnalisé</x:v>
      </x:c>
      <x:c r="AD2328" s="176" t="str">
        <x:v>décoration baby shower</x:v>
      </x:c>
      <x:c r="AE2328" s="176" t="str">
        <x:v>gobelet evjf</x:v>
      </x:c>
      <x:c r="AF2328" s="176" t="str">
        <x:v>evjf decoration</x:v>
      </x:c>
      <x:c r="AG2328" s="176" t="str">
        <x:v>cadeau invté evjf</x:v>
      </x:c>
      <x:c r="AH2328" s="249" t="str">
        <x:v>Off-niche</x:v>
      </x:c>
      <x:c r="AI2328" s="249" t="str">
        <x:v>Other</x:v>
      </x:c>
      <x:c r="AJ2328" s="249" t="str">
        <x:v>Unclear format</x:v>
      </x:c>
      <x:c r="AK2328" s="249" t="str">
        <x:v>Title is outside the baby-shower invitation-bundle market</x:v>
      </x:c>
      <x:c r="AL2328" s="250" t="n">
        <x:v>41</x:v>
      </x:c>
      <x:c r="AM2328" s="244" t="str">
        <x:f>IF($AH2328="Direct",$E2328,"")</x:f>
      </x:c>
      <x:c r="AN2328" s="245" t="n">
        <x:f>IF($AH2328="Direct",$F2328,0)</x:f>
        <x:v>0</x:v>
      </x:c>
      <x:c r="AO2328" s="246" t="n">
        <x:f>IF($AH2328="Direct",$G2328,0)</x:f>
        <x:v>0</x:v>
      </x:c>
      <x:c r="AP2328" s="176" t="n">
        <x:f>IF($AH2328="Direct",1,0)</x:f>
        <x:v>0</x:v>
      </x:c>
      <x:c r="AQ2328" s="176" t="n">
        <x:f>IF(AND($AH2328="Direct",$F2328&gt;0),1,0)</x:f>
        <x:v>0</x:v>
      </x:c>
      <x:c r="AR2328" s="176" t="str">
        <x:v>No</x:v>
      </x:c>
    </x:row>
    <x:row r="2329">
      <x:c r="A2329" s="176" t="str">
        <x:v>Floral Baby Shower Invitation Template, Pink Bow Editable Design, Spring Baby Shower Invite, Printable Invitation, Floral Bow Baby Girl LILA</x:v>
      </x:c>
      <x:c r="B2329" s="176" t="str">
        <x:v>https://www.etsy.com/listing/1838251006/floral-baby-shower-invitation-template</x:v>
      </x:c>
      <x:c r="C2329" s="176" t="str">
        <x:v>ForeverPrintDesign</x:v>
      </x:c>
      <x:c r="D2329" s="176" t="str">
        <x:v>https://www.etsy.com/shop/ForeverPrintDesign</x:v>
      </x:c>
      <x:c r="E2329" s="244" t="n">
        <x:v>10.93</x:v>
      </x:c>
      <x:c r="F2329" s="245" t="n">
        <x:v>6</x:v>
      </x:c>
      <x:c r="G2329" s="246" t="n">
        <x:v>65</x:v>
      </x:c>
      <x:c r="H2329" s="247" t="n">
        <x:v>0</x:v>
      </x:c>
      <x:c r="I2329" s="245" t="n">
        <x:v>539</x:v>
      </x:c>
      <x:c r="J2329" s="245" t="n">
        <x:v>26</x:v>
      </x:c>
      <x:c r="K2329" s="176" t="str">
        <x:v>18 Mo.</x:v>
      </x:c>
      <x:c r="L2329" s="245" t="n">
        <x:v>1351</x:v>
      </x:c>
      <x:c r="M2329" s="245" t="n">
        <x:v>1</x:v>
      </x:c>
      <x:c r="N2329" s="245" t="n">
        <x:v>22804</x:v>
      </x:c>
      <x:c r="O2329" s="176" t="str">
        <x:v>Paper &amp; Party Supplies</x:v>
      </x:c>
      <x:c r="P2329" s="245" t="n">
        <x:v>45</x:v>
      </x:c>
      <x:c r="Q2329" s="245" t="n">
        <x:v>100</x:v>
      </x:c>
      <x:c r="R2329" s="248" t="n">
        <x:v>2.36</x:v>
      </x:c>
      <x:c r="S2329" s="245" t="n">
        <x:v>51994</x:v>
      </x:c>
      <x:c r="T2329" s="176" t="str">
        <x:v>pink watercolor,baby sprinkle,baby shower template,printable baby,girl baby shower,pink bow party,1st birthday,bow baby shower,editable template,bow invitation,baby shower,floral baby shower,spring baby shower</x:v>
      </x:c>
      <x:c r="U2329" s="176" t="str">
        <x:v>pink watercolor</x:v>
      </x:c>
      <x:c r="V2329" s="176" t="str">
        <x:v>baby sprinkle</x:v>
      </x:c>
      <x:c r="W2329" s="176" t="str">
        <x:v>baby shower template</x:v>
      </x:c>
      <x:c r="X2329" s="176" t="str">
        <x:v>printable baby</x:v>
      </x:c>
      <x:c r="Y2329" s="176" t="str">
        <x:v>girl baby shower</x:v>
      </x:c>
      <x:c r="Z2329" s="176" t="str">
        <x:v>pink bow party</x:v>
      </x:c>
      <x:c r="AA2329" s="176" t="str">
        <x:v>1st birthday</x:v>
      </x:c>
      <x:c r="AB2329" s="176" t="str">
        <x:v>bow baby shower</x:v>
      </x:c>
      <x:c r="AC2329" s="176" t="str">
        <x:v>editable template</x:v>
      </x:c>
      <x:c r="AD2329" s="176" t="str">
        <x:v>bow invitation</x:v>
      </x:c>
      <x:c r="AE2329" s="176" t="str">
        <x:v>baby shower</x:v>
      </x:c>
      <x:c r="AF2329" s="176" t="str">
        <x:v>floral baby shower</x:v>
      </x:c>
      <x:c r="AG2329" s="176" t="str">
        <x:v>spring baby shower</x:v>
      </x:c>
      <x:c r="AH2329" s="249" t="str">
        <x:v>Adjacent</x:v>
      </x:c>
      <x:c r="AI2329" s="249" t="str">
        <x:v>Single invitation</x:v>
      </x:c>
      <x:c r="AJ2329" s="249" t="str">
        <x:v>Digital/printable</x:v>
      </x:c>
      <x:c r="AK2329" s="249" t="str">
        <x:v>Baby shower invitation without bundle language</x:v>
      </x:c>
      <x:c r="AL2329" s="250" t="n">
        <x:v>18</x:v>
      </x:c>
      <x:c r="AM2329" s="244" t="str">
        <x:f>IF($AH2329="Direct",$E2329,"")</x:f>
      </x:c>
      <x:c r="AN2329" s="245" t="n">
        <x:f>IF($AH2329="Direct",$F2329,0)</x:f>
        <x:v>0</x:v>
      </x:c>
      <x:c r="AO2329" s="246" t="n">
        <x:f>IF($AH2329="Direct",$G2329,0)</x:f>
        <x:v>0</x:v>
      </x:c>
      <x:c r="AP2329" s="176" t="n">
        <x:f>IF($AH2329="Direct",1,0)</x:f>
        <x:v>0</x:v>
      </x:c>
      <x:c r="AQ2329" s="176" t="n">
        <x:f>IF(AND($AH2329="Direct",$F2329&gt;0),1,0)</x:f>
        <x:v>0</x:v>
      </x:c>
      <x:c r="AR2329" s="176" t="str">
        <x:v>No</x:v>
      </x:c>
    </x:row>
    <x:row r="2330">
      <x:c r="A2330" s="176" t="str">
        <x:v>Custom order for my shop</x:v>
      </x:c>
      <x:c r="B2330" s="176" t="str">
        <x:v>https://www.etsy.com/listing/4474868619/custom-order-for-my-shop</x:v>
      </x:c>
      <x:c r="C2330" s="176" t="str">
        <x:v>JimJamSVGW</x:v>
      </x:c>
      <x:c r="D2330" s="176" t="str">
        <x:v>https://www.etsy.com/shop/JimJamSVGW</x:v>
      </x:c>
      <x:c r="E2330" s="244" t="n">
        <x:v>3.11</x:v>
      </x:c>
      <x:c r="F2330" s="245" t="n">
        <x:v>21</x:v>
      </x:c>
      <x:c r="G2330" s="246" t="n">
        <x:v>65</x:v>
      </x:c>
      <x:c r="H2330" s="247" t="n">
        <x:v>0</x:v>
      </x:c>
      <x:c r="I2330" s="245" t="n">
        <x:v>20</x:v>
      </x:c>
      <x:c r="J2330" s="245" t="n">
        <x:v>1</x:v>
      </x:c>
      <x:c r="K2330" s="176" t="str">
        <x:v>4 Mo.</x:v>
      </x:c>
      <x:c r="L2330" s="245" t="n">
        <x:v>0</x:v>
      </x:c>
      <x:c r="M2330" s="245" t="n">
        <x:v>0</x:v>
      </x:c>
      <x:c r="N2330" s="245" t="n">
        <x:v>62</x:v>
      </x:c>
      <x:c r="O2330" s="176" t="str">
        <x:v>Paper &amp; Party Supplies</x:v>
      </x:c>
      <x:c r="P2330" s="245" t="n">
        <x:v>8</x:v>
      </x:c>
      <x:c r="Q2330" s="245" t="n">
        <x:v>0</x:v>
      </x:c>
      <x:c r="R2330" s="248" t="n">
        <x:v>32.26</x:v>
      </x:c>
      <x:c r="S2330" s="245" t="n">
        <x:v>5898</x:v>
      </x:c>
      <x:c r="T2330" s="176" t="str">
        <x:v>toy story baby,toy story invite,its a boy story,its a boy invite,baby shower,baby shower invite,watercolor,simple,minimalist,gender reveal,shower invitation,baby,baby is a boy</x:v>
      </x:c>
      <x:c r="U2330" s="176" t="str">
        <x:v>toy story baby</x:v>
      </x:c>
      <x:c r="V2330" s="176" t="str">
        <x:v>toy story invite</x:v>
      </x:c>
      <x:c r="W2330" s="176" t="str">
        <x:v>its a boy story</x:v>
      </x:c>
      <x:c r="X2330" s="176" t="str">
        <x:v>its a boy invite</x:v>
      </x:c>
      <x:c r="Y2330" s="176" t="str">
        <x:v>baby shower</x:v>
      </x:c>
      <x:c r="Z2330" s="176" t="str">
        <x:v>baby shower invite</x:v>
      </x:c>
      <x:c r="AA2330" s="176" t="str">
        <x:v>watercolor</x:v>
      </x:c>
      <x:c r="AB2330" s="176" t="str">
        <x:v>simple</x:v>
      </x:c>
      <x:c r="AC2330" s="176" t="str">
        <x:v>minimalist</x:v>
      </x:c>
      <x:c r="AD2330" s="176" t="str">
        <x:v>gender reveal</x:v>
      </x:c>
      <x:c r="AE2330" s="176" t="str">
        <x:v>shower invitation</x:v>
      </x:c>
      <x:c r="AF2330" s="176" t="str">
        <x:v>baby</x:v>
      </x:c>
      <x:c r="AG2330" s="176" t="str">
        <x:v>baby is a boy</x:v>
      </x:c>
      <x:c r="AH2330" s="249" t="str">
        <x:v>Off-niche</x:v>
      </x:c>
      <x:c r="AI2330" s="249" t="str">
        <x:v>Other</x:v>
      </x:c>
      <x:c r="AJ2330" s="249" t="str">
        <x:v>Unclear format</x:v>
      </x:c>
      <x:c r="AK2330" s="249" t="str">
        <x:v>Title is outside the baby-shower invitation-bundle market</x:v>
      </x:c>
      <x:c r="AL2330" s="250" t="n">
        <x:v>4</x:v>
      </x:c>
      <x:c r="AM2330" s="244" t="str">
        <x:f>IF($AH2330="Direct",$E2330,"")</x:f>
      </x:c>
      <x:c r="AN2330" s="245" t="n">
        <x:f>IF($AH2330="Direct",$F2330,0)</x:f>
        <x:v>0</x:v>
      </x:c>
      <x:c r="AO2330" s="246" t="n">
        <x:f>IF($AH2330="Direct",$G2330,0)</x:f>
        <x:v>0</x:v>
      </x:c>
      <x:c r="AP2330" s="176" t="n">
        <x:f>IF($AH2330="Direct",1,0)</x:f>
        <x:v>0</x:v>
      </x:c>
      <x:c r="AQ2330" s="176" t="n">
        <x:f>IF(AND($AH2330="Direct",$F2330&gt;0),1,0)</x:f>
        <x:v>0</x:v>
      </x:c>
      <x:c r="AR2330" s="176" t="str">
        <x:v>No</x:v>
      </x:c>
    </x:row>
    <x:row r="2331">
      <x:c r="A2331" s="176" t="str">
        <x:v>5x7 Backyard Wedding Invitation Mock up using PSD, Smart Object, Summer Party Menu Mockup, Realistic Postcard, Easy Photoshop Greeting Card</x:v>
      </x:c>
      <x:c r="B2331" s="176" t="str">
        <x:v>https://www.etsy.com/listing/1850925129/5x7-backyard-wedding-invitation-mock-up</x:v>
      </x:c>
      <x:c r="C2331" s="176" t="str">
        <x:v>MockupForever</x:v>
      </x:c>
      <x:c r="D2331" s="176" t="str">
        <x:v>https://www.etsy.com/shop/MockupForever</x:v>
      </x:c>
      <x:c r="E2331" s="244" t="n">
        <x:v>6.53</x:v>
      </x:c>
      <x:c r="F2331" s="245" t="n">
        <x:v>10</x:v>
      </x:c>
      <x:c r="G2331" s="246" t="n">
        <x:v>65</x:v>
      </x:c>
      <x:c r="H2331" s="247" t="n">
        <x:v>0</x:v>
      </x:c>
      <x:c r="I2331" s="245" t="n">
        <x:v>5</x:v>
      </x:c>
      <x:c r="J2331" s="245" t="n">
        <x:v>1</x:v>
      </x:c>
      <x:c r="K2331" s="176" t="str">
        <x:v>19 Mo.</x:v>
      </x:c>
      <x:c r="L2331" s="245" t="n">
        <x:v>1</x:v>
      </x:c>
      <x:c r="M2331" s="245" t="n">
        <x:v>0</x:v>
      </x:c>
      <x:c r="N2331" s="245" t="n">
        <x:v>11</x:v>
      </x:c>
      <x:c r="O2331" s="176" t="str">
        <x:v>Paper &amp; Party Supplies</x:v>
      </x:c>
      <x:c r="P2331" s="245" t="n">
        <x:v>20</x:v>
      </x:c>
      <x:c r="Q2331" s="245" t="n">
        <x:v>0</x:v>
      </x:c>
      <x:c r="R2331" s="248" t="n">
        <x:v>45.45</x:v>
      </x:c>
      <x:c r="S2331" s="245" t="n">
        <x:v>717</x:v>
      </x:c>
      <x:c r="T2331" s="176" t="str">
        <x:v>adobe photoshop,smart object psd,invitation mockup,realistic ai mockup,greeting card mockup,5x7 portrait,digital download,free photopea,baby bridal shower,summer outdoor,dad holding invite,backyard barbecue,intimate house party</x:v>
      </x:c>
      <x:c r="U2331" s="176" t="str">
        <x:v>adobe photoshop</x:v>
      </x:c>
      <x:c r="V2331" s="176" t="str">
        <x:v>smart object psd</x:v>
      </x:c>
      <x:c r="W2331" s="176" t="str">
        <x:v>invitation mockup</x:v>
      </x:c>
      <x:c r="X2331" s="176" t="str">
        <x:v>realistic ai mockup</x:v>
      </x:c>
      <x:c r="Y2331" s="176" t="str">
        <x:v>greeting card mockup</x:v>
      </x:c>
      <x:c r="Z2331" s="176" t="str">
        <x:v>5x7 portrait</x:v>
      </x:c>
      <x:c r="AA2331" s="176" t="str">
        <x:v>digital download</x:v>
      </x:c>
      <x:c r="AB2331" s="176" t="str">
        <x:v>free photopea</x:v>
      </x:c>
      <x:c r="AC2331" s="176" t="str">
        <x:v>baby bridal shower</x:v>
      </x:c>
      <x:c r="AD2331" s="176" t="str">
        <x:v>summer outdoor</x:v>
      </x:c>
      <x:c r="AE2331" s="176" t="str">
        <x:v>dad holding invite</x:v>
      </x:c>
      <x:c r="AF2331" s="176" t="str">
        <x:v>backyard barbecue</x:v>
      </x:c>
      <x:c r="AG2331" s="176" t="str">
        <x:v>intimate house party</x:v>
      </x:c>
      <x:c r="AH2331" s="249" t="str">
        <x:v>Off-niche</x:v>
      </x:c>
      <x:c r="AI2331" s="249" t="str">
        <x:v>Other</x:v>
      </x:c>
      <x:c r="AJ2331" s="249" t="str">
        <x:v>Digital/printable</x:v>
      </x:c>
      <x:c r="AK2331" s="249" t="str">
        <x:v>Title is outside the baby-shower invitation-bundle market</x:v>
      </x:c>
      <x:c r="AL2331" s="250" t="n">
        <x:v>19</x:v>
      </x:c>
      <x:c r="AM2331" s="244" t="str">
        <x:f>IF($AH2331="Direct",$E2331,"")</x:f>
      </x:c>
      <x:c r="AN2331" s="245" t="n">
        <x:f>IF($AH2331="Direct",$F2331,0)</x:f>
        <x:v>0</x:v>
      </x:c>
      <x:c r="AO2331" s="246" t="n">
        <x:f>IF($AH2331="Direct",$G2331,0)</x:f>
        <x:v>0</x:v>
      </x:c>
      <x:c r="AP2331" s="176" t="n">
        <x:f>IF($AH2331="Direct",1,0)</x:f>
        <x:v>0</x:v>
      </x:c>
      <x:c r="AQ2331" s="176" t="n">
        <x:f>IF(AND($AH2331="Direct",$F2331&gt;0),1,0)</x:f>
        <x:v>0</x:v>
      </x:c>
      <x:c r="AR2331" s="176" t="str">
        <x:v>No</x:v>
      </x:c>
    </x:row>
    <x:row r="2332">
      <x:c r="A2332" s="176" t="str">
        <x:v>5x7 Vintage Christmas Wedding Invitation Mock up using PSD, Smart Object, Holiday Dinner Invite Mockup, Realistic Postcard, Greeting Card</x:v>
      </x:c>
      <x:c r="B2332" s="176" t="str">
        <x:v>https://www.etsy.com/listing/4378700943/5x7-vintage-christmas-wedding-invitation</x:v>
      </x:c>
      <x:c r="C2332" s="176" t="str">
        <x:v>MockupForever</x:v>
      </x:c>
      <x:c r="D2332" s="176" t="str">
        <x:v>https://www.etsy.com/shop/MockupForever</x:v>
      </x:c>
      <x:c r="E2332" s="244" t="n">
        <x:v>6.53</x:v>
      </x:c>
      <x:c r="F2332" s="245" t="n">
        <x:v>10</x:v>
      </x:c>
      <x:c r="G2332" s="246" t="n">
        <x:v>65</x:v>
      </x:c>
      <x:c r="H2332" s="247" t="n">
        <x:v>0</x:v>
      </x:c>
      <x:c r="I2332" s="245" t="n">
        <x:v>10</x:v>
      </x:c>
      <x:c r="J2332" s="245" t="n">
        <x:v>1</x:v>
      </x:c>
      <x:c r="K2332" s="176" t="str">
        <x:v>10 Mo.</x:v>
      </x:c>
      <x:c r="L2332" s="245" t="n">
        <x:v>2</x:v>
      </x:c>
      <x:c r="M2332" s="245" t="n">
        <x:v>0</x:v>
      </x:c>
      <x:c r="N2332" s="245" t="n">
        <x:v>7</x:v>
      </x:c>
      <x:c r="O2332" s="176" t="str">
        <x:v>Paper &amp; Party Supplies</x:v>
      </x:c>
      <x:c r="P2332" s="245" t="n">
        <x:v>20</x:v>
      </x:c>
      <x:c r="Q2332" s="245" t="n">
        <x:v>0</x:v>
      </x:c>
      <x:c r="R2332" s="248" t="n">
        <x:v>142.86</x:v>
      </x:c>
      <x:c r="S2332" s="245" t="n">
        <x:v>717</x:v>
      </x:c>
      <x:c r="T2332" s="176" t="str">
        <x:v>wedding invitation,adobe photoshop,smart object psd,realistic ai mockup,woman holding invite,5x7 portrait,free photopea,baby bridal shower,postcard anniversary,restaurant menu card,white christmas card,happy holiday invite,intimate dinner</x:v>
      </x:c>
      <x:c r="U2332" s="176" t="str">
        <x:v>wedding invitation</x:v>
      </x:c>
      <x:c r="V2332" s="176" t="str">
        <x:v>adobe photoshop</x:v>
      </x:c>
      <x:c r="W2332" s="176" t="str">
        <x:v>smart object psd</x:v>
      </x:c>
      <x:c r="X2332" s="176" t="str">
        <x:v>realistic ai mockup</x:v>
      </x:c>
      <x:c r="Y2332" s="176" t="str">
        <x:v>woman holding invite</x:v>
      </x:c>
      <x:c r="Z2332" s="176" t="str">
        <x:v>5x7 portrait</x:v>
      </x:c>
      <x:c r="AA2332" s="176" t="str">
        <x:v>free photopea</x:v>
      </x:c>
      <x:c r="AB2332" s="176" t="str">
        <x:v>baby bridal shower</x:v>
      </x:c>
      <x:c r="AC2332" s="176" t="str">
        <x:v>postcard anniversary</x:v>
      </x:c>
      <x:c r="AD2332" s="176" t="str">
        <x:v>restaurant menu card</x:v>
      </x:c>
      <x:c r="AE2332" s="176" t="str">
        <x:v>white christmas card</x:v>
      </x:c>
      <x:c r="AF2332" s="176" t="str">
        <x:v>happy holiday invite</x:v>
      </x:c>
      <x:c r="AG2332" s="176" t="str">
        <x:v>intimate dinner</x:v>
      </x:c>
      <x:c r="AH2332" s="249" t="str">
        <x:v>Off-niche</x:v>
      </x:c>
      <x:c r="AI2332" s="249" t="str">
        <x:v>Other</x:v>
      </x:c>
      <x:c r="AJ2332" s="249" t="str">
        <x:v>Unclear format</x:v>
      </x:c>
      <x:c r="AK2332" s="249" t="str">
        <x:v>Title is outside the baby-shower invitation-bundle market</x:v>
      </x:c>
      <x:c r="AL2332" s="250" t="n">
        <x:v>10</x:v>
      </x:c>
      <x:c r="AM2332" s="244" t="str">
        <x:f>IF($AH2332="Direct",$E2332,"")</x:f>
      </x:c>
      <x:c r="AN2332" s="245" t="n">
        <x:f>IF($AH2332="Direct",$F2332,0)</x:f>
        <x:v>0</x:v>
      </x:c>
      <x:c r="AO2332" s="246" t="n">
        <x:f>IF($AH2332="Direct",$G2332,0)</x:f>
        <x:v>0</x:v>
      </x:c>
      <x:c r="AP2332" s="176" t="n">
        <x:f>IF($AH2332="Direct",1,0)</x:f>
        <x:v>0</x:v>
      </x:c>
      <x:c r="AQ2332" s="176" t="n">
        <x:f>IF(AND($AH2332="Direct",$F2332&gt;0),1,0)</x:f>
        <x:v>0</x:v>
      </x:c>
      <x:c r="AR2332" s="176" t="str">
        <x:v>No</x:v>
      </x:c>
    </x:row>
    <x:row r="2333">
      <x:c r="A2333" s="176" t="str">
        <x:v>5x7 Pickleball Party Invitation Mock up using PSD, Smart Object, Racket Sports Decor (Digital Download)</x:v>
      </x:c>
      <x:c r="B2333" s="176" t="str">
        <x:v>https://www.etsy.com/listing/4504734360/5x7-pickleball-party-invitation-mock-up</x:v>
      </x:c>
      <x:c r="C2333" s="176" t="str">
        <x:v>MockupForever</x:v>
      </x:c>
      <x:c r="D2333" s="176" t="str">
        <x:v>https://www.etsy.com/shop/MockupForever</x:v>
      </x:c>
      <x:c r="E2333" s="244" t="n">
        <x:v>6.53</x:v>
      </x:c>
      <x:c r="F2333" s="245" t="n">
        <x:v>10</x:v>
      </x:c>
      <x:c r="G2333" s="246" t="n">
        <x:v>65</x:v>
      </x:c>
      <x:c r="H2333" s="247" t="n">
        <x:v>0</x:v>
      </x:c>
      <x:c r="I2333" s="245" t="n">
        <x:v>10</x:v>
      </x:c>
      <x:c r="J2333" s="245" t="n">
        <x:v>1</x:v>
      </x:c>
      <x:c r="K2333" s="176" t="str">
        <x:v>2 Mo.</x:v>
      </x:c>
      <x:c r="L2333" s="245" t="n">
        <x:v>0</x:v>
      </x:c>
      <x:c r="M2333" s="245" t="n">
        <x:v>1</x:v>
      </x:c>
      <x:c r="N2333" s="245" t="n">
        <x:v>2</x:v>
      </x:c>
      <x:c r="O2333" s="176" t="str">
        <x:v>Paper &amp; Party Supplies</x:v>
      </x:c>
      <x:c r="P2333" s="245" t="n">
        <x:v>20</x:v>
      </x:c>
      <x:c r="Q2333" s="245" t="n">
        <x:v>0</x:v>
      </x:c>
      <x:c r="R2333" s="248" t="n">
        <x:v>500</x:v>
      </x:c>
      <x:c r="S2333" s="245" t="n">
        <x:v>717</x:v>
      </x:c>
      <x:c r="T2333" s="176" t="str">
        <x:v>adobe photoshop,smart object psd,invitation mockup,realistic ai mockup,greeting card mockup,woman holding invite,5x7 portrait,digital download,free photopea,baby bridal shower,racket sports,pickleball mockup,tennis court party</x:v>
      </x:c>
      <x:c r="U2333" s="176" t="str">
        <x:v>adobe photoshop</x:v>
      </x:c>
      <x:c r="V2333" s="176" t="str">
        <x:v>smart object psd</x:v>
      </x:c>
      <x:c r="W2333" s="176" t="str">
        <x:v>invitation mockup</x:v>
      </x:c>
      <x:c r="X2333" s="176" t="str">
        <x:v>realistic ai mockup</x:v>
      </x:c>
      <x:c r="Y2333" s="176" t="str">
        <x:v>greeting card mockup</x:v>
      </x:c>
      <x:c r="Z2333" s="176" t="str">
        <x:v>woman holding invite</x:v>
      </x:c>
      <x:c r="AA2333" s="176" t="str">
        <x:v>5x7 portrait</x:v>
      </x:c>
      <x:c r="AB2333" s="176" t="str">
        <x:v>digital download</x:v>
      </x:c>
      <x:c r="AC2333" s="176" t="str">
        <x:v>free photopea</x:v>
      </x:c>
      <x:c r="AD2333" s="176" t="str">
        <x:v>baby bridal shower</x:v>
      </x:c>
      <x:c r="AE2333" s="176" t="str">
        <x:v>racket sports</x:v>
      </x:c>
      <x:c r="AF2333" s="176" t="str">
        <x:v>pickleball mockup</x:v>
      </x:c>
      <x:c r="AG2333" s="176" t="str">
        <x:v>tennis court party</x:v>
      </x:c>
      <x:c r="AH2333" s="249" t="str">
        <x:v>Off-niche</x:v>
      </x:c>
      <x:c r="AI2333" s="249" t="str">
        <x:v>Other</x:v>
      </x:c>
      <x:c r="AJ2333" s="249" t="str">
        <x:v>Digital/printable</x:v>
      </x:c>
      <x:c r="AK2333" s="249" t="str">
        <x:v>Title is outside the baby-shower invitation-bundle market</x:v>
      </x:c>
      <x:c r="AL2333" s="250" t="n">
        <x:v>2</x:v>
      </x:c>
      <x:c r="AM2333" s="244" t="str">
        <x:f>IF($AH2333="Direct",$E2333,"")</x:f>
      </x:c>
      <x:c r="AN2333" s="245" t="n">
        <x:f>IF($AH2333="Direct",$F2333,0)</x:f>
        <x:v>0</x:v>
      </x:c>
      <x:c r="AO2333" s="246" t="n">
        <x:f>IF($AH2333="Direct",$G2333,0)</x:f>
        <x:v>0</x:v>
      </x:c>
      <x:c r="AP2333" s="176" t="n">
        <x:f>IF($AH2333="Direct",1,0)</x:f>
        <x:v>0</x:v>
      </x:c>
      <x:c r="AQ2333" s="176" t="n">
        <x:f>IF(AND($AH2333="Direct",$F2333&gt;0),1,0)</x:f>
        <x:v>0</x:v>
      </x:c>
      <x:c r="AR2333" s="176" t="str">
        <x:v>No</x:v>
      </x:c>
    </x:row>
    <x:row r="2334">
      <x:c r="A2334" s="176" t="str">
        <x:v>5x7 Christmas Wedding Invitation Mock up using PSD, Smart Object, Holiday Dinner Invite Mockup, Realistic Postcard, Greeting Card listing</x:v>
      </x:c>
      <x:c r="B2334" s="176" t="str">
        <x:v>https://www.etsy.com/listing/4375906605/5x7-christmas-wedding-invitation-mock-up</x:v>
      </x:c>
      <x:c r="C2334" s="176" t="str">
        <x:v>MockupForever</x:v>
      </x:c>
      <x:c r="D2334" s="176" t="str">
        <x:v>https://www.etsy.com/shop/MockupForever</x:v>
      </x:c>
      <x:c r="E2334" s="244" t="n">
        <x:v>6.53</x:v>
      </x:c>
      <x:c r="F2334" s="245" t="n">
        <x:v>10</x:v>
      </x:c>
      <x:c r="G2334" s="246" t="n">
        <x:v>65</x:v>
      </x:c>
      <x:c r="H2334" s="247" t="n">
        <x:v>0</x:v>
      </x:c>
      <x:c r="I2334" s="245" t="n">
        <x:v>10</x:v>
      </x:c>
      <x:c r="J2334" s="245" t="n">
        <x:v>1</x:v>
      </x:c>
      <x:c r="K2334" s="176" t="str">
        <x:v>10 Mo.</x:v>
      </x:c>
      <x:c r="L2334" s="245" t="n">
        <x:v>2</x:v>
      </x:c>
      <x:c r="M2334" s="245" t="n">
        <x:v>0</x:v>
      </x:c>
      <x:c r="N2334" s="245" t="n">
        <x:v>13</x:v>
      </x:c>
      <x:c r="O2334" s="176" t="str">
        <x:v>Paper &amp; Party Supplies</x:v>
      </x:c>
      <x:c r="P2334" s="245" t="n">
        <x:v>20</x:v>
      </x:c>
      <x:c r="Q2334" s="245" t="n">
        <x:v>0</x:v>
      </x:c>
      <x:c r="R2334" s="248" t="n">
        <x:v>76.92</x:v>
      </x:c>
      <x:c r="S2334" s="245" t="n">
        <x:v>717</x:v>
      </x:c>
      <x:c r="T2334" s="176" t="str">
        <x:v>wedding invitation,adobe photoshop,smart object psd,realistic ai mockup,woman holding invite,5x7 portrait,free photopea,baby bridal shower,postcard anniversary,restaurant menu card,white christmas card,happy holiday invite,intimate dinner</x:v>
      </x:c>
      <x:c r="U2334" s="176" t="str">
        <x:v>wedding invitation</x:v>
      </x:c>
      <x:c r="V2334" s="176" t="str">
        <x:v>adobe photoshop</x:v>
      </x:c>
      <x:c r="W2334" s="176" t="str">
        <x:v>smart object psd</x:v>
      </x:c>
      <x:c r="X2334" s="176" t="str">
        <x:v>realistic ai mockup</x:v>
      </x:c>
      <x:c r="Y2334" s="176" t="str">
        <x:v>woman holding invite</x:v>
      </x:c>
      <x:c r="Z2334" s="176" t="str">
        <x:v>5x7 portrait</x:v>
      </x:c>
      <x:c r="AA2334" s="176" t="str">
        <x:v>free photopea</x:v>
      </x:c>
      <x:c r="AB2334" s="176" t="str">
        <x:v>baby bridal shower</x:v>
      </x:c>
      <x:c r="AC2334" s="176" t="str">
        <x:v>postcard anniversary</x:v>
      </x:c>
      <x:c r="AD2334" s="176" t="str">
        <x:v>restaurant menu card</x:v>
      </x:c>
      <x:c r="AE2334" s="176" t="str">
        <x:v>white christmas card</x:v>
      </x:c>
      <x:c r="AF2334" s="176" t="str">
        <x:v>happy holiday invite</x:v>
      </x:c>
      <x:c r="AG2334" s="176" t="str">
        <x:v>intimate dinner</x:v>
      </x:c>
      <x:c r="AH2334" s="249" t="str">
        <x:v>Off-niche</x:v>
      </x:c>
      <x:c r="AI2334" s="249" t="str">
        <x:v>Other</x:v>
      </x:c>
      <x:c r="AJ2334" s="249" t="str">
        <x:v>Unclear format</x:v>
      </x:c>
      <x:c r="AK2334" s="249" t="str">
        <x:v>Title is outside the baby-shower invitation-bundle market</x:v>
      </x:c>
      <x:c r="AL2334" s="250" t="n">
        <x:v>10</x:v>
      </x:c>
      <x:c r="AM2334" s="244" t="str">
        <x:f>IF($AH2334="Direct",$E2334,"")</x:f>
      </x:c>
      <x:c r="AN2334" s="245" t="n">
        <x:f>IF($AH2334="Direct",$F2334,0)</x:f>
        <x:v>0</x:v>
      </x:c>
      <x:c r="AO2334" s="246" t="n">
        <x:f>IF($AH2334="Direct",$G2334,0)</x:f>
        <x:v>0</x:v>
      </x:c>
      <x:c r="AP2334" s="176" t="n">
        <x:f>IF($AH2334="Direct",1,0)</x:f>
        <x:v>0</x:v>
      </x:c>
      <x:c r="AQ2334" s="176" t="n">
        <x:f>IF(AND($AH2334="Direct",$F2334&gt;0),1,0)</x:f>
        <x:v>0</x:v>
      </x:c>
      <x:c r="AR2334" s="176" t="str">
        <x:v>No</x:v>
      </x:c>
    </x:row>
    <x:row r="2335">
      <x:c r="A2335" s="176" t="str">
        <x:v>5x7 Vintage Christmas Wedding Invitation Mock up using PSD, Smart Object, Holiday Dinner Invite Mockup, Realistic Postcard, Greeting Card</x:v>
      </x:c>
      <x:c r="B2335" s="176" t="str">
        <x:v>https://www.etsy.com/listing/4375766165/5x7-vintage-christmas-wedding-invitation</x:v>
      </x:c>
      <x:c r="C2335" s="176" t="str">
        <x:v>MockupForever</x:v>
      </x:c>
      <x:c r="D2335" s="176" t="str">
        <x:v>https://www.etsy.com/shop/MockupForever</x:v>
      </x:c>
      <x:c r="E2335" s="244" t="n">
        <x:v>6.53</x:v>
      </x:c>
      <x:c r="F2335" s="245" t="n">
        <x:v>10</x:v>
      </x:c>
      <x:c r="G2335" s="246" t="n">
        <x:v>65</x:v>
      </x:c>
      <x:c r="H2335" s="247" t="n">
        <x:v>0</x:v>
      </x:c>
      <x:c r="I2335" s="245" t="n">
        <x:v>10</x:v>
      </x:c>
      <x:c r="J2335" s="245" t="n">
        <x:v>1</x:v>
      </x:c>
      <x:c r="K2335" s="176" t="str">
        <x:v>10 Mo.</x:v>
      </x:c>
      <x:c r="L2335" s="245" t="n">
        <x:v>1</x:v>
      </x:c>
      <x:c r="M2335" s="245" t="n">
        <x:v>0</x:v>
      </x:c>
      <x:c r="N2335" s="245" t="n">
        <x:v>5</x:v>
      </x:c>
      <x:c r="O2335" s="176" t="str">
        <x:v>Paper &amp; Party Supplies</x:v>
      </x:c>
      <x:c r="P2335" s="245" t="n">
        <x:v>20</x:v>
      </x:c>
      <x:c r="Q2335" s="245" t="n">
        <x:v>0</x:v>
      </x:c>
      <x:c r="R2335" s="248" t="n">
        <x:v>200</x:v>
      </x:c>
      <x:c r="S2335" s="245" t="n">
        <x:v>717</x:v>
      </x:c>
      <x:c r="T2335" s="176" t="str">
        <x:v>wedding invitation,adobe photoshop,smart object psd,realistic ai mockup,woman holding invite,5x7 portrait,free photopea,baby bridal shower,postcard anniversary,restaurant menu card,white christmas card,happy holiday invite,snowy greeting card</x:v>
      </x:c>
      <x:c r="U2335" s="176" t="str">
        <x:v>wedding invitation</x:v>
      </x:c>
      <x:c r="V2335" s="176" t="str">
        <x:v>adobe photoshop</x:v>
      </x:c>
      <x:c r="W2335" s="176" t="str">
        <x:v>smart object psd</x:v>
      </x:c>
      <x:c r="X2335" s="176" t="str">
        <x:v>realistic ai mockup</x:v>
      </x:c>
      <x:c r="Y2335" s="176" t="str">
        <x:v>woman holding invite</x:v>
      </x:c>
      <x:c r="Z2335" s="176" t="str">
        <x:v>5x7 portrait</x:v>
      </x:c>
      <x:c r="AA2335" s="176" t="str">
        <x:v>free photopea</x:v>
      </x:c>
      <x:c r="AB2335" s="176" t="str">
        <x:v>baby bridal shower</x:v>
      </x:c>
      <x:c r="AC2335" s="176" t="str">
        <x:v>postcard anniversary</x:v>
      </x:c>
      <x:c r="AD2335" s="176" t="str">
        <x:v>restaurant menu card</x:v>
      </x:c>
      <x:c r="AE2335" s="176" t="str">
        <x:v>white christmas card</x:v>
      </x:c>
      <x:c r="AF2335" s="176" t="str">
        <x:v>happy holiday invite</x:v>
      </x:c>
      <x:c r="AG2335" s="176" t="str">
        <x:v>snowy greeting card</x:v>
      </x:c>
      <x:c r="AH2335" s="249" t="str">
        <x:v>Off-niche</x:v>
      </x:c>
      <x:c r="AI2335" s="249" t="str">
        <x:v>Other</x:v>
      </x:c>
      <x:c r="AJ2335" s="249" t="str">
        <x:v>Unclear format</x:v>
      </x:c>
      <x:c r="AK2335" s="249" t="str">
        <x:v>Title is outside the baby-shower invitation-bundle market</x:v>
      </x:c>
      <x:c r="AL2335" s="250" t="n">
        <x:v>10</x:v>
      </x:c>
      <x:c r="AM2335" s="244" t="str">
        <x:f>IF($AH2335="Direct",$E2335,"")</x:f>
      </x:c>
      <x:c r="AN2335" s="245" t="n">
        <x:f>IF($AH2335="Direct",$F2335,0)</x:f>
        <x:v>0</x:v>
      </x:c>
      <x:c r="AO2335" s="246" t="n">
        <x:f>IF($AH2335="Direct",$G2335,0)</x:f>
        <x:v>0</x:v>
      </x:c>
      <x:c r="AP2335" s="176" t="n">
        <x:f>IF($AH2335="Direct",1,0)</x:f>
        <x:v>0</x:v>
      </x:c>
      <x:c r="AQ2335" s="176" t="n">
        <x:f>IF(AND($AH2335="Direct",$F2335&gt;0),1,0)</x:f>
        <x:v>0</x:v>
      </x:c>
      <x:c r="AR2335" s="176" t="str">
        <x:v>No</x:v>
      </x:c>
    </x:row>
    <x:row r="2336">
      <x:c r="A2336" s="176" t="str">
        <x:v>Golf Rehearsal Dinner Party Invitation: Wedding Invite Editable Canva Template (Digital Download)</x:v>
      </x:c>
      <x:c r="B2336" s="176" t="str">
        <x:v>https://www.etsy.com/listing/4499014775/golf-rehearsal-dinner-party-invitation</x:v>
      </x:c>
      <x:c r="C2336" s="176" t="str">
        <x:v>RubyReveries</x:v>
      </x:c>
      <x:c r="D2336" s="176" t="str">
        <x:v>https://www.etsy.com/shop/RubyReveries</x:v>
      </x:c>
      <x:c r="E2336" s="244" t="n">
        <x:v>5.02</x:v>
      </x:c>
      <x:c r="F2336" s="245" t="n">
        <x:v>13</x:v>
      </x:c>
      <x:c r="G2336" s="246" t="n">
        <x:v>65</x:v>
      </x:c>
      <x:c r="H2336" s="247" t="n">
        <x:v>0</x:v>
      </x:c>
      <x:c r="I2336" s="245" t="n">
        <x:v>12</x:v>
      </x:c>
      <x:c r="J2336" s="245" t="n">
        <x:v>1</x:v>
      </x:c>
      <x:c r="K2336" s="176" t="str">
        <x:v>2 Mo.</x:v>
      </x:c>
      <x:c r="L2336" s="245" t="n">
        <x:v>2</x:v>
      </x:c>
      <x:c r="M2336" s="245" t="n">
        <x:v>1</x:v>
      </x:c>
      <x:c r="N2336" s="245" t="n">
        <x:v>133</x:v>
      </x:c>
      <x:c r="O2336" s="176" t="str">
        <x:v>Paper &amp; Party Supplies</x:v>
      </x:c>
      <x:c r="P2336" s="245" t="n">
        <x:v>130</x:v>
      </x:c>
      <x:c r="Q2336" s="245" t="n">
        <x:v>30</x:v>
      </x:c>
      <x:c r="R2336" s="248" t="n">
        <x:v>9.02</x:v>
      </x:c>
      <x:c r="S2336" s="245" t="n">
        <x:v>17038</x:v>
      </x:c>
      <x:c r="T2336" s="176" t="str">
        <x:v>canva template,green baby shower,neutral announcement,invitation template,golf baby shower,night before,rehearsal dinner,golf invitation,golf club,green invitation,country club,green elopement,green bridal shower</x:v>
      </x:c>
      <x:c r="U2336" s="176" t="str">
        <x:v>canva template</x:v>
      </x:c>
      <x:c r="V2336" s="176" t="str">
        <x:v>green baby shower</x:v>
      </x:c>
      <x:c r="W2336" s="176" t="str">
        <x:v>neutral announcement</x:v>
      </x:c>
      <x:c r="X2336" s="176" t="str">
        <x:v>invitation template</x:v>
      </x:c>
      <x:c r="Y2336" s="176" t="str">
        <x:v>golf baby shower</x:v>
      </x:c>
      <x:c r="Z2336" s="176" t="str">
        <x:v>night before</x:v>
      </x:c>
      <x:c r="AA2336" s="176" t="str">
        <x:v>rehearsal dinner</x:v>
      </x:c>
      <x:c r="AB2336" s="176" t="str">
        <x:v>golf invitation</x:v>
      </x:c>
      <x:c r="AC2336" s="176" t="str">
        <x:v>golf club</x:v>
      </x:c>
      <x:c r="AD2336" s="176" t="str">
        <x:v>green invitation</x:v>
      </x:c>
      <x:c r="AE2336" s="176" t="str">
        <x:v>country club</x:v>
      </x:c>
      <x:c r="AF2336" s="176" t="str">
        <x:v>green elopement</x:v>
      </x:c>
      <x:c r="AG2336" s="176" t="str">
        <x:v>green bridal shower</x:v>
      </x:c>
      <x:c r="AH2336" s="249" t="str">
        <x:v>Off-niche</x:v>
      </x:c>
      <x:c r="AI2336" s="249" t="str">
        <x:v>Other</x:v>
      </x:c>
      <x:c r="AJ2336" s="249" t="str">
        <x:v>Digital/printable</x:v>
      </x:c>
      <x:c r="AK2336" s="249" t="str">
        <x:v>Title is outside the baby-shower invitation-bundle market</x:v>
      </x:c>
      <x:c r="AL2336" s="250" t="n">
        <x:v>2</x:v>
      </x:c>
      <x:c r="AM2336" s="244" t="str">
        <x:f>IF($AH2336="Direct",$E2336,"")</x:f>
      </x:c>
      <x:c r="AN2336" s="245" t="n">
        <x:f>IF($AH2336="Direct",$F2336,0)</x:f>
        <x:v>0</x:v>
      </x:c>
      <x:c r="AO2336" s="246" t="n">
        <x:f>IF($AH2336="Direct",$G2336,0)</x:f>
        <x:v>0</x:v>
      </x:c>
      <x:c r="AP2336" s="176" t="n">
        <x:f>IF($AH2336="Direct",1,0)</x:f>
        <x:v>0</x:v>
      </x:c>
      <x:c r="AQ2336" s="176" t="n">
        <x:f>IF(AND($AH2336="Direct",$F2336&gt;0),1,0)</x:f>
        <x:v>0</x:v>
      </x:c>
      <x:c r="AR2336" s="176" t="str">
        <x:v>No</x:v>
      </x:c>
    </x:row>
    <x:row r="2337">
      <x:c r="A2337" s="176" t="str">
        <x:v>Taco Bout Twins Baby Shower. Boho Fiesta Cactus Invitation. Editable Template. Neutral Twin Baby Shower Invite. Instant Download. BS58</x:v>
      </x:c>
      <x:c r="B2337" s="176" t="str">
        <x:v>https://www.etsy.com/listing/1855086489/taco-bout-twins-baby-shower-boho-fiesta</x:v>
      </x:c>
      <x:c r="C2337" s="176" t="str">
        <x:v>FiveLittleLemons</x:v>
      </x:c>
      <x:c r="D2337" s="176" t="str">
        <x:v>https://www.etsy.com/shop/FiveLittleLemons</x:v>
      </x:c>
      <x:c r="E2337" s="244" t="n">
        <x:v>7.25</x:v>
      </x:c>
      <x:c r="F2337" s="245" t="n">
        <x:v>9</x:v>
      </x:c>
      <x:c r="G2337" s="246" t="n">
        <x:v>65</x:v>
      </x:c>
      <x:c r="H2337" s="247" t="n">
        <x:v>200</x:v>
      </x:c>
      <x:c r="I2337" s="245" t="n">
        <x:v>21</x:v>
      </x:c>
      <x:c r="J2337" s="245" t="n">
        <x:v>2</x:v>
      </x:c>
      <x:c r="K2337" s="176" t="str">
        <x:v>18 Mo.</x:v>
      </x:c>
      <x:c r="L2337" s="245" t="n">
        <x:v>25</x:v>
      </x:c>
      <x:c r="M2337" s="245" t="n">
        <x:v>0</x:v>
      </x:c>
      <x:c r="N2337" s="245" t="n">
        <x:v>611</x:v>
      </x:c>
      <x:c r="O2337" s="176" t="str">
        <x:v>Paper &amp; Party Supplies</x:v>
      </x:c>
      <x:c r="P2337" s="245" t="n">
        <x:v>39</x:v>
      </x:c>
      <x:c r="Q2337" s="245" t="n">
        <x:v>0</x:v>
      </x:c>
      <x:c r="R2337" s="248" t="n">
        <x:v>3.44</x:v>
      </x:c>
      <x:c r="S2337" s="245" t="n">
        <x:v>25800</x:v>
      </x:c>
      <x:c r="T2337" s="176" t="str">
        <x:v>twins baby shower,fiesta baby shower,taco baby shower,boy baby shower,taco bout a baby,instant download,girl baby shower,mexican taco bout,baby shower invite,fiesta gender reveal,cactus theme,mexican baby shower,cinco de mayo</x:v>
      </x:c>
      <x:c r="U2337" s="176" t="str">
        <x:v>twins baby shower</x:v>
      </x:c>
      <x:c r="V2337" s="176" t="str">
        <x:v>fiesta baby shower</x:v>
      </x:c>
      <x:c r="W2337" s="176" t="str">
        <x:v>taco baby shower</x:v>
      </x:c>
      <x:c r="X2337" s="176" t="str">
        <x:v>boy baby shower</x:v>
      </x:c>
      <x:c r="Y2337" s="176" t="str">
        <x:v>taco bout a baby</x:v>
      </x:c>
      <x:c r="Z2337" s="176" t="str">
        <x:v>instant download</x:v>
      </x:c>
      <x:c r="AA2337" s="176" t="str">
        <x:v>girl baby shower</x:v>
      </x:c>
      <x:c r="AB2337" s="176" t="str">
        <x:v>mexican taco bout</x:v>
      </x:c>
      <x:c r="AC2337" s="176" t="str">
        <x:v>baby shower invite</x:v>
      </x:c>
      <x:c r="AD2337" s="176" t="str">
        <x:v>fiesta gender reveal</x:v>
      </x:c>
      <x:c r="AE2337" s="176" t="str">
        <x:v>cactus theme</x:v>
      </x:c>
      <x:c r="AF2337" s="176" t="str">
        <x:v>mexican baby shower</x:v>
      </x:c>
      <x:c r="AG2337" s="176" t="str">
        <x:v>cinco de mayo</x:v>
      </x:c>
      <x:c r="AH2337" s="249" t="str">
        <x:v>Adjacent</x:v>
      </x:c>
      <x:c r="AI2337" s="249" t="str">
        <x:v>Single invitation</x:v>
      </x:c>
      <x:c r="AJ2337" s="249" t="str">
        <x:v>Digital/printable</x:v>
      </x:c>
      <x:c r="AK2337" s="249" t="str">
        <x:v>Baby shower invitation without bundle language</x:v>
      </x:c>
      <x:c r="AL2337" s="250" t="n">
        <x:v>18</x:v>
      </x:c>
      <x:c r="AM2337" s="244" t="str">
        <x:f>IF($AH2337="Direct",$E2337,"")</x:f>
      </x:c>
      <x:c r="AN2337" s="245" t="n">
        <x:f>IF($AH2337="Direct",$F2337,0)</x:f>
        <x:v>0</x:v>
      </x:c>
      <x:c r="AO2337" s="246" t="n">
        <x:f>IF($AH2337="Direct",$G2337,0)</x:f>
        <x:v>0</x:v>
      </x:c>
      <x:c r="AP2337" s="176" t="n">
        <x:f>IF($AH2337="Direct",1,0)</x:f>
        <x:v>0</x:v>
      </x:c>
      <x:c r="AQ2337" s="176" t="n">
        <x:f>IF(AND($AH2337="Direct",$F2337&gt;0),1,0)</x:f>
        <x:v>0</x:v>
      </x:c>
      <x:c r="AR2337" s="176" t="str">
        <x:v>No</x:v>
      </x:c>
    </x:row>
    <x:row r="2338">
      <x:c r="A2338" s="176" t="str">
        <x:v>Its a Boy Story Baby Shower Invitation: Editable 5x7&amp;quot; Template (Digital Download)</x:v>
      </x:c>
      <x:c r="B2338" s="176" t="str">
        <x:v>https://www.etsy.com/listing/4365426847/its-a-boy-story-baby-shower-invitation</x:v>
      </x:c>
      <x:c r="C2338" s="176" t="str">
        <x:v>TheSweetInkStudio</x:v>
      </x:c>
      <x:c r="D2338" s="176" t="str">
        <x:v>https://www.etsy.com/shop/TheSweetInkStudio</x:v>
      </x:c>
      <x:c r="E2338" s="244" t="n">
        <x:v>9.31</x:v>
      </x:c>
      <x:c r="F2338" s="245" t="n">
        <x:v>7</x:v>
      </x:c>
      <x:c r="G2338" s="246" t="n">
        <x:v>65</x:v>
      </x:c>
      <x:c r="H2338" s="247" t="n">
        <x:v>0</x:v>
      </x:c>
      <x:c r="I2338" s="245" t="n">
        <x:v>23</x:v>
      </x:c>
      <x:c r="J2338" s="245" t="n">
        <x:v>4</x:v>
      </x:c>
      <x:c r="K2338" s="176" t="str">
        <x:v>10 Mo.</x:v>
      </x:c>
      <x:c r="L2338" s="245" t="n">
        <x:v>19</x:v>
      </x:c>
      <x:c r="M2338" s="245" t="n">
        <x:v>0</x:v>
      </x:c>
      <x:c r="N2338" s="245" t="n">
        <x:v>430</x:v>
      </x:c>
      <x:c r="O2338" s="176" t="str">
        <x:v>Paper &amp; Party Supplies</x:v>
      </x:c>
      <x:c r="P2338" s="245" t="n">
        <x:v>52</x:v>
      </x:c>
      <x:c r="Q2338" s="245" t="n">
        <x:v>0</x:v>
      </x:c>
      <x:c r="R2338" s="248" t="n">
        <x:v>5.35</x:v>
      </x:c>
      <x:c r="S2338" s="245" t="n">
        <x:v>1833</x:v>
      </x:c>
      <x:c r="T2338" s="176" t="str">
        <x:v>boy,story,baby,shower,invitation,invitations,toy,buzz lightyear,invite,its a boy,digital,printable,download</x:v>
      </x:c>
      <x:c r="U2338" s="176" t="str">
        <x:v>boy</x:v>
      </x:c>
      <x:c r="V2338" s="176" t="str">
        <x:v>story</x:v>
      </x:c>
      <x:c r="W2338" s="176" t="str">
        <x:v>baby</x:v>
      </x:c>
      <x:c r="X2338" s="176" t="str">
        <x:v>shower</x:v>
      </x:c>
      <x:c r="Y2338" s="176" t="str">
        <x:v>invitation</x:v>
      </x:c>
      <x:c r="Z2338" s="176" t="str">
        <x:v>invitations</x:v>
      </x:c>
      <x:c r="AA2338" s="176" t="str">
        <x:v>toy</x:v>
      </x:c>
      <x:c r="AB2338" s="176" t="str">
        <x:v>buzz lightyear</x:v>
      </x:c>
      <x:c r="AC2338" s="176" t="str">
        <x:v>invite</x:v>
      </x:c>
      <x:c r="AD2338" s="176" t="str">
        <x:v>its a boy</x:v>
      </x:c>
      <x:c r="AE2338" s="176" t="str">
        <x:v>digital</x:v>
      </x:c>
      <x:c r="AF2338" s="176" t="str">
        <x:v>printable</x:v>
      </x:c>
      <x:c r="AG2338" s="176" t="str">
        <x:v>download</x:v>
      </x:c>
      <x:c r="AH2338" s="249" t="str">
        <x:v>Adjacent</x:v>
      </x:c>
      <x:c r="AI2338" s="249" t="str">
        <x:v>Single invitation</x:v>
      </x:c>
      <x:c r="AJ2338" s="249" t="str">
        <x:v>Digital/printable</x:v>
      </x:c>
      <x:c r="AK2338" s="249" t="str">
        <x:v>Baby shower invitation without bundle language</x:v>
      </x:c>
      <x:c r="AL2338" s="250" t="n">
        <x:v>10</x:v>
      </x:c>
      <x:c r="AM2338" s="244" t="str">
        <x:f>IF($AH2338="Direct",$E2338,"")</x:f>
      </x:c>
      <x:c r="AN2338" s="245" t="n">
        <x:f>IF($AH2338="Direct",$F2338,0)</x:f>
        <x:v>0</x:v>
      </x:c>
      <x:c r="AO2338" s="246" t="n">
        <x:f>IF($AH2338="Direct",$G2338,0)</x:f>
        <x:v>0</x:v>
      </x:c>
      <x:c r="AP2338" s="176" t="n">
        <x:f>IF($AH2338="Direct",1,0)</x:f>
        <x:v>0</x:v>
      </x:c>
      <x:c r="AQ2338" s="176" t="n">
        <x:f>IF(AND($AH2338="Direct",$F2338&gt;0),1,0)</x:f>
        <x:v>0</x:v>
      </x:c>
      <x:c r="AR2338" s="176" t="str">
        <x:v>No</x:v>
      </x:c>
    </x:row>
    <x:row r="2339">
      <x:c r="A2339" s="176" t="str">
        <x:v>Toy Story Baby Shower Favors: Editable Template (Digital Download</x:v>
      </x:c>
      <x:c r="B2339" s="176" t="str">
        <x:v>https://www.etsy.com/listing/4328580526/toy-story-baby-shower-favors-editable</x:v>
      </x:c>
      <x:c r="C2339" s="176" t="str">
        <x:v>TheSweetInkStudio</x:v>
      </x:c>
      <x:c r="D2339" s="176" t="str">
        <x:v>https://www.etsy.com/shop/TheSweetInkStudio</x:v>
      </x:c>
      <x:c r="E2339" s="244" t="n">
        <x:v>9.31</x:v>
      </x:c>
      <x:c r="F2339" s="245" t="n">
        <x:v>7</x:v>
      </x:c>
      <x:c r="G2339" s="246" t="n">
        <x:v>65</x:v>
      </x:c>
      <x:c r="H2339" s="247" t="n">
        <x:v>0</x:v>
      </x:c>
      <x:c r="I2339" s="245" t="n">
        <x:v>5</x:v>
      </x:c>
      <x:c r="J2339" s="245" t="n">
        <x:v>1</x:v>
      </x:c>
      <x:c r="K2339" s="176" t="str">
        <x:v>12 Mo.</x:v>
      </x:c>
      <x:c r="L2339" s="245" t="n">
        <x:v>30</x:v>
      </x:c>
      <x:c r="M2339" s="245" t="n">
        <x:v>0</x:v>
      </x:c>
      <x:c r="N2339" s="245" t="n">
        <x:v>963</x:v>
      </x:c>
      <x:c r="O2339" s="176" t="str">
        <x:v>Paper &amp; Party Supplies</x:v>
      </x:c>
      <x:c r="P2339" s="245" t="n">
        <x:v>52</x:v>
      </x:c>
      <x:c r="Q2339" s="245" t="n">
        <x:v>33</x:v>
      </x:c>
      <x:c r="R2339" s="248" t="n">
        <x:v>0.52</x:v>
      </x:c>
      <x:c r="S2339" s="245" t="n">
        <x:v>1833</x:v>
      </x:c>
      <x:c r="T2339" s="176" t="str">
        <x:v>boy,story,baby,shower,invitation,toy,invite,its a boy,digital,printable,favors,favours,tag</x:v>
      </x:c>
      <x:c r="U2339" s="176" t="str">
        <x:v>boy</x:v>
      </x:c>
      <x:c r="V2339" s="176" t="str">
        <x:v>story</x:v>
      </x:c>
      <x:c r="W2339" s="176" t="str">
        <x:v>baby</x:v>
      </x:c>
      <x:c r="X2339" s="176" t="str">
        <x:v>shower</x:v>
      </x:c>
      <x:c r="Y2339" s="176" t="str">
        <x:v>invitation</x:v>
      </x:c>
      <x:c r="Z2339" s="176" t="str">
        <x:v>toy</x:v>
      </x:c>
      <x:c r="AA2339" s="176" t="str">
        <x:v>invite</x:v>
      </x:c>
      <x:c r="AB2339" s="176" t="str">
        <x:v>its a boy</x:v>
      </x:c>
      <x:c r="AC2339" s="176" t="str">
        <x:v>digital</x:v>
      </x:c>
      <x:c r="AD2339" s="176" t="str">
        <x:v>printable</x:v>
      </x:c>
      <x:c r="AE2339" s="176" t="str">
        <x:v>favors</x:v>
      </x:c>
      <x:c r="AF2339" s="176" t="str">
        <x:v>favours</x:v>
      </x:c>
      <x:c r="AG2339" s="176" t="str">
        <x:v>tag</x:v>
      </x:c>
      <x:c r="AH2339" s="249" t="str">
        <x:v>Adjacent</x:v>
      </x:c>
      <x:c r="AI2339" s="249" t="str">
        <x:v>Other baby shower</x:v>
      </x:c>
      <x:c r="AJ2339" s="249" t="str">
        <x:v>Digital/printable</x:v>
      </x:c>
      <x:c r="AK2339" s="249" t="str">
        <x:v>Baby shower item outside the direct bundle definition</x:v>
      </x:c>
      <x:c r="AL2339" s="250" t="n">
        <x:v>12</x:v>
      </x:c>
      <x:c r="AM2339" s="244" t="str">
        <x:f>IF($AH2339="Direct",$E2339,"")</x:f>
      </x:c>
      <x:c r="AN2339" s="245" t="n">
        <x:f>IF($AH2339="Direct",$F2339,0)</x:f>
        <x:v>0</x:v>
      </x:c>
      <x:c r="AO2339" s="246" t="n">
        <x:f>IF($AH2339="Direct",$G2339,0)</x:f>
        <x:v>0</x:v>
      </x:c>
      <x:c r="AP2339" s="176" t="n">
        <x:f>IF($AH2339="Direct",1,0)</x:f>
        <x:v>0</x:v>
      </x:c>
      <x:c r="AQ2339" s="176" t="n">
        <x:f>IF(AND($AH2339="Direct",$F2339&gt;0),1,0)</x:f>
        <x:v>0</x:v>
      </x:c>
      <x:c r="AR2339" s="176" t="str">
        <x:v>No</x:v>
      </x:c>
    </x:row>
    <x:row r="2340">
      <x:c r="A2340" s="176" t="str">
        <x:v>Custom Digital Invitation | Personalized Made-to-Order Design | Birthday, Baby Shower, Wedding | Instant Download</x:v>
      </x:c>
      <x:c r="B2340" s="176" t="str">
        <x:v>https://www.etsy.com/listing/4307172418/custom-digital-invitation-personalized</x:v>
      </x:c>
      <x:c r="C2340" s="176" t="str">
        <x:v>FacesandFrames</x:v>
      </x:c>
      <x:c r="D2340" s="176" t="str">
        <x:v>https://www.etsy.com/shop/FacesandFrames</x:v>
      </x:c>
      <x:c r="E2340" s="244" t="n">
        <x:v>13.03</x:v>
      </x:c>
      <x:c r="F2340" s="245" t="n">
        <x:v>5</x:v>
      </x:c>
      <x:c r="G2340" s="246" t="n">
        <x:v>65</x:v>
      </x:c>
      <x:c r="H2340" s="247" t="n">
        <x:v>0</x:v>
      </x:c>
      <x:c r="I2340" s="245" t="n">
        <x:v>19</x:v>
      </x:c>
      <x:c r="J2340" s="245" t="n">
        <x:v>4</x:v>
      </x:c>
      <x:c r="K2340" s="176" t="str">
        <x:v>14 Mo.</x:v>
      </x:c>
      <x:c r="L2340" s="245" t="n">
        <x:v>41</x:v>
      </x:c>
      <x:c r="M2340" s="245" t="n">
        <x:v>0</x:v>
      </x:c>
      <x:c r="N2340" s="245" t="n">
        <x:v>2140</x:v>
      </x:c>
      <x:c r="O2340" s="176" t="str">
        <x:v>Art &amp; Collectibles</x:v>
      </x:c>
      <x:c r="P2340" s="245" t="n">
        <x:v>65</x:v>
      </x:c>
      <x:c r="Q2340" s="245" t="n">
        <x:v>45</x:v>
      </x:c>
      <x:c r="R2340" s="248" t="n">
        <x:v>0.89</x:v>
      </x:c>
      <x:c r="S2340" s="245" t="n">
        <x:v>32443</x:v>
      </x:c>
      <x:c r="T2340" s="176" t="str">
        <x:v>custom invitation,digital invite,personalized invite,birthday invitation,baby shower invite,wedding invitation,instant download,custom party invite,event invitation,printable invite,made to order invite,custom design,digital file</x:v>
      </x:c>
      <x:c r="U2340" s="176" t="str">
        <x:v>custom invitation</x:v>
      </x:c>
      <x:c r="V2340" s="176" t="str">
        <x:v>digital invite</x:v>
      </x:c>
      <x:c r="W2340" s="176" t="str">
        <x:v>personalized invite</x:v>
      </x:c>
      <x:c r="X2340" s="176" t="str">
        <x:v>birthday invitation</x:v>
      </x:c>
      <x:c r="Y2340" s="176" t="str">
        <x:v>baby shower invite</x:v>
      </x:c>
      <x:c r="Z2340" s="176" t="str">
        <x:v>wedding invitation</x:v>
      </x:c>
      <x:c r="AA2340" s="176" t="str">
        <x:v>instant download</x:v>
      </x:c>
      <x:c r="AB2340" s="176" t="str">
        <x:v>custom party invite</x:v>
      </x:c>
      <x:c r="AC2340" s="176" t="str">
        <x:v>event invitation</x:v>
      </x:c>
      <x:c r="AD2340" s="176" t="str">
        <x:v>printable invite</x:v>
      </x:c>
      <x:c r="AE2340" s="176" t="str">
        <x:v>made to order invite</x:v>
      </x:c>
      <x:c r="AF2340" s="176" t="str">
        <x:v>custom design</x:v>
      </x:c>
      <x:c r="AG2340" s="176" t="str">
        <x:v>digital file</x:v>
      </x:c>
      <x:c r="AH2340" s="249" t="str">
        <x:v>Adjacent</x:v>
      </x:c>
      <x:c r="AI2340" s="249" t="str">
        <x:v>Single invitation</x:v>
      </x:c>
      <x:c r="AJ2340" s="249" t="str">
        <x:v>Digital/printable</x:v>
      </x:c>
      <x:c r="AK2340" s="249" t="str">
        <x:v>Baby shower invitation without bundle language</x:v>
      </x:c>
      <x:c r="AL2340" s="250" t="n">
        <x:v>14</x:v>
      </x:c>
      <x:c r="AM2340" s="244" t="str">
        <x:f>IF($AH2340="Direct",$E2340,"")</x:f>
      </x:c>
      <x:c r="AN2340" s="245" t="n">
        <x:f>IF($AH2340="Direct",$F2340,0)</x:f>
        <x:v>0</x:v>
      </x:c>
      <x:c r="AO2340" s="246" t="n">
        <x:f>IF($AH2340="Direct",$G2340,0)</x:f>
        <x:v>0</x:v>
      </x:c>
      <x:c r="AP2340" s="176" t="n">
        <x:f>IF($AH2340="Direct",1,0)</x:f>
        <x:v>0</x:v>
      </x:c>
      <x:c r="AQ2340" s="176" t="n">
        <x:f>IF(AND($AH2340="Direct",$F2340&gt;0),1,0)</x:f>
        <x:v>0</x:v>
      </x:c>
      <x:c r="AR2340" s="176" t="str">
        <x:v>No</x:v>
      </x:c>
    </x:row>
    <x:row r="2341">
      <x:c r="A2341" s="176" t="str">
        <x:v>I Do BBQ Engagement Invitation: Floral Summer Party (Digital Download)</x:v>
      </x:c>
      <x:c r="B2341" s="176" t="str">
        <x:v>https://www.etsy.com/listing/1896270379/i-do-bbq-engagement-invitation-floral</x:v>
      </x:c>
      <x:c r="C2341" s="176" t="str">
        <x:v>LileoPrints</x:v>
      </x:c>
      <x:c r="D2341" s="176" t="str">
        <x:v>https://www.etsy.com/shop/LileoPrints</x:v>
      </x:c>
      <x:c r="E2341" s="244" t="n">
        <x:v>5.92</x:v>
      </x:c>
      <x:c r="F2341" s="245" t="n">
        <x:v>11</x:v>
      </x:c>
      <x:c r="G2341" s="246" t="n">
        <x:v>65</x:v>
      </x:c>
      <x:c r="H2341" s="247" t="n">
        <x:v>0</x:v>
      </x:c>
      <x:c r="I2341" s="245" t="n">
        <x:v>4</x:v>
      </x:c>
      <x:c r="J2341" s="245" t="n">
        <x:v>1</x:v>
      </x:c>
      <x:c r="K2341" s="176" t="str">
        <x:v>15 Mo.</x:v>
      </x:c>
      <x:c r="L2341" s="245" t="n">
        <x:v>13</x:v>
      </x:c>
      <x:c r="M2341" s="245" t="n">
        <x:v>0</x:v>
      </x:c>
      <x:c r="N2341" s="245" t="n">
        <x:v>181</x:v>
      </x:c>
      <x:c r="O2341" s="176" t="str">
        <x:v>Paper &amp; Party Supplies</x:v>
      </x:c>
      <x:c r="P2341" s="245" t="n">
        <x:v>20</x:v>
      </x:c>
      <x:c r="Q2341" s="245" t="n">
        <x:v>0</x:v>
      </x:c>
      <x:c r="R2341" s="248" t="n">
        <x:v>2.21</x:v>
      </x:c>
      <x:c r="S2341" s="245" t="n">
        <x:v>302</x:v>
      </x:c>
      <x:c r="T2341" s="176" t="str">
        <x:v>i do bbq card,garden party invite,birthday invitation,engagement wedding,family gathering,bridal shower,annual barbeque,wild flower floral,customizable canva,baby sip and see,wedding invite,print at home,english cottage</x:v>
      </x:c>
      <x:c r="U2341" s="176" t="str">
        <x:v>i do bbq card</x:v>
      </x:c>
      <x:c r="V2341" s="176" t="str">
        <x:v>garden party invite</x:v>
      </x:c>
      <x:c r="W2341" s="176" t="str">
        <x:v>birthday invitation</x:v>
      </x:c>
      <x:c r="X2341" s="176" t="str">
        <x:v>engagement wedding</x:v>
      </x:c>
      <x:c r="Y2341" s="176" t="str">
        <x:v>family gathering</x:v>
      </x:c>
      <x:c r="Z2341" s="176" t="str">
        <x:v>bridal shower</x:v>
      </x:c>
      <x:c r="AA2341" s="176" t="str">
        <x:v>annual barbeque</x:v>
      </x:c>
      <x:c r="AB2341" s="176" t="str">
        <x:v>wild flower floral</x:v>
      </x:c>
      <x:c r="AC2341" s="176" t="str">
        <x:v>customizable canva</x:v>
      </x:c>
      <x:c r="AD2341" s="176" t="str">
        <x:v>baby sip and see</x:v>
      </x:c>
      <x:c r="AE2341" s="176" t="str">
        <x:v>wedding invite</x:v>
      </x:c>
      <x:c r="AF2341" s="176" t="str">
        <x:v>print at home</x:v>
      </x:c>
      <x:c r="AG2341" s="176" t="str">
        <x:v>english cottage</x:v>
      </x:c>
      <x:c r="AH2341" s="249" t="str">
        <x:v>Off-niche</x:v>
      </x:c>
      <x:c r="AI2341" s="249" t="str">
        <x:v>Other</x:v>
      </x:c>
      <x:c r="AJ2341" s="249" t="str">
        <x:v>Digital/printable</x:v>
      </x:c>
      <x:c r="AK2341" s="249" t="str">
        <x:v>Title is outside the baby-shower invitation-bundle market</x:v>
      </x:c>
      <x:c r="AL2341" s="250" t="n">
        <x:v>15</x:v>
      </x:c>
      <x:c r="AM2341" s="244" t="str">
        <x:f>IF($AH2341="Direct",$E2341,"")</x:f>
      </x:c>
      <x:c r="AN2341" s="245" t="n">
        <x:f>IF($AH2341="Direct",$F2341,0)</x:f>
        <x:v>0</x:v>
      </x:c>
      <x:c r="AO2341" s="246" t="n">
        <x:f>IF($AH2341="Direct",$G2341,0)</x:f>
        <x:v>0</x:v>
      </x:c>
      <x:c r="AP2341" s="176" t="n">
        <x:f>IF($AH2341="Direct",1,0)</x:f>
        <x:v>0</x:v>
      </x:c>
      <x:c r="AQ2341" s="176" t="n">
        <x:f>IF(AND($AH2341="Direct",$F2341&gt;0),1,0)</x:f>
        <x:v>0</x:v>
      </x:c>
      <x:c r="AR2341" s="176" t="str">
        <x:v>No</x:v>
      </x:c>
    </x:row>
    <x:row r="2342">
      <x:c r="A2342" s="176" t="str">
        <x:v>Silly Goose Baby Shower Website Invite with RSVP tracker, Blue Gingham Theme Evite, Editable Canva Template</x:v>
      </x:c>
      <x:c r="B2342" s="176" t="str">
        <x:v>https://www.etsy.com/listing/4521968949/silly-goose-baby-shower-website-invite</x:v>
      </x:c>
      <x:c r="C2342" s="176" t="str">
        <x:v>BohiStudios</x:v>
      </x:c>
      <x:c r="D2342" s="176" t="str">
        <x:v>https://www.etsy.com/shop/BohiStudios</x:v>
      </x:c>
      <x:c r="E2342" s="244" t="n">
        <x:v>21.61</x:v>
      </x:c>
      <x:c r="F2342" s="245" t="n">
        <x:v>3</x:v>
      </x:c>
      <x:c r="G2342" s="246" t="n">
        <x:v>65</x:v>
      </x:c>
      <x:c r="H2342" s="247" t="n">
        <x:v>0</x:v>
      </x:c>
      <x:c r="I2342" s="245" t="n">
        <x:v>3</x:v>
      </x:c>
      <x:c r="J2342" s="245" t="n">
        <x:v>1</x:v>
      </x:c>
      <x:c r="K2342" s="176" t="str">
        <x:v>1 Mo.</x:v>
      </x:c>
      <x:c r="L2342" s="245" t="n">
        <x:v>4</x:v>
      </x:c>
      <x:c r="M2342" s="245" t="n">
        <x:v>1</x:v>
      </x:c>
      <x:c r="N2342" s="245" t="n">
        <x:v>97</x:v>
      </x:c>
      <x:c r="O2342" s="176" t="str">
        <x:v>Paper &amp; Party Supplies</x:v>
      </x:c>
      <x:c r="P2342" s="245" t="n">
        <x:v>2</x:v>
      </x:c>
      <x:c r="Q2342" s="245" t="n">
        <x:v>36</x:v>
      </x:c>
      <x:c r="R2342" s="248" t="n">
        <x:v>3.09</x:v>
      </x:c>
      <x:c r="S2342" s="245" t="n">
        <x:v>31</x:v>
      </x:c>
      <x:c r="T2342" s="176" t="str">
        <x:v>baby shower website,online rsvp invite,one silly goose,text message invite,rsvp tracker,editable canva,almost on the loose,blue gingham theme,silly goose evite,silly goose website,online rsvp evite,baby boy sprinkle,babyshower evite</x:v>
      </x:c>
      <x:c r="U2342" s="176" t="str">
        <x:v>baby shower website</x:v>
      </x:c>
      <x:c r="V2342" s="176" t="str">
        <x:v>online rsvp invite</x:v>
      </x:c>
      <x:c r="W2342" s="176" t="str">
        <x:v>one silly goose</x:v>
      </x:c>
      <x:c r="X2342" s="176" t="str">
        <x:v>text message invite</x:v>
      </x:c>
      <x:c r="Y2342" s="176" t="str">
        <x:v>rsvp tracker</x:v>
      </x:c>
      <x:c r="Z2342" s="176" t="str">
        <x:v>editable canva</x:v>
      </x:c>
      <x:c r="AA2342" s="176" t="str">
        <x:v>almost on the loose</x:v>
      </x:c>
      <x:c r="AB2342" s="176" t="str">
        <x:v>blue gingham theme</x:v>
      </x:c>
      <x:c r="AC2342" s="176" t="str">
        <x:v>silly goose evite</x:v>
      </x:c>
      <x:c r="AD2342" s="176" t="str">
        <x:v>silly goose website</x:v>
      </x:c>
      <x:c r="AE2342" s="176" t="str">
        <x:v>online rsvp evite</x:v>
      </x:c>
      <x:c r="AF2342" s="176" t="str">
        <x:v>baby boy sprinkle</x:v>
      </x:c>
      <x:c r="AG2342" s="176" t="str">
        <x:v>babyshower evite</x:v>
      </x:c>
      <x:c r="AH2342" s="249" t="str">
        <x:v>Adjacent</x:v>
      </x:c>
      <x:c r="AI2342" s="249" t="str">
        <x:v>Single invitation</x:v>
      </x:c>
      <x:c r="AJ2342" s="249" t="str">
        <x:v>Digital/printable</x:v>
      </x:c>
      <x:c r="AK2342" s="249" t="str">
        <x:v>Baby shower invitation without bundle language</x:v>
      </x:c>
      <x:c r="AL2342" s="250" t="n">
        <x:v>1</x:v>
      </x:c>
      <x:c r="AM2342" s="244" t="str">
        <x:f>IF($AH2342="Direct",$E2342,"")</x:f>
      </x:c>
      <x:c r="AN2342" s="245" t="n">
        <x:f>IF($AH2342="Direct",$F2342,0)</x:f>
        <x:v>0</x:v>
      </x:c>
      <x:c r="AO2342" s="246" t="n">
        <x:f>IF($AH2342="Direct",$G2342,0)</x:f>
        <x:v>0</x:v>
      </x:c>
      <x:c r="AP2342" s="176" t="n">
        <x:f>IF($AH2342="Direct",1,0)</x:f>
        <x:v>0</x:v>
      </x:c>
      <x:c r="AQ2342" s="176" t="n">
        <x:f>IF(AND($AH2342="Direct",$F2342&gt;0),1,0)</x:f>
        <x:v>0</x:v>
      </x:c>
      <x:c r="AR2342" s="176" t="str">
        <x:v>No</x:v>
      </x:c>
    </x:row>
    <x:row r="2343">
      <x:c r="A2343" s="176" t="str">
        <x:v>A Little Wild One is on the Way Baby Shower Bundle, Monkey Baby Shower Decorations, Canva Template,  Safari Jungle Animals, #SAB03</x:v>
      </x:c>
      <x:c r="B2343" s="176" t="str">
        <x:v>https://www.etsy.com/listing/4502544312/a-little-wild-one-is-on-the-way-baby</x:v>
      </x:c>
      <x:c r="C2343" s="176" t="str">
        <x:v>SimkasDesigns</x:v>
      </x:c>
      <x:c r="D2343" s="176" t="str">
        <x:v>https://www.etsy.com/shop/SimkasDesigns</x:v>
      </x:c>
      <x:c r="E2343" s="244" t="n">
        <x:v>34.04</x:v>
      </x:c>
      <x:c r="F2343" s="245" t="n">
        <x:v>2</x:v>
      </x:c>
      <x:c r="G2343" s="246" t="n">
        <x:v>65</x:v>
      </x:c>
      <x:c r="H2343" s="247" t="n">
        <x:v>-100</x:v>
      </x:c>
      <x:c r="I2343" s="245" t="n">
        <x:v>3</x:v>
      </x:c>
      <x:c r="J2343" s="245" t="n">
        <x:v>1</x:v>
      </x:c>
      <x:c r="K2343" s="176" t="str">
        <x:v>2 Mo.</x:v>
      </x:c>
      <x:c r="L2343" s="245" t="n">
        <x:v>4</x:v>
      </x:c>
      <x:c r="M2343" s="245" t="n">
        <x:v>1</x:v>
      </x:c>
      <x:c r="N2343" s="245" t="n">
        <x:v>144</x:v>
      </x:c>
      <x:c r="O2343" s="176" t="str">
        <x:v>Paper &amp; Party Supplies</x:v>
      </x:c>
      <x:c r="P2343" s="245" t="n">
        <x:v>5</x:v>
      </x:c>
      <x:c r="Q2343" s="245" t="n">
        <x:v>30</x:v>
      </x:c>
      <x:c r="R2343" s="248" t="n">
        <x:v>2.08</x:v>
      </x:c>
      <x:c r="S2343" s="245" t="n">
        <x:v>44</x:v>
      </x:c>
      <x:c r="T2343" s="176" t="str">
        <x:v>monkey baby shower,baby shower games,printable decoration,invitation,a little wild one,is on the way,banner,favor tags,gender neutral,editable sprinkle,with canva,safari animals,jungle theme</x:v>
      </x:c>
      <x:c r="U2343" s="176" t="str">
        <x:v>monkey baby shower</x:v>
      </x:c>
      <x:c r="V2343" s="176" t="str">
        <x:v>baby shower games</x:v>
      </x:c>
      <x:c r="W2343" s="176" t="str">
        <x:v>printable decoration</x:v>
      </x:c>
      <x:c r="X2343" s="176" t="str">
        <x:v>invitation</x:v>
      </x:c>
      <x:c r="Y2343" s="176" t="str">
        <x:v>a little wild one</x:v>
      </x:c>
      <x:c r="Z2343" s="176" t="str">
        <x:v>is on the way</x:v>
      </x:c>
      <x:c r="AA2343" s="176" t="str">
        <x:v>banner</x:v>
      </x:c>
      <x:c r="AB2343" s="176" t="str">
        <x:v>favor tags</x:v>
      </x:c>
      <x:c r="AC2343" s="176" t="str">
        <x:v>gender neutral</x:v>
      </x:c>
      <x:c r="AD2343" s="176" t="str">
        <x:v>editable sprinkle</x:v>
      </x:c>
      <x:c r="AE2343" s="176" t="str">
        <x:v>with canva</x:v>
      </x:c>
      <x:c r="AF2343" s="176" t="str">
        <x:v>safari animals</x:v>
      </x:c>
      <x:c r="AG2343" s="176" t="str">
        <x:v>jungle theme</x:v>
      </x:c>
      <x:c r="AH2343" s="249" t="str">
        <x:v>Adjacent</x:v>
      </x:c>
      <x:c r="AI2343" s="249" t="str">
        <x:v>Games/decor bundle</x:v>
      </x:c>
      <x:c r="AJ2343" s="249" t="str">
        <x:v>Digital/printable</x:v>
      </x:c>
      <x:c r="AK2343" s="249" t="str">
        <x:v>Baby shower bundle without invitation language</x:v>
      </x:c>
      <x:c r="AL2343" s="250" t="n">
        <x:v>2</x:v>
      </x:c>
      <x:c r="AM2343" s="244" t="str">
        <x:f>IF($AH2343="Direct",$E2343,"")</x:f>
      </x:c>
      <x:c r="AN2343" s="245" t="n">
        <x:f>IF($AH2343="Direct",$F2343,0)</x:f>
        <x:v>0</x:v>
      </x:c>
      <x:c r="AO2343" s="246" t="n">
        <x:f>IF($AH2343="Direct",$G2343,0)</x:f>
        <x:v>0</x:v>
      </x:c>
      <x:c r="AP2343" s="176" t="n">
        <x:f>IF($AH2343="Direct",1,0)</x:f>
        <x:v>0</x:v>
      </x:c>
      <x:c r="AQ2343" s="176" t="n">
        <x:f>IF(AND($AH2343="Direct",$F2343&gt;0),1,0)</x:f>
        <x:v>0</x:v>
      </x:c>
      <x:c r="AR2343" s="176" t="str">
        <x:v>No</x:v>
      </x:c>
    </x:row>
    <x:row r="2344">
      <x:c r="A2344" s="176" t="str">
        <x:v>Falling In Love Baby Shower Bundle Terracotta Bow Autumn Florals Fall Baby Shower Theme Invite Games Signs &amp; Decors Editable Canva Templates</x:v>
      </x:c>
      <x:c r="B2344" s="176" t="str">
        <x:v>https://www.etsy.com/listing/4332497320/falling-in-love-baby-shower-bundle</x:v>
      </x:c>
      <x:c r="C2344" s="176" t="str">
        <x:v>PartyCreativeCo</x:v>
      </x:c>
      <x:c r="D2344" s="176" t="str">
        <x:v>https://www.etsy.com/shop/PartyCreativeCo</x:v>
      </x:c>
      <x:c r="E2344" s="244" t="n">
        <x:v>32.41</x:v>
      </x:c>
      <x:c r="F2344" s="245" t="n">
        <x:v>2</x:v>
      </x:c>
      <x:c r="G2344" s="246" t="n">
        <x:v>65</x:v>
      </x:c>
      <x:c r="H2344" s="247" t="n">
        <x:v>0</x:v>
      </x:c>
      <x:c r="I2344" s="245" t="n">
        <x:v>26</x:v>
      </x:c>
      <x:c r="J2344" s="245" t="n">
        <x:v>1</x:v>
      </x:c>
      <x:c r="K2344" s="176" t="str">
        <x:v>12 Mo.</x:v>
      </x:c>
      <x:c r="L2344" s="245" t="n">
        <x:v>49</x:v>
      </x:c>
      <x:c r="M2344" s="245" t="n">
        <x:v>0</x:v>
      </x:c>
      <x:c r="N2344" s="245" t="n">
        <x:v>1566</x:v>
      </x:c>
      <x:c r="O2344" s="176" t="str">
        <x:v>Paper &amp; Party Supplies</x:v>
      </x:c>
      <x:c r="P2344" s="245" t="n">
        <x:v>24</x:v>
      </x:c>
      <x:c r="Q2344" s="245" t="n">
        <x:v>42</x:v>
      </x:c>
      <x:c r="R2344" s="248" t="n">
        <x:v>1.66</x:v>
      </x:c>
      <x:c r="S2344" s="245" t="n">
        <x:v>6594</x:v>
      </x:c>
      <x:c r="T2344" s="176" t="str">
        <x:v>autumn floral invite,fall in love baby,fall in love invite,baby shower bundle,fall baby shower,autumn baby shower,bundle invitation,fall baby invitation,boho baby shower,editable invitation,welcome baby shower,terracotta,bow baby shower</x:v>
      </x:c>
      <x:c r="U2344" s="176" t="str">
        <x:v>autumn floral invite</x:v>
      </x:c>
      <x:c r="V2344" s="176" t="str">
        <x:v>fall in love baby</x:v>
      </x:c>
      <x:c r="W2344" s="176" t="str">
        <x:v>fall in love invite</x:v>
      </x:c>
      <x:c r="X2344" s="176" t="str">
        <x:v>baby shower bundle</x:v>
      </x:c>
      <x:c r="Y2344" s="176" t="str">
        <x:v>fall baby shower</x:v>
      </x:c>
      <x:c r="Z2344" s="176" t="str">
        <x:v>autumn baby shower</x:v>
      </x:c>
      <x:c r="AA2344" s="176" t="str">
        <x:v>bundle invitation</x:v>
      </x:c>
      <x:c r="AB2344" s="176" t="str">
        <x:v>fall baby invitation</x:v>
      </x:c>
      <x:c r="AC2344" s="176" t="str">
        <x:v>boho baby shower</x:v>
      </x:c>
      <x:c r="AD2344" s="176" t="str">
        <x:v>editable invitation</x:v>
      </x:c>
      <x:c r="AE2344" s="176" t="str">
        <x:v>welcome baby shower</x:v>
      </x:c>
      <x:c r="AF2344" s="176" t="str">
        <x:v>terracotta</x:v>
      </x:c>
      <x:c r="AG2344" s="176" t="str">
        <x:v>bow baby shower</x:v>
      </x:c>
      <x:c r="AH2344" s="249" t="str">
        <x:v>Direct</x:v>
      </x:c>
      <x:c r="AI2344" s="249" t="str">
        <x:v>Complete event bundle</x:v>
      </x:c>
      <x:c r="AJ2344" s="249" t="str">
        <x:v>Digital/printable</x:v>
      </x:c>
      <x:c r="AK2344" s="249" t="str">
        <x:v>Title explicitly combines baby shower + invitation + bundle/set/suite</x:v>
      </x:c>
      <x:c r="AL2344" s="250" t="n">
        <x:v>12</x:v>
      </x:c>
      <x:c r="AM2344" s="244" t="n">
        <x:f>IF($AH2344="Direct",$E2344,"")</x:f>
        <x:v>32.41</x:v>
      </x:c>
      <x:c r="AN2344" s="245" t="n">
        <x:f>IF($AH2344="Direct",$F2344,0)</x:f>
        <x:v>2</x:v>
      </x:c>
      <x:c r="AO2344" s="246" t="n">
        <x:f>IF($AH2344="Direct",$G2344,0)</x:f>
        <x:v>65</x:v>
      </x:c>
      <x:c r="AP2344" s="176" t="n">
        <x:f>IF($AH2344="Direct",1,0)</x:f>
        <x:v>1</x:v>
      </x:c>
      <x:c r="AQ2344" s="176" t="n">
        <x:f>IF(AND($AH2344="Direct",$F2344&gt;0),1,0)</x:f>
        <x:v>1</x:v>
      </x:c>
      <x:c r="AR2344" s="176" t="str">
        <x:v>No</x:v>
      </x:c>
    </x:row>
    <x:row r="2345">
      <x:c r="A2345" s="176" t="str">
        <x:v>Red White and Due Baby Shower Invitation, All American Baby Shower Gender Neutral,4th of July Theme Baby Shower Invite,Bow Summer BabyShower</x:v>
      </x:c>
      <x:c r="B2345" s="176" t="str">
        <x:v>https://www.etsy.com/listing/4483500084/red-white-and-due-baby-shower-invitation</x:v>
      </x:c>
      <x:c r="C2345" s="176" t="str">
        <x:v>DaisydesignArts</x:v>
      </x:c>
      <x:c r="D2345" s="176" t="str">
        <x:v>https://www.etsy.com/shop/DaisydesignArts</x:v>
      </x:c>
      <x:c r="E2345" s="244" t="n">
        <x:v>5.42</x:v>
      </x:c>
      <x:c r="F2345" s="245" t="n">
        <x:v>12</x:v>
      </x:c>
      <x:c r="G2345" s="246" t="n">
        <x:v>65</x:v>
      </x:c>
      <x:c r="H2345" s="247" t="n">
        <x:v>0</x:v>
      </x:c>
      <x:c r="I2345" s="245" t="n">
        <x:v>11</x:v>
      </x:c>
      <x:c r="J2345" s="245" t="n">
        <x:v>1</x:v>
      </x:c>
      <x:c r="K2345" s="176" t="str">
        <x:v>3 Mo.</x:v>
      </x:c>
      <x:c r="L2345" s="245" t="n">
        <x:v>6</x:v>
      </x:c>
      <x:c r="M2345" s="245" t="n">
        <x:v>0</x:v>
      </x:c>
      <x:c r="N2345" s="245" t="n">
        <x:v>232</x:v>
      </x:c>
      <x:c r="O2345" s="176" t="str">
        <x:v>Paper &amp; Party Supplies</x:v>
      </x:c>
      <x:c r="P2345" s="245" t="n">
        <x:v>32</x:v>
      </x:c>
      <x:c r="Q2345" s="245" t="n">
        <x:v>33</x:v>
      </x:c>
      <x:c r="R2345" s="248" t="n">
        <x:v>4.74</x:v>
      </x:c>
      <x:c r="S2345" s="245" t="n">
        <x:v>19455</x:v>
      </x:c>
      <x:c r="T2345" s="176" t="str">
        <x:v>4th of july,bow baby shower,summer theme,invitation template,baby sprinkle,red white and due,coquette 4th july,gender neutral baby,made in usa,4th july baby shower,all american baby,patriotic invite,american baby shower</x:v>
      </x:c>
      <x:c r="U2345" s="176" t="str">
        <x:v>4th of july</x:v>
      </x:c>
      <x:c r="V2345" s="176" t="str">
        <x:v>bow baby shower</x:v>
      </x:c>
      <x:c r="W2345" s="176" t="str">
        <x:v>summer theme</x:v>
      </x:c>
      <x:c r="X2345" s="176" t="str">
        <x:v>invitation template</x:v>
      </x:c>
      <x:c r="Y2345" s="176" t="str">
        <x:v>baby sprinkle</x:v>
      </x:c>
      <x:c r="Z2345" s="176" t="str">
        <x:v>red white and due</x:v>
      </x:c>
      <x:c r="AA2345" s="176" t="str">
        <x:v>coquette 4th july</x:v>
      </x:c>
      <x:c r="AB2345" s="176" t="str">
        <x:v>gender neutral baby</x:v>
      </x:c>
      <x:c r="AC2345" s="176" t="str">
        <x:v>made in usa</x:v>
      </x:c>
      <x:c r="AD2345" s="176" t="str">
        <x:v>4th july baby shower</x:v>
      </x:c>
      <x:c r="AE2345" s="176" t="str">
        <x:v>all american baby</x:v>
      </x:c>
      <x:c r="AF2345" s="176" t="str">
        <x:v>patriotic invite</x:v>
      </x:c>
      <x:c r="AG2345" s="176" t="str">
        <x:v>american baby shower</x:v>
      </x:c>
      <x:c r="AH2345" s="249" t="str">
        <x:v>Adjacent</x:v>
      </x:c>
      <x:c r="AI2345" s="249" t="str">
        <x:v>Single invitation</x:v>
      </x:c>
      <x:c r="AJ2345" s="249" t="str">
        <x:v>Digital/printable</x:v>
      </x:c>
      <x:c r="AK2345" s="249" t="str">
        <x:v>Baby shower invitation without bundle language</x:v>
      </x:c>
      <x:c r="AL2345" s="250" t="n">
        <x:v>3</x:v>
      </x:c>
      <x:c r="AM2345" s="244" t="str">
        <x:f>IF($AH2345="Direct",$E2345,"")</x:f>
      </x:c>
      <x:c r="AN2345" s="245" t="n">
        <x:f>IF($AH2345="Direct",$F2345,0)</x:f>
        <x:v>0</x:v>
      </x:c>
      <x:c r="AO2345" s="246" t="n">
        <x:f>IF($AH2345="Direct",$G2345,0)</x:f>
        <x:v>0</x:v>
      </x:c>
      <x:c r="AP2345" s="176" t="n">
        <x:f>IF($AH2345="Direct",1,0)</x:f>
        <x:v>0</x:v>
      </x:c>
      <x:c r="AQ2345" s="176" t="n">
        <x:f>IF(AND($AH2345="Direct",$F2345&gt;0),1,0)</x:f>
        <x:v>0</x:v>
      </x:c>
      <x:c r="AR2345" s="176" t="str">
        <x:v>No</x:v>
      </x:c>
    </x:row>
    <x:row r="2346">
      <x:c r="A2346" s="176" t="str">
        <x:v>Winnie the Pooh Girl Baby Shower Invitation, A Little Hunny is on the way Invite, Classic Winnie The Pooh Pink Invite, EDITABLE Template</x:v>
      </x:c>
      <x:c r="B2346" s="176" t="str">
        <x:v>https://www.etsy.com/listing/4463013877/winnie-the-pooh-girl-baby-shower</x:v>
      </x:c>
      <x:c r="C2346" s="176" t="str">
        <x:v>DaisydesignArts</x:v>
      </x:c>
      <x:c r="D2346" s="176" t="str">
        <x:v>https://www.etsy.com/shop/DaisydesignArts</x:v>
      </x:c>
      <x:c r="E2346" s="244" t="n">
        <x:v>5.42</x:v>
      </x:c>
      <x:c r="F2346" s="245" t="n">
        <x:v>12</x:v>
      </x:c>
      <x:c r="G2346" s="246" t="n">
        <x:v>65</x:v>
      </x:c>
      <x:c r="H2346" s="247" t="n">
        <x:v>0</x:v>
      </x:c>
      <x:c r="I2346" s="245" t="n">
        <x:v>33</x:v>
      </x:c>
      <x:c r="J2346" s="245" t="n">
        <x:v>3</x:v>
      </x:c>
      <x:c r="K2346" s="176" t="str">
        <x:v>5 Mo.</x:v>
      </x:c>
      <x:c r="L2346" s="245" t="n">
        <x:v>83</x:v>
      </x:c>
      <x:c r="M2346" s="245" t="n">
        <x:v>1</x:v>
      </x:c>
      <x:c r="N2346" s="245" t="n">
        <x:v>1567</x:v>
      </x:c>
      <x:c r="O2346" s="176" t="str">
        <x:v>Paper &amp; Party Supplies</x:v>
      </x:c>
      <x:c r="P2346" s="245" t="n">
        <x:v>32</x:v>
      </x:c>
      <x:c r="Q2346" s="245" t="n">
        <x:v>78</x:v>
      </x:c>
      <x:c r="R2346" s="248" t="n">
        <x:v>2.11</x:v>
      </x:c>
      <x:c r="S2346" s="245" t="n">
        <x:v>19455</x:v>
      </x:c>
      <x:c r="T2346" s="176" t="str">
        <x:v>winnie pooh invite,vintage pooh invite,pooh invite girl,winnie pooh shower,pooh shower girl,pooh baby shower,winnie baby shower,classic winnie pooh,hunny on the way,honey baby shower,girl winnie the pooh,winnie the pooh pink,girl baby shower</x:v>
      </x:c>
      <x:c r="U2346" s="176" t="str">
        <x:v>winnie pooh invite</x:v>
      </x:c>
      <x:c r="V2346" s="176" t="str">
        <x:v>vintage pooh invite</x:v>
      </x:c>
      <x:c r="W2346" s="176" t="str">
        <x:v>pooh invite girl</x:v>
      </x:c>
      <x:c r="X2346" s="176" t="str">
        <x:v>winnie pooh shower</x:v>
      </x:c>
      <x:c r="Y2346" s="176" t="str">
        <x:v>pooh shower girl</x:v>
      </x:c>
      <x:c r="Z2346" s="176" t="str">
        <x:v>pooh baby shower</x:v>
      </x:c>
      <x:c r="AA2346" s="176" t="str">
        <x:v>winnie baby shower</x:v>
      </x:c>
      <x:c r="AB2346" s="176" t="str">
        <x:v>classic winnie pooh</x:v>
      </x:c>
      <x:c r="AC2346" s="176" t="str">
        <x:v>hunny on the way</x:v>
      </x:c>
      <x:c r="AD2346" s="176" t="str">
        <x:v>honey baby shower</x:v>
      </x:c>
      <x:c r="AE2346" s="176" t="str">
        <x:v>girl winnie the pooh</x:v>
      </x:c>
      <x:c r="AF2346" s="176" t="str">
        <x:v>winnie the pooh pink</x:v>
      </x:c>
      <x:c r="AG2346" s="176" t="str">
        <x:v>girl baby shower</x:v>
      </x:c>
      <x:c r="AH2346" s="249" t="str">
        <x:v>Adjacent</x:v>
      </x:c>
      <x:c r="AI2346" s="249" t="str">
        <x:v>Single invitation</x:v>
      </x:c>
      <x:c r="AJ2346" s="249" t="str">
        <x:v>Digital/printable</x:v>
      </x:c>
      <x:c r="AK2346" s="249" t="str">
        <x:v>Baby shower invitation without bundle language</x:v>
      </x:c>
      <x:c r="AL2346" s="250" t="n">
        <x:v>5</x:v>
      </x:c>
      <x:c r="AM2346" s="244" t="str">
        <x:f>IF($AH2346="Direct",$E2346,"")</x:f>
      </x:c>
      <x:c r="AN2346" s="245" t="n">
        <x:f>IF($AH2346="Direct",$F2346,0)</x:f>
        <x:v>0</x:v>
      </x:c>
      <x:c r="AO2346" s="246" t="n">
        <x:f>IF($AH2346="Direct",$G2346,0)</x:f>
        <x:v>0</x:v>
      </x:c>
      <x:c r="AP2346" s="176" t="n">
        <x:f>IF($AH2346="Direct",1,0)</x:f>
        <x:v>0</x:v>
      </x:c>
      <x:c r="AQ2346" s="176" t="n">
        <x:f>IF(AND($AH2346="Direct",$F2346&gt;0),1,0)</x:f>
        <x:v>0</x:v>
      </x:c>
      <x:c r="AR2346" s="176" t="str">
        <x:v>Yes</x:v>
      </x:c>
    </x:row>
    <x:row r="2347">
      <x:c r="A2347" s="176" t="str">
        <x:v>Winnie the Pooh Little Hunny Baby Shower Invitation Pink Bow Coquette Girl Honey Invite Stripes Editable Canva Template ( Digital Download )</x:v>
      </x:c>
      <x:c r="B2347" s="176" t="str">
        <x:v>https://www.etsy.com/listing/4502729479/winnie-the-pooh-little-hunny-baby-shower</x:v>
      </x:c>
      <x:c r="C2347" s="176" t="str">
        <x:v>PartyCreativeCo</x:v>
      </x:c>
      <x:c r="D2347" s="176" t="str">
        <x:v>https://www.etsy.com/shop/PartyCreativeCo</x:v>
      </x:c>
      <x:c r="E2347" s="244" t="n">
        <x:v>9.26</x:v>
      </x:c>
      <x:c r="F2347" s="245" t="n">
        <x:v>7</x:v>
      </x:c>
      <x:c r="G2347" s="246" t="n">
        <x:v>65</x:v>
      </x:c>
      <x:c r="H2347" s="247" t="n">
        <x:v>0</x:v>
      </x:c>
      <x:c r="I2347" s="245" t="n">
        <x:v>18</x:v>
      </x:c>
      <x:c r="J2347" s="245" t="n">
        <x:v>1</x:v>
      </x:c>
      <x:c r="K2347" s="176" t="str">
        <x:v>2 Mo.</x:v>
      </x:c>
      <x:c r="L2347" s="245" t="n">
        <x:v>32</x:v>
      </x:c>
      <x:c r="M2347" s="245" t="n">
        <x:v>1</x:v>
      </x:c>
      <x:c r="N2347" s="245" t="n">
        <x:v>822</x:v>
      </x:c>
      <x:c r="O2347" s="176" t="str">
        <x:v>Paper &amp; Party Supplies</x:v>
      </x:c>
      <x:c r="P2347" s="245" t="n">
        <x:v>24</x:v>
      </x:c>
      <x:c r="Q2347" s="245" t="n">
        <x:v>90</x:v>
      </x:c>
      <x:c r="R2347" s="248" t="n">
        <x:v>2.19</x:v>
      </x:c>
      <x:c r="S2347" s="245" t="n">
        <x:v>6594</x:v>
      </x:c>
      <x:c r="T2347" s="176" t="str">
        <x:v>hunny baby shower,winnie pooh invite,classic winnie,tidypatterns,baby girl shower,editable invitation,digital download,vintage pooh invite,pooh baby shower,winnie baby shower,sprinkle brunch,pink bow,coquette aesthetic</x:v>
      </x:c>
      <x:c r="U2347" s="176" t="str">
        <x:v>hunny baby shower</x:v>
      </x:c>
      <x:c r="V2347" s="176" t="str">
        <x:v>winnie pooh invite</x:v>
      </x:c>
      <x:c r="W2347" s="176" t="str">
        <x:v>classic winnie</x:v>
      </x:c>
      <x:c r="X2347" s="176" t="str">
        <x:v>tidypatterns</x:v>
      </x:c>
      <x:c r="Y2347" s="176" t="str">
        <x:v>baby girl shower</x:v>
      </x:c>
      <x:c r="Z2347" s="176" t="str">
        <x:v>editable invitation</x:v>
      </x:c>
      <x:c r="AA2347" s="176" t="str">
        <x:v>digital download</x:v>
      </x:c>
      <x:c r="AB2347" s="176" t="str">
        <x:v>vintage pooh invite</x:v>
      </x:c>
      <x:c r="AC2347" s="176" t="str">
        <x:v>pooh baby shower</x:v>
      </x:c>
      <x:c r="AD2347" s="176" t="str">
        <x:v>winnie baby shower</x:v>
      </x:c>
      <x:c r="AE2347" s="176" t="str">
        <x:v>sprinkle brunch</x:v>
      </x:c>
      <x:c r="AF2347" s="176" t="str">
        <x:v>pink bow</x:v>
      </x:c>
      <x:c r="AG2347" s="176" t="str">
        <x:v>coquette aesthetic</x:v>
      </x:c>
      <x:c r="AH2347" s="249" t="str">
        <x:v>Adjacent</x:v>
      </x:c>
      <x:c r="AI2347" s="249" t="str">
        <x:v>Single invitation</x:v>
      </x:c>
      <x:c r="AJ2347" s="249" t="str">
        <x:v>Digital/printable</x:v>
      </x:c>
      <x:c r="AK2347" s="249" t="str">
        <x:v>Baby shower invitation without bundle language</x:v>
      </x:c>
      <x:c r="AL2347" s="250" t="n">
        <x:v>2</x:v>
      </x:c>
      <x:c r="AM2347" s="244" t="str">
        <x:f>IF($AH2347="Direct",$E2347,"")</x:f>
      </x:c>
      <x:c r="AN2347" s="245" t="n">
        <x:f>IF($AH2347="Direct",$F2347,0)</x:f>
        <x:v>0</x:v>
      </x:c>
      <x:c r="AO2347" s="246" t="n">
        <x:f>IF($AH2347="Direct",$G2347,0)</x:f>
        <x:v>0</x:v>
      </x:c>
      <x:c r="AP2347" s="176" t="n">
        <x:f>IF($AH2347="Direct",1,0)</x:f>
        <x:v>0</x:v>
      </x:c>
      <x:c r="AQ2347" s="176" t="n">
        <x:f>IF(AND($AH2347="Direct",$F2347&gt;0),1,0)</x:f>
        <x:v>0</x:v>
      </x:c>
      <x:c r="AR2347" s="176" t="str">
        <x:v>Yes</x:v>
      </x:c>
    </x:row>
    <x:row r="2348">
      <x:c r="A2348" s="176" t="str">
        <x:v>UP Boy Baby Shower, UP Baby Shower Invitation, Little Scout Invite, Boy Invite, Boy Scout,  Self Editable 5x7 IN Adventure Baby Shower Corjl</x:v>
      </x:c>
      <x:c r="B2348" s="176" t="str">
        <x:v>https://www.etsy.com/listing/1605772349/up-boy-baby-shower-up-baby-shower</x:v>
      </x:c>
      <x:c r="C2348" s="176" t="str">
        <x:v>LunaDigitalFinds</x:v>
      </x:c>
      <x:c r="D2348" s="176" t="str">
        <x:v>https://www.etsy.com/shop/LunaDigitalFinds</x:v>
      </x:c>
      <x:c r="E2348" s="244" t="n">
        <x:v>6.5</x:v>
      </x:c>
      <x:c r="F2348" s="245" t="n">
        <x:v>10</x:v>
      </x:c>
      <x:c r="G2348" s="246" t="n">
        <x:v>65</x:v>
      </x:c>
      <x:c r="H2348" s="247" t="n">
        <x:v>-100</x:v>
      </x:c>
      <x:c r="I2348" s="245" t="n">
        <x:v>100</x:v>
      </x:c>
      <x:c r="J2348" s="245" t="n">
        <x:v>13</x:v>
      </x:c>
      <x:c r="K2348" s="176" t="str">
        <x:v>32 Mo.</x:v>
      </x:c>
      <x:c r="L2348" s="245" t="n">
        <x:v>155</x:v>
      </x:c>
      <x:c r="M2348" s="245" t="n">
        <x:v>0</x:v>
      </x:c>
      <x:c r="N2348" s="245" t="n">
        <x:v>4973</x:v>
      </x:c>
      <x:c r="O2348" s="176" t="str">
        <x:v>Paper &amp; Party Supplies</x:v>
      </x:c>
      <x:c r="P2348" s="245" t="n">
        <x:v>32</x:v>
      </x:c>
      <x:c r="Q2348" s="245" t="n">
        <x:v>48</x:v>
      </x:c>
      <x:c r="R2348" s="248" t="n">
        <x:v>2.01</x:v>
      </x:c>
      <x:c r="S2348" s="245" t="n">
        <x:v>1608</x:v>
      </x:c>
      <x:c r="T2348" s="176" t="str">
        <x:v>up baby shower,up party invite,up invitation,up birthday invite,up evite,up baby invite,up party,lunavon,up baby evite,adventure invite,adventure evite,up party evite</x:v>
      </x:c>
      <x:c r="U2348" s="176" t="str">
        <x:v>up baby shower</x:v>
      </x:c>
      <x:c r="V2348" s="176" t="str">
        <x:v>up party invite</x:v>
      </x:c>
      <x:c r="W2348" s="176" t="str">
        <x:v>up invitation</x:v>
      </x:c>
      <x:c r="X2348" s="176" t="str">
        <x:v>up birthday invite</x:v>
      </x:c>
      <x:c r="Y2348" s="176" t="str">
        <x:v>up evite</x:v>
      </x:c>
      <x:c r="Z2348" s="176" t="str">
        <x:v>up baby invite</x:v>
      </x:c>
      <x:c r="AA2348" s="176" t="str">
        <x:v>up party</x:v>
      </x:c>
      <x:c r="AB2348" s="176" t="str">
        <x:v>lunavon</x:v>
      </x:c>
      <x:c r="AC2348" s="176" t="str">
        <x:v>up baby evite</x:v>
      </x:c>
      <x:c r="AD2348" s="176" t="str">
        <x:v>adventure invite</x:v>
      </x:c>
      <x:c r="AE2348" s="176" t="str">
        <x:v>adventure evite</x:v>
      </x:c>
      <x:c r="AF2348" s="176" t="str">
        <x:v>up party evite</x:v>
      </x:c>
      <x:c r="AG2348" s="176" t="str">
        <x:v>--</x:v>
      </x:c>
      <x:c r="AH2348" s="249" t="str">
        <x:v>Adjacent</x:v>
      </x:c>
      <x:c r="AI2348" s="249" t="str">
        <x:v>Single invitation</x:v>
      </x:c>
      <x:c r="AJ2348" s="249" t="str">
        <x:v>Digital/printable</x:v>
      </x:c>
      <x:c r="AK2348" s="249" t="str">
        <x:v>Baby shower invitation without bundle language</x:v>
      </x:c>
      <x:c r="AL2348" s="250" t="n">
        <x:v>32</x:v>
      </x:c>
      <x:c r="AM2348" s="244" t="str">
        <x:f>IF($AH2348="Direct",$E2348,"")</x:f>
      </x:c>
      <x:c r="AN2348" s="245" t="n">
        <x:f>IF($AH2348="Direct",$F2348,0)</x:f>
        <x:v>0</x:v>
      </x:c>
      <x:c r="AO2348" s="246" t="n">
        <x:f>IF($AH2348="Direct",$G2348,0)</x:f>
        <x:v>0</x:v>
      </x:c>
      <x:c r="AP2348" s="176" t="n">
        <x:f>IF($AH2348="Direct",1,0)</x:f>
        <x:v>0</x:v>
      </x:c>
      <x:c r="AQ2348" s="176" t="n">
        <x:f>IF(AND($AH2348="Direct",$F2348&gt;0),1,0)</x:f>
        <x:v>0</x:v>
      </x:c>
      <x:c r="AR2348" s="176" t="str">
        <x:v>No</x:v>
      </x:c>
    </x:row>
    <x:row r="2349">
      <x:c r="A2349" s="176" t="str">
        <x:v>Bee Baby Shower Invitation Canva Template, Pink Floral Bee Baby Shower Invite</x:v>
      </x:c>
      <x:c r="B2349" s="176" t="str">
        <x:v>https://www.etsy.com/listing/4508018209/bee-baby-shower-invitation-canva</x:v>
      </x:c>
      <x:c r="C2349" s="176" t="str">
        <x:v>WellWithinShop</x:v>
      </x:c>
      <x:c r="D2349" s="176" t="str">
        <x:v>https://www.etsy.com/shop/WellWithinShop</x:v>
      </x:c>
      <x:c r="E2349" s="244" t="n">
        <x:v>5</x:v>
      </x:c>
      <x:c r="F2349" s="245" t="n">
        <x:v>13</x:v>
      </x:c>
      <x:c r="G2349" s="246" t="n">
        <x:v>65</x:v>
      </x:c>
      <x:c r="H2349" s="247" t="n">
        <x:v>0</x:v>
      </x:c>
      <x:c r="I2349" s="245" t="n">
        <x:v>6</x:v>
      </x:c>
      <x:c r="J2349" s="245" t="n">
        <x:v>1</x:v>
      </x:c>
      <x:c r="K2349" s="176" t="str">
        <x:v>2 Mo.</x:v>
      </x:c>
      <x:c r="L2349" s="245" t="n">
        <x:v>0</x:v>
      </x:c>
      <x:c r="M2349" s="245" t="n">
        <x:v>1</x:v>
      </x:c>
      <x:c r="N2349" s="245" t="n">
        <x:v>12</x:v>
      </x:c>
      <x:c r="O2349" s="176" t="str">
        <x:v>Paper &amp; Party Supplies</x:v>
      </x:c>
      <x:c r="P2349" s="245" t="n">
        <x:v>32</x:v>
      </x:c>
      <x:c r="Q2349" s="245" t="n">
        <x:v>0</x:v>
      </x:c>
      <x:c r="R2349" s="248" t="n">
        <x:v>50</x:v>
      </x:c>
      <x:c r="S2349" s="245" t="n">
        <x:v>486</x:v>
      </x:c>
      <x:c r="T2349" s="176" t="str">
        <x:v>pink bee baby shower,floral bee invite,canva invitation,instant download,pink floral baby,bee themed baby,baby shower,baby invitation,editable baby shower,bumble bee baby,girl baby shower,canva baby shower,bee baby shower</x:v>
      </x:c>
      <x:c r="U2349" s="176" t="str">
        <x:v>pink bee baby shower</x:v>
      </x:c>
      <x:c r="V2349" s="176" t="str">
        <x:v>floral bee invite</x:v>
      </x:c>
      <x:c r="W2349" s="176" t="str">
        <x:v>canva invitation</x:v>
      </x:c>
      <x:c r="X2349" s="176" t="str">
        <x:v>instant download</x:v>
      </x:c>
      <x:c r="Y2349" s="176" t="str">
        <x:v>pink floral baby</x:v>
      </x:c>
      <x:c r="Z2349" s="176" t="str">
        <x:v>bee themed baby</x:v>
      </x:c>
      <x:c r="AA2349" s="176" t="str">
        <x:v>baby shower</x:v>
      </x:c>
      <x:c r="AB2349" s="176" t="str">
        <x:v>baby invitation</x:v>
      </x:c>
      <x:c r="AC2349" s="176" t="str">
        <x:v>editable baby shower</x:v>
      </x:c>
      <x:c r="AD2349" s="176" t="str">
        <x:v>bumble bee baby</x:v>
      </x:c>
      <x:c r="AE2349" s="176" t="str">
        <x:v>girl baby shower</x:v>
      </x:c>
      <x:c r="AF2349" s="176" t="str">
        <x:v>canva baby shower</x:v>
      </x:c>
      <x:c r="AG2349" s="176" t="str">
        <x:v>bee baby shower</x:v>
      </x:c>
      <x:c r="AH2349" s="249" t="str">
        <x:v>Adjacent</x:v>
      </x:c>
      <x:c r="AI2349" s="249" t="str">
        <x:v>Single invitation</x:v>
      </x:c>
      <x:c r="AJ2349" s="249" t="str">
        <x:v>Digital/printable</x:v>
      </x:c>
      <x:c r="AK2349" s="249" t="str">
        <x:v>Baby shower invitation without bundle language</x:v>
      </x:c>
      <x:c r="AL2349" s="250" t="n">
        <x:v>2</x:v>
      </x:c>
      <x:c r="AM2349" s="244" t="str">
        <x:f>IF($AH2349="Direct",$E2349,"")</x:f>
      </x:c>
      <x:c r="AN2349" s="245" t="n">
        <x:f>IF($AH2349="Direct",$F2349,0)</x:f>
        <x:v>0</x:v>
      </x:c>
      <x:c r="AO2349" s="246" t="n">
        <x:f>IF($AH2349="Direct",$G2349,0)</x:f>
        <x:v>0</x:v>
      </x:c>
      <x:c r="AP2349" s="176" t="n">
        <x:f>IF($AH2349="Direct",1,0)</x:f>
        <x:v>0</x:v>
      </x:c>
      <x:c r="AQ2349" s="176" t="n">
        <x:f>IF(AND($AH2349="Direct",$F2349&gt;0),1,0)</x:f>
        <x:v>0</x:v>
      </x:c>
      <x:c r="AR2349" s="176" t="str">
        <x:v>No</x:v>
      </x:c>
    </x:row>
    <x:row r="2350">
      <x:c r="A2350" s="176" t="str">
        <x:v>Editable Baby Shower Game Booklet, Customizable Printable Activity Template, Fun Party Games for Everyone, DIY Shower Games Print at Home</x:v>
      </x:c>
      <x:c r="B2350" s="176" t="str">
        <x:v>https://www.etsy.com/listing/1864407550/editable-baby-shower-game-booklet</x:v>
      </x:c>
      <x:c r="C2350" s="176" t="str">
        <x:v>whereweloveco</x:v>
      </x:c>
      <x:c r="D2350" s="176" t="str">
        <x:v>https://www.etsy.com/shop/whereweloveco</x:v>
      </x:c>
      <x:c r="E2350" s="244" t="n">
        <x:v>5</x:v>
      </x:c>
      <x:c r="F2350" s="245" t="n">
        <x:v>13</x:v>
      </x:c>
      <x:c r="G2350" s="246" t="n">
        <x:v>65</x:v>
      </x:c>
      <x:c r="H2350" s="247" t="n">
        <x:v>0</x:v>
      </x:c>
      <x:c r="I2350" s="245" t="n">
        <x:v>83</x:v>
      </x:c>
      <x:c r="J2350" s="245" t="n">
        <x:v>7</x:v>
      </x:c>
      <x:c r="K2350" s="176" t="str">
        <x:v>17 Mo.</x:v>
      </x:c>
      <x:c r="L2350" s="245" t="n">
        <x:v>258</x:v>
      </x:c>
      <x:c r="M2350" s="245" t="n">
        <x:v>0</x:v>
      </x:c>
      <x:c r="N2350" s="245" t="n">
        <x:v>10104</x:v>
      </x:c>
      <x:c r="O2350" s="176" t="str">
        <x:v>Paper &amp; Party Supplies</x:v>
      </x:c>
      <x:c r="P2350" s="245" t="n">
        <x:v>19</x:v>
      </x:c>
      <x:c r="Q2350" s="245" t="n">
        <x:v>100</x:v>
      </x:c>
      <x:c r="R2350" s="248" t="n">
        <x:v>0.82</x:v>
      </x:c>
      <x:c r="S2350" s="245" t="n">
        <x:v>4411</x:v>
      </x:c>
      <x:c r="T2350" s="176" t="str">
        <x:v>magazine template,editable magazine,party game booklet,baby game booklet,diy baby shower game,baby shower favors,baby shower magazine,magazine invitation,baby game magazine,girl baby shower,unisex baby shower,custom invitations,party favor</x:v>
      </x:c>
      <x:c r="U2350" s="176" t="str">
        <x:v>magazine template</x:v>
      </x:c>
      <x:c r="V2350" s="176" t="str">
        <x:v>editable magazine</x:v>
      </x:c>
      <x:c r="W2350" s="176" t="str">
        <x:v>party game booklet</x:v>
      </x:c>
      <x:c r="X2350" s="176" t="str">
        <x:v>baby game booklet</x:v>
      </x:c>
      <x:c r="Y2350" s="176" t="str">
        <x:v>diy baby shower game</x:v>
      </x:c>
      <x:c r="Z2350" s="176" t="str">
        <x:v>baby shower favors</x:v>
      </x:c>
      <x:c r="AA2350" s="176" t="str">
        <x:v>baby shower magazine</x:v>
      </x:c>
      <x:c r="AB2350" s="176" t="str">
        <x:v>magazine invitation</x:v>
      </x:c>
      <x:c r="AC2350" s="176" t="str">
        <x:v>baby game magazine</x:v>
      </x:c>
      <x:c r="AD2350" s="176" t="str">
        <x:v>girl baby shower</x:v>
      </x:c>
      <x:c r="AE2350" s="176" t="str">
        <x:v>unisex baby shower</x:v>
      </x:c>
      <x:c r="AF2350" s="176" t="str">
        <x:v>custom invitations</x:v>
      </x:c>
      <x:c r="AG2350" s="176" t="str">
        <x:v>party favor</x:v>
      </x:c>
      <x:c r="AH2350" s="249" t="str">
        <x:v>Adjacent</x:v>
      </x:c>
      <x:c r="AI2350" s="249" t="str">
        <x:v>Other baby shower</x:v>
      </x:c>
      <x:c r="AJ2350" s="249" t="str">
        <x:v>Digital/printable</x:v>
      </x:c>
      <x:c r="AK2350" s="249" t="str">
        <x:v>Baby shower item outside the direct bundle definition</x:v>
      </x:c>
      <x:c r="AL2350" s="250" t="n">
        <x:v>17</x:v>
      </x:c>
      <x:c r="AM2350" s="244" t="str">
        <x:f>IF($AH2350="Direct",$E2350,"")</x:f>
      </x:c>
      <x:c r="AN2350" s="245" t="n">
        <x:f>IF($AH2350="Direct",$F2350,0)</x:f>
        <x:v>0</x:v>
      </x:c>
      <x:c r="AO2350" s="246" t="n">
        <x:f>IF($AH2350="Direct",$G2350,0)</x:f>
        <x:v>0</x:v>
      </x:c>
      <x:c r="AP2350" s="176" t="n">
        <x:f>IF($AH2350="Direct",1,0)</x:f>
        <x:v>0</x:v>
      </x:c>
      <x:c r="AQ2350" s="176" t="n">
        <x:f>IF(AND($AH2350="Direct",$F2350&gt;0),1,0)</x:f>
        <x:v>0</x:v>
      </x:c>
      <x:c r="AR2350" s="176" t="str">
        <x:v>No</x:v>
      </x:c>
    </x:row>
    <x:row r="2351">
      <x:c r="A2351" s="176" t="str">
        <x:v>Baby Sprinkle Invitation Template, Boy Baby Sprinkle Party Invitation, Baby Boy Sprinkle Invitation, Editable Invitation for Baby Sprinkle</x:v>
      </x:c>
      <x:c r="B2351" s="176" t="str">
        <x:v>https://www.etsy.com/listing/4463466207/baby-sprinkle-invitation-template-boy</x:v>
      </x:c>
      <x:c r="C2351" s="176" t="str">
        <x:v>TheMLDesignStudio</x:v>
      </x:c>
      <x:c r="D2351" s="176" t="str">
        <x:v>https://www.etsy.com/shop/TheMLDesignStudio</x:v>
      </x:c>
      <x:c r="E2351" s="244" t="n">
        <x:v>6.49</x:v>
      </x:c>
      <x:c r="F2351" s="245" t="n">
        <x:v>10</x:v>
      </x:c>
      <x:c r="G2351" s="246" t="n">
        <x:v>65</x:v>
      </x:c>
      <x:c r="H2351" s="247" t="n">
        <x:v>0</x:v>
      </x:c>
      <x:c r="I2351" s="245" t="n">
        <x:v>9</x:v>
      </x:c>
      <x:c r="J2351" s="245" t="n">
        <x:v>1</x:v>
      </x:c>
      <x:c r="K2351" s="176" t="str">
        <x:v>5 Mo.</x:v>
      </x:c>
      <x:c r="L2351" s="245" t="n">
        <x:v>58</x:v>
      </x:c>
      <x:c r="M2351" s="245" t="n">
        <x:v>0</x:v>
      </x:c>
      <x:c r="N2351" s="245" t="n">
        <x:v>482</x:v>
      </x:c>
      <x:c r="O2351" s="176" t="str">
        <x:v>Paper &amp; Party Supplies</x:v>
      </x:c>
      <x:c r="P2351" s="245" t="n">
        <x:v>63</x:v>
      </x:c>
      <x:c r="Q2351" s="245" t="n">
        <x:v>33</x:v>
      </x:c>
      <x:c r="R2351" s="248" t="n">
        <x:v>1.87</x:v>
      </x:c>
      <x:c r="S2351" s="245" t="n">
        <x:v>6240</x:v>
      </x:c>
      <x:c r="T2351" s="176" t="str">
        <x:v>invitation template,baby shower,baby shower invite,digital download,editable template,bow baby shower,baby sprinkle,invitation,baby boy sprinkle,hand drawn invite,blue umbrella,boy baby sprinkle,baby sprinkle party</x:v>
      </x:c>
      <x:c r="U2351" s="176" t="str">
        <x:v>invitation template</x:v>
      </x:c>
      <x:c r="V2351" s="176" t="str">
        <x:v>baby shower</x:v>
      </x:c>
      <x:c r="W2351" s="176" t="str">
        <x:v>baby shower invite</x:v>
      </x:c>
      <x:c r="X2351" s="176" t="str">
        <x:v>digital download</x:v>
      </x:c>
      <x:c r="Y2351" s="176" t="str">
        <x:v>editable template</x:v>
      </x:c>
      <x:c r="Z2351" s="176" t="str">
        <x:v>bow baby shower</x:v>
      </x:c>
      <x:c r="AA2351" s="176" t="str">
        <x:v>baby sprinkle</x:v>
      </x:c>
      <x:c r="AB2351" s="176" t="str">
        <x:v>invitation</x:v>
      </x:c>
      <x:c r="AC2351" s="176" t="str">
        <x:v>baby boy sprinkle</x:v>
      </x:c>
      <x:c r="AD2351" s="176" t="str">
        <x:v>hand drawn invite</x:v>
      </x:c>
      <x:c r="AE2351" s="176" t="str">
        <x:v>blue umbrella</x:v>
      </x:c>
      <x:c r="AF2351" s="176" t="str">
        <x:v>boy baby sprinkle</x:v>
      </x:c>
      <x:c r="AG2351" s="176" t="str">
        <x:v>baby sprinkle party</x:v>
      </x:c>
      <x:c r="AH2351" s="249" t="str">
        <x:v>Adjacent</x:v>
      </x:c>
      <x:c r="AI2351" s="249" t="str">
        <x:v>Single invitation</x:v>
      </x:c>
      <x:c r="AJ2351" s="249" t="str">
        <x:v>Digital/printable</x:v>
      </x:c>
      <x:c r="AK2351" s="249" t="str">
        <x:v>Baby shower invitation without bundle language</x:v>
      </x:c>
      <x:c r="AL2351" s="250" t="n">
        <x:v>5</x:v>
      </x:c>
      <x:c r="AM2351" s="244" t="str">
        <x:f>IF($AH2351="Direct",$E2351,"")</x:f>
      </x:c>
      <x:c r="AN2351" s="245" t="n">
        <x:f>IF($AH2351="Direct",$F2351,0)</x:f>
        <x:v>0</x:v>
      </x:c>
      <x:c r="AO2351" s="246" t="n">
        <x:f>IF($AH2351="Direct",$G2351,0)</x:f>
        <x:v>0</x:v>
      </x:c>
      <x:c r="AP2351" s="176" t="n">
        <x:f>IF($AH2351="Direct",1,0)</x:f>
        <x:v>0</x:v>
      </x:c>
      <x:c r="AQ2351" s="176" t="n">
        <x:f>IF(AND($AH2351="Direct",$F2351&gt;0),1,0)</x:f>
        <x:v>0</x:v>
      </x:c>
      <x:c r="AR2351" s="176" t="str">
        <x:v>No</x:v>
      </x:c>
    </x:row>
    <x:row r="2352">
      <x:c r="A2352" s="176" t="str">
        <x:v>A Little Honey is on the Way Invitation: Bee Themed Editable Template Gender Neutral Baby Shower Gingham Invite Printable</x:v>
      </x:c>
      <x:c r="B2352" s="176" t="str">
        <x:v>https://www.etsy.com/listing/4392865962/a-little-honey-is-on-the-way-invitation</x:v>
      </x:c>
      <x:c r="C2352" s="176" t="str">
        <x:v>BiscuitsPaperie</x:v>
      </x:c>
      <x:c r="D2352" s="176" t="str">
        <x:v>https://www.etsy.com/shop/BiscuitsPaperie</x:v>
      </x:c>
      <x:c r="E2352" s="244" t="n">
        <x:v>6.49</x:v>
      </x:c>
      <x:c r="F2352" s="245" t="n">
        <x:v>10</x:v>
      </x:c>
      <x:c r="G2352" s="246" t="n">
        <x:v>65</x:v>
      </x:c>
      <x:c r="H2352" s="247" t="n">
        <x:v>0</x:v>
      </x:c>
      <x:c r="I2352" s="245" t="n">
        <x:v>8</x:v>
      </x:c>
      <x:c r="J2352" s="245" t="n">
        <x:v>1</x:v>
      </x:c>
      <x:c r="K2352" s="176" t="str">
        <x:v>10 Mo.</x:v>
      </x:c>
      <x:c r="L2352" s="245" t="n">
        <x:v>11</x:v>
      </x:c>
      <x:c r="M2352" s="245" t="n">
        <x:v>0</x:v>
      </x:c>
      <x:c r="N2352" s="245" t="n">
        <x:v>157</x:v>
      </x:c>
      <x:c r="O2352" s="176" t="str">
        <x:v>Paper &amp; Party Supplies</x:v>
      </x:c>
      <x:c r="P2352" s="245" t="n">
        <x:v>10</x:v>
      </x:c>
      <x:c r="Q2352" s="245" t="n">
        <x:v>0</x:v>
      </x:c>
      <x:c r="R2352" s="248" t="n">
        <x:v>5.1</x:v>
      </x:c>
      <x:c r="S2352" s="245" t="n">
        <x:v>492</x:v>
      </x:c>
      <x:c r="T2352" s="176" t="str">
        <x:v>digital invite,editable template,baby shower,baby shower invite,invitation template,gender neutral baby,canva template baby,honey bee shower,bee baby shower,bear baby shower,bear with honey,bear invitation,brown gingham invite</x:v>
      </x:c>
      <x:c r="U2352" s="176" t="str">
        <x:v>digital invite</x:v>
      </x:c>
      <x:c r="V2352" s="176" t="str">
        <x:v>editable template</x:v>
      </x:c>
      <x:c r="W2352" s="176" t="str">
        <x:v>baby shower</x:v>
      </x:c>
      <x:c r="X2352" s="176" t="str">
        <x:v>baby shower invite</x:v>
      </x:c>
      <x:c r="Y2352" s="176" t="str">
        <x:v>invitation template</x:v>
      </x:c>
      <x:c r="Z2352" s="176" t="str">
        <x:v>gender neutral baby</x:v>
      </x:c>
      <x:c r="AA2352" s="176" t="str">
        <x:v>canva template baby</x:v>
      </x:c>
      <x:c r="AB2352" s="176" t="str">
        <x:v>honey bee shower</x:v>
      </x:c>
      <x:c r="AC2352" s="176" t="str">
        <x:v>bee baby shower</x:v>
      </x:c>
      <x:c r="AD2352" s="176" t="str">
        <x:v>bear baby shower</x:v>
      </x:c>
      <x:c r="AE2352" s="176" t="str">
        <x:v>bear with honey</x:v>
      </x:c>
      <x:c r="AF2352" s="176" t="str">
        <x:v>bear invitation</x:v>
      </x:c>
      <x:c r="AG2352" s="176" t="str">
        <x:v>brown gingham invite</x:v>
      </x:c>
      <x:c r="AH2352" s="249" t="str">
        <x:v>Adjacent</x:v>
      </x:c>
      <x:c r="AI2352" s="249" t="str">
        <x:v>Single invitation</x:v>
      </x:c>
      <x:c r="AJ2352" s="249" t="str">
        <x:v>Digital/printable</x:v>
      </x:c>
      <x:c r="AK2352" s="249" t="str">
        <x:v>Baby shower invitation without bundle language</x:v>
      </x:c>
      <x:c r="AL2352" s="250" t="n">
        <x:v>10</x:v>
      </x:c>
      <x:c r="AM2352" s="244" t="str">
        <x:f>IF($AH2352="Direct",$E2352,"")</x:f>
      </x:c>
      <x:c r="AN2352" s="245" t="n">
        <x:f>IF($AH2352="Direct",$F2352,0)</x:f>
        <x:v>0</x:v>
      </x:c>
      <x:c r="AO2352" s="246" t="n">
        <x:f>IF($AH2352="Direct",$G2352,0)</x:f>
        <x:v>0</x:v>
      </x:c>
      <x:c r="AP2352" s="176" t="n">
        <x:f>IF($AH2352="Direct",1,0)</x:f>
        <x:v>0</x:v>
      </x:c>
      <x:c r="AQ2352" s="176" t="n">
        <x:f>IF(AND($AH2352="Direct",$F2352&gt;0),1,0)</x:f>
        <x:v>0</x:v>
      </x:c>
      <x:c r="AR2352" s="176" t="str">
        <x:v>No</x:v>
      </x:c>
    </x:row>
    <x:row r="2353">
      <x:c r="A2353" s="176" t="str">
        <x:v>One Lucky Duck Clipart, Watercolor PNG for Birthday Party Invitations, Cute Duck Graphics for Baby Showers, Instant Download</x:v>
      </x:c>
      <x:c r="B2353" s="176" t="str">
        <x:v>https://www.etsy.com/listing/4450100290/one-lucky-duck-clipart-watercolor-png</x:v>
      </x:c>
      <x:c r="C2353" s="176" t="str">
        <x:v>WhimsyandBlossoms</x:v>
      </x:c>
      <x:c r="D2353" s="176" t="str">
        <x:v>https://www.etsy.com/shop/WhimsyandBlossoms</x:v>
      </x:c>
      <x:c r="E2353" s="244" t="n">
        <x:v>4.99</x:v>
      </x:c>
      <x:c r="F2353" s="245" t="n">
        <x:v>13</x:v>
      </x:c>
      <x:c r="G2353" s="246" t="n">
        <x:v>65</x:v>
      </x:c>
      <x:c r="H2353" s="247" t="n">
        <x:v>0</x:v>
      </x:c>
      <x:c r="I2353" s="245" t="n">
        <x:v>12</x:v>
      </x:c>
      <x:c r="J2353" s="245" t="n">
        <x:v>1</x:v>
      </x:c>
      <x:c r="K2353" s="176" t="str">
        <x:v>6 Mo.</x:v>
      </x:c>
      <x:c r="L2353" s="245" t="n">
        <x:v>27</x:v>
      </x:c>
      <x:c r="M2353" s="245" t="n">
        <x:v>0</x:v>
      </x:c>
      <x:c r="N2353" s="245" t="n">
        <x:v>277</x:v>
      </x:c>
      <x:c r="O2353" s="176" t="str">
        <x:v>Craft Supplies &amp; Tools</x:v>
      </x:c>
      <x:c r="P2353" s="245" t="n">
        <x:v>22</x:v>
      </x:c>
      <x:c r="Q2353" s="245" t="n">
        <x:v>25</x:v>
      </x:c>
      <x:c r="R2353" s="248" t="n">
        <x:v>4.33</x:v>
      </x:c>
      <x:c r="S2353" s="245" t="n">
        <x:v>2492</x:v>
      </x:c>
      <x:c r="T2353" s="176" t="str">
        <x:v>birthday invitation,duck with balloon,one lucky duck png,yellow duck png,baby shower clipart,lucky duck clipart,duck party hat,watercolor cute duck,our little duck is,watercolor clipart,mallard duck clipart,green duck clipart,yellow and green</x:v>
      </x:c>
      <x:c r="U2353" s="176" t="str">
        <x:v>birthday invitation</x:v>
      </x:c>
      <x:c r="V2353" s="176" t="str">
        <x:v>duck with balloon</x:v>
      </x:c>
      <x:c r="W2353" s="176" t="str">
        <x:v>one lucky duck png</x:v>
      </x:c>
      <x:c r="X2353" s="176" t="str">
        <x:v>yellow duck png</x:v>
      </x:c>
      <x:c r="Y2353" s="176" t="str">
        <x:v>baby shower clipart</x:v>
      </x:c>
      <x:c r="Z2353" s="176" t="str">
        <x:v>lucky duck clipart</x:v>
      </x:c>
      <x:c r="AA2353" s="176" t="str">
        <x:v>duck party hat</x:v>
      </x:c>
      <x:c r="AB2353" s="176" t="str">
        <x:v>watercolor cute duck</x:v>
      </x:c>
      <x:c r="AC2353" s="176" t="str">
        <x:v>our little duck is</x:v>
      </x:c>
      <x:c r="AD2353" s="176" t="str">
        <x:v>watercolor clipart</x:v>
      </x:c>
      <x:c r="AE2353" s="176" t="str">
        <x:v>mallard duck clipart</x:v>
      </x:c>
      <x:c r="AF2353" s="176" t="str">
        <x:v>green duck clipart</x:v>
      </x:c>
      <x:c r="AG2353" s="176" t="str">
        <x:v>yellow and green</x:v>
      </x:c>
      <x:c r="AH2353" s="249" t="str">
        <x:v>Off-niche</x:v>
      </x:c>
      <x:c r="AI2353" s="249" t="str">
        <x:v>Asset or broad template pack</x:v>
      </x:c>
      <x:c r="AJ2353" s="249" t="str">
        <x:v>Digital/printable</x:v>
      </x:c>
      <x:c r="AK2353" s="249" t="str">
        <x:v>Excluded asset pack or multi-event template collection</x:v>
      </x:c>
      <x:c r="AL2353" s="250" t="n">
        <x:v>6</x:v>
      </x:c>
      <x:c r="AM2353" s="244" t="str">
        <x:f>IF($AH2353="Direct",$E2353,"")</x:f>
      </x:c>
      <x:c r="AN2353" s="245" t="n">
        <x:f>IF($AH2353="Direct",$F2353,0)</x:f>
        <x:v>0</x:v>
      </x:c>
      <x:c r="AO2353" s="246" t="n">
        <x:f>IF($AH2353="Direct",$G2353,0)</x:f>
        <x:v>0</x:v>
      </x:c>
      <x:c r="AP2353" s="176" t="n">
        <x:f>IF($AH2353="Direct",1,0)</x:f>
        <x:v>0</x:v>
      </x:c>
      <x:c r="AQ2353" s="176" t="n">
        <x:f>IF(AND($AH2353="Direct",$F2353&gt;0),1,0)</x:f>
        <x:v>0</x:v>
      </x:c>
      <x:c r="AR2353" s="176" t="str">
        <x:v>No</x:v>
      </x:c>
    </x:row>
    <x:row r="2354">
      <x:c r="A2354" s="176" t="str">
        <x:v>Cutie Baby Shower Invitation - Editable - Printable - Canva Template - Digital Download - Girl Baby Shower Invite - Little Cutie Invite</x:v>
      </x:c>
      <x:c r="B2354" s="176" t="str">
        <x:v>https://www.etsy.com/listing/4304394730/cutie-baby-shower-invitation-editable</x:v>
      </x:c>
      <x:c r="C2354" s="176" t="str">
        <x:v>KidZonePrintables</x:v>
      </x:c>
      <x:c r="D2354" s="176" t="str">
        <x:v>https://www.etsy.com/shop/KidZonePrintables</x:v>
      </x:c>
      <x:c r="E2354" s="244" t="n">
        <x:v>4.99</x:v>
      </x:c>
      <x:c r="F2354" s="245" t="n">
        <x:v>13</x:v>
      </x:c>
      <x:c r="G2354" s="246" t="n">
        <x:v>65</x:v>
      </x:c>
      <x:c r="H2354" s="247" t="n">
        <x:v>0</x:v>
      </x:c>
      <x:c r="I2354" s="245" t="n">
        <x:v>12</x:v>
      </x:c>
      <x:c r="J2354" s="245" t="n">
        <x:v>1</x:v>
      </x:c>
      <x:c r="K2354" s="176" t="str">
        <x:v>14 Mo.</x:v>
      </x:c>
      <x:c r="L2354" s="245" t="n">
        <x:v>37</x:v>
      </x:c>
      <x:c r="M2354" s="245" t="n">
        <x:v>0</x:v>
      </x:c>
      <x:c r="N2354" s="245" t="n">
        <x:v>1115</x:v>
      </x:c>
      <x:c r="O2354" s="176" t="str">
        <x:v>Paper &amp; Party Supplies</x:v>
      </x:c>
      <x:c r="P2354" s="245" t="n">
        <x:v>72</x:v>
      </x:c>
      <x:c r="Q2354" s="245" t="n">
        <x:v>33</x:v>
      </x:c>
      <x:c r="R2354" s="248" t="n">
        <x:v>1.08</x:v>
      </x:c>
      <x:c r="S2354" s="245" t="n">
        <x:v>83714</x:v>
      </x:c>
      <x:c r="T2354" s="176" t="str">
        <x:v>kidzoneprintables,canva template,editable invitation,printable invitation,digital download,baby shower invite,invitation template,little cutie invite,cutie baby shower,summer baby shower,baby girl invitation,little cutie baby,orange baby shower</x:v>
      </x:c>
      <x:c r="U2354" s="176" t="str">
        <x:v>kidzoneprintables</x:v>
      </x:c>
      <x:c r="V2354" s="176" t="str">
        <x:v>canva template</x:v>
      </x:c>
      <x:c r="W2354" s="176" t="str">
        <x:v>editable invitation</x:v>
      </x:c>
      <x:c r="X2354" s="176" t="str">
        <x:v>printable invitation</x:v>
      </x:c>
      <x:c r="Y2354" s="176" t="str">
        <x:v>digital download</x:v>
      </x:c>
      <x:c r="Z2354" s="176" t="str">
        <x:v>baby shower invite</x:v>
      </x:c>
      <x:c r="AA2354" s="176" t="str">
        <x:v>invitation template</x:v>
      </x:c>
      <x:c r="AB2354" s="176" t="str">
        <x:v>little cutie invite</x:v>
      </x:c>
      <x:c r="AC2354" s="176" t="str">
        <x:v>cutie baby shower</x:v>
      </x:c>
      <x:c r="AD2354" s="176" t="str">
        <x:v>summer baby shower</x:v>
      </x:c>
      <x:c r="AE2354" s="176" t="str">
        <x:v>baby girl invitation</x:v>
      </x:c>
      <x:c r="AF2354" s="176" t="str">
        <x:v>little cutie baby</x:v>
      </x:c>
      <x:c r="AG2354" s="176" t="str">
        <x:v>orange baby shower</x:v>
      </x:c>
      <x:c r="AH2354" s="249" t="str">
        <x:v>Adjacent</x:v>
      </x:c>
      <x:c r="AI2354" s="249" t="str">
        <x:v>Single invitation</x:v>
      </x:c>
      <x:c r="AJ2354" s="249" t="str">
        <x:v>Digital/printable</x:v>
      </x:c>
      <x:c r="AK2354" s="249" t="str">
        <x:v>Baby shower invitation without bundle language</x:v>
      </x:c>
      <x:c r="AL2354" s="250" t="n">
        <x:v>14</x:v>
      </x:c>
      <x:c r="AM2354" s="244" t="str">
        <x:f>IF($AH2354="Direct",$E2354,"")</x:f>
      </x:c>
      <x:c r="AN2354" s="245" t="n">
        <x:f>IF($AH2354="Direct",$F2354,0)</x:f>
        <x:v>0</x:v>
      </x:c>
      <x:c r="AO2354" s="246" t="n">
        <x:f>IF($AH2354="Direct",$G2354,0)</x:f>
        <x:v>0</x:v>
      </x:c>
      <x:c r="AP2354" s="176" t="n">
        <x:f>IF($AH2354="Direct",1,0)</x:f>
        <x:v>0</x:v>
      </x:c>
      <x:c r="AQ2354" s="176" t="n">
        <x:f>IF(AND($AH2354="Direct",$F2354&gt;0),1,0)</x:f>
        <x:v>0</x:v>
      </x:c>
      <x:c r="AR2354" s="176" t="str">
        <x:v>No</x:v>
      </x:c>
    </x:row>
    <x:row r="2355">
      <x:c r="A2355" s="176" t="str">
        <x:v>Blue Striped Baby Shower Invitation Template | Elegant Parisian Shower Invite | Editable &amp; Printable Chic Boy Baby Shower Digital Download</x:v>
      </x:c>
      <x:c r="B2355" s="176" t="str">
        <x:v>https://www.etsy.com/listing/4376801055/blue-striped-baby-shower-invitation</x:v>
      </x:c>
      <x:c r="C2355" s="176" t="str">
        <x:v>HearthAndGather</x:v>
      </x:c>
      <x:c r="D2355" s="176" t="str">
        <x:v>https://www.etsy.com/shop/HearthAndGather</x:v>
      </x:c>
      <x:c r="E2355" s="244" t="n">
        <x:v>4.99</x:v>
      </x:c>
      <x:c r="F2355" s="245" t="n">
        <x:v>13</x:v>
      </x:c>
      <x:c r="G2355" s="246" t="n">
        <x:v>65</x:v>
      </x:c>
      <x:c r="H2355" s="247" t="n">
        <x:v>0</x:v>
      </x:c>
      <x:c r="I2355" s="245" t="n">
        <x:v>49</x:v>
      </x:c>
      <x:c r="J2355" s="245" t="n">
        <x:v>5</x:v>
      </x:c>
      <x:c r="K2355" s="176" t="str">
        <x:v>10 Mo.</x:v>
      </x:c>
      <x:c r="L2355" s="245" t="n">
        <x:v>603</x:v>
      </x:c>
      <x:c r="M2355" s="245" t="n">
        <x:v>1</x:v>
      </x:c>
      <x:c r="N2355" s="245" t="n">
        <x:v>7923</x:v>
      </x:c>
      <x:c r="O2355" s="176" t="str">
        <x:v>Paper &amp; Party Supplies</x:v>
      </x:c>
      <x:c r="P2355" s="245" t="n">
        <x:v>11</x:v>
      </x:c>
      <x:c r="Q2355" s="245" t="n">
        <x:v>100</x:v>
      </x:c>
      <x:c r="R2355" s="248" t="n">
        <x:v>0.62</x:v>
      </x:c>
      <x:c r="S2355" s="245" t="n">
        <x:v>838</x:v>
      </x:c>
      <x:c r="T2355" s="176" t="str">
        <x:v>canva template,editable baby shower,printable digital,baby shower invite,customizable invite,classic stripe,parisian baby shower,old money chic,striped circus theme,sophisticated invite,elegant preppy,boy baby shower,blue baby shower</x:v>
      </x:c>
      <x:c r="U2355" s="176" t="str">
        <x:v>canva template</x:v>
      </x:c>
      <x:c r="V2355" s="176" t="str">
        <x:v>editable baby shower</x:v>
      </x:c>
      <x:c r="W2355" s="176" t="str">
        <x:v>printable digital</x:v>
      </x:c>
      <x:c r="X2355" s="176" t="str">
        <x:v>baby shower invite</x:v>
      </x:c>
      <x:c r="Y2355" s="176" t="str">
        <x:v>customizable invite</x:v>
      </x:c>
      <x:c r="Z2355" s="176" t="str">
        <x:v>classic stripe</x:v>
      </x:c>
      <x:c r="AA2355" s="176" t="str">
        <x:v>parisian baby shower</x:v>
      </x:c>
      <x:c r="AB2355" s="176" t="str">
        <x:v>old money chic</x:v>
      </x:c>
      <x:c r="AC2355" s="176" t="str">
        <x:v>striped circus theme</x:v>
      </x:c>
      <x:c r="AD2355" s="176" t="str">
        <x:v>sophisticated invite</x:v>
      </x:c>
      <x:c r="AE2355" s="176" t="str">
        <x:v>elegant preppy</x:v>
      </x:c>
      <x:c r="AF2355" s="176" t="str">
        <x:v>boy baby shower</x:v>
      </x:c>
      <x:c r="AG2355" s="176" t="str">
        <x:v>blue baby shower</x:v>
      </x:c>
      <x:c r="AH2355" s="249" t="str">
        <x:v>Adjacent</x:v>
      </x:c>
      <x:c r="AI2355" s="249" t="str">
        <x:v>Single invitation</x:v>
      </x:c>
      <x:c r="AJ2355" s="249" t="str">
        <x:v>Digital/printable</x:v>
      </x:c>
      <x:c r="AK2355" s="249" t="str">
        <x:v>Baby shower invitation without bundle language</x:v>
      </x:c>
      <x:c r="AL2355" s="250" t="n">
        <x:v>10</x:v>
      </x:c>
      <x:c r="AM2355" s="244" t="str">
        <x:f>IF($AH2355="Direct",$E2355,"")</x:f>
      </x:c>
      <x:c r="AN2355" s="245" t="n">
        <x:f>IF($AH2355="Direct",$F2355,0)</x:f>
        <x:v>0</x:v>
      </x:c>
      <x:c r="AO2355" s="246" t="n">
        <x:f>IF($AH2355="Direct",$G2355,0)</x:f>
        <x:v>0</x:v>
      </x:c>
      <x:c r="AP2355" s="176" t="n">
        <x:f>IF($AH2355="Direct",1,0)</x:f>
        <x:v>0</x:v>
      </x:c>
      <x:c r="AQ2355" s="176" t="n">
        <x:f>IF(AND($AH2355="Direct",$F2355&gt;0),1,0)</x:f>
        <x:v>0</x:v>
      </x:c>
      <x:c r="AR2355" s="176" t="str">
        <x:v>No</x:v>
      </x:c>
    </x:row>
    <x:row r="2356">
      <x:c r="A2356" s="176" t="str">
        <x:v>Editable Baby Looney Tunes Baby Shower Invitation | Printable Canva Template | Instant Download</x:v>
      </x:c>
      <x:c r="B2356" s="176" t="str">
        <x:v>https://www.etsy.com/listing/4515010700/editable-baby-looney-tunes-baby-shower</x:v>
      </x:c>
      <x:c r="C2356" s="176" t="str">
        <x:v>DreamArtVillage</x:v>
      </x:c>
      <x:c r="D2356" s="176" t="str">
        <x:v>https://www.etsy.com/shop/DreamArtVillage</x:v>
      </x:c>
      <x:c r="E2356" s="244" t="n">
        <x:v>4.99</x:v>
      </x:c>
      <x:c r="F2356" s="245" t="n">
        <x:v>13</x:v>
      </x:c>
      <x:c r="G2356" s="246" t="n">
        <x:v>65</x:v>
      </x:c>
      <x:c r="H2356" s="247" t="n">
        <x:v>0</x:v>
      </x:c>
      <x:c r="I2356" s="245" t="n">
        <x:v>4</x:v>
      </x:c>
      <x:c r="J2356" s="245" t="n">
        <x:v>1</x:v>
      </x:c>
      <x:c r="K2356" s="176" t="str">
        <x:v>1 Mo.</x:v>
      </x:c>
      <x:c r="L2356" s="245" t="n">
        <x:v>24</x:v>
      </x:c>
      <x:c r="M2356" s="245" t="n">
        <x:v>1</x:v>
      </x:c>
      <x:c r="N2356" s="245" t="n">
        <x:v>256</x:v>
      </x:c>
      <x:c r="O2356" s="176" t="str">
        <x:v>Paper &amp; Party Supplies</x:v>
      </x:c>
      <x:c r="P2356" s="245" t="n">
        <x:v>16</x:v>
      </x:c>
      <x:c r="Q2356" s="245" t="n">
        <x:v>66</x:v>
      </x:c>
      <x:c r="R2356" s="248" t="n">
        <x:v>1.56</x:v>
      </x:c>
      <x:c r="S2356" s="245" t="n">
        <x:v>80</x:v>
      </x:c>
      <x:c r="T2356" s="176" t="str">
        <x:v>bugs baby shower,editable canva,baby shower invite,unique baby invite,books for baby,daffy duck,ooney tunes baby,looney tunes gift,baby looney tunes,diaper raffle,looney tunes,looney tune,looney tunes shower</x:v>
      </x:c>
      <x:c r="U2356" s="176" t="str">
        <x:v>bugs baby shower</x:v>
      </x:c>
      <x:c r="V2356" s="176" t="str">
        <x:v>editable canva</x:v>
      </x:c>
      <x:c r="W2356" s="176" t="str">
        <x:v>baby shower invite</x:v>
      </x:c>
      <x:c r="X2356" s="176" t="str">
        <x:v>unique baby invite</x:v>
      </x:c>
      <x:c r="Y2356" s="176" t="str">
        <x:v>books for baby</x:v>
      </x:c>
      <x:c r="Z2356" s="176" t="str">
        <x:v>daffy duck</x:v>
      </x:c>
      <x:c r="AA2356" s="176" t="str">
        <x:v>ooney tunes baby</x:v>
      </x:c>
      <x:c r="AB2356" s="176" t="str">
        <x:v>looney tunes gift</x:v>
      </x:c>
      <x:c r="AC2356" s="176" t="str">
        <x:v>baby looney tunes</x:v>
      </x:c>
      <x:c r="AD2356" s="176" t="str">
        <x:v>diaper raffle</x:v>
      </x:c>
      <x:c r="AE2356" s="176" t="str">
        <x:v>looney tunes</x:v>
      </x:c>
      <x:c r="AF2356" s="176" t="str">
        <x:v>looney tune</x:v>
      </x:c>
      <x:c r="AG2356" s="176" t="str">
        <x:v>looney tunes shower</x:v>
      </x:c>
      <x:c r="AH2356" s="249" t="str">
        <x:v>Adjacent</x:v>
      </x:c>
      <x:c r="AI2356" s="249" t="str">
        <x:v>Single invitation</x:v>
      </x:c>
      <x:c r="AJ2356" s="249" t="str">
        <x:v>Digital/printable</x:v>
      </x:c>
      <x:c r="AK2356" s="249" t="str">
        <x:v>Baby shower invitation without bundle language</x:v>
      </x:c>
      <x:c r="AL2356" s="250" t="n">
        <x:v>1</x:v>
      </x:c>
      <x:c r="AM2356" s="244" t="str">
        <x:f>IF($AH2356="Direct",$E2356,"")</x:f>
      </x:c>
      <x:c r="AN2356" s="245" t="n">
        <x:f>IF($AH2356="Direct",$F2356,0)</x:f>
        <x:v>0</x:v>
      </x:c>
      <x:c r="AO2356" s="246" t="n">
        <x:f>IF($AH2356="Direct",$G2356,0)</x:f>
        <x:v>0</x:v>
      </x:c>
      <x:c r="AP2356" s="176" t="n">
        <x:f>IF($AH2356="Direct",1,0)</x:f>
        <x:v>0</x:v>
      </x:c>
      <x:c r="AQ2356" s="176" t="n">
        <x:f>IF(AND($AH2356="Direct",$F2356&gt;0),1,0)</x:f>
        <x:v>0</x:v>
      </x:c>
      <x:c r="AR2356" s="176" t="str">
        <x:v>No</x:v>
      </x:c>
    </x:row>
    <x:row r="2357">
      <x:c r="A2357" s="176" t="str">
        <x:v>Cowgirl Baby Shower Invitation Girl, Editable Canva Template, A Little Cowgirl Is On The Way, Western Pink Rodeo Invite, Cow Print Bows</x:v>
      </x:c>
      <x:c r="B2357" s="176" t="str">
        <x:v>https://www.etsy.com/listing/4362047827/cowgirl-baby-shower-invitation-girl</x:v>
      </x:c>
      <x:c r="C2357" s="176" t="str">
        <x:v>HearthAndGather</x:v>
      </x:c>
      <x:c r="D2357" s="176" t="str">
        <x:v>https://www.etsy.com/shop/HearthAndGather</x:v>
      </x:c>
      <x:c r="E2357" s="244" t="n">
        <x:v>4.99</x:v>
      </x:c>
      <x:c r="F2357" s="245" t="n">
        <x:v>13</x:v>
      </x:c>
      <x:c r="G2357" s="246" t="n">
        <x:v>65</x:v>
      </x:c>
      <x:c r="H2357" s="247" t="n">
        <x:v>0</x:v>
      </x:c>
      <x:c r="I2357" s="245" t="n">
        <x:v>49</x:v>
      </x:c>
      <x:c r="J2357" s="245" t="n">
        <x:v>5</x:v>
      </x:c>
      <x:c r="K2357" s="176" t="str">
        <x:v>10 Mo.</x:v>
      </x:c>
      <x:c r="L2357" s="245" t="n">
        <x:v>38</x:v>
      </x:c>
      <x:c r="M2357" s="245" t="n">
        <x:v>1</x:v>
      </x:c>
      <x:c r="N2357" s="245" t="n">
        <x:v>719</x:v>
      </x:c>
      <x:c r="O2357" s="176" t="str">
        <x:v>Paper &amp; Party Supplies</x:v>
      </x:c>
      <x:c r="P2357" s="245" t="n">
        <x:v>11</x:v>
      </x:c>
      <x:c r="Q2357" s="245" t="n">
        <x:v>30</x:v>
      </x:c>
      <x:c r="R2357" s="248" t="n">
        <x:v>6.82</x:v>
      </x:c>
      <x:c r="S2357" s="245" t="n">
        <x:v>838</x:v>
      </x:c>
      <x:c r="T2357" s="176" t="str">
        <x:v>cowgirl baby shower,western baby shower,rodeo baby shower,country baby shower,girl baby shower,pink baby shower,editable baby shower,rustic baby shower,farm cow print theme,printable digital,boho bows invite,coquette country,canva template</x:v>
      </x:c>
      <x:c r="U2357" s="176" t="str">
        <x:v>cowgirl baby shower</x:v>
      </x:c>
      <x:c r="V2357" s="176" t="str">
        <x:v>western baby shower</x:v>
      </x:c>
      <x:c r="W2357" s="176" t="str">
        <x:v>rodeo baby shower</x:v>
      </x:c>
      <x:c r="X2357" s="176" t="str">
        <x:v>country baby shower</x:v>
      </x:c>
      <x:c r="Y2357" s="176" t="str">
        <x:v>girl baby shower</x:v>
      </x:c>
      <x:c r="Z2357" s="176" t="str">
        <x:v>pink baby shower</x:v>
      </x:c>
      <x:c r="AA2357" s="176" t="str">
        <x:v>editable baby shower</x:v>
      </x:c>
      <x:c r="AB2357" s="176" t="str">
        <x:v>rustic baby shower</x:v>
      </x:c>
      <x:c r="AC2357" s="176" t="str">
        <x:v>farm cow print theme</x:v>
      </x:c>
      <x:c r="AD2357" s="176" t="str">
        <x:v>printable digital</x:v>
      </x:c>
      <x:c r="AE2357" s="176" t="str">
        <x:v>boho bows invite</x:v>
      </x:c>
      <x:c r="AF2357" s="176" t="str">
        <x:v>coquette country</x:v>
      </x:c>
      <x:c r="AG2357" s="176" t="str">
        <x:v>canva template</x:v>
      </x:c>
      <x:c r="AH2357" s="249" t="str">
        <x:v>Adjacent</x:v>
      </x:c>
      <x:c r="AI2357" s="249" t="str">
        <x:v>Single invitation</x:v>
      </x:c>
      <x:c r="AJ2357" s="249" t="str">
        <x:v>Digital/printable</x:v>
      </x:c>
      <x:c r="AK2357" s="249" t="str">
        <x:v>Baby shower invitation without bundle language</x:v>
      </x:c>
      <x:c r="AL2357" s="250" t="n">
        <x:v>10</x:v>
      </x:c>
      <x:c r="AM2357" s="244" t="str">
        <x:f>IF($AH2357="Direct",$E2357,"")</x:f>
      </x:c>
      <x:c r="AN2357" s="245" t="n">
        <x:f>IF($AH2357="Direct",$F2357,0)</x:f>
        <x:v>0</x:v>
      </x:c>
      <x:c r="AO2357" s="246" t="n">
        <x:f>IF($AH2357="Direct",$G2357,0)</x:f>
        <x:v>0</x:v>
      </x:c>
      <x:c r="AP2357" s="176" t="n">
        <x:f>IF($AH2357="Direct",1,0)</x:f>
        <x:v>0</x:v>
      </x:c>
      <x:c r="AQ2357" s="176" t="n">
        <x:f>IF(AND($AH2357="Direct",$F2357&gt;0),1,0)</x:f>
        <x:v>0</x:v>
      </x:c>
      <x:c r="AR2357" s="176" t="str">
        <x:v>No</x:v>
      </x:c>
    </x:row>
    <x:row r="2358">
      <x:c r="A2358" s="176" t="str">
        <x:v>Cielito Lindo Baby Shower Website Template, Editable Canva Digital Invitation with RSVP Form, Blue Floral Online Baby Shower Invite BS020</x:v>
      </x:c>
      <x:c r="B2358" s="176" t="str">
        <x:v>https://www.etsy.com/listing/4515782636/cielito-lindo-baby-shower-website</x:v>
      </x:c>
      <x:c r="C2358" s="176" t="str">
        <x:v>RiSaCreationsDesign</x:v>
      </x:c>
      <x:c r="D2358" s="176" t="str">
        <x:v>https://www.etsy.com/shop/RiSaCreationsDesign</x:v>
      </x:c>
      <x:c r="E2358" s="244" t="n">
        <x:v>19.5</x:v>
      </x:c>
      <x:c r="F2358" s="245" t="n">
        <x:v>4</x:v>
      </x:c>
      <x:c r="G2358" s="246" t="n">
        <x:v>65</x:v>
      </x:c>
      <x:c r="H2358" s="247" t="n">
        <x:v>0</x:v>
      </x:c>
      <x:c r="I2358" s="245" t="n">
        <x:v>7</x:v>
      </x:c>
      <x:c r="J2358" s="245" t="n">
        <x:v>0</x:v>
      </x:c>
      <x:c r="K2358" s="176" t="str">
        <x:v>1 Mo.</x:v>
      </x:c>
      <x:c r="L2358" s="245" t="n">
        <x:v>6</x:v>
      </x:c>
      <x:c r="M2358" s="245" t="n">
        <x:v>0</x:v>
      </x:c>
      <x:c r="N2358" s="245" t="n">
        <x:v>159</x:v>
      </x:c>
      <x:c r="O2358" s="176" t="str">
        <x:v>Paper &amp; Party Supplies</x:v>
      </x:c>
      <x:c r="P2358" s="245" t="n">
        <x:v>24</x:v>
      </x:c>
      <x:c r="Q2358" s="245" t="n">
        <x:v>48</x:v>
      </x:c>
      <x:c r="R2358" s="248" t="n">
        <x:v>4.4</x:v>
      </x:c>
      <x:c r="S2358" s="245" t="n">
        <x:v>6091</x:v>
      </x:c>
      <x:c r="T2358" s="176" t="str">
        <x:v>baby shower site,canva website,digital invitation,baby shower invite,cielito lindo,blue baby shower,rsvp template,online invitation,website invite,canva invite,talavera baby shower,boy baby shower,mexican baby shower</x:v>
      </x:c>
      <x:c r="U2358" s="176" t="str">
        <x:v>baby shower site</x:v>
      </x:c>
      <x:c r="V2358" s="176" t="str">
        <x:v>canva website</x:v>
      </x:c>
      <x:c r="W2358" s="176" t="str">
        <x:v>digital invitation</x:v>
      </x:c>
      <x:c r="X2358" s="176" t="str">
        <x:v>baby shower invite</x:v>
      </x:c>
      <x:c r="Y2358" s="176" t="str">
        <x:v>cielito lindo</x:v>
      </x:c>
      <x:c r="Z2358" s="176" t="str">
        <x:v>blue baby shower</x:v>
      </x:c>
      <x:c r="AA2358" s="176" t="str">
        <x:v>rsvp template</x:v>
      </x:c>
      <x:c r="AB2358" s="176" t="str">
        <x:v>online invitation</x:v>
      </x:c>
      <x:c r="AC2358" s="176" t="str">
        <x:v>website invite</x:v>
      </x:c>
      <x:c r="AD2358" s="176" t="str">
        <x:v>canva invite</x:v>
      </x:c>
      <x:c r="AE2358" s="176" t="str">
        <x:v>talavera baby shower</x:v>
      </x:c>
      <x:c r="AF2358" s="176" t="str">
        <x:v>boy baby shower</x:v>
      </x:c>
      <x:c r="AG2358" s="176" t="str">
        <x:v>mexican baby shower</x:v>
      </x:c>
      <x:c r="AH2358" s="249" t="str">
        <x:v>Adjacent</x:v>
      </x:c>
      <x:c r="AI2358" s="249" t="str">
        <x:v>Single invitation</x:v>
      </x:c>
      <x:c r="AJ2358" s="249" t="str">
        <x:v>Digital/printable</x:v>
      </x:c>
      <x:c r="AK2358" s="249" t="str">
        <x:v>Baby shower invitation without bundle language</x:v>
      </x:c>
      <x:c r="AL2358" s="250" t="n">
        <x:v>1</x:v>
      </x:c>
      <x:c r="AM2358" s="244" t="str">
        <x:f>IF($AH2358="Direct",$E2358,"")</x:f>
      </x:c>
      <x:c r="AN2358" s="245" t="n">
        <x:f>IF($AH2358="Direct",$F2358,0)</x:f>
        <x:v>0</x:v>
      </x:c>
      <x:c r="AO2358" s="246" t="n">
        <x:f>IF($AH2358="Direct",$G2358,0)</x:f>
        <x:v>0</x:v>
      </x:c>
      <x:c r="AP2358" s="176" t="n">
        <x:f>IF($AH2358="Direct",1,0)</x:f>
        <x:v>0</x:v>
      </x:c>
      <x:c r="AQ2358" s="176" t="n">
        <x:f>IF(AND($AH2358="Direct",$F2358&gt;0),1,0)</x:f>
        <x:v>0</x:v>
      </x:c>
      <x:c r="AR2358" s="176" t="str">
        <x:v>No</x:v>
      </x:c>
    </x:row>
    <x:row r="2359">
      <x:c r="A2359" s="176" t="str">
        <x:v>Kawaii Crab Clipart: Whimsical Crab Graphics, Nursery Art (Digital Download) 28 PNG</x:v>
      </x:c>
      <x:c r="B2359" s="176" t="str">
        <x:v>https://www.etsy.com/listing/4515298002/kawaii-crab-clipart-whimsical-crab</x:v>
      </x:c>
      <x:c r="C2359" s="176" t="str">
        <x:v>DigiCharmView</x:v>
      </x:c>
      <x:c r="D2359" s="176" t="str">
        <x:v>https://www.etsy.com/shop/DigiCharmView</x:v>
      </x:c>
      <x:c r="E2359" s="244" t="n">
        <x:v>5.89</x:v>
      </x:c>
      <x:c r="F2359" s="245" t="n">
        <x:v>11</x:v>
      </x:c>
      <x:c r="G2359" s="246" t="n">
        <x:v>65</x:v>
      </x:c>
      <x:c r="H2359" s="247" t="n">
        <x:v>0</x:v>
      </x:c>
      <x:c r="I2359" s="245" t="n">
        <x:v>10</x:v>
      </x:c>
      <x:c r="J2359" s="245" t="n">
        <x:v>1</x:v>
      </x:c>
      <x:c r="K2359" s="176" t="str">
        <x:v>1 Mo.</x:v>
      </x:c>
      <x:c r="L2359" s="245" t="n">
        <x:v>7</x:v>
      </x:c>
      <x:c r="M2359" s="245" t="n">
        <x:v>1</x:v>
      </x:c>
      <x:c r="N2359" s="245" t="n">
        <x:v>112</x:v>
      </x:c>
      <x:c r="O2359" s="176" t="str">
        <x:v>Craft Supplies &amp; Tools</x:v>
      </x:c>
      <x:c r="P2359" s="245" t="n">
        <x:v>30</x:v>
      </x:c>
      <x:c r="Q2359" s="245" t="n">
        <x:v>36</x:v>
      </x:c>
      <x:c r="R2359" s="248" t="n">
        <x:v>8.93</x:v>
      </x:c>
      <x:c r="S2359" s="245" t="n">
        <x:v>19364</x:v>
      </x:c>
      <x:c r="T2359" s="176" t="str">
        <x:v>nursery prints,nursery clipart,kids clipart,kids room decor,baby shower,printable decor,birthday clipart,adorable crab png,kawaii crab png,cute crab clipart,summer crab,beach clipart,invitations</x:v>
      </x:c>
      <x:c r="U2359" s="176" t="str">
        <x:v>nursery prints</x:v>
      </x:c>
      <x:c r="V2359" s="176" t="str">
        <x:v>nursery clipart</x:v>
      </x:c>
      <x:c r="W2359" s="176" t="str">
        <x:v>kids clipart</x:v>
      </x:c>
      <x:c r="X2359" s="176" t="str">
        <x:v>kids room decor</x:v>
      </x:c>
      <x:c r="Y2359" s="176" t="str">
        <x:v>baby shower</x:v>
      </x:c>
      <x:c r="Z2359" s="176" t="str">
        <x:v>printable decor</x:v>
      </x:c>
      <x:c r="AA2359" s="176" t="str">
        <x:v>birthday clipart</x:v>
      </x:c>
      <x:c r="AB2359" s="176" t="str">
        <x:v>adorable crab png</x:v>
      </x:c>
      <x:c r="AC2359" s="176" t="str">
        <x:v>kawaii crab png</x:v>
      </x:c>
      <x:c r="AD2359" s="176" t="str">
        <x:v>cute crab clipart</x:v>
      </x:c>
      <x:c r="AE2359" s="176" t="str">
        <x:v>summer crab</x:v>
      </x:c>
      <x:c r="AF2359" s="176" t="str">
        <x:v>beach clipart</x:v>
      </x:c>
      <x:c r="AG2359" s="176" t="str">
        <x:v>invitations</x:v>
      </x:c>
      <x:c r="AH2359" s="249" t="str">
        <x:v>Off-niche</x:v>
      </x:c>
      <x:c r="AI2359" s="249" t="str">
        <x:v>Asset or broad template pack</x:v>
      </x:c>
      <x:c r="AJ2359" s="249" t="str">
        <x:v>Digital/printable</x:v>
      </x:c>
      <x:c r="AK2359" s="249" t="str">
        <x:v>Excluded asset pack or multi-event template collection</x:v>
      </x:c>
      <x:c r="AL2359" s="250" t="n">
        <x:v>1</x:v>
      </x:c>
      <x:c r="AM2359" s="244" t="str">
        <x:f>IF($AH2359="Direct",$E2359,"")</x:f>
      </x:c>
      <x:c r="AN2359" s="245" t="n">
        <x:f>IF($AH2359="Direct",$F2359,0)</x:f>
        <x:v>0</x:v>
      </x:c>
      <x:c r="AO2359" s="246" t="n">
        <x:f>IF($AH2359="Direct",$G2359,0)</x:f>
        <x:v>0</x:v>
      </x:c>
      <x:c r="AP2359" s="176" t="n">
        <x:f>IF($AH2359="Direct",1,0)</x:f>
        <x:v>0</x:v>
      </x:c>
      <x:c r="AQ2359" s="176" t="n">
        <x:f>IF(AND($AH2359="Direct",$F2359&gt;0),1,0)</x:f>
        <x:v>0</x:v>
      </x:c>
      <x:c r="AR2359" s="176" t="str">
        <x:v>No</x:v>
      </x:c>
    </x:row>
    <x:row r="2360">
      <x:c r="A2360" s="176" t="str">
        <x:v>Pink Bow Berry Baby Shower Bundle Berry Sweet Invite Baby Shower Coquette bow berries Minimal Girl Baby Shower Blush Pink Strawberry Digital</x:v>
      </x:c>
      <x:c r="B2360" s="176" t="str">
        <x:v>https://www.etsy.com/listing/1875700467/pink-bow-berry-baby-shower-bundle-berry</x:v>
      </x:c>
      <x:c r="C2360" s="176" t="str">
        <x:v>PartyCreativeCo</x:v>
      </x:c>
      <x:c r="D2360" s="176" t="str">
        <x:v>https://www.etsy.com/shop/PartyCreativeCo</x:v>
      </x:c>
      <x:c r="E2360" s="244" t="n">
        <x:v>32.41</x:v>
      </x:c>
      <x:c r="F2360" s="245" t="n">
        <x:v>2</x:v>
      </x:c>
      <x:c r="G2360" s="246" t="n">
        <x:v>65</x:v>
      </x:c>
      <x:c r="H2360" s="247" t="n">
        <x:v>-100</x:v>
      </x:c>
      <x:c r="I2360" s="245" t="n">
        <x:v>164</x:v>
      </x:c>
      <x:c r="J2360" s="245" t="n">
        <x:v>19</x:v>
      </x:c>
      <x:c r="K2360" s="176" t="str">
        <x:v>17 Mo.</x:v>
      </x:c>
      <x:c r="L2360" s="245" t="n">
        <x:v>304</x:v>
      </x:c>
      <x:c r="M2360" s="245" t="n">
        <x:v>1</x:v>
      </x:c>
      <x:c r="N2360" s="245" t="n">
        <x:v>10151</x:v>
      </x:c>
      <x:c r="O2360" s="176" t="str">
        <x:v>Paper &amp; Party Supplies</x:v>
      </x:c>
      <x:c r="P2360" s="245" t="n">
        <x:v>24</x:v>
      </x:c>
      <x:c r="Q2360" s="245" t="n">
        <x:v>100</x:v>
      </x:c>
      <x:c r="R2360" s="248" t="n">
        <x:v>1.62</x:v>
      </x:c>
      <x:c r="S2360" s="245" t="n">
        <x:v>6594</x:v>
      </x:c>
      <x:c r="T2360" s="176" t="str">
        <x:v>coquette baby shower,berry sweet invite,berry baby shower,strawberry shower,baby shower bundle,pink bow baby shower,baby shower invite,girl baby shower,pink baby shower,strawberry theme,pink ribbon bow,welcome sign bow</x:v>
      </x:c>
      <x:c r="U2360" s="176" t="str">
        <x:v>coquette baby shower</x:v>
      </x:c>
      <x:c r="V2360" s="176" t="str">
        <x:v>berry sweet invite</x:v>
      </x:c>
      <x:c r="W2360" s="176" t="str">
        <x:v>berry baby shower</x:v>
      </x:c>
      <x:c r="X2360" s="176" t="str">
        <x:v>strawberry shower</x:v>
      </x:c>
      <x:c r="Y2360" s="176" t="str">
        <x:v>baby shower bundle</x:v>
      </x:c>
      <x:c r="Z2360" s="176" t="str">
        <x:v>pink bow baby shower</x:v>
      </x:c>
      <x:c r="AA2360" s="176" t="str">
        <x:v>baby shower invite</x:v>
      </x:c>
      <x:c r="AB2360" s="176" t="str">
        <x:v>girl baby shower</x:v>
      </x:c>
      <x:c r="AC2360" s="176" t="str">
        <x:v>pink baby shower</x:v>
      </x:c>
      <x:c r="AD2360" s="176" t="str">
        <x:v>strawberry theme</x:v>
      </x:c>
      <x:c r="AE2360" s="176" t="str">
        <x:v>pink ribbon bow</x:v>
      </x:c>
      <x:c r="AF2360" s="176" t="str">
        <x:v>welcome sign bow</x:v>
      </x:c>
      <x:c r="AG2360" s="176" t="str">
        <x:v>--</x:v>
      </x:c>
      <x:c r="AH2360" s="249" t="str">
        <x:v>Direct</x:v>
      </x:c>
      <x:c r="AI2360" s="249" t="str">
        <x:v>Invitation suite</x:v>
      </x:c>
      <x:c r="AJ2360" s="249" t="str">
        <x:v>Digital/printable</x:v>
      </x:c>
      <x:c r="AK2360" s="249" t="str">
        <x:v>Title explicitly combines baby shower + invitation + bundle/set/suite</x:v>
      </x:c>
      <x:c r="AL2360" s="250" t="n">
        <x:v>17</x:v>
      </x:c>
      <x:c r="AM2360" s="244" t="n">
        <x:f>IF($AH2360="Direct",$E2360,"")</x:f>
        <x:v>32.41</x:v>
      </x:c>
      <x:c r="AN2360" s="245" t="n">
        <x:f>IF($AH2360="Direct",$F2360,0)</x:f>
        <x:v>2</x:v>
      </x:c>
      <x:c r="AO2360" s="246" t="n">
        <x:f>IF($AH2360="Direct",$G2360,0)</x:f>
        <x:v>65</x:v>
      </x:c>
      <x:c r="AP2360" s="176" t="n">
        <x:f>IF($AH2360="Direct",1,0)</x:f>
        <x:v>1</x:v>
      </x:c>
      <x:c r="AQ2360" s="176" t="n">
        <x:f>IF(AND($AH2360="Direct",$F2360&gt;0),1,0)</x:f>
        <x:v>1</x:v>
      </x:c>
      <x:c r="AR2360" s="176" t="str">
        <x:v>No</x:v>
      </x:c>
    </x:row>
    <x:row r="2361">
      <x:c r="A2361" s="176" t="str">
        <x:v>Watercolor Bow Frame Clipart, Bow Ribbon Clipart, Soft Girl, Watercolor Design, Sublimation Bows Frames, Wedding Invitation, Baby Shower</x:v>
      </x:c>
      <x:c r="B2361" s="176" t="str">
        <x:v>https://www.etsy.com/listing/4307789437/watercolor-bow-frame-clipart-bow-ribbon</x:v>
      </x:c>
      <x:c r="C2361" s="176" t="str">
        <x:v>EtherealBlossomLab</x:v>
      </x:c>
      <x:c r="D2361" s="176" t="str">
        <x:v>https://www.etsy.com/shop/EtherealBlossomLab</x:v>
      </x:c>
      <x:c r="E2361" s="244" t="n">
        <x:v>5.38</x:v>
      </x:c>
      <x:c r="F2361" s="245" t="n">
        <x:v>12</x:v>
      </x:c>
      <x:c r="G2361" s="246" t="n">
        <x:v>65</x:v>
      </x:c>
      <x:c r="H2361" s="247" t="n">
        <x:v>-100</x:v>
      </x:c>
      <x:c r="I2361" s="245" t="n">
        <x:v>26</x:v>
      </x:c>
      <x:c r="J2361" s="245" t="n">
        <x:v>3</x:v>
      </x:c>
      <x:c r="K2361" s="176" t="str">
        <x:v>14 Mo.</x:v>
      </x:c>
      <x:c r="L2361" s="245" t="n">
        <x:v>326</x:v>
      </x:c>
      <x:c r="M2361" s="245" t="n">
        <x:v>0</x:v>
      </x:c>
      <x:c r="N2361" s="245" t="n">
        <x:v>3846</x:v>
      </x:c>
      <x:c r="O2361" s="176" t="str">
        <x:v>Craft Supplies &amp; Tools</x:v>
      </x:c>
      <x:c r="P2361" s="245" t="n">
        <x:v>17</x:v>
      </x:c>
      <x:c r="Q2361" s="245" t="n">
        <x:v>72</x:v>
      </x:c>
      <x:c r="R2361" s="248" t="n">
        <x:v>0.68</x:v>
      </x:c>
      <x:c r="S2361" s="245" t="n">
        <x:v>1456</x:v>
      </x:c>
      <x:c r="T2361" s="176" t="str">
        <x:v>watercolor clipart,coquette bow png,pink bow clipart,baby shower clipart,coquette bow clipart,sublimation design,blue bow clipart,ribbon watercolor,watercolor bow png,watercolor frame png,bow frame clipart,watercolor pink bow,wedding clipart</x:v>
      </x:c>
      <x:c r="U2361" s="176" t="str">
        <x:v>watercolor clipart</x:v>
      </x:c>
      <x:c r="V2361" s="176" t="str">
        <x:v>coquette bow png</x:v>
      </x:c>
      <x:c r="W2361" s="176" t="str">
        <x:v>pink bow clipart</x:v>
      </x:c>
      <x:c r="X2361" s="176" t="str">
        <x:v>baby shower clipart</x:v>
      </x:c>
      <x:c r="Y2361" s="176" t="str">
        <x:v>coquette bow clipart</x:v>
      </x:c>
      <x:c r="Z2361" s="176" t="str">
        <x:v>sublimation design</x:v>
      </x:c>
      <x:c r="AA2361" s="176" t="str">
        <x:v>blue bow clipart</x:v>
      </x:c>
      <x:c r="AB2361" s="176" t="str">
        <x:v>ribbon watercolor</x:v>
      </x:c>
      <x:c r="AC2361" s="176" t="str">
        <x:v>watercolor bow png</x:v>
      </x:c>
      <x:c r="AD2361" s="176" t="str">
        <x:v>watercolor frame png</x:v>
      </x:c>
      <x:c r="AE2361" s="176" t="str">
        <x:v>bow frame clipart</x:v>
      </x:c>
      <x:c r="AF2361" s="176" t="str">
        <x:v>watercolor pink bow</x:v>
      </x:c>
      <x:c r="AG2361" s="176" t="str">
        <x:v>wedding clipart</x:v>
      </x:c>
      <x:c r="AH2361" s="249" t="str">
        <x:v>Off-niche</x:v>
      </x:c>
      <x:c r="AI2361" s="249" t="str">
        <x:v>Asset or broad template pack</x:v>
      </x:c>
      <x:c r="AJ2361" s="249" t="str">
        <x:v>Digital/printable</x:v>
      </x:c>
      <x:c r="AK2361" s="249" t="str">
        <x:v>Excluded asset pack or multi-event template collection</x:v>
      </x:c>
      <x:c r="AL2361" s="250" t="n">
        <x:v>14</x:v>
      </x:c>
      <x:c r="AM2361" s="244" t="str">
        <x:f>IF($AH2361="Direct",$E2361,"")</x:f>
      </x:c>
      <x:c r="AN2361" s="245" t="n">
        <x:f>IF($AH2361="Direct",$F2361,0)</x:f>
        <x:v>0</x:v>
      </x:c>
      <x:c r="AO2361" s="246" t="n">
        <x:f>IF($AH2361="Direct",$G2361,0)</x:f>
        <x:v>0</x:v>
      </x:c>
      <x:c r="AP2361" s="176" t="n">
        <x:f>IF($AH2361="Direct",1,0)</x:f>
        <x:v>0</x:v>
      </x:c>
      <x:c r="AQ2361" s="176" t="n">
        <x:f>IF(AND($AH2361="Direct",$F2361&gt;0),1,0)</x:f>
        <x:v>0</x:v>
      </x:c>
      <x:c r="AR2361" s="176" t="str">
        <x:v>No</x:v>
      </x:c>
    </x:row>
    <x:row r="2362">
      <x:c r="A2362" s="176" t="str">
        <x:v>Editable Teddy Bear Boy Baby Shower Invitation, Blue Boho Baby Clothesline Printable, Canva Template</x:v>
      </x:c>
      <x:c r="B2362" s="176" t="str">
        <x:v>https://www.etsy.com/listing/4427480074/editable-teddy-bear-boy-baby-shower</x:v>
      </x:c>
      <x:c r="C2362" s="176" t="str">
        <x:v>LcreativesB</x:v>
      </x:c>
      <x:c r="D2362" s="176" t="str">
        <x:v>https://www.etsy.com/shop/LcreativesB</x:v>
      </x:c>
      <x:c r="E2362" s="244" t="n">
        <x:v>4.03</x:v>
      </x:c>
      <x:c r="F2362" s="245" t="n">
        <x:v>16</x:v>
      </x:c>
      <x:c r="G2362" s="246" t="n">
        <x:v>64</x:v>
      </x:c>
      <x:c r="H2362" s="247" t="n">
        <x:v>-100</x:v>
      </x:c>
      <x:c r="I2362" s="245" t="n">
        <x:v>33</x:v>
      </x:c>
      <x:c r="J2362" s="245" t="n">
        <x:v>3</x:v>
      </x:c>
      <x:c r="K2362" s="176" t="str">
        <x:v>8 Mo.</x:v>
      </x:c>
      <x:c r="L2362" s="245" t="n">
        <x:v>49</x:v>
      </x:c>
      <x:c r="M2362" s="245" t="n">
        <x:v>0</x:v>
      </x:c>
      <x:c r="N2362" s="245" t="n">
        <x:v>1417</x:v>
      </x:c>
      <x:c r="O2362" s="176" t="str">
        <x:v>Paper &amp; Party Supplies</x:v>
      </x:c>
      <x:c r="P2362" s="245" t="n">
        <x:v>11</x:v>
      </x:c>
      <x:c r="Q2362" s="245" t="n">
        <x:v>51</x:v>
      </x:c>
      <x:c r="R2362" s="248" t="n">
        <x:v>2.33</x:v>
      </x:c>
      <x:c r="S2362" s="245" t="n">
        <x:v>972</x:v>
      </x:c>
      <x:c r="T2362" s="176" t="str">
        <x:v>digital,editable template,canva template,baby shower,its a boy,baby boy,boy is on his way,sweet baby boy,blue boho,clothesline,theme party,teddy bear,gender reveal</x:v>
      </x:c>
      <x:c r="U2362" s="176" t="str">
        <x:v>digital</x:v>
      </x:c>
      <x:c r="V2362" s="176" t="str">
        <x:v>editable template</x:v>
      </x:c>
      <x:c r="W2362" s="176" t="str">
        <x:v>canva template</x:v>
      </x:c>
      <x:c r="X2362" s="176" t="str">
        <x:v>baby shower</x:v>
      </x:c>
      <x:c r="Y2362" s="176" t="str">
        <x:v>its a boy</x:v>
      </x:c>
      <x:c r="Z2362" s="176" t="str">
        <x:v>baby boy</x:v>
      </x:c>
      <x:c r="AA2362" s="176" t="str">
        <x:v>boy is on his way</x:v>
      </x:c>
      <x:c r="AB2362" s="176" t="str">
        <x:v>sweet baby boy</x:v>
      </x:c>
      <x:c r="AC2362" s="176" t="str">
        <x:v>blue boho</x:v>
      </x:c>
      <x:c r="AD2362" s="176" t="str">
        <x:v>clothesline</x:v>
      </x:c>
      <x:c r="AE2362" s="176" t="str">
        <x:v>theme party</x:v>
      </x:c>
      <x:c r="AF2362" s="176" t="str">
        <x:v>teddy bear</x:v>
      </x:c>
      <x:c r="AG2362" s="176" t="str">
        <x:v>gender reveal</x:v>
      </x:c>
      <x:c r="AH2362" s="249" t="str">
        <x:v>Adjacent</x:v>
      </x:c>
      <x:c r="AI2362" s="249" t="str">
        <x:v>Single invitation</x:v>
      </x:c>
      <x:c r="AJ2362" s="249" t="str">
        <x:v>Digital/printable</x:v>
      </x:c>
      <x:c r="AK2362" s="249" t="str">
        <x:v>Baby shower invitation without bundle language</x:v>
      </x:c>
      <x:c r="AL2362" s="250" t="n">
        <x:v>8</x:v>
      </x:c>
      <x:c r="AM2362" s="244" t="str">
        <x:f>IF($AH2362="Direct",$E2362,"")</x:f>
      </x:c>
      <x:c r="AN2362" s="245" t="n">
        <x:f>IF($AH2362="Direct",$F2362,0)</x:f>
        <x:v>0</x:v>
      </x:c>
      <x:c r="AO2362" s="246" t="n">
        <x:f>IF($AH2362="Direct",$G2362,0)</x:f>
        <x:v>0</x:v>
      </x:c>
      <x:c r="AP2362" s="176" t="n">
        <x:f>IF($AH2362="Direct",1,0)</x:f>
        <x:v>0</x:v>
      </x:c>
      <x:c r="AQ2362" s="176" t="n">
        <x:f>IF(AND($AH2362="Direct",$F2362&gt;0),1,0)</x:f>
        <x:v>0</x:v>
      </x:c>
      <x:c r="AR2362" s="176" t="str">
        <x:v>No</x:v>
      </x:c>
    </x:row>
    <x:row r="2363">
      <x:c r="A2363" s="176" t="str">
        <x:v>Baby in Bloom Invitation Bundle | Floral Retro Pink Baby Shower Invite | Editable Template | Instant Download</x:v>
      </x:c>
      <x:c r="B2363" s="176" t="str">
        <x:v>https://www.etsy.com/listing/1871019779/baby-in-bloom-invitation-bundle-floral</x:v>
      </x:c>
      <x:c r="C2363" s="176" t="str">
        <x:v>remremdesigns</x:v>
      </x:c>
      <x:c r="D2363" s="176" t="str">
        <x:v>https://www.etsy.com/shop/remremdesigns</x:v>
      </x:c>
      <x:c r="E2363" s="244" t="n">
        <x:v>10.72</x:v>
      </x:c>
      <x:c r="F2363" s="245" t="n">
        <x:v>6</x:v>
      </x:c>
      <x:c r="G2363" s="246" t="n">
        <x:v>64</x:v>
      </x:c>
      <x:c r="H2363" s="247" t="n">
        <x:v>-100</x:v>
      </x:c>
      <x:c r="I2363" s="245" t="n">
        <x:v>27</x:v>
      </x:c>
      <x:c r="J2363" s="245" t="n">
        <x:v>2</x:v>
      </x:c>
      <x:c r="K2363" s="176" t="str">
        <x:v>17 Mo.</x:v>
      </x:c>
      <x:c r="L2363" s="245" t="n">
        <x:v>52</x:v>
      </x:c>
      <x:c r="M2363" s="245" t="n">
        <x:v>0</x:v>
      </x:c>
      <x:c r="N2363" s="245" t="n">
        <x:v>598</x:v>
      </x:c>
      <x:c r="O2363" s="176" t="str">
        <x:v>Paper &amp; Party Supplies</x:v>
      </x:c>
      <x:c r="P2363" s="245" t="n">
        <x:v>27</x:v>
      </x:c>
      <x:c r="Q2363" s="245" t="n">
        <x:v>0</x:v>
      </x:c>
      <x:c r="R2363" s="248" t="n">
        <x:v>4.52</x:v>
      </x:c>
      <x:c r="S2363" s="245" t="n">
        <x:v>19098</x:v>
      </x:c>
      <x:c r="T2363" s="176" t="str">
        <x:v>baby in bloom,baby shower,retro,floral,spring,wildflower,girl baby shower,pink,invitation,hippie,groovy,bright flowers,boho</x:v>
      </x:c>
      <x:c r="U2363" s="176" t="str">
        <x:v>baby in bloom</x:v>
      </x:c>
      <x:c r="V2363" s="176" t="str">
        <x:v>baby shower</x:v>
      </x:c>
      <x:c r="W2363" s="176" t="str">
        <x:v>retro</x:v>
      </x:c>
      <x:c r="X2363" s="176" t="str">
        <x:v>floral</x:v>
      </x:c>
      <x:c r="Y2363" s="176" t="str">
        <x:v>spring</x:v>
      </x:c>
      <x:c r="Z2363" s="176" t="str">
        <x:v>wildflower</x:v>
      </x:c>
      <x:c r="AA2363" s="176" t="str">
        <x:v>girl baby shower</x:v>
      </x:c>
      <x:c r="AB2363" s="176" t="str">
        <x:v>pink</x:v>
      </x:c>
      <x:c r="AC2363" s="176" t="str">
        <x:v>invitation</x:v>
      </x:c>
      <x:c r="AD2363" s="176" t="str">
        <x:v>hippie</x:v>
      </x:c>
      <x:c r="AE2363" s="176" t="str">
        <x:v>groovy</x:v>
      </x:c>
      <x:c r="AF2363" s="176" t="str">
        <x:v>bright flowers</x:v>
      </x:c>
      <x:c r="AG2363" s="176" t="str">
        <x:v>boho</x:v>
      </x:c>
      <x:c r="AH2363" s="249" t="str">
        <x:v>Direct</x:v>
      </x:c>
      <x:c r="AI2363" s="249" t="str">
        <x:v>Invitation suite</x:v>
      </x:c>
      <x:c r="AJ2363" s="249" t="str">
        <x:v>Digital/printable</x:v>
      </x:c>
      <x:c r="AK2363" s="249" t="str">
        <x:v>Title explicitly combines baby shower + invitation + bundle/set/suite</x:v>
      </x:c>
      <x:c r="AL2363" s="250" t="n">
        <x:v>17</x:v>
      </x:c>
      <x:c r="AM2363" s="244" t="n">
        <x:f>IF($AH2363="Direct",$E2363,"")</x:f>
        <x:v>10.72</x:v>
      </x:c>
      <x:c r="AN2363" s="245" t="n">
        <x:f>IF($AH2363="Direct",$F2363,0)</x:f>
        <x:v>6</x:v>
      </x:c>
      <x:c r="AO2363" s="246" t="n">
        <x:f>IF($AH2363="Direct",$G2363,0)</x:f>
        <x:v>64</x:v>
      </x:c>
      <x:c r="AP2363" s="176" t="n">
        <x:f>IF($AH2363="Direct",1,0)</x:f>
        <x:v>1</x:v>
      </x:c>
      <x:c r="AQ2363" s="176" t="n">
        <x:f>IF(AND($AH2363="Direct",$F2363&gt;0),1,0)</x:f>
        <x:v>1</x:v>
      </x:c>
      <x:c r="AR2363" s="176" t="str">
        <x:v>No</x:v>
      </x:c>
    </x:row>
    <x:row r="2364">
      <x:c r="A2364" s="176" t="str">
        <x:v>We Are On Cloud Nine Baby Shower Invitation Template, Digital Invite RSVP Online, Countdown Timer, Music , Save the Date, Editable Blue Sky</x:v>
      </x:c>
      <x:c r="B2364" s="176" t="str">
        <x:v>https://www.etsy.com/listing/4508981122/we-are-on-cloud-nine-baby-shower</x:v>
      </x:c>
      <x:c r="C2364" s="176" t="str">
        <x:v>DagaArtStudio</x:v>
      </x:c>
      <x:c r="D2364" s="176" t="str">
        <x:v>https://www.etsy.com/shop/DagaArtStudio</x:v>
      </x:c>
      <x:c r="E2364" s="244" t="n">
        <x:v>21.53</x:v>
      </x:c>
      <x:c r="F2364" s="245" t="n">
        <x:v>3</x:v>
      </x:c>
      <x:c r="G2364" s="246" t="n">
        <x:v>64</x:v>
      </x:c>
      <x:c r="H2364" s="247" t="n">
        <x:v>0</x:v>
      </x:c>
      <x:c r="I2364" s="245" t="n">
        <x:v>3</x:v>
      </x:c>
      <x:c r="J2364" s="245" t="n">
        <x:v>0</x:v>
      </x:c>
      <x:c r="K2364" s="176" t="str">
        <x:v>2 Mo.</x:v>
      </x:c>
      <x:c r="L2364" s="245" t="n">
        <x:v>2</x:v>
      </x:c>
      <x:c r="M2364" s="245" t="n">
        <x:v>0</x:v>
      </x:c>
      <x:c r="N2364" s="245" t="n">
        <x:v>49</x:v>
      </x:c>
      <x:c r="O2364" s="176" t="str">
        <x:v>Paper &amp; Party Supplies</x:v>
      </x:c>
      <x:c r="P2364" s="245" t="n">
        <x:v>52</x:v>
      </x:c>
      <x:c r="Q2364" s="245" t="n">
        <x:v>0</x:v>
      </x:c>
      <x:c r="R2364" s="248" t="n">
        <x:v>6.12</x:v>
      </x:c>
      <x:c r="S2364" s="245" t="n">
        <x:v>9620</x:v>
      </x:c>
      <x:c r="T2364" s="176" t="str">
        <x:v>cloud nine baby,interactive invite,digital baby shower,baby shower rsvp,cloud baby shower,countdown timer,music player invite,save the date,editable template,blue baby shower,celestial baby,sky theme baby,instant download</x:v>
      </x:c>
      <x:c r="U2364" s="176" t="str">
        <x:v>cloud nine baby</x:v>
      </x:c>
      <x:c r="V2364" s="176" t="str">
        <x:v>interactive invite</x:v>
      </x:c>
      <x:c r="W2364" s="176" t="str">
        <x:v>digital baby shower</x:v>
      </x:c>
      <x:c r="X2364" s="176" t="str">
        <x:v>baby shower rsvp</x:v>
      </x:c>
      <x:c r="Y2364" s="176" t="str">
        <x:v>cloud baby shower</x:v>
      </x:c>
      <x:c r="Z2364" s="176" t="str">
        <x:v>countdown timer</x:v>
      </x:c>
      <x:c r="AA2364" s="176" t="str">
        <x:v>music player invite</x:v>
      </x:c>
      <x:c r="AB2364" s="176" t="str">
        <x:v>save the date</x:v>
      </x:c>
      <x:c r="AC2364" s="176" t="str">
        <x:v>editable template</x:v>
      </x:c>
      <x:c r="AD2364" s="176" t="str">
        <x:v>blue baby shower</x:v>
      </x:c>
      <x:c r="AE2364" s="176" t="str">
        <x:v>celestial baby</x:v>
      </x:c>
      <x:c r="AF2364" s="176" t="str">
        <x:v>sky theme baby</x:v>
      </x:c>
      <x:c r="AG2364" s="176" t="str">
        <x:v>instant download</x:v>
      </x:c>
      <x:c r="AH2364" s="249" t="str">
        <x:v>Adjacent</x:v>
      </x:c>
      <x:c r="AI2364" s="249" t="str">
        <x:v>Single invitation</x:v>
      </x:c>
      <x:c r="AJ2364" s="249" t="str">
        <x:v>Digital/printable</x:v>
      </x:c>
      <x:c r="AK2364" s="249" t="str">
        <x:v>Baby shower invitation without bundle language</x:v>
      </x:c>
      <x:c r="AL2364" s="250" t="n">
        <x:v>2</x:v>
      </x:c>
      <x:c r="AM2364" s="244" t="str">
        <x:f>IF($AH2364="Direct",$E2364,"")</x:f>
      </x:c>
      <x:c r="AN2364" s="245" t="n">
        <x:f>IF($AH2364="Direct",$F2364,0)</x:f>
        <x:v>0</x:v>
      </x:c>
      <x:c r="AO2364" s="246" t="n">
        <x:f>IF($AH2364="Direct",$G2364,0)</x:f>
        <x:v>0</x:v>
      </x:c>
      <x:c r="AP2364" s="176" t="n">
        <x:f>IF($AH2364="Direct",1,0)</x:f>
        <x:v>0</x:v>
      </x:c>
      <x:c r="AQ2364" s="176" t="n">
        <x:f>IF(AND($AH2364="Direct",$F2364&gt;0),1,0)</x:f>
        <x:v>0</x:v>
      </x:c>
      <x:c r="AR2364" s="176" t="str">
        <x:v>No</x:v>
      </x:c>
    </x:row>
    <x:row r="2365">
      <x:c r="A2365" s="176" t="str">
        <x:v>Baby-Q Baby Shower Invitation, Backyard BBQ (Editable Template)</x:v>
      </x:c>
      <x:c r="B2365" s="176" t="str">
        <x:v>https://www.etsy.com/listing/4504072691/baby-q-baby-shower-invitation-backyard</x:v>
      </x:c>
      <x:c r="C2365" s="176" t="str">
        <x:v>GatheredEventsCA</x:v>
      </x:c>
      <x:c r="D2365" s="176" t="str">
        <x:v>https://www.etsy.com/shop/GatheredEventsCA</x:v>
      </x:c>
      <x:c r="E2365" s="244" t="n">
        <x:v>5.84</x:v>
      </x:c>
      <x:c r="F2365" s="245" t="n">
        <x:v>11</x:v>
      </x:c>
      <x:c r="G2365" s="246" t="n">
        <x:v>64</x:v>
      </x:c>
      <x:c r="H2365" s="247" t="n">
        <x:v>-100</x:v>
      </x:c>
      <x:c r="I2365" s="245" t="n">
        <x:v>11</x:v>
      </x:c>
      <x:c r="J2365" s="245" t="n">
        <x:v>1</x:v>
      </x:c>
      <x:c r="K2365" s="176" t="str">
        <x:v>3 Mo.</x:v>
      </x:c>
      <x:c r="L2365" s="245" t="n">
        <x:v>2</x:v>
      </x:c>
      <x:c r="M2365" s="245" t="n">
        <x:v>0</x:v>
      </x:c>
      <x:c r="N2365" s="245" t="n">
        <x:v>122</x:v>
      </x:c>
      <x:c r="O2365" s="176" t="str">
        <x:v>Paper &amp; Party Supplies</x:v>
      </x:c>
      <x:c r="P2365" s="245" t="n">
        <x:v>19</x:v>
      </x:c>
      <x:c r="Q2365" s="245" t="n">
        <x:v>0</x:v>
      </x:c>
      <x:c r="R2365" s="248" t="n">
        <x:v>9.02</x:v>
      </x:c>
      <x:c r="S2365" s="245" t="n">
        <x:v>4959</x:v>
      </x:c>
      <x:c r="T2365" s="176" t="str">
        <x:v>baby q baby invite,bbq baby shower,baby q template,baby q invitation,baby q sprinkle,grill and chill,baby que,babyque table decor,baby q gender reveal,baby shower invite,editable template,diaper raffle,books for baby</x:v>
      </x:c>
      <x:c r="U2365" s="176" t="str">
        <x:v>baby q baby invite</x:v>
      </x:c>
      <x:c r="V2365" s="176" t="str">
        <x:v>bbq baby shower</x:v>
      </x:c>
      <x:c r="W2365" s="176" t="str">
        <x:v>baby q template</x:v>
      </x:c>
      <x:c r="X2365" s="176" t="str">
        <x:v>baby q invitation</x:v>
      </x:c>
      <x:c r="Y2365" s="176" t="str">
        <x:v>baby q sprinkle</x:v>
      </x:c>
      <x:c r="Z2365" s="176" t="str">
        <x:v>grill and chill</x:v>
      </x:c>
      <x:c r="AA2365" s="176" t="str">
        <x:v>baby que</x:v>
      </x:c>
      <x:c r="AB2365" s="176" t="str">
        <x:v>babyque table decor</x:v>
      </x:c>
      <x:c r="AC2365" s="176" t="str">
        <x:v>baby q gender reveal</x:v>
      </x:c>
      <x:c r="AD2365" s="176" t="str">
        <x:v>baby shower invite</x:v>
      </x:c>
      <x:c r="AE2365" s="176" t="str">
        <x:v>editable template</x:v>
      </x:c>
      <x:c r="AF2365" s="176" t="str">
        <x:v>diaper raffle</x:v>
      </x:c>
      <x:c r="AG2365" s="176" t="str">
        <x:v>books for baby</x:v>
      </x:c>
      <x:c r="AH2365" s="249" t="str">
        <x:v>Adjacent</x:v>
      </x:c>
      <x:c r="AI2365" s="249" t="str">
        <x:v>Single invitation</x:v>
      </x:c>
      <x:c r="AJ2365" s="249" t="str">
        <x:v>Digital/printable</x:v>
      </x:c>
      <x:c r="AK2365" s="249" t="str">
        <x:v>Baby shower invitation without bundle language</x:v>
      </x:c>
      <x:c r="AL2365" s="250" t="n">
        <x:v>3</x:v>
      </x:c>
      <x:c r="AM2365" s="244" t="str">
        <x:f>IF($AH2365="Direct",$E2365,"")</x:f>
      </x:c>
      <x:c r="AN2365" s="245" t="n">
        <x:f>IF($AH2365="Direct",$F2365,0)</x:f>
        <x:v>0</x:v>
      </x:c>
      <x:c r="AO2365" s="246" t="n">
        <x:f>IF($AH2365="Direct",$G2365,0)</x:f>
        <x:v>0</x:v>
      </x:c>
      <x:c r="AP2365" s="176" t="n">
        <x:f>IF($AH2365="Direct",1,0)</x:f>
        <x:v>0</x:v>
      </x:c>
      <x:c r="AQ2365" s="176" t="n">
        <x:f>IF(AND($AH2365="Direct",$F2365&gt;0),1,0)</x:f>
        <x:v>0</x:v>
      </x:c>
      <x:c r="AR2365" s="176" t="str">
        <x:v>No</x:v>
      </x:c>
    </x:row>
    <x:row r="2366">
      <x:c r="A2366" s="176" t="str">
        <x:v>Pink Bow Baby Shower Bundle Template Pink Ribbon Girl Baby Shower Canva Invitation Suite Pink Coquette Baby Shower Sign Digital Games</x:v>
      </x:c>
      <x:c r="B2366" s="176" t="str">
        <x:v>https://www.etsy.com/listing/4319516568/pink-bow-baby-shower-bundle-template</x:v>
      </x:c>
      <x:c r="C2366" s="176" t="str">
        <x:v>BeTrendyDesignCo</x:v>
      </x:c>
      <x:c r="D2366" s="176" t="str">
        <x:v>https://www.etsy.com/shop/BeTrendyDesignCo</x:v>
      </x:c>
      <x:c r="E2366" s="244" t="n">
        <x:v>32</x:v>
      </x:c>
      <x:c r="F2366" s="245" t="n">
        <x:v>2</x:v>
      </x:c>
      <x:c r="G2366" s="246" t="n">
        <x:v>64</x:v>
      </x:c>
      <x:c r="H2366" s="247" t="n">
        <x:v>0</x:v>
      </x:c>
      <x:c r="I2366" s="245" t="n">
        <x:v>50</x:v>
      </x:c>
      <x:c r="J2366" s="245" t="n">
        <x:v>6</x:v>
      </x:c>
      <x:c r="K2366" s="176" t="str">
        <x:v>13 Mo.</x:v>
      </x:c>
      <x:c r="L2366" s="245" t="n">
        <x:v>81</x:v>
      </x:c>
      <x:c r="M2366" s="245" t="n">
        <x:v>0</x:v>
      </x:c>
      <x:c r="N2366" s="245" t="n">
        <x:v>2591</x:v>
      </x:c>
      <x:c r="O2366" s="176" t="str">
        <x:v>Paper &amp; Party Supplies</x:v>
      </x:c>
      <x:c r="P2366" s="245" t="n">
        <x:v>21</x:v>
      </x:c>
      <x:c r="Q2366" s="245" t="n">
        <x:v>57</x:v>
      </x:c>
      <x:c r="R2366" s="248" t="n">
        <x:v>1.93</x:v>
      </x:c>
      <x:c r="S2366" s="245" t="n">
        <x:v>3458</x:v>
      </x:c>
      <x:c r="T2366" s="176" t="str">
        <x:v>pink bow baby shower,pink ribbon bow,pink coquette bow,welcome sign bow,thank you card,elegant cute bow,table sign,baby shower bundle,pink bow invitation,invitation bundle,baby shower games,girl baby shower,canva bundle</x:v>
      </x:c>
      <x:c r="U2366" s="176" t="str">
        <x:v>pink bow baby shower</x:v>
      </x:c>
      <x:c r="V2366" s="176" t="str">
        <x:v>pink ribbon bow</x:v>
      </x:c>
      <x:c r="W2366" s="176" t="str">
        <x:v>pink coquette bow</x:v>
      </x:c>
      <x:c r="X2366" s="176" t="str">
        <x:v>welcome sign bow</x:v>
      </x:c>
      <x:c r="Y2366" s="176" t="str">
        <x:v>thank you card</x:v>
      </x:c>
      <x:c r="Z2366" s="176" t="str">
        <x:v>elegant cute bow</x:v>
      </x:c>
      <x:c r="AA2366" s="176" t="str">
        <x:v>table sign</x:v>
      </x:c>
      <x:c r="AB2366" s="176" t="str">
        <x:v>baby shower bundle</x:v>
      </x:c>
      <x:c r="AC2366" s="176" t="str">
        <x:v>pink bow invitation</x:v>
      </x:c>
      <x:c r="AD2366" s="176" t="str">
        <x:v>invitation bundle</x:v>
      </x:c>
      <x:c r="AE2366" s="176" t="str">
        <x:v>baby shower games</x:v>
      </x:c>
      <x:c r="AF2366" s="176" t="str">
        <x:v>girl baby shower</x:v>
      </x:c>
      <x:c r="AG2366" s="176" t="str">
        <x:v>canva bundle</x:v>
      </x:c>
      <x:c r="AH2366" s="249" t="str">
        <x:v>Direct</x:v>
      </x:c>
      <x:c r="AI2366" s="249" t="str">
        <x:v>Complete event bundle</x:v>
      </x:c>
      <x:c r="AJ2366" s="249" t="str">
        <x:v>Digital/printable</x:v>
      </x:c>
      <x:c r="AK2366" s="249" t="str">
        <x:v>Title explicitly combines baby shower + invitation + bundle/set/suite</x:v>
      </x:c>
      <x:c r="AL2366" s="250" t="n">
        <x:v>13</x:v>
      </x:c>
      <x:c r="AM2366" s="244" t="n">
        <x:f>IF($AH2366="Direct",$E2366,"")</x:f>
        <x:v>32</x:v>
      </x:c>
      <x:c r="AN2366" s="245" t="n">
        <x:f>IF($AH2366="Direct",$F2366,0)</x:f>
        <x:v>2</x:v>
      </x:c>
      <x:c r="AO2366" s="246" t="n">
        <x:f>IF($AH2366="Direct",$G2366,0)</x:f>
        <x:v>64</x:v>
      </x:c>
      <x:c r="AP2366" s="176" t="n">
        <x:f>IF($AH2366="Direct",1,0)</x:f>
        <x:v>1</x:v>
      </x:c>
      <x:c r="AQ2366" s="176" t="n">
        <x:f>IF(AND($AH2366="Direct",$F2366&gt;0),1,0)</x:f>
        <x:v>1</x:v>
      </x:c>
      <x:c r="AR2366" s="176" t="str">
        <x:v>No</x:v>
      </x:c>
    </x:row>
    <x:row r="2367">
      <x:c r="A2367" s="176" t="str">
        <x:v>Digital Cowboy Baby Shower Invitation with RSVP and Registry Links, Western Rodeo Editable Canva Text Invite h7v8</x:v>
      </x:c>
      <x:c r="B2367" s="176" t="str">
        <x:v>https://www.etsy.com/listing/4525788460/digital-cowboy-baby-shower-invitation</x:v>
      </x:c>
      <x:c r="C2367" s="176" t="str">
        <x:v>EventsByAnn</x:v>
      </x:c>
      <x:c r="D2367" s="176" t="str">
        <x:v>https://www.etsy.com/shop/EventsByAnn</x:v>
      </x:c>
      <x:c r="E2367" s="244" t="n">
        <x:v>16</x:v>
      </x:c>
      <x:c r="F2367" s="245" t="n">
        <x:v>4</x:v>
      </x:c>
      <x:c r="G2367" s="246" t="n">
        <x:v>64</x:v>
      </x:c>
      <x:c r="H2367" s="247" t="n">
        <x:v>100</x:v>
      </x:c>
      <x:c r="I2367" s="245" t="n">
        <x:v>7</x:v>
      </x:c>
      <x:c r="J2367" s="245" t="n">
        <x:v>0</x:v>
      </x:c>
      <x:c r="K2367" s="176" t="str">
        <x:v>2 Mo.</x:v>
      </x:c>
      <x:c r="L2367" s="245" t="n">
        <x:v>14</x:v>
      </x:c>
      <x:c r="M2367" s="245" t="n">
        <x:v>0</x:v>
      </x:c>
      <x:c r="N2367" s="245" t="n">
        <x:v>269</x:v>
      </x:c>
      <x:c r="O2367" s="176" t="str">
        <x:v>Paper &amp; Party Supplies</x:v>
      </x:c>
      <x:c r="P2367" s="245" t="n">
        <x:v>11</x:v>
      </x:c>
      <x:c r="Q2367" s="245" t="n">
        <x:v>42</x:v>
      </x:c>
      <x:c r="R2367" s="248" t="n">
        <x:v>2.6</x:v>
      </x:c>
      <x:c r="S2367" s="245" t="n">
        <x:v>10713</x:v>
      </x:c>
      <x:c r="T2367" s="176" t="str">
        <x:v>cowboy baby shower,little cowboy invite,rodeo baby invite,wild west baby,canva website,digtal cowboy text,cowboy shower invite,rustic country boy,editable template,vintage baby shower,western theme baby,phone text evite,western horse riding</x:v>
      </x:c>
      <x:c r="U2367" s="176" t="str">
        <x:v>cowboy baby shower</x:v>
      </x:c>
      <x:c r="V2367" s="176" t="str">
        <x:v>little cowboy invite</x:v>
      </x:c>
      <x:c r="W2367" s="176" t="str">
        <x:v>rodeo baby invite</x:v>
      </x:c>
      <x:c r="X2367" s="176" t="str">
        <x:v>wild west baby</x:v>
      </x:c>
      <x:c r="Y2367" s="176" t="str">
        <x:v>canva website</x:v>
      </x:c>
      <x:c r="Z2367" s="176" t="str">
        <x:v>digtal cowboy text</x:v>
      </x:c>
      <x:c r="AA2367" s="176" t="str">
        <x:v>cowboy shower invite</x:v>
      </x:c>
      <x:c r="AB2367" s="176" t="str">
        <x:v>rustic country boy</x:v>
      </x:c>
      <x:c r="AC2367" s="176" t="str">
        <x:v>editable template</x:v>
      </x:c>
      <x:c r="AD2367" s="176" t="str">
        <x:v>vintage baby shower</x:v>
      </x:c>
      <x:c r="AE2367" s="176" t="str">
        <x:v>western theme baby</x:v>
      </x:c>
      <x:c r="AF2367" s="176" t="str">
        <x:v>phone text evite</x:v>
      </x:c>
      <x:c r="AG2367" s="176" t="str">
        <x:v>western horse riding</x:v>
      </x:c>
      <x:c r="AH2367" s="249" t="str">
        <x:v>Adjacent</x:v>
      </x:c>
      <x:c r="AI2367" s="249" t="str">
        <x:v>Single invitation</x:v>
      </x:c>
      <x:c r="AJ2367" s="249" t="str">
        <x:v>Digital/printable</x:v>
      </x:c>
      <x:c r="AK2367" s="249" t="str">
        <x:v>Baby shower invitation without bundle language</x:v>
      </x:c>
      <x:c r="AL2367" s="250" t="n">
        <x:v>2</x:v>
      </x:c>
      <x:c r="AM2367" s="244" t="str">
        <x:f>IF($AH2367="Direct",$E2367,"")</x:f>
      </x:c>
      <x:c r="AN2367" s="245" t="n">
        <x:f>IF($AH2367="Direct",$F2367,0)</x:f>
        <x:v>0</x:v>
      </x:c>
      <x:c r="AO2367" s="246" t="n">
        <x:f>IF($AH2367="Direct",$G2367,0)</x:f>
        <x:v>0</x:v>
      </x:c>
      <x:c r="AP2367" s="176" t="n">
        <x:f>IF($AH2367="Direct",1,0)</x:f>
        <x:v>0</x:v>
      </x:c>
      <x:c r="AQ2367" s="176" t="n">
        <x:f>IF(AND($AH2367="Direct",$F2367&gt;0),1,0)</x:f>
        <x:v>0</x:v>
      </x:c>
      <x:c r="AR2367" s="176" t="str">
        <x:v>No</x:v>
      </x:c>
    </x:row>
    <x:row r="2368">
      <x:c r="A2368" s="176" t="str">
        <x:v>Editable Tiana Baby Shower Digital Invitation Template 1st Edition | Baby Shower Invitation | Instant Download | PTK1</x:v>
      </x:c>
      <x:c r="B2368" s="176" t="str">
        <x:v>https://www.etsy.com/listing/1466277997/editable-tiana-baby-shower-digital</x:v>
      </x:c>
      <x:c r="C2368" s="176" t="str">
        <x:v>ABrightKollection</x:v>
      </x:c>
      <x:c r="D2368" s="176" t="str">
        <x:v>https://www.etsy.com/shop/ABrightKollection</x:v>
      </x:c>
      <x:c r="E2368" s="244" t="n">
        <x:v>8</x:v>
      </x:c>
      <x:c r="F2368" s="245" t="n">
        <x:v>8</x:v>
      </x:c>
      <x:c r="G2368" s="246" t="n">
        <x:v>64</x:v>
      </x:c>
      <x:c r="H2368" s="247" t="n">
        <x:v>-100</x:v>
      </x:c>
      <x:c r="I2368" s="245" t="n">
        <x:v>110</x:v>
      </x:c>
      <x:c r="J2368" s="245" t="n">
        <x:v>16</x:v>
      </x:c>
      <x:c r="K2368" s="176" t="str">
        <x:v>39 Mo.</x:v>
      </x:c>
      <x:c r="L2368" s="245" t="n">
        <x:v>210</x:v>
      </x:c>
      <x:c r="M2368" s="245" t="n">
        <x:v>0</x:v>
      </x:c>
      <x:c r="N2368" s="245" t="n">
        <x:v>8315</x:v>
      </x:c>
      <x:c r="O2368" s="176" t="str">
        <x:v>Art &amp; Collectibles</x:v>
      </x:c>
      <x:c r="P2368" s="245" t="n">
        <x:v>39</x:v>
      </x:c>
      <x:c r="Q2368" s="245" t="n">
        <x:v>60</x:v>
      </x:c>
      <x:c r="R2368" s="248" t="n">
        <x:v>1.32</x:v>
      </x:c>
      <x:c r="S2368" s="245" t="n">
        <x:v>1123</x:v>
      </x:c>
      <x:c r="T2368" s="176" t="str">
        <x:v>boy or girl,baby girl,digital,baby,baby shower,invitation,flyer</x:v>
      </x:c>
      <x:c r="U2368" s="176" t="str">
        <x:v>boy or girl</x:v>
      </x:c>
      <x:c r="V2368" s="176" t="str">
        <x:v>baby girl</x:v>
      </x:c>
      <x:c r="W2368" s="176" t="str">
        <x:v>digital</x:v>
      </x:c>
      <x:c r="X2368" s="176" t="str">
        <x:v>baby</x:v>
      </x:c>
      <x:c r="Y2368" s="176" t="str">
        <x:v>baby shower</x:v>
      </x:c>
      <x:c r="Z2368" s="176" t="str">
        <x:v>invitation</x:v>
      </x:c>
      <x:c r="AA2368" s="176" t="str">
        <x:v>flyer</x:v>
      </x:c>
      <x:c r="AB2368" s="176" t="str">
        <x:v>--</x:v>
      </x:c>
      <x:c r="AC2368" s="176" t="str">
        <x:v>--</x:v>
      </x:c>
      <x:c r="AD2368" s="176" t="str">
        <x:v>--</x:v>
      </x:c>
      <x:c r="AE2368" s="176" t="str">
        <x:v>--</x:v>
      </x:c>
      <x:c r="AF2368" s="176" t="str">
        <x:v>--</x:v>
      </x:c>
      <x:c r="AG2368" s="176" t="str">
        <x:v>--</x:v>
      </x:c>
      <x:c r="AH2368" s="249" t="str">
        <x:v>Adjacent</x:v>
      </x:c>
      <x:c r="AI2368" s="249" t="str">
        <x:v>Single invitation</x:v>
      </x:c>
      <x:c r="AJ2368" s="249" t="str">
        <x:v>Digital/printable</x:v>
      </x:c>
      <x:c r="AK2368" s="249" t="str">
        <x:v>Baby shower invitation without bundle language</x:v>
      </x:c>
      <x:c r="AL2368" s="250" t="n">
        <x:v>39</x:v>
      </x:c>
      <x:c r="AM2368" s="244" t="str">
        <x:f>IF($AH2368="Direct",$E2368,"")</x:f>
      </x:c>
      <x:c r="AN2368" s="245" t="n">
        <x:f>IF($AH2368="Direct",$F2368,0)</x:f>
        <x:v>0</x:v>
      </x:c>
      <x:c r="AO2368" s="246" t="n">
        <x:f>IF($AH2368="Direct",$G2368,0)</x:f>
        <x:v>0</x:v>
      </x:c>
      <x:c r="AP2368" s="176" t="n">
        <x:f>IF($AH2368="Direct",1,0)</x:f>
        <x:v>0</x:v>
      </x:c>
      <x:c r="AQ2368" s="176" t="n">
        <x:f>IF(AND($AH2368="Direct",$F2368&gt;0),1,0)</x:f>
        <x:v>0</x:v>
      </x:c>
      <x:c r="AR2368" s="176" t="str">
        <x:v>No</x:v>
      </x:c>
    </x:row>
    <x:row r="2369">
      <x:c r="A2369" s="176" t="str">
        <x:v>Highland Cow Gender Reveal Invitation Template, Highland Cow Baby Reveal Invite, Editable Rustic Gender Reveal, Boy or Girl Reveal</x:v>
      </x:c>
      <x:c r="B2369" s="176" t="str">
        <x:v>https://www.etsy.com/listing/4511832142/highland-cow-gender-reveal-invitation</x:v>
      </x:c>
      <x:c r="C2369" s="176" t="str">
        <x:v>MomOfThreeDesignsCo</x:v>
      </x:c>
      <x:c r="D2369" s="176" t="str">
        <x:v>https://www.etsy.com/shop/MomOfThreeDesignsCo</x:v>
      </x:c>
      <x:c r="E2369" s="244" t="n">
        <x:v>4</x:v>
      </x:c>
      <x:c r="F2369" s="245" t="n">
        <x:v>16</x:v>
      </x:c>
      <x:c r="G2369" s="246" t="n">
        <x:v>64</x:v>
      </x:c>
      <x:c r="H2369" s="247" t="n">
        <x:v>300</x:v>
      </x:c>
      <x:c r="I2369" s="245" t="n">
        <x:v>7</x:v>
      </x:c>
      <x:c r="J2369" s="245" t="n">
        <x:v>1</x:v>
      </x:c>
      <x:c r="K2369" s="176" t="str">
        <x:v>3 Mo.</x:v>
      </x:c>
      <x:c r="L2369" s="245" t="n">
        <x:v>7</x:v>
      </x:c>
      <x:c r="M2369" s="245" t="n">
        <x:v>0</x:v>
      </x:c>
      <x:c r="N2369" s="245" t="n">
        <x:v>160</x:v>
      </x:c>
      <x:c r="O2369" s="176" t="str">
        <x:v>Paper &amp; Party Supplies</x:v>
      </x:c>
      <x:c r="P2369" s="245" t="n">
        <x:v>8</x:v>
      </x:c>
      <x:c r="Q2369" s="245" t="n">
        <x:v>25</x:v>
      </x:c>
      <x:c r="R2369" s="248" t="n">
        <x:v>4.38</x:v>
      </x:c>
      <x:c r="S2369" s="245" t="n">
        <x:v>130</x:v>
      </x:c>
      <x:c r="T2369" s="176" t="str">
        <x:v>highland cow reveal,gender reveal invite,holy cow reveal,editable invite,canva template,rustic baby reveal,cow baby shower,watercolor invite,boho gender reveal,boy or girl invite,western baby reveal,farm gender reveal,digital invite canva</x:v>
      </x:c>
      <x:c r="U2369" s="176" t="str">
        <x:v>highland cow reveal</x:v>
      </x:c>
      <x:c r="V2369" s="176" t="str">
        <x:v>gender reveal invite</x:v>
      </x:c>
      <x:c r="W2369" s="176" t="str">
        <x:v>holy cow reveal</x:v>
      </x:c>
      <x:c r="X2369" s="176" t="str">
        <x:v>editable invite</x:v>
      </x:c>
      <x:c r="Y2369" s="176" t="str">
        <x:v>canva template</x:v>
      </x:c>
      <x:c r="Z2369" s="176" t="str">
        <x:v>rustic baby reveal</x:v>
      </x:c>
      <x:c r="AA2369" s="176" t="str">
        <x:v>cow baby shower</x:v>
      </x:c>
      <x:c r="AB2369" s="176" t="str">
        <x:v>watercolor invite</x:v>
      </x:c>
      <x:c r="AC2369" s="176" t="str">
        <x:v>boho gender reveal</x:v>
      </x:c>
      <x:c r="AD2369" s="176" t="str">
        <x:v>boy or girl invite</x:v>
      </x:c>
      <x:c r="AE2369" s="176" t="str">
        <x:v>western baby reveal</x:v>
      </x:c>
      <x:c r="AF2369" s="176" t="str">
        <x:v>farm gender reveal</x:v>
      </x:c>
      <x:c r="AG2369" s="176" t="str">
        <x:v>digital invite canva</x:v>
      </x:c>
      <x:c r="AH2369" s="249" t="str">
        <x:v>Off-niche</x:v>
      </x:c>
      <x:c r="AI2369" s="249" t="str">
        <x:v>Other</x:v>
      </x:c>
      <x:c r="AJ2369" s="249" t="str">
        <x:v>Digital/printable</x:v>
      </x:c>
      <x:c r="AK2369" s="249" t="str">
        <x:v>Title is outside the baby-shower invitation-bundle market</x:v>
      </x:c>
      <x:c r="AL2369" s="250" t="n">
        <x:v>3</x:v>
      </x:c>
      <x:c r="AM2369" s="244" t="str">
        <x:f>IF($AH2369="Direct",$E2369,"")</x:f>
      </x:c>
      <x:c r="AN2369" s="245" t="n">
        <x:f>IF($AH2369="Direct",$F2369,0)</x:f>
        <x:v>0</x:v>
      </x:c>
      <x:c r="AO2369" s="246" t="n">
        <x:f>IF($AH2369="Direct",$G2369,0)</x:f>
        <x:v>0</x:v>
      </x:c>
      <x:c r="AP2369" s="176" t="n">
        <x:f>IF($AH2369="Direct",1,0)</x:f>
        <x:v>0</x:v>
      </x:c>
      <x:c r="AQ2369" s="176" t="n">
        <x:f>IF(AND($AH2369="Direct",$F2369&gt;0),1,0)</x:f>
        <x:v>0</x:v>
      </x:c>
      <x:c r="AR2369" s="176" t="str">
        <x:v>No</x:v>
      </x:c>
    </x:row>
    <x:row r="2370">
      <x:c r="A2370" s="176" t="str">
        <x:v>Vintage Baseball Bear Baby Shower Invitation Template, Digital Download, Fully Editable, Teddy Bear, Classic Boy Baby Shower Invite</x:v>
      </x:c>
      <x:c r="B2370" s="176" t="str">
        <x:v>https://www.etsy.com/listing/4304916251/vintage-baseball-bear-baby-shower</x:v>
      </x:c>
      <x:c r="C2370" s="176" t="str">
        <x:v>designonmymindco</x:v>
      </x:c>
      <x:c r="D2370" s="176" t="str">
        <x:v>https://www.etsy.com/shop/designonmymindco</x:v>
      </x:c>
      <x:c r="E2370" s="244" t="n">
        <x:v>8</x:v>
      </x:c>
      <x:c r="F2370" s="245" t="n">
        <x:v>8</x:v>
      </x:c>
      <x:c r="G2370" s="246" t="n">
        <x:v>64</x:v>
      </x:c>
      <x:c r="H2370" s="247" t="n">
        <x:v>-100</x:v>
      </x:c>
      <x:c r="I2370" s="245" t="n">
        <x:v>18</x:v>
      </x:c>
      <x:c r="J2370" s="245" t="n">
        <x:v>5</x:v>
      </x:c>
      <x:c r="K2370" s="176" t="str">
        <x:v>14 Mo.</x:v>
      </x:c>
      <x:c r="L2370" s="245" t="n">
        <x:v>96</x:v>
      </x:c>
      <x:c r="M2370" s="245" t="n">
        <x:v>0</x:v>
      </x:c>
      <x:c r="N2370" s="245" t="n">
        <x:v>2193</x:v>
      </x:c>
      <x:c r="O2370" s="176" t="str">
        <x:v>Paper &amp; Party Supplies</x:v>
      </x:c>
      <x:c r="P2370" s="245" t="n">
        <x:v>19</x:v>
      </x:c>
      <x:c r="Q2370" s="245" t="n">
        <x:v>48</x:v>
      </x:c>
      <x:c r="R2370" s="248" t="n">
        <x:v>0.82</x:v>
      </x:c>
      <x:c r="S2370" s="245" t="n">
        <x:v>282</x:v>
      </x:c>
      <x:c r="T2370" s="176" t="str">
        <x:v>baby shower,baby invitation,teddy bear,bear invitation,baseball invitation,baseball bear,vintage invitation,vintage bear,vintage baseball,classic boy shower,baseball shower,shower invitation,editable invitation</x:v>
      </x:c>
      <x:c r="U2370" s="176" t="str">
        <x:v>baby shower</x:v>
      </x:c>
      <x:c r="V2370" s="176" t="str">
        <x:v>baby invitation</x:v>
      </x:c>
      <x:c r="W2370" s="176" t="str">
        <x:v>teddy bear</x:v>
      </x:c>
      <x:c r="X2370" s="176" t="str">
        <x:v>bear invitation</x:v>
      </x:c>
      <x:c r="Y2370" s="176" t="str">
        <x:v>baseball invitation</x:v>
      </x:c>
      <x:c r="Z2370" s="176" t="str">
        <x:v>baseball bear</x:v>
      </x:c>
      <x:c r="AA2370" s="176" t="str">
        <x:v>vintage invitation</x:v>
      </x:c>
      <x:c r="AB2370" s="176" t="str">
        <x:v>vintage bear</x:v>
      </x:c>
      <x:c r="AC2370" s="176" t="str">
        <x:v>vintage baseball</x:v>
      </x:c>
      <x:c r="AD2370" s="176" t="str">
        <x:v>classic boy shower</x:v>
      </x:c>
      <x:c r="AE2370" s="176" t="str">
        <x:v>baseball shower</x:v>
      </x:c>
      <x:c r="AF2370" s="176" t="str">
        <x:v>shower invitation</x:v>
      </x:c>
      <x:c r="AG2370" s="176" t="str">
        <x:v>editable invitation</x:v>
      </x:c>
      <x:c r="AH2370" s="249" t="str">
        <x:v>Adjacent</x:v>
      </x:c>
      <x:c r="AI2370" s="249" t="str">
        <x:v>Single invitation</x:v>
      </x:c>
      <x:c r="AJ2370" s="249" t="str">
        <x:v>Digital/printable</x:v>
      </x:c>
      <x:c r="AK2370" s="249" t="str">
        <x:v>Baby shower invitation without bundle language</x:v>
      </x:c>
      <x:c r="AL2370" s="250" t="n">
        <x:v>14</x:v>
      </x:c>
      <x:c r="AM2370" s="244" t="str">
        <x:f>IF($AH2370="Direct",$E2370,"")</x:f>
      </x:c>
      <x:c r="AN2370" s="245" t="n">
        <x:f>IF($AH2370="Direct",$F2370,0)</x:f>
        <x:v>0</x:v>
      </x:c>
      <x:c r="AO2370" s="246" t="n">
        <x:f>IF($AH2370="Direct",$G2370,0)</x:f>
        <x:v>0</x:v>
      </x:c>
      <x:c r="AP2370" s="176" t="n">
        <x:f>IF($AH2370="Direct",1,0)</x:f>
        <x:v>0</x:v>
      </x:c>
      <x:c r="AQ2370" s="176" t="n">
        <x:f>IF(AND($AH2370="Direct",$F2370&gt;0),1,0)</x:f>
        <x:v>0</x:v>
      </x:c>
      <x:c r="AR2370" s="176" t="str">
        <x:v>No</x:v>
      </x:c>
    </x:row>
    <x:row r="2371">
      <x:c r="A2371" s="176" t="str">
        <x:v>Cielito Lindo Pink Baby Shower Invitation Website, Mexican Baby Girl Digital Invite with RSVP, Canva Template, Papel Picado Invitation Canva</x:v>
      </x:c>
      <x:c r="B2371" s="176" t="str">
        <x:v>https://www.etsy.com/listing/4490025015/cielito-lindo-pink-baby-shower</x:v>
      </x:c>
      <x:c r="C2371" s="176" t="str">
        <x:v>thehanger05</x:v>
      </x:c>
      <x:c r="D2371" s="176" t="str">
        <x:v>https://www.etsy.com/shop/thehanger05</x:v>
      </x:c>
      <x:c r="E2371" s="244" t="n">
        <x:v>31.99</x:v>
      </x:c>
      <x:c r="F2371" s="245" t="n">
        <x:v>2</x:v>
      </x:c>
      <x:c r="G2371" s="246" t="n">
        <x:v>64</x:v>
      </x:c>
      <x:c r="H2371" s="247" t="n">
        <x:v>0</x:v>
      </x:c>
      <x:c r="I2371" s="245" t="n">
        <x:v>7</x:v>
      </x:c>
      <x:c r="J2371" s="245" t="n">
        <x:v>0</x:v>
      </x:c>
      <x:c r="K2371" s="176" t="str">
        <x:v>3 Mo.</x:v>
      </x:c>
      <x:c r="L2371" s="245" t="n">
        <x:v>7</x:v>
      </x:c>
      <x:c r="M2371" s="245" t="n">
        <x:v>0</x:v>
      </x:c>
      <x:c r="N2371" s="245" t="n">
        <x:v>303</x:v>
      </x:c>
      <x:c r="O2371" s="176" t="str">
        <x:v>Paper &amp; Party Supplies</x:v>
      </x:c>
      <x:c r="P2371" s="245" t="n">
        <x:v>38</x:v>
      </x:c>
      <x:c r="Q2371" s="245" t="n">
        <x:v>36</x:v>
      </x:c>
      <x:c r="R2371" s="248" t="n">
        <x:v>2.31</x:v>
      </x:c>
      <x:c r="S2371" s="245" t="n">
        <x:v>4375</x:v>
      </x:c>
      <x:c r="T2371" s="176" t="str">
        <x:v>rsvp birthday,online invite,digital shower,shower website,rsvp baby shower,cielito lindo,mexican baby shower,floral baby shower,cielito lindo pink,cielito lindo shower,fiesta baby shower,blue baby shower,baby boy shower</x:v>
      </x:c>
      <x:c r="U2371" s="176" t="str">
        <x:v>rsvp birthday</x:v>
      </x:c>
      <x:c r="V2371" s="176" t="str">
        <x:v>online invite</x:v>
      </x:c>
      <x:c r="W2371" s="176" t="str">
        <x:v>digital shower</x:v>
      </x:c>
      <x:c r="X2371" s="176" t="str">
        <x:v>shower website</x:v>
      </x:c>
      <x:c r="Y2371" s="176" t="str">
        <x:v>rsvp baby shower</x:v>
      </x:c>
      <x:c r="Z2371" s="176" t="str">
        <x:v>cielito lindo</x:v>
      </x:c>
      <x:c r="AA2371" s="176" t="str">
        <x:v>mexican baby shower</x:v>
      </x:c>
      <x:c r="AB2371" s="176" t="str">
        <x:v>floral baby shower</x:v>
      </x:c>
      <x:c r="AC2371" s="176" t="str">
        <x:v>cielito lindo pink</x:v>
      </x:c>
      <x:c r="AD2371" s="176" t="str">
        <x:v>cielito lindo shower</x:v>
      </x:c>
      <x:c r="AE2371" s="176" t="str">
        <x:v>fiesta baby shower</x:v>
      </x:c>
      <x:c r="AF2371" s="176" t="str">
        <x:v>blue baby shower</x:v>
      </x:c>
      <x:c r="AG2371" s="176" t="str">
        <x:v>baby boy shower</x:v>
      </x:c>
      <x:c r="AH2371" s="249" t="str">
        <x:v>Adjacent</x:v>
      </x:c>
      <x:c r="AI2371" s="249" t="str">
        <x:v>Single invitation</x:v>
      </x:c>
      <x:c r="AJ2371" s="249" t="str">
        <x:v>Digital/printable</x:v>
      </x:c>
      <x:c r="AK2371" s="249" t="str">
        <x:v>Baby shower invitation without bundle language</x:v>
      </x:c>
      <x:c r="AL2371" s="250" t="n">
        <x:v>3</x:v>
      </x:c>
      <x:c r="AM2371" s="244" t="str">
        <x:f>IF($AH2371="Direct",$E2371,"")</x:f>
      </x:c>
      <x:c r="AN2371" s="245" t="n">
        <x:f>IF($AH2371="Direct",$F2371,0)</x:f>
        <x:v>0</x:v>
      </x:c>
      <x:c r="AO2371" s="246" t="n">
        <x:f>IF($AH2371="Direct",$G2371,0)</x:f>
        <x:v>0</x:v>
      </x:c>
      <x:c r="AP2371" s="176" t="n">
        <x:f>IF($AH2371="Direct",1,0)</x:f>
        <x:v>0</x:v>
      </x:c>
      <x:c r="AQ2371" s="176" t="n">
        <x:f>IF(AND($AH2371="Direct",$F2371&gt;0),1,0)</x:f>
        <x:v>0</x:v>
      </x:c>
      <x:c r="AR2371" s="176" t="str">
        <x:v>No</x:v>
      </x:c>
    </x:row>
    <x:row r="2372">
      <x:c r="A2372" s="176" t="str">
        <x:v>Apple of Our Eye Baby Shower Bundle, Apple Baby Shower Party Invitation, Apple Baby Sprinkle Decorations,  Fall Baby Shower Games AOE2</x:v>
      </x:c>
      <x:c r="B2372" s="176" t="str">
        <x:v>https://www.etsy.com/listing/4369093646/apple-of-our-eye-baby-shower-bundle</x:v>
      </x:c>
      <x:c r="C2372" s="176" t="str">
        <x:v>RedLineDesignsShop</x:v>
      </x:c>
      <x:c r="D2372" s="176" t="str">
        <x:v>https://www.etsy.com/shop/RedLineDesignsShop</x:v>
      </x:c>
      <x:c r="E2372" s="244" t="n">
        <x:v>15.99</x:v>
      </x:c>
      <x:c r="F2372" s="245" t="n">
        <x:v>4</x:v>
      </x:c>
      <x:c r="G2372" s="246" t="n">
        <x:v>64</x:v>
      </x:c>
      <x:c r="H2372" s="247" t="n">
        <x:v>0</x:v>
      </x:c>
      <x:c r="I2372" s="245" t="n">
        <x:v>9</x:v>
      </x:c>
      <x:c r="J2372" s="245" t="n">
        <x:v>2</x:v>
      </x:c>
      <x:c r="K2372" s="176" t="str">
        <x:v>10 Mo.</x:v>
      </x:c>
      <x:c r="L2372" s="245" t="n">
        <x:v>19</x:v>
      </x:c>
      <x:c r="M2372" s="245" t="n">
        <x:v>0</x:v>
      </x:c>
      <x:c r="N2372" s="245" t="n">
        <x:v>622</x:v>
      </x:c>
      <x:c r="O2372" s="176" t="str">
        <x:v>Paper &amp; Party Supplies</x:v>
      </x:c>
      <x:c r="P2372" s="245" t="n">
        <x:v>120</x:v>
      </x:c>
      <x:c r="Q2372" s="245" t="n">
        <x:v>30</x:v>
      </x:c>
      <x:c r="R2372" s="248" t="n">
        <x:v>1.45</x:v>
      </x:c>
      <x:c r="S2372" s="245" t="n">
        <x:v>83021</x:v>
      </x:c>
      <x:c r="T2372" s="176" t="str">
        <x:v>minimalistic,apple shower decor,apple shower games,apple of our eye,price is right game,fall baby shower,fall baby bundle,baby shower kit,baby shower bundles,girl baby shower,printable invitation,birthday banner,cupcake toppers</x:v>
      </x:c>
      <x:c r="U2372" s="176" t="str">
        <x:v>minimalistic</x:v>
      </x:c>
      <x:c r="V2372" s="176" t="str">
        <x:v>apple shower decor</x:v>
      </x:c>
      <x:c r="W2372" s="176" t="str">
        <x:v>apple shower games</x:v>
      </x:c>
      <x:c r="X2372" s="176" t="str">
        <x:v>apple of our eye</x:v>
      </x:c>
      <x:c r="Y2372" s="176" t="str">
        <x:v>price is right game</x:v>
      </x:c>
      <x:c r="Z2372" s="176" t="str">
        <x:v>fall baby shower</x:v>
      </x:c>
      <x:c r="AA2372" s="176" t="str">
        <x:v>fall baby bundle</x:v>
      </x:c>
      <x:c r="AB2372" s="176" t="str">
        <x:v>baby shower kit</x:v>
      </x:c>
      <x:c r="AC2372" s="176" t="str">
        <x:v>baby shower bundles</x:v>
      </x:c>
      <x:c r="AD2372" s="176" t="str">
        <x:v>girl baby shower</x:v>
      </x:c>
      <x:c r="AE2372" s="176" t="str">
        <x:v>printable invitation</x:v>
      </x:c>
      <x:c r="AF2372" s="176" t="str">
        <x:v>birthday banner</x:v>
      </x:c>
      <x:c r="AG2372" s="176" t="str">
        <x:v>cupcake toppers</x:v>
      </x:c>
      <x:c r="AH2372" s="249" t="str">
        <x:v>Direct</x:v>
      </x:c>
      <x:c r="AI2372" s="249" t="str">
        <x:v>Complete event bundle</x:v>
      </x:c>
      <x:c r="AJ2372" s="249" t="str">
        <x:v>Digital/printable</x:v>
      </x:c>
      <x:c r="AK2372" s="249" t="str">
        <x:v>Title explicitly combines baby shower + invitation + bundle/set/suite</x:v>
      </x:c>
      <x:c r="AL2372" s="250" t="n">
        <x:v>10</x:v>
      </x:c>
      <x:c r="AM2372" s="244" t="n">
        <x:f>IF($AH2372="Direct",$E2372,"")</x:f>
        <x:v>15.99</x:v>
      </x:c>
      <x:c r="AN2372" s="245" t="n">
        <x:f>IF($AH2372="Direct",$F2372,0)</x:f>
        <x:v>4</x:v>
      </x:c>
      <x:c r="AO2372" s="246" t="n">
        <x:f>IF($AH2372="Direct",$G2372,0)</x:f>
        <x:v>64</x:v>
      </x:c>
      <x:c r="AP2372" s="176" t="n">
        <x:f>IF($AH2372="Direct",1,0)</x:f>
        <x:v>1</x:v>
      </x:c>
      <x:c r="AQ2372" s="176" t="n">
        <x:f>IF(AND($AH2372="Direct",$F2372&gt;0),1,0)</x:f>
        <x:v>1</x:v>
      </x:c>
      <x:c r="AR2372" s="176" t="str">
        <x:v>No</x:v>
      </x:c>
    </x:row>
    <x:row r="2373">
      <x:c r="A2373" s="176" t="str">
        <x:v>Penguin Baby Shower Invitation Bundle: Winter Wonderland Set (Digital Download)</x:v>
      </x:c>
      <x:c r="B2373" s="176" t="str">
        <x:v>https://www.etsy.com/listing/1335864471/penguin-baby-shower-invitation-bundle</x:v>
      </x:c>
      <x:c r="C2373" s="176" t="str">
        <x:v>CoverMeInSunshineCo</x:v>
      </x:c>
      <x:c r="D2373" s="176" t="str">
        <x:v>https://www.etsy.com/shop/CoverMeInSunshineCo</x:v>
      </x:c>
      <x:c r="E2373" s="244" t="n">
        <x:v>15.99</x:v>
      </x:c>
      <x:c r="F2373" s="245" t="n">
        <x:v>4</x:v>
      </x:c>
      <x:c r="G2373" s="246" t="n">
        <x:v>64</x:v>
      </x:c>
      <x:c r="H2373" s="247" t="n">
        <x:v>-100</x:v>
      </x:c>
      <x:c r="I2373" s="245" t="n">
        <x:v>44</x:v>
      </x:c>
      <x:c r="J2373" s="245" t="n">
        <x:v>5</x:v>
      </x:c>
      <x:c r="K2373" s="176" t="str">
        <x:v>45 Mo.</x:v>
      </x:c>
      <x:c r="L2373" s="245" t="n">
        <x:v>40</x:v>
      </x:c>
      <x:c r="M2373" s="245" t="n">
        <x:v>0</x:v>
      </x:c>
      <x:c r="N2373" s="245" t="n">
        <x:v>907</x:v>
      </x:c>
      <x:c r="O2373" s="176" t="str">
        <x:v>Paper &amp; Party Supplies</x:v>
      </x:c>
      <x:c r="P2373" s="245" t="n">
        <x:v>52</x:v>
      </x:c>
      <x:c r="Q2373" s="245" t="n">
        <x:v>0</x:v>
      </x:c>
      <x:c r="R2373" s="248" t="n">
        <x:v>4.85</x:v>
      </x:c>
      <x:c r="S2373" s="245" t="n">
        <x:v>7500</x:v>
      </x:c>
      <x:c r="T2373" s="176" t="str">
        <x:v>winter invitation,winter baby shower,december baby,baby it's cold,winter holiday baby,penguin baby,penguin invitation,boy winter invite,boy baby shower,animal baby shower,winter wonderland,baby shower bundle,baby shower set</x:v>
      </x:c>
      <x:c r="U2373" s="176" t="str">
        <x:v>winter invitation</x:v>
      </x:c>
      <x:c r="V2373" s="176" t="str">
        <x:v>winter baby shower</x:v>
      </x:c>
      <x:c r="W2373" s="176" t="str">
        <x:v>december baby</x:v>
      </x:c>
      <x:c r="X2373" s="176" t="str">
        <x:v>baby it's cold</x:v>
      </x:c>
      <x:c r="Y2373" s="176" t="str">
        <x:v>winter holiday baby</x:v>
      </x:c>
      <x:c r="Z2373" s="176" t="str">
        <x:v>penguin baby</x:v>
      </x:c>
      <x:c r="AA2373" s="176" t="str">
        <x:v>penguin invitation</x:v>
      </x:c>
      <x:c r="AB2373" s="176" t="str">
        <x:v>boy winter invite</x:v>
      </x:c>
      <x:c r="AC2373" s="176" t="str">
        <x:v>boy baby shower</x:v>
      </x:c>
      <x:c r="AD2373" s="176" t="str">
        <x:v>animal baby shower</x:v>
      </x:c>
      <x:c r="AE2373" s="176" t="str">
        <x:v>winter wonderland</x:v>
      </x:c>
      <x:c r="AF2373" s="176" t="str">
        <x:v>baby shower bundle</x:v>
      </x:c>
      <x:c r="AG2373" s="176" t="str">
        <x:v>baby shower set</x:v>
      </x:c>
      <x:c r="AH2373" s="249" t="str">
        <x:v>Direct</x:v>
      </x:c>
      <x:c r="AI2373" s="249" t="str">
        <x:v>Invitation suite</x:v>
      </x:c>
      <x:c r="AJ2373" s="249" t="str">
        <x:v>Digital/printable</x:v>
      </x:c>
      <x:c r="AK2373" s="249" t="str">
        <x:v>Title explicitly combines baby shower + invitation + bundle/set/suite</x:v>
      </x:c>
      <x:c r="AL2373" s="250" t="n">
        <x:v>45</x:v>
      </x:c>
      <x:c r="AM2373" s="244" t="n">
        <x:f>IF($AH2373="Direct",$E2373,"")</x:f>
        <x:v>15.99</x:v>
      </x:c>
      <x:c r="AN2373" s="245" t="n">
        <x:f>IF($AH2373="Direct",$F2373,0)</x:f>
        <x:v>4</x:v>
      </x:c>
      <x:c r="AO2373" s="246" t="n">
        <x:f>IF($AH2373="Direct",$G2373,0)</x:f>
        <x:v>64</x:v>
      </x:c>
      <x:c r="AP2373" s="176" t="n">
        <x:f>IF($AH2373="Direct",1,0)</x:f>
        <x:v>1</x:v>
      </x:c>
      <x:c r="AQ2373" s="176" t="n">
        <x:f>IF(AND($AH2373="Direct",$F2373&gt;0),1,0)</x:f>
        <x:v>1</x:v>
      </x:c>
      <x:c r="AR2373" s="176" t="str">
        <x:v>No</x:v>
      </x:c>
    </x:row>
    <x:row r="2374">
      <x:c r="A2374" s="176" t="str">
        <x:v>Gender Neutral Ciao Baby Shower Invite Canva Template | Lemon Italian Amalfi Coast Theme BSIT35</x:v>
      </x:c>
      <x:c r="B2374" s="176" t="str">
        <x:v>https://www.etsy.com/listing/4379301984/gender-neutral-ciao-baby-shower-invite</x:v>
      </x:c>
      <x:c r="C2374" s="176" t="str">
        <x:v>TrendyFoxEvents</x:v>
      </x:c>
      <x:c r="D2374" s="176" t="str">
        <x:v>https://www.etsy.com/shop/TrendyFoxEvents</x:v>
      </x:c>
      <x:c r="E2374" s="244" t="n">
        <x:v>7.99</x:v>
      </x:c>
      <x:c r="F2374" s="245" t="n">
        <x:v>8</x:v>
      </x:c>
      <x:c r="G2374" s="246" t="n">
        <x:v>64</x:v>
      </x:c>
      <x:c r="H2374" s="247" t="n">
        <x:v>0</x:v>
      </x:c>
      <x:c r="I2374" s="245" t="n">
        <x:v>7</x:v>
      </x:c>
      <x:c r="J2374" s="245" t="n">
        <x:v>1</x:v>
      </x:c>
      <x:c r="K2374" s="176" t="str">
        <x:v>9 Mo.</x:v>
      </x:c>
      <x:c r="L2374" s="245" t="n">
        <x:v>39</x:v>
      </x:c>
      <x:c r="M2374" s="245" t="n">
        <x:v>0</x:v>
      </x:c>
      <x:c r="N2374" s="245" t="n">
        <x:v>439</x:v>
      </x:c>
      <x:c r="O2374" s="176" t="str">
        <x:v>Paper &amp; Party Supplies</x:v>
      </x:c>
      <x:c r="P2374" s="245" t="n">
        <x:v>46</x:v>
      </x:c>
      <x:c r="Q2374" s="245" t="n">
        <x:v>25</x:v>
      </x:c>
      <x:c r="R2374" s="248" t="n">
        <x:v>1.59</x:v>
      </x:c>
      <x:c r="S2374" s="245" t="n">
        <x:v>6478</x:v>
      </x:c>
      <x:c r="T2374" s="176" t="str">
        <x:v>invite template,printable invite,editable invite card,baby shower invite,new baby invitation,hand drawn invite,lemon italian amalfi,wavy border,whimsical watercolor,canva invitation,spring summer invite,boy or girl shower,gender neutral</x:v>
      </x:c>
      <x:c r="U2374" s="176" t="str">
        <x:v>invite template</x:v>
      </x:c>
      <x:c r="V2374" s="176" t="str">
        <x:v>printable invite</x:v>
      </x:c>
      <x:c r="W2374" s="176" t="str">
        <x:v>editable invite card</x:v>
      </x:c>
      <x:c r="X2374" s="176" t="str">
        <x:v>baby shower invite</x:v>
      </x:c>
      <x:c r="Y2374" s="176" t="str">
        <x:v>new baby invitation</x:v>
      </x:c>
      <x:c r="Z2374" s="176" t="str">
        <x:v>hand drawn invite</x:v>
      </x:c>
      <x:c r="AA2374" s="176" t="str">
        <x:v>lemon italian amalfi</x:v>
      </x:c>
      <x:c r="AB2374" s="176" t="str">
        <x:v>wavy border</x:v>
      </x:c>
      <x:c r="AC2374" s="176" t="str">
        <x:v>whimsical watercolor</x:v>
      </x:c>
      <x:c r="AD2374" s="176" t="str">
        <x:v>canva invitation</x:v>
      </x:c>
      <x:c r="AE2374" s="176" t="str">
        <x:v>spring summer invite</x:v>
      </x:c>
      <x:c r="AF2374" s="176" t="str">
        <x:v>boy or girl shower</x:v>
      </x:c>
      <x:c r="AG2374" s="176" t="str">
        <x:v>gender neutral</x:v>
      </x:c>
      <x:c r="AH2374" s="249" t="str">
        <x:v>Adjacent</x:v>
      </x:c>
      <x:c r="AI2374" s="249" t="str">
        <x:v>Single invitation</x:v>
      </x:c>
      <x:c r="AJ2374" s="249" t="str">
        <x:v>Digital/printable</x:v>
      </x:c>
      <x:c r="AK2374" s="249" t="str">
        <x:v>Baby shower invitation without bundle language</x:v>
      </x:c>
      <x:c r="AL2374" s="250" t="n">
        <x:v>9</x:v>
      </x:c>
      <x:c r="AM2374" s="244" t="str">
        <x:f>IF($AH2374="Direct",$E2374,"")</x:f>
      </x:c>
      <x:c r="AN2374" s="245" t="n">
        <x:f>IF($AH2374="Direct",$F2374,0)</x:f>
        <x:v>0</x:v>
      </x:c>
      <x:c r="AO2374" s="246" t="n">
        <x:f>IF($AH2374="Direct",$G2374,0)</x:f>
        <x:v>0</x:v>
      </x:c>
      <x:c r="AP2374" s="176" t="n">
        <x:f>IF($AH2374="Direct",1,0)</x:f>
        <x:v>0</x:v>
      </x:c>
      <x:c r="AQ2374" s="176" t="n">
        <x:f>IF(AND($AH2374="Direct",$F2374&gt;0),1,0)</x:f>
        <x:v>0</x:v>
      </x:c>
      <x:c r="AR2374" s="176" t="str">
        <x:v>No</x:v>
      </x:c>
    </x:row>
    <x:row r="2375">
      <x:c r="A2375" s="176" t="str">
        <x:v>Baby Hercules Baby Shower Website Template with RSVP  Editable Canva  A Little Hero on the Way</x:v>
      </x:c>
      <x:c r="B2375" s="176" t="str">
        <x:v>https://www.etsy.com/listing/4474049511/baby-hercules-baby-shower-website</x:v>
      </x:c>
      <x:c r="C2375" s="176" t="str">
        <x:v>BEPRESENTSTUDIOCA</x:v>
      </x:c>
      <x:c r="D2375" s="176" t="str">
        <x:v>https://www.etsy.com/shop/BEPRESENTSTUDIOCA</x:v>
      </x:c>
      <x:c r="E2375" s="244" t="n">
        <x:v>21.46</x:v>
      </x:c>
      <x:c r="F2375" s="245" t="n">
        <x:v>3</x:v>
      </x:c>
      <x:c r="G2375" s="246" t="n">
        <x:v>64</x:v>
      </x:c>
      <x:c r="H2375" s="247" t="n">
        <x:v>0</x:v>
      </x:c>
      <x:c r="I2375" s="245" t="n">
        <x:v>6</x:v>
      </x:c>
      <x:c r="J2375" s="245" t="n">
        <x:v>2</x:v>
      </x:c>
      <x:c r="K2375" s="176" t="str">
        <x:v>3 Mo.</x:v>
      </x:c>
      <x:c r="L2375" s="245" t="n">
        <x:v>9</x:v>
      </x:c>
      <x:c r="M2375" s="245" t="n">
        <x:v>1</x:v>
      </x:c>
      <x:c r="N2375" s="245" t="n">
        <x:v>250</x:v>
      </x:c>
      <x:c r="O2375" s="176" t="str">
        <x:v>Paper &amp; Party Supplies</x:v>
      </x:c>
      <x:c r="P2375" s="245" t="n">
        <x:v>50</x:v>
      </x:c>
      <x:c r="Q2375" s="245" t="n">
        <x:v>33</x:v>
      </x:c>
      <x:c r="R2375" s="248" t="n">
        <x:v>2.4</x:v>
      </x:c>
      <x:c r="S2375" s="245" t="n">
        <x:v>5418</x:v>
      </x:c>
      <x:c r="T2375" s="176" t="str">
        <x:v>baby shower invite,video invitation,a boy story,rsvp invitation,baby hercules shower,hercules baby invite,baby hercules,baby website,website baby shower,hercules invitation,oh baby website,baby rsvp shower,baby shower hercules</x:v>
      </x:c>
      <x:c r="U2375" s="176" t="str">
        <x:v>baby shower invite</x:v>
      </x:c>
      <x:c r="V2375" s="176" t="str">
        <x:v>video invitation</x:v>
      </x:c>
      <x:c r="W2375" s="176" t="str">
        <x:v>a boy story</x:v>
      </x:c>
      <x:c r="X2375" s="176" t="str">
        <x:v>rsvp invitation</x:v>
      </x:c>
      <x:c r="Y2375" s="176" t="str">
        <x:v>baby hercules shower</x:v>
      </x:c>
      <x:c r="Z2375" s="176" t="str">
        <x:v>hercules baby invite</x:v>
      </x:c>
      <x:c r="AA2375" s="176" t="str">
        <x:v>baby hercules</x:v>
      </x:c>
      <x:c r="AB2375" s="176" t="str">
        <x:v>baby website</x:v>
      </x:c>
      <x:c r="AC2375" s="176" t="str">
        <x:v>website baby shower</x:v>
      </x:c>
      <x:c r="AD2375" s="176" t="str">
        <x:v>hercules invitation</x:v>
      </x:c>
      <x:c r="AE2375" s="176" t="str">
        <x:v>oh baby website</x:v>
      </x:c>
      <x:c r="AF2375" s="176" t="str">
        <x:v>baby rsvp shower</x:v>
      </x:c>
      <x:c r="AG2375" s="176" t="str">
        <x:v>baby shower hercules</x:v>
      </x:c>
      <x:c r="AH2375" s="249" t="str">
        <x:v>Adjacent</x:v>
      </x:c>
      <x:c r="AI2375" s="249" t="str">
        <x:v>Other baby shower</x:v>
      </x:c>
      <x:c r="AJ2375" s="249" t="str">
        <x:v>Digital/printable</x:v>
      </x:c>
      <x:c r="AK2375" s="249" t="str">
        <x:v>Baby shower item outside the direct bundle definition</x:v>
      </x:c>
      <x:c r="AL2375" s="250" t="n">
        <x:v>3</x:v>
      </x:c>
      <x:c r="AM2375" s="244" t="str">
        <x:f>IF($AH2375="Direct",$E2375,"")</x:f>
      </x:c>
      <x:c r="AN2375" s="245" t="n">
        <x:f>IF($AH2375="Direct",$F2375,0)</x:f>
        <x:v>0</x:v>
      </x:c>
      <x:c r="AO2375" s="246" t="n">
        <x:f>IF($AH2375="Direct",$G2375,0)</x:f>
        <x:v>0</x:v>
      </x:c>
      <x:c r="AP2375" s="176" t="n">
        <x:f>IF($AH2375="Direct",1,0)</x:f>
        <x:v>0</x:v>
      </x:c>
      <x:c r="AQ2375" s="176" t="n">
        <x:f>IF(AND($AH2375="Direct",$F2375&gt;0),1,0)</x:f>
        <x:v>0</x:v>
      </x:c>
      <x:c r="AR2375" s="176" t="str">
        <x:v>No</x:v>
      </x:c>
    </x:row>
    <x:row r="2376">
      <x:c r="A2376" s="176" t="str">
        <x:v>Blue Hot Air Balloon Clipart PNG Bundle, Vintage Baby Boy Nursery Wall Art, Baby Shower Invitations, Boho Art Digital Invite, Commercial Use</x:v>
      </x:c>
      <x:c r="B2376" s="176" t="str">
        <x:v>https://www.etsy.com/listing/4503595656/blue-hot-air-balloon-clipart-png-bundle</x:v>
      </x:c>
      <x:c r="C2376" s="176" t="str">
        <x:v>BluebelleandBrush</x:v>
      </x:c>
      <x:c r="D2376" s="176" t="str">
        <x:v>https://www.etsy.com/shop/BluebelleandBrush</x:v>
      </x:c>
      <x:c r="E2376" s="244" t="n">
        <x:v>5.32</x:v>
      </x:c>
      <x:c r="F2376" s="245" t="n">
        <x:v>12</x:v>
      </x:c>
      <x:c r="G2376" s="246" t="n">
        <x:v>64</x:v>
      </x:c>
      <x:c r="H2376" s="247" t="n">
        <x:v>-100</x:v>
      </x:c>
      <x:c r="I2376" s="245" t="n">
        <x:v>29</x:v>
      </x:c>
      <x:c r="J2376" s="245" t="n">
        <x:v>3</x:v>
      </x:c>
      <x:c r="K2376" s="176" t="str">
        <x:v>2 Mo.</x:v>
      </x:c>
      <x:c r="L2376" s="245" t="n">
        <x:v>49</x:v>
      </x:c>
      <x:c r="M2376" s="245" t="n">
        <x:v>2</x:v>
      </x:c>
      <x:c r="N2376" s="245" t="n">
        <x:v>809</x:v>
      </x:c>
      <x:c r="O2376" s="176" t="str">
        <x:v>Craft Supplies &amp; Tools</x:v>
      </x:c>
      <x:c r="P2376" s="245" t="n">
        <x:v>4</x:v>
      </x:c>
      <x:c r="Q2376" s="245" t="n">
        <x:v>96</x:v>
      </x:c>
      <x:c r="R2376" s="248" t="n">
        <x:v>3.58</x:v>
      </x:c>
      <x:c r="S2376" s="245" t="n">
        <x:v>2333</x:v>
      </x:c>
      <x:c r="T2376" s="176" t="str">
        <x:v>baby announcent,hotair balloon decor,blue hot air balloon,vintage baby boy,vintage boy nursery,hot air balloon,boho balloon clipart,blue balloon clipart,baby blue balloon,baby boy clipart,watercolor balloon,air balloon clipart,commercial use png</x:v>
      </x:c>
      <x:c r="U2376" s="176" t="str">
        <x:v>baby announcent</x:v>
      </x:c>
      <x:c r="V2376" s="176" t="str">
        <x:v>hotair balloon decor</x:v>
      </x:c>
      <x:c r="W2376" s="176" t="str">
        <x:v>blue hot air balloon</x:v>
      </x:c>
      <x:c r="X2376" s="176" t="str">
        <x:v>vintage baby boy</x:v>
      </x:c>
      <x:c r="Y2376" s="176" t="str">
        <x:v>vintage boy nursery</x:v>
      </x:c>
      <x:c r="Z2376" s="176" t="str">
        <x:v>hot air balloon</x:v>
      </x:c>
      <x:c r="AA2376" s="176" t="str">
        <x:v>boho balloon clipart</x:v>
      </x:c>
      <x:c r="AB2376" s="176" t="str">
        <x:v>blue balloon clipart</x:v>
      </x:c>
      <x:c r="AC2376" s="176" t="str">
        <x:v>baby blue balloon</x:v>
      </x:c>
      <x:c r="AD2376" s="176" t="str">
        <x:v>baby boy clipart</x:v>
      </x:c>
      <x:c r="AE2376" s="176" t="str">
        <x:v>watercolor balloon</x:v>
      </x:c>
      <x:c r="AF2376" s="176" t="str">
        <x:v>air balloon clipart</x:v>
      </x:c>
      <x:c r="AG2376" s="176" t="str">
        <x:v>commercial use png</x:v>
      </x:c>
      <x:c r="AH2376" s="249" t="str">
        <x:v>Off-niche</x:v>
      </x:c>
      <x:c r="AI2376" s="249" t="str">
        <x:v>Asset or broad template pack</x:v>
      </x:c>
      <x:c r="AJ2376" s="249" t="str">
        <x:v>Digital/printable</x:v>
      </x:c>
      <x:c r="AK2376" s="249" t="str">
        <x:v>Excluded asset pack or multi-event template collection</x:v>
      </x:c>
      <x:c r="AL2376" s="250" t="n">
        <x:v>2</x:v>
      </x:c>
      <x:c r="AM2376" s="244" t="str">
        <x:f>IF($AH2376="Direct",$E2376,"")</x:f>
      </x:c>
      <x:c r="AN2376" s="245" t="n">
        <x:f>IF($AH2376="Direct",$F2376,0)</x:f>
        <x:v>0</x:v>
      </x:c>
      <x:c r="AO2376" s="246" t="n">
        <x:f>IF($AH2376="Direct",$G2376,0)</x:f>
        <x:v>0</x:v>
      </x:c>
      <x:c r="AP2376" s="176" t="n">
        <x:f>IF($AH2376="Direct",1,0)</x:f>
        <x:v>0</x:v>
      </x:c>
      <x:c r="AQ2376" s="176" t="n">
        <x:f>IF(AND($AH2376="Direct",$F2376&gt;0),1,0)</x:f>
        <x:v>0</x:v>
      </x:c>
      <x:c r="AR2376" s="176" t="str">
        <x:v>No</x:v>
      </x:c>
    </x:row>
    <x:row r="2377">
      <x:c r="A2377" s="176" t="str">
        <x:v>She&amp;#39;s Ready To Pop Baby Shower Guess The Date Calendar Template Editable Gender Neutral Theme Digital Canva Printable Diet Coke Soda SO1</x:v>
      </x:c>
      <x:c r="B2377" s="176" t="str">
        <x:v>https://www.etsy.com/listing/4329664022/shes-ready-to-pop-baby-shower-guess-the</x:v>
      </x:c>
      <x:c r="C2377" s="176" t="str">
        <x:v>ThePinterestParty</x:v>
      </x:c>
      <x:c r="D2377" s="176" t="str">
        <x:v>https://www.etsy.com/shop/ThePinterestParty</x:v>
      </x:c>
      <x:c r="E2377" s="244" t="n">
        <x:v>5.32</x:v>
      </x:c>
      <x:c r="F2377" s="245" t="n">
        <x:v>12</x:v>
      </x:c>
      <x:c r="G2377" s="246" t="n">
        <x:v>64</x:v>
      </x:c>
      <x:c r="H2377" s="247" t="n">
        <x:v>0</x:v>
      </x:c>
      <x:c r="I2377" s="245" t="n">
        <x:v>199</x:v>
      </x:c>
      <x:c r="J2377" s="245" t="n">
        <x:v>16</x:v>
      </x:c>
      <x:c r="K2377" s="176" t="str">
        <x:v>12 Mo.</x:v>
      </x:c>
      <x:c r="L2377" s="245" t="n">
        <x:v>351</x:v>
      </x:c>
      <x:c r="M2377" s="245" t="n">
        <x:v>1</x:v>
      </x:c>
      <x:c r="N2377" s="245" t="n">
        <x:v>4243</x:v>
      </x:c>
      <x:c r="O2377" s="176" t="str">
        <x:v>Paper &amp; Party Supplies</x:v>
      </x:c>
      <x:c r="P2377" s="245" t="n">
        <x:v>47</x:v>
      </x:c>
      <x:c r="Q2377" s="245" t="n">
        <x:v>87</x:v>
      </x:c>
      <x:c r="R2377" s="248" t="n">
        <x:v>4.69</x:v>
      </x:c>
      <x:c r="S2377" s="245" t="n">
        <x:v>5983</x:v>
      </x:c>
      <x:c r="T2377" s="176" t="str">
        <x:v>instant download,girl baby shower,shes ready to pop,editable baby shower,baby shower invite,gender neutral,team green shower,soda pop cola,unique baby shower,shower bundle,canva template,guess the due date,calendar shower game</x:v>
      </x:c>
      <x:c r="U2377" s="176" t="str">
        <x:v>instant download</x:v>
      </x:c>
      <x:c r="V2377" s="176" t="str">
        <x:v>girl baby shower</x:v>
      </x:c>
      <x:c r="W2377" s="176" t="str">
        <x:v>shes ready to pop</x:v>
      </x:c>
      <x:c r="X2377" s="176" t="str">
        <x:v>editable baby shower</x:v>
      </x:c>
      <x:c r="Y2377" s="176" t="str">
        <x:v>baby shower invite</x:v>
      </x:c>
      <x:c r="Z2377" s="176" t="str">
        <x:v>gender neutral</x:v>
      </x:c>
      <x:c r="AA2377" s="176" t="str">
        <x:v>team green shower</x:v>
      </x:c>
      <x:c r="AB2377" s="176" t="str">
        <x:v>soda pop cola</x:v>
      </x:c>
      <x:c r="AC2377" s="176" t="str">
        <x:v>unique baby shower</x:v>
      </x:c>
      <x:c r="AD2377" s="176" t="str">
        <x:v>shower bundle</x:v>
      </x:c>
      <x:c r="AE2377" s="176" t="str">
        <x:v>canva template</x:v>
      </x:c>
      <x:c r="AF2377" s="176" t="str">
        <x:v>guess the due date</x:v>
      </x:c>
      <x:c r="AG2377" s="176" t="str">
        <x:v>calendar shower game</x:v>
      </x:c>
      <x:c r="AH2377" s="249" t="str">
        <x:v>Adjacent</x:v>
      </x:c>
      <x:c r="AI2377" s="249" t="str">
        <x:v>Other baby shower</x:v>
      </x:c>
      <x:c r="AJ2377" s="249" t="str">
        <x:v>Digital/printable</x:v>
      </x:c>
      <x:c r="AK2377" s="249" t="str">
        <x:v>Baby shower item outside the direct bundle definition</x:v>
      </x:c>
      <x:c r="AL2377" s="250" t="n">
        <x:v>12</x:v>
      </x:c>
      <x:c r="AM2377" s="244" t="str">
        <x:f>IF($AH2377="Direct",$E2377,"")</x:f>
      </x:c>
      <x:c r="AN2377" s="245" t="n">
        <x:f>IF($AH2377="Direct",$F2377,0)</x:f>
        <x:v>0</x:v>
      </x:c>
      <x:c r="AO2377" s="246" t="n">
        <x:f>IF($AH2377="Direct",$G2377,0)</x:f>
        <x:v>0</x:v>
      </x:c>
      <x:c r="AP2377" s="176" t="n">
        <x:f>IF($AH2377="Direct",1,0)</x:f>
        <x:v>0</x:v>
      </x:c>
      <x:c r="AQ2377" s="176" t="n">
        <x:f>IF(AND($AH2377="Direct",$F2377&gt;0),1,0)</x:f>
        <x:v>0</x:v>
      </x:c>
      <x:c r="AR2377" s="176" t="str">
        <x:v>No</x:v>
      </x:c>
    </x:row>
    <x:row r="2378">
      <x:c r="A2378" s="176" t="str">
        <x:v>Howdy Baby Invitation Template | Editable Boy Baby Shower Theme | Digital Instant Canva Printable Sheet | Western Cowboy West Horse</x:v>
      </x:c>
      <x:c r="B2378" s="176" t="str">
        <x:v>https://www.etsy.com/listing/1891671619/howdy-baby-invitation-template-editable</x:v>
      </x:c>
      <x:c r="C2378" s="176" t="str">
        <x:v>ThePinterestParty</x:v>
      </x:c>
      <x:c r="D2378" s="176" t="str">
        <x:v>https://www.etsy.com/shop/ThePinterestParty</x:v>
      </x:c>
      <x:c r="E2378" s="244" t="n">
        <x:v>5.32</x:v>
      </x:c>
      <x:c r="F2378" s="245" t="n">
        <x:v>12</x:v>
      </x:c>
      <x:c r="G2378" s="246" t="n">
        <x:v>64</x:v>
      </x:c>
      <x:c r="H2378" s="247" t="n">
        <x:v>0</x:v>
      </x:c>
      <x:c r="I2378" s="245" t="n">
        <x:v>34</x:v>
      </x:c>
      <x:c r="J2378" s="245" t="n">
        <x:v>3</x:v>
      </x:c>
      <x:c r="K2378" s="176" t="str">
        <x:v>16 Mo.</x:v>
      </x:c>
      <x:c r="L2378" s="245" t="n">
        <x:v>43</x:v>
      </x:c>
      <x:c r="M2378" s="245" t="n">
        <x:v>0</x:v>
      </x:c>
      <x:c r="N2378" s="245" t="n">
        <x:v>650</x:v>
      </x:c>
      <x:c r="O2378" s="176" t="str">
        <x:v>Paper &amp; Party Supplies</x:v>
      </x:c>
      <x:c r="P2378" s="245" t="n">
        <x:v>47</x:v>
      </x:c>
      <x:c r="Q2378" s="245" t="n">
        <x:v>0</x:v>
      </x:c>
      <x:c r="R2378" s="248" t="n">
        <x:v>5.23</x:v>
      </x:c>
      <x:c r="S2378" s="245" t="n">
        <x:v>5983</x:v>
      </x:c>
      <x:c r="T2378" s="176" t="str">
        <x:v>invitation templates,canva,little cowboy,cowboy on the way,western theme,cowboy baby shower,modern western,modern cowboy,horse baby shower,cowboy theme,desert baby shower,cowboy invitation,howdy baby</x:v>
      </x:c>
      <x:c r="U2378" s="176" t="str">
        <x:v>invitation templates</x:v>
      </x:c>
      <x:c r="V2378" s="176" t="str">
        <x:v>canva</x:v>
      </x:c>
      <x:c r="W2378" s="176" t="str">
        <x:v>little cowboy</x:v>
      </x:c>
      <x:c r="X2378" s="176" t="str">
        <x:v>cowboy on the way</x:v>
      </x:c>
      <x:c r="Y2378" s="176" t="str">
        <x:v>western theme</x:v>
      </x:c>
      <x:c r="Z2378" s="176" t="str">
        <x:v>cowboy baby shower</x:v>
      </x:c>
      <x:c r="AA2378" s="176" t="str">
        <x:v>modern western</x:v>
      </x:c>
      <x:c r="AB2378" s="176" t="str">
        <x:v>modern cowboy</x:v>
      </x:c>
      <x:c r="AC2378" s="176" t="str">
        <x:v>horse baby shower</x:v>
      </x:c>
      <x:c r="AD2378" s="176" t="str">
        <x:v>cowboy theme</x:v>
      </x:c>
      <x:c r="AE2378" s="176" t="str">
        <x:v>desert baby shower</x:v>
      </x:c>
      <x:c r="AF2378" s="176" t="str">
        <x:v>cowboy invitation</x:v>
      </x:c>
      <x:c r="AG2378" s="176" t="str">
        <x:v>howdy baby</x:v>
      </x:c>
      <x:c r="AH2378" s="249" t="str">
        <x:v>Adjacent</x:v>
      </x:c>
      <x:c r="AI2378" s="249" t="str">
        <x:v>Single invitation</x:v>
      </x:c>
      <x:c r="AJ2378" s="249" t="str">
        <x:v>Digital/printable</x:v>
      </x:c>
      <x:c r="AK2378" s="249" t="str">
        <x:v>Baby shower invitation without bundle language</x:v>
      </x:c>
      <x:c r="AL2378" s="250" t="n">
        <x:v>16</x:v>
      </x:c>
      <x:c r="AM2378" s="244" t="str">
        <x:f>IF($AH2378="Direct",$E2378,"")</x:f>
      </x:c>
      <x:c r="AN2378" s="245" t="n">
        <x:f>IF($AH2378="Direct",$F2378,0)</x:f>
        <x:v>0</x:v>
      </x:c>
      <x:c r="AO2378" s="246" t="n">
        <x:f>IF($AH2378="Direct",$G2378,0)</x:f>
        <x:v>0</x:v>
      </x:c>
      <x:c r="AP2378" s="176" t="n">
        <x:f>IF($AH2378="Direct",1,0)</x:f>
        <x:v>0</x:v>
      </x:c>
      <x:c r="AQ2378" s="176" t="n">
        <x:f>IF(AND($AH2378="Direct",$F2378&gt;0),1,0)</x:f>
        <x:v>0</x:v>
      </x:c>
      <x:c r="AR2378" s="176" t="str">
        <x:v>No</x:v>
      </x:c>
    </x:row>
    <x:row r="2379">
      <x:c r="A2379" s="176" t="str">
        <x:v>Baby Q Baby Shower Party Sprinkle Invitation Red Gingham Hand Drawn Whimsical Invite Digital Editable Canva Template Couples Coed Summer</x:v>
      </x:c>
      <x:c r="B2379" s="176" t="str">
        <x:v>https://www.etsy.com/listing/4478845915/baby-q-baby-shower-party-sprinkle</x:v>
      </x:c>
      <x:c r="C2379" s="176" t="str">
        <x:v>HudsonCoCreative</x:v>
      </x:c>
      <x:c r="D2379" s="176" t="str">
        <x:v>https://www.etsy.com/shop/HudsonCoCreative</x:v>
      </x:c>
      <x:c r="E2379" s="244" t="n">
        <x:v>3.99</x:v>
      </x:c>
      <x:c r="F2379" s="245" t="n">
        <x:v>16</x:v>
      </x:c>
      <x:c r="G2379" s="246" t="n">
        <x:v>64</x:v>
      </x:c>
      <x:c r="H2379" s="247" t="n">
        <x:v>0</x:v>
      </x:c>
      <x:c r="I2379" s="245" t="n">
        <x:v>27</x:v>
      </x:c>
      <x:c r="J2379" s="245" t="n">
        <x:v>2</x:v>
      </x:c>
      <x:c r="K2379" s="176" t="str">
        <x:v>4 Mo.</x:v>
      </x:c>
      <x:c r="L2379" s="245" t="n">
        <x:v>20</x:v>
      </x:c>
      <x:c r="M2379" s="245" t="n">
        <x:v>1</x:v>
      </x:c>
      <x:c r="N2379" s="245" t="n">
        <x:v>705</x:v>
      </x:c>
      <x:c r="O2379" s="176" t="str">
        <x:v>Paper &amp; Party Supplies</x:v>
      </x:c>
      <x:c r="P2379" s="245" t="n">
        <x:v>51</x:v>
      </x:c>
      <x:c r="Q2379" s="245" t="n">
        <x:v>51</x:v>
      </x:c>
      <x:c r="R2379" s="248" t="n">
        <x:v>3.83</x:v>
      </x:c>
      <x:c r="S2379" s="245" t="n">
        <x:v>3298</x:v>
      </x:c>
      <x:c r="T2379" s="176" t="str">
        <x:v>baby shower invite,baby shower template,instant download,printable invitation,digital invitation,canva template,coed baby shower,couples baby shower,backyard baby shower,baby-q invite,bbq shower invite,baby q shower,baby sprinkle invite</x:v>
      </x:c>
      <x:c r="U2379" s="176" t="str">
        <x:v>baby shower invite</x:v>
      </x:c>
      <x:c r="V2379" s="176" t="str">
        <x:v>baby shower template</x:v>
      </x:c>
      <x:c r="W2379" s="176" t="str">
        <x:v>instant download</x:v>
      </x:c>
      <x:c r="X2379" s="176" t="str">
        <x:v>printable invitation</x:v>
      </x:c>
      <x:c r="Y2379" s="176" t="str">
        <x:v>digital invitation</x:v>
      </x:c>
      <x:c r="Z2379" s="176" t="str">
        <x:v>canva template</x:v>
      </x:c>
      <x:c r="AA2379" s="176" t="str">
        <x:v>coed baby shower</x:v>
      </x:c>
      <x:c r="AB2379" s="176" t="str">
        <x:v>couples baby shower</x:v>
      </x:c>
      <x:c r="AC2379" s="176" t="str">
        <x:v>backyard baby shower</x:v>
      </x:c>
      <x:c r="AD2379" s="176" t="str">
        <x:v>baby-q invite</x:v>
      </x:c>
      <x:c r="AE2379" s="176" t="str">
        <x:v>bbq shower invite</x:v>
      </x:c>
      <x:c r="AF2379" s="176" t="str">
        <x:v>baby q shower</x:v>
      </x:c>
      <x:c r="AG2379" s="176" t="str">
        <x:v>baby sprinkle invite</x:v>
      </x:c>
      <x:c r="AH2379" s="249" t="str">
        <x:v>Adjacent</x:v>
      </x:c>
      <x:c r="AI2379" s="249" t="str">
        <x:v>Single invitation</x:v>
      </x:c>
      <x:c r="AJ2379" s="249" t="str">
        <x:v>Digital/printable</x:v>
      </x:c>
      <x:c r="AK2379" s="249" t="str">
        <x:v>Baby shower invitation without bundle language</x:v>
      </x:c>
      <x:c r="AL2379" s="250" t="n">
        <x:v>4</x:v>
      </x:c>
      <x:c r="AM2379" s="244" t="str">
        <x:f>IF($AH2379="Direct",$E2379,"")</x:f>
      </x:c>
      <x:c r="AN2379" s="245" t="n">
        <x:f>IF($AH2379="Direct",$F2379,0)</x:f>
        <x:v>0</x:v>
      </x:c>
      <x:c r="AO2379" s="246" t="n">
        <x:f>IF($AH2379="Direct",$G2379,0)</x:f>
        <x:v>0</x:v>
      </x:c>
      <x:c r="AP2379" s="176" t="n">
        <x:f>IF($AH2379="Direct",1,0)</x:f>
        <x:v>0</x:v>
      </x:c>
      <x:c r="AQ2379" s="176" t="n">
        <x:f>IF(AND($AH2379="Direct",$F2379&gt;0),1,0)</x:f>
        <x:v>0</x:v>
      </x:c>
      <x:c r="AR2379" s="176" t="str">
        <x:v>No</x:v>
      </x:c>
    </x:row>
    <x:row r="2380">
      <x:c r="A2380" s="176" t="str">
        <x:v>Pink cowgirl Birthday Invite Free Thank You Tags, Toy Story Round Up Invitation, Digital and Printable Jessie woody and bullseye</x:v>
      </x:c>
      <x:c r="B2380" s="176" t="str">
        <x:v>https://www.etsy.com/listing/4473192199/pink-cowgirl-birthday-invite-free-thank</x:v>
      </x:c>
      <x:c r="C2380" s="176" t="str">
        <x:v>happywnderlandco</x:v>
      </x:c>
      <x:c r="D2380" s="176" t="str">
        <x:v>https://www.etsy.com/shop/happywnderlandco</x:v>
      </x:c>
      <x:c r="E2380" s="244" t="n">
        <x:v>3.99</x:v>
      </x:c>
      <x:c r="F2380" s="245" t="n">
        <x:v>16</x:v>
      </x:c>
      <x:c r="G2380" s="246" t="n">
        <x:v>64</x:v>
      </x:c>
      <x:c r="H2380" s="247" t="n">
        <x:v>0</x:v>
      </x:c>
      <x:c r="I2380" s="245" t="n">
        <x:v>70</x:v>
      </x:c>
      <x:c r="J2380" s="245" t="n">
        <x:v>9</x:v>
      </x:c>
      <x:c r="K2380" s="176" t="str">
        <x:v>4 Mo.</x:v>
      </x:c>
      <x:c r="L2380" s="245" t="n">
        <x:v>318</x:v>
      </x:c>
      <x:c r="M2380" s="245" t="n">
        <x:v>2</x:v>
      </x:c>
      <x:c r="N2380" s="245" t="n">
        <x:v>4589</x:v>
      </x:c>
      <x:c r="O2380" s="176" t="str">
        <x:v>Paper &amp; Party Supplies</x:v>
      </x:c>
      <x:c r="P2380" s="245" t="n">
        <x:v>70</x:v>
      </x:c>
      <x:c r="Q2380" s="245" t="n">
        <x:v>100</x:v>
      </x:c>
      <x:c r="R2380" s="248" t="n">
        <x:v>1.53</x:v>
      </x:c>
      <x:c r="S2380" s="245" t="n">
        <x:v>15574</x:v>
      </x:c>
      <x:c r="T2380" s="176" t="str">
        <x:v>girl toy story,toy story party,toy story invite,jessie invitation,for girls,jessie and woody,jessie and friends,baby shower,pink invite,rodeo invite,round up,cow print,corquette</x:v>
      </x:c>
      <x:c r="U2380" s="176" t="str">
        <x:v>girl toy story</x:v>
      </x:c>
      <x:c r="V2380" s="176" t="str">
        <x:v>toy story party</x:v>
      </x:c>
      <x:c r="W2380" s="176" t="str">
        <x:v>toy story invite</x:v>
      </x:c>
      <x:c r="X2380" s="176" t="str">
        <x:v>jessie invitation</x:v>
      </x:c>
      <x:c r="Y2380" s="176" t="str">
        <x:v>for girls</x:v>
      </x:c>
      <x:c r="Z2380" s="176" t="str">
        <x:v>jessie and woody</x:v>
      </x:c>
      <x:c r="AA2380" s="176" t="str">
        <x:v>jessie and friends</x:v>
      </x:c>
      <x:c r="AB2380" s="176" t="str">
        <x:v>baby shower</x:v>
      </x:c>
      <x:c r="AC2380" s="176" t="str">
        <x:v>pink invite</x:v>
      </x:c>
      <x:c r="AD2380" s="176" t="str">
        <x:v>rodeo invite</x:v>
      </x:c>
      <x:c r="AE2380" s="176" t="str">
        <x:v>round up</x:v>
      </x:c>
      <x:c r="AF2380" s="176" t="str">
        <x:v>cow print</x:v>
      </x:c>
      <x:c r="AG2380" s="176" t="str">
        <x:v>corquette</x:v>
      </x:c>
      <x:c r="AH2380" s="249" t="str">
        <x:v>Off-niche</x:v>
      </x:c>
      <x:c r="AI2380" s="249" t="str">
        <x:v>Other</x:v>
      </x:c>
      <x:c r="AJ2380" s="249" t="str">
        <x:v>Digital/printable</x:v>
      </x:c>
      <x:c r="AK2380" s="249" t="str">
        <x:v>Title is outside the baby-shower invitation-bundle market</x:v>
      </x:c>
      <x:c r="AL2380" s="250" t="n">
        <x:v>4</x:v>
      </x:c>
      <x:c r="AM2380" s="244" t="str">
        <x:f>IF($AH2380="Direct",$E2380,"")</x:f>
      </x:c>
      <x:c r="AN2380" s="245" t="n">
        <x:f>IF($AH2380="Direct",$F2380,0)</x:f>
        <x:v>0</x:v>
      </x:c>
      <x:c r="AO2380" s="246" t="n">
        <x:f>IF($AH2380="Direct",$G2380,0)</x:f>
        <x:v>0</x:v>
      </x:c>
      <x:c r="AP2380" s="176" t="n">
        <x:f>IF($AH2380="Direct",1,0)</x:f>
        <x:v>0</x:v>
      </x:c>
      <x:c r="AQ2380" s="176" t="n">
        <x:f>IF(AND($AH2380="Direct",$F2380&gt;0),1,0)</x:f>
        <x:v>0</x:v>
      </x:c>
      <x:c r="AR2380" s="176" t="str">
        <x:v>No</x:v>
      </x:c>
    </x:row>
    <x:row r="2381">
      <x:c r="A2381" s="176" t="str">
        <x:v>Pregnant and Poolside Baby Sprinkle Invitation Template, Summer Pool Baby Shower Evite Printable, Editable Shower Invite</x:v>
      </x:c>
      <x:c r="B2381" s="176" t="str">
        <x:v>https://www.etsy.com/listing/4495053574/pregnant-and-poolside-baby-sprinkle</x:v>
      </x:c>
      <x:c r="C2381" s="176" t="str">
        <x:v>LivelyHouseDesigns</x:v>
      </x:c>
      <x:c r="D2381" s="176" t="str">
        <x:v>https://www.etsy.com/shop/LivelyHouseDesigns</x:v>
      </x:c>
      <x:c r="E2381" s="244" t="n">
        <x:v>7.97</x:v>
      </x:c>
      <x:c r="F2381" s="245" t="n">
        <x:v>8</x:v>
      </x:c>
      <x:c r="G2381" s="246" t="n">
        <x:v>64</x:v>
      </x:c>
      <x:c r="H2381" s="247" t="n">
        <x:v>0</x:v>
      </x:c>
      <x:c r="I2381" s="245" t="n">
        <x:v>37</x:v>
      </x:c>
      <x:c r="J2381" s="245" t="n">
        <x:v>2</x:v>
      </x:c>
      <x:c r="K2381" s="176" t="str">
        <x:v>4 Mo.</x:v>
      </x:c>
      <x:c r="L2381" s="245" t="n">
        <x:v>57</x:v>
      </x:c>
      <x:c r="M2381" s="245" t="n">
        <x:v>1</x:v>
      </x:c>
      <x:c r="N2381" s="245" t="n">
        <x:v>1620</x:v>
      </x:c>
      <x:c r="O2381" s="176" t="str">
        <x:v>Paper &amp; Party Supplies</x:v>
      </x:c>
      <x:c r="P2381" s="245" t="n">
        <x:v>12</x:v>
      </x:c>
      <x:c r="Q2381" s="245" t="n">
        <x:v>96</x:v>
      </x:c>
      <x:c r="R2381" s="248" t="n">
        <x:v>2.28</x:v>
      </x:c>
      <x:c r="S2381" s="245" t="n">
        <x:v>390</x:v>
      </x:c>
      <x:c r="T2381" s="176" t="str">
        <x:v>pregnant poolside,baby sprinkle,pool baby shower,summer baby shower,baby shower invite,pregnant girl summer,sprinkle invitation,bbq baby shower,second baby shower,baby sprinkle decor,backyard baby shower,pool party invite,beach baby shower</x:v>
      </x:c>
      <x:c r="U2381" s="176" t="str">
        <x:v>pregnant poolside</x:v>
      </x:c>
      <x:c r="V2381" s="176" t="str">
        <x:v>baby sprinkle</x:v>
      </x:c>
      <x:c r="W2381" s="176" t="str">
        <x:v>pool baby shower</x:v>
      </x:c>
      <x:c r="X2381" s="176" t="str">
        <x:v>summer baby shower</x:v>
      </x:c>
      <x:c r="Y2381" s="176" t="str">
        <x:v>baby shower invite</x:v>
      </x:c>
      <x:c r="Z2381" s="176" t="str">
        <x:v>pregnant girl summer</x:v>
      </x:c>
      <x:c r="AA2381" s="176" t="str">
        <x:v>sprinkle invitation</x:v>
      </x:c>
      <x:c r="AB2381" s="176" t="str">
        <x:v>bbq baby shower</x:v>
      </x:c>
      <x:c r="AC2381" s="176" t="str">
        <x:v>second baby shower</x:v>
      </x:c>
      <x:c r="AD2381" s="176" t="str">
        <x:v>baby sprinkle decor</x:v>
      </x:c>
      <x:c r="AE2381" s="176" t="str">
        <x:v>backyard baby shower</x:v>
      </x:c>
      <x:c r="AF2381" s="176" t="str">
        <x:v>pool party invite</x:v>
      </x:c>
      <x:c r="AG2381" s="176" t="str">
        <x:v>beach baby shower</x:v>
      </x:c>
      <x:c r="AH2381" s="249" t="str">
        <x:v>Adjacent</x:v>
      </x:c>
      <x:c r="AI2381" s="249" t="str">
        <x:v>Single invitation</x:v>
      </x:c>
      <x:c r="AJ2381" s="249" t="str">
        <x:v>Digital/printable</x:v>
      </x:c>
      <x:c r="AK2381" s="249" t="str">
        <x:v>Baby shower invitation without bundle language</x:v>
      </x:c>
      <x:c r="AL2381" s="250" t="n">
        <x:v>4</x:v>
      </x:c>
      <x:c r="AM2381" s="244" t="str">
        <x:f>IF($AH2381="Direct",$E2381,"")</x:f>
      </x:c>
      <x:c r="AN2381" s="245" t="n">
        <x:f>IF($AH2381="Direct",$F2381,0)</x:f>
        <x:v>0</x:v>
      </x:c>
      <x:c r="AO2381" s="246" t="n">
        <x:f>IF($AH2381="Direct",$G2381,0)</x:f>
        <x:v>0</x:v>
      </x:c>
      <x:c r="AP2381" s="176" t="n">
        <x:f>IF($AH2381="Direct",1,0)</x:f>
        <x:v>0</x:v>
      </x:c>
      <x:c r="AQ2381" s="176" t="n">
        <x:f>IF(AND($AH2381="Direct",$F2381&gt;0),1,0)</x:f>
        <x:v>0</x:v>
      </x:c>
      <x:c r="AR2381" s="176" t="str">
        <x:v>No</x:v>
      </x:c>
    </x:row>
    <x:row r="2382">
      <x:c r="A2382" s="176" t="str">
        <x:v>Side Peeking Forest Animals Watercolor Clipart Bundle | Whimsical Woodland Creatures | Nursery Decor &amp; Baby Shower Art | 22 JPG Files</x:v>
      </x:c>
      <x:c r="B2382" s="176" t="str">
        <x:v>https://www.etsy.com/listing/4502637347/side-peeking-forest-animals-watercolor</x:v>
      </x:c>
      <x:c r="C2382" s="176" t="str">
        <x:v>DigitalLenaShop</x:v>
      </x:c>
      <x:c r="D2382" s="176" t="str">
        <x:v>https://www.etsy.com/shop/DigitalLenaShop</x:v>
      </x:c>
      <x:c r="E2382" s="244" t="n">
        <x:v>3.54</x:v>
      </x:c>
      <x:c r="F2382" s="245" t="n">
        <x:v>18</x:v>
      </x:c>
      <x:c r="G2382" s="246" t="n">
        <x:v>64</x:v>
      </x:c>
      <x:c r="H2382" s="247" t="n">
        <x:v>0</x:v>
      </x:c>
      <x:c r="I2382" s="245" t="n">
        <x:v>39</x:v>
      </x:c>
      <x:c r="J2382" s="245" t="n">
        <x:v>5</x:v>
      </x:c>
      <x:c r="K2382" s="176" t="str">
        <x:v>2 Mo.</x:v>
      </x:c>
      <x:c r="L2382" s="245" t="n">
        <x:v>123</x:v>
      </x:c>
      <x:c r="M2382" s="245" t="n">
        <x:v>3</x:v>
      </x:c>
      <x:c r="N2382" s="245" t="n">
        <x:v>1292</x:v>
      </x:c>
      <x:c r="O2382" s="176" t="str">
        <x:v>Craft Supplies &amp; Tools</x:v>
      </x:c>
      <x:c r="P2382" s="245" t="n">
        <x:v>22</x:v>
      </x:c>
      <x:c r="Q2382" s="245" t="n">
        <x:v>100</x:v>
      </x:c>
      <x:c r="R2382" s="248" t="n">
        <x:v>3.02</x:v>
      </x:c>
      <x:c r="S2382" s="245" t="n">
        <x:v>3384</x:v>
      </x:c>
      <x:c r="T2382" s="176" t="str">
        <x:v>digital download,watercolor clipart,handmade cards,invitation graphics,animal clipart,bunny clipart,forest animals,animals clipart,peeking animals,woodland animals,nursery animal art,baby shower,animal peeking art</x:v>
      </x:c>
      <x:c r="U2382" s="176" t="str">
        <x:v>digital download</x:v>
      </x:c>
      <x:c r="V2382" s="176" t="str">
        <x:v>watercolor clipart</x:v>
      </x:c>
      <x:c r="W2382" s="176" t="str">
        <x:v>handmade cards</x:v>
      </x:c>
      <x:c r="X2382" s="176" t="str">
        <x:v>invitation graphics</x:v>
      </x:c>
      <x:c r="Y2382" s="176" t="str">
        <x:v>animal clipart</x:v>
      </x:c>
      <x:c r="Z2382" s="176" t="str">
        <x:v>bunny clipart</x:v>
      </x:c>
      <x:c r="AA2382" s="176" t="str">
        <x:v>forest animals</x:v>
      </x:c>
      <x:c r="AB2382" s="176" t="str">
        <x:v>animals clipart</x:v>
      </x:c>
      <x:c r="AC2382" s="176" t="str">
        <x:v>peeking animals</x:v>
      </x:c>
      <x:c r="AD2382" s="176" t="str">
        <x:v>woodland animals</x:v>
      </x:c>
      <x:c r="AE2382" s="176" t="str">
        <x:v>nursery animal art</x:v>
      </x:c>
      <x:c r="AF2382" s="176" t="str">
        <x:v>baby shower</x:v>
      </x:c>
      <x:c r="AG2382" s="176" t="str">
        <x:v>animal peeking art</x:v>
      </x:c>
      <x:c r="AH2382" s="249" t="str">
        <x:v>Off-niche</x:v>
      </x:c>
      <x:c r="AI2382" s="249" t="str">
        <x:v>Asset or broad template pack</x:v>
      </x:c>
      <x:c r="AJ2382" s="249" t="str">
        <x:v>Digital/printable</x:v>
      </x:c>
      <x:c r="AK2382" s="249" t="str">
        <x:v>Excluded asset pack or multi-event template collection</x:v>
      </x:c>
      <x:c r="AL2382" s="250" t="n">
        <x:v>2</x:v>
      </x:c>
      <x:c r="AM2382" s="244" t="str">
        <x:f>IF($AH2382="Direct",$E2382,"")</x:f>
      </x:c>
      <x:c r="AN2382" s="245" t="n">
        <x:f>IF($AH2382="Direct",$F2382,0)</x:f>
        <x:v>0</x:v>
      </x:c>
      <x:c r="AO2382" s="246" t="n">
        <x:f>IF($AH2382="Direct",$G2382,0)</x:f>
        <x:v>0</x:v>
      </x:c>
      <x:c r="AP2382" s="176" t="n">
        <x:f>IF($AH2382="Direct",1,0)</x:f>
        <x:v>0</x:v>
      </x:c>
      <x:c r="AQ2382" s="176" t="n">
        <x:f>IF(AND($AH2382="Direct",$F2382&gt;0),1,0)</x:f>
        <x:v>0</x:v>
      </x:c>
      <x:c r="AR2382" s="176" t="str">
        <x:v>No</x:v>
      </x:c>
    </x:row>
    <x:row r="2383">
      <x:c r="A2383" s="176" t="str">
        <x:v>Classic Winnie the Pooh Clipart Bundle | 90 Vintage PNGs | DIY Baby Shower, Nursery Decor, Scrapbooking, Birthday Invitation Transparent PNG</x:v>
      </x:c>
      <x:c r="B2383" s="176" t="str">
        <x:v>https://www.etsy.com/listing/4456904177/classic-winnie-the-pooh-clipart-bundle</x:v>
      </x:c>
      <x:c r="C2383" s="176" t="str">
        <x:v>magicmakersarts</x:v>
      </x:c>
      <x:c r="D2383" s="176" t="str">
        <x:v>https://www.etsy.com/shop/magicmakersarts</x:v>
      </x:c>
      <x:c r="E2383" s="244" t="n">
        <x:v>1.99</x:v>
      </x:c>
      <x:c r="F2383" s="245" t="n">
        <x:v>32</x:v>
      </x:c>
      <x:c r="G2383" s="246" t="n">
        <x:v>64</x:v>
      </x:c>
      <x:c r="H2383" s="247" t="n">
        <x:v>-100</x:v>
      </x:c>
      <x:c r="I2383" s="245" t="n">
        <x:v>65</x:v>
      </x:c>
      <x:c r="J2383" s="245" t="n">
        <x:v>4</x:v>
      </x:c>
      <x:c r="K2383" s="176" t="str">
        <x:v>5 Mo.</x:v>
      </x:c>
      <x:c r="L2383" s="245" t="n">
        <x:v>74</x:v>
      </x:c>
      <x:c r="M2383" s="245" t="n">
        <x:v>1</x:v>
      </x:c>
      <x:c r="N2383" s="245" t="n">
        <x:v>1075</x:v>
      </x:c>
      <x:c r="O2383" s="176" t="str">
        <x:v>Art &amp; Collectibles</x:v>
      </x:c>
      <x:c r="P2383" s="245" t="n">
        <x:v>8</x:v>
      </x:c>
      <x:c r="Q2383" s="245" t="n">
        <x:v>60</x:v>
      </x:c>
      <x:c r="R2383" s="248" t="n">
        <x:v>6.05</x:v>
      </x:c>
      <x:c r="S2383" s="245" t="n">
        <x:v>3446</x:v>
      </x:c>
      <x:c r="T2383" s="176" t="str">
        <x:v>winnie the pooh png,classic pooh bear,pooh clipart bundle,vintage pooh clipart,pooh and friends art,pooh nursery decor,pooh baby shower png,piglet tigger eeyore,pooh birthday invite,hundred acre wood,mommy to bee,vintage pooh bundle,pooh party clipart</x:v>
      </x:c>
      <x:c r="U2383" s="176" t="str">
        <x:v>winnie the pooh png</x:v>
      </x:c>
      <x:c r="V2383" s="176" t="str">
        <x:v>classic pooh bear</x:v>
      </x:c>
      <x:c r="W2383" s="176" t="str">
        <x:v>pooh clipart bundle</x:v>
      </x:c>
      <x:c r="X2383" s="176" t="str">
        <x:v>vintage pooh clipart</x:v>
      </x:c>
      <x:c r="Y2383" s="176" t="str">
        <x:v>pooh and friends art</x:v>
      </x:c>
      <x:c r="Z2383" s="176" t="str">
        <x:v>pooh nursery decor</x:v>
      </x:c>
      <x:c r="AA2383" s="176" t="str">
        <x:v>pooh baby shower png</x:v>
      </x:c>
      <x:c r="AB2383" s="176" t="str">
        <x:v>piglet tigger eeyore</x:v>
      </x:c>
      <x:c r="AC2383" s="176" t="str">
        <x:v>pooh birthday invite</x:v>
      </x:c>
      <x:c r="AD2383" s="176" t="str">
        <x:v>hundred acre wood</x:v>
      </x:c>
      <x:c r="AE2383" s="176" t="str">
        <x:v>mommy to bee</x:v>
      </x:c>
      <x:c r="AF2383" s="176" t="str">
        <x:v>vintage pooh bundle</x:v>
      </x:c>
      <x:c r="AG2383" s="176" t="str">
        <x:v>pooh party clipart</x:v>
      </x:c>
      <x:c r="AH2383" s="249" t="str">
        <x:v>Off-niche</x:v>
      </x:c>
      <x:c r="AI2383" s="249" t="str">
        <x:v>Asset or broad template pack</x:v>
      </x:c>
      <x:c r="AJ2383" s="249" t="str">
        <x:v>Digital/printable</x:v>
      </x:c>
      <x:c r="AK2383" s="249" t="str">
        <x:v>Excluded asset pack or multi-event template collection</x:v>
      </x:c>
      <x:c r="AL2383" s="250" t="n">
        <x:v>5</x:v>
      </x:c>
      <x:c r="AM2383" s="244" t="str">
        <x:f>IF($AH2383="Direct",$E2383,"")</x:f>
      </x:c>
      <x:c r="AN2383" s="245" t="n">
        <x:f>IF($AH2383="Direct",$F2383,0)</x:f>
        <x:v>0</x:v>
      </x:c>
      <x:c r="AO2383" s="246" t="n">
        <x:f>IF($AH2383="Direct",$G2383,0)</x:f>
        <x:v>0</x:v>
      </x:c>
      <x:c r="AP2383" s="176" t="n">
        <x:f>IF($AH2383="Direct",1,0)</x:f>
        <x:v>0</x:v>
      </x:c>
      <x:c r="AQ2383" s="176" t="n">
        <x:f>IF(AND($AH2383="Direct",$F2383&gt;0),1,0)</x:f>
        <x:v>0</x:v>
      </x:c>
      <x:c r="AR2383" s="176" t="str">
        <x:v>Yes</x:v>
      </x:c>
    </x:row>
    <x:row r="2384">
      <x:c r="A2384" s="176" t="str">
        <x:v>She&amp;#39;s Ready to Pop! Baby Shower Invitation Customizable Template, Coca Cola Soda Bottle Theme, Blue and Red Gingham Editable Invite</x:v>
      </x:c>
      <x:c r="B2384" s="176" t="str">
        <x:v>https://www.etsy.com/listing/4455248174/shes-ready-to-pop-baby-shower-invitation</x:v>
      </x:c>
      <x:c r="C2384" s="176" t="str">
        <x:v>PrintaBellesCo</x:v>
      </x:c>
      <x:c r="D2384" s="176" t="str">
        <x:v>https://www.etsy.com/shop/PrintaBellesCo</x:v>
      </x:c>
      <x:c r="E2384" s="244" t="n">
        <x:v>4.89</x:v>
      </x:c>
      <x:c r="F2384" s="245" t="n">
        <x:v>13</x:v>
      </x:c>
      <x:c r="G2384" s="246" t="n">
        <x:v>64</x:v>
      </x:c>
      <x:c r="H2384" s="247" t="n">
        <x:v>0</x:v>
      </x:c>
      <x:c r="I2384" s="245" t="n">
        <x:v>9</x:v>
      </x:c>
      <x:c r="J2384" s="245" t="n">
        <x:v>1</x:v>
      </x:c>
      <x:c r="K2384" s="176" t="str">
        <x:v>5 Mo.</x:v>
      </x:c>
      <x:c r="L2384" s="245" t="n">
        <x:v>11</x:v>
      </x:c>
      <x:c r="M2384" s="245" t="n">
        <x:v>0</x:v>
      </x:c>
      <x:c r="N2384" s="245" t="n">
        <x:v>253</x:v>
      </x:c>
      <x:c r="O2384" s="176" t="str">
        <x:v>Paper &amp; Party Supplies</x:v>
      </x:c>
      <x:c r="P2384" s="245" t="n">
        <x:v>36</x:v>
      </x:c>
      <x:c r="Q2384" s="245" t="n">
        <x:v>25</x:v>
      </x:c>
      <x:c r="R2384" s="248" t="n">
        <x:v>3.56</x:v>
      </x:c>
      <x:c r="S2384" s="245" t="n">
        <x:v>1860</x:v>
      </x:c>
      <x:c r="T2384" s="176" t="str">
        <x:v>invitation template,customizable invite,editable template,baby shower invite,printable invitation,template download,boy baby shower,she's ready to pop,coca cola,gingham,pop theme shower,girl baby shower</x:v>
      </x:c>
      <x:c r="U2384" s="176" t="str">
        <x:v>invitation template</x:v>
      </x:c>
      <x:c r="V2384" s="176" t="str">
        <x:v>customizable invite</x:v>
      </x:c>
      <x:c r="W2384" s="176" t="str">
        <x:v>editable template</x:v>
      </x:c>
      <x:c r="X2384" s="176" t="str">
        <x:v>baby shower invite</x:v>
      </x:c>
      <x:c r="Y2384" s="176" t="str">
        <x:v>printable invitation</x:v>
      </x:c>
      <x:c r="Z2384" s="176" t="str">
        <x:v>template download</x:v>
      </x:c>
      <x:c r="AA2384" s="176" t="str">
        <x:v>boy baby shower</x:v>
      </x:c>
      <x:c r="AB2384" s="176" t="str">
        <x:v>she's ready to pop</x:v>
      </x:c>
      <x:c r="AC2384" s="176" t="str">
        <x:v>coca cola</x:v>
      </x:c>
      <x:c r="AD2384" s="176" t="str">
        <x:v>gingham</x:v>
      </x:c>
      <x:c r="AE2384" s="176" t="str">
        <x:v>pop theme shower</x:v>
      </x:c>
      <x:c r="AF2384" s="176" t="str">
        <x:v>girl baby shower</x:v>
      </x:c>
      <x:c r="AG2384" s="176" t="str">
        <x:v>--</x:v>
      </x:c>
      <x:c r="AH2384" s="249" t="str">
        <x:v>Adjacent</x:v>
      </x:c>
      <x:c r="AI2384" s="249" t="str">
        <x:v>Single invitation</x:v>
      </x:c>
      <x:c r="AJ2384" s="249" t="str">
        <x:v>Digital/printable</x:v>
      </x:c>
      <x:c r="AK2384" s="249" t="str">
        <x:v>Baby shower invitation without bundle language</x:v>
      </x:c>
      <x:c r="AL2384" s="250" t="n">
        <x:v>5</x:v>
      </x:c>
      <x:c r="AM2384" s="244" t="str">
        <x:f>IF($AH2384="Direct",$E2384,"")</x:f>
      </x:c>
      <x:c r="AN2384" s="245" t="n">
        <x:f>IF($AH2384="Direct",$F2384,0)</x:f>
        <x:v>0</x:v>
      </x:c>
      <x:c r="AO2384" s="246" t="n">
        <x:f>IF($AH2384="Direct",$G2384,0)</x:f>
        <x:v>0</x:v>
      </x:c>
      <x:c r="AP2384" s="176" t="n">
        <x:f>IF($AH2384="Direct",1,0)</x:f>
        <x:v>0</x:v>
      </x:c>
      <x:c r="AQ2384" s="176" t="n">
        <x:f>IF(AND($AH2384="Direct",$F2384&gt;0),1,0)</x:f>
        <x:v>0</x:v>
      </x:c>
      <x:c r="AR2384" s="176" t="str">
        <x:v>No</x:v>
      </x:c>
    </x:row>
    <x:row r="2385">
      <x:c r="A2385" s="176" t="str">
        <x:v>Baby Shower Bunting, Personalised Pink Teddy Bear Banner Party Decoration, Mummy To Be Gathering, Any Name, Matching Baby Shower Items BS01</x:v>
      </x:c>
      <x:c r="B2385" s="176" t="str">
        <x:v>https://www.etsy.com/listing/4380450423/baby-shower-bunting-personalised-pink</x:v>
      </x:c>
      <x:c r="C2385" s="176" t="str">
        <x:v>EmilyBelleStudio</x:v>
      </x:c>
      <x:c r="D2385" s="176" t="str">
        <x:v>https://www.etsy.com/shop/EmilyBelleStudio</x:v>
      </x:c>
      <x:c r="E2385" s="244" t="n">
        <x:v>7.93</x:v>
      </x:c>
      <x:c r="F2385" s="245" t="n">
        <x:v>8</x:v>
      </x:c>
      <x:c r="G2385" s="246" t="n">
        <x:v>63</x:v>
      </x:c>
      <x:c r="H2385" s="247" t="n">
        <x:v>0</x:v>
      </x:c>
      <x:c r="I2385" s="245" t="n">
        <x:v>43</x:v>
      </x:c>
      <x:c r="J2385" s="245" t="n">
        <x:v>6</x:v>
      </x:c>
      <x:c r="K2385" s="176" t="str">
        <x:v>9 Mo.</x:v>
      </x:c>
      <x:c r="L2385" s="245" t="n">
        <x:v>4</x:v>
      </x:c>
      <x:c r="M2385" s="245" t="n">
        <x:v>1</x:v>
      </x:c>
      <x:c r="N2385" s="245" t="n">
        <x:v>272</x:v>
      </x:c>
      <x:c r="O2385" s="176" t="str">
        <x:v>Paper &amp; Party Supplies</x:v>
      </x:c>
      <x:c r="P2385" s="245" t="n">
        <x:v>45</x:v>
      </x:c>
      <x:c r="Q2385" s="245" t="n">
        <x:v>0</x:v>
      </x:c>
      <x:c r="R2385" s="248" t="n">
        <x:v>15.81</x:v>
      </x:c>
      <x:c r="S2385" s="245" t="n">
        <x:v>3251</x:v>
      </x:c>
      <x:c r="T2385" s="176" t="str">
        <x:v>personalised decor,party decoration,pastel colours,bags stickers invite,banner garland a5,expectant mother,baby shower bunting,teddy bear baby,baby shower items,mum mam mom,pastel baby pink,pink balloons,new baby girl</x:v>
      </x:c>
      <x:c r="U2385" s="176" t="str">
        <x:v>personalised decor</x:v>
      </x:c>
      <x:c r="V2385" s="176" t="str">
        <x:v>party decoration</x:v>
      </x:c>
      <x:c r="W2385" s="176" t="str">
        <x:v>pastel colours</x:v>
      </x:c>
      <x:c r="X2385" s="176" t="str">
        <x:v>bags stickers invite</x:v>
      </x:c>
      <x:c r="Y2385" s="176" t="str">
        <x:v>banner garland a5</x:v>
      </x:c>
      <x:c r="Z2385" s="176" t="str">
        <x:v>expectant mother</x:v>
      </x:c>
      <x:c r="AA2385" s="176" t="str">
        <x:v>baby shower bunting</x:v>
      </x:c>
      <x:c r="AB2385" s="176" t="str">
        <x:v>teddy bear baby</x:v>
      </x:c>
      <x:c r="AC2385" s="176" t="str">
        <x:v>baby shower items</x:v>
      </x:c>
      <x:c r="AD2385" s="176" t="str">
        <x:v>mum mam mom</x:v>
      </x:c>
      <x:c r="AE2385" s="176" t="str">
        <x:v>pastel baby pink</x:v>
      </x:c>
      <x:c r="AF2385" s="176" t="str">
        <x:v>pink balloons</x:v>
      </x:c>
      <x:c r="AG2385" s="176" t="str">
        <x:v>new baby girl</x:v>
      </x:c>
      <x:c r="AH2385" s="249" t="str">
        <x:v>Adjacent</x:v>
      </x:c>
      <x:c r="AI2385" s="249" t="str">
        <x:v>Other baby shower</x:v>
      </x:c>
      <x:c r="AJ2385" s="249" t="str">
        <x:v>Unclear format</x:v>
      </x:c>
      <x:c r="AK2385" s="249" t="str">
        <x:v>Baby shower item outside the direct bundle definition</x:v>
      </x:c>
      <x:c r="AL2385" s="250" t="n">
        <x:v>9</x:v>
      </x:c>
      <x:c r="AM2385" s="244" t="str">
        <x:f>IF($AH2385="Direct",$E2385,"")</x:f>
      </x:c>
      <x:c r="AN2385" s="245" t="n">
        <x:f>IF($AH2385="Direct",$F2385,0)</x:f>
        <x:v>0</x:v>
      </x:c>
      <x:c r="AO2385" s="246" t="n">
        <x:f>IF($AH2385="Direct",$G2385,0)</x:f>
        <x:v>0</x:v>
      </x:c>
      <x:c r="AP2385" s="176" t="n">
        <x:f>IF($AH2385="Direct",1,0)</x:f>
        <x:v>0</x:v>
      </x:c>
      <x:c r="AQ2385" s="176" t="n">
        <x:f>IF(AND($AH2385="Direct",$F2385&gt;0),1,0)</x:f>
        <x:v>0</x:v>
      </x:c>
      <x:c r="AR2385" s="176" t="str">
        <x:v>No</x:v>
      </x:c>
    </x:row>
    <x:row r="2386">
      <x:c r="A2386" s="176" t="str">
        <x:v>Watercolor Panda Clipart Bundle Set, Commercial Use, Instant Download PNG</x:v>
      </x:c>
      <x:c r="B2386" s="176" t="str">
        <x:v>https://www.etsy.com/listing/4484990336/watercolor-panda-clipart-bundle-set</x:v>
      </x:c>
      <x:c r="C2386" s="176" t="str">
        <x:v>SoftBrushAtelierCo</x:v>
      </x:c>
      <x:c r="D2386" s="176" t="str">
        <x:v>https://www.etsy.com/shop/SoftBrushAtelierCo</x:v>
      </x:c>
      <x:c r="E2386" s="244" t="n">
        <x:v>5.76</x:v>
      </x:c>
      <x:c r="F2386" s="245" t="n">
        <x:v>11</x:v>
      </x:c>
      <x:c r="G2386" s="246" t="n">
        <x:v>63</x:v>
      </x:c>
      <x:c r="H2386" s="247" t="n">
        <x:v>0</x:v>
      </x:c>
      <x:c r="I2386" s="245" t="n">
        <x:v>11</x:v>
      </x:c>
      <x:c r="J2386" s="245" t="n">
        <x:v>1</x:v>
      </x:c>
      <x:c r="K2386" s="176" t="str">
        <x:v>4 Mo.</x:v>
      </x:c>
      <x:c r="L2386" s="245" t="n">
        <x:v>5</x:v>
      </x:c>
      <x:c r="M2386" s="245" t="n">
        <x:v>0</x:v>
      </x:c>
      <x:c r="N2386" s="245" t="n">
        <x:v>55</x:v>
      </x:c>
      <x:c r="O2386" s="176" t="str">
        <x:v>Craft Supplies &amp; Tools</x:v>
      </x:c>
      <x:c r="P2386" s="245" t="n">
        <x:v>159</x:v>
      </x:c>
      <x:c r="Q2386" s="245" t="n">
        <x:v>0</x:v>
      </x:c>
      <x:c r="R2386" s="248" t="n">
        <x:v>20</x:v>
      </x:c>
      <x:c r="S2386" s="245" t="n">
        <x:v>2196</x:v>
      </x:c>
      <x:c r="T2386" s="176" t="str">
        <x:v>digital download,printable clipart,kids baby shower,invitations decor,instant nursery,whimsical fantasy,bundle graphics,watercolor neutral,commercial use png,baby animal image,birthday baby shower,panda illustration,nursery gift birth</x:v>
      </x:c>
      <x:c r="U2386" s="176" t="str">
        <x:v>digital download</x:v>
      </x:c>
      <x:c r="V2386" s="176" t="str">
        <x:v>printable clipart</x:v>
      </x:c>
      <x:c r="W2386" s="176" t="str">
        <x:v>kids baby shower</x:v>
      </x:c>
      <x:c r="X2386" s="176" t="str">
        <x:v>invitations decor</x:v>
      </x:c>
      <x:c r="Y2386" s="176" t="str">
        <x:v>instant nursery</x:v>
      </x:c>
      <x:c r="Z2386" s="176" t="str">
        <x:v>whimsical fantasy</x:v>
      </x:c>
      <x:c r="AA2386" s="176" t="str">
        <x:v>bundle graphics</x:v>
      </x:c>
      <x:c r="AB2386" s="176" t="str">
        <x:v>watercolor neutral</x:v>
      </x:c>
      <x:c r="AC2386" s="176" t="str">
        <x:v>commercial use png</x:v>
      </x:c>
      <x:c r="AD2386" s="176" t="str">
        <x:v>baby animal image</x:v>
      </x:c>
      <x:c r="AE2386" s="176" t="str">
        <x:v>birthday baby shower</x:v>
      </x:c>
      <x:c r="AF2386" s="176" t="str">
        <x:v>panda illustration</x:v>
      </x:c>
      <x:c r="AG2386" s="176" t="str">
        <x:v>nursery gift birth</x:v>
      </x:c>
      <x:c r="AH2386" s="249" t="str">
        <x:v>Off-niche</x:v>
      </x:c>
      <x:c r="AI2386" s="249" t="str">
        <x:v>Asset or broad template pack</x:v>
      </x:c>
      <x:c r="AJ2386" s="249" t="str">
        <x:v>Digital/printable</x:v>
      </x:c>
      <x:c r="AK2386" s="249" t="str">
        <x:v>Excluded asset pack or multi-event template collection</x:v>
      </x:c>
      <x:c r="AL2386" s="250" t="n">
        <x:v>4</x:v>
      </x:c>
      <x:c r="AM2386" s="244" t="str">
        <x:f>IF($AH2386="Direct",$E2386,"")</x:f>
      </x:c>
      <x:c r="AN2386" s="245" t="n">
        <x:f>IF($AH2386="Direct",$F2386,0)</x:f>
        <x:v>0</x:v>
      </x:c>
      <x:c r="AO2386" s="246" t="n">
        <x:f>IF($AH2386="Direct",$G2386,0)</x:f>
        <x:v>0</x:v>
      </x:c>
      <x:c r="AP2386" s="176" t="n">
        <x:f>IF($AH2386="Direct",1,0)</x:f>
        <x:v>0</x:v>
      </x:c>
      <x:c r="AQ2386" s="176" t="n">
        <x:f>IF(AND($AH2386="Direct",$F2386&gt;0),1,0)</x:f>
        <x:v>0</x:v>
      </x:c>
      <x:c r="AR2386" s="176" t="str">
        <x:v>No</x:v>
      </x:c>
    </x:row>
    <x:row r="2387">
      <x:c r="A2387" s="176" t="str">
        <x:v>Holy Cow Birthday Invitation with FREE Thank You Tags, 2nd Birthday Cow Party Invite, Editable Farm Animal Template, Instant Download Canva</x:v>
      </x:c>
      <x:c r="B2387" s="176" t="str">
        <x:v>https://www.etsy.com/listing/4532664710/holy-cow-birthday-invitation-with-free</x:v>
      </x:c>
      <x:c r="C2387" s="176" t="str">
        <x:v>GoldenvowsCrafts</x:v>
      </x:c>
      <x:c r="D2387" s="176" t="str">
        <x:v>https://www.etsy.com/shop/GoldenvowsCrafts</x:v>
      </x:c>
      <x:c r="E2387" s="244" t="n">
        <x:v>6.33</x:v>
      </x:c>
      <x:c r="F2387" s="245" t="n">
        <x:v>10</x:v>
      </x:c>
      <x:c r="G2387" s="246" t="n">
        <x:v>63</x:v>
      </x:c>
      <x:c r="H2387" s="247" t="n">
        <x:v>0</x:v>
      </x:c>
      <x:c r="I2387" s="245" t="n">
        <x:v>6</x:v>
      </x:c>
      <x:c r="J2387" s="245" t="n">
        <x:v>1</x:v>
      </x:c>
      <x:c r="K2387" s="176" t="str">
        <x:v>1 Mo.</x:v>
      </x:c>
      <x:c r="L2387" s="245" t="n">
        <x:v>2</x:v>
      </x:c>
      <x:c r="M2387" s="245" t="n">
        <x:v>1</x:v>
      </x:c>
      <x:c r="N2387" s="245" t="n">
        <x:v>43</x:v>
      </x:c>
      <x:c r="O2387" s="176" t="str">
        <x:v>Paper &amp; Party Supplies</x:v>
      </x:c>
      <x:c r="P2387" s="245" t="n">
        <x:v>8</x:v>
      </x:c>
      <x:c r="Q2387" s="245" t="n">
        <x:v>0</x:v>
      </x:c>
      <x:c r="R2387" s="248" t="n">
        <x:v>13.95</x:v>
      </x:c>
      <x:c r="S2387" s="245" t="n">
        <x:v>200</x:v>
      </x:c>
      <x:c r="T2387" s="176" t="str">
        <x:v>printable invitation,cow pink invitation,couples baby shower,floral cow template,tween girls birthday,printable holy cow,editable barn party,2nd bday template,digital invitation,holy cow party evite,baby cow invitation,unisex kid birthday,personalized any age</x:v>
      </x:c>
      <x:c r="U2387" s="176" t="str">
        <x:v>printable invitation</x:v>
      </x:c>
      <x:c r="V2387" s="176" t="str">
        <x:v>cow pink invitation</x:v>
      </x:c>
      <x:c r="W2387" s="176" t="str">
        <x:v>couples baby shower</x:v>
      </x:c>
      <x:c r="X2387" s="176" t="str">
        <x:v>floral cow template</x:v>
      </x:c>
      <x:c r="Y2387" s="176" t="str">
        <x:v>tween girls birthday</x:v>
      </x:c>
      <x:c r="Z2387" s="176" t="str">
        <x:v>printable holy cow</x:v>
      </x:c>
      <x:c r="AA2387" s="176" t="str">
        <x:v>editable barn party</x:v>
      </x:c>
      <x:c r="AB2387" s="176" t="str">
        <x:v>2nd bday template</x:v>
      </x:c>
      <x:c r="AC2387" s="176" t="str">
        <x:v>digital invitation</x:v>
      </x:c>
      <x:c r="AD2387" s="176" t="str">
        <x:v>holy cow party evite</x:v>
      </x:c>
      <x:c r="AE2387" s="176" t="str">
        <x:v>baby cow invitation</x:v>
      </x:c>
      <x:c r="AF2387" s="176" t="str">
        <x:v>unisex kid birthday</x:v>
      </x:c>
      <x:c r="AG2387" s="176" t="str">
        <x:v>personalized any age</x:v>
      </x:c>
      <x:c r="AH2387" s="249" t="str">
        <x:v>Off-niche</x:v>
      </x:c>
      <x:c r="AI2387" s="249" t="str">
        <x:v>Other</x:v>
      </x:c>
      <x:c r="AJ2387" s="249" t="str">
        <x:v>Digital/printable</x:v>
      </x:c>
      <x:c r="AK2387" s="249" t="str">
        <x:v>Title is outside the baby-shower invitation-bundle market</x:v>
      </x:c>
      <x:c r="AL2387" s="250" t="n">
        <x:v>1</x:v>
      </x:c>
      <x:c r="AM2387" s="244" t="str">
        <x:f>IF($AH2387="Direct",$E2387,"")</x:f>
      </x:c>
      <x:c r="AN2387" s="245" t="n">
        <x:f>IF($AH2387="Direct",$F2387,0)</x:f>
        <x:v>0</x:v>
      </x:c>
      <x:c r="AO2387" s="246" t="n">
        <x:f>IF($AH2387="Direct",$G2387,0)</x:f>
        <x:v>0</x:v>
      </x:c>
      <x:c r="AP2387" s="176" t="n">
        <x:f>IF($AH2387="Direct",1,0)</x:f>
        <x:v>0</x:v>
      </x:c>
      <x:c r="AQ2387" s="176" t="n">
        <x:f>IF(AND($AH2387="Direct",$F2387&gt;0),1,0)</x:f>
        <x:v>0</x:v>
      </x:c>
      <x:c r="AR2387" s="176" t="str">
        <x:v>No</x:v>
      </x:c>
    </x:row>
    <x:row r="2388">
      <x:c r="A2388" s="176" t="str">
        <x:v>Animated Sage Green Bridal Shower Invitation: Floral Evite (Digital)</x:v>
      </x:c>
      <x:c r="B2388" s="176" t="str">
        <x:v>https://www.etsy.com/listing/4296876293/animated-sage-green-bridal-shower</x:v>
      </x:c>
      <x:c r="C2388" s="176" t="str">
        <x:v>TheModernWedCo</x:v>
      </x:c>
      <x:c r="D2388" s="176" t="str">
        <x:v>https://www.etsy.com/shop/TheModernWedCo</x:v>
      </x:c>
      <x:c r="E2388" s="244" t="n">
        <x:v>7.02</x:v>
      </x:c>
      <x:c r="F2388" s="245" t="n">
        <x:v>9</x:v>
      </x:c>
      <x:c r="G2388" s="246" t="n">
        <x:v>63</x:v>
      </x:c>
      <x:c r="H2388" s="247" t="n">
        <x:v>200</x:v>
      </x:c>
      <x:c r="I2388" s="245" t="n">
        <x:v>1</x:v>
      </x:c>
      <x:c r="J2388" s="245" t="n">
        <x:v>1</x:v>
      </x:c>
      <x:c r="K2388" s="176" t="str">
        <x:v>15 Mo.</x:v>
      </x:c>
      <x:c r="L2388" s="245" t="n">
        <x:v>7</x:v>
      </x:c>
      <x:c r="M2388" s="245" t="n">
        <x:v>0</x:v>
      </x:c>
      <x:c r="N2388" s="245" t="n">
        <x:v>127</x:v>
      </x:c>
      <x:c r="O2388" s="176" t="str">
        <x:v>Weddings</x:v>
      </x:c>
      <x:c r="P2388" s="245" t="n">
        <x:v>19</x:v>
      </x:c>
      <x:c r="Q2388" s="245" t="n">
        <x:v>0</x:v>
      </x:c>
      <x:c r="R2388" s="248" t="n">
        <x:v>0.79</x:v>
      </x:c>
      <x:c r="S2388" s="245" t="n">
        <x:v>133</x:v>
      </x:c>
      <x:c r="T2388" s="176" t="str">
        <x:v>sage green invite,baby's breath card,animated bridal card,editable shower card,floral bridal invite,wedding party card,eco-friendly invite,rustic shower card,custom bridal card,modern shower invite,elegant bridal card,digital shower card,bridal shower evite</x:v>
      </x:c>
      <x:c r="U2388" s="176" t="str">
        <x:v>sage green invite</x:v>
      </x:c>
      <x:c r="V2388" s="176" t="str">
        <x:v>baby's breath card</x:v>
      </x:c>
      <x:c r="W2388" s="176" t="str">
        <x:v>animated bridal card</x:v>
      </x:c>
      <x:c r="X2388" s="176" t="str">
        <x:v>editable shower card</x:v>
      </x:c>
      <x:c r="Y2388" s="176" t="str">
        <x:v>floral bridal invite</x:v>
      </x:c>
      <x:c r="Z2388" s="176" t="str">
        <x:v>wedding party card</x:v>
      </x:c>
      <x:c r="AA2388" s="176" t="str">
        <x:v>eco-friendly invite</x:v>
      </x:c>
      <x:c r="AB2388" s="176" t="str">
        <x:v>rustic shower card</x:v>
      </x:c>
      <x:c r="AC2388" s="176" t="str">
        <x:v>custom bridal card</x:v>
      </x:c>
      <x:c r="AD2388" s="176" t="str">
        <x:v>modern shower invite</x:v>
      </x:c>
      <x:c r="AE2388" s="176" t="str">
        <x:v>elegant bridal card</x:v>
      </x:c>
      <x:c r="AF2388" s="176" t="str">
        <x:v>digital shower card</x:v>
      </x:c>
      <x:c r="AG2388" s="176" t="str">
        <x:v>bridal shower evite</x:v>
      </x:c>
      <x:c r="AH2388" s="249" t="str">
        <x:v>Off-niche</x:v>
      </x:c>
      <x:c r="AI2388" s="249" t="str">
        <x:v>Other</x:v>
      </x:c>
      <x:c r="AJ2388" s="249" t="str">
        <x:v>Digital/printable</x:v>
      </x:c>
      <x:c r="AK2388" s="249" t="str">
        <x:v>Title is outside the baby-shower invitation-bundle market</x:v>
      </x:c>
      <x:c r="AL2388" s="250" t="n">
        <x:v>15</x:v>
      </x:c>
      <x:c r="AM2388" s="244" t="str">
        <x:f>IF($AH2388="Direct",$E2388,"")</x:f>
      </x:c>
      <x:c r="AN2388" s="245" t="n">
        <x:f>IF($AH2388="Direct",$F2388,0)</x:f>
        <x:v>0</x:v>
      </x:c>
      <x:c r="AO2388" s="246" t="n">
        <x:f>IF($AH2388="Direct",$G2388,0)</x:f>
        <x:v>0</x:v>
      </x:c>
      <x:c r="AP2388" s="176" t="n">
        <x:f>IF($AH2388="Direct",1,0)</x:f>
        <x:v>0</x:v>
      </x:c>
      <x:c r="AQ2388" s="176" t="n">
        <x:f>IF(AND($AH2388="Direct",$F2388&gt;0),1,0)</x:f>
        <x:v>0</x:v>
      </x:c>
      <x:c r="AR2388" s="176" t="str">
        <x:v>No</x:v>
      </x:c>
    </x:row>
    <x:row r="2389">
      <x:c r="A2389" s="176" t="str">
        <x:v>Editable Stitch Gender Reveal Invitation Template, Angel Stitch Gender Reveal Evites Canva, Printable Pink Blue Stitch Baby Shower Invites</x:v>
      </x:c>
      <x:c r="B2389" s="176" t="str">
        <x:v>https://www.etsy.com/listing/4395647622/editable-stitch-gender-reveal-invitation</x:v>
      </x:c>
      <x:c r="C2389" s="176" t="str">
        <x:v>NovaInviteStudio</x:v>
      </x:c>
      <x:c r="D2389" s="176" t="str">
        <x:v>https://www.etsy.com/shop/NovaInviteStudio</x:v>
      </x:c>
      <x:c r="E2389" s="244" t="n">
        <x:v>3</x:v>
      </x:c>
      <x:c r="F2389" s="245" t="n">
        <x:v>21</x:v>
      </x:c>
      <x:c r="G2389" s="246" t="n">
        <x:v>63</x:v>
      </x:c>
      <x:c r="H2389" s="247" t="n">
        <x:v>600</x:v>
      </x:c>
      <x:c r="I2389" s="245" t="n">
        <x:v>220</x:v>
      </x:c>
      <x:c r="J2389" s="245" t="n">
        <x:v>15</x:v>
      </x:c>
      <x:c r="K2389" s="176" t="str">
        <x:v>9 Mo.</x:v>
      </x:c>
      <x:c r="L2389" s="245" t="n">
        <x:v>165</x:v>
      </x:c>
      <x:c r="M2389" s="245" t="n">
        <x:v>2</x:v>
      </x:c>
      <x:c r="N2389" s="245" t="n">
        <x:v>7828</x:v>
      </x:c>
      <x:c r="O2389" s="176" t="str">
        <x:v>Paper &amp; Party Supplies</x:v>
      </x:c>
      <x:c r="P2389" s="245" t="n">
        <x:v>17</x:v>
      </x:c>
      <x:c r="Q2389" s="245" t="n">
        <x:v>100</x:v>
      </x:c>
      <x:c r="R2389" s="248" t="n">
        <x:v>2.81</x:v>
      </x:c>
      <x:c r="S2389" s="245" t="n">
        <x:v>1115</x:v>
      </x:c>
      <x:c r="T2389" s="176" t="str">
        <x:v>boy gender reveal,digital invitation,editable stich,gender reveal card,gender reveal evite,gender reveal flyer,gender reveal invite,gender reveal party,girl gender reveal,printable stich,stich  template,stich gender reveal,stich invitation</x:v>
      </x:c>
      <x:c r="U2389" s="176" t="str">
        <x:v>boy gender reveal</x:v>
      </x:c>
      <x:c r="V2389" s="176" t="str">
        <x:v>digital invitation</x:v>
      </x:c>
      <x:c r="W2389" s="176" t="str">
        <x:v>editable stich</x:v>
      </x:c>
      <x:c r="X2389" s="176" t="str">
        <x:v>gender reveal card</x:v>
      </x:c>
      <x:c r="Y2389" s="176" t="str">
        <x:v>gender reveal evite</x:v>
      </x:c>
      <x:c r="Z2389" s="176" t="str">
        <x:v>gender reveal flyer</x:v>
      </x:c>
      <x:c r="AA2389" s="176" t="str">
        <x:v>gender reveal invite</x:v>
      </x:c>
      <x:c r="AB2389" s="176" t="str">
        <x:v>gender reveal party</x:v>
      </x:c>
      <x:c r="AC2389" s="176" t="str">
        <x:v>girl gender reveal</x:v>
      </x:c>
      <x:c r="AD2389" s="176" t="str">
        <x:v>printable stich</x:v>
      </x:c>
      <x:c r="AE2389" s="176" t="str">
        <x:v>stich  template</x:v>
      </x:c>
      <x:c r="AF2389" s="176" t="str">
        <x:v>stich gender reveal</x:v>
      </x:c>
      <x:c r="AG2389" s="176" t="str">
        <x:v>stich invitation</x:v>
      </x:c>
      <x:c r="AH2389" s="249" t="str">
        <x:v>Adjacent</x:v>
      </x:c>
      <x:c r="AI2389" s="249" t="str">
        <x:v>Single invitation</x:v>
      </x:c>
      <x:c r="AJ2389" s="249" t="str">
        <x:v>Digital/printable</x:v>
      </x:c>
      <x:c r="AK2389" s="249" t="str">
        <x:v>Baby shower invitation without bundle language</x:v>
      </x:c>
      <x:c r="AL2389" s="250" t="n">
        <x:v>9</x:v>
      </x:c>
      <x:c r="AM2389" s="244" t="str">
        <x:f>IF($AH2389="Direct",$E2389,"")</x:f>
      </x:c>
      <x:c r="AN2389" s="245" t="n">
        <x:f>IF($AH2389="Direct",$F2389,0)</x:f>
        <x:v>0</x:v>
      </x:c>
      <x:c r="AO2389" s="246" t="n">
        <x:f>IF($AH2389="Direct",$G2389,0)</x:f>
        <x:v>0</x:v>
      </x:c>
      <x:c r="AP2389" s="176" t="n">
        <x:f>IF($AH2389="Direct",1,0)</x:f>
        <x:v>0</x:v>
      </x:c>
      <x:c r="AQ2389" s="176" t="n">
        <x:f>IF(AND($AH2389="Direct",$F2389&gt;0),1,0)</x:f>
        <x:v>0</x:v>
      </x:c>
      <x:c r="AR2389" s="176" t="str">
        <x:v>No</x:v>
      </x:c>
    </x:row>
    <x:row r="2390">
      <x:c r="A2390" s="176" t="str">
        <x:v>Editable Woodland Animals Baby Shower Invite| Watercolor Woodland Animal Invitation| Adventure Awaits| Woodland Baby Shower| Canva Invite</x:v>
      </x:c>
      <x:c r="B2390" s="176" t="str">
        <x:v>https://www.etsy.com/listing/4428070167/editable-woodland-animals-baby-shower</x:v>
      </x:c>
      <x:c r="C2390" s="176" t="str">
        <x:v>Eurodrafts</x:v>
      </x:c>
      <x:c r="D2390" s="176" t="str">
        <x:v>https://www.etsy.com/shop/Eurodrafts</x:v>
      </x:c>
      <x:c r="E2390" s="244" t="n">
        <x:v>4.2</x:v>
      </x:c>
      <x:c r="F2390" s="245" t="n">
        <x:v>15</x:v>
      </x:c>
      <x:c r="G2390" s="246" t="n">
        <x:v>63</x:v>
      </x:c>
      <x:c r="H2390" s="247" t="n">
        <x:v>0</x:v>
      </x:c>
      <x:c r="I2390" s="245" t="n">
        <x:v>140</x:v>
      </x:c>
      <x:c r="J2390" s="245" t="n">
        <x:v>10</x:v>
      </x:c>
      <x:c r="K2390" s="176" t="str">
        <x:v>7 Mo.</x:v>
      </x:c>
      <x:c r="L2390" s="245" t="n">
        <x:v>106</x:v>
      </x:c>
      <x:c r="M2390" s="245" t="n">
        <x:v>1</x:v>
      </x:c>
      <x:c r="N2390" s="245" t="n">
        <x:v>3131</x:v>
      </x:c>
      <x:c r="O2390" s="176" t="str">
        <x:v>Paper &amp; Party Supplies</x:v>
      </x:c>
      <x:c r="P2390" s="245" t="n">
        <x:v>12</x:v>
      </x:c>
      <x:c r="Q2390" s="245" t="n">
        <x:v>99</x:v>
      </x:c>
      <x:c r="R2390" s="248" t="n">
        <x:v>4.47</x:v>
      </x:c>
      <x:c r="S2390" s="245" t="n">
        <x:v>9849</x:v>
      </x:c>
      <x:c r="T2390" s="176" t="str">
        <x:v>woodland baby shower,animals baby shower,forest animal shower,woodland shower,woodland theme baby,forest baby shower,adventure awaits,woodland animals,baby shower invite,forest theme shower,woodland shower card,baby shower wood,boho woodland shower</x:v>
      </x:c>
      <x:c r="U2390" s="176" t="str">
        <x:v>woodland baby shower</x:v>
      </x:c>
      <x:c r="V2390" s="176" t="str">
        <x:v>animals baby shower</x:v>
      </x:c>
      <x:c r="W2390" s="176" t="str">
        <x:v>forest animal shower</x:v>
      </x:c>
      <x:c r="X2390" s="176" t="str">
        <x:v>woodland shower</x:v>
      </x:c>
      <x:c r="Y2390" s="176" t="str">
        <x:v>woodland theme baby</x:v>
      </x:c>
      <x:c r="Z2390" s="176" t="str">
        <x:v>forest baby shower</x:v>
      </x:c>
      <x:c r="AA2390" s="176" t="str">
        <x:v>adventure awaits</x:v>
      </x:c>
      <x:c r="AB2390" s="176" t="str">
        <x:v>woodland animals</x:v>
      </x:c>
      <x:c r="AC2390" s="176" t="str">
        <x:v>baby shower invite</x:v>
      </x:c>
      <x:c r="AD2390" s="176" t="str">
        <x:v>forest theme shower</x:v>
      </x:c>
      <x:c r="AE2390" s="176" t="str">
        <x:v>woodland shower card</x:v>
      </x:c>
      <x:c r="AF2390" s="176" t="str">
        <x:v>baby shower wood</x:v>
      </x:c>
      <x:c r="AG2390" s="176" t="str">
        <x:v>boho woodland shower</x:v>
      </x:c>
      <x:c r="AH2390" s="249" t="str">
        <x:v>Adjacent</x:v>
      </x:c>
      <x:c r="AI2390" s="249" t="str">
        <x:v>Single invitation</x:v>
      </x:c>
      <x:c r="AJ2390" s="249" t="str">
        <x:v>Digital/printable</x:v>
      </x:c>
      <x:c r="AK2390" s="249" t="str">
        <x:v>Baby shower invitation without bundle language</x:v>
      </x:c>
      <x:c r="AL2390" s="250" t="n">
        <x:v>7</x:v>
      </x:c>
      <x:c r="AM2390" s="244" t="str">
        <x:f>IF($AH2390="Direct",$E2390,"")</x:f>
      </x:c>
      <x:c r="AN2390" s="245" t="n">
        <x:f>IF($AH2390="Direct",$F2390,0)</x:f>
        <x:v>0</x:v>
      </x:c>
      <x:c r="AO2390" s="246" t="n">
        <x:f>IF($AH2390="Direct",$G2390,0)</x:f>
        <x:v>0</x:v>
      </x:c>
      <x:c r="AP2390" s="176" t="n">
        <x:f>IF($AH2390="Direct",1,0)</x:f>
        <x:v>0</x:v>
      </x:c>
      <x:c r="AQ2390" s="176" t="n">
        <x:f>IF(AND($AH2390="Direct",$F2390&gt;0),1,0)</x:f>
        <x:v>0</x:v>
      </x:c>
      <x:c r="AR2390" s="176" t="str">
        <x:v>No</x:v>
      </x:c>
    </x:row>
    <x:row r="2391">
      <x:c r="A2391" s="176" t="str">
        <x:v>Dinosaur Baby Shower Invitation Set: Pink Dino, Tropical Greenery Digital Download JT1592</x:v>
      </x:c>
      <x:c r="B2391" s="176" t="str">
        <x:v>https://www.etsy.com/listing/4458952615/hatching-soon-dinosaur-baby-shower</x:v>
      </x:c>
      <x:c r="C2391" s="176" t="str">
        <x:v>cardmint</x:v>
      </x:c>
      <x:c r="D2391" s="176" t="str">
        <x:v>https://www.etsy.com/shop/cardmint</x:v>
      </x:c>
      <x:c r="E2391" s="244" t="n">
        <x:v>9</x:v>
      </x:c>
      <x:c r="F2391" s="245" t="n">
        <x:v>7</x:v>
      </x:c>
      <x:c r="G2391" s="246" t="n">
        <x:v>63</x:v>
      </x:c>
      <x:c r="H2391" s="247" t="n">
        <x:v>0</x:v>
      </x:c>
      <x:c r="I2391" s="245" t="n">
        <x:v>6</x:v>
      </x:c>
      <x:c r="J2391" s="245" t="n">
        <x:v>1</x:v>
      </x:c>
      <x:c r="K2391" s="176" t="str">
        <x:v>5 Mo.</x:v>
      </x:c>
      <x:c r="L2391" s="245" t="n">
        <x:v>3</x:v>
      </x:c>
      <x:c r="M2391" s="245" t="n">
        <x:v>0</x:v>
      </x:c>
      <x:c r="N2391" s="245" t="n">
        <x:v>59</x:v>
      </x:c>
      <x:c r="O2391" s="176" t="str">
        <x:v>Paper &amp; Party Supplies</x:v>
      </x:c>
      <x:c r="P2391" s="245" t="n">
        <x:v>140</x:v>
      </x:c>
      <x:c r="Q2391" s="245" t="n">
        <x:v>0</x:v>
      </x:c>
      <x:c r="R2391" s="248" t="n">
        <x:v>10.17</x:v>
      </x:c>
      <x:c r="S2391" s="245" t="n">
        <x:v>47103</x:v>
      </x:c>
      <x:c r="T2391" s="176" t="str">
        <x:v>dino baby shower,dino invitations,dinosaur baby invite,jungle greenery dino,baby dino egg,hatching soon invite,dino hatching soon,pink hatching soon,pink baby shower,pink dinosaur egg,pink hatching dino,dino invitation set,baby shower invites</x:v>
      </x:c>
      <x:c r="U2391" s="176" t="str">
        <x:v>dino baby shower</x:v>
      </x:c>
      <x:c r="V2391" s="176" t="str">
        <x:v>dino invitations</x:v>
      </x:c>
      <x:c r="W2391" s="176" t="str">
        <x:v>dinosaur baby invite</x:v>
      </x:c>
      <x:c r="X2391" s="176" t="str">
        <x:v>jungle greenery dino</x:v>
      </x:c>
      <x:c r="Y2391" s="176" t="str">
        <x:v>baby dino egg</x:v>
      </x:c>
      <x:c r="Z2391" s="176" t="str">
        <x:v>hatching soon invite</x:v>
      </x:c>
      <x:c r="AA2391" s="176" t="str">
        <x:v>dino hatching soon</x:v>
      </x:c>
      <x:c r="AB2391" s="176" t="str">
        <x:v>pink hatching soon</x:v>
      </x:c>
      <x:c r="AC2391" s="176" t="str">
        <x:v>pink baby shower</x:v>
      </x:c>
      <x:c r="AD2391" s="176" t="str">
        <x:v>pink dinosaur egg</x:v>
      </x:c>
      <x:c r="AE2391" s="176" t="str">
        <x:v>pink hatching dino</x:v>
      </x:c>
      <x:c r="AF2391" s="176" t="str">
        <x:v>dino invitation set</x:v>
      </x:c>
      <x:c r="AG2391" s="176" t="str">
        <x:v>baby shower invites</x:v>
      </x:c>
      <x:c r="AH2391" s="249" t="str">
        <x:v>Direct</x:v>
      </x:c>
      <x:c r="AI2391" s="249" t="str">
        <x:v>Invitation suite</x:v>
      </x:c>
      <x:c r="AJ2391" s="249" t="str">
        <x:v>Digital/printable</x:v>
      </x:c>
      <x:c r="AK2391" s="249" t="str">
        <x:v>Title explicitly combines baby shower + invitation + bundle/set/suite</x:v>
      </x:c>
      <x:c r="AL2391" s="250" t="n">
        <x:v>5</x:v>
      </x:c>
      <x:c r="AM2391" s="244" t="n">
        <x:f>IF($AH2391="Direct",$E2391,"")</x:f>
        <x:v>9</x:v>
      </x:c>
      <x:c r="AN2391" s="245" t="n">
        <x:f>IF($AH2391="Direct",$F2391,0)</x:f>
        <x:v>7</x:v>
      </x:c>
      <x:c r="AO2391" s="246" t="n">
        <x:f>IF($AH2391="Direct",$G2391,0)</x:f>
        <x:v>63</x:v>
      </x:c>
      <x:c r="AP2391" s="176" t="n">
        <x:f>IF($AH2391="Direct",1,0)</x:f>
        <x:v>1</x:v>
      </x:c>
      <x:c r="AQ2391" s="176" t="n">
        <x:f>IF(AND($AH2391="Direct",$F2391&gt;0),1,0)</x:f>
        <x:v>1</x:v>
      </x:c>
      <x:c r="AR2391" s="176" t="str">
        <x:v>No</x:v>
      </x:c>
    </x:row>
    <x:row r="2392">
      <x:c r="A2392" s="176" t="str">
        <x:v>Girl Baby Sprinkle Invitation, Baby Girl Sprinkle, Baby Shower, Sprinkle, Girl, Umbrella, Rain, Boots, Editable, INSTANT DOWNLOAD</x:v>
      </x:c>
      <x:c r="B2392" s="176" t="str">
        <x:v>https://www.etsy.com/listing/1161920870/girl-baby-sprinkle-invitation-baby-girl</x:v>
      </x:c>
      <x:c r="C2392" s="176" t="str">
        <x:v>PrettyPaperPixels</x:v>
      </x:c>
      <x:c r="D2392" s="176" t="str">
        <x:v>https://www.etsy.com/shop/PrettyPaperPixels</x:v>
      </x:c>
      <x:c r="E2392" s="244" t="n">
        <x:v>10.5</x:v>
      </x:c>
      <x:c r="F2392" s="245" t="n">
        <x:v>6</x:v>
      </x:c>
      <x:c r="G2392" s="246" t="n">
        <x:v>63</x:v>
      </x:c>
      <x:c r="H2392" s="247" t="n">
        <x:v>0</x:v>
      </x:c>
      <x:c r="I2392" s="245" t="n">
        <x:v>49</x:v>
      </x:c>
      <x:c r="J2392" s="245" t="n">
        <x:v>8</x:v>
      </x:c>
      <x:c r="K2392" s="176" t="str">
        <x:v>53 Mo.</x:v>
      </x:c>
      <x:c r="L2392" s="245" t="n">
        <x:v>37</x:v>
      </x:c>
      <x:c r="M2392" s="245" t="n">
        <x:v>0</x:v>
      </x:c>
      <x:c r="N2392" s="245" t="n">
        <x:v>2045</x:v>
      </x:c>
      <x:c r="O2392" s="176" t="str">
        <x:v>Paper &amp; Party Supplies</x:v>
      </x:c>
      <x:c r="P2392" s="245" t="n">
        <x:v>157</x:v>
      </x:c>
      <x:c r="Q2392" s="245" t="n">
        <x:v>0</x:v>
      </x:c>
      <x:c r="R2392" s="248" t="n">
        <x:v>2.4</x:v>
      </x:c>
      <x:c r="S2392" s="245" t="n">
        <x:v>65065</x:v>
      </x:c>
      <x:c r="T2392" s="176" t="str">
        <x:v>pink,gold,baby sprinkle,sprinkle,shower,baby girl,girl,umbrella,doll,digital,download,boots,baby</x:v>
      </x:c>
      <x:c r="U2392" s="176" t="str">
        <x:v>pink</x:v>
      </x:c>
      <x:c r="V2392" s="176" t="str">
        <x:v>gold</x:v>
      </x:c>
      <x:c r="W2392" s="176" t="str">
        <x:v>baby sprinkle</x:v>
      </x:c>
      <x:c r="X2392" s="176" t="str">
        <x:v>sprinkle</x:v>
      </x:c>
      <x:c r="Y2392" s="176" t="str">
        <x:v>shower</x:v>
      </x:c>
      <x:c r="Z2392" s="176" t="str">
        <x:v>baby girl</x:v>
      </x:c>
      <x:c r="AA2392" s="176" t="str">
        <x:v>girl</x:v>
      </x:c>
      <x:c r="AB2392" s="176" t="str">
        <x:v>umbrella</x:v>
      </x:c>
      <x:c r="AC2392" s="176" t="str">
        <x:v>doll</x:v>
      </x:c>
      <x:c r="AD2392" s="176" t="str">
        <x:v>digital</x:v>
      </x:c>
      <x:c r="AE2392" s="176" t="str">
        <x:v>download</x:v>
      </x:c>
      <x:c r="AF2392" s="176" t="str">
        <x:v>boots</x:v>
      </x:c>
      <x:c r="AG2392" s="176" t="str">
        <x:v>baby</x:v>
      </x:c>
      <x:c r="AH2392" s="249" t="str">
        <x:v>Adjacent</x:v>
      </x:c>
      <x:c r="AI2392" s="249" t="str">
        <x:v>Single invitation</x:v>
      </x:c>
      <x:c r="AJ2392" s="249" t="str">
        <x:v>Digital/printable</x:v>
      </x:c>
      <x:c r="AK2392" s="249" t="str">
        <x:v>Baby shower invitation without bundle language</x:v>
      </x:c>
      <x:c r="AL2392" s="250" t="n">
        <x:v>53</x:v>
      </x:c>
      <x:c r="AM2392" s="244" t="str">
        <x:f>IF($AH2392="Direct",$E2392,"")</x:f>
      </x:c>
      <x:c r="AN2392" s="245" t="n">
        <x:f>IF($AH2392="Direct",$F2392,0)</x:f>
        <x:v>0</x:v>
      </x:c>
      <x:c r="AO2392" s="246" t="n">
        <x:f>IF($AH2392="Direct",$G2392,0)</x:f>
        <x:v>0</x:v>
      </x:c>
      <x:c r="AP2392" s="176" t="n">
        <x:f>IF($AH2392="Direct",1,0)</x:f>
        <x:v>0</x:v>
      </x:c>
      <x:c r="AQ2392" s="176" t="n">
        <x:f>IF(AND($AH2392="Direct",$F2392&gt;0),1,0)</x:f>
        <x:v>0</x:v>
      </x:c>
      <x:c r="AR2392" s="176" t="str">
        <x:v>No</x:v>
      </x:c>
    </x:row>
    <x:row r="2393">
      <x:c r="A2393" s="176" t="str">
        <x:v>Sea You Soon Baby Shower Invite, Pink Seashell Coastal Theme, Beach Baby Girl Shower, Editable Canva Template, Digital Download</x:v>
      </x:c>
      <x:c r="B2393" s="176" t="str">
        <x:v>https://www.etsy.com/listing/4449354420/sea-you-soon-baby-shower-invite-pink</x:v>
      </x:c>
      <x:c r="C2393" s="176" t="str">
        <x:v>InspiraPrintsCo</x:v>
      </x:c>
      <x:c r="D2393" s="176" t="str">
        <x:v>https://www.etsy.com/shop/InspiraPrintsCo</x:v>
      </x:c>
      <x:c r="E2393" s="244" t="n">
        <x:v>10.5</x:v>
      </x:c>
      <x:c r="F2393" s="245" t="n">
        <x:v>6</x:v>
      </x:c>
      <x:c r="G2393" s="246" t="n">
        <x:v>63</x:v>
      </x:c>
      <x:c r="H2393" s="247" t="n">
        <x:v>0</x:v>
      </x:c>
      <x:c r="I2393" s="245" t="n">
        <x:v>53</x:v>
      </x:c>
      <x:c r="J2393" s="245" t="n">
        <x:v>1</x:v>
      </x:c>
      <x:c r="K2393" s="176" t="str">
        <x:v>6 Mo.</x:v>
      </x:c>
      <x:c r="L2393" s="245" t="n">
        <x:v>132</x:v>
      </x:c>
      <x:c r="M2393" s="245" t="n">
        <x:v>0</x:v>
      </x:c>
      <x:c r="N2393" s="245" t="n">
        <x:v>2472</x:v>
      </x:c>
      <x:c r="O2393" s="176" t="str">
        <x:v>Paper &amp; Party Supplies</x:v>
      </x:c>
      <x:c r="P2393" s="245" t="n">
        <x:v>17</x:v>
      </x:c>
      <x:c r="Q2393" s="245" t="n">
        <x:v>99</x:v>
      </x:c>
      <x:c r="R2393" s="248" t="n">
        <x:v>2.14</x:v>
      </x:c>
      <x:c r="S2393" s="245" t="n">
        <x:v>4835</x:v>
      </x:c>
      <x:c r="T2393" s="176" t="str">
        <x:v>sea you soon baby,seashell baby shower,baby girl shower,digital invite,editable template,ocean baby invite,coastal baby shower,digital baby invite,mother of pearl,summer baby shower,shell baby shower,boho beach shower,beach baby shower</x:v>
      </x:c>
      <x:c r="U2393" s="176" t="str">
        <x:v>sea you soon baby</x:v>
      </x:c>
      <x:c r="V2393" s="176" t="str">
        <x:v>seashell baby shower</x:v>
      </x:c>
      <x:c r="W2393" s="176" t="str">
        <x:v>baby girl shower</x:v>
      </x:c>
      <x:c r="X2393" s="176" t="str">
        <x:v>digital invite</x:v>
      </x:c>
      <x:c r="Y2393" s="176" t="str">
        <x:v>editable template</x:v>
      </x:c>
      <x:c r="Z2393" s="176" t="str">
        <x:v>ocean baby invite</x:v>
      </x:c>
      <x:c r="AA2393" s="176" t="str">
        <x:v>coastal baby shower</x:v>
      </x:c>
      <x:c r="AB2393" s="176" t="str">
        <x:v>digital baby invite</x:v>
      </x:c>
      <x:c r="AC2393" s="176" t="str">
        <x:v>mother of pearl</x:v>
      </x:c>
      <x:c r="AD2393" s="176" t="str">
        <x:v>summer baby shower</x:v>
      </x:c>
      <x:c r="AE2393" s="176" t="str">
        <x:v>shell baby shower</x:v>
      </x:c>
      <x:c r="AF2393" s="176" t="str">
        <x:v>boho beach shower</x:v>
      </x:c>
      <x:c r="AG2393" s="176" t="str">
        <x:v>beach baby shower</x:v>
      </x:c>
      <x:c r="AH2393" s="249" t="str">
        <x:v>Adjacent</x:v>
      </x:c>
      <x:c r="AI2393" s="249" t="str">
        <x:v>Single invitation</x:v>
      </x:c>
      <x:c r="AJ2393" s="249" t="str">
        <x:v>Digital/printable</x:v>
      </x:c>
      <x:c r="AK2393" s="249" t="str">
        <x:v>Baby shower invitation without bundle language</x:v>
      </x:c>
      <x:c r="AL2393" s="250" t="n">
        <x:v>6</x:v>
      </x:c>
      <x:c r="AM2393" s="244" t="str">
        <x:f>IF($AH2393="Direct",$E2393,"")</x:f>
      </x:c>
      <x:c r="AN2393" s="245" t="n">
        <x:f>IF($AH2393="Direct",$F2393,0)</x:f>
        <x:v>0</x:v>
      </x:c>
      <x:c r="AO2393" s="246" t="n">
        <x:f>IF($AH2393="Direct",$G2393,0)</x:f>
        <x:v>0</x:v>
      </x:c>
      <x:c r="AP2393" s="176" t="n">
        <x:f>IF($AH2393="Direct",1,0)</x:f>
        <x:v>0</x:v>
      </x:c>
      <x:c r="AQ2393" s="176" t="n">
        <x:f>IF(AND($AH2393="Direct",$F2393&gt;0),1,0)</x:f>
        <x:v>0</x:v>
      </x:c>
      <x:c r="AR2393" s="176" t="str">
        <x:v>No</x:v>
      </x:c>
    </x:row>
    <x:row r="2394">
      <x:c r="A2394" s="176" t="str">
        <x:v>Animals ClipArt Watercolor Zebra Giraffe Elephant Savannah Baby Shower Nursery Invitation Handpainted Vintage Retro Original DIY Pack</x:v>
      </x:c>
      <x:c r="B2394" s="176" t="str">
        <x:v>https://www.etsy.com/listing/266071092/animals-clipart-watercolor-zebra-giraffe</x:v>
      </x:c>
      <x:c r="C2394" s="176" t="str">
        <x:v>froufroucraft</x:v>
      </x:c>
      <x:c r="D2394" s="176" t="str">
        <x:v>https://www.etsy.com/shop/froufroucraft</x:v>
      </x:c>
      <x:c r="E2394" s="244" t="n">
        <x:v>9</x:v>
      </x:c>
      <x:c r="F2394" s="245" t="n">
        <x:v>7</x:v>
      </x:c>
      <x:c r="G2394" s="246" t="n">
        <x:v>63</x:v>
      </x:c>
      <x:c r="H2394" s="247" t="n">
        <x:v>0</x:v>
      </x:c>
      <x:c r="I2394" s="245" t="n">
        <x:v>323</x:v>
      </x:c>
      <x:c r="J2394" s="245" t="n">
        <x:v>45</x:v>
      </x:c>
      <x:c r="K2394" s="176" t="str">
        <x:v>126 Mo.</x:v>
      </x:c>
      <x:c r="L2394" s="245" t="n">
        <x:v>1130</x:v>
      </x:c>
      <x:c r="M2394" s="245" t="n">
        <x:v>0</x:v>
      </x:c>
      <x:c r="N2394" s="245" t="n">
        <x:v>12114</x:v>
      </x:c>
      <x:c r="O2394" s="176" t="str">
        <x:v>Craft Supplies &amp; Tools</x:v>
      </x:c>
      <x:c r="P2394" s="245" t="n">
        <x:v>141</x:v>
      </x:c>
      <x:c r="Q2394" s="245" t="n">
        <x:v>36</x:v>
      </x:c>
      <x:c r="R2394" s="248" t="n">
        <x:v>2.67</x:v>
      </x:c>
      <x:c r="S2394" s="245" t="n">
        <x:v>139112</x:v>
      </x:c>
      <x:c r="T2394" s="176" t="str">
        <x:v>diy package,instant download,baby shower diy,watercolor animals,nursery animals,watercolor zebra,watercolor giraffe,watercolor elephant,animals illustration,watercolor savannah,nursery elephant,nursery zebra,nursery giraffe</x:v>
      </x:c>
      <x:c r="U2394" s="176" t="str">
        <x:v>diy package</x:v>
      </x:c>
      <x:c r="V2394" s="176" t="str">
        <x:v>instant download</x:v>
      </x:c>
      <x:c r="W2394" s="176" t="str">
        <x:v>baby shower diy</x:v>
      </x:c>
      <x:c r="X2394" s="176" t="str">
        <x:v>watercolor animals</x:v>
      </x:c>
      <x:c r="Y2394" s="176" t="str">
        <x:v>nursery animals</x:v>
      </x:c>
      <x:c r="Z2394" s="176" t="str">
        <x:v>watercolor zebra</x:v>
      </x:c>
      <x:c r="AA2394" s="176" t="str">
        <x:v>watercolor giraffe</x:v>
      </x:c>
      <x:c r="AB2394" s="176" t="str">
        <x:v>watercolor elephant</x:v>
      </x:c>
      <x:c r="AC2394" s="176" t="str">
        <x:v>animals illustration</x:v>
      </x:c>
      <x:c r="AD2394" s="176" t="str">
        <x:v>watercolor savannah</x:v>
      </x:c>
      <x:c r="AE2394" s="176" t="str">
        <x:v>nursery elephant</x:v>
      </x:c>
      <x:c r="AF2394" s="176" t="str">
        <x:v>nursery zebra</x:v>
      </x:c>
      <x:c r="AG2394" s="176" t="str">
        <x:v>nursery giraffe</x:v>
      </x:c>
      <x:c r="AH2394" s="249" t="str">
        <x:v>Off-niche</x:v>
      </x:c>
      <x:c r="AI2394" s="249" t="str">
        <x:v>Asset or broad template pack</x:v>
      </x:c>
      <x:c r="AJ2394" s="249" t="str">
        <x:v>Digital/printable</x:v>
      </x:c>
      <x:c r="AK2394" s="249" t="str">
        <x:v>Excluded asset pack or multi-event template collection</x:v>
      </x:c>
      <x:c r="AL2394" s="250" t="n">
        <x:v>126</x:v>
      </x:c>
      <x:c r="AM2394" s="244" t="str">
        <x:f>IF($AH2394="Direct",$E2394,"")</x:f>
      </x:c>
      <x:c r="AN2394" s="245" t="n">
        <x:f>IF($AH2394="Direct",$F2394,0)</x:f>
        <x:v>0</x:v>
      </x:c>
      <x:c r="AO2394" s="246" t="n">
        <x:f>IF($AH2394="Direct",$G2394,0)</x:f>
        <x:v>0</x:v>
      </x:c>
      <x:c r="AP2394" s="176" t="n">
        <x:f>IF($AH2394="Direct",1,0)</x:f>
        <x:v>0</x:v>
      </x:c>
      <x:c r="AQ2394" s="176" t="n">
        <x:f>IF(AND($AH2394="Direct",$F2394&gt;0),1,0)</x:f>
        <x:v>0</x:v>
      </x:c>
      <x:c r="AR2394" s="176" t="str">
        <x:v>No</x:v>
      </x:c>
    </x:row>
    <x:row r="2395">
      <x:c r="A2395" s="176" t="str">
        <x:v>Pink and Purple Butterfly Theme Baby Shower Invitation, Animated Digital Template, Editable Girl Video Evite, Canva Design, PDF Download</x:v>
      </x:c>
      <x:c r="B2395" s="176" t="str">
        <x:v>https://www.etsy.com/listing/4393930000/pink-and-purple-butterfly-theme-baby</x:v>
      </x:c>
      <x:c r="C2395" s="176" t="str">
        <x:v>InviteMintStudio</x:v>
      </x:c>
      <x:c r="D2395" s="176" t="str">
        <x:v>https://www.etsy.com/shop/InviteMintStudio</x:v>
      </x:c>
      <x:c r="E2395" s="244" t="n">
        <x:v>3</x:v>
      </x:c>
      <x:c r="F2395" s="245" t="n">
        <x:v>21</x:v>
      </x:c>
      <x:c r="G2395" s="246" t="n">
        <x:v>63</x:v>
      </x:c>
      <x:c r="H2395" s="247" t="n">
        <x:v>-100</x:v>
      </x:c>
      <x:c r="I2395" s="245" t="n">
        <x:v>427</x:v>
      </x:c>
      <x:c r="J2395" s="245" t="n">
        <x:v>26</x:v>
      </x:c>
      <x:c r="K2395" s="176" t="str">
        <x:v>9 Mo.</x:v>
      </x:c>
      <x:c r="L2395" s="245" t="n">
        <x:v>269</x:v>
      </x:c>
      <x:c r="M2395" s="245" t="n">
        <x:v>3</x:v>
      </x:c>
      <x:c r="N2395" s="245" t="n">
        <x:v>10692</x:v>
      </x:c>
      <x:c r="O2395" s="176" t="str">
        <x:v>Paper &amp; Party Supplies</x:v>
      </x:c>
      <x:c r="P2395" s="245" t="n">
        <x:v>27</x:v>
      </x:c>
      <x:c r="Q2395" s="245" t="n">
        <x:v>100</x:v>
      </x:c>
      <x:c r="R2395" s="248" t="n">
        <x:v>3.99</x:v>
      </x:c>
      <x:c r="S2395" s="245" t="n">
        <x:v>13869</x:v>
      </x:c>
      <x:c r="T2395" s="176" t="str">
        <x:v>baby shower invite,text editable evite,digital invitation,video invit template,canva design,butterfly theme,baby is on the way,pdf download,animated invitation,pink theme evite</x:v>
      </x:c>
      <x:c r="U2395" s="176" t="str">
        <x:v>baby shower invite</x:v>
      </x:c>
      <x:c r="V2395" s="176" t="str">
        <x:v>text editable evite</x:v>
      </x:c>
      <x:c r="W2395" s="176" t="str">
        <x:v>digital invitation</x:v>
      </x:c>
      <x:c r="X2395" s="176" t="str">
        <x:v>video invit template</x:v>
      </x:c>
      <x:c r="Y2395" s="176" t="str">
        <x:v>canva design</x:v>
      </x:c>
      <x:c r="Z2395" s="176" t="str">
        <x:v>butterfly theme</x:v>
      </x:c>
      <x:c r="AA2395" s="176" t="str">
        <x:v>baby is on the way</x:v>
      </x:c>
      <x:c r="AB2395" s="176" t="str">
        <x:v>pdf download</x:v>
      </x:c>
      <x:c r="AC2395" s="176" t="str">
        <x:v>animated invitation</x:v>
      </x:c>
      <x:c r="AD2395" s="176" t="str">
        <x:v>pink theme evite</x:v>
      </x:c>
      <x:c r="AE2395" s="176" t="str">
        <x:v>--</x:v>
      </x:c>
      <x:c r="AF2395" s="176" t="str">
        <x:v>--</x:v>
      </x:c>
      <x:c r="AG2395" s="176" t="str">
        <x:v>--</x:v>
      </x:c>
      <x:c r="AH2395" s="249" t="str">
        <x:v>Adjacent</x:v>
      </x:c>
      <x:c r="AI2395" s="249" t="str">
        <x:v>Single invitation</x:v>
      </x:c>
      <x:c r="AJ2395" s="249" t="str">
        <x:v>Digital/printable</x:v>
      </x:c>
      <x:c r="AK2395" s="249" t="str">
        <x:v>Baby shower invitation without bundle language</x:v>
      </x:c>
      <x:c r="AL2395" s="250" t="n">
        <x:v>9</x:v>
      </x:c>
      <x:c r="AM2395" s="244" t="str">
        <x:f>IF($AH2395="Direct",$E2395,"")</x:f>
      </x:c>
      <x:c r="AN2395" s="245" t="n">
        <x:f>IF($AH2395="Direct",$F2395,0)</x:f>
        <x:v>0</x:v>
      </x:c>
      <x:c r="AO2395" s="246" t="n">
        <x:f>IF($AH2395="Direct",$G2395,0)</x:f>
        <x:v>0</x:v>
      </x:c>
      <x:c r="AP2395" s="176" t="n">
        <x:f>IF($AH2395="Direct",1,0)</x:f>
        <x:v>0</x:v>
      </x:c>
      <x:c r="AQ2395" s="176" t="n">
        <x:f>IF(AND($AH2395="Direct",$F2395&gt;0),1,0)</x:f>
        <x:v>0</x:v>
      </x:c>
      <x:c r="AR2395" s="176" t="str">
        <x:v>No</x:v>
      </x:c>
    </x:row>
    <x:row r="2396">
      <x:c r="A2396" s="176" t="str">
        <x:v>Little Sprout Baby Shower Invitation Locally Grown Country Gardening Digital Canva Template</x:v>
      </x:c>
      <x:c r="B2396" s="176" t="str">
        <x:v>https://www.etsy.com/listing/4458881409/little-sprout-baby-shower-invitation</x:v>
      </x:c>
      <x:c r="C2396" s="176" t="str">
        <x:v>Patterndigitpics</x:v>
      </x:c>
      <x:c r="D2396" s="176" t="str">
        <x:v>https://www.etsy.com/shop/Patterndigitpics</x:v>
      </x:c>
      <x:c r="E2396" s="244" t="n">
        <x:v>6.99</x:v>
      </x:c>
      <x:c r="F2396" s="245" t="n">
        <x:v>9</x:v>
      </x:c>
      <x:c r="G2396" s="246" t="n">
        <x:v>63</x:v>
      </x:c>
      <x:c r="H2396" s="247" t="n">
        <x:v>200</x:v>
      </x:c>
      <x:c r="I2396" s="245" t="n">
        <x:v>31</x:v>
      </x:c>
      <x:c r="J2396" s="245" t="n">
        <x:v>3</x:v>
      </x:c>
      <x:c r="K2396" s="176" t="str">
        <x:v>5 Mo.</x:v>
      </x:c>
      <x:c r="L2396" s="245" t="n">
        <x:v>99</x:v>
      </x:c>
      <x:c r="M2396" s="245" t="n">
        <x:v>1</x:v>
      </x:c>
      <x:c r="N2396" s="245" t="n">
        <x:v>1722</x:v>
      </x:c>
      <x:c r="O2396" s="176" t="str">
        <x:v>Paper &amp; Party Supplies</x:v>
      </x:c>
      <x:c r="P2396" s="245" t="n">
        <x:v>33</x:v>
      </x:c>
      <x:c r="Q2396" s="245" t="n">
        <x:v>84</x:v>
      </x:c>
      <x:c r="R2396" s="248" t="n">
        <x:v>1.8</x:v>
      </x:c>
      <x:c r="S2396" s="245" t="n">
        <x:v>2122</x:v>
      </x:c>
      <x:c r="T2396" s="176" t="str">
        <x:v>farmhouse baby,baby shower invite,garden baby theme,editable baby invite,neutral baby shower,earthy baby,locally grown baby,homegrown invite,farmer market invite,locally grown theme,rustic invitation,farm veggies party,a little sprout</x:v>
      </x:c>
      <x:c r="U2396" s="176" t="str">
        <x:v>farmhouse baby</x:v>
      </x:c>
      <x:c r="V2396" s="176" t="str">
        <x:v>baby shower invite</x:v>
      </x:c>
      <x:c r="W2396" s="176" t="str">
        <x:v>garden baby theme</x:v>
      </x:c>
      <x:c r="X2396" s="176" t="str">
        <x:v>editable baby invite</x:v>
      </x:c>
      <x:c r="Y2396" s="176" t="str">
        <x:v>neutral baby shower</x:v>
      </x:c>
      <x:c r="Z2396" s="176" t="str">
        <x:v>earthy baby</x:v>
      </x:c>
      <x:c r="AA2396" s="176" t="str">
        <x:v>locally grown baby</x:v>
      </x:c>
      <x:c r="AB2396" s="176" t="str">
        <x:v>homegrown invite</x:v>
      </x:c>
      <x:c r="AC2396" s="176" t="str">
        <x:v>farmer market invite</x:v>
      </x:c>
      <x:c r="AD2396" s="176" t="str">
        <x:v>locally grown theme</x:v>
      </x:c>
      <x:c r="AE2396" s="176" t="str">
        <x:v>rustic invitation</x:v>
      </x:c>
      <x:c r="AF2396" s="176" t="str">
        <x:v>farm veggies party</x:v>
      </x:c>
      <x:c r="AG2396" s="176" t="str">
        <x:v>a little sprout</x:v>
      </x:c>
      <x:c r="AH2396" s="249" t="str">
        <x:v>Adjacent</x:v>
      </x:c>
      <x:c r="AI2396" s="249" t="str">
        <x:v>Single invitation</x:v>
      </x:c>
      <x:c r="AJ2396" s="249" t="str">
        <x:v>Digital/printable</x:v>
      </x:c>
      <x:c r="AK2396" s="249" t="str">
        <x:v>Baby shower invitation without bundle language</x:v>
      </x:c>
      <x:c r="AL2396" s="250" t="n">
        <x:v>5</x:v>
      </x:c>
      <x:c r="AM2396" s="244" t="str">
        <x:f>IF($AH2396="Direct",$E2396,"")</x:f>
      </x:c>
      <x:c r="AN2396" s="245" t="n">
        <x:f>IF($AH2396="Direct",$F2396,0)</x:f>
        <x:v>0</x:v>
      </x:c>
      <x:c r="AO2396" s="246" t="n">
        <x:f>IF($AH2396="Direct",$G2396,0)</x:f>
        <x:v>0</x:v>
      </x:c>
      <x:c r="AP2396" s="176" t="n">
        <x:f>IF($AH2396="Direct",1,0)</x:f>
        <x:v>0</x:v>
      </x:c>
      <x:c r="AQ2396" s="176" t="n">
        <x:f>IF(AND($AH2396="Direct",$F2396&gt;0),1,0)</x:f>
        <x:v>0</x:v>
      </x:c>
      <x:c r="AR2396" s="176" t="str">
        <x:v>No</x:v>
      </x:c>
    </x:row>
    <x:row r="2397">
      <x:c r="A2397" s="176" t="str">
        <x:v>Baby Shower Invitation Mockup Bundle 5x7 Card Boho Baby Shower Stationery Mockup Rsvp Mockup 5x3.5 Card Mockup Invitation for Gender Reveal</x:v>
      </x:c>
      <x:c r="B2397" s="176" t="str">
        <x:v>https://www.etsy.com/listing/4458298137/baby-shower-invitation-mockup-bundle-5x7</x:v>
      </x:c>
      <x:c r="C2397" s="176" t="str">
        <x:v>MockupMarvelDesigns</x:v>
      </x:c>
      <x:c r="D2397" s="176" t="str">
        <x:v>https://www.etsy.com/shop/MockupMarvelDesigns</x:v>
      </x:c>
      <x:c r="E2397" s="244" t="n">
        <x:v>10.47</x:v>
      </x:c>
      <x:c r="F2397" s="245" t="n">
        <x:v>6</x:v>
      </x:c>
      <x:c r="G2397" s="246" t="n">
        <x:v>63</x:v>
      </x:c>
      <x:c r="H2397" s="247" t="n">
        <x:v>0</x:v>
      </x:c>
      <x:c r="I2397" s="245" t="n">
        <x:v>5</x:v>
      </x:c>
      <x:c r="J2397" s="245" t="n">
        <x:v>1</x:v>
      </x:c>
      <x:c r="K2397" s="176" t="str">
        <x:v>5 Mo.</x:v>
      </x:c>
      <x:c r="L2397" s="245" t="n">
        <x:v>3</x:v>
      </x:c>
      <x:c r="M2397" s="245" t="n">
        <x:v>0</x:v>
      </x:c>
      <x:c r="N2397" s="245" t="n">
        <x:v>65</x:v>
      </x:c>
      <x:c r="O2397" s="176" t="str">
        <x:v>Paper &amp; Party Supplies</x:v>
      </x:c>
      <x:c r="P2397" s="245" t="n">
        <x:v>36</x:v>
      </x:c>
      <x:c r="Q2397" s="245" t="n">
        <x:v>0</x:v>
      </x:c>
      <x:c r="R2397" s="248" t="n">
        <x:v>7.69</x:v>
      </x:c>
      <x:c r="S2397" s="245" t="n">
        <x:v>4711</x:v>
      </x:c>
      <x:c r="T2397" s="176" t="str">
        <x:v>baby shower mockup,greeting card mockup,5x7 card mockup,wedding card mockup,stationery mockup,card mockup bundle,invitation mock up,birthday card mockup,blank card mockup,wedding stationery,minimalist mockup,white card mockup,stationary mockup</x:v>
      </x:c>
      <x:c r="U2397" s="176" t="str">
        <x:v>baby shower mockup</x:v>
      </x:c>
      <x:c r="V2397" s="176" t="str">
        <x:v>greeting card mockup</x:v>
      </x:c>
      <x:c r="W2397" s="176" t="str">
        <x:v>5x7 card mockup</x:v>
      </x:c>
      <x:c r="X2397" s="176" t="str">
        <x:v>wedding card mockup</x:v>
      </x:c>
      <x:c r="Y2397" s="176" t="str">
        <x:v>stationery mockup</x:v>
      </x:c>
      <x:c r="Z2397" s="176" t="str">
        <x:v>card mockup bundle</x:v>
      </x:c>
      <x:c r="AA2397" s="176" t="str">
        <x:v>invitation mock up</x:v>
      </x:c>
      <x:c r="AB2397" s="176" t="str">
        <x:v>birthday card mockup</x:v>
      </x:c>
      <x:c r="AC2397" s="176" t="str">
        <x:v>blank card mockup</x:v>
      </x:c>
      <x:c r="AD2397" s="176" t="str">
        <x:v>wedding stationery</x:v>
      </x:c>
      <x:c r="AE2397" s="176" t="str">
        <x:v>minimalist mockup</x:v>
      </x:c>
      <x:c r="AF2397" s="176" t="str">
        <x:v>white card mockup</x:v>
      </x:c>
      <x:c r="AG2397" s="176" t="str">
        <x:v>stationary mockup</x:v>
      </x:c>
      <x:c r="AH2397" s="249" t="str">
        <x:v>Direct</x:v>
      </x:c>
      <x:c r="AI2397" s="249" t="str">
        <x:v>Invitation suite</x:v>
      </x:c>
      <x:c r="AJ2397" s="249" t="str">
        <x:v>Unclear format</x:v>
      </x:c>
      <x:c r="AK2397" s="249" t="str">
        <x:v>Title explicitly combines baby shower + invitation + bundle/set/suite</x:v>
      </x:c>
      <x:c r="AL2397" s="250" t="n">
        <x:v>5</x:v>
      </x:c>
      <x:c r="AM2397" s="244" t="n">
        <x:f>IF($AH2397="Direct",$E2397,"")</x:f>
        <x:v>10.47</x:v>
      </x:c>
      <x:c r="AN2397" s="245" t="n">
        <x:f>IF($AH2397="Direct",$F2397,0)</x:f>
        <x:v>6</x:v>
      </x:c>
      <x:c r="AO2397" s="246" t="n">
        <x:f>IF($AH2397="Direct",$G2397,0)</x:f>
        <x:v>63</x:v>
      </x:c>
      <x:c r="AP2397" s="176" t="n">
        <x:f>IF($AH2397="Direct",1,0)</x:f>
        <x:v>1</x:v>
      </x:c>
      <x:c r="AQ2397" s="176" t="n">
        <x:f>IF(AND($AH2397="Direct",$F2397&gt;0),1,0)</x:f>
        <x:v>1</x:v>
      </x:c>
      <x:c r="AR2397" s="176" t="str">
        <x:v>No</x:v>
      </x:c>
    </x:row>
    <x:row r="2398">
      <x:c r="A2398" s="176" t="str">
        <x:v>Bifold Card Mockup Bundle: 5x7 Greeting card, Invitation (PSD Smart Object)</x:v>
      </x:c>
      <x:c r="B2398" s="176" t="str">
        <x:v>https://www.etsy.com/listing/4372377105/bifold-card-mockup-bundle-5x7-greeting</x:v>
      </x:c>
      <x:c r="C2398" s="176" t="str">
        <x:v>StonewellDesigns</x:v>
      </x:c>
      <x:c r="D2398" s="176" t="str">
        <x:v>https://www.etsy.com/shop/StonewellDesigns</x:v>
      </x:c>
      <x:c r="E2398" s="244" t="n">
        <x:v>12.56</x:v>
      </x:c>
      <x:c r="F2398" s="245" t="n">
        <x:v>5</x:v>
      </x:c>
      <x:c r="G2398" s="246" t="n">
        <x:v>63</x:v>
      </x:c>
      <x:c r="H2398" s="247" t="n">
        <x:v>0</x:v>
      </x:c>
      <x:c r="I2398" s="245" t="n">
        <x:v>14</x:v>
      </x:c>
      <x:c r="J2398" s="245" t="n">
        <x:v>3</x:v>
      </x:c>
      <x:c r="K2398" s="176" t="str">
        <x:v>10 Mo.</x:v>
      </x:c>
      <x:c r="L2398" s="245" t="n">
        <x:v>25</x:v>
      </x:c>
      <x:c r="M2398" s="245" t="n">
        <x:v>0</x:v>
      </x:c>
      <x:c r="N2398" s="245" t="n">
        <x:v>208</x:v>
      </x:c>
      <x:c r="O2398" s="176" t="str">
        <x:v>Paper &amp; Party Supplies</x:v>
      </x:c>
      <x:c r="P2398" s="245" t="n">
        <x:v>14</x:v>
      </x:c>
      <x:c r="Q2398" s="245" t="n">
        <x:v>0</x:v>
      </x:c>
      <x:c r="R2398" s="248" t="n">
        <x:v>6.73</x:v>
      </x:c>
      <x:c r="S2398" s="245" t="n">
        <x:v>1904</x:v>
      </x:c>
      <x:c r="T2398" s="176" t="str">
        <x:v>boho bohemian mockup,professional mock up,simple modern mockup,baby shower invite,greeting card mockup,good elegant classic,realistic mock-up,high end quality,value bundle,folded card design,retirement card,birthday card,christmas card demo</x:v>
      </x:c>
      <x:c r="U2398" s="176" t="str">
        <x:v>boho bohemian mockup</x:v>
      </x:c>
      <x:c r="V2398" s="176" t="str">
        <x:v>professional mock up</x:v>
      </x:c>
      <x:c r="W2398" s="176" t="str">
        <x:v>simple modern mockup</x:v>
      </x:c>
      <x:c r="X2398" s="176" t="str">
        <x:v>baby shower invite</x:v>
      </x:c>
      <x:c r="Y2398" s="176" t="str">
        <x:v>greeting card mockup</x:v>
      </x:c>
      <x:c r="Z2398" s="176" t="str">
        <x:v>good elegant classic</x:v>
      </x:c>
      <x:c r="AA2398" s="176" t="str">
        <x:v>realistic mock-up</x:v>
      </x:c>
      <x:c r="AB2398" s="176" t="str">
        <x:v>high end quality</x:v>
      </x:c>
      <x:c r="AC2398" s="176" t="str">
        <x:v>value bundle</x:v>
      </x:c>
      <x:c r="AD2398" s="176" t="str">
        <x:v>folded card design</x:v>
      </x:c>
      <x:c r="AE2398" s="176" t="str">
        <x:v>retirement card</x:v>
      </x:c>
      <x:c r="AF2398" s="176" t="str">
        <x:v>birthday card</x:v>
      </x:c>
      <x:c r="AG2398" s="176" t="str">
        <x:v>christmas card demo</x:v>
      </x:c>
      <x:c r="AH2398" s="249" t="str">
        <x:v>Off-niche</x:v>
      </x:c>
      <x:c r="AI2398" s="249" t="str">
        <x:v>Other</x:v>
      </x:c>
      <x:c r="AJ2398" s="249" t="str">
        <x:v>Unclear format</x:v>
      </x:c>
      <x:c r="AK2398" s="249" t="str">
        <x:v>Title is outside the baby-shower invitation-bundle market</x:v>
      </x:c>
      <x:c r="AL2398" s="250" t="n">
        <x:v>10</x:v>
      </x:c>
      <x:c r="AM2398" s="244" t="str">
        <x:f>IF($AH2398="Direct",$E2398,"")</x:f>
      </x:c>
      <x:c r="AN2398" s="245" t="n">
        <x:f>IF($AH2398="Direct",$F2398,0)</x:f>
        <x:v>0</x:v>
      </x:c>
      <x:c r="AO2398" s="246" t="n">
        <x:f>IF($AH2398="Direct",$G2398,0)</x:f>
        <x:v>0</x:v>
      </x:c>
      <x:c r="AP2398" s="176" t="n">
        <x:f>IF($AH2398="Direct",1,0)</x:f>
        <x:v>0</x:v>
      </x:c>
      <x:c r="AQ2398" s="176" t="n">
        <x:f>IF(AND($AH2398="Direct",$F2398&gt;0),1,0)</x:f>
        <x:v>0</x:v>
      </x:c>
      <x:c r="AR2398" s="176" t="str">
        <x:v>No</x:v>
      </x:c>
    </x:row>
    <x:row r="2399">
      <x:c r="A2399" s="176" t="str">
        <x:v>Freshly Graduated Invitation Template: Lemon Graduation Citrus Grad Invite Theme, Class of 2026 Canva Template (Digital Download)</x:v>
      </x:c>
      <x:c r="B2399" s="176" t="str">
        <x:v>https://www.etsy.com/listing/4495427734/freshly-graduated-invitation-template</x:v>
      </x:c>
      <x:c r="C2399" s="176" t="str">
        <x:v>pixelbyperidot</x:v>
      </x:c>
      <x:c r="D2399" s="176" t="str">
        <x:v>https://www.etsy.com/shop/pixelbyperidot</x:v>
      </x:c>
      <x:c r="E2399" s="244" t="n">
        <x:v>2.99</x:v>
      </x:c>
      <x:c r="F2399" s="245" t="n">
        <x:v>21</x:v>
      </x:c>
      <x:c r="G2399" s="246" t="n">
        <x:v>63</x:v>
      </x:c>
      <x:c r="H2399" s="247" t="n">
        <x:v>0</x:v>
      </x:c>
      <x:c r="I2399" s="245" t="n">
        <x:v>20</x:v>
      </x:c>
      <x:c r="J2399" s="245" t="n">
        <x:v>1</x:v>
      </x:c>
      <x:c r="K2399" s="176" t="str">
        <x:v>3 Mo.</x:v>
      </x:c>
      <x:c r="L2399" s="245" t="n">
        <x:v>2</x:v>
      </x:c>
      <x:c r="M2399" s="245" t="n">
        <x:v>0</x:v>
      </x:c>
      <x:c r="N2399" s="245" t="n">
        <x:v>151</x:v>
      </x:c>
      <x:c r="O2399" s="176" t="str">
        <x:v>Paper &amp; Party Supplies</x:v>
      </x:c>
      <x:c r="P2399" s="245" t="n">
        <x:v>9</x:v>
      </x:c>
      <x:c r="Q2399" s="245" t="n">
        <x:v>25</x:v>
      </x:c>
      <x:c r="R2399" s="248" t="n">
        <x:v>13.25</x:v>
      </x:c>
      <x:c r="S2399" s="245" t="n">
        <x:v>8602</x:v>
      </x:c>
      <x:c r="T2399" s="176" t="str">
        <x:v>pink lemon invite,amalfi coast invite,lemon citrus,lemon baby shower,class of 2026,freshly graduated,class of 2026 invite,lemon graduation,floral grad invite,canva grad template,grad announcement,senior year invite,graduation invite</x:v>
      </x:c>
      <x:c r="U2399" s="176" t="str">
        <x:v>pink lemon invite</x:v>
      </x:c>
      <x:c r="V2399" s="176" t="str">
        <x:v>amalfi coast invite</x:v>
      </x:c>
      <x:c r="W2399" s="176" t="str">
        <x:v>lemon citrus</x:v>
      </x:c>
      <x:c r="X2399" s="176" t="str">
        <x:v>lemon baby shower</x:v>
      </x:c>
      <x:c r="Y2399" s="176" t="str">
        <x:v>class of 2026</x:v>
      </x:c>
      <x:c r="Z2399" s="176" t="str">
        <x:v>freshly graduated</x:v>
      </x:c>
      <x:c r="AA2399" s="176" t="str">
        <x:v>class of 2026 invite</x:v>
      </x:c>
      <x:c r="AB2399" s="176" t="str">
        <x:v>lemon graduation</x:v>
      </x:c>
      <x:c r="AC2399" s="176" t="str">
        <x:v>floral grad invite</x:v>
      </x:c>
      <x:c r="AD2399" s="176" t="str">
        <x:v>canva grad template</x:v>
      </x:c>
      <x:c r="AE2399" s="176" t="str">
        <x:v>grad announcement</x:v>
      </x:c>
      <x:c r="AF2399" s="176" t="str">
        <x:v>senior year invite</x:v>
      </x:c>
      <x:c r="AG2399" s="176" t="str">
        <x:v>graduation invite</x:v>
      </x:c>
      <x:c r="AH2399" s="249" t="str">
        <x:v>Off-niche</x:v>
      </x:c>
      <x:c r="AI2399" s="249" t="str">
        <x:v>Other</x:v>
      </x:c>
      <x:c r="AJ2399" s="249" t="str">
        <x:v>Digital/printable</x:v>
      </x:c>
      <x:c r="AK2399" s="249" t="str">
        <x:v>Title is outside the baby-shower invitation-bundle market</x:v>
      </x:c>
      <x:c r="AL2399" s="250" t="n">
        <x:v>3</x:v>
      </x:c>
      <x:c r="AM2399" s="244" t="str">
        <x:f>IF($AH2399="Direct",$E2399,"")</x:f>
      </x:c>
      <x:c r="AN2399" s="245" t="n">
        <x:f>IF($AH2399="Direct",$F2399,0)</x:f>
        <x:v>0</x:v>
      </x:c>
      <x:c r="AO2399" s="246" t="n">
        <x:f>IF($AH2399="Direct",$G2399,0)</x:f>
        <x:v>0</x:v>
      </x:c>
      <x:c r="AP2399" s="176" t="n">
        <x:f>IF($AH2399="Direct",1,0)</x:f>
        <x:v>0</x:v>
      </x:c>
      <x:c r="AQ2399" s="176" t="n">
        <x:f>IF(AND($AH2399="Direct",$F2399&gt;0),1,0)</x:f>
        <x:v>0</x:v>
      </x:c>
      <x:c r="AR2399" s="176" t="str">
        <x:v>No</x:v>
      </x:c>
    </x:row>
    <x:row r="2400">
      <x:c r="A2400" s="176" t="str">
        <x:v>Peter Rabbit Baby Shower Invitation, Vintage Label, Printed</x:v>
      </x:c>
      <x:c r="B2400" s="176" t="str">
        <x:v>https://www.etsy.com/listing/1891610351/personalised-baby-shower-invite-peter</x:v>
      </x:c>
      <x:c r="C2400" s="176" t="str">
        <x:v>LittleBooDesignsGB</x:v>
      </x:c>
      <x:c r="D2400" s="176" t="str">
        <x:v>https://www.etsy.com/shop/LittleBooDesignsGB</x:v>
      </x:c>
      <x:c r="E2400" s="244" t="n">
        <x:v>12.54</x:v>
      </x:c>
      <x:c r="F2400" s="245" t="n">
        <x:v>5</x:v>
      </x:c>
      <x:c r="G2400" s="246" t="n">
        <x:v>63</x:v>
      </x:c>
      <x:c r="H2400" s="247" t="n">
        <x:v>-100</x:v>
      </x:c>
      <x:c r="I2400" s="245" t="n">
        <x:v>5</x:v>
      </x:c>
      <x:c r="J2400" s="245" t="n">
        <x:v>1</x:v>
      </x:c>
      <x:c r="K2400" s="176" t="str">
        <x:v>16 Mo.</x:v>
      </x:c>
      <x:c r="L2400" s="245" t="n">
        <x:v>5</x:v>
      </x:c>
      <x:c r="M2400" s="245" t="n">
        <x:v>0</x:v>
      </x:c>
      <x:c r="N2400" s="245" t="n">
        <x:v>182</x:v>
      </x:c>
      <x:c r="O2400" s="176" t="str">
        <x:v>Paper &amp; Party Supplies</x:v>
      </x:c>
      <x:c r="P2400" s="245" t="n">
        <x:v>94</x:v>
      </x:c>
      <x:c r="Q2400" s="245" t="n">
        <x:v>0</x:v>
      </x:c>
      <x:c r="R2400" s="248" t="n">
        <x:v>2.75</x:v>
      </x:c>
      <x:c r="S2400" s="245" t="n">
        <x:v>51995</x:v>
      </x:c>
      <x:c r="T2400" s="176" t="str">
        <x:v>personalised  invite,baby shower invite,baby shower,mum to be invite,editable invitations,personalised,custom invite,printable,cute baby shower,vintage label,peter rabbit,peter rabbit invite,rabbit invite</x:v>
      </x:c>
      <x:c r="U2400" s="176" t="str">
        <x:v>personalised  invite</x:v>
      </x:c>
      <x:c r="V2400" s="176" t="str">
        <x:v>baby shower invite</x:v>
      </x:c>
      <x:c r="W2400" s="176" t="str">
        <x:v>baby shower</x:v>
      </x:c>
      <x:c r="X2400" s="176" t="str">
        <x:v>mum to be invite</x:v>
      </x:c>
      <x:c r="Y2400" s="176" t="str">
        <x:v>editable invitations</x:v>
      </x:c>
      <x:c r="Z2400" s="176" t="str">
        <x:v>personalised</x:v>
      </x:c>
      <x:c r="AA2400" s="176" t="str">
        <x:v>custom invite</x:v>
      </x:c>
      <x:c r="AB2400" s="176" t="str">
        <x:v>printable</x:v>
      </x:c>
      <x:c r="AC2400" s="176" t="str">
        <x:v>cute baby shower</x:v>
      </x:c>
      <x:c r="AD2400" s="176" t="str">
        <x:v>vintage label</x:v>
      </x:c>
      <x:c r="AE2400" s="176" t="str">
        <x:v>peter rabbit</x:v>
      </x:c>
      <x:c r="AF2400" s="176" t="str">
        <x:v>peter rabbit invite</x:v>
      </x:c>
      <x:c r="AG2400" s="176" t="str">
        <x:v>rabbit invite</x:v>
      </x:c>
      <x:c r="AH2400" s="249" t="str">
        <x:v>Adjacent</x:v>
      </x:c>
      <x:c r="AI2400" s="249" t="str">
        <x:v>Single invitation</x:v>
      </x:c>
      <x:c r="AJ2400" s="249" t="str">
        <x:v>Digital/printable</x:v>
      </x:c>
      <x:c r="AK2400" s="249" t="str">
        <x:v>Baby shower invitation without bundle language</x:v>
      </x:c>
      <x:c r="AL2400" s="250" t="n">
        <x:v>16</x:v>
      </x:c>
      <x:c r="AM2400" s="244" t="str">
        <x:f>IF($AH2400="Direct",$E2400,"")</x:f>
      </x:c>
      <x:c r="AN2400" s="245" t="n">
        <x:f>IF($AH2400="Direct",$F2400,0)</x:f>
        <x:v>0</x:v>
      </x:c>
      <x:c r="AO2400" s="246" t="n">
        <x:f>IF($AH2400="Direct",$G2400,0)</x:f>
        <x:v>0</x:v>
      </x:c>
      <x:c r="AP2400" s="176" t="n">
        <x:f>IF($AH2400="Direct",1,0)</x:f>
        <x:v>0</x:v>
      </x:c>
      <x:c r="AQ2400" s="176" t="n">
        <x:f>IF(AND($AH2400="Direct",$F2400&gt;0),1,0)</x:f>
        <x:v>0</x:v>
      </x:c>
      <x:c r="AR2400" s="176" t="str">
        <x:v>Yes</x:v>
      </x:c>
    </x:row>
    <x:row r="2401">
      <x:c r="A2401" s="176" t="str">
        <x:v>Winnie the pooh Baby shower Welcome sign Winnie the pooh baby shower decorations Winnie the pooh baby shower invitations Welcome board BBS36</x:v>
      </x:c>
      <x:c r="B2401" s="176" t="str">
        <x:v>https://www.etsy.com/listing/1774530987/winnie-the-pooh-baby-shower-welcome-sign</x:v>
      </x:c>
      <x:c r="C2401" s="176" t="str">
        <x:v>YourPrintablePartyCo</x:v>
      </x:c>
      <x:c r="D2401" s="176" t="str">
        <x:v>https://www.etsy.com/shop/YourPrintablePartyCo</x:v>
      </x:c>
      <x:c r="E2401" s="244" t="n">
        <x:v>10.44</x:v>
      </x:c>
      <x:c r="F2401" s="245" t="n">
        <x:v>6</x:v>
      </x:c>
      <x:c r="G2401" s="246" t="n">
        <x:v>63</x:v>
      </x:c>
      <x:c r="H2401" s="247" t="n">
        <x:v>-100</x:v>
      </x:c>
      <x:c r="I2401" s="245" t="n">
        <x:v>19</x:v>
      </x:c>
      <x:c r="J2401" s="245" t="n">
        <x:v>2</x:v>
      </x:c>
      <x:c r="K2401" s="176" t="str">
        <x:v>23 Mo.</x:v>
      </x:c>
      <x:c r="L2401" s="245" t="n">
        <x:v>18</x:v>
      </x:c>
      <x:c r="M2401" s="245" t="n">
        <x:v>0</x:v>
      </x:c>
      <x:c r="N2401" s="245" t="n">
        <x:v>279</x:v>
      </x:c>
      <x:c r="O2401" s="176" t="str">
        <x:v>Paper &amp; Party Supplies</x:v>
      </x:c>
      <x:c r="P2401" s="245" t="n">
        <x:v>45</x:v>
      </x:c>
      <x:c r="Q2401" s="245" t="n">
        <x:v>0</x:v>
      </x:c>
      <x:c r="R2401" s="248" t="n">
        <x:v>6.81</x:v>
      </x:c>
      <x:c r="S2401" s="245" t="n">
        <x:v>8634</x:v>
      </x:c>
      <x:c r="T2401" s="176" t="str">
        <x:v>baby boy,baby shower invites,baby shower ideas,printable editable,digital template,blue wildflowers,welcome sign,welcome board,winnie the pooh,pooh baby shower,hundred acre wood,baby shower decor,it's a boy</x:v>
      </x:c>
      <x:c r="U2401" s="176" t="str">
        <x:v>baby boy</x:v>
      </x:c>
      <x:c r="V2401" s="176" t="str">
        <x:v>baby shower invites</x:v>
      </x:c>
      <x:c r="W2401" s="176" t="str">
        <x:v>baby shower ideas</x:v>
      </x:c>
      <x:c r="X2401" s="176" t="str">
        <x:v>printable editable</x:v>
      </x:c>
      <x:c r="Y2401" s="176" t="str">
        <x:v>digital template</x:v>
      </x:c>
      <x:c r="Z2401" s="176" t="str">
        <x:v>blue wildflowers</x:v>
      </x:c>
      <x:c r="AA2401" s="176" t="str">
        <x:v>welcome sign</x:v>
      </x:c>
      <x:c r="AB2401" s="176" t="str">
        <x:v>welcome board</x:v>
      </x:c>
      <x:c r="AC2401" s="176" t="str">
        <x:v>winnie the pooh</x:v>
      </x:c>
      <x:c r="AD2401" s="176" t="str">
        <x:v>pooh baby shower</x:v>
      </x:c>
      <x:c r="AE2401" s="176" t="str">
        <x:v>hundred acre wood</x:v>
      </x:c>
      <x:c r="AF2401" s="176" t="str">
        <x:v>baby shower decor</x:v>
      </x:c>
      <x:c r="AG2401" s="176" t="str">
        <x:v>it's a boy</x:v>
      </x:c>
      <x:c r="AH2401" s="249" t="str">
        <x:v>Adjacent</x:v>
      </x:c>
      <x:c r="AI2401" s="249" t="str">
        <x:v>Single invitation</x:v>
      </x:c>
      <x:c r="AJ2401" s="249" t="str">
        <x:v>Digital/printable</x:v>
      </x:c>
      <x:c r="AK2401" s="249" t="str">
        <x:v>Baby shower invitation without bundle language</x:v>
      </x:c>
      <x:c r="AL2401" s="250" t="n">
        <x:v>23</x:v>
      </x:c>
      <x:c r="AM2401" s="244" t="str">
        <x:f>IF($AH2401="Direct",$E2401,"")</x:f>
      </x:c>
      <x:c r="AN2401" s="245" t="n">
        <x:f>IF($AH2401="Direct",$F2401,0)</x:f>
        <x:v>0</x:v>
      </x:c>
      <x:c r="AO2401" s="246" t="n">
        <x:f>IF($AH2401="Direct",$G2401,0)</x:f>
        <x:v>0</x:v>
      </x:c>
      <x:c r="AP2401" s="176" t="n">
        <x:f>IF($AH2401="Direct",1,0)</x:f>
        <x:v>0</x:v>
      </x:c>
      <x:c r="AQ2401" s="176" t="n">
        <x:f>IF(AND($AH2401="Direct",$F2401&gt;0),1,0)</x:f>
        <x:v>0</x:v>
      </x:c>
      <x:c r="AR2401" s="176" t="str">
        <x:v>Yes</x:v>
      </x:c>
    </x:row>
    <x:row r="2402">
      <x:c r="A2402" s="176" t="str">
        <x:v>Dumpling Baby Shower Invitation,Editable Little Dumpling Baby Shower Invite,Gender Neutral Bao Dim Sum Theme,Cute Dumpling Party,Boho Baby</x:v>
      </x:c>
      <x:c r="B2402" s="176" t="str">
        <x:v>https://www.etsy.com/listing/4309323015/dumpling-baby-shower-invitationeditable</x:v>
      </x:c>
      <x:c r="C2402" s="176" t="str">
        <x:v>DaisydesignArts</x:v>
      </x:c>
      <x:c r="D2402" s="176" t="str">
        <x:v>https://www.etsy.com/shop/DaisydesignArts</x:v>
      </x:c>
      <x:c r="E2402" s="244" t="n">
        <x:v>5.21</x:v>
      </x:c>
      <x:c r="F2402" s="245" t="n">
        <x:v>12</x:v>
      </x:c>
      <x:c r="G2402" s="246" t="n">
        <x:v>63</x:v>
      </x:c>
      <x:c r="H2402" s="247" t="n">
        <x:v>-100</x:v>
      </x:c>
      <x:c r="I2402" s="245" t="n">
        <x:v>55</x:v>
      </x:c>
      <x:c r="J2402" s="245" t="n">
        <x:v>5</x:v>
      </x:c>
      <x:c r="K2402" s="176" t="str">
        <x:v>14 Mo.</x:v>
      </x:c>
      <x:c r="L2402" s="245" t="n">
        <x:v>142</x:v>
      </x:c>
      <x:c r="M2402" s="245" t="n">
        <x:v>0</x:v>
      </x:c>
      <x:c r="N2402" s="245" t="n">
        <x:v>2626</x:v>
      </x:c>
      <x:c r="O2402" s="176" t="str">
        <x:v>Paper &amp; Party Supplies</x:v>
      </x:c>
      <x:c r="P2402" s="245" t="n">
        <x:v>32</x:v>
      </x:c>
      <x:c r="Q2402" s="245" t="n">
        <x:v>54</x:v>
      </x:c>
      <x:c r="R2402" s="248" t="n">
        <x:v>2.09</x:v>
      </x:c>
      <x:c r="S2402" s="245" t="n">
        <x:v>19455</x:v>
      </x:c>
      <x:c r="T2402" s="176" t="str">
        <x:v>our little dumpling,baby dumpling invite,little dumpling baby,dumpling baby shower,baby shower dumpling,dumpling theme baby,bao theme baby,dumpling invitation,dumpling sprinkle,dumpling on the way,bao baby shower,dim sum baby shower,baby shower invite</x:v>
      </x:c>
      <x:c r="U2402" s="176" t="str">
        <x:v>our little dumpling</x:v>
      </x:c>
      <x:c r="V2402" s="176" t="str">
        <x:v>baby dumpling invite</x:v>
      </x:c>
      <x:c r="W2402" s="176" t="str">
        <x:v>little dumpling baby</x:v>
      </x:c>
      <x:c r="X2402" s="176" t="str">
        <x:v>dumpling baby shower</x:v>
      </x:c>
      <x:c r="Y2402" s="176" t="str">
        <x:v>baby shower dumpling</x:v>
      </x:c>
      <x:c r="Z2402" s="176" t="str">
        <x:v>dumpling theme baby</x:v>
      </x:c>
      <x:c r="AA2402" s="176" t="str">
        <x:v>bao theme baby</x:v>
      </x:c>
      <x:c r="AB2402" s="176" t="str">
        <x:v>dumpling invitation</x:v>
      </x:c>
      <x:c r="AC2402" s="176" t="str">
        <x:v>dumpling sprinkle</x:v>
      </x:c>
      <x:c r="AD2402" s="176" t="str">
        <x:v>dumpling on the way</x:v>
      </x:c>
      <x:c r="AE2402" s="176" t="str">
        <x:v>bao baby shower</x:v>
      </x:c>
      <x:c r="AF2402" s="176" t="str">
        <x:v>dim sum baby shower</x:v>
      </x:c>
      <x:c r="AG2402" s="176" t="str">
        <x:v>baby shower invite</x:v>
      </x:c>
      <x:c r="AH2402" s="249" t="str">
        <x:v>Adjacent</x:v>
      </x:c>
      <x:c r="AI2402" s="249" t="str">
        <x:v>Single invitation</x:v>
      </x:c>
      <x:c r="AJ2402" s="249" t="str">
        <x:v>Digital/printable</x:v>
      </x:c>
      <x:c r="AK2402" s="249" t="str">
        <x:v>Baby shower invitation without bundle language</x:v>
      </x:c>
      <x:c r="AL2402" s="250" t="n">
        <x:v>14</x:v>
      </x:c>
      <x:c r="AM2402" s="244" t="str">
        <x:f>IF($AH2402="Direct",$E2402,"")</x:f>
      </x:c>
      <x:c r="AN2402" s="245" t="n">
        <x:f>IF($AH2402="Direct",$F2402,0)</x:f>
        <x:v>0</x:v>
      </x:c>
      <x:c r="AO2402" s="246" t="n">
        <x:f>IF($AH2402="Direct",$G2402,0)</x:f>
        <x:v>0</x:v>
      </x:c>
      <x:c r="AP2402" s="176" t="n">
        <x:f>IF($AH2402="Direct",1,0)</x:f>
        <x:v>0</x:v>
      </x:c>
      <x:c r="AQ2402" s="176" t="n">
        <x:f>IF(AND($AH2402="Direct",$F2402&gt;0),1,0)</x:f>
        <x:v>0</x:v>
      </x:c>
      <x:c r="AR2402" s="176" t="str">
        <x:v>No</x:v>
      </x:c>
    </x:row>
    <x:row r="2403">
      <x:c r="A2403" s="176" t="str">
        <x:v>Girl Baby Shower Invitation, EDITABLE Boho Pink Dress Invite Template,Baby Pink Clothesline Shower Invitation, Floral Baby Shower Invitation</x:v>
      </x:c>
      <x:c r="B2403" s="176" t="str">
        <x:v>https://www.etsy.com/listing/1820466649/girl-baby-shower-invitation-editable</x:v>
      </x:c>
      <x:c r="C2403" s="176" t="str">
        <x:v>DaisydesignArts</x:v>
      </x:c>
      <x:c r="D2403" s="176" t="str">
        <x:v>https://www.etsy.com/shop/DaisydesignArts</x:v>
      </x:c>
      <x:c r="E2403" s="244" t="n">
        <x:v>5.21</x:v>
      </x:c>
      <x:c r="F2403" s="245" t="n">
        <x:v>12</x:v>
      </x:c>
      <x:c r="G2403" s="246" t="n">
        <x:v>63</x:v>
      </x:c>
      <x:c r="H2403" s="247" t="n">
        <x:v>0</x:v>
      </x:c>
      <x:c r="I2403" s="245" t="n">
        <x:v>35</x:v>
      </x:c>
      <x:c r="J2403" s="245" t="n">
        <x:v>3</x:v>
      </x:c>
      <x:c r="K2403" s="176" t="str">
        <x:v>20 Mo.</x:v>
      </x:c>
      <x:c r="L2403" s="245" t="n">
        <x:v>24</x:v>
      </x:c>
      <x:c r="M2403" s="245" t="n">
        <x:v>0</x:v>
      </x:c>
      <x:c r="N2403" s="245" t="n">
        <x:v>659</x:v>
      </x:c>
      <x:c r="O2403" s="176" t="str">
        <x:v>Paper &amp; Party Supplies</x:v>
      </x:c>
      <x:c r="P2403" s="245" t="n">
        <x:v>32</x:v>
      </x:c>
      <x:c r="Q2403" s="245" t="n">
        <x:v>0</x:v>
      </x:c>
      <x:c r="R2403" s="248" t="n">
        <x:v>5.31</x:v>
      </x:c>
      <x:c r="S2403" s="245" t="n">
        <x:v>19455</x:v>
      </x:c>
      <x:c r="T2403" s="176" t="str">
        <x:v>baby shower invite,baby clothes invite,a little baby,boho floral,sweet baby girl,boho rustic baby,pink floral invite,laundry baby shower,editable template,digital invitation,baby girl shower,pink baby shower,girl baby shower</x:v>
      </x:c>
      <x:c r="U2403" s="176" t="str">
        <x:v>baby shower invite</x:v>
      </x:c>
      <x:c r="V2403" s="176" t="str">
        <x:v>baby clothes invite</x:v>
      </x:c>
      <x:c r="W2403" s="176" t="str">
        <x:v>a little baby</x:v>
      </x:c>
      <x:c r="X2403" s="176" t="str">
        <x:v>boho floral</x:v>
      </x:c>
      <x:c r="Y2403" s="176" t="str">
        <x:v>sweet baby girl</x:v>
      </x:c>
      <x:c r="Z2403" s="176" t="str">
        <x:v>boho rustic baby</x:v>
      </x:c>
      <x:c r="AA2403" s="176" t="str">
        <x:v>pink floral invite</x:v>
      </x:c>
      <x:c r="AB2403" s="176" t="str">
        <x:v>laundry baby shower</x:v>
      </x:c>
      <x:c r="AC2403" s="176" t="str">
        <x:v>editable template</x:v>
      </x:c>
      <x:c r="AD2403" s="176" t="str">
        <x:v>digital invitation</x:v>
      </x:c>
      <x:c r="AE2403" s="176" t="str">
        <x:v>baby girl shower</x:v>
      </x:c>
      <x:c r="AF2403" s="176" t="str">
        <x:v>pink baby shower</x:v>
      </x:c>
      <x:c r="AG2403" s="176" t="str">
        <x:v>girl baby shower</x:v>
      </x:c>
      <x:c r="AH2403" s="249" t="str">
        <x:v>Adjacent</x:v>
      </x:c>
      <x:c r="AI2403" s="249" t="str">
        <x:v>Single invitation</x:v>
      </x:c>
      <x:c r="AJ2403" s="249" t="str">
        <x:v>Digital/printable</x:v>
      </x:c>
      <x:c r="AK2403" s="249" t="str">
        <x:v>Baby shower invitation without bundle language</x:v>
      </x:c>
      <x:c r="AL2403" s="250" t="n">
        <x:v>20</x:v>
      </x:c>
      <x:c r="AM2403" s="244" t="str">
        <x:f>IF($AH2403="Direct",$E2403,"")</x:f>
      </x:c>
      <x:c r="AN2403" s="245" t="n">
        <x:f>IF($AH2403="Direct",$F2403,0)</x:f>
        <x:v>0</x:v>
      </x:c>
      <x:c r="AO2403" s="246" t="n">
        <x:f>IF($AH2403="Direct",$G2403,0)</x:f>
        <x:v>0</x:v>
      </x:c>
      <x:c r="AP2403" s="176" t="n">
        <x:f>IF($AH2403="Direct",1,0)</x:f>
        <x:v>0</x:v>
      </x:c>
      <x:c r="AQ2403" s="176" t="n">
        <x:f>IF(AND($AH2403="Direct",$F2403&gt;0),1,0)</x:f>
        <x:v>0</x:v>
      </x:c>
      <x:c r="AR2403" s="176" t="str">
        <x:v>No</x:v>
      </x:c>
    </x:row>
    <x:row r="2404">
      <x:c r="A2404" s="176" t="str">
        <x:v>Strawberry Baby Shower Invitation,Editable Coquette Strawberry Baby Shower Invite,Berry Sweet Invitation, Blush Pink Strawberry Baby Shower</x:v>
      </x:c>
      <x:c r="B2404" s="176" t="str">
        <x:v>https://www.etsy.com/listing/1854550357/strawberry-baby-shower</x:v>
      </x:c>
      <x:c r="C2404" s="176" t="str">
        <x:v>DaisydesignArts</x:v>
      </x:c>
      <x:c r="D2404" s="176" t="str">
        <x:v>https://www.etsy.com/shop/DaisydesignArts</x:v>
      </x:c>
      <x:c r="E2404" s="244" t="n">
        <x:v>5.21</x:v>
      </x:c>
      <x:c r="F2404" s="245" t="n">
        <x:v>12</x:v>
      </x:c>
      <x:c r="G2404" s="246" t="n">
        <x:v>63</x:v>
      </x:c>
      <x:c r="H2404" s="247" t="n">
        <x:v>0</x:v>
      </x:c>
      <x:c r="I2404" s="245" t="n">
        <x:v>199</x:v>
      </x:c>
      <x:c r="J2404" s="245" t="n">
        <x:v>17</x:v>
      </x:c>
      <x:c r="K2404" s="176" t="str">
        <x:v>18 Mo.</x:v>
      </x:c>
      <x:c r="L2404" s="245" t="n">
        <x:v>294</x:v>
      </x:c>
      <x:c r="M2404" s="245" t="n">
        <x:v>1</x:v>
      </x:c>
      <x:c r="N2404" s="245" t="n">
        <x:v>7412</x:v>
      </x:c>
      <x:c r="O2404" s="176" t="str">
        <x:v>Paper &amp; Party Supplies</x:v>
      </x:c>
      <x:c r="P2404" s="245" t="n">
        <x:v>32</x:v>
      </x:c>
      <x:c r="Q2404" s="245" t="n">
        <x:v>99</x:v>
      </x:c>
      <x:c r="R2404" s="248" t="n">
        <x:v>2.68</x:v>
      </x:c>
      <x:c r="S2404" s="245" t="n">
        <x:v>19455</x:v>
      </x:c>
      <x:c r="T2404" s="176" t="str">
        <x:v>strawberry baby,berry first baby,berry invitation,berry sweet baby,girl baby shower,fruit invitation,on the way,berry shower,printable baby,shower evite,instant download,editable invitation,strawberry shower</x:v>
      </x:c>
      <x:c r="U2404" s="176" t="str">
        <x:v>strawberry baby</x:v>
      </x:c>
      <x:c r="V2404" s="176" t="str">
        <x:v>berry first baby</x:v>
      </x:c>
      <x:c r="W2404" s="176" t="str">
        <x:v>berry invitation</x:v>
      </x:c>
      <x:c r="X2404" s="176" t="str">
        <x:v>berry sweet baby</x:v>
      </x:c>
      <x:c r="Y2404" s="176" t="str">
        <x:v>girl baby shower</x:v>
      </x:c>
      <x:c r="Z2404" s="176" t="str">
        <x:v>fruit invitation</x:v>
      </x:c>
      <x:c r="AA2404" s="176" t="str">
        <x:v>on the way</x:v>
      </x:c>
      <x:c r="AB2404" s="176" t="str">
        <x:v>berry shower</x:v>
      </x:c>
      <x:c r="AC2404" s="176" t="str">
        <x:v>printable baby</x:v>
      </x:c>
      <x:c r="AD2404" s="176" t="str">
        <x:v>shower evite</x:v>
      </x:c>
      <x:c r="AE2404" s="176" t="str">
        <x:v>instant download</x:v>
      </x:c>
      <x:c r="AF2404" s="176" t="str">
        <x:v>editable invitation</x:v>
      </x:c>
      <x:c r="AG2404" s="176" t="str">
        <x:v>strawberry shower</x:v>
      </x:c>
      <x:c r="AH2404" s="249" t="str">
        <x:v>Adjacent</x:v>
      </x:c>
      <x:c r="AI2404" s="249" t="str">
        <x:v>Single invitation</x:v>
      </x:c>
      <x:c r="AJ2404" s="249" t="str">
        <x:v>Digital/printable</x:v>
      </x:c>
      <x:c r="AK2404" s="249" t="str">
        <x:v>Baby shower invitation without bundle language</x:v>
      </x:c>
      <x:c r="AL2404" s="250" t="n">
        <x:v>18</x:v>
      </x:c>
      <x:c r="AM2404" s="244" t="str">
        <x:f>IF($AH2404="Direct",$E2404,"")</x:f>
      </x:c>
      <x:c r="AN2404" s="245" t="n">
        <x:f>IF($AH2404="Direct",$F2404,0)</x:f>
        <x:v>0</x:v>
      </x:c>
      <x:c r="AO2404" s="246" t="n">
        <x:f>IF($AH2404="Direct",$G2404,0)</x:f>
        <x:v>0</x:v>
      </x:c>
      <x:c r="AP2404" s="176" t="n">
        <x:f>IF($AH2404="Direct",1,0)</x:f>
        <x:v>0</x:v>
      </x:c>
      <x:c r="AQ2404" s="176" t="n">
        <x:f>IF(AND($AH2404="Direct",$F2404&gt;0),1,0)</x:f>
        <x:v>0</x:v>
      </x:c>
      <x:c r="AR2404" s="176" t="str">
        <x:v>No</x:v>
      </x:c>
    </x:row>
    <x:row r="2405">
      <x:c r="A2405" s="176" t="str">
        <x:v>Coquette Tea Party Clipart Bundle, Tea and Bows Watercolor PNG, Vintage Floral Teacups, Pastel Sage Pink Tea Set, Baby Shower Bridal Tea</x:v>
      </x:c>
      <x:c r="B2405" s="176" t="str">
        <x:v>https://www.etsy.com/listing/4499675598/coquette-tea-party-clipart-bundle-tea</x:v>
      </x:c>
      <x:c r="C2405" s="176" t="str">
        <x:v>LoveCharlieArt</x:v>
      </x:c>
      <x:c r="D2405" s="176" t="str">
        <x:v>https://www.etsy.com/shop/LoveCharlieArt</x:v>
      </x:c>
      <x:c r="E2405" s="244" t="n">
        <x:v>5.21</x:v>
      </x:c>
      <x:c r="F2405" s="245" t="n">
        <x:v>12</x:v>
      </x:c>
      <x:c r="G2405" s="246" t="n">
        <x:v>63</x:v>
      </x:c>
      <x:c r="H2405" s="247" t="n">
        <x:v>0</x:v>
      </x:c>
      <x:c r="I2405" s="245" t="n">
        <x:v>25</x:v>
      </x:c>
      <x:c r="J2405" s="245" t="n">
        <x:v>3</x:v>
      </x:c>
      <x:c r="K2405" s="176" t="str">
        <x:v>2 Mo.</x:v>
      </x:c>
      <x:c r="L2405" s="245" t="n">
        <x:v>83</x:v>
      </x:c>
      <x:c r="M2405" s="245" t="n">
        <x:v>2</x:v>
      </x:c>
      <x:c r="N2405" s="245" t="n">
        <x:v>723</x:v>
      </x:c>
      <x:c r="O2405" s="176" t="str">
        <x:v>Craft Supplies &amp; Tools</x:v>
      </x:c>
      <x:c r="P2405" s="245" t="n">
        <x:v>33</x:v>
      </x:c>
      <x:c r="Q2405" s="245" t="n">
        <x:v>90</x:v>
      </x:c>
      <x:c r="R2405" s="248" t="n">
        <x:v>3.46</x:v>
      </x:c>
      <x:c r="S2405" s="245" t="n">
        <x:v>3292</x:v>
      </x:c>
      <x:c r="T2405" s="176" t="str">
        <x:v>tea party clipart,coquette clipart,bows clipart,teacup png,watercolor tea set,pastel clipart,baby shower decor,bridal shower png,vintage tea party,feminine clipart,sage green pink,tea invitation png,floral teacup</x:v>
      </x:c>
      <x:c r="U2405" s="176" t="str">
        <x:v>tea party clipart</x:v>
      </x:c>
      <x:c r="V2405" s="176" t="str">
        <x:v>coquette clipart</x:v>
      </x:c>
      <x:c r="W2405" s="176" t="str">
        <x:v>bows clipart</x:v>
      </x:c>
      <x:c r="X2405" s="176" t="str">
        <x:v>teacup png</x:v>
      </x:c>
      <x:c r="Y2405" s="176" t="str">
        <x:v>watercolor tea set</x:v>
      </x:c>
      <x:c r="Z2405" s="176" t="str">
        <x:v>pastel clipart</x:v>
      </x:c>
      <x:c r="AA2405" s="176" t="str">
        <x:v>baby shower decor</x:v>
      </x:c>
      <x:c r="AB2405" s="176" t="str">
        <x:v>bridal shower png</x:v>
      </x:c>
      <x:c r="AC2405" s="176" t="str">
        <x:v>vintage tea party</x:v>
      </x:c>
      <x:c r="AD2405" s="176" t="str">
        <x:v>feminine clipart</x:v>
      </x:c>
      <x:c r="AE2405" s="176" t="str">
        <x:v>sage green pink</x:v>
      </x:c>
      <x:c r="AF2405" s="176" t="str">
        <x:v>tea invitation png</x:v>
      </x:c>
      <x:c r="AG2405" s="176" t="str">
        <x:v>floral teacup</x:v>
      </x:c>
      <x:c r="AH2405" s="249" t="str">
        <x:v>Off-niche</x:v>
      </x:c>
      <x:c r="AI2405" s="249" t="str">
        <x:v>Asset or broad template pack</x:v>
      </x:c>
      <x:c r="AJ2405" s="249" t="str">
        <x:v>Digital/printable</x:v>
      </x:c>
      <x:c r="AK2405" s="249" t="str">
        <x:v>Excluded asset pack or multi-event template collection</x:v>
      </x:c>
      <x:c r="AL2405" s="250" t="n">
        <x:v>2</x:v>
      </x:c>
      <x:c r="AM2405" s="244" t="str">
        <x:f>IF($AH2405="Direct",$E2405,"")</x:f>
      </x:c>
      <x:c r="AN2405" s="245" t="n">
        <x:f>IF($AH2405="Direct",$F2405,0)</x:f>
        <x:v>0</x:v>
      </x:c>
      <x:c r="AO2405" s="246" t="n">
        <x:f>IF($AH2405="Direct",$G2405,0)</x:f>
        <x:v>0</x:v>
      </x:c>
      <x:c r="AP2405" s="176" t="n">
        <x:f>IF($AH2405="Direct",1,0)</x:f>
        <x:v>0</x:v>
      </x:c>
      <x:c r="AQ2405" s="176" t="n">
        <x:f>IF(AND($AH2405="Direct",$F2405&gt;0),1,0)</x:f>
        <x:v>0</x:v>
      </x:c>
      <x:c r="AR2405" s="176" t="str">
        <x:v>No</x:v>
      </x:c>
    </x:row>
    <x:row r="2406">
      <x:c r="A2406" s="176" t="str">
        <x:v>Watercolor Sleepy Animals Clipart, Vintage Nursery, Commercial Use PNG</x:v>
      </x:c>
      <x:c r="B2406" s="176" t="str">
        <x:v>https://www.etsy.com/listing/4394678557/watercolor-sleepy-animals-clipart</x:v>
      </x:c>
      <x:c r="C2406" s="176" t="str">
        <x:v>terrafique</x:v>
      </x:c>
      <x:c r="D2406" s="176" t="str">
        <x:v>https://www.etsy.com/shop/terrafique</x:v>
      </x:c>
      <x:c r="E2406" s="244" t="n">
        <x:v>7.73</x:v>
      </x:c>
      <x:c r="F2406" s="245" t="n">
        <x:v>8</x:v>
      </x:c>
      <x:c r="G2406" s="246" t="n">
        <x:v>63</x:v>
      </x:c>
      <x:c r="H2406" s="247" t="n">
        <x:v>0</x:v>
      </x:c>
      <x:c r="I2406" s="245" t="n">
        <x:v>134</x:v>
      </x:c>
      <x:c r="J2406" s="245" t="n">
        <x:v>19</x:v>
      </x:c>
      <x:c r="K2406" s="176" t="str">
        <x:v>9 Mo.</x:v>
      </x:c>
      <x:c r="L2406" s="245" t="n">
        <x:v>653</x:v>
      </x:c>
      <x:c r="M2406" s="245" t="n">
        <x:v>2</x:v>
      </x:c>
      <x:c r="N2406" s="245" t="n">
        <x:v>6560</x:v>
      </x:c>
      <x:c r="O2406" s="176" t="str">
        <x:v>Craft Supplies &amp; Tools</x:v>
      </x:c>
      <x:c r="P2406" s="245" t="n">
        <x:v>154</x:v>
      </x:c>
      <x:c r="Q2406" s="245" t="n">
        <x:v>100</x:v>
      </x:c>
      <x:c r="R2406" s="248" t="n">
        <x:v>2.04</x:v>
      </x:c>
      <x:c r="S2406" s="245" t="n">
        <x:v>15529</x:v>
      </x:c>
      <x:c r="T2406" s="176" t="str">
        <x:v>watercolor clipart,commercial use,unlimited sales,cute nursery clipart,newborn clipart,baby shower clipart,invitation clipart,sleepy animals,cute bedtime,gender neutral,cute baby animals,vintage nursery,animals pajamas set</x:v>
      </x:c>
      <x:c r="U2406" s="176" t="str">
        <x:v>watercolor clipart</x:v>
      </x:c>
      <x:c r="V2406" s="176" t="str">
        <x:v>commercial use</x:v>
      </x:c>
      <x:c r="W2406" s="176" t="str">
        <x:v>unlimited sales</x:v>
      </x:c>
      <x:c r="X2406" s="176" t="str">
        <x:v>cute nursery clipart</x:v>
      </x:c>
      <x:c r="Y2406" s="176" t="str">
        <x:v>newborn clipart</x:v>
      </x:c>
      <x:c r="Z2406" s="176" t="str">
        <x:v>baby shower clipart</x:v>
      </x:c>
      <x:c r="AA2406" s="176" t="str">
        <x:v>invitation clipart</x:v>
      </x:c>
      <x:c r="AB2406" s="176" t="str">
        <x:v>sleepy animals</x:v>
      </x:c>
      <x:c r="AC2406" s="176" t="str">
        <x:v>cute bedtime</x:v>
      </x:c>
      <x:c r="AD2406" s="176" t="str">
        <x:v>gender neutral</x:v>
      </x:c>
      <x:c r="AE2406" s="176" t="str">
        <x:v>cute baby animals</x:v>
      </x:c>
      <x:c r="AF2406" s="176" t="str">
        <x:v>vintage nursery</x:v>
      </x:c>
      <x:c r="AG2406" s="176" t="str">
        <x:v>animals pajamas set</x:v>
      </x:c>
      <x:c r="AH2406" s="249" t="str">
        <x:v>Off-niche</x:v>
      </x:c>
      <x:c r="AI2406" s="249" t="str">
        <x:v>Asset or broad template pack</x:v>
      </x:c>
      <x:c r="AJ2406" s="249" t="str">
        <x:v>Digital/printable</x:v>
      </x:c>
      <x:c r="AK2406" s="249" t="str">
        <x:v>Excluded asset pack or multi-event template collection</x:v>
      </x:c>
      <x:c r="AL2406" s="250" t="n">
        <x:v>9</x:v>
      </x:c>
      <x:c r="AM2406" s="244" t="str">
        <x:f>IF($AH2406="Direct",$E2406,"")</x:f>
      </x:c>
      <x:c r="AN2406" s="245" t="n">
        <x:f>IF($AH2406="Direct",$F2406,0)</x:f>
        <x:v>0</x:v>
      </x:c>
      <x:c r="AO2406" s="246" t="n">
        <x:f>IF($AH2406="Direct",$G2406,0)</x:f>
        <x:v>0</x:v>
      </x:c>
      <x:c r="AP2406" s="176" t="n">
        <x:f>IF($AH2406="Direct",1,0)</x:f>
        <x:v>0</x:v>
      </x:c>
      <x:c r="AQ2406" s="176" t="n">
        <x:f>IF(AND($AH2406="Direct",$F2406&gt;0),1,0)</x:f>
        <x:v>0</x:v>
      </x:c>
      <x:c r="AR2406" s="176" t="str">
        <x:v>No</x:v>
      </x:c>
    </x:row>
    <x:row r="2407">
      <x:c r="A2407" s="176" t="str">
        <x:v>Basketball Baby Shower Invitation Editable Canva Template Sage Green A Little Baller On The Way Sports Baby Shower Invite Printable Digital</x:v>
      </x:c>
      <x:c r="B2407" s="176" t="str">
        <x:v>https://www.etsy.com/listing/4466841668/basketball-baby-shower-invitation</x:v>
      </x:c>
      <x:c r="C2407" s="176" t="str">
        <x:v>MoveOfGloryPrintable</x:v>
      </x:c>
      <x:c r="D2407" s="176" t="str">
        <x:v>https://www.etsy.com/shop/MoveOfGloryPrintable</x:v>
      </x:c>
      <x:c r="E2407" s="244" t="n">
        <x:v>6.25</x:v>
      </x:c>
      <x:c r="F2407" s="245" t="n">
        <x:v>10</x:v>
      </x:c>
      <x:c r="G2407" s="246" t="n">
        <x:v>63</x:v>
      </x:c>
      <x:c r="H2407" s="247" t="n">
        <x:v>0</x:v>
      </x:c>
      <x:c r="I2407" s="245" t="n">
        <x:v>7</x:v>
      </x:c>
      <x:c r="J2407" s="245" t="n">
        <x:v>1</x:v>
      </x:c>
      <x:c r="K2407" s="176" t="str">
        <x:v>4 Mo.</x:v>
      </x:c>
      <x:c r="L2407" s="245" t="n">
        <x:v>2</x:v>
      </x:c>
      <x:c r="M2407" s="245" t="n">
        <x:v>0</x:v>
      </x:c>
      <x:c r="N2407" s="245" t="n">
        <x:v>25</x:v>
      </x:c>
      <x:c r="O2407" s="176" t="str">
        <x:v>Paper &amp; Party Supplies</x:v>
      </x:c>
      <x:c r="P2407" s="245" t="n">
        <x:v>10</x:v>
      </x:c>
      <x:c r="Q2407" s="245" t="n">
        <x:v>0</x:v>
      </x:c>
      <x:c r="R2407" s="248" t="n">
        <x:v>28</x:v>
      </x:c>
      <x:c r="S2407" s="245" t="n">
        <x:v>493</x:v>
      </x:c>
      <x:c r="T2407" s="176" t="str">
        <x:v>sports baby shower,evite baby shower,sports-themed invite,basketball shower,all star baby shower,baby sprinkle sports,ball baby shower,boy baby shower,our little baller,boy baby sprinkle,little champ,personalized invite,slam dunk shower</x:v>
      </x:c>
      <x:c r="U2407" s="176" t="str">
        <x:v>sports baby shower</x:v>
      </x:c>
      <x:c r="V2407" s="176" t="str">
        <x:v>evite baby shower</x:v>
      </x:c>
      <x:c r="W2407" s="176" t="str">
        <x:v>sports-themed invite</x:v>
      </x:c>
      <x:c r="X2407" s="176" t="str">
        <x:v>basketball shower</x:v>
      </x:c>
      <x:c r="Y2407" s="176" t="str">
        <x:v>all star baby shower</x:v>
      </x:c>
      <x:c r="Z2407" s="176" t="str">
        <x:v>baby sprinkle sports</x:v>
      </x:c>
      <x:c r="AA2407" s="176" t="str">
        <x:v>ball baby shower</x:v>
      </x:c>
      <x:c r="AB2407" s="176" t="str">
        <x:v>boy baby shower</x:v>
      </x:c>
      <x:c r="AC2407" s="176" t="str">
        <x:v>our little baller</x:v>
      </x:c>
      <x:c r="AD2407" s="176" t="str">
        <x:v>boy baby sprinkle</x:v>
      </x:c>
      <x:c r="AE2407" s="176" t="str">
        <x:v>little champ</x:v>
      </x:c>
      <x:c r="AF2407" s="176" t="str">
        <x:v>personalized invite</x:v>
      </x:c>
      <x:c r="AG2407" s="176" t="str">
        <x:v>slam dunk shower</x:v>
      </x:c>
      <x:c r="AH2407" s="249" t="str">
        <x:v>Adjacent</x:v>
      </x:c>
      <x:c r="AI2407" s="249" t="str">
        <x:v>Single invitation</x:v>
      </x:c>
      <x:c r="AJ2407" s="249" t="str">
        <x:v>Digital/printable</x:v>
      </x:c>
      <x:c r="AK2407" s="249" t="str">
        <x:v>Baby shower invitation without bundle language</x:v>
      </x:c>
      <x:c r="AL2407" s="250" t="n">
        <x:v>4</x:v>
      </x:c>
      <x:c r="AM2407" s="244" t="str">
        <x:f>IF($AH2407="Direct",$E2407,"")</x:f>
      </x:c>
      <x:c r="AN2407" s="245" t="n">
        <x:f>IF($AH2407="Direct",$F2407,0)</x:f>
        <x:v>0</x:v>
      </x:c>
      <x:c r="AO2407" s="246" t="n">
        <x:f>IF($AH2407="Direct",$G2407,0)</x:f>
        <x:v>0</x:v>
      </x:c>
      <x:c r="AP2407" s="176" t="n">
        <x:f>IF($AH2407="Direct",1,0)</x:f>
        <x:v>0</x:v>
      </x:c>
      <x:c r="AQ2407" s="176" t="n">
        <x:f>IF(AND($AH2407="Direct",$F2407&gt;0),1,0)</x:f>
        <x:v>0</x:v>
      </x:c>
      <x:c r="AR2407" s="176" t="str">
        <x:v>No</x:v>
      </x:c>
    </x:row>
    <x:row r="2408">
      <x:c r="A2408" s="176" t="str">
        <x:v>Winter 5x7 Invitation Mockup PSD Canva, Holiday Greeting Card Mock-up, Christmas Wedding Invite Template, New Year Postcard Mockup</x:v>
      </x:c>
      <x:c r="B2408" s="176" t="str">
        <x:v>https://www.etsy.com/listing/4380517085/winter-5x7-invitation-mockup-psd-canva</x:v>
      </x:c>
      <x:c r="C2408" s="176" t="str">
        <x:v>RefineMockupStudio</x:v>
      </x:c>
      <x:c r="D2408" s="176" t="str">
        <x:v>https://www.etsy.com/shop/RefineMockupStudio</x:v>
      </x:c>
      <x:c r="E2408" s="244" t="n">
        <x:v>3.9</x:v>
      </x:c>
      <x:c r="F2408" s="245" t="n">
        <x:v>16</x:v>
      </x:c>
      <x:c r="G2408" s="246" t="n">
        <x:v>62</x:v>
      </x:c>
      <x:c r="H2408" s="247" t="n">
        <x:v>0</x:v>
      </x:c>
      <x:c r="I2408" s="245" t="n">
        <x:v>57</x:v>
      </x:c>
      <x:c r="J2408" s="245" t="n">
        <x:v>8</x:v>
      </x:c>
      <x:c r="K2408" s="176" t="str">
        <x:v>10 Mo.</x:v>
      </x:c>
      <x:c r="L2408" s="245" t="n">
        <x:v>38</x:v>
      </x:c>
      <x:c r="M2408" s="245" t="n">
        <x:v>1</x:v>
      </x:c>
      <x:c r="N2408" s="245" t="n">
        <x:v>267</x:v>
      </x:c>
      <x:c r="O2408" s="176" t="str">
        <x:v>Art &amp; Collectibles</x:v>
      </x:c>
      <x:c r="P2408" s="245" t="n">
        <x:v>25</x:v>
      </x:c>
      <x:c r="Q2408" s="245" t="n">
        <x:v>0</x:v>
      </x:c>
      <x:c r="R2408" s="248" t="n">
        <x:v>21.35</x:v>
      </x:c>
      <x:c r="S2408" s="245" t="n">
        <x:v>10948</x:v>
      </x:c>
      <x:c r="T2408" s="176" t="str">
        <x:v>invitation mockup,baby shower mockup,baby shower invite,greeting card mockup,birthday invite card,5x7 invite mockup,christmas card canva,holiday card mockup,winter invite mockup,card mockup,minimalist mockup,new year invite,christmas card</x:v>
      </x:c>
      <x:c r="U2408" s="176" t="str">
        <x:v>invitation mockup</x:v>
      </x:c>
      <x:c r="V2408" s="176" t="str">
        <x:v>baby shower mockup</x:v>
      </x:c>
      <x:c r="W2408" s="176" t="str">
        <x:v>baby shower invite</x:v>
      </x:c>
      <x:c r="X2408" s="176" t="str">
        <x:v>greeting card mockup</x:v>
      </x:c>
      <x:c r="Y2408" s="176" t="str">
        <x:v>birthday invite card</x:v>
      </x:c>
      <x:c r="Z2408" s="176" t="str">
        <x:v>5x7 invite mockup</x:v>
      </x:c>
      <x:c r="AA2408" s="176" t="str">
        <x:v>christmas card canva</x:v>
      </x:c>
      <x:c r="AB2408" s="176" t="str">
        <x:v>holiday card mockup</x:v>
      </x:c>
      <x:c r="AC2408" s="176" t="str">
        <x:v>winter invite mockup</x:v>
      </x:c>
      <x:c r="AD2408" s="176" t="str">
        <x:v>card mockup</x:v>
      </x:c>
      <x:c r="AE2408" s="176" t="str">
        <x:v>minimalist mockup</x:v>
      </x:c>
      <x:c r="AF2408" s="176" t="str">
        <x:v>new year invite</x:v>
      </x:c>
      <x:c r="AG2408" s="176" t="str">
        <x:v>christmas card</x:v>
      </x:c>
      <x:c r="AH2408" s="249" t="str">
        <x:v>Off-niche</x:v>
      </x:c>
      <x:c r="AI2408" s="249" t="str">
        <x:v>Other</x:v>
      </x:c>
      <x:c r="AJ2408" s="249" t="str">
        <x:v>Digital/printable</x:v>
      </x:c>
      <x:c r="AK2408" s="249" t="str">
        <x:v>Title is outside the baby-shower invitation-bundle market</x:v>
      </x:c>
      <x:c r="AL2408" s="250" t="n">
        <x:v>10</x:v>
      </x:c>
      <x:c r="AM2408" s="244" t="str">
        <x:f>IF($AH2408="Direct",$E2408,"")</x:f>
      </x:c>
      <x:c r="AN2408" s="245" t="n">
        <x:f>IF($AH2408="Direct",$F2408,0)</x:f>
        <x:v>0</x:v>
      </x:c>
      <x:c r="AO2408" s="246" t="n">
        <x:f>IF($AH2408="Direct",$G2408,0)</x:f>
        <x:v>0</x:v>
      </x:c>
      <x:c r="AP2408" s="176" t="n">
        <x:f>IF($AH2408="Direct",1,0)</x:f>
        <x:v>0</x:v>
      </x:c>
      <x:c r="AQ2408" s="176" t="n">
        <x:f>IF(AND($AH2408="Direct",$F2408&gt;0),1,0)</x:f>
        <x:v>0</x:v>
      </x:c>
      <x:c r="AR2408" s="176" t="str">
        <x:v>No</x:v>
      </x:c>
    </x:row>
    <x:row r="2409">
      <x:c r="A2409" s="176" t="str">
        <x:v>5x7 Invitation Mockup, Winter Greeting Card PSD Canva Template, Landscape Invite Mock-ups</x:v>
      </x:c>
      <x:c r="B2409" s="176" t="str">
        <x:v>https://www.etsy.com/listing/4538851609/5x7-invitation-mockup-winter-greeting</x:v>
      </x:c>
      <x:c r="C2409" s="176" t="str">
        <x:v>RefineMockupStudio</x:v>
      </x:c>
      <x:c r="D2409" s="176" t="str">
        <x:v>https://www.etsy.com/shop/RefineMockupStudio</x:v>
      </x:c>
      <x:c r="E2409" s="244" t="n">
        <x:v>3.9</x:v>
      </x:c>
      <x:c r="F2409" s="245" t="n">
        <x:v>16</x:v>
      </x:c>
      <x:c r="G2409" s="246" t="n">
        <x:v>62</x:v>
      </x:c>
      <x:c r="H2409" s="247" t="n">
        <x:v>0</x:v>
      </x:c>
      <x:c r="I2409" s="245" t="n">
        <x:v>14</x:v>
      </x:c>
      <x:c r="J2409" s="245" t="n">
        <x:v>2</x:v>
      </x:c>
      <x:c r="K2409" s="176" t="str">
        <x:v>1 Mo.</x:v>
      </x:c>
      <x:c r="L2409" s="245" t="n">
        <x:v>0</x:v>
      </x:c>
      <x:c r="M2409" s="245" t="n">
        <x:v>2</x:v>
      </x:c>
      <x:c r="N2409" s="245" t="n">
        <x:v>10</x:v>
      </x:c>
      <x:c r="O2409" s="176" t="str">
        <x:v>Art &amp; Collectibles</x:v>
      </x:c>
      <x:c r="P2409" s="245" t="n">
        <x:v>25</x:v>
      </x:c>
      <x:c r="Q2409" s="245" t="n">
        <x:v>0</x:v>
      </x:c>
      <x:c r="R2409" s="248" t="n">
        <x:v>140</x:v>
      </x:c>
      <x:c r="S2409" s="245" t="n">
        <x:v>10948</x:v>
      </x:c>
      <x:c r="T2409" s="176" t="str">
        <x:v>invitation mockup,baby shower mockup,baby shower invite,greeting card mockup,birthday invite card,5x7 invite mockup,holiday card mockup,winter invite mockup,card mockup,minimalist mockup,invite card mockup,horizontal card psd,landscape mock up</x:v>
      </x:c>
      <x:c r="U2409" s="176" t="str">
        <x:v>invitation mockup</x:v>
      </x:c>
      <x:c r="V2409" s="176" t="str">
        <x:v>baby shower mockup</x:v>
      </x:c>
      <x:c r="W2409" s="176" t="str">
        <x:v>baby shower invite</x:v>
      </x:c>
      <x:c r="X2409" s="176" t="str">
        <x:v>greeting card mockup</x:v>
      </x:c>
      <x:c r="Y2409" s="176" t="str">
        <x:v>birthday invite card</x:v>
      </x:c>
      <x:c r="Z2409" s="176" t="str">
        <x:v>5x7 invite mockup</x:v>
      </x:c>
      <x:c r="AA2409" s="176" t="str">
        <x:v>holiday card mockup</x:v>
      </x:c>
      <x:c r="AB2409" s="176" t="str">
        <x:v>winter invite mockup</x:v>
      </x:c>
      <x:c r="AC2409" s="176" t="str">
        <x:v>card mockup</x:v>
      </x:c>
      <x:c r="AD2409" s="176" t="str">
        <x:v>minimalist mockup</x:v>
      </x:c>
      <x:c r="AE2409" s="176" t="str">
        <x:v>invite card mockup</x:v>
      </x:c>
      <x:c r="AF2409" s="176" t="str">
        <x:v>horizontal card psd</x:v>
      </x:c>
      <x:c r="AG2409" s="176" t="str">
        <x:v>landscape mock up</x:v>
      </x:c>
      <x:c r="AH2409" s="249" t="str">
        <x:v>Off-niche</x:v>
      </x:c>
      <x:c r="AI2409" s="249" t="str">
        <x:v>Other</x:v>
      </x:c>
      <x:c r="AJ2409" s="249" t="str">
        <x:v>Digital/printable</x:v>
      </x:c>
      <x:c r="AK2409" s="249" t="str">
        <x:v>Title is outside the baby-shower invitation-bundle market</x:v>
      </x:c>
      <x:c r="AL2409" s="250" t="n">
        <x:v>1</x:v>
      </x:c>
      <x:c r="AM2409" s="244" t="str">
        <x:f>IF($AH2409="Direct",$E2409,"")</x:f>
      </x:c>
      <x:c r="AN2409" s="245" t="n">
        <x:f>IF($AH2409="Direct",$F2409,0)</x:f>
        <x:v>0</x:v>
      </x:c>
      <x:c r="AO2409" s="246" t="n">
        <x:f>IF($AH2409="Direct",$G2409,0)</x:f>
        <x:v>0</x:v>
      </x:c>
      <x:c r="AP2409" s="176" t="n">
        <x:f>IF($AH2409="Direct",1,0)</x:f>
        <x:v>0</x:v>
      </x:c>
      <x:c r="AQ2409" s="176" t="n">
        <x:f>IF(AND($AH2409="Direct",$F2409&gt;0),1,0)</x:f>
        <x:v>0</x:v>
      </x:c>
      <x:c r="AR2409" s="176" t="str">
        <x:v>No</x:v>
      </x:c>
    </x:row>
    <x:row r="2410">
      <x:c r="A2410" s="176" t="str">
        <x:v>Peach Baby Shower Invitation | Sweet Peach Baby Shower Invite | A Sweet Peach is on the Way</x:v>
      </x:c>
      <x:c r="B2410" s="176" t="str">
        <x:v>https://www.etsy.com/listing/4359260829/peach-baby-shower-invitation-sweet-peach</x:v>
      </x:c>
      <x:c r="C2410" s="176" t="str">
        <x:v>GatheredIvory</x:v>
      </x:c>
      <x:c r="D2410" s="176" t="str">
        <x:v>https://www.etsy.com/shop/GatheredIvory</x:v>
      </x:c>
      <x:c r="E2410" s="244" t="n">
        <x:v>6.92</x:v>
      </x:c>
      <x:c r="F2410" s="245" t="n">
        <x:v>9</x:v>
      </x:c>
      <x:c r="G2410" s="246" t="n">
        <x:v>62</x:v>
      </x:c>
      <x:c r="H2410" s="247" t="n">
        <x:v>0</x:v>
      </x:c>
      <x:c r="I2410" s="245" t="n">
        <x:v>14</x:v>
      </x:c>
      <x:c r="J2410" s="245" t="n">
        <x:v>2</x:v>
      </x:c>
      <x:c r="K2410" s="176" t="str">
        <x:v>11 Mo.</x:v>
      </x:c>
      <x:c r="L2410" s="245" t="n">
        <x:v>25</x:v>
      </x:c>
      <x:c r="M2410" s="245" t="n">
        <x:v>0</x:v>
      </x:c>
      <x:c r="N2410" s="245" t="n">
        <x:v>379</x:v>
      </x:c>
      <x:c r="O2410" s="176" t="str">
        <x:v>Paper &amp; Party Supplies</x:v>
      </x:c>
      <x:c r="P2410" s="245" t="n">
        <x:v>11</x:v>
      </x:c>
      <x:c r="Q2410" s="245" t="n">
        <x:v>0</x:v>
      </x:c>
      <x:c r="R2410" s="248" t="n">
        <x:v>3.69</x:v>
      </x:c>
      <x:c r="S2410" s="245" t="n">
        <x:v>941</x:v>
      </x:c>
      <x:c r="T2410" s="176" t="str">
        <x:v>peach baby shower,sweet peach baby,peach theme baby,gingham baby shower,baby shower invite,peach shower invite,peach invitation,digital template,girl baby shower,boy baby shower,summer baby shower,summer shower theme,summer baby theme</x:v>
      </x:c>
      <x:c r="U2410" s="176" t="str">
        <x:v>peach baby shower</x:v>
      </x:c>
      <x:c r="V2410" s="176" t="str">
        <x:v>sweet peach baby</x:v>
      </x:c>
      <x:c r="W2410" s="176" t="str">
        <x:v>peach theme baby</x:v>
      </x:c>
      <x:c r="X2410" s="176" t="str">
        <x:v>gingham baby shower</x:v>
      </x:c>
      <x:c r="Y2410" s="176" t="str">
        <x:v>baby shower invite</x:v>
      </x:c>
      <x:c r="Z2410" s="176" t="str">
        <x:v>peach shower invite</x:v>
      </x:c>
      <x:c r="AA2410" s="176" t="str">
        <x:v>peach invitation</x:v>
      </x:c>
      <x:c r="AB2410" s="176" t="str">
        <x:v>digital template</x:v>
      </x:c>
      <x:c r="AC2410" s="176" t="str">
        <x:v>girl baby shower</x:v>
      </x:c>
      <x:c r="AD2410" s="176" t="str">
        <x:v>boy baby shower</x:v>
      </x:c>
      <x:c r="AE2410" s="176" t="str">
        <x:v>summer baby shower</x:v>
      </x:c>
      <x:c r="AF2410" s="176" t="str">
        <x:v>summer shower theme</x:v>
      </x:c>
      <x:c r="AG2410" s="176" t="str">
        <x:v>summer baby theme</x:v>
      </x:c>
      <x:c r="AH2410" s="249" t="str">
        <x:v>Adjacent</x:v>
      </x:c>
      <x:c r="AI2410" s="249" t="str">
        <x:v>Single invitation</x:v>
      </x:c>
      <x:c r="AJ2410" s="249" t="str">
        <x:v>Digital/printable</x:v>
      </x:c>
      <x:c r="AK2410" s="249" t="str">
        <x:v>Baby shower invitation without bundle language</x:v>
      </x:c>
      <x:c r="AL2410" s="250" t="n">
        <x:v>11</x:v>
      </x:c>
      <x:c r="AM2410" s="244" t="str">
        <x:f>IF($AH2410="Direct",$E2410,"")</x:f>
      </x:c>
      <x:c r="AN2410" s="245" t="n">
        <x:f>IF($AH2410="Direct",$F2410,0)</x:f>
        <x:v>0</x:v>
      </x:c>
      <x:c r="AO2410" s="246" t="n">
        <x:f>IF($AH2410="Direct",$G2410,0)</x:f>
        <x:v>0</x:v>
      </x:c>
      <x:c r="AP2410" s="176" t="n">
        <x:f>IF($AH2410="Direct",1,0)</x:f>
        <x:v>0</x:v>
      </x:c>
      <x:c r="AQ2410" s="176" t="n">
        <x:f>IF(AND($AH2410="Direct",$F2410&gt;0),1,0)</x:f>
        <x:v>0</x:v>
      </x:c>
      <x:c r="AR2410" s="176" t="str">
        <x:v>No</x:v>
      </x:c>
    </x:row>
    <x:row r="2411">
      <x:c r="A2411" s="176" t="str">
        <x:v>Fall or Winter Baby Shower Invitation | Apple of Our Eye Invite | Apple Baby Shower Theme | Girl or Boy Baby Shower Invite</x:v>
      </x:c>
      <x:c r="B2411" s="176" t="str">
        <x:v>https://www.etsy.com/listing/4353683849/fall-or-winter-baby-shower-invitation</x:v>
      </x:c>
      <x:c r="C2411" s="176" t="str">
        <x:v>GatheredIvory</x:v>
      </x:c>
      <x:c r="D2411" s="176" t="str">
        <x:v>https://www.etsy.com/shop/GatheredIvory</x:v>
      </x:c>
      <x:c r="E2411" s="244" t="n">
        <x:v>6.92</x:v>
      </x:c>
      <x:c r="F2411" s="245" t="n">
        <x:v>9</x:v>
      </x:c>
      <x:c r="G2411" s="246" t="n">
        <x:v>62</x:v>
      </x:c>
      <x:c r="H2411" s="247" t="n">
        <x:v>0</x:v>
      </x:c>
      <x:c r="I2411" s="245" t="n">
        <x:v>35</x:v>
      </x:c>
      <x:c r="J2411" s="245" t="n">
        <x:v>5</x:v>
      </x:c>
      <x:c r="K2411" s="176" t="str">
        <x:v>11 Mo.</x:v>
      </x:c>
      <x:c r="L2411" s="245" t="n">
        <x:v>44</x:v>
      </x:c>
      <x:c r="M2411" s="245" t="n">
        <x:v>0</x:v>
      </x:c>
      <x:c r="N2411" s="245" t="n">
        <x:v>834</x:v>
      </x:c>
      <x:c r="O2411" s="176" t="str">
        <x:v>Paper &amp; Party Supplies</x:v>
      </x:c>
      <x:c r="P2411" s="245" t="n">
        <x:v>11</x:v>
      </x:c>
      <x:c r="Q2411" s="245" t="n">
        <x:v>30</x:v>
      </x:c>
      <x:c r="R2411" s="248" t="n">
        <x:v>4.2</x:v>
      </x:c>
      <x:c r="S2411" s="245" t="n">
        <x:v>941</x:v>
      </x:c>
      <x:c r="T2411" s="176" t="str">
        <x:v>gingham baby shower,apple of our eye,fall themed baby,apple theme baby,baby shower invite,editable template,invitation,apple baby shower,girl baby shower,boy baby shower,fall baby shower,thanksgiving theme,winter baby shower</x:v>
      </x:c>
      <x:c r="U2411" s="176" t="str">
        <x:v>gingham baby shower</x:v>
      </x:c>
      <x:c r="V2411" s="176" t="str">
        <x:v>apple of our eye</x:v>
      </x:c>
      <x:c r="W2411" s="176" t="str">
        <x:v>fall themed baby</x:v>
      </x:c>
      <x:c r="X2411" s="176" t="str">
        <x:v>apple theme baby</x:v>
      </x:c>
      <x:c r="Y2411" s="176" t="str">
        <x:v>baby shower invite</x:v>
      </x:c>
      <x:c r="Z2411" s="176" t="str">
        <x:v>editable template</x:v>
      </x:c>
      <x:c r="AA2411" s="176" t="str">
        <x:v>invitation</x:v>
      </x:c>
      <x:c r="AB2411" s="176" t="str">
        <x:v>apple baby shower</x:v>
      </x:c>
      <x:c r="AC2411" s="176" t="str">
        <x:v>girl baby shower</x:v>
      </x:c>
      <x:c r="AD2411" s="176" t="str">
        <x:v>boy baby shower</x:v>
      </x:c>
      <x:c r="AE2411" s="176" t="str">
        <x:v>fall baby shower</x:v>
      </x:c>
      <x:c r="AF2411" s="176" t="str">
        <x:v>thanksgiving theme</x:v>
      </x:c>
      <x:c r="AG2411" s="176" t="str">
        <x:v>winter baby shower</x:v>
      </x:c>
      <x:c r="AH2411" s="249" t="str">
        <x:v>Adjacent</x:v>
      </x:c>
      <x:c r="AI2411" s="249" t="str">
        <x:v>Single invitation</x:v>
      </x:c>
      <x:c r="AJ2411" s="249" t="str">
        <x:v>Digital/printable</x:v>
      </x:c>
      <x:c r="AK2411" s="249" t="str">
        <x:v>Baby shower invitation without bundle language</x:v>
      </x:c>
      <x:c r="AL2411" s="250" t="n">
        <x:v>11</x:v>
      </x:c>
      <x:c r="AM2411" s="244" t="str">
        <x:f>IF($AH2411="Direct",$E2411,"")</x:f>
      </x:c>
      <x:c r="AN2411" s="245" t="n">
        <x:f>IF($AH2411="Direct",$F2411,0)</x:f>
        <x:v>0</x:v>
      </x:c>
      <x:c r="AO2411" s="246" t="n">
        <x:f>IF($AH2411="Direct",$G2411,0)</x:f>
        <x:v>0</x:v>
      </x:c>
      <x:c r="AP2411" s="176" t="n">
        <x:f>IF($AH2411="Direct",1,0)</x:f>
        <x:v>0</x:v>
      </x:c>
      <x:c r="AQ2411" s="176" t="n">
        <x:f>IF(AND($AH2411="Direct",$F2411&gt;0),1,0)</x:f>
        <x:v>0</x:v>
      </x:c>
      <x:c r="AR2411" s="176" t="str">
        <x:v>No</x:v>
      </x:c>
    </x:row>
    <x:row r="2412">
      <x:c r="A2412" s="176" t="str">
        <x:v>Winnie-the-pooh A Little Hunny is on the Way BABY SHOWER Invitation Green &amp; Gold Baby Shower Invitations Green Leaves Gold Dust Baby Shower</x:v>
      </x:c>
      <x:c r="B2412" s="176" t="str">
        <x:v>https://www.etsy.com/listing/1520269001/winnie-the-pooh-a-little-hunny-is-on-the</x:v>
      </x:c>
      <x:c r="C2412" s="176" t="str">
        <x:v>toYoufromMeInvites</x:v>
      </x:c>
      <x:c r="D2412" s="176" t="str">
        <x:v>https://www.etsy.com/shop/toYoufromMeInvites</x:v>
      </x:c>
      <x:c r="E2412" s="244" t="n">
        <x:v>5</x:v>
      </x:c>
      <x:c r="F2412" s="245" t="n">
        <x:v>1</x:v>
      </x:c>
      <x:c r="G2412" s="246" t="n">
        <x:v>62</x:v>
      </x:c>
      <x:c r="H2412" s="247" t="n">
        <x:v>0</x:v>
      </x:c>
      <x:c r="I2412" s="245" t="n">
        <x:v>104</x:v>
      </x:c>
      <x:c r="J2412" s="245" t="n">
        <x:v>38</x:v>
      </x:c>
      <x:c r="K2412" s="176" t="str">
        <x:v>36 Mo.</x:v>
      </x:c>
      <x:c r="L2412" s="245" t="n">
        <x:v>199</x:v>
      </x:c>
      <x:c r="M2412" s="245" t="n">
        <x:v>1</x:v>
      </x:c>
      <x:c r="N2412" s="245" t="n">
        <x:v>8357</x:v>
      </x:c>
      <x:c r="O2412" s="176" t="str">
        <x:v>Paper &amp; Party Supplies</x:v>
      </x:c>
      <x:c r="P2412" s="245" t="n">
        <x:v>122</x:v>
      </x:c>
      <x:c r="Q2412" s="245" t="n">
        <x:v>63</x:v>
      </x:c>
      <x:c r="R2412" s="248" t="n">
        <x:v>1.24</x:v>
      </x:c>
      <x:c r="S2412" s="245" t="n">
        <x:v>21808</x:v>
      </x:c>
      <x:c r="T2412" s="176" t="str">
        <x:v>winnie the pooh,pooh bear invitation,pooh party invite,winnie invitation,pooh invitation,pooh baby shower,winnie-the-shower,winnie pooh invite,baby winnie pooh,classic winnie pooh,winnie baby shower,little hunny,baby shower invite</x:v>
      </x:c>
      <x:c r="U2412" s="176" t="str">
        <x:v>winnie the pooh</x:v>
      </x:c>
      <x:c r="V2412" s="176" t="str">
        <x:v>pooh bear invitation</x:v>
      </x:c>
      <x:c r="W2412" s="176" t="str">
        <x:v>pooh party invite</x:v>
      </x:c>
      <x:c r="X2412" s="176" t="str">
        <x:v>winnie invitation</x:v>
      </x:c>
      <x:c r="Y2412" s="176" t="str">
        <x:v>pooh invitation</x:v>
      </x:c>
      <x:c r="Z2412" s="176" t="str">
        <x:v>pooh baby shower</x:v>
      </x:c>
      <x:c r="AA2412" s="176" t="str">
        <x:v>winnie-the-shower</x:v>
      </x:c>
      <x:c r="AB2412" s="176" t="str">
        <x:v>winnie pooh invite</x:v>
      </x:c>
      <x:c r="AC2412" s="176" t="str">
        <x:v>baby winnie pooh</x:v>
      </x:c>
      <x:c r="AD2412" s="176" t="str">
        <x:v>classic winnie pooh</x:v>
      </x:c>
      <x:c r="AE2412" s="176" t="str">
        <x:v>winnie baby shower</x:v>
      </x:c>
      <x:c r="AF2412" s="176" t="str">
        <x:v>little hunny</x:v>
      </x:c>
      <x:c r="AG2412" s="176" t="str">
        <x:v>baby shower invite</x:v>
      </x:c>
      <x:c r="AH2412" s="249" t="str">
        <x:v>Adjacent</x:v>
      </x:c>
      <x:c r="AI2412" s="249" t="str">
        <x:v>Single invitation</x:v>
      </x:c>
      <x:c r="AJ2412" s="249" t="str">
        <x:v>Unclear format</x:v>
      </x:c>
      <x:c r="AK2412" s="249" t="str">
        <x:v>Baby shower invitation without bundle language</x:v>
      </x:c>
      <x:c r="AL2412" s="250" t="n">
        <x:v>36</x:v>
      </x:c>
      <x:c r="AM2412" s="244" t="str">
        <x:f>IF($AH2412="Direct",$E2412,"")</x:f>
      </x:c>
      <x:c r="AN2412" s="245" t="n">
        <x:f>IF($AH2412="Direct",$F2412,0)</x:f>
        <x:v>0</x:v>
      </x:c>
      <x:c r="AO2412" s="246" t="n">
        <x:f>IF($AH2412="Direct",$G2412,0)</x:f>
        <x:v>0</x:v>
      </x:c>
      <x:c r="AP2412" s="176" t="n">
        <x:f>IF($AH2412="Direct",1,0)</x:f>
        <x:v>0</x:v>
      </x:c>
      <x:c r="AQ2412" s="176" t="n">
        <x:f>IF(AND($AH2412="Direct",$F2412&gt;0),1,0)</x:f>
        <x:v>0</x:v>
      </x:c>
      <x:c r="AR2412" s="176" t="str">
        <x:v>Yes</x:v>
      </x:c>
    </x:row>
    <x:row r="2413">
      <x:c r="A2413" s="176" t="str">
        <x:v>Enchanted Butterfly Baby Shower Invitation Template, Digital Download (5x7) 009</x:v>
      </x:c>
      <x:c r="B2413" s="176" t="str">
        <x:v>https://www.etsy.com/listing/1576524576/enchanted-to-meet-you-baby-shower</x:v>
      </x:c>
      <x:c r="C2413" s="176" t="str">
        <x:v>WillowTreeInvitation</x:v>
      </x:c>
      <x:c r="D2413" s="176" t="str">
        <x:v>https://www.etsy.com/shop/WillowTreeInvitation</x:v>
      </x:c>
      <x:c r="E2413" s="244" t="n">
        <x:v>6.91</x:v>
      </x:c>
      <x:c r="F2413" s="245" t="n">
        <x:v>9</x:v>
      </x:c>
      <x:c r="G2413" s="246" t="n">
        <x:v>62</x:v>
      </x:c>
      <x:c r="H2413" s="247" t="n">
        <x:v>-100</x:v>
      </x:c>
      <x:c r="I2413" s="245" t="n">
        <x:v>9</x:v>
      </x:c>
      <x:c r="J2413" s="245" t="n">
        <x:v>1</x:v>
      </x:c>
      <x:c r="K2413" s="176" t="str">
        <x:v>33 Mo.</x:v>
      </x:c>
      <x:c r="L2413" s="245" t="n">
        <x:v>17</x:v>
      </x:c>
      <x:c r="M2413" s="245" t="n">
        <x:v>0</x:v>
      </x:c>
      <x:c r="N2413" s="245" t="n">
        <x:v>232</x:v>
      </x:c>
      <x:c r="O2413" s="176" t="str">
        <x:v>Paper &amp; Party Supplies</x:v>
      </x:c>
      <x:c r="P2413" s="245" t="n">
        <x:v>34</x:v>
      </x:c>
      <x:c r="Q2413" s="245" t="n">
        <x:v>0</x:v>
      </x:c>
      <x:c r="R2413" s="248" t="n">
        <x:v>3.88</x:v>
      </x:c>
      <x:c r="S2413" s="245" t="n">
        <x:v>1970</x:v>
      </x:c>
      <x:c r="T2413" s="176" t="str">
        <x:v>taylor swift,taylor swift party,taylor swift invite,enchanted to meet,enchanted baby,taylor swift shower,baby shower invite,purple baby shower,taylor swift baby,baby shower,butterfly baby showe,taylor baby shower,butterfly shower</x:v>
      </x:c>
      <x:c r="U2413" s="176" t="str">
        <x:v>taylor swift</x:v>
      </x:c>
      <x:c r="V2413" s="176" t="str">
        <x:v>taylor swift party</x:v>
      </x:c>
      <x:c r="W2413" s="176" t="str">
        <x:v>taylor swift invite</x:v>
      </x:c>
      <x:c r="X2413" s="176" t="str">
        <x:v>enchanted to meet</x:v>
      </x:c>
      <x:c r="Y2413" s="176" t="str">
        <x:v>enchanted baby</x:v>
      </x:c>
      <x:c r="Z2413" s="176" t="str">
        <x:v>taylor swift shower</x:v>
      </x:c>
      <x:c r="AA2413" s="176" t="str">
        <x:v>baby shower invite</x:v>
      </x:c>
      <x:c r="AB2413" s="176" t="str">
        <x:v>purple baby shower</x:v>
      </x:c>
      <x:c r="AC2413" s="176" t="str">
        <x:v>taylor swift baby</x:v>
      </x:c>
      <x:c r="AD2413" s="176" t="str">
        <x:v>baby shower</x:v>
      </x:c>
      <x:c r="AE2413" s="176" t="str">
        <x:v>butterfly baby showe</x:v>
      </x:c>
      <x:c r="AF2413" s="176" t="str">
        <x:v>taylor baby shower</x:v>
      </x:c>
      <x:c r="AG2413" s="176" t="str">
        <x:v>butterfly shower</x:v>
      </x:c>
      <x:c r="AH2413" s="249" t="str">
        <x:v>Adjacent</x:v>
      </x:c>
      <x:c r="AI2413" s="249" t="str">
        <x:v>Single invitation</x:v>
      </x:c>
      <x:c r="AJ2413" s="249" t="str">
        <x:v>Digital/printable</x:v>
      </x:c>
      <x:c r="AK2413" s="249" t="str">
        <x:v>Baby shower invitation without bundle language</x:v>
      </x:c>
      <x:c r="AL2413" s="250" t="n">
        <x:v>33</x:v>
      </x:c>
      <x:c r="AM2413" s="244" t="str">
        <x:f>IF($AH2413="Direct",$E2413,"")</x:f>
      </x:c>
      <x:c r="AN2413" s="245" t="n">
        <x:f>IF($AH2413="Direct",$F2413,0)</x:f>
        <x:v>0</x:v>
      </x:c>
      <x:c r="AO2413" s="246" t="n">
        <x:f>IF($AH2413="Direct",$G2413,0)</x:f>
        <x:v>0</x:v>
      </x:c>
      <x:c r="AP2413" s="176" t="n">
        <x:f>IF($AH2413="Direct",1,0)</x:f>
        <x:v>0</x:v>
      </x:c>
      <x:c r="AQ2413" s="176" t="n">
        <x:f>IF(AND($AH2413="Direct",$F2413&gt;0),1,0)</x:f>
        <x:v>0</x:v>
      </x:c>
      <x:c r="AR2413" s="176" t="str">
        <x:v>No</x:v>
      </x:c>
    </x:row>
    <x:row r="2414">
      <x:c r="A2414" s="176" t="str">
        <x:v>Watercolor Birthday Woodland Friends Clipart, Woodland PNG, Baby Animals Digital Download, Commercial License</x:v>
      </x:c>
      <x:c r="B2414" s="176" t="str">
        <x:v>https://www.etsy.com/listing/4405974505/watercolor-birthday-woodland-friends</x:v>
      </x:c>
      <x:c r="C2414" s="176" t="str">
        <x:v>SoftBrushAtelierCo</x:v>
      </x:c>
      <x:c r="D2414" s="176" t="str">
        <x:v>https://www.etsy.com/shop/SoftBrushAtelierCo</x:v>
      </x:c>
      <x:c r="E2414" s="244" t="n">
        <x:v>6.91</x:v>
      </x:c>
      <x:c r="F2414" s="245" t="n">
        <x:v>9</x:v>
      </x:c>
      <x:c r="G2414" s="246" t="n">
        <x:v>62</x:v>
      </x:c>
      <x:c r="H2414" s="247" t="n">
        <x:v>-100</x:v>
      </x:c>
      <x:c r="I2414" s="245" t="n">
        <x:v>11</x:v>
      </x:c>
      <x:c r="J2414" s="245" t="n">
        <x:v>1</x:v>
      </x:c>
      <x:c r="K2414" s="176" t="str">
        <x:v>9 Mo.</x:v>
      </x:c>
      <x:c r="L2414" s="245" t="n">
        <x:v>8</x:v>
      </x:c>
      <x:c r="M2414" s="245" t="n">
        <x:v>0</x:v>
      </x:c>
      <x:c r="N2414" s="245" t="n">
        <x:v>147</x:v>
      </x:c>
      <x:c r="O2414" s="176" t="str">
        <x:v>Craft Supplies &amp; Tools</x:v>
      </x:c>
      <x:c r="P2414" s="245" t="n">
        <x:v>159</x:v>
      </x:c>
      <x:c r="Q2414" s="245" t="n">
        <x:v>0</x:v>
      </x:c>
      <x:c r="R2414" s="248" t="n">
        <x:v>7.48</x:v>
      </x:c>
      <x:c r="S2414" s="245" t="n">
        <x:v>2196</x:v>
      </x:c>
      <x:c r="T2414" s="176" t="str">
        <x:v>digital download,printable clipart,commercial license,forest woodland,watercolor fox deer,illustrations moose,hedgehog rustic,instant animals,nursery party decor,baby shower bundle,birthday friends,cute invitations,bear cake bounty</x:v>
      </x:c>
      <x:c r="U2414" s="176" t="str">
        <x:v>digital download</x:v>
      </x:c>
      <x:c r="V2414" s="176" t="str">
        <x:v>printable clipart</x:v>
      </x:c>
      <x:c r="W2414" s="176" t="str">
        <x:v>commercial license</x:v>
      </x:c>
      <x:c r="X2414" s="176" t="str">
        <x:v>forest woodland</x:v>
      </x:c>
      <x:c r="Y2414" s="176" t="str">
        <x:v>watercolor fox deer</x:v>
      </x:c>
      <x:c r="Z2414" s="176" t="str">
        <x:v>illustrations moose</x:v>
      </x:c>
      <x:c r="AA2414" s="176" t="str">
        <x:v>hedgehog rustic</x:v>
      </x:c>
      <x:c r="AB2414" s="176" t="str">
        <x:v>instant animals</x:v>
      </x:c>
      <x:c r="AC2414" s="176" t="str">
        <x:v>nursery party decor</x:v>
      </x:c>
      <x:c r="AD2414" s="176" t="str">
        <x:v>baby shower bundle</x:v>
      </x:c>
      <x:c r="AE2414" s="176" t="str">
        <x:v>birthday friends</x:v>
      </x:c>
      <x:c r="AF2414" s="176" t="str">
        <x:v>cute invitations</x:v>
      </x:c>
      <x:c r="AG2414" s="176" t="str">
        <x:v>bear cake bounty</x:v>
      </x:c>
      <x:c r="AH2414" s="249" t="str">
        <x:v>Off-niche</x:v>
      </x:c>
      <x:c r="AI2414" s="249" t="str">
        <x:v>Asset or broad template pack</x:v>
      </x:c>
      <x:c r="AJ2414" s="249" t="str">
        <x:v>Digital/printable</x:v>
      </x:c>
      <x:c r="AK2414" s="249" t="str">
        <x:v>Excluded asset pack or multi-event template collection</x:v>
      </x:c>
      <x:c r="AL2414" s="250" t="n">
        <x:v>9</x:v>
      </x:c>
      <x:c r="AM2414" s="244" t="str">
        <x:f>IF($AH2414="Direct",$E2414,"")</x:f>
      </x:c>
      <x:c r="AN2414" s="245" t="n">
        <x:f>IF($AH2414="Direct",$F2414,0)</x:f>
        <x:v>0</x:v>
      </x:c>
      <x:c r="AO2414" s="246" t="n">
        <x:f>IF($AH2414="Direct",$G2414,0)</x:f>
        <x:v>0</x:v>
      </x:c>
      <x:c r="AP2414" s="176" t="n">
        <x:f>IF($AH2414="Direct",1,0)</x:f>
        <x:v>0</x:v>
      </x:c>
      <x:c r="AQ2414" s="176" t="n">
        <x:f>IF(AND($AH2414="Direct",$F2414&gt;0),1,0)</x:f>
        <x:v>0</x:v>
      </x:c>
      <x:c r="AR2414" s="176" t="str">
        <x:v>No</x:v>
      </x:c>
    </x:row>
    <x:row r="2415">
      <x:c r="A2415" s="176" t="str">
        <x:v>Unicorn Clipart Watercolor PNG Cute Unicorn Bundle, Magical Animals for Nursery Decor, Birthday invitations, Instant Download Commercial Use</x:v>
      </x:c>
      <x:c r="B2415" s="176" t="str">
        <x:v>https://www.etsy.com/listing/4490883129/unicorn-clipart-watercolor-png-cute</x:v>
      </x:c>
      <x:c r="C2415" s="176" t="str">
        <x:v>LillyAndLollo</x:v>
      </x:c>
      <x:c r="D2415" s="176" t="str">
        <x:v>https://www.etsy.com/shop/LillyAndLollo</x:v>
      </x:c>
      <x:c r="E2415" s="244" t="n">
        <x:v>4.44</x:v>
      </x:c>
      <x:c r="F2415" s="245" t="n">
        <x:v>14</x:v>
      </x:c>
      <x:c r="G2415" s="246" t="n">
        <x:v>62</x:v>
      </x:c>
      <x:c r="H2415" s="247" t="n">
        <x:v>200</x:v>
      </x:c>
      <x:c r="I2415" s="245" t="n">
        <x:v>25</x:v>
      </x:c>
      <x:c r="J2415" s="245" t="n">
        <x:v>2</x:v>
      </x:c>
      <x:c r="K2415" s="176" t="str">
        <x:v>3 Mo.</x:v>
      </x:c>
      <x:c r="L2415" s="245" t="n">
        <x:v>35</x:v>
      </x:c>
      <x:c r="M2415" s="245" t="n">
        <x:v>1</x:v>
      </x:c>
      <x:c r="N2415" s="245" t="n">
        <x:v>515</x:v>
      </x:c>
      <x:c r="O2415" s="176" t="str">
        <x:v>Craft Supplies &amp; Tools</x:v>
      </x:c>
      <x:c r="P2415" s="245" t="n">
        <x:v>7</x:v>
      </x:c>
      <x:c r="Q2415" s="245" t="n">
        <x:v>48</x:v>
      </x:c>
      <x:c r="R2415" s="248" t="n">
        <x:v>4.85</x:v>
      </x:c>
      <x:c r="S2415" s="245" t="n">
        <x:v>1067</x:v>
      </x:c>
      <x:c r="T2415" s="176" t="str">
        <x:v>unicorn graphics,cute unicorn clipart,pastel unicorn png,rainbow unicorn png,unicorn birthday png,pink unicorn png,purple unicorn art,girly clipart,magical animal,fantasy unicorns,girl baby shower,unicorn invitation,digital download</x:v>
      </x:c>
      <x:c r="U2415" s="176" t="str">
        <x:v>unicorn graphics</x:v>
      </x:c>
      <x:c r="V2415" s="176" t="str">
        <x:v>cute unicorn clipart</x:v>
      </x:c>
      <x:c r="W2415" s="176" t="str">
        <x:v>pastel unicorn png</x:v>
      </x:c>
      <x:c r="X2415" s="176" t="str">
        <x:v>rainbow unicorn png</x:v>
      </x:c>
      <x:c r="Y2415" s="176" t="str">
        <x:v>unicorn birthday png</x:v>
      </x:c>
      <x:c r="Z2415" s="176" t="str">
        <x:v>pink unicorn png</x:v>
      </x:c>
      <x:c r="AA2415" s="176" t="str">
        <x:v>purple unicorn art</x:v>
      </x:c>
      <x:c r="AB2415" s="176" t="str">
        <x:v>girly clipart</x:v>
      </x:c>
      <x:c r="AC2415" s="176" t="str">
        <x:v>magical animal</x:v>
      </x:c>
      <x:c r="AD2415" s="176" t="str">
        <x:v>fantasy unicorns</x:v>
      </x:c>
      <x:c r="AE2415" s="176" t="str">
        <x:v>girl baby shower</x:v>
      </x:c>
      <x:c r="AF2415" s="176" t="str">
        <x:v>unicorn invitation</x:v>
      </x:c>
      <x:c r="AG2415" s="176" t="str">
        <x:v>digital download</x:v>
      </x:c>
      <x:c r="AH2415" s="249" t="str">
        <x:v>Off-niche</x:v>
      </x:c>
      <x:c r="AI2415" s="249" t="str">
        <x:v>Asset or broad template pack</x:v>
      </x:c>
      <x:c r="AJ2415" s="249" t="str">
        <x:v>Digital/printable</x:v>
      </x:c>
      <x:c r="AK2415" s="249" t="str">
        <x:v>Excluded asset pack or multi-event template collection</x:v>
      </x:c>
      <x:c r="AL2415" s="250" t="n">
        <x:v>3</x:v>
      </x:c>
      <x:c r="AM2415" s="244" t="str">
        <x:f>IF($AH2415="Direct",$E2415,"")</x:f>
      </x:c>
      <x:c r="AN2415" s="245" t="n">
        <x:f>IF($AH2415="Direct",$F2415,0)</x:f>
        <x:v>0</x:v>
      </x:c>
      <x:c r="AO2415" s="246" t="n">
        <x:f>IF($AH2415="Direct",$G2415,0)</x:f>
        <x:v>0</x:v>
      </x:c>
      <x:c r="AP2415" s="176" t="n">
        <x:f>IF($AH2415="Direct",1,0)</x:f>
        <x:v>0</x:v>
      </x:c>
      <x:c r="AQ2415" s="176" t="n">
        <x:f>IF(AND($AH2415="Direct",$F2415&gt;0),1,0)</x:f>
        <x:v>0</x:v>
      </x:c>
      <x:c r="AR2415" s="176" t="str">
        <x:v>No</x:v>
      </x:c>
    </x:row>
    <x:row r="2416">
      <x:c r="A2416" s="176" t="str">
        <x:v>Classic Nursery Clipart Baby Boy Shower Birthday Elegant Preppy Plaid Graphics  (PNG Commercial Use)</x:v>
      </x:c>
      <x:c r="B2416" s="176" t="str">
        <x:v>https://www.etsy.com/listing/4438822925/classic-nursery-clipart-baby-boy-shower</x:v>
      </x:c>
      <x:c r="C2416" s="176" t="str">
        <x:v>terrafique</x:v>
      </x:c>
      <x:c r="D2416" s="176" t="str">
        <x:v>https://www.etsy.com/shop/terrafique</x:v>
      </x:c>
      <x:c r="E2416" s="244" t="n">
        <x:v>7.73</x:v>
      </x:c>
      <x:c r="F2416" s="245" t="n">
        <x:v>8</x:v>
      </x:c>
      <x:c r="G2416" s="246" t="n">
        <x:v>62</x:v>
      </x:c>
      <x:c r="H2416" s="247" t="n">
        <x:v>0</x:v>
      </x:c>
      <x:c r="I2416" s="245" t="n">
        <x:v>74</x:v>
      </x:c>
      <x:c r="J2416" s="245" t="n">
        <x:v>1</x:v>
      </x:c>
      <x:c r="K2416" s="176" t="str">
        <x:v>6 Mo.</x:v>
      </x:c>
      <x:c r="L2416" s="245" t="n">
        <x:v>244</x:v>
      </x:c>
      <x:c r="M2416" s="245" t="n">
        <x:v>0</x:v>
      </x:c>
      <x:c r="N2416" s="245" t="n">
        <x:v>2113</x:v>
      </x:c>
      <x:c r="O2416" s="176" t="str">
        <x:v>Craft Supplies &amp; Tools</x:v>
      </x:c>
      <x:c r="P2416" s="245" t="n">
        <x:v>154</x:v>
      </x:c>
      <x:c r="Q2416" s="245" t="n">
        <x:v>84</x:v>
      </x:c>
      <x:c r="R2416" s="248" t="n">
        <x:v>3.5</x:v>
      </x:c>
      <x:c r="S2416" s="245" t="n">
        <x:v>15529</x:v>
      </x:c>
      <x:c r="T2416" s="176" t="str">
        <x:v>commercial use,watercolor clipart,nursery clipart,invitation clipart,baby shower,birthday clipart,grandmillennial,classic baby,baby boy elegant,navy green plaid,cute teddy bear,preppy french,vintage nursery</x:v>
      </x:c>
      <x:c r="U2416" s="176" t="str">
        <x:v>commercial use</x:v>
      </x:c>
      <x:c r="V2416" s="176" t="str">
        <x:v>watercolor clipart</x:v>
      </x:c>
      <x:c r="W2416" s="176" t="str">
        <x:v>nursery clipart</x:v>
      </x:c>
      <x:c r="X2416" s="176" t="str">
        <x:v>invitation clipart</x:v>
      </x:c>
      <x:c r="Y2416" s="176" t="str">
        <x:v>baby shower</x:v>
      </x:c>
      <x:c r="Z2416" s="176" t="str">
        <x:v>birthday clipart</x:v>
      </x:c>
      <x:c r="AA2416" s="176" t="str">
        <x:v>grandmillennial</x:v>
      </x:c>
      <x:c r="AB2416" s="176" t="str">
        <x:v>classic baby</x:v>
      </x:c>
      <x:c r="AC2416" s="176" t="str">
        <x:v>baby boy elegant</x:v>
      </x:c>
      <x:c r="AD2416" s="176" t="str">
        <x:v>navy green plaid</x:v>
      </x:c>
      <x:c r="AE2416" s="176" t="str">
        <x:v>cute teddy bear</x:v>
      </x:c>
      <x:c r="AF2416" s="176" t="str">
        <x:v>preppy french</x:v>
      </x:c>
      <x:c r="AG2416" s="176" t="str">
        <x:v>vintage nursery</x:v>
      </x:c>
      <x:c r="AH2416" s="249" t="str">
        <x:v>Off-niche</x:v>
      </x:c>
      <x:c r="AI2416" s="249" t="str">
        <x:v>Asset or broad template pack</x:v>
      </x:c>
      <x:c r="AJ2416" s="249" t="str">
        <x:v>Digital/printable</x:v>
      </x:c>
      <x:c r="AK2416" s="249" t="str">
        <x:v>Excluded asset pack or multi-event template collection</x:v>
      </x:c>
      <x:c r="AL2416" s="250" t="n">
        <x:v>6</x:v>
      </x:c>
      <x:c r="AM2416" s="244" t="str">
        <x:f>IF($AH2416="Direct",$E2416,"")</x:f>
      </x:c>
      <x:c r="AN2416" s="245" t="n">
        <x:f>IF($AH2416="Direct",$F2416,0)</x:f>
        <x:v>0</x:v>
      </x:c>
      <x:c r="AO2416" s="246" t="n">
        <x:f>IF($AH2416="Direct",$G2416,0)</x:f>
        <x:v>0</x:v>
      </x:c>
      <x:c r="AP2416" s="176" t="n">
        <x:f>IF($AH2416="Direct",1,0)</x:f>
        <x:v>0</x:v>
      </x:c>
      <x:c r="AQ2416" s="176" t="n">
        <x:f>IF(AND($AH2416="Direct",$F2416&gt;0),1,0)</x:f>
        <x:v>0</x:v>
      </x:c>
      <x:c r="AR2416" s="176" t="str">
        <x:v>No</x:v>
      </x:c>
    </x:row>
    <x:row r="2417">
      <x:c r="A2417" s="176" t="str">
        <x:v>Baby in Bloom Baby Shower Invitation with RSVP Link, Pink Floral Baby Shower Website, Girl Baby Shower Invite Editable Canva Template</x:v>
      </x:c>
      <x:c r="B2417" s="176" t="str">
        <x:v>https://www.etsy.com/listing/4522296603/baby-in-bloom-baby-shower-invitation</x:v>
      </x:c>
      <x:c r="C2417" s="176" t="str">
        <x:v>Templates4branding</x:v>
      </x:c>
      <x:c r="D2417" s="176" t="str">
        <x:v>https://www.etsy.com/shop/Templates4branding</x:v>
      </x:c>
      <x:c r="E2417" s="244" t="n">
        <x:v>30.82</x:v>
      </x:c>
      <x:c r="F2417" s="245" t="n">
        <x:v>2</x:v>
      </x:c>
      <x:c r="G2417" s="246" t="n">
        <x:v>62</x:v>
      </x:c>
      <x:c r="H2417" s="247" t="n">
        <x:v>0</x:v>
      </x:c>
      <x:c r="I2417" s="245" t="n">
        <x:v>10</x:v>
      </x:c>
      <x:c r="J2417" s="245" t="n">
        <x:v>1</x:v>
      </x:c>
      <x:c r="K2417" s="176" t="str">
        <x:v>1 Mo.</x:v>
      </x:c>
      <x:c r="L2417" s="245" t="n">
        <x:v>33</x:v>
      </x:c>
      <x:c r="M2417" s="245" t="n">
        <x:v>1</x:v>
      </x:c>
      <x:c r="N2417" s="245" t="n">
        <x:v>623</x:v>
      </x:c>
      <x:c r="O2417" s="176" t="str">
        <x:v>Paper &amp; Party Supplies</x:v>
      </x:c>
      <x:c r="P2417" s="245" t="n">
        <x:v>43</x:v>
      </x:c>
      <x:c r="Q2417" s="245" t="n">
        <x:v>100</x:v>
      </x:c>
      <x:c r="R2417" s="248" t="n">
        <x:v>1.61</x:v>
      </x:c>
      <x:c r="S2417" s="245" t="n">
        <x:v>39785</x:v>
      </x:c>
      <x:c r="T2417" s="176" t="str">
        <x:v>baby in bloom,baby in bloom inv,girl baby shower,floral baby shower,pink baby shower,baby shower rsvp,baby shower site,baby shower web,spring baby shower,garden baby shower,baby shower evite,baby shower canva,digital invite</x:v>
      </x:c>
      <x:c r="U2417" s="176" t="str">
        <x:v>baby in bloom</x:v>
      </x:c>
      <x:c r="V2417" s="176" t="str">
        <x:v>baby in bloom inv</x:v>
      </x:c>
      <x:c r="W2417" s="176" t="str">
        <x:v>girl baby shower</x:v>
      </x:c>
      <x:c r="X2417" s="176" t="str">
        <x:v>floral baby shower</x:v>
      </x:c>
      <x:c r="Y2417" s="176" t="str">
        <x:v>pink baby shower</x:v>
      </x:c>
      <x:c r="Z2417" s="176" t="str">
        <x:v>baby shower rsvp</x:v>
      </x:c>
      <x:c r="AA2417" s="176" t="str">
        <x:v>baby shower site</x:v>
      </x:c>
      <x:c r="AB2417" s="176" t="str">
        <x:v>baby shower web</x:v>
      </x:c>
      <x:c r="AC2417" s="176" t="str">
        <x:v>spring baby shower</x:v>
      </x:c>
      <x:c r="AD2417" s="176" t="str">
        <x:v>garden baby shower</x:v>
      </x:c>
      <x:c r="AE2417" s="176" t="str">
        <x:v>baby shower evite</x:v>
      </x:c>
      <x:c r="AF2417" s="176" t="str">
        <x:v>baby shower canva</x:v>
      </x:c>
      <x:c r="AG2417" s="176" t="str">
        <x:v>digital invite</x:v>
      </x:c>
      <x:c r="AH2417" s="249" t="str">
        <x:v>Adjacent</x:v>
      </x:c>
      <x:c r="AI2417" s="249" t="str">
        <x:v>Single invitation</x:v>
      </x:c>
      <x:c r="AJ2417" s="249" t="str">
        <x:v>Digital/printable</x:v>
      </x:c>
      <x:c r="AK2417" s="249" t="str">
        <x:v>Baby shower invitation without bundle language</x:v>
      </x:c>
      <x:c r="AL2417" s="250" t="n">
        <x:v>1</x:v>
      </x:c>
      <x:c r="AM2417" s="244" t="str">
        <x:f>IF($AH2417="Direct",$E2417,"")</x:f>
      </x:c>
      <x:c r="AN2417" s="245" t="n">
        <x:f>IF($AH2417="Direct",$F2417,0)</x:f>
        <x:v>0</x:v>
      </x:c>
      <x:c r="AO2417" s="246" t="n">
        <x:f>IF($AH2417="Direct",$G2417,0)</x:f>
        <x:v>0</x:v>
      </x:c>
      <x:c r="AP2417" s="176" t="n">
        <x:f>IF($AH2417="Direct",1,0)</x:f>
        <x:v>0</x:v>
      </x:c>
      <x:c r="AQ2417" s="176" t="n">
        <x:f>IF(AND($AH2417="Direct",$F2417&gt;0),1,0)</x:f>
        <x:v>0</x:v>
      </x:c>
      <x:c r="AR2417" s="176" t="str">
        <x:v>No</x:v>
      </x:c>
    </x:row>
    <x:row r="2418">
      <x:c r="A2418" s="176" t="str">
        <x:v>Safari Baby Shower Invitation | Jungle Animals, Little Wild One (Digital Canva Template)</x:v>
      </x:c>
      <x:c r="B2418" s="176" t="str">
        <x:v>https://www.etsy.com/listing/4392401318/safari-baby-shower-invitation-jungle</x:v>
      </x:c>
      <x:c r="C2418" s="176" t="str">
        <x:v>KEITHBURKHARTGifts</x:v>
      </x:c>
      <x:c r="D2418" s="176" t="str">
        <x:v>https://www.etsy.com/shop/KEITHBURKHARTGifts</x:v>
      </x:c>
      <x:c r="E2418" s="244" t="n">
        <x:v>3.26</x:v>
      </x:c>
      <x:c r="F2418" s="245" t="n">
        <x:v>19</x:v>
      </x:c>
      <x:c r="G2418" s="246" t="n">
        <x:v>62</x:v>
      </x:c>
      <x:c r="H2418" s="247" t="n">
        <x:v>0</x:v>
      </x:c>
      <x:c r="I2418" s="245" t="n">
        <x:v>53</x:v>
      </x:c>
      <x:c r="J2418" s="245" t="n">
        <x:v>3</x:v>
      </x:c>
      <x:c r="K2418" s="176" t="str">
        <x:v>9 Mo.</x:v>
      </x:c>
      <x:c r="L2418" s="245" t="n">
        <x:v>55</x:v>
      </x:c>
      <x:c r="M2418" s="245" t="n">
        <x:v>0</x:v>
      </x:c>
      <x:c r="N2418" s="245" t="n">
        <x:v>1431</x:v>
      </x:c>
      <x:c r="O2418" s="176" t="str">
        <x:v>Paper &amp; Party Supplies</x:v>
      </x:c>
      <x:c r="P2418" s="245" t="n">
        <x:v>9</x:v>
      </x:c>
      <x:c r="Q2418" s="245" t="n">
        <x:v>48</x:v>
      </x:c>
      <x:c r="R2418" s="248" t="n">
        <x:v>3.7</x:v>
      </x:c>
      <x:c r="S2418" s="245" t="n">
        <x:v>2597</x:v>
      </x:c>
      <x:c r="T2418" s="176" t="str">
        <x:v>jungle baby shower,safari baby shower,animal baby shower,boy safari animals,greenery baby shower,boy baby shower,safari invitation,safari invite,jungle invitation,safari animals,baby safari animals,invitation boy</x:v>
      </x:c>
      <x:c r="U2418" s="176" t="str">
        <x:v>jungle baby shower</x:v>
      </x:c>
      <x:c r="V2418" s="176" t="str">
        <x:v>safari baby shower</x:v>
      </x:c>
      <x:c r="W2418" s="176" t="str">
        <x:v>animal baby shower</x:v>
      </x:c>
      <x:c r="X2418" s="176" t="str">
        <x:v>boy safari animals</x:v>
      </x:c>
      <x:c r="Y2418" s="176" t="str">
        <x:v>greenery baby shower</x:v>
      </x:c>
      <x:c r="Z2418" s="176" t="str">
        <x:v>boy baby shower</x:v>
      </x:c>
      <x:c r="AA2418" s="176" t="str">
        <x:v>safari invitation</x:v>
      </x:c>
      <x:c r="AB2418" s="176" t="str">
        <x:v>safari invite</x:v>
      </x:c>
      <x:c r="AC2418" s="176" t="str">
        <x:v>jungle invitation</x:v>
      </x:c>
      <x:c r="AD2418" s="176" t="str">
        <x:v>safari animals</x:v>
      </x:c>
      <x:c r="AE2418" s="176" t="str">
        <x:v>baby safari animals</x:v>
      </x:c>
      <x:c r="AF2418" s="176" t="str">
        <x:v>invitation boy</x:v>
      </x:c>
      <x:c r="AG2418" s="176" t="str">
        <x:v>--</x:v>
      </x:c>
      <x:c r="AH2418" s="249" t="str">
        <x:v>Adjacent</x:v>
      </x:c>
      <x:c r="AI2418" s="249" t="str">
        <x:v>Single invitation</x:v>
      </x:c>
      <x:c r="AJ2418" s="249" t="str">
        <x:v>Digital/printable</x:v>
      </x:c>
      <x:c r="AK2418" s="249" t="str">
        <x:v>Baby shower invitation without bundle language</x:v>
      </x:c>
      <x:c r="AL2418" s="250" t="n">
        <x:v>9</x:v>
      </x:c>
      <x:c r="AM2418" s="244" t="str">
        <x:f>IF($AH2418="Direct",$E2418,"")</x:f>
      </x:c>
      <x:c r="AN2418" s="245" t="n">
        <x:f>IF($AH2418="Direct",$F2418,0)</x:f>
        <x:v>0</x:v>
      </x:c>
      <x:c r="AO2418" s="246" t="n">
        <x:f>IF($AH2418="Direct",$G2418,0)</x:f>
        <x:v>0</x:v>
      </x:c>
      <x:c r="AP2418" s="176" t="n">
        <x:f>IF($AH2418="Direct",1,0)</x:f>
        <x:v>0</x:v>
      </x:c>
      <x:c r="AQ2418" s="176" t="n">
        <x:f>IF(AND($AH2418="Direct",$F2418&gt;0),1,0)</x:f>
        <x:v>0</x:v>
      </x:c>
      <x:c r="AR2418" s="176" t="str">
        <x:v>No</x:v>
      </x:c>
    </x:row>
    <x:row r="2419">
      <x:c r="A2419" s="176" t="str">
        <x:v>Editable Little Golden Book Invitation, Storybook Birthday, Canva Template, Instant Download, Printable Invite</x:v>
      </x:c>
      <x:c r="B2419" s="176" t="str">
        <x:v>https://www.etsy.com/listing/4438764287/editable-little-golden-book-invitation</x:v>
      </x:c>
      <x:c r="C2419" s="176" t="str">
        <x:v>Honeybuttacreations</x:v>
      </x:c>
      <x:c r="D2419" s="176" t="str">
        <x:v>https://www.etsy.com/shop/Honeybuttacreations</x:v>
      </x:c>
      <x:c r="E2419" s="244" t="n">
        <x:v>2.38</x:v>
      </x:c>
      <x:c r="F2419" s="245" t="n">
        <x:v>26</x:v>
      </x:c>
      <x:c r="G2419" s="246" t="n">
        <x:v>62</x:v>
      </x:c>
      <x:c r="H2419" s="247" t="n">
        <x:v>-50</x:v>
      </x:c>
      <x:c r="I2419" s="245" t="n">
        <x:v>302</x:v>
      </x:c>
      <x:c r="J2419" s="245" t="n">
        <x:v>32</x:v>
      </x:c>
      <x:c r="K2419" s="176" t="str">
        <x:v>6 Mo.</x:v>
      </x:c>
      <x:c r="L2419" s="245" t="n">
        <x:v>943</x:v>
      </x:c>
      <x:c r="M2419" s="245" t="n">
        <x:v>5</x:v>
      </x:c>
      <x:c r="N2419" s="245" t="n">
        <x:v>11851</x:v>
      </x:c>
      <x:c r="O2419" s="176" t="str">
        <x:v>Paper &amp; Party Supplies</x:v>
      </x:c>
      <x:c r="P2419" s="245" t="n">
        <x:v>37</x:v>
      </x:c>
      <x:c r="Q2419" s="245" t="n">
        <x:v>100</x:v>
      </x:c>
      <x:c r="R2419" s="248" t="n">
        <x:v>2.55</x:v>
      </x:c>
      <x:c r="S2419" s="245" t="n">
        <x:v>13362</x:v>
      </x:c>
      <x:c r="T2419" s="176" t="str">
        <x:v>editable invite,printable file,baby shower,instant download,first birthday,vintage party,canva template,blue invitation,little golden book,classic invite,golden books,storybook theme,storybook invite</x:v>
      </x:c>
      <x:c r="U2419" s="176" t="str">
        <x:v>editable invite</x:v>
      </x:c>
      <x:c r="V2419" s="176" t="str">
        <x:v>printable file</x:v>
      </x:c>
      <x:c r="W2419" s="176" t="str">
        <x:v>baby shower</x:v>
      </x:c>
      <x:c r="X2419" s="176" t="str">
        <x:v>instant download</x:v>
      </x:c>
      <x:c r="Y2419" s="176" t="str">
        <x:v>first birthday</x:v>
      </x:c>
      <x:c r="Z2419" s="176" t="str">
        <x:v>vintage party</x:v>
      </x:c>
      <x:c r="AA2419" s="176" t="str">
        <x:v>canva template</x:v>
      </x:c>
      <x:c r="AB2419" s="176" t="str">
        <x:v>blue invitation</x:v>
      </x:c>
      <x:c r="AC2419" s="176" t="str">
        <x:v>little golden book</x:v>
      </x:c>
      <x:c r="AD2419" s="176" t="str">
        <x:v>classic invite</x:v>
      </x:c>
      <x:c r="AE2419" s="176" t="str">
        <x:v>golden books</x:v>
      </x:c>
      <x:c r="AF2419" s="176" t="str">
        <x:v>storybook theme</x:v>
      </x:c>
      <x:c r="AG2419" s="176" t="str">
        <x:v>storybook invite</x:v>
      </x:c>
      <x:c r="AH2419" s="249" t="str">
        <x:v>Off-niche</x:v>
      </x:c>
      <x:c r="AI2419" s="249" t="str">
        <x:v>Other</x:v>
      </x:c>
      <x:c r="AJ2419" s="249" t="str">
        <x:v>Digital/printable</x:v>
      </x:c>
      <x:c r="AK2419" s="249" t="str">
        <x:v>Title is outside the baby-shower invitation-bundle market</x:v>
      </x:c>
      <x:c r="AL2419" s="250" t="n">
        <x:v>6</x:v>
      </x:c>
      <x:c r="AM2419" s="244" t="str">
        <x:f>IF($AH2419="Direct",$E2419,"")</x:f>
      </x:c>
      <x:c r="AN2419" s="245" t="n">
        <x:f>IF($AH2419="Direct",$F2419,0)</x:f>
        <x:v>0</x:v>
      </x:c>
      <x:c r="AO2419" s="246" t="n">
        <x:f>IF($AH2419="Direct",$G2419,0)</x:f>
        <x:v>0</x:v>
      </x:c>
      <x:c r="AP2419" s="176" t="n">
        <x:f>IF($AH2419="Direct",1,0)</x:f>
        <x:v>0</x:v>
      </x:c>
      <x:c r="AQ2419" s="176" t="n">
        <x:f>IF(AND($AH2419="Direct",$F2419&gt;0),1,0)</x:f>
        <x:v>0</x:v>
      </x:c>
      <x:c r="AR2419" s="176" t="str">
        <x:v>No</x:v>
      </x:c>
    </x:row>
    <x:row r="2420">
      <x:c r="A2420" s="176" t="str">
        <x:v>Watercolor Teddy Bear Clipart: Blush Pink Nursery Art (PNG Digital Download)</x:v>
      </x:c>
      <x:c r="B2420" s="176" t="str">
        <x:v>https://www.etsy.com/listing/4451013405/watercolor-teddy-bear-clipart-blush-pink</x:v>
      </x:c>
      <x:c r="C2420" s="176" t="str">
        <x:v>LeleDesignStore</x:v>
      </x:c>
      <x:c r="D2420" s="176" t="str">
        <x:v>https://www.etsy.com/shop/LeleDesignStore</x:v>
      </x:c>
      <x:c r="E2420" s="244" t="n">
        <x:v>6.85</x:v>
      </x:c>
      <x:c r="F2420" s="245" t="n">
        <x:v>9</x:v>
      </x:c>
      <x:c r="G2420" s="246" t="n">
        <x:v>62</x:v>
      </x:c>
      <x:c r="H2420" s="247" t="n">
        <x:v>0</x:v>
      </x:c>
      <x:c r="I2420" s="245" t="n">
        <x:v>9</x:v>
      </x:c>
      <x:c r="J2420" s="245" t="n">
        <x:v>1</x:v>
      </x:c>
      <x:c r="K2420" s="176" t="str">
        <x:v>5 Mo.</x:v>
      </x:c>
      <x:c r="L2420" s="245" t="n">
        <x:v>35</x:v>
      </x:c>
      <x:c r="M2420" s="245" t="n">
        <x:v>0</x:v>
      </x:c>
      <x:c r="N2420" s="245" t="n">
        <x:v>454</x:v>
      </x:c>
      <x:c r="O2420" s="176" t="str">
        <x:v>Craft Supplies &amp; Tools</x:v>
      </x:c>
      <x:c r="P2420" s="245" t="n">
        <x:v>10</x:v>
      </x:c>
      <x:c r="Q2420" s="245" t="n">
        <x:v>36</x:v>
      </x:c>
      <x:c r="R2420" s="248" t="n">
        <x:v>1.98</x:v>
      </x:c>
      <x:c r="S2420" s="245" t="n">
        <x:v>517</x:v>
      </x:c>
      <x:c r="T2420" s="176" t="str">
        <x:v>teddy bear clipart,pink teddy bear,nursery wall art,baby shower invite,teddy bear nursery,girl teddy bear,baby decor clipart,children room art,baby shower decor,pink nursery art,baby room decor,digital bear art,nursery wall decor</x:v>
      </x:c>
      <x:c r="U2420" s="176" t="str">
        <x:v>teddy bear clipart</x:v>
      </x:c>
      <x:c r="V2420" s="176" t="str">
        <x:v>pink teddy bear</x:v>
      </x:c>
      <x:c r="W2420" s="176" t="str">
        <x:v>nursery wall art</x:v>
      </x:c>
      <x:c r="X2420" s="176" t="str">
        <x:v>baby shower invite</x:v>
      </x:c>
      <x:c r="Y2420" s="176" t="str">
        <x:v>teddy bear nursery</x:v>
      </x:c>
      <x:c r="Z2420" s="176" t="str">
        <x:v>girl teddy bear</x:v>
      </x:c>
      <x:c r="AA2420" s="176" t="str">
        <x:v>baby decor clipart</x:v>
      </x:c>
      <x:c r="AB2420" s="176" t="str">
        <x:v>children room art</x:v>
      </x:c>
      <x:c r="AC2420" s="176" t="str">
        <x:v>baby shower decor</x:v>
      </x:c>
      <x:c r="AD2420" s="176" t="str">
        <x:v>pink nursery art</x:v>
      </x:c>
      <x:c r="AE2420" s="176" t="str">
        <x:v>baby room decor</x:v>
      </x:c>
      <x:c r="AF2420" s="176" t="str">
        <x:v>digital bear art</x:v>
      </x:c>
      <x:c r="AG2420" s="176" t="str">
        <x:v>nursery wall decor</x:v>
      </x:c>
      <x:c r="AH2420" s="249" t="str">
        <x:v>Off-niche</x:v>
      </x:c>
      <x:c r="AI2420" s="249" t="str">
        <x:v>Asset or broad template pack</x:v>
      </x:c>
      <x:c r="AJ2420" s="249" t="str">
        <x:v>Digital/printable</x:v>
      </x:c>
      <x:c r="AK2420" s="249" t="str">
        <x:v>Excluded asset pack or multi-event template collection</x:v>
      </x:c>
      <x:c r="AL2420" s="250" t="n">
        <x:v>5</x:v>
      </x:c>
      <x:c r="AM2420" s="244" t="str">
        <x:f>IF($AH2420="Direct",$E2420,"")</x:f>
      </x:c>
      <x:c r="AN2420" s="245" t="n">
        <x:f>IF($AH2420="Direct",$F2420,0)</x:f>
        <x:v>0</x:v>
      </x:c>
      <x:c r="AO2420" s="246" t="n">
        <x:f>IF($AH2420="Direct",$G2420,0)</x:f>
        <x:v>0</x:v>
      </x:c>
      <x:c r="AP2420" s="176" t="n">
        <x:f>IF($AH2420="Direct",1,0)</x:f>
        <x:v>0</x:v>
      </x:c>
      <x:c r="AQ2420" s="176" t="n">
        <x:f>IF(AND($AH2420="Direct",$F2420&gt;0),1,0)</x:f>
        <x:v>0</x:v>
      </x:c>
      <x:c r="AR2420" s="176" t="str">
        <x:v>No</x:v>
      </x:c>
    </x:row>
    <x:row r="2421">
      <x:c r="A2421" s="176" t="str">
        <x:v>Sea You Soon Baby Shower Bundle, Floral Pink Coastal Seashell Theme (Canva Template), d69l</x:v>
      </x:c>
      <x:c r="B2421" s="176" t="str">
        <x:v>https://www.etsy.com/listing/4474349260/sea-you-soon-baby-shower-bundle-tropical</x:v>
      </x:c>
      <x:c r="C2421" s="176" t="str">
        <x:v>BloomPetiteBoutique</x:v>
      </x:c>
      <x:c r="D2421" s="176" t="str">
        <x:v>https://www.etsy.com/shop/BloomPetiteBoutique</x:v>
      </x:c>
      <x:c r="E2421" s="244" t="n">
        <x:v>20.71</x:v>
      </x:c>
      <x:c r="F2421" s="245" t="n">
        <x:v>3</x:v>
      </x:c>
      <x:c r="G2421" s="246" t="n">
        <x:v>62</x:v>
      </x:c>
      <x:c r="H2421" s="247" t="n">
        <x:v>0</x:v>
      </x:c>
      <x:c r="I2421" s="245" t="n">
        <x:v>44</x:v>
      </x:c>
      <x:c r="J2421" s="245" t="n">
        <x:v>2</x:v>
      </x:c>
      <x:c r="K2421" s="176" t="str">
        <x:v>5 Mo.</x:v>
      </x:c>
      <x:c r="L2421" s="245" t="n">
        <x:v>126</x:v>
      </x:c>
      <x:c r="M2421" s="245" t="n">
        <x:v>0</x:v>
      </x:c>
      <x:c r="N2421" s="245" t="n">
        <x:v>3241</x:v>
      </x:c>
      <x:c r="O2421" s="176" t="str">
        <x:v>Paper &amp; Party Supplies</x:v>
      </x:c>
      <x:c r="P2421" s="245" t="n">
        <x:v>7</x:v>
      </x:c>
      <x:c r="Q2421" s="245" t="n">
        <x:v>100</x:v>
      </x:c>
      <x:c r="R2421" s="248" t="n">
        <x:v>1.36</x:v>
      </x:c>
      <x:c r="S2421" s="245" t="n">
        <x:v>453</x:v>
      </x:c>
      <x:c r="T2421" s="176" t="str">
        <x:v>baby shower bundle,sea you soon,coastal baby shower,girl baby shower,pink seashell,editable template,canva invitation,beach baby shower,watercolor shells,baby shower games,welcome sign,nursery decor,shower stationery</x:v>
      </x:c>
      <x:c r="U2421" s="176" t="str">
        <x:v>baby shower bundle</x:v>
      </x:c>
      <x:c r="V2421" s="176" t="str">
        <x:v>sea you soon</x:v>
      </x:c>
      <x:c r="W2421" s="176" t="str">
        <x:v>coastal baby shower</x:v>
      </x:c>
      <x:c r="X2421" s="176" t="str">
        <x:v>girl baby shower</x:v>
      </x:c>
      <x:c r="Y2421" s="176" t="str">
        <x:v>pink seashell</x:v>
      </x:c>
      <x:c r="Z2421" s="176" t="str">
        <x:v>editable template</x:v>
      </x:c>
      <x:c r="AA2421" s="176" t="str">
        <x:v>canva invitation</x:v>
      </x:c>
      <x:c r="AB2421" s="176" t="str">
        <x:v>beach baby shower</x:v>
      </x:c>
      <x:c r="AC2421" s="176" t="str">
        <x:v>watercolor shells</x:v>
      </x:c>
      <x:c r="AD2421" s="176" t="str">
        <x:v>baby shower games</x:v>
      </x:c>
      <x:c r="AE2421" s="176" t="str">
        <x:v>welcome sign</x:v>
      </x:c>
      <x:c r="AF2421" s="176" t="str">
        <x:v>nursery decor</x:v>
      </x:c>
      <x:c r="AG2421" s="176" t="str">
        <x:v>shower stationery</x:v>
      </x:c>
      <x:c r="AH2421" s="249" t="str">
        <x:v>Adjacent</x:v>
      </x:c>
      <x:c r="AI2421" s="249" t="str">
        <x:v>Other bundle</x:v>
      </x:c>
      <x:c r="AJ2421" s="249" t="str">
        <x:v>Digital/printable</x:v>
      </x:c>
      <x:c r="AK2421" s="249" t="str">
        <x:v>Baby shower bundle without invitation language</x:v>
      </x:c>
      <x:c r="AL2421" s="250" t="n">
        <x:v>5</x:v>
      </x:c>
      <x:c r="AM2421" s="244" t="str">
        <x:f>IF($AH2421="Direct",$E2421,"")</x:f>
      </x:c>
      <x:c r="AN2421" s="245" t="n">
        <x:f>IF($AH2421="Direct",$F2421,0)</x:f>
        <x:v>0</x:v>
      </x:c>
      <x:c r="AO2421" s="246" t="n">
        <x:f>IF($AH2421="Direct",$G2421,0)</x:f>
        <x:v>0</x:v>
      </x:c>
      <x:c r="AP2421" s="176" t="n">
        <x:f>IF($AH2421="Direct",1,0)</x:f>
        <x:v>0</x:v>
      </x:c>
      <x:c r="AQ2421" s="176" t="n">
        <x:f>IF(AND($AH2421="Direct",$F2421&gt;0),1,0)</x:f>
        <x:v>0</x:v>
      </x:c>
      <x:c r="AR2421" s="176" t="str">
        <x:v>No</x:v>
      </x:c>
    </x:row>
    <x:row r="2422">
      <x:c r="A2422" s="176" t="str">
        <x:v>Halloween Baby Shower Invitation, A baby is brewing baby shower invite, Gender Neutral Halloween Baby Shower Bundle bh02</x:v>
      </x:c>
      <x:c r="B2422" s="176" t="str">
        <x:v>https://www.etsy.com/listing/1293074733/halloween-baby-shower-invitation-a-baby</x:v>
      </x:c>
      <x:c r="C2422" s="176" t="str">
        <x:v>BlushingPearsDesigns</x:v>
      </x:c>
      <x:c r="D2422" s="176" t="str">
        <x:v>https://www.etsy.com/shop/BlushingPearsDesigns</x:v>
      </x:c>
      <x:c r="E2422" s="244" t="n">
        <x:v>10.25</x:v>
      </x:c>
      <x:c r="F2422" s="245" t="n">
        <x:v>6</x:v>
      </x:c>
      <x:c r="G2422" s="246" t="n">
        <x:v>62</x:v>
      </x:c>
      <x:c r="H2422" s="247" t="n">
        <x:v>100</x:v>
      </x:c>
      <x:c r="I2422" s="245" t="n">
        <x:v>15</x:v>
      </x:c>
      <x:c r="J2422" s="245" t="n">
        <x:v>2</x:v>
      </x:c>
      <x:c r="K2422" s="176" t="str">
        <x:v>48 Mo.</x:v>
      </x:c>
      <x:c r="L2422" s="245" t="n">
        <x:v>32</x:v>
      </x:c>
      <x:c r="M2422" s="245" t="n">
        <x:v>0</x:v>
      </x:c>
      <x:c r="N2422" s="245" t="n">
        <x:v>978</x:v>
      </x:c>
      <x:c r="O2422" s="176" t="str">
        <x:v>Paper &amp; Party Supplies</x:v>
      </x:c>
      <x:c r="P2422" s="245" t="n">
        <x:v>72</x:v>
      </x:c>
      <x:c r="Q2422" s="245" t="n">
        <x:v>0</x:v>
      </x:c>
      <x:c r="R2422" s="248" t="n">
        <x:v>1.53</x:v>
      </x:c>
      <x:c r="S2422" s="245" t="n">
        <x:v>9101</x:v>
      </x:c>
      <x:c r="T2422" s="176" t="str">
        <x:v>baby shower invite,floral baby shower,flower baby shower,printable invitation,fall shower invite,autumn baby shower,fall baby shower,halloween baby,halloween shower,october baby shower,a baby is brewing,purple baby shower,blushingpearsdesigns</x:v>
      </x:c>
      <x:c r="U2422" s="176" t="str">
        <x:v>baby shower invite</x:v>
      </x:c>
      <x:c r="V2422" s="176" t="str">
        <x:v>floral baby shower</x:v>
      </x:c>
      <x:c r="W2422" s="176" t="str">
        <x:v>flower baby shower</x:v>
      </x:c>
      <x:c r="X2422" s="176" t="str">
        <x:v>printable invitation</x:v>
      </x:c>
      <x:c r="Y2422" s="176" t="str">
        <x:v>fall shower invite</x:v>
      </x:c>
      <x:c r="Z2422" s="176" t="str">
        <x:v>autumn baby shower</x:v>
      </x:c>
      <x:c r="AA2422" s="176" t="str">
        <x:v>fall baby shower</x:v>
      </x:c>
      <x:c r="AB2422" s="176" t="str">
        <x:v>halloween baby</x:v>
      </x:c>
      <x:c r="AC2422" s="176" t="str">
        <x:v>halloween shower</x:v>
      </x:c>
      <x:c r="AD2422" s="176" t="str">
        <x:v>october baby shower</x:v>
      </x:c>
      <x:c r="AE2422" s="176" t="str">
        <x:v>a baby is brewing</x:v>
      </x:c>
      <x:c r="AF2422" s="176" t="str">
        <x:v>purple baby shower</x:v>
      </x:c>
      <x:c r="AG2422" s="176" t="str">
        <x:v>blushingpearsdesigns</x:v>
      </x:c>
      <x:c r="AH2422" s="249" t="str">
        <x:v>Direct</x:v>
      </x:c>
      <x:c r="AI2422" s="249" t="str">
        <x:v>Invitation suite</x:v>
      </x:c>
      <x:c r="AJ2422" s="249" t="str">
        <x:v>Digital/printable</x:v>
      </x:c>
      <x:c r="AK2422" s="249" t="str">
        <x:v>Title explicitly combines baby shower + invitation + bundle/set/suite</x:v>
      </x:c>
      <x:c r="AL2422" s="250" t="n">
        <x:v>48</x:v>
      </x:c>
      <x:c r="AM2422" s="244" t="n">
        <x:f>IF($AH2422="Direct",$E2422,"")</x:f>
        <x:v>10.25</x:v>
      </x:c>
      <x:c r="AN2422" s="245" t="n">
        <x:f>IF($AH2422="Direct",$F2422,0)</x:f>
        <x:v>6</x:v>
      </x:c>
      <x:c r="AO2422" s="246" t="n">
        <x:f>IF($AH2422="Direct",$G2422,0)</x:f>
        <x:v>62</x:v>
      </x:c>
      <x:c r="AP2422" s="176" t="n">
        <x:f>IF($AH2422="Direct",1,0)</x:f>
        <x:v>1</x:v>
      </x:c>
      <x:c r="AQ2422" s="176" t="n">
        <x:f>IF(AND($AH2422="Direct",$F2422&gt;0),1,0)</x:f>
        <x:v>1</x:v>
      </x:c>
      <x:c r="AR2422" s="176" t="str">
        <x:v>No</x:v>
      </x:c>
    </x:row>
    <x:row r="2423">
      <x:c r="A2423" s="176" t="str">
        <x:v>Preppy Polo Teddy Bear Baby Shower Bundle, Classic Polo Ralph Lauren Baby Shower template set, Editable Luxury Bear Baby Shower Decor.</x:v>
      </x:c>
      <x:c r="B2423" s="176" t="str">
        <x:v>https://www.etsy.com/listing/4453058857/preppy-polo-teddy-bear-baby-shower</x:v>
      </x:c>
      <x:c r="C2423" s="176" t="str">
        <x:v>SundayMonth</x:v>
      </x:c>
      <x:c r="D2423" s="176" t="str">
        <x:v>https://www.etsy.com/shop/SundayMonth</x:v>
      </x:c>
      <x:c r="E2423" s="244" t="n">
        <x:v>10.25</x:v>
      </x:c>
      <x:c r="F2423" s="245" t="n">
        <x:v>6</x:v>
      </x:c>
      <x:c r="G2423" s="246" t="n">
        <x:v>62</x:v>
      </x:c>
      <x:c r="H2423" s="247" t="n">
        <x:v>-100</x:v>
      </x:c>
      <x:c r="I2423" s="245" t="n">
        <x:v>10</x:v>
      </x:c>
      <x:c r="J2423" s="245" t="n">
        <x:v>1</x:v>
      </x:c>
      <x:c r="K2423" s="176" t="str">
        <x:v>5 Mo.</x:v>
      </x:c>
      <x:c r="L2423" s="245" t="n">
        <x:v>10</x:v>
      </x:c>
      <x:c r="M2423" s="245" t="n">
        <x:v>0</x:v>
      </x:c>
      <x:c r="N2423" s="245" t="n">
        <x:v>289</x:v>
      </x:c>
      <x:c r="O2423" s="176" t="str">
        <x:v>Paper &amp; Party Supplies</x:v>
      </x:c>
      <x:c r="P2423" s="245" t="n">
        <x:v>8</x:v>
      </x:c>
      <x:c r="Q2423" s="245" t="n">
        <x:v>25</x:v>
      </x:c>
      <x:c r="R2423" s="248" t="n">
        <x:v>3.46</x:v>
      </x:c>
      <x:c r="S2423" s="245" t="n">
        <x:v>527</x:v>
      </x:c>
      <x:c r="T2423" s="176" t="str">
        <x:v>teddy bear invite,teddy bear shower,ralph lauren baby,preppy baby shower,baby shower invite,teddy bear theme,ralph lauren invite,polo teddy bear,teddy bear baby,beary first birthday,bear baby shower,luxury birthday card,vintage teddy bear</x:v>
      </x:c>
      <x:c r="U2423" s="176" t="str">
        <x:v>teddy bear invite</x:v>
      </x:c>
      <x:c r="V2423" s="176" t="str">
        <x:v>teddy bear shower</x:v>
      </x:c>
      <x:c r="W2423" s="176" t="str">
        <x:v>ralph lauren baby</x:v>
      </x:c>
      <x:c r="X2423" s="176" t="str">
        <x:v>preppy baby shower</x:v>
      </x:c>
      <x:c r="Y2423" s="176" t="str">
        <x:v>baby shower invite</x:v>
      </x:c>
      <x:c r="Z2423" s="176" t="str">
        <x:v>teddy bear theme</x:v>
      </x:c>
      <x:c r="AA2423" s="176" t="str">
        <x:v>ralph lauren invite</x:v>
      </x:c>
      <x:c r="AB2423" s="176" t="str">
        <x:v>polo teddy bear</x:v>
      </x:c>
      <x:c r="AC2423" s="176" t="str">
        <x:v>teddy bear baby</x:v>
      </x:c>
      <x:c r="AD2423" s="176" t="str">
        <x:v>beary first birthday</x:v>
      </x:c>
      <x:c r="AE2423" s="176" t="str">
        <x:v>bear baby shower</x:v>
      </x:c>
      <x:c r="AF2423" s="176" t="str">
        <x:v>luxury birthday card</x:v>
      </x:c>
      <x:c r="AG2423" s="176" t="str">
        <x:v>vintage teddy bear</x:v>
      </x:c>
      <x:c r="AH2423" s="249" t="str">
        <x:v>Adjacent</x:v>
      </x:c>
      <x:c r="AI2423" s="249" t="str">
        <x:v>Games/decor bundle</x:v>
      </x:c>
      <x:c r="AJ2423" s="249" t="str">
        <x:v>Digital/printable</x:v>
      </x:c>
      <x:c r="AK2423" s="249" t="str">
        <x:v>Baby shower bundle without invitation language</x:v>
      </x:c>
      <x:c r="AL2423" s="250" t="n">
        <x:v>5</x:v>
      </x:c>
      <x:c r="AM2423" s="244" t="str">
        <x:f>IF($AH2423="Direct",$E2423,"")</x:f>
      </x:c>
      <x:c r="AN2423" s="245" t="n">
        <x:f>IF($AH2423="Direct",$F2423,0)</x:f>
        <x:v>0</x:v>
      </x:c>
      <x:c r="AO2423" s="246" t="n">
        <x:f>IF($AH2423="Direct",$G2423,0)</x:f>
        <x:v>0</x:v>
      </x:c>
      <x:c r="AP2423" s="176" t="n">
        <x:f>IF($AH2423="Direct",1,0)</x:f>
        <x:v>0</x:v>
      </x:c>
      <x:c r="AQ2423" s="176" t="n">
        <x:f>IF(AND($AH2423="Direct",$F2423&gt;0),1,0)</x:f>
        <x:v>0</x:v>
      </x:c>
      <x:c r="AR2423" s="176" t="str">
        <x:v>No</x:v>
      </x:c>
    </x:row>
    <x:row r="2424">
      <x:c r="A2424" s="176" t="str">
        <x:v>Strawberry Baby Shower Invitation Pink Berry Girl Editable Canva Website + RSVP, Music, Countdown, Maps</x:v>
      </x:c>
      <x:c r="B2424" s="176" t="str">
        <x:v>https://www.etsy.com/listing/4493969877/strawberry-baby-shower-invitation-pink</x:v>
      </x:c>
      <x:c r="C2424" s="176" t="str">
        <x:v>MiuticDesign</x:v>
      </x:c>
      <x:c r="D2424" s="176" t="str">
        <x:v>https://www.etsy.com/shop/MiuticDesign</x:v>
      </x:c>
      <x:c r="E2424" s="244" t="n">
        <x:v>15.33</x:v>
      </x:c>
      <x:c r="F2424" s="245" t="n">
        <x:v>4</x:v>
      </x:c>
      <x:c r="G2424" s="246" t="n">
        <x:v>61</x:v>
      </x:c>
      <x:c r="H2424" s="247" t="n">
        <x:v>0</x:v>
      </x:c>
      <x:c r="I2424" s="245" t="n">
        <x:v>5</x:v>
      </x:c>
      <x:c r="J2424" s="245" t="n">
        <x:v>0</x:v>
      </x:c>
      <x:c r="K2424" s="176" t="str">
        <x:v>3 Mo.</x:v>
      </x:c>
      <x:c r="L2424" s="245" t="n">
        <x:v>6</x:v>
      </x:c>
      <x:c r="M2424" s="245" t="n">
        <x:v>0</x:v>
      </x:c>
      <x:c r="N2424" s="245" t="n">
        <x:v>210</x:v>
      </x:c>
      <x:c r="O2424" s="176" t="str">
        <x:v>Paper &amp; Party Supplies</x:v>
      </x:c>
      <x:c r="P2424" s="245" t="n">
        <x:v>12</x:v>
      </x:c>
      <x:c r="Q2424" s="245" t="n">
        <x:v>30</x:v>
      </x:c>
      <x:c r="R2424" s="248" t="n">
        <x:v>2.38</x:v>
      </x:c>
      <x:c r="S2424" s="245" t="n">
        <x:v>91</x:v>
      </x:c>
      <x:c r="T2424" s="176" t="str">
        <x:v>strawberry shower,berry baby invite,baby shower girl,strawberry invite,editable template,berry invitation,baby shower invite,strawberry baby girl,pink berry shower,berry baby shower,digital invitation,pink baby shower,baby girl invite</x:v>
      </x:c>
      <x:c r="U2424" s="176" t="str">
        <x:v>strawberry shower</x:v>
      </x:c>
      <x:c r="V2424" s="176" t="str">
        <x:v>berry baby invite</x:v>
      </x:c>
      <x:c r="W2424" s="176" t="str">
        <x:v>baby shower girl</x:v>
      </x:c>
      <x:c r="X2424" s="176" t="str">
        <x:v>strawberry invite</x:v>
      </x:c>
      <x:c r="Y2424" s="176" t="str">
        <x:v>editable template</x:v>
      </x:c>
      <x:c r="Z2424" s="176" t="str">
        <x:v>berry invitation</x:v>
      </x:c>
      <x:c r="AA2424" s="176" t="str">
        <x:v>baby shower invite</x:v>
      </x:c>
      <x:c r="AB2424" s="176" t="str">
        <x:v>strawberry baby girl</x:v>
      </x:c>
      <x:c r="AC2424" s="176" t="str">
        <x:v>pink berry shower</x:v>
      </x:c>
      <x:c r="AD2424" s="176" t="str">
        <x:v>berry baby shower</x:v>
      </x:c>
      <x:c r="AE2424" s="176" t="str">
        <x:v>digital invitation</x:v>
      </x:c>
      <x:c r="AF2424" s="176" t="str">
        <x:v>pink baby shower</x:v>
      </x:c>
      <x:c r="AG2424" s="176" t="str">
        <x:v>baby girl invite</x:v>
      </x:c>
      <x:c r="AH2424" s="249" t="str">
        <x:v>Adjacent</x:v>
      </x:c>
      <x:c r="AI2424" s="249" t="str">
        <x:v>Single invitation</x:v>
      </x:c>
      <x:c r="AJ2424" s="249" t="str">
        <x:v>Digital/printable</x:v>
      </x:c>
      <x:c r="AK2424" s="249" t="str">
        <x:v>Baby shower invitation without bundle language</x:v>
      </x:c>
      <x:c r="AL2424" s="250" t="n">
        <x:v>3</x:v>
      </x:c>
      <x:c r="AM2424" s="244" t="str">
        <x:f>IF($AH2424="Direct",$E2424,"")</x:f>
      </x:c>
      <x:c r="AN2424" s="245" t="n">
        <x:f>IF($AH2424="Direct",$F2424,0)</x:f>
        <x:v>0</x:v>
      </x:c>
      <x:c r="AO2424" s="246" t="n">
        <x:f>IF($AH2424="Direct",$G2424,0)</x:f>
        <x:v>0</x:v>
      </x:c>
      <x:c r="AP2424" s="176" t="n">
        <x:f>IF($AH2424="Direct",1,0)</x:f>
        <x:v>0</x:v>
      </x:c>
      <x:c r="AQ2424" s="176" t="n">
        <x:f>IF(AND($AH2424="Direct",$F2424&gt;0),1,0)</x:f>
        <x:v>0</x:v>
      </x:c>
      <x:c r="AR2424" s="176" t="str">
        <x:v>No</x:v>
      </x:c>
    </x:row>
    <x:row r="2425">
      <x:c r="A2425" s="176" t="str">
        <x:v>A New Chapter Will Soon Begin Baby Shower Set, Classic Winnie the Pooh Baby Shower Invitation Bundle, Storybook Baby Shower Invitation Set</x:v>
      </x:c>
      <x:c r="B2425" s="176" t="str">
        <x:v>https://www.etsy.com/listing/1888394106/a-new-chapter-will-soon-begin-baby</x:v>
      </x:c>
      <x:c r="C2425" s="176" t="str">
        <x:v>InvitationDesignStd</x:v>
      </x:c>
      <x:c r="D2425" s="176" t="str">
        <x:v>https://www.etsy.com/shop/InvitationDesignStd</x:v>
      </x:c>
      <x:c r="E2425" s="244" t="n">
        <x:v>15.14</x:v>
      </x:c>
      <x:c r="F2425" s="245" t="n">
        <x:v>4</x:v>
      </x:c>
      <x:c r="G2425" s="246" t="n">
        <x:v>61</x:v>
      </x:c>
      <x:c r="H2425" s="247" t="n">
        <x:v>0</x:v>
      </x:c>
      <x:c r="I2425" s="245" t="n">
        <x:v>73</x:v>
      </x:c>
      <x:c r="J2425" s="245" t="n">
        <x:v>12</x:v>
      </x:c>
      <x:c r="K2425" s="176" t="str">
        <x:v>16 Mo.</x:v>
      </x:c>
      <x:c r="L2425" s="245" t="n">
        <x:v>82</x:v>
      </x:c>
      <x:c r="M2425" s="245" t="n">
        <x:v>1</x:v>
      </x:c>
      <x:c r="N2425" s="245" t="n">
        <x:v>1799</x:v>
      </x:c>
      <x:c r="O2425" s="176" t="str">
        <x:v>Paper &amp; Party Supplies</x:v>
      </x:c>
      <x:c r="P2425" s="245" t="n">
        <x:v>39</x:v>
      </x:c>
      <x:c r="Q2425" s="245" t="n">
        <x:v>39</x:v>
      </x:c>
      <x:c r="R2425" s="248" t="n">
        <x:v>4.06</x:v>
      </x:c>
      <x:c r="S2425" s="245" t="n">
        <x:v>11876</x:v>
      </x:c>
      <x:c r="T2425" s="176" t="str">
        <x:v>story book baby,new chapter begins,story book shower,a new chapter,unique baby shower,classic winnie,classic pooh bear,winnie the pooh baby,pooh baby shower,baby shower set,book themed party,books for baby card,boho baby shower</x:v>
      </x:c>
      <x:c r="U2425" s="176" t="str">
        <x:v>story book baby</x:v>
      </x:c>
      <x:c r="V2425" s="176" t="str">
        <x:v>new chapter begins</x:v>
      </x:c>
      <x:c r="W2425" s="176" t="str">
        <x:v>story book shower</x:v>
      </x:c>
      <x:c r="X2425" s="176" t="str">
        <x:v>a new chapter</x:v>
      </x:c>
      <x:c r="Y2425" s="176" t="str">
        <x:v>unique baby shower</x:v>
      </x:c>
      <x:c r="Z2425" s="176" t="str">
        <x:v>classic winnie</x:v>
      </x:c>
      <x:c r="AA2425" s="176" t="str">
        <x:v>classic pooh bear</x:v>
      </x:c>
      <x:c r="AB2425" s="176" t="str">
        <x:v>winnie the pooh baby</x:v>
      </x:c>
      <x:c r="AC2425" s="176" t="str">
        <x:v>pooh baby shower</x:v>
      </x:c>
      <x:c r="AD2425" s="176" t="str">
        <x:v>baby shower set</x:v>
      </x:c>
      <x:c r="AE2425" s="176" t="str">
        <x:v>book themed party</x:v>
      </x:c>
      <x:c r="AF2425" s="176" t="str">
        <x:v>books for baby card</x:v>
      </x:c>
      <x:c r="AG2425" s="176" t="str">
        <x:v>boho baby shower</x:v>
      </x:c>
      <x:c r="AH2425" s="249" t="str">
        <x:v>Direct</x:v>
      </x:c>
      <x:c r="AI2425" s="249" t="str">
        <x:v>Invitation suite</x:v>
      </x:c>
      <x:c r="AJ2425" s="249" t="str">
        <x:v>Unclear format</x:v>
      </x:c>
      <x:c r="AK2425" s="249" t="str">
        <x:v>Title explicitly combines baby shower + invitation + bundle/set/suite</x:v>
      </x:c>
      <x:c r="AL2425" s="250" t="n">
        <x:v>16</x:v>
      </x:c>
      <x:c r="AM2425" s="244" t="n">
        <x:f>IF($AH2425="Direct",$E2425,"")</x:f>
        <x:v>15.14</x:v>
      </x:c>
      <x:c r="AN2425" s="245" t="n">
        <x:f>IF($AH2425="Direct",$F2425,0)</x:f>
        <x:v>4</x:v>
      </x:c>
      <x:c r="AO2425" s="246" t="n">
        <x:f>IF($AH2425="Direct",$G2425,0)</x:f>
        <x:v>61</x:v>
      </x:c>
      <x:c r="AP2425" s="176" t="n">
        <x:f>IF($AH2425="Direct",1,0)</x:f>
        <x:v>1</x:v>
      </x:c>
      <x:c r="AQ2425" s="176" t="n">
        <x:f>IF(AND($AH2425="Direct",$F2425&gt;0),1,0)</x:f>
        <x:v>1</x:v>
      </x:c>
      <x:c r="AR2425" s="176" t="str">
        <x:v>Yes</x:v>
      </x:c>
    </x:row>
    <x:row r="2426">
      <x:c r="A2426" s="176" t="str">
        <x:v>Cherry Baby Shower Invitation: She Is the Cherry on Top, Girl Pink Bow Invite CC1</x:v>
      </x:c>
      <x:c r="B2426" s="176" t="str">
        <x:v>https://www.etsy.com/listing/4478158604/cherry-baby-shower-invitation-she-is-the</x:v>
      </x:c>
      <x:c r="C2426" s="176" t="str">
        <x:v>COCOCARDTEMPLATE</x:v>
      </x:c>
      <x:c r="D2426" s="176" t="str">
        <x:v>https://www.etsy.com/shop/COCOCARDTEMPLATE</x:v>
      </x:c>
      <x:c r="E2426" s="244" t="n">
        <x:v>7.65</x:v>
      </x:c>
      <x:c r="F2426" s="245" t="n">
        <x:v>8</x:v>
      </x:c>
      <x:c r="G2426" s="246" t="n">
        <x:v>61</x:v>
      </x:c>
      <x:c r="H2426" s="247" t="n">
        <x:v>0</x:v>
      </x:c>
      <x:c r="I2426" s="245" t="n">
        <x:v>15</x:v>
      </x:c>
      <x:c r="J2426" s="245" t="n">
        <x:v>0</x:v>
      </x:c>
      <x:c r="K2426" s="176" t="str">
        <x:v>4 Mo.</x:v>
      </x:c>
      <x:c r="L2426" s="245" t="n">
        <x:v>41</x:v>
      </x:c>
      <x:c r="M2426" s="245" t="n">
        <x:v>0</x:v>
      </x:c>
      <x:c r="N2426" s="245" t="n">
        <x:v>594</x:v>
      </x:c>
      <x:c r="O2426" s="176" t="str">
        <x:v>Paper &amp; Party Supplies</x:v>
      </x:c>
      <x:c r="P2426" s="245" t="n">
        <x:v>11</x:v>
      </x:c>
      <x:c r="Q2426" s="245" t="n">
        <x:v>42</x:v>
      </x:c>
      <x:c r="R2426" s="248" t="n">
        <x:v>2.53</x:v>
      </x:c>
      <x:c r="S2426" s="245" t="n">
        <x:v>4457</x:v>
      </x:c>
      <x:c r="T2426" s="176" t="str">
        <x:v>cherry baby shower,pink bow ribbon,baby shower invite,girl baby shower,canva template,coquette bow stripe,editable template,cherry bow baby,cherry on top shower,cherry coquette,shes the cherry,baby girl invite,cherry party theme</x:v>
      </x:c>
      <x:c r="U2426" s="176" t="str">
        <x:v>cherry baby shower</x:v>
      </x:c>
      <x:c r="V2426" s="176" t="str">
        <x:v>pink bow ribbon</x:v>
      </x:c>
      <x:c r="W2426" s="176" t="str">
        <x:v>baby shower invite</x:v>
      </x:c>
      <x:c r="X2426" s="176" t="str">
        <x:v>girl baby shower</x:v>
      </x:c>
      <x:c r="Y2426" s="176" t="str">
        <x:v>canva template</x:v>
      </x:c>
      <x:c r="Z2426" s="176" t="str">
        <x:v>coquette bow stripe</x:v>
      </x:c>
      <x:c r="AA2426" s="176" t="str">
        <x:v>editable template</x:v>
      </x:c>
      <x:c r="AB2426" s="176" t="str">
        <x:v>cherry bow baby</x:v>
      </x:c>
      <x:c r="AC2426" s="176" t="str">
        <x:v>cherry on top shower</x:v>
      </x:c>
      <x:c r="AD2426" s="176" t="str">
        <x:v>cherry coquette</x:v>
      </x:c>
      <x:c r="AE2426" s="176" t="str">
        <x:v>shes the cherry</x:v>
      </x:c>
      <x:c r="AF2426" s="176" t="str">
        <x:v>baby girl invite</x:v>
      </x:c>
      <x:c r="AG2426" s="176" t="str">
        <x:v>cherry party theme</x:v>
      </x:c>
      <x:c r="AH2426" s="249" t="str">
        <x:v>Adjacent</x:v>
      </x:c>
      <x:c r="AI2426" s="249" t="str">
        <x:v>Single invitation</x:v>
      </x:c>
      <x:c r="AJ2426" s="249" t="str">
        <x:v>Digital/printable</x:v>
      </x:c>
      <x:c r="AK2426" s="249" t="str">
        <x:v>Baby shower invitation without bundle language</x:v>
      </x:c>
      <x:c r="AL2426" s="250" t="n">
        <x:v>4</x:v>
      </x:c>
      <x:c r="AM2426" s="244" t="str">
        <x:f>IF($AH2426="Direct",$E2426,"")</x:f>
      </x:c>
      <x:c r="AN2426" s="245" t="n">
        <x:f>IF($AH2426="Direct",$F2426,0)</x:f>
        <x:v>0</x:v>
      </x:c>
      <x:c r="AO2426" s="246" t="n">
        <x:f>IF($AH2426="Direct",$G2426,0)</x:f>
        <x:v>0</x:v>
      </x:c>
      <x:c r="AP2426" s="176" t="n">
        <x:f>IF($AH2426="Direct",1,0)</x:f>
        <x:v>0</x:v>
      </x:c>
      <x:c r="AQ2426" s="176" t="n">
        <x:f>IF(AND($AH2426="Direct",$F2426&gt;0),1,0)</x:f>
        <x:v>0</x:v>
      </x:c>
      <x:c r="AR2426" s="176" t="str">
        <x:v>No</x:v>
      </x:c>
    </x:row>
    <x:row r="2427">
      <x:c r="A2427" s="176" t="str">
        <x:v>Baby in Bloom Baby Shower Invitation Template, Spring Flowers Baby Shower Invite, Wild Flowers Baby Shower, Girl Baby Shower, Pink Shower</x:v>
      </x:c>
      <x:c r="B2427" s="176" t="str">
        <x:v>https://www.etsy.com/listing/1726409533/baby-in-bloom-baby-shower-invitation</x:v>
      </x:c>
      <x:c r="C2427" s="176" t="str">
        <x:v>MushiPrintables</x:v>
      </x:c>
      <x:c r="D2427" s="176" t="str">
        <x:v>https://www.etsy.com/shop/MushiPrintables</x:v>
      </x:c>
      <x:c r="E2427" s="244" t="n">
        <x:v>6.79</x:v>
      </x:c>
      <x:c r="F2427" s="245" t="n">
        <x:v>9</x:v>
      </x:c>
      <x:c r="G2427" s="246" t="n">
        <x:v>61</x:v>
      </x:c>
      <x:c r="H2427" s="247" t="n">
        <x:v>0</x:v>
      </x:c>
      <x:c r="I2427" s="245" t="n">
        <x:v>7</x:v>
      </x:c>
      <x:c r="J2427" s="245" t="n">
        <x:v>1</x:v>
      </x:c>
      <x:c r="K2427" s="176" t="str">
        <x:v>26 Mo.</x:v>
      </x:c>
      <x:c r="L2427" s="245" t="n">
        <x:v>3</x:v>
      </x:c>
      <x:c r="M2427" s="245" t="n">
        <x:v>0</x:v>
      </x:c>
      <x:c r="N2427" s="245" t="n">
        <x:v>95</x:v>
      </x:c>
      <x:c r="O2427" s="176" t="str">
        <x:v>Paper &amp; Party Supplies</x:v>
      </x:c>
      <x:c r="P2427" s="245" t="n">
        <x:v>70</x:v>
      </x:c>
      <x:c r="Q2427" s="245" t="n">
        <x:v>0</x:v>
      </x:c>
      <x:c r="R2427" s="248" t="n">
        <x:v>7.37</x:v>
      </x:c>
      <x:c r="S2427" s="245" t="n">
        <x:v>5045</x:v>
      </x:c>
      <x:c r="T2427" s="176" t="str">
        <x:v>wildflower baby,baby shower invite,wild flower baby,floral baby shower,baby in bloom,baby dinner invite,baby in bloom invite,spring babyshower,baby bloom shower,baby bloom invite,girl baby shower,boho spring floral,spring flowers</x:v>
      </x:c>
      <x:c r="U2427" s="176" t="str">
        <x:v>wildflower baby</x:v>
      </x:c>
      <x:c r="V2427" s="176" t="str">
        <x:v>baby shower invite</x:v>
      </x:c>
      <x:c r="W2427" s="176" t="str">
        <x:v>wild flower baby</x:v>
      </x:c>
      <x:c r="X2427" s="176" t="str">
        <x:v>floral baby shower</x:v>
      </x:c>
      <x:c r="Y2427" s="176" t="str">
        <x:v>baby in bloom</x:v>
      </x:c>
      <x:c r="Z2427" s="176" t="str">
        <x:v>baby dinner invite</x:v>
      </x:c>
      <x:c r="AA2427" s="176" t="str">
        <x:v>baby in bloom invite</x:v>
      </x:c>
      <x:c r="AB2427" s="176" t="str">
        <x:v>spring babyshower</x:v>
      </x:c>
      <x:c r="AC2427" s="176" t="str">
        <x:v>baby bloom shower</x:v>
      </x:c>
      <x:c r="AD2427" s="176" t="str">
        <x:v>baby bloom invite</x:v>
      </x:c>
      <x:c r="AE2427" s="176" t="str">
        <x:v>girl baby shower</x:v>
      </x:c>
      <x:c r="AF2427" s="176" t="str">
        <x:v>boho spring floral</x:v>
      </x:c>
      <x:c r="AG2427" s="176" t="str">
        <x:v>spring flowers</x:v>
      </x:c>
      <x:c r="AH2427" s="249" t="str">
        <x:v>Adjacent</x:v>
      </x:c>
      <x:c r="AI2427" s="249" t="str">
        <x:v>Single invitation</x:v>
      </x:c>
      <x:c r="AJ2427" s="249" t="str">
        <x:v>Digital/printable</x:v>
      </x:c>
      <x:c r="AK2427" s="249" t="str">
        <x:v>Baby shower invitation without bundle language</x:v>
      </x:c>
      <x:c r="AL2427" s="250" t="n">
        <x:v>26</x:v>
      </x:c>
      <x:c r="AM2427" s="244" t="str">
        <x:f>IF($AH2427="Direct",$E2427,"")</x:f>
      </x:c>
      <x:c r="AN2427" s="245" t="n">
        <x:f>IF($AH2427="Direct",$F2427,0)</x:f>
        <x:v>0</x:v>
      </x:c>
      <x:c r="AO2427" s="246" t="n">
        <x:f>IF($AH2427="Direct",$G2427,0)</x:f>
        <x:v>0</x:v>
      </x:c>
      <x:c r="AP2427" s="176" t="n">
        <x:f>IF($AH2427="Direct",1,0)</x:f>
        <x:v>0</x:v>
      </x:c>
      <x:c r="AQ2427" s="176" t="n">
        <x:f>IF(AND($AH2427="Direct",$F2427&gt;0),1,0)</x:f>
        <x:v>0</x:v>
      </x:c>
      <x:c r="AR2427" s="176" t="str">
        <x:v>No</x:v>
      </x:c>
    </x:row>
    <x:row r="2428">
      <x:c r="A2428" s="176" t="str">
        <x:v>Pink Elephant Baby Shower Evite: Girl Floral Invitation (Digital Download)</x:v>
      </x:c>
      <x:c r="B2428" s="176" t="str">
        <x:v>https://www.etsy.com/listing/1789674554/pink-elephant-baby-shower-evite-girl</x:v>
      </x:c>
      <x:c r="C2428" s="176" t="str">
        <x:v>OnyDigital</x:v>
      </x:c>
      <x:c r="D2428" s="176" t="str">
        <x:v>https://www.etsy.com/shop/OnyDigital</x:v>
      </x:c>
      <x:c r="E2428" s="244" t="n">
        <x:v>3.59</x:v>
      </x:c>
      <x:c r="F2428" s="245" t="n">
        <x:v>17</x:v>
      </x:c>
      <x:c r="G2428" s="246" t="n">
        <x:v>61</x:v>
      </x:c>
      <x:c r="H2428" s="247" t="n">
        <x:v>0</x:v>
      </x:c>
      <x:c r="I2428" s="245" t="n">
        <x:v>77</x:v>
      </x:c>
      <x:c r="J2428" s="245" t="n">
        <x:v>5</x:v>
      </x:c>
      <x:c r="K2428" s="176" t="str">
        <x:v>21 Mo.</x:v>
      </x:c>
      <x:c r="L2428" s="245" t="n">
        <x:v>13</x:v>
      </x:c>
      <x:c r="M2428" s="245" t="n">
        <x:v>0</x:v>
      </x:c>
      <x:c r="N2428" s="245" t="n">
        <x:v>1024</x:v>
      </x:c>
      <x:c r="O2428" s="176" t="str">
        <x:v>Paper &amp; Party Supplies</x:v>
      </x:c>
      <x:c r="P2428" s="245" t="n">
        <x:v>50</x:v>
      </x:c>
      <x:c r="Q2428" s="245" t="n">
        <x:v>25</x:v>
      </x:c>
      <x:c r="R2428" s="248" t="n">
        <x:v>7.52</x:v>
      </x:c>
      <x:c r="S2428" s="245" t="n">
        <x:v>17084</x:v>
      </x:c>
      <x:c r="T2428" s="176" t="str">
        <x:v>baby shower digital,cell phone invite,digital invitation,editable invitation,electronic invite,evite baby shower,phone invitation,shower electronic,girl baby shower,shower evite girl,elephant baby shower</x:v>
      </x:c>
      <x:c r="U2428" s="176" t="str">
        <x:v>baby shower digital</x:v>
      </x:c>
      <x:c r="V2428" s="176" t="str">
        <x:v>cell phone invite</x:v>
      </x:c>
      <x:c r="W2428" s="176" t="str">
        <x:v>digital invitation</x:v>
      </x:c>
      <x:c r="X2428" s="176" t="str">
        <x:v>editable invitation</x:v>
      </x:c>
      <x:c r="Y2428" s="176" t="str">
        <x:v>electronic invite</x:v>
      </x:c>
      <x:c r="Z2428" s="176" t="str">
        <x:v>evite baby shower</x:v>
      </x:c>
      <x:c r="AA2428" s="176" t="str">
        <x:v>phone invitation</x:v>
      </x:c>
      <x:c r="AB2428" s="176" t="str">
        <x:v>shower electronic</x:v>
      </x:c>
      <x:c r="AC2428" s="176" t="str">
        <x:v>girl baby shower</x:v>
      </x:c>
      <x:c r="AD2428" s="176" t="str">
        <x:v>shower evite girl</x:v>
      </x:c>
      <x:c r="AE2428" s="176" t="str">
        <x:v>elephant baby shower</x:v>
      </x:c>
      <x:c r="AF2428" s="176" t="str">
        <x:v>--</x:v>
      </x:c>
      <x:c r="AG2428" s="176" t="str">
        <x:v>--</x:v>
      </x:c>
      <x:c r="AH2428" s="249" t="str">
        <x:v>Adjacent</x:v>
      </x:c>
      <x:c r="AI2428" s="249" t="str">
        <x:v>Single invitation</x:v>
      </x:c>
      <x:c r="AJ2428" s="249" t="str">
        <x:v>Digital/printable</x:v>
      </x:c>
      <x:c r="AK2428" s="249" t="str">
        <x:v>Baby shower invitation without bundle language</x:v>
      </x:c>
      <x:c r="AL2428" s="250" t="n">
        <x:v>21</x:v>
      </x:c>
      <x:c r="AM2428" s="244" t="str">
        <x:f>IF($AH2428="Direct",$E2428,"")</x:f>
      </x:c>
      <x:c r="AN2428" s="245" t="n">
        <x:f>IF($AH2428="Direct",$F2428,0)</x:f>
        <x:v>0</x:v>
      </x:c>
      <x:c r="AO2428" s="246" t="n">
        <x:f>IF($AH2428="Direct",$G2428,0)</x:f>
        <x:v>0</x:v>
      </x:c>
      <x:c r="AP2428" s="176" t="n">
        <x:f>IF($AH2428="Direct",1,0)</x:f>
        <x:v>0</x:v>
      </x:c>
      <x:c r="AQ2428" s="176" t="n">
        <x:f>IF(AND($AH2428="Direct",$F2428&gt;0),1,0)</x:f>
        <x:v>0</x:v>
      </x:c>
      <x:c r="AR2428" s="176" t="str">
        <x:v>No</x:v>
      </x:c>
    </x:row>
    <x:row r="2429">
      <x:c r="A2429" s="176" t="str">
        <x:v>Watercolor Heart Clipart, Valentine’s Day Hearts, Watercolor Illustration, PNG</x:v>
      </x:c>
      <x:c r="B2429" s="176" t="str">
        <x:v>https://www.etsy.com/listing/4463341192/watercolor-heart-clipart-valentines-day</x:v>
      </x:c>
      <x:c r="C2429" s="176" t="str">
        <x:v>ClipartPicnic</x:v>
      </x:c>
      <x:c r="D2429" s="176" t="str">
        <x:v>https://www.etsy.com/shop/ClipartPicnic</x:v>
      </x:c>
      <x:c r="E2429" s="244" t="n">
        <x:v>3.2</x:v>
      </x:c>
      <x:c r="F2429" s="245" t="n">
        <x:v>19</x:v>
      </x:c>
      <x:c r="G2429" s="246" t="n">
        <x:v>61</x:v>
      </x:c>
      <x:c r="H2429" s="247" t="n">
        <x:v>-100</x:v>
      </x:c>
      <x:c r="I2429" s="245" t="n">
        <x:v>23</x:v>
      </x:c>
      <x:c r="J2429" s="245" t="n">
        <x:v>3</x:v>
      </x:c>
      <x:c r="K2429" s="176" t="str">
        <x:v>5 Mo.</x:v>
      </x:c>
      <x:c r="L2429" s="245" t="n">
        <x:v>20</x:v>
      </x:c>
      <x:c r="M2429" s="245" t="n">
        <x:v>1</x:v>
      </x:c>
      <x:c r="N2429" s="245" t="n">
        <x:v>206</x:v>
      </x:c>
      <x:c r="O2429" s="176" t="str">
        <x:v>Craft Supplies &amp; Tools</x:v>
      </x:c>
      <x:c r="P2429" s="245" t="n">
        <x:v>8</x:v>
      </x:c>
      <x:c r="Q2429" s="245" t="n">
        <x:v>0</x:v>
      </x:c>
      <x:c r="R2429" s="248" t="n">
        <x:v>11.17</x:v>
      </x:c>
      <x:c r="S2429" s="245" t="n">
        <x:v>223</x:v>
      </x:c>
      <x:c r="T2429" s="176" t="str">
        <x:v>watercolor heart,heart clipart,valentine clipart,baby shower art,wedding clipart,invitation design,card making png,party decor art,romantic clipart,pink heart png,love illustration,watercolor png,bridal shower art</x:v>
      </x:c>
      <x:c r="U2429" s="176" t="str">
        <x:v>watercolor heart</x:v>
      </x:c>
      <x:c r="V2429" s="176" t="str">
        <x:v>heart clipart</x:v>
      </x:c>
      <x:c r="W2429" s="176" t="str">
        <x:v>valentine clipart</x:v>
      </x:c>
      <x:c r="X2429" s="176" t="str">
        <x:v>baby shower art</x:v>
      </x:c>
      <x:c r="Y2429" s="176" t="str">
        <x:v>wedding clipart</x:v>
      </x:c>
      <x:c r="Z2429" s="176" t="str">
        <x:v>invitation design</x:v>
      </x:c>
      <x:c r="AA2429" s="176" t="str">
        <x:v>card making png</x:v>
      </x:c>
      <x:c r="AB2429" s="176" t="str">
        <x:v>party decor art</x:v>
      </x:c>
      <x:c r="AC2429" s="176" t="str">
        <x:v>romantic clipart</x:v>
      </x:c>
      <x:c r="AD2429" s="176" t="str">
        <x:v>pink heart png</x:v>
      </x:c>
      <x:c r="AE2429" s="176" t="str">
        <x:v>love illustration</x:v>
      </x:c>
      <x:c r="AF2429" s="176" t="str">
        <x:v>watercolor png</x:v>
      </x:c>
      <x:c r="AG2429" s="176" t="str">
        <x:v>bridal shower art</x:v>
      </x:c>
      <x:c r="AH2429" s="249" t="str">
        <x:v>Off-niche</x:v>
      </x:c>
      <x:c r="AI2429" s="249" t="str">
        <x:v>Asset or broad template pack</x:v>
      </x:c>
      <x:c r="AJ2429" s="249" t="str">
        <x:v>Digital/printable</x:v>
      </x:c>
      <x:c r="AK2429" s="249" t="str">
        <x:v>Excluded asset pack or multi-event template collection</x:v>
      </x:c>
      <x:c r="AL2429" s="250" t="n">
        <x:v>5</x:v>
      </x:c>
      <x:c r="AM2429" s="244" t="str">
        <x:f>IF($AH2429="Direct",$E2429,"")</x:f>
      </x:c>
      <x:c r="AN2429" s="245" t="n">
        <x:f>IF($AH2429="Direct",$F2429,0)</x:f>
        <x:v>0</x:v>
      </x:c>
      <x:c r="AO2429" s="246" t="n">
        <x:f>IF($AH2429="Direct",$G2429,0)</x:f>
        <x:v>0</x:v>
      </x:c>
      <x:c r="AP2429" s="176" t="n">
        <x:f>IF($AH2429="Direct",1,0)</x:f>
        <x:v>0</x:v>
      </x:c>
      <x:c r="AQ2429" s="176" t="n">
        <x:f>IF(AND($AH2429="Direct",$F2429&gt;0),1,0)</x:f>
        <x:v>0</x:v>
      </x:c>
      <x:c r="AR2429" s="176" t="str">
        <x:v>No</x:v>
      </x:c>
    </x:row>
    <x:row r="2430">
      <x:c r="A2430" s="176" t="str">
        <x:v>A Little Cutie Baby Shower Invitation, Baby Shower Invitation Template, Gender Neutral Baby Shower Invite, Editable Canva LA694</x:v>
      </x:c>
      <x:c r="B2430" s="176" t="str">
        <x:v>https://www.etsy.com/listing/4502050738/a-little-cutie-baby-shower-invitation</x:v>
      </x:c>
      <x:c r="C2430" s="176" t="str">
        <x:v>LICUART</x:v>
      </x:c>
      <x:c r="D2430" s="176" t="str">
        <x:v>https://www.etsy.com/shop/LICUART</x:v>
      </x:c>
      <x:c r="E2430" s="244" t="n">
        <x:v>5.52</x:v>
      </x:c>
      <x:c r="F2430" s="245" t="n">
        <x:v>11</x:v>
      </x:c>
      <x:c r="G2430" s="246" t="n">
        <x:v>61</x:v>
      </x:c>
      <x:c r="H2430" s="247" t="n">
        <x:v>-100</x:v>
      </x:c>
      <x:c r="I2430" s="245" t="n">
        <x:v>15</x:v>
      </x:c>
      <x:c r="J2430" s="245" t="n">
        <x:v>1</x:v>
      </x:c>
      <x:c r="K2430" s="176" t="str">
        <x:v>2 Mo.</x:v>
      </x:c>
      <x:c r="L2430" s="245" t="n">
        <x:v>2</x:v>
      </x:c>
      <x:c r="M2430" s="245" t="n">
        <x:v>1</x:v>
      </x:c>
      <x:c r="N2430" s="245" t="n">
        <x:v>41</x:v>
      </x:c>
      <x:c r="O2430" s="176" t="str">
        <x:v>Paper &amp; Party Supplies</x:v>
      </x:c>
      <x:c r="P2430" s="245" t="n">
        <x:v>23</x:v>
      </x:c>
      <x:c r="Q2430" s="245" t="n">
        <x:v>0</x:v>
      </x:c>
      <x:c r="R2430" s="248" t="n">
        <x:v>36.59</x:v>
      </x:c>
      <x:c r="S2430" s="245" t="n">
        <x:v>8639</x:v>
      </x:c>
      <x:c r="T2430" s="176" t="str">
        <x:v>digital invitation,birthday template,editable canva,trending baby shower,baby shower signs,baby shower invite,boy baby shower,farmers market,modern baby shower,gender neutral,editable invitation,little cutie shower,orange baby shower</x:v>
      </x:c>
      <x:c r="U2430" s="176" t="str">
        <x:v>digital invitation</x:v>
      </x:c>
      <x:c r="V2430" s="176" t="str">
        <x:v>birthday template</x:v>
      </x:c>
      <x:c r="W2430" s="176" t="str">
        <x:v>editable canva</x:v>
      </x:c>
      <x:c r="X2430" s="176" t="str">
        <x:v>trending baby shower</x:v>
      </x:c>
      <x:c r="Y2430" s="176" t="str">
        <x:v>baby shower signs</x:v>
      </x:c>
      <x:c r="Z2430" s="176" t="str">
        <x:v>baby shower invite</x:v>
      </x:c>
      <x:c r="AA2430" s="176" t="str">
        <x:v>boy baby shower</x:v>
      </x:c>
      <x:c r="AB2430" s="176" t="str">
        <x:v>farmers market</x:v>
      </x:c>
      <x:c r="AC2430" s="176" t="str">
        <x:v>modern baby shower</x:v>
      </x:c>
      <x:c r="AD2430" s="176" t="str">
        <x:v>gender neutral</x:v>
      </x:c>
      <x:c r="AE2430" s="176" t="str">
        <x:v>editable invitation</x:v>
      </x:c>
      <x:c r="AF2430" s="176" t="str">
        <x:v>little cutie shower</x:v>
      </x:c>
      <x:c r="AG2430" s="176" t="str">
        <x:v>orange baby shower</x:v>
      </x:c>
      <x:c r="AH2430" s="249" t="str">
        <x:v>Adjacent</x:v>
      </x:c>
      <x:c r="AI2430" s="249" t="str">
        <x:v>Single invitation</x:v>
      </x:c>
      <x:c r="AJ2430" s="249" t="str">
        <x:v>Digital/printable</x:v>
      </x:c>
      <x:c r="AK2430" s="249" t="str">
        <x:v>Baby shower invitation without bundle language</x:v>
      </x:c>
      <x:c r="AL2430" s="250" t="n">
        <x:v>2</x:v>
      </x:c>
      <x:c r="AM2430" s="244" t="str">
        <x:f>IF($AH2430="Direct",$E2430,"")</x:f>
      </x:c>
      <x:c r="AN2430" s="245" t="n">
        <x:f>IF($AH2430="Direct",$F2430,0)</x:f>
        <x:v>0</x:v>
      </x:c>
      <x:c r="AO2430" s="246" t="n">
        <x:f>IF($AH2430="Direct",$G2430,0)</x:f>
        <x:v>0</x:v>
      </x:c>
      <x:c r="AP2430" s="176" t="n">
        <x:f>IF($AH2430="Direct",1,0)</x:f>
        <x:v>0</x:v>
      </x:c>
      <x:c r="AQ2430" s="176" t="n">
        <x:f>IF(AND($AH2430="Direct",$F2430&gt;0),1,0)</x:f>
        <x:v>0</x:v>
      </x:c>
      <x:c r="AR2430" s="176" t="str">
        <x:v>No</x:v>
      </x:c>
    </x:row>
    <x:row r="2431">
      <x:c r="A2431" s="176" t="str">
        <x:v>Woodland Baby Shower Invitation Set: Editable Animals Invite (Digital Download)</x:v>
      </x:c>
      <x:c r="B2431" s="176" t="str">
        <x:v>https://www.etsy.com/listing/1045619048/woodland-baby-shower-invitation-set</x:v>
      </x:c>
      <x:c r="C2431" s="176" t="str">
        <x:v>krissysprintables</x:v>
      </x:c>
      <x:c r="D2431" s="176" t="str">
        <x:v>https://www.etsy.com/shop/krissysprintables</x:v>
      </x:c>
      <x:c r="E2431" s="244" t="n">
        <x:v>6.74</x:v>
      </x:c>
      <x:c r="F2431" s="245" t="n">
        <x:v>9</x:v>
      </x:c>
      <x:c r="G2431" s="246" t="n">
        <x:v>61</x:v>
      </x:c>
      <x:c r="H2431" s="247" t="n">
        <x:v>0</x:v>
      </x:c>
      <x:c r="I2431" s="245" t="n">
        <x:v>123</x:v>
      </x:c>
      <x:c r="J2431" s="245" t="n">
        <x:v>13</x:v>
      </x:c>
      <x:c r="K2431" s="176" t="str">
        <x:v>60 Mo.</x:v>
      </x:c>
      <x:c r="L2431" s="245" t="n">
        <x:v>64</x:v>
      </x:c>
      <x:c r="M2431" s="245" t="n">
        <x:v>0</x:v>
      </x:c>
      <x:c r="N2431" s="245" t="n">
        <x:v>2163</x:v>
      </x:c>
      <x:c r="O2431" s="176" t="str">
        <x:v>Paper &amp; Party Supplies</x:v>
      </x:c>
      <x:c r="P2431" s="245" t="n">
        <x:v>83</x:v>
      </x:c>
      <x:c r="Q2431" s="245" t="n">
        <x:v>0</x:v>
      </x:c>
      <x:c r="R2431" s="248" t="n">
        <x:v>5.69</x:v>
      </x:c>
      <x:c r="S2431" s="245" t="n">
        <x:v>86189</x:v>
      </x:c>
      <x:c r="T2431" s="176" t="str">
        <x:v>woodland invitation,woodland bundle,woodland set,package,woodland pack,editable,printable,baby shower,instant download,baby shower invite,editable invitation,invitatio bundle,woodland baby shower</x:v>
      </x:c>
      <x:c r="U2431" s="176" t="str">
        <x:v>woodland invitation</x:v>
      </x:c>
      <x:c r="V2431" s="176" t="str">
        <x:v>woodland bundle</x:v>
      </x:c>
      <x:c r="W2431" s="176" t="str">
        <x:v>woodland set</x:v>
      </x:c>
      <x:c r="X2431" s="176" t="str">
        <x:v>package</x:v>
      </x:c>
      <x:c r="Y2431" s="176" t="str">
        <x:v>woodland pack</x:v>
      </x:c>
      <x:c r="Z2431" s="176" t="str">
        <x:v>editable</x:v>
      </x:c>
      <x:c r="AA2431" s="176" t="str">
        <x:v>printable</x:v>
      </x:c>
      <x:c r="AB2431" s="176" t="str">
        <x:v>baby shower</x:v>
      </x:c>
      <x:c r="AC2431" s="176" t="str">
        <x:v>instant download</x:v>
      </x:c>
      <x:c r="AD2431" s="176" t="str">
        <x:v>baby shower invite</x:v>
      </x:c>
      <x:c r="AE2431" s="176" t="str">
        <x:v>editable invitation</x:v>
      </x:c>
      <x:c r="AF2431" s="176" t="str">
        <x:v>invitatio bundle</x:v>
      </x:c>
      <x:c r="AG2431" s="176" t="str">
        <x:v>woodland baby shower</x:v>
      </x:c>
      <x:c r="AH2431" s="249" t="str">
        <x:v>Direct</x:v>
      </x:c>
      <x:c r="AI2431" s="249" t="str">
        <x:v>Invitation suite</x:v>
      </x:c>
      <x:c r="AJ2431" s="249" t="str">
        <x:v>Digital/printable</x:v>
      </x:c>
      <x:c r="AK2431" s="249" t="str">
        <x:v>Title explicitly combines baby shower + invitation + bundle/set/suite</x:v>
      </x:c>
      <x:c r="AL2431" s="250" t="n">
        <x:v>60</x:v>
      </x:c>
      <x:c r="AM2431" s="244" t="n">
        <x:f>IF($AH2431="Direct",$E2431,"")</x:f>
        <x:v>6.74</x:v>
      </x:c>
      <x:c r="AN2431" s="245" t="n">
        <x:f>IF($AH2431="Direct",$F2431,0)</x:f>
        <x:v>9</x:v>
      </x:c>
      <x:c r="AO2431" s="246" t="n">
        <x:f>IF($AH2431="Direct",$G2431,0)</x:f>
        <x:v>61</x:v>
      </x:c>
      <x:c r="AP2431" s="176" t="n">
        <x:f>IF($AH2431="Direct",1,0)</x:f>
        <x:v>1</x:v>
      </x:c>
      <x:c r="AQ2431" s="176" t="n">
        <x:f>IF(AND($AH2431="Direct",$F2431&gt;0),1,0)</x:f>
        <x:v>1</x:v>
      </x:c>
      <x:c r="AR2431" s="176" t="str">
        <x:v>No</x:v>
      </x:c>
    </x:row>
    <x:row r="2432">
      <x:c r="A2432" s="176" t="str">
        <x:v>Stitch Baby Shower Invitation, Printable Lilo and Stitch Invitation, Kids Stitch Angel Shower Invite, Aloha Stitch Birthday, Canva Template</x:v>
      </x:c>
      <x:c r="B2432" s="176" t="str">
        <x:v>https://www.etsy.com/listing/4371903548/stitch-baby-shower-invitation-printable</x:v>
      </x:c>
      <x:c r="C2432" s="176" t="str">
        <x:v>CamilaBestInvites</x:v>
      </x:c>
      <x:c r="D2432" s="176" t="str">
        <x:v>https://www.etsy.com/shop/CamilaBestInvites</x:v>
      </x:c>
      <x:c r="E2432" s="244" t="n">
        <x:v>4.04</x:v>
      </x:c>
      <x:c r="F2432" s="245" t="n">
        <x:v>15</x:v>
      </x:c>
      <x:c r="G2432" s="246" t="n">
        <x:v>61</x:v>
      </x:c>
      <x:c r="H2432" s="247" t="n">
        <x:v>0</x:v>
      </x:c>
      <x:c r="I2432" s="245" t="n">
        <x:v>40</x:v>
      </x:c>
      <x:c r="J2432" s="245" t="n">
        <x:v>3</x:v>
      </x:c>
      <x:c r="K2432" s="176" t="str">
        <x:v>10 Mo.</x:v>
      </x:c>
      <x:c r="L2432" s="245" t="n">
        <x:v>21</x:v>
      </x:c>
      <x:c r="M2432" s="245" t="n">
        <x:v>0</x:v>
      </x:c>
      <x:c r="N2432" s="245" t="n">
        <x:v>471</x:v>
      </x:c>
      <x:c r="O2432" s="176" t="str">
        <x:v>Art &amp; Collectibles</x:v>
      </x:c>
      <x:c r="P2432" s="245" t="n">
        <x:v>28</x:v>
      </x:c>
      <x:c r="Q2432" s="245" t="n">
        <x:v>25</x:v>
      </x:c>
      <x:c r="R2432" s="248" t="n">
        <x:v>8.49</x:v>
      </x:c>
      <x:c r="S2432" s="245" t="n">
        <x:v>12549</x:v>
      </x:c>
      <x:c r="T2432" s="176" t="str">
        <x:v>stitch birthday,stitch invitation,lilo and stitch,lilo birthday,stitch invite,stitch angel invite,stitch and angel,angel baby shower,stitch gender reveal,gender reveal invite,stitch reveal invite,stitch baby shower,stitch baby invites</x:v>
      </x:c>
      <x:c r="U2432" s="176" t="str">
        <x:v>stitch birthday</x:v>
      </x:c>
      <x:c r="V2432" s="176" t="str">
        <x:v>stitch invitation</x:v>
      </x:c>
      <x:c r="W2432" s="176" t="str">
        <x:v>lilo and stitch</x:v>
      </x:c>
      <x:c r="X2432" s="176" t="str">
        <x:v>lilo birthday</x:v>
      </x:c>
      <x:c r="Y2432" s="176" t="str">
        <x:v>stitch invite</x:v>
      </x:c>
      <x:c r="Z2432" s="176" t="str">
        <x:v>stitch angel invite</x:v>
      </x:c>
      <x:c r="AA2432" s="176" t="str">
        <x:v>stitch and angel</x:v>
      </x:c>
      <x:c r="AB2432" s="176" t="str">
        <x:v>angel baby shower</x:v>
      </x:c>
      <x:c r="AC2432" s="176" t="str">
        <x:v>stitch gender reveal</x:v>
      </x:c>
      <x:c r="AD2432" s="176" t="str">
        <x:v>gender reveal invite</x:v>
      </x:c>
      <x:c r="AE2432" s="176" t="str">
        <x:v>stitch reveal invite</x:v>
      </x:c>
      <x:c r="AF2432" s="176" t="str">
        <x:v>stitch baby shower</x:v>
      </x:c>
      <x:c r="AG2432" s="176" t="str">
        <x:v>stitch baby invites</x:v>
      </x:c>
      <x:c r="AH2432" s="249" t="str">
        <x:v>Adjacent</x:v>
      </x:c>
      <x:c r="AI2432" s="249" t="str">
        <x:v>Single invitation</x:v>
      </x:c>
      <x:c r="AJ2432" s="249" t="str">
        <x:v>Digital/printable</x:v>
      </x:c>
      <x:c r="AK2432" s="249" t="str">
        <x:v>Baby shower invitation without bundle language</x:v>
      </x:c>
      <x:c r="AL2432" s="250" t="n">
        <x:v>10</x:v>
      </x:c>
      <x:c r="AM2432" s="244" t="str">
        <x:f>IF($AH2432="Direct",$E2432,"")</x:f>
      </x:c>
      <x:c r="AN2432" s="245" t="n">
        <x:f>IF($AH2432="Direct",$F2432,0)</x:f>
        <x:v>0</x:v>
      </x:c>
      <x:c r="AO2432" s="246" t="n">
        <x:f>IF($AH2432="Direct",$G2432,0)</x:f>
        <x:v>0</x:v>
      </x:c>
      <x:c r="AP2432" s="176" t="n">
        <x:f>IF($AH2432="Direct",1,0)</x:f>
        <x:v>0</x:v>
      </x:c>
      <x:c r="AQ2432" s="176" t="n">
        <x:f>IF(AND($AH2432="Direct",$F2432&gt;0),1,0)</x:f>
        <x:v>0</x:v>
      </x:c>
      <x:c r="AR2432" s="176" t="str">
        <x:v>No</x:v>
      </x:c>
    </x:row>
    <x:row r="2433">
      <x:c r="A2433" s="176" t="str">
        <x:v>Stitch Baby Shower Invitation, Printable Lilo and Stitch Invitation, Kids Stitch Angel Shower Invite, Aloha Stitch Birthday, Canva Template</x:v>
      </x:c>
      <x:c r="B2433" s="176" t="str">
        <x:v>https://www.etsy.com/listing/4371897794/stitch-baby-shower-invitation-printable</x:v>
      </x:c>
      <x:c r="C2433" s="176" t="str">
        <x:v>CamilaBestInvites</x:v>
      </x:c>
      <x:c r="D2433" s="176" t="str">
        <x:v>https://www.etsy.com/shop/CamilaBestInvites</x:v>
      </x:c>
      <x:c r="E2433" s="244" t="n">
        <x:v>4.04</x:v>
      </x:c>
      <x:c r="F2433" s="245" t="n">
        <x:v>15</x:v>
      </x:c>
      <x:c r="G2433" s="246" t="n">
        <x:v>61</x:v>
      </x:c>
      <x:c r="H2433" s="247" t="n">
        <x:v>0</x:v>
      </x:c>
      <x:c r="I2433" s="245" t="n">
        <x:v>27</x:v>
      </x:c>
      <x:c r="J2433" s="245" t="n">
        <x:v>2</x:v>
      </x:c>
      <x:c r="K2433" s="176" t="str">
        <x:v>10 Mo.</x:v>
      </x:c>
      <x:c r="L2433" s="245" t="n">
        <x:v>13</x:v>
      </x:c>
      <x:c r="M2433" s="245" t="n">
        <x:v>0</x:v>
      </x:c>
      <x:c r="N2433" s="245" t="n">
        <x:v>304</x:v>
      </x:c>
      <x:c r="O2433" s="176" t="str">
        <x:v>Art &amp; Collectibles</x:v>
      </x:c>
      <x:c r="P2433" s="245" t="n">
        <x:v>28</x:v>
      </x:c>
      <x:c r="Q2433" s="245" t="n">
        <x:v>0</x:v>
      </x:c>
      <x:c r="R2433" s="248" t="n">
        <x:v>8.88</x:v>
      </x:c>
      <x:c r="S2433" s="245" t="n">
        <x:v>12549</x:v>
      </x:c>
      <x:c r="T2433" s="176" t="str">
        <x:v>stitch birthday,stitch invitation,lilo and stitch,lilo birthday,stitch invite,stitch angel invite,stitch and angel,angel baby shower,stitch gender reveal,gender reveal invite,stitch reveal invite,stitch baby shower,stitch baby invites</x:v>
      </x:c>
      <x:c r="U2433" s="176" t="str">
        <x:v>stitch birthday</x:v>
      </x:c>
      <x:c r="V2433" s="176" t="str">
        <x:v>stitch invitation</x:v>
      </x:c>
      <x:c r="W2433" s="176" t="str">
        <x:v>lilo and stitch</x:v>
      </x:c>
      <x:c r="X2433" s="176" t="str">
        <x:v>lilo birthday</x:v>
      </x:c>
      <x:c r="Y2433" s="176" t="str">
        <x:v>stitch invite</x:v>
      </x:c>
      <x:c r="Z2433" s="176" t="str">
        <x:v>stitch angel invite</x:v>
      </x:c>
      <x:c r="AA2433" s="176" t="str">
        <x:v>stitch and angel</x:v>
      </x:c>
      <x:c r="AB2433" s="176" t="str">
        <x:v>angel baby shower</x:v>
      </x:c>
      <x:c r="AC2433" s="176" t="str">
        <x:v>stitch gender reveal</x:v>
      </x:c>
      <x:c r="AD2433" s="176" t="str">
        <x:v>gender reveal invite</x:v>
      </x:c>
      <x:c r="AE2433" s="176" t="str">
        <x:v>stitch reveal invite</x:v>
      </x:c>
      <x:c r="AF2433" s="176" t="str">
        <x:v>stitch baby shower</x:v>
      </x:c>
      <x:c r="AG2433" s="176" t="str">
        <x:v>stitch baby invites</x:v>
      </x:c>
      <x:c r="AH2433" s="249" t="str">
        <x:v>Adjacent</x:v>
      </x:c>
      <x:c r="AI2433" s="249" t="str">
        <x:v>Single invitation</x:v>
      </x:c>
      <x:c r="AJ2433" s="249" t="str">
        <x:v>Digital/printable</x:v>
      </x:c>
      <x:c r="AK2433" s="249" t="str">
        <x:v>Baby shower invitation without bundle language</x:v>
      </x:c>
      <x:c r="AL2433" s="250" t="n">
        <x:v>10</x:v>
      </x:c>
      <x:c r="AM2433" s="244" t="str">
        <x:f>IF($AH2433="Direct",$E2433,"")</x:f>
      </x:c>
      <x:c r="AN2433" s="245" t="n">
        <x:f>IF($AH2433="Direct",$F2433,0)</x:f>
        <x:v>0</x:v>
      </x:c>
      <x:c r="AO2433" s="246" t="n">
        <x:f>IF($AH2433="Direct",$G2433,0)</x:f>
        <x:v>0</x:v>
      </x:c>
      <x:c r="AP2433" s="176" t="n">
        <x:f>IF($AH2433="Direct",1,0)</x:f>
        <x:v>0</x:v>
      </x:c>
      <x:c r="AQ2433" s="176" t="n">
        <x:f>IF(AND($AH2433="Direct",$F2433&gt;0),1,0)</x:f>
        <x:v>0</x:v>
      </x:c>
      <x:c r="AR2433" s="176" t="str">
        <x:v>No</x:v>
      </x:c>
    </x:row>
    <x:row r="2434">
      <x:c r="A2434" s="176" t="str">
        <x:v>Pink Bow Baby in Bloom Baby Shower Invitation, Floral Coquette Baby Girl Pink Ribbon Template, Printed or Instant Digital, BA12725</x:v>
      </x:c>
      <x:c r="B2434" s="176" t="str">
        <x:v>https://www.etsy.com/listing/1865468503/pink-bow-baby-in-bloom-baby-shower</x:v>
      </x:c>
      <x:c r="C2434" s="176" t="str">
        <x:v>GreatOwlCreations</x:v>
      </x:c>
      <x:c r="D2434" s="176" t="str">
        <x:v>https://www.etsy.com/shop/GreatOwlCreations</x:v>
      </x:c>
      <x:c r="E2434" s="244" t="n">
        <x:v>8.63</x:v>
      </x:c>
      <x:c r="F2434" s="245" t="n">
        <x:v>7</x:v>
      </x:c>
      <x:c r="G2434" s="246" t="n">
        <x:v>60</x:v>
      </x:c>
      <x:c r="H2434" s="247" t="n">
        <x:v>100</x:v>
      </x:c>
      <x:c r="I2434" s="245" t="n">
        <x:v>42</x:v>
      </x:c>
      <x:c r="J2434" s="245" t="n">
        <x:v>7</x:v>
      </x:c>
      <x:c r="K2434" s="176" t="str">
        <x:v>18 Mo.</x:v>
      </x:c>
      <x:c r="L2434" s="245" t="n">
        <x:v>228</x:v>
      </x:c>
      <x:c r="M2434" s="245" t="n">
        <x:v>0</x:v>
      </x:c>
      <x:c r="N2434" s="245" t="n">
        <x:v>6880</x:v>
      </x:c>
      <x:c r="O2434" s="176" t="str">
        <x:v>Paper &amp; Party Supplies</x:v>
      </x:c>
      <x:c r="P2434" s="245" t="n">
        <x:v>134</x:v>
      </x:c>
      <x:c r="Q2434" s="245" t="n">
        <x:v>93</x:v>
      </x:c>
      <x:c r="R2434" s="248" t="n">
        <x:v>0.61</x:v>
      </x:c>
      <x:c r="S2434" s="245" t="n">
        <x:v>71563</x:v>
      </x:c>
      <x:c r="T2434" s="176" t="str">
        <x:v>baby in bloom,coquette aesthetic,pink bow baby shower,baby girl invite,bow theme,girl baby shower,digital download,editable template,elegant floral,floral invite canva,pink floral,printable invitation,printed invitations</x:v>
      </x:c>
      <x:c r="U2434" s="176" t="str">
        <x:v>baby in bloom</x:v>
      </x:c>
      <x:c r="V2434" s="176" t="str">
        <x:v>coquette aesthetic</x:v>
      </x:c>
      <x:c r="W2434" s="176" t="str">
        <x:v>pink bow baby shower</x:v>
      </x:c>
      <x:c r="X2434" s="176" t="str">
        <x:v>baby girl invite</x:v>
      </x:c>
      <x:c r="Y2434" s="176" t="str">
        <x:v>bow theme</x:v>
      </x:c>
      <x:c r="Z2434" s="176" t="str">
        <x:v>girl baby shower</x:v>
      </x:c>
      <x:c r="AA2434" s="176" t="str">
        <x:v>digital download</x:v>
      </x:c>
      <x:c r="AB2434" s="176" t="str">
        <x:v>editable template</x:v>
      </x:c>
      <x:c r="AC2434" s="176" t="str">
        <x:v>elegant floral</x:v>
      </x:c>
      <x:c r="AD2434" s="176" t="str">
        <x:v>floral invite canva</x:v>
      </x:c>
      <x:c r="AE2434" s="176" t="str">
        <x:v>pink floral</x:v>
      </x:c>
      <x:c r="AF2434" s="176" t="str">
        <x:v>printable invitation</x:v>
      </x:c>
      <x:c r="AG2434" s="176" t="str">
        <x:v>printed invitations</x:v>
      </x:c>
      <x:c r="AH2434" s="249" t="str">
        <x:v>Adjacent</x:v>
      </x:c>
      <x:c r="AI2434" s="249" t="str">
        <x:v>Single invitation</x:v>
      </x:c>
      <x:c r="AJ2434" s="249" t="str">
        <x:v>Digital/printable</x:v>
      </x:c>
      <x:c r="AK2434" s="249" t="str">
        <x:v>Baby shower invitation without bundle language</x:v>
      </x:c>
      <x:c r="AL2434" s="250" t="n">
        <x:v>18</x:v>
      </x:c>
      <x:c r="AM2434" s="244" t="str">
        <x:f>IF($AH2434="Direct",$E2434,"")</x:f>
      </x:c>
      <x:c r="AN2434" s="245" t="n">
        <x:f>IF($AH2434="Direct",$F2434,0)</x:f>
        <x:v>0</x:v>
      </x:c>
      <x:c r="AO2434" s="246" t="n">
        <x:f>IF($AH2434="Direct",$G2434,0)</x:f>
        <x:v>0</x:v>
      </x:c>
      <x:c r="AP2434" s="176" t="n">
        <x:f>IF($AH2434="Direct",1,0)</x:f>
        <x:v>0</x:v>
      </x:c>
      <x:c r="AQ2434" s="176" t="n">
        <x:f>IF(AND($AH2434="Direct",$F2434&gt;0),1,0)</x:f>
        <x:v>0</x:v>
      </x:c>
      <x:c r="AR2434" s="176" t="str">
        <x:v>No</x:v>
      </x:c>
    </x:row>
    <x:row r="2435">
      <x:c r="A2435" s="176" t="str">
        <x:v>Pink Bow Baby Shower Invitation | Custom Printable Invite (Digital or Printed Pack of 12 Available)</x:v>
      </x:c>
      <x:c r="B2435" s="176" t="str">
        <x:v>https://www.etsy.com/listing/4457946224/baby-shower-invitation-template-pink-or</x:v>
      </x:c>
      <x:c r="C2435" s="176" t="str">
        <x:v>LittleChalkStudio</x:v>
      </x:c>
      <x:c r="D2435" s="176" t="str">
        <x:v>https://www.etsy.com/shop/LittleChalkStudio</x:v>
      </x:c>
      <x:c r="E2435" s="244" t="n">
        <x:v>3.35</x:v>
      </x:c>
      <x:c r="F2435" s="245" t="n">
        <x:v>18</x:v>
      </x:c>
      <x:c r="G2435" s="246" t="n">
        <x:v>60</x:v>
      </x:c>
      <x:c r="H2435" s="247" t="n">
        <x:v>0</x:v>
      </x:c>
      <x:c r="I2435" s="245" t="n">
        <x:v>15</x:v>
      </x:c>
      <x:c r="J2435" s="245" t="n">
        <x:v>1</x:v>
      </x:c>
      <x:c r="K2435" s="176" t="str">
        <x:v>5 Mo.</x:v>
      </x:c>
      <x:c r="L2435" s="245" t="n">
        <x:v>5</x:v>
      </x:c>
      <x:c r="M2435" s="245" t="n">
        <x:v>0</x:v>
      </x:c>
      <x:c r="N2435" s="245" t="n">
        <x:v>112</x:v>
      </x:c>
      <x:c r="O2435" s="176" t="str">
        <x:v>Paper &amp; Party Supplies</x:v>
      </x:c>
      <x:c r="P2435" s="245" t="n">
        <x:v>8</x:v>
      </x:c>
      <x:c r="Q2435" s="245" t="n">
        <x:v>0</x:v>
      </x:c>
      <x:c r="R2435" s="248" t="n">
        <x:v>13.39</x:v>
      </x:c>
      <x:c r="S2435" s="245" t="n">
        <x:v>925</x:v>
      </x:c>
      <x:c r="T2435" s="176" t="str">
        <x:v>baby shower invite,pink baby shower,blue baby shower,baby shower,printable invite,baby girl shower,baby boy shower,custom baby shower,editable invite,printed invitation,printed baby shower,baby shower digital</x:v>
      </x:c>
      <x:c r="U2435" s="176" t="str">
        <x:v>baby shower invite</x:v>
      </x:c>
      <x:c r="V2435" s="176" t="str">
        <x:v>pink baby shower</x:v>
      </x:c>
      <x:c r="W2435" s="176" t="str">
        <x:v>blue baby shower</x:v>
      </x:c>
      <x:c r="X2435" s="176" t="str">
        <x:v>baby shower</x:v>
      </x:c>
      <x:c r="Y2435" s="176" t="str">
        <x:v>printable invite</x:v>
      </x:c>
      <x:c r="Z2435" s="176" t="str">
        <x:v>baby girl shower</x:v>
      </x:c>
      <x:c r="AA2435" s="176" t="str">
        <x:v>baby boy shower</x:v>
      </x:c>
      <x:c r="AB2435" s="176" t="str">
        <x:v>custom baby shower</x:v>
      </x:c>
      <x:c r="AC2435" s="176" t="str">
        <x:v>editable invite</x:v>
      </x:c>
      <x:c r="AD2435" s="176" t="str">
        <x:v>printed invitation</x:v>
      </x:c>
      <x:c r="AE2435" s="176" t="str">
        <x:v>printed baby shower</x:v>
      </x:c>
      <x:c r="AF2435" s="176" t="str">
        <x:v>baby shower digital</x:v>
      </x:c>
      <x:c r="AG2435" s="176" t="str">
        <x:v>--</x:v>
      </x:c>
      <x:c r="AH2435" s="249" t="str">
        <x:v>Adjacent</x:v>
      </x:c>
      <x:c r="AI2435" s="249" t="str">
        <x:v>Single invitation</x:v>
      </x:c>
      <x:c r="AJ2435" s="249" t="str">
        <x:v>Digital/printable</x:v>
      </x:c>
      <x:c r="AK2435" s="249" t="str">
        <x:v>Baby shower invitation without bundle language</x:v>
      </x:c>
      <x:c r="AL2435" s="250" t="n">
        <x:v>5</x:v>
      </x:c>
      <x:c r="AM2435" s="244" t="str">
        <x:f>IF($AH2435="Direct",$E2435,"")</x:f>
      </x:c>
      <x:c r="AN2435" s="245" t="n">
        <x:f>IF($AH2435="Direct",$F2435,0)</x:f>
        <x:v>0</x:v>
      </x:c>
      <x:c r="AO2435" s="246" t="n">
        <x:f>IF($AH2435="Direct",$G2435,0)</x:f>
        <x:v>0</x:v>
      </x:c>
      <x:c r="AP2435" s="176" t="n">
        <x:f>IF($AH2435="Direct",1,0)</x:f>
        <x:v>0</x:v>
      </x:c>
      <x:c r="AQ2435" s="176" t="n">
        <x:f>IF(AND($AH2435="Direct",$F2435&gt;0),1,0)</x:f>
        <x:v>0</x:v>
      </x:c>
      <x:c r="AR2435" s="176" t="str">
        <x:v>No</x:v>
      </x:c>
    </x:row>
    <x:row r="2436">
      <x:c r="A2436" s="176" t="str">
        <x:v>Watercolor Vacation Clipart Cute Beach Animals Pastel Sea Ocean Baby Nursery PNG Commercial Use Graphics</x:v>
      </x:c>
      <x:c r="B2436" s="176" t="str">
        <x:v>https://www.etsy.com/listing/4497410619/watercolor-vacation-clipart-cute-beach</x:v>
      </x:c>
      <x:c r="C2436" s="176" t="str">
        <x:v>terrafique</x:v>
      </x:c>
      <x:c r="D2436" s="176" t="str">
        <x:v>https://www.etsy.com/shop/terrafique</x:v>
      </x:c>
      <x:c r="E2436" s="244" t="n">
        <x:v>8.55</x:v>
      </x:c>
      <x:c r="F2436" s="245" t="n">
        <x:v>7</x:v>
      </x:c>
      <x:c r="G2436" s="246" t="n">
        <x:v>60</x:v>
      </x:c>
      <x:c r="H2436" s="247" t="n">
        <x:v>0</x:v>
      </x:c>
      <x:c r="I2436" s="245" t="n">
        <x:v>16</x:v>
      </x:c>
      <x:c r="J2436" s="245" t="n">
        <x:v>1</x:v>
      </x:c>
      <x:c r="K2436" s="176" t="str">
        <x:v>3 Mo.</x:v>
      </x:c>
      <x:c r="L2436" s="245" t="n">
        <x:v>69</x:v>
      </x:c>
      <x:c r="M2436" s="245" t="n">
        <x:v>0</x:v>
      </x:c>
      <x:c r="N2436" s="245" t="n">
        <x:v>599</x:v>
      </x:c>
      <x:c r="O2436" s="176" t="str">
        <x:v>Craft Supplies &amp; Tools</x:v>
      </x:c>
      <x:c r="P2436" s="245" t="n">
        <x:v>154</x:v>
      </x:c>
      <x:c r="Q2436" s="245" t="n">
        <x:v>54</x:v>
      </x:c>
      <x:c r="R2436" s="248" t="n">
        <x:v>2.67</x:v>
      </x:c>
      <x:c r="S2436" s="245" t="n">
        <x:v>15529</x:v>
      </x:c>
      <x:c r="T2436" s="176" t="str">
        <x:v>commercial use,watercolor clipart,nursery clipart,invitation clipart,transparent png,baby shower,beach clipart,cute animals,vacation holiday,nautical nursery,summer baby shower,sea ocean animals,coastal clipart</x:v>
      </x:c>
      <x:c r="U2436" s="176" t="str">
        <x:v>commercial use</x:v>
      </x:c>
      <x:c r="V2436" s="176" t="str">
        <x:v>watercolor clipart</x:v>
      </x:c>
      <x:c r="W2436" s="176" t="str">
        <x:v>nursery clipart</x:v>
      </x:c>
      <x:c r="X2436" s="176" t="str">
        <x:v>invitation clipart</x:v>
      </x:c>
      <x:c r="Y2436" s="176" t="str">
        <x:v>transparent png</x:v>
      </x:c>
      <x:c r="Z2436" s="176" t="str">
        <x:v>baby shower</x:v>
      </x:c>
      <x:c r="AA2436" s="176" t="str">
        <x:v>beach clipart</x:v>
      </x:c>
      <x:c r="AB2436" s="176" t="str">
        <x:v>cute animals</x:v>
      </x:c>
      <x:c r="AC2436" s="176" t="str">
        <x:v>vacation holiday</x:v>
      </x:c>
      <x:c r="AD2436" s="176" t="str">
        <x:v>nautical nursery</x:v>
      </x:c>
      <x:c r="AE2436" s="176" t="str">
        <x:v>summer baby shower</x:v>
      </x:c>
      <x:c r="AF2436" s="176" t="str">
        <x:v>sea ocean animals</x:v>
      </x:c>
      <x:c r="AG2436" s="176" t="str">
        <x:v>coastal clipart</x:v>
      </x:c>
      <x:c r="AH2436" s="249" t="str">
        <x:v>Off-niche</x:v>
      </x:c>
      <x:c r="AI2436" s="249" t="str">
        <x:v>Asset or broad template pack</x:v>
      </x:c>
      <x:c r="AJ2436" s="249" t="str">
        <x:v>Digital/printable</x:v>
      </x:c>
      <x:c r="AK2436" s="249" t="str">
        <x:v>Excluded asset pack or multi-event template collection</x:v>
      </x:c>
      <x:c r="AL2436" s="250" t="n">
        <x:v>3</x:v>
      </x:c>
      <x:c r="AM2436" s="244" t="str">
        <x:f>IF($AH2436="Direct",$E2436,"")</x:f>
      </x:c>
      <x:c r="AN2436" s="245" t="n">
        <x:f>IF($AH2436="Direct",$F2436,0)</x:f>
        <x:v>0</x:v>
      </x:c>
      <x:c r="AO2436" s="246" t="n">
        <x:f>IF($AH2436="Direct",$G2436,0)</x:f>
        <x:v>0</x:v>
      </x:c>
      <x:c r="AP2436" s="176" t="n">
        <x:f>IF($AH2436="Direct",1,0)</x:f>
        <x:v>0</x:v>
      </x:c>
      <x:c r="AQ2436" s="176" t="n">
        <x:f>IF(AND($AH2436="Direct",$F2436&gt;0),1,0)</x:f>
        <x:v>0</x:v>
      </x:c>
      <x:c r="AR2436" s="176" t="str">
        <x:v>No</x:v>
      </x:c>
    </x:row>
    <x:row r="2437">
      <x:c r="A2437" s="176" t="str">
        <x:v>Duck Baby Shower Bundle Template, A Little Duckling Invitation, Editable Baby Shower Decor, Neutral Baby Shower Games, Printable Baby Shower</x:v>
      </x:c>
      <x:c r="B2437" s="176" t="str">
        <x:v>https://www.etsy.com/listing/4477575134/duck-baby-shower-bundle-template-a</x:v>
      </x:c>
      <x:c r="C2437" s="176" t="str">
        <x:v>CarissaNicoleCo</x:v>
      </x:c>
      <x:c r="D2437" s="176" t="str">
        <x:v>https://www.etsy.com/shop/CarissaNicoleCo</x:v>
      </x:c>
      <x:c r="E2437" s="244" t="n">
        <x:v>30</x:v>
      </x:c>
      <x:c r="F2437" s="245" t="n">
        <x:v>2</x:v>
      </x:c>
      <x:c r="G2437" s="246" t="n">
        <x:v>60</x:v>
      </x:c>
      <x:c r="H2437" s="247" t="n">
        <x:v>0</x:v>
      </x:c>
      <x:c r="I2437" s="245" t="n">
        <x:v>5</x:v>
      </x:c>
      <x:c r="J2437" s="245" t="n">
        <x:v>0</x:v>
      </x:c>
      <x:c r="K2437" s="176" t="str">
        <x:v>4 Mo.</x:v>
      </x:c>
      <x:c r="L2437" s="245" t="n">
        <x:v>13</x:v>
      </x:c>
      <x:c r="M2437" s="245" t="n">
        <x:v>0</x:v>
      </x:c>
      <x:c r="N2437" s="245" t="n">
        <x:v>277</x:v>
      </x:c>
      <x:c r="O2437" s="176" t="str">
        <x:v>Paper &amp; Party Supplies</x:v>
      </x:c>
      <x:c r="P2437" s="245" t="n">
        <x:v>114</x:v>
      </x:c>
      <x:c r="Q2437" s="245" t="n">
        <x:v>30</x:v>
      </x:c>
      <x:c r="R2437" s="248" t="n">
        <x:v>1.81</x:v>
      </x:c>
      <x:c r="S2437" s="245" t="n">
        <x:v>310</x:v>
      </x:c>
      <x:c r="T2437" s="176" t="str">
        <x:v>duck baby shower,duckling baby shower,baby shower bundle,baby shower decor,neutral baby shower,baby shower games,printable baby set,baby shower invite,duck shower invite,baby shower favors,diaper raffle card,books for baby,editable template</x:v>
      </x:c>
      <x:c r="U2437" s="176" t="str">
        <x:v>duck baby shower</x:v>
      </x:c>
      <x:c r="V2437" s="176" t="str">
        <x:v>duckling baby shower</x:v>
      </x:c>
      <x:c r="W2437" s="176" t="str">
        <x:v>baby shower bundle</x:v>
      </x:c>
      <x:c r="X2437" s="176" t="str">
        <x:v>baby shower decor</x:v>
      </x:c>
      <x:c r="Y2437" s="176" t="str">
        <x:v>neutral baby shower</x:v>
      </x:c>
      <x:c r="Z2437" s="176" t="str">
        <x:v>baby shower games</x:v>
      </x:c>
      <x:c r="AA2437" s="176" t="str">
        <x:v>printable baby set</x:v>
      </x:c>
      <x:c r="AB2437" s="176" t="str">
        <x:v>baby shower invite</x:v>
      </x:c>
      <x:c r="AC2437" s="176" t="str">
        <x:v>duck shower invite</x:v>
      </x:c>
      <x:c r="AD2437" s="176" t="str">
        <x:v>baby shower favors</x:v>
      </x:c>
      <x:c r="AE2437" s="176" t="str">
        <x:v>diaper raffle card</x:v>
      </x:c>
      <x:c r="AF2437" s="176" t="str">
        <x:v>books for baby</x:v>
      </x:c>
      <x:c r="AG2437" s="176" t="str">
        <x:v>editable template</x:v>
      </x:c>
      <x:c r="AH2437" s="249" t="str">
        <x:v>Direct</x:v>
      </x:c>
      <x:c r="AI2437" s="249" t="str">
        <x:v>Complete event bundle</x:v>
      </x:c>
      <x:c r="AJ2437" s="249" t="str">
        <x:v>Digital/printable</x:v>
      </x:c>
      <x:c r="AK2437" s="249" t="str">
        <x:v>Title explicitly combines baby shower + invitation + bundle/set/suite</x:v>
      </x:c>
      <x:c r="AL2437" s="250" t="n">
        <x:v>4</x:v>
      </x:c>
      <x:c r="AM2437" s="244" t="n">
        <x:f>IF($AH2437="Direct",$E2437,"")</x:f>
        <x:v>30</x:v>
      </x:c>
      <x:c r="AN2437" s="245" t="n">
        <x:f>IF($AH2437="Direct",$F2437,0)</x:f>
        <x:v>2</x:v>
      </x:c>
      <x:c r="AO2437" s="246" t="n">
        <x:f>IF($AH2437="Direct",$G2437,0)</x:f>
        <x:v>60</x:v>
      </x:c>
      <x:c r="AP2437" s="176" t="n">
        <x:f>IF($AH2437="Direct",1,0)</x:f>
        <x:v>1</x:v>
      </x:c>
      <x:c r="AQ2437" s="176" t="n">
        <x:f>IF(AND($AH2437="Direct",$F2437&gt;0),1,0)</x:f>
        <x:v>1</x:v>
      </x:c>
      <x:c r="AR2437" s="176" t="str">
        <x:v>No</x:v>
      </x:c>
    </x:row>
    <x:row r="2438">
      <x:c r="A2438" s="176" t="str">
        <x:v>25 Kid Playground ClipArt, Watercolor Children Storybook, Kindergarten Nursery, School, Park Birthday Party Invite &amp; Decor, Instant Download</x:v>
      </x:c>
      <x:c r="B2438" s="176" t="str">
        <x:v>https://www.etsy.com/listing/4402525551/25-kid-playground-clipart-watercolor</x:v>
      </x:c>
      <x:c r="C2438" s="176" t="str">
        <x:v>PaperAndScissorsShop</x:v>
      </x:c>
      <x:c r="D2438" s="176" t="str">
        <x:v>https://www.etsy.com/shop/PaperAndScissorsShop</x:v>
      </x:c>
      <x:c r="E2438" s="244" t="n">
        <x:v>6</x:v>
      </x:c>
      <x:c r="F2438" s="245" t="n">
        <x:v>10</x:v>
      </x:c>
      <x:c r="G2438" s="246" t="n">
        <x:v>60</x:v>
      </x:c>
      <x:c r="H2438" s="247" t="n">
        <x:v>200</x:v>
      </x:c>
      <x:c r="I2438" s="245" t="n">
        <x:v>20</x:v>
      </x:c>
      <x:c r="J2438" s="245" t="n">
        <x:v>2</x:v>
      </x:c>
      <x:c r="K2438" s="176" t="str">
        <x:v>8 Mo.</x:v>
      </x:c>
      <x:c r="L2438" s="245" t="n">
        <x:v>35</x:v>
      </x:c>
      <x:c r="M2438" s="245" t="n">
        <x:v>0</x:v>
      </x:c>
      <x:c r="N2438" s="245" t="n">
        <x:v>505</x:v>
      </x:c>
      <x:c r="O2438" s="176" t="str">
        <x:v>Craft Supplies &amp; Tools</x:v>
      </x:c>
      <x:c r="P2438" s="245" t="n">
        <x:v>41</x:v>
      </x:c>
      <x:c r="Q2438" s="245" t="n">
        <x:v>25</x:v>
      </x:c>
      <x:c r="R2438" s="248" t="n">
        <x:v>3.96</x:v>
      </x:c>
      <x:c r="S2438" s="245" t="n">
        <x:v>13526</x:v>
      </x:c>
      <x:c r="T2438" s="176" t="str">
        <x:v>cute park birthday,kindergarten sticker,slide sandbox castle,outside nature sport,nursery decor print,pre school acitivity,scrapbook printable,birthday card invite,baby shower card,park party invite,family weekend,playground clipart,watercolor png art</x:v>
      </x:c>
      <x:c r="U2438" s="176" t="str">
        <x:v>cute park birthday</x:v>
      </x:c>
      <x:c r="V2438" s="176" t="str">
        <x:v>kindergarten sticker</x:v>
      </x:c>
      <x:c r="W2438" s="176" t="str">
        <x:v>slide sandbox castle</x:v>
      </x:c>
      <x:c r="X2438" s="176" t="str">
        <x:v>outside nature sport</x:v>
      </x:c>
      <x:c r="Y2438" s="176" t="str">
        <x:v>nursery decor print</x:v>
      </x:c>
      <x:c r="Z2438" s="176" t="str">
        <x:v>pre school acitivity</x:v>
      </x:c>
      <x:c r="AA2438" s="176" t="str">
        <x:v>scrapbook printable</x:v>
      </x:c>
      <x:c r="AB2438" s="176" t="str">
        <x:v>birthday card invite</x:v>
      </x:c>
      <x:c r="AC2438" s="176" t="str">
        <x:v>baby shower card</x:v>
      </x:c>
      <x:c r="AD2438" s="176" t="str">
        <x:v>park party invite</x:v>
      </x:c>
      <x:c r="AE2438" s="176" t="str">
        <x:v>family weekend</x:v>
      </x:c>
      <x:c r="AF2438" s="176" t="str">
        <x:v>playground clipart</x:v>
      </x:c>
      <x:c r="AG2438" s="176" t="str">
        <x:v>watercolor png art</x:v>
      </x:c>
      <x:c r="AH2438" s="249" t="str">
        <x:v>Off-niche</x:v>
      </x:c>
      <x:c r="AI2438" s="249" t="str">
        <x:v>Asset or broad template pack</x:v>
      </x:c>
      <x:c r="AJ2438" s="249" t="str">
        <x:v>Digital/printable</x:v>
      </x:c>
      <x:c r="AK2438" s="249" t="str">
        <x:v>Excluded asset pack or multi-event template collection</x:v>
      </x:c>
      <x:c r="AL2438" s="250" t="n">
        <x:v>8</x:v>
      </x:c>
      <x:c r="AM2438" s="244" t="str">
        <x:f>IF($AH2438="Direct",$E2438,"")</x:f>
      </x:c>
      <x:c r="AN2438" s="245" t="n">
        <x:f>IF($AH2438="Direct",$F2438,0)</x:f>
        <x:v>0</x:v>
      </x:c>
      <x:c r="AO2438" s="246" t="n">
        <x:f>IF($AH2438="Direct",$G2438,0)</x:f>
        <x:v>0</x:v>
      </x:c>
      <x:c r="AP2438" s="176" t="n">
        <x:f>IF($AH2438="Direct",1,0)</x:f>
        <x:v>0</x:v>
      </x:c>
      <x:c r="AQ2438" s="176" t="n">
        <x:f>IF(AND($AH2438="Direct",$F2438&gt;0),1,0)</x:f>
        <x:v>0</x:v>
      </x:c>
      <x:c r="AR2438" s="176" t="str">
        <x:v>No</x:v>
      </x:c>
    </x:row>
    <x:row r="2439">
      <x:c r="A2439" s="176" t="str">
        <x:v>PRINTED + SHIPPED It&amp;#39;s A Boy Baby Shower Invitation Winnie-the-Pooh Baby Sprinkle Invitation Pooh Bear Shower Invite Vintage Pooh Blue C134</x:v>
      </x:c>
      <x:c r="B2439" s="176" t="str">
        <x:v>https://www.etsy.com/listing/4485216906/printed-shipped-its-a-boy-baby-shower</x:v>
      </x:c>
      <x:c r="C2439" s="176" t="str">
        <x:v>TheSunshineGarden</x:v>
      </x:c>
      <x:c r="D2439" s="176" t="str">
        <x:v>https://www.etsy.com/shop/TheSunshineGarden</x:v>
      </x:c>
      <x:c r="E2439" s="244" t="n">
        <x:v>60</x:v>
      </x:c>
      <x:c r="F2439" s="245" t="n">
        <x:v>1</x:v>
      </x:c>
      <x:c r="G2439" s="246" t="n">
        <x:v>60</x:v>
      </x:c>
      <x:c r="H2439" s="247" t="n">
        <x:v>0</x:v>
      </x:c>
      <x:c r="I2439" s="245" t="n">
        <x:v>2</x:v>
      </x:c>
      <x:c r="J2439" s="245" t="n">
        <x:v>1</x:v>
      </x:c>
      <x:c r="K2439" s="176" t="str">
        <x:v>4 Mo.</x:v>
      </x:c>
      <x:c r="L2439" s="245" t="n">
        <x:v>18</x:v>
      </x:c>
      <x:c r="M2439" s="245" t="n">
        <x:v>0</x:v>
      </x:c>
      <x:c r="N2439" s="245" t="n">
        <x:v>387</x:v>
      </x:c>
      <x:c r="O2439" s="176" t="str">
        <x:v>Paper &amp; Party Supplies</x:v>
      </x:c>
      <x:c r="P2439" s="245" t="n">
        <x:v>127</x:v>
      </x:c>
      <x:c r="Q2439" s="245" t="n">
        <x:v>36</x:v>
      </x:c>
      <x:c r="R2439" s="248" t="n">
        <x:v>0.52</x:v>
      </x:c>
      <x:c r="S2439" s="245" t="n">
        <x:v>137605</x:v>
      </x:c>
      <x:c r="T2439" s="176" t="str">
        <x:v>winnie-the-pooh,classic pooh invite,invitation printed,balloon invite,it's a boy invite,baby shower invite,pooh baby shower,pooh baby sprinkle,sprinkle invitation,pooh bear shower,bear shower invite,vintage pooh invite,blue balloon invite</x:v>
      </x:c>
      <x:c r="U2439" s="176" t="str">
        <x:v>winnie-the-pooh</x:v>
      </x:c>
      <x:c r="V2439" s="176" t="str">
        <x:v>classic pooh invite</x:v>
      </x:c>
      <x:c r="W2439" s="176" t="str">
        <x:v>invitation printed</x:v>
      </x:c>
      <x:c r="X2439" s="176" t="str">
        <x:v>balloon invite</x:v>
      </x:c>
      <x:c r="Y2439" s="176" t="str">
        <x:v>it's a boy invite</x:v>
      </x:c>
      <x:c r="Z2439" s="176" t="str">
        <x:v>baby shower invite</x:v>
      </x:c>
      <x:c r="AA2439" s="176" t="str">
        <x:v>pooh baby shower</x:v>
      </x:c>
      <x:c r="AB2439" s="176" t="str">
        <x:v>pooh baby sprinkle</x:v>
      </x:c>
      <x:c r="AC2439" s="176" t="str">
        <x:v>sprinkle invitation</x:v>
      </x:c>
      <x:c r="AD2439" s="176" t="str">
        <x:v>pooh bear shower</x:v>
      </x:c>
      <x:c r="AE2439" s="176" t="str">
        <x:v>bear shower invite</x:v>
      </x:c>
      <x:c r="AF2439" s="176" t="str">
        <x:v>vintage pooh invite</x:v>
      </x:c>
      <x:c r="AG2439" s="176" t="str">
        <x:v>blue balloon invite</x:v>
      </x:c>
      <x:c r="AH2439" s="249" t="str">
        <x:v>Adjacent</x:v>
      </x:c>
      <x:c r="AI2439" s="249" t="str">
        <x:v>Single invitation</x:v>
      </x:c>
      <x:c r="AJ2439" s="249" t="str">
        <x:v>Unclear format</x:v>
      </x:c>
      <x:c r="AK2439" s="249" t="str">
        <x:v>Baby shower invitation without bundle language</x:v>
      </x:c>
      <x:c r="AL2439" s="250" t="n">
        <x:v>4</x:v>
      </x:c>
      <x:c r="AM2439" s="244" t="str">
        <x:f>IF($AH2439="Direct",$E2439,"")</x:f>
      </x:c>
      <x:c r="AN2439" s="245" t="n">
        <x:f>IF($AH2439="Direct",$F2439,0)</x:f>
        <x:v>0</x:v>
      </x:c>
      <x:c r="AO2439" s="246" t="n">
        <x:f>IF($AH2439="Direct",$G2439,0)</x:f>
        <x:v>0</x:v>
      </x:c>
      <x:c r="AP2439" s="176" t="n">
        <x:f>IF($AH2439="Direct",1,0)</x:f>
        <x:v>0</x:v>
      </x:c>
      <x:c r="AQ2439" s="176" t="n">
        <x:f>IF(AND($AH2439="Direct",$F2439&gt;0),1,0)</x:f>
        <x:v>0</x:v>
      </x:c>
      <x:c r="AR2439" s="176" t="str">
        <x:v>Yes</x:v>
      </x:c>
    </x:row>
    <x:row r="2440">
      <x:c r="A2440" s="176" t="str">
        <x:v>Baby in Bloom Baby Shower Website Template Wildflower Canva Site Editable Digital Invitation with RSVP Countdown Timer</x:v>
      </x:c>
      <x:c r="B2440" s="176" t="str">
        <x:v>https://www.etsy.com/listing/4509111336/baby-in-bloom-baby-shower-website</x:v>
      </x:c>
      <x:c r="C2440" s="176" t="str">
        <x:v>ModernMomNest</x:v>
      </x:c>
      <x:c r="D2440" s="176" t="str">
        <x:v>https://www.etsy.com/shop/ModernMomNest</x:v>
      </x:c>
      <x:c r="E2440" s="244" t="n">
        <x:v>20</x:v>
      </x:c>
      <x:c r="F2440" s="245" t="n">
        <x:v>3</x:v>
      </x:c>
      <x:c r="G2440" s="246" t="n">
        <x:v>60</x:v>
      </x:c>
      <x:c r="H2440" s="247" t="n">
        <x:v>-100</x:v>
      </x:c>
      <x:c r="I2440" s="245" t="n">
        <x:v>5</x:v>
      </x:c>
      <x:c r="J2440" s="245" t="n">
        <x:v>0</x:v>
      </x:c>
      <x:c r="K2440" s="176" t="str">
        <x:v>2 Mo.</x:v>
      </x:c>
      <x:c r="L2440" s="245" t="n">
        <x:v>3</x:v>
      </x:c>
      <x:c r="M2440" s="245" t="n">
        <x:v>0</x:v>
      </x:c>
      <x:c r="N2440" s="245" t="n">
        <x:v>146</x:v>
      </x:c>
      <x:c r="O2440" s="176" t="str">
        <x:v>Paper &amp; Party Supplies</x:v>
      </x:c>
      <x:c r="P2440" s="245" t="n">
        <x:v>24</x:v>
      </x:c>
      <x:c r="Q2440" s="245" t="n">
        <x:v>30</x:v>
      </x:c>
      <x:c r="R2440" s="248" t="n">
        <x:v>3.42</x:v>
      </x:c>
      <x:c r="S2440" s="245" t="n">
        <x:v>3606</x:v>
      </x:c>
      <x:c r="T2440" s="176" t="str">
        <x:v>baby in bloom,baby shower site,baby shower web,floral baby shower,pink baby shower,canva website,editable website,digital invite,rsvp included,shower invite,girl baby shower,bloom shower,mobile invite</x:v>
      </x:c>
      <x:c r="U2440" s="176" t="str">
        <x:v>baby in bloom</x:v>
      </x:c>
      <x:c r="V2440" s="176" t="str">
        <x:v>baby shower site</x:v>
      </x:c>
      <x:c r="W2440" s="176" t="str">
        <x:v>baby shower web</x:v>
      </x:c>
      <x:c r="X2440" s="176" t="str">
        <x:v>floral baby shower</x:v>
      </x:c>
      <x:c r="Y2440" s="176" t="str">
        <x:v>pink baby shower</x:v>
      </x:c>
      <x:c r="Z2440" s="176" t="str">
        <x:v>canva website</x:v>
      </x:c>
      <x:c r="AA2440" s="176" t="str">
        <x:v>editable website</x:v>
      </x:c>
      <x:c r="AB2440" s="176" t="str">
        <x:v>digital invite</x:v>
      </x:c>
      <x:c r="AC2440" s="176" t="str">
        <x:v>rsvp included</x:v>
      </x:c>
      <x:c r="AD2440" s="176" t="str">
        <x:v>shower invite</x:v>
      </x:c>
      <x:c r="AE2440" s="176" t="str">
        <x:v>girl baby shower</x:v>
      </x:c>
      <x:c r="AF2440" s="176" t="str">
        <x:v>bloom shower</x:v>
      </x:c>
      <x:c r="AG2440" s="176" t="str">
        <x:v>mobile invite</x:v>
      </x:c>
      <x:c r="AH2440" s="249" t="str">
        <x:v>Adjacent</x:v>
      </x:c>
      <x:c r="AI2440" s="249" t="str">
        <x:v>Single invitation</x:v>
      </x:c>
      <x:c r="AJ2440" s="249" t="str">
        <x:v>Digital/printable</x:v>
      </x:c>
      <x:c r="AK2440" s="249" t="str">
        <x:v>Baby shower invitation without bundle language</x:v>
      </x:c>
      <x:c r="AL2440" s="250" t="n">
        <x:v>2</x:v>
      </x:c>
      <x:c r="AM2440" s="244" t="str">
        <x:f>IF($AH2440="Direct",$E2440,"")</x:f>
      </x:c>
      <x:c r="AN2440" s="245" t="n">
        <x:f>IF($AH2440="Direct",$F2440,0)</x:f>
        <x:v>0</x:v>
      </x:c>
      <x:c r="AO2440" s="246" t="n">
        <x:f>IF($AH2440="Direct",$G2440,0)</x:f>
        <x:v>0</x:v>
      </x:c>
      <x:c r="AP2440" s="176" t="n">
        <x:f>IF($AH2440="Direct",1,0)</x:f>
        <x:v>0</x:v>
      </x:c>
      <x:c r="AQ2440" s="176" t="n">
        <x:f>IF(AND($AH2440="Direct",$F2440&gt;0),1,0)</x:f>
        <x:v>0</x:v>
      </x:c>
      <x:c r="AR2440" s="176" t="str">
        <x:v>No</x:v>
      </x:c>
    </x:row>
    <x:row r="2441">
      <x:c r="A2441" s="176" t="str">
        <x:v>Handmade Mixed Colors Paper Doilies - Party Table Decor 50 pack</x:v>
      </x:c>
      <x:c r="B2441" s="176" t="str">
        <x:v>https://www.etsy.com/listing/4400245755/handmade-mixed-colors-paper-doilies</x:v>
      </x:c>
      <x:c r="C2441" s="176" t="str">
        <x:v>TodoPapel</x:v>
      </x:c>
      <x:c r="D2441" s="176" t="str">
        <x:v>https://www.etsy.com/shop/TodoPapel</x:v>
      </x:c>
      <x:c r="E2441" s="244" t="n">
        <x:v>15</x:v>
      </x:c>
      <x:c r="F2441" s="245" t="n">
        <x:v>4</x:v>
      </x:c>
      <x:c r="G2441" s="246" t="n">
        <x:v>60</x:v>
      </x:c>
      <x:c r="H2441" s="247" t="n">
        <x:v>0</x:v>
      </x:c>
      <x:c r="I2441" s="245" t="n">
        <x:v>25</x:v>
      </x:c>
      <x:c r="J2441" s="245" t="n">
        <x:v>7</x:v>
      </x:c>
      <x:c r="K2441" s="176" t="str">
        <x:v>7 Mo.</x:v>
      </x:c>
      <x:c r="L2441" s="245" t="n">
        <x:v>51</x:v>
      </x:c>
      <x:c r="M2441" s="245" t="n">
        <x:v>1</x:v>
      </x:c>
      <x:c r="N2441" s="245" t="n">
        <x:v>2198</x:v>
      </x:c>
      <x:c r="O2441" s="176" t="str">
        <x:v>Weddings</x:v>
      </x:c>
      <x:c r="P2441" s="245" t="n">
        <x:v>184</x:v>
      </x:c>
      <x:c r="Q2441" s="245" t="n">
        <x:v>66</x:v>
      </x:c>
      <x:c r="R2441" s="248" t="n">
        <x:v>1.14</x:v>
      </x:c>
      <x:c r="S2441" s="245" t="n">
        <x:v>28911</x:v>
      </x:c>
      <x:c r="T2441" s="176" t="str">
        <x:v>lace paper doilies,baby shower decor,event table decor,tea parties,crafting projects,12 inch doily,plate chargers,pastel color doily,wedding reception,invite embellishment,wedding chargers,placemat centerpiece,party favor gift</x:v>
      </x:c>
      <x:c r="U2441" s="176" t="str">
        <x:v>lace paper doilies</x:v>
      </x:c>
      <x:c r="V2441" s="176" t="str">
        <x:v>baby shower decor</x:v>
      </x:c>
      <x:c r="W2441" s="176" t="str">
        <x:v>event table decor</x:v>
      </x:c>
      <x:c r="X2441" s="176" t="str">
        <x:v>tea parties</x:v>
      </x:c>
      <x:c r="Y2441" s="176" t="str">
        <x:v>crafting projects</x:v>
      </x:c>
      <x:c r="Z2441" s="176" t="str">
        <x:v>12 inch doily</x:v>
      </x:c>
      <x:c r="AA2441" s="176" t="str">
        <x:v>plate chargers</x:v>
      </x:c>
      <x:c r="AB2441" s="176" t="str">
        <x:v>pastel color doily</x:v>
      </x:c>
      <x:c r="AC2441" s="176" t="str">
        <x:v>wedding reception</x:v>
      </x:c>
      <x:c r="AD2441" s="176" t="str">
        <x:v>invite embellishment</x:v>
      </x:c>
      <x:c r="AE2441" s="176" t="str">
        <x:v>wedding chargers</x:v>
      </x:c>
      <x:c r="AF2441" s="176" t="str">
        <x:v>placemat centerpiece</x:v>
      </x:c>
      <x:c r="AG2441" s="176" t="str">
        <x:v>party favor gift</x:v>
      </x:c>
      <x:c r="AH2441" s="249" t="str">
        <x:v>Off-niche</x:v>
      </x:c>
      <x:c r="AI2441" s="249" t="str">
        <x:v>Other</x:v>
      </x:c>
      <x:c r="AJ2441" s="249" t="str">
        <x:v>Unclear format</x:v>
      </x:c>
      <x:c r="AK2441" s="249" t="str">
        <x:v>Title is outside the baby-shower invitation-bundle market</x:v>
      </x:c>
      <x:c r="AL2441" s="250" t="n">
        <x:v>7</x:v>
      </x:c>
      <x:c r="AM2441" s="244" t="str">
        <x:f>IF($AH2441="Direct",$E2441,"")</x:f>
      </x:c>
      <x:c r="AN2441" s="245" t="n">
        <x:f>IF($AH2441="Direct",$F2441,0)</x:f>
        <x:v>0</x:v>
      </x:c>
      <x:c r="AO2441" s="246" t="n">
        <x:f>IF($AH2441="Direct",$G2441,0)</x:f>
        <x:v>0</x:v>
      </x:c>
      <x:c r="AP2441" s="176" t="n">
        <x:f>IF($AH2441="Direct",1,0)</x:f>
        <x:v>0</x:v>
      </x:c>
      <x:c r="AQ2441" s="176" t="n">
        <x:f>IF(AND($AH2441="Direct",$F2441&gt;0),1,0)</x:f>
        <x:v>0</x:v>
      </x:c>
      <x:c r="AR2441" s="176" t="str">
        <x:v>No</x:v>
      </x:c>
    </x:row>
    <x:row r="2442">
      <x:c r="A2442" s="176" t="str">
        <x:v>Winnie-the-pooh A Little Hunny is on the Way BABY SHOWER Invitation Pooh Tummy Baby Shower Invitations gold Leaves Pink Dust Baby Shower</x:v>
      </x:c>
      <x:c r="B2442" s="176" t="str">
        <x:v>https://www.etsy.com/listing/4389040442/winnie-the-pooh-a-little-hunny-is-on-the</x:v>
      </x:c>
      <x:c r="C2442" s="176" t="str">
        <x:v>Zumzumishop</x:v>
      </x:c>
      <x:c r="D2442" s="176" t="str">
        <x:v>https://www.etsy.com/shop/Zumzumishop</x:v>
      </x:c>
      <x:c r="E2442" s="244" t="n">
        <x:v>10</x:v>
      </x:c>
      <x:c r="F2442" s="245" t="n">
        <x:v>6</x:v>
      </x:c>
      <x:c r="G2442" s="246" t="n">
        <x:v>60</x:v>
      </x:c>
      <x:c r="H2442" s="247" t="n">
        <x:v>200</x:v>
      </x:c>
      <x:c r="I2442" s="245" t="n">
        <x:v>9</x:v>
      </x:c>
      <x:c r="J2442" s="245" t="n">
        <x:v>1</x:v>
      </x:c>
      <x:c r="K2442" s="176" t="str">
        <x:v>9 Mo.</x:v>
      </x:c>
      <x:c r="L2442" s="245" t="n">
        <x:v>1</x:v>
      </x:c>
      <x:c r="M2442" s="245" t="n">
        <x:v>0</x:v>
      </x:c>
      <x:c r="N2442" s="245" t="n">
        <x:v>22</x:v>
      </x:c>
      <x:c r="O2442" s="176" t="str">
        <x:v>Paper &amp; Party Supplies</x:v>
      </x:c>
      <x:c r="P2442" s="245" t="n">
        <x:v>155</x:v>
      </x:c>
      <x:c r="Q2442" s="245" t="n">
        <x:v>0</x:v>
      </x:c>
      <x:c r="R2442" s="248" t="n">
        <x:v>40.91</x:v>
      </x:c>
      <x:c r="S2442" s="245" t="n">
        <x:v>18526</x:v>
      </x:c>
      <x:c r="T2442" s="176" t="str">
        <x:v>printable invitation,editable template,invitation girl,winnie pooh invite,pooh bear invitation,pooh invitation,winnie invitation,pooh party invite,pooh baby shower,winnie baby shower,baby winnie pooh,classic winnie pooh,baby shower party</x:v>
      </x:c>
      <x:c r="U2442" s="176" t="str">
        <x:v>printable invitation</x:v>
      </x:c>
      <x:c r="V2442" s="176" t="str">
        <x:v>editable template</x:v>
      </x:c>
      <x:c r="W2442" s="176" t="str">
        <x:v>invitation girl</x:v>
      </x:c>
      <x:c r="X2442" s="176" t="str">
        <x:v>winnie pooh invite</x:v>
      </x:c>
      <x:c r="Y2442" s="176" t="str">
        <x:v>pooh bear invitation</x:v>
      </x:c>
      <x:c r="Z2442" s="176" t="str">
        <x:v>pooh invitation</x:v>
      </x:c>
      <x:c r="AA2442" s="176" t="str">
        <x:v>winnie invitation</x:v>
      </x:c>
      <x:c r="AB2442" s="176" t="str">
        <x:v>pooh party invite</x:v>
      </x:c>
      <x:c r="AC2442" s="176" t="str">
        <x:v>pooh baby shower</x:v>
      </x:c>
      <x:c r="AD2442" s="176" t="str">
        <x:v>winnie baby shower</x:v>
      </x:c>
      <x:c r="AE2442" s="176" t="str">
        <x:v>baby winnie pooh</x:v>
      </x:c>
      <x:c r="AF2442" s="176" t="str">
        <x:v>classic winnie pooh</x:v>
      </x:c>
      <x:c r="AG2442" s="176" t="str">
        <x:v>baby shower party</x:v>
      </x:c>
      <x:c r="AH2442" s="249" t="str">
        <x:v>Adjacent</x:v>
      </x:c>
      <x:c r="AI2442" s="249" t="str">
        <x:v>Single invitation</x:v>
      </x:c>
      <x:c r="AJ2442" s="249" t="str">
        <x:v>Digital/printable</x:v>
      </x:c>
      <x:c r="AK2442" s="249" t="str">
        <x:v>Baby shower invitation without bundle language</x:v>
      </x:c>
      <x:c r="AL2442" s="250" t="n">
        <x:v>9</x:v>
      </x:c>
      <x:c r="AM2442" s="244" t="str">
        <x:f>IF($AH2442="Direct",$E2442,"")</x:f>
      </x:c>
      <x:c r="AN2442" s="245" t="n">
        <x:f>IF($AH2442="Direct",$F2442,0)</x:f>
        <x:v>0</x:v>
      </x:c>
      <x:c r="AO2442" s="246" t="n">
        <x:f>IF($AH2442="Direct",$G2442,0)</x:f>
        <x:v>0</x:v>
      </x:c>
      <x:c r="AP2442" s="176" t="n">
        <x:f>IF($AH2442="Direct",1,0)</x:f>
        <x:v>0</x:v>
      </x:c>
      <x:c r="AQ2442" s="176" t="n">
        <x:f>IF(AND($AH2442="Direct",$F2442&gt;0),1,0)</x:f>
        <x:v>0</x:v>
      </x:c>
      <x:c r="AR2442" s="176" t="str">
        <x:v>Yes</x:v>
      </x:c>
    </x:row>
    <x:row r="2443">
      <x:c r="A2443" s="176" t="str">
        <x:v>Baby-Q Baby Shower Invitation | Printable or Printed BBQ Invite | Free Inserts Included | Red Gingham &amp; Chalkboard Design</x:v>
      </x:c>
      <x:c r="B2443" s="176" t="str">
        <x:v>https://www.etsy.com/listing/270192050/baby-q-baby-shower-invitation-printable</x:v>
      </x:c>
      <x:c r="C2443" s="176" t="str">
        <x:v>PinkSkyPrintables</x:v>
      </x:c>
      <x:c r="D2443" s="176" t="str">
        <x:v>https://www.etsy.com/shop/PinkSkyPrintables</x:v>
      </x:c>
      <x:c r="E2443" s="244" t="n">
        <x:v>12</x:v>
      </x:c>
      <x:c r="F2443" s="245" t="n">
        <x:v>5</x:v>
      </x:c>
      <x:c r="G2443" s="246" t="n">
        <x:v>60</x:v>
      </x:c>
      <x:c r="H2443" s="247" t="n">
        <x:v>-100</x:v>
      </x:c>
      <x:c r="I2443" s="245" t="n">
        <x:v>48</x:v>
      </x:c>
      <x:c r="J2443" s="245" t="n">
        <x:v>7</x:v>
      </x:c>
      <x:c r="K2443" s="176" t="str">
        <x:v>125 Mo.</x:v>
      </x:c>
      <x:c r="L2443" s="245" t="n">
        <x:v>45</x:v>
      </x:c>
      <x:c r="M2443" s="245" t="n">
        <x:v>0</x:v>
      </x:c>
      <x:c r="N2443" s="245" t="n">
        <x:v>1863</x:v>
      </x:c>
      <x:c r="O2443" s="176" t="str">
        <x:v>Paper &amp; Party Supplies</x:v>
      </x:c>
      <x:c r="P2443" s="245" t="n">
        <x:v>192</x:v>
      </x:c>
      <x:c r="Q2443" s="245" t="n">
        <x:v>0</x:v>
      </x:c>
      <x:c r="R2443" s="248" t="n">
        <x:v>2.58</x:v>
      </x:c>
      <x:c r="S2443" s="245" t="n">
        <x:v>39207</x:v>
      </x:c>
      <x:c r="T2443" s="176" t="str">
        <x:v>baby shower,printable file,print your own,baby-q invitation,bbq baby shower,barbeque baby shower,chalkboard invite,red gingham,baby shower decor,picnic baby shower,printable bbq baby,bbq shower package,printed invitations</x:v>
      </x:c>
      <x:c r="U2443" s="176" t="str">
        <x:v>baby shower</x:v>
      </x:c>
      <x:c r="V2443" s="176" t="str">
        <x:v>printable file</x:v>
      </x:c>
      <x:c r="W2443" s="176" t="str">
        <x:v>print your own</x:v>
      </x:c>
      <x:c r="X2443" s="176" t="str">
        <x:v>baby-q invitation</x:v>
      </x:c>
      <x:c r="Y2443" s="176" t="str">
        <x:v>bbq baby shower</x:v>
      </x:c>
      <x:c r="Z2443" s="176" t="str">
        <x:v>barbeque baby shower</x:v>
      </x:c>
      <x:c r="AA2443" s="176" t="str">
        <x:v>chalkboard invite</x:v>
      </x:c>
      <x:c r="AB2443" s="176" t="str">
        <x:v>red gingham</x:v>
      </x:c>
      <x:c r="AC2443" s="176" t="str">
        <x:v>baby shower decor</x:v>
      </x:c>
      <x:c r="AD2443" s="176" t="str">
        <x:v>picnic baby shower</x:v>
      </x:c>
      <x:c r="AE2443" s="176" t="str">
        <x:v>printable bbq baby</x:v>
      </x:c>
      <x:c r="AF2443" s="176" t="str">
        <x:v>bbq shower package</x:v>
      </x:c>
      <x:c r="AG2443" s="176" t="str">
        <x:v>printed invitations</x:v>
      </x:c>
      <x:c r="AH2443" s="249" t="str">
        <x:v>Adjacent</x:v>
      </x:c>
      <x:c r="AI2443" s="249" t="str">
        <x:v>Single invitation</x:v>
      </x:c>
      <x:c r="AJ2443" s="249" t="str">
        <x:v>Digital/printable</x:v>
      </x:c>
      <x:c r="AK2443" s="249" t="str">
        <x:v>Baby shower invitation without bundle language</x:v>
      </x:c>
      <x:c r="AL2443" s="250" t="n">
        <x:v>125</x:v>
      </x:c>
      <x:c r="AM2443" s="244" t="str">
        <x:f>IF($AH2443="Direct",$E2443,"")</x:f>
      </x:c>
      <x:c r="AN2443" s="245" t="n">
        <x:f>IF($AH2443="Direct",$F2443,0)</x:f>
        <x:v>0</x:v>
      </x:c>
      <x:c r="AO2443" s="246" t="n">
        <x:f>IF($AH2443="Direct",$G2443,0)</x:f>
        <x:v>0</x:v>
      </x:c>
      <x:c r="AP2443" s="176" t="n">
        <x:f>IF($AH2443="Direct",1,0)</x:f>
        <x:v>0</x:v>
      </x:c>
      <x:c r="AQ2443" s="176" t="n">
        <x:f>IF(AND($AH2443="Direct",$F2443&gt;0),1,0)</x:f>
        <x:v>0</x:v>
      </x:c>
      <x:c r="AR2443" s="176" t="str">
        <x:v>No</x:v>
      </x:c>
    </x:row>
    <x:row r="2444">
      <x:c r="A2444" s="176" t="str">
        <x:v>Little Cutie Theme Baby Shower Banner A Little Cutie on the Way Welcome Sign Custom Orange Citrus Tangerine Striped Party Backdrop Tapestry</x:v>
      </x:c>
      <x:c r="B2444" s="176" t="str">
        <x:v>https://www.etsy.com/listing/4498868815/little-cutie-theme-baby-shower-banner-a</x:v>
      </x:c>
      <x:c r="C2444" s="176" t="str">
        <x:v>alishannondesigns</x:v>
      </x:c>
      <x:c r="D2444" s="176" t="str">
        <x:v>https://www.etsy.com/shop/alishannondesigns</x:v>
      </x:c>
      <x:c r="E2444" s="244" t="n">
        <x:v>25</x:v>
      </x:c>
      <x:c r="F2444" s="245" t="n">
        <x:v>1</x:v>
      </x:c>
      <x:c r="G2444" s="246" t="n">
        <x:v>60</x:v>
      </x:c>
      <x:c r="H2444" s="247" t="n">
        <x:v>0</x:v>
      </x:c>
      <x:c r="I2444" s="245" t="n">
        <x:v>1</x:v>
      </x:c>
      <x:c r="J2444" s="245" t="n">
        <x:v>0</x:v>
      </x:c>
      <x:c r="K2444" s="176" t="str">
        <x:v>2 Mo.</x:v>
      </x:c>
      <x:c r="L2444" s="245" t="n">
        <x:v>3</x:v>
      </x:c>
      <x:c r="M2444" s="245" t="n">
        <x:v>0</x:v>
      </x:c>
      <x:c r="N2444" s="245" t="n">
        <x:v>43</x:v>
      </x:c>
      <x:c r="O2444" s="176" t="str">
        <x:v>Home &amp; Living</x:v>
      </x:c>
      <x:c r="P2444" s="245" t="n">
        <x:v>21</x:v>
      </x:c>
      <x:c r="Q2444" s="245" t="n">
        <x:v>0</x:v>
      </x:c>
      <x:c r="R2444" s="248" t="n">
        <x:v>2.33</x:v>
      </x:c>
      <x:c r="S2444" s="245" t="n">
        <x:v>7138</x:v>
      </x:c>
      <x:c r="T2444" s="176" t="str">
        <x:v>little cutie shower,trending baby shower,orange baby shower,baby shower signs,farmers market baby,a little cutie,cutie on the way,tangerine invite,citrus baby shower,little cutie banner,little cutie party,citrus clementine,cutie theme</x:v>
      </x:c>
      <x:c r="U2444" s="176" t="str">
        <x:v>little cutie shower</x:v>
      </x:c>
      <x:c r="V2444" s="176" t="str">
        <x:v>trending baby shower</x:v>
      </x:c>
      <x:c r="W2444" s="176" t="str">
        <x:v>orange baby shower</x:v>
      </x:c>
      <x:c r="X2444" s="176" t="str">
        <x:v>baby shower signs</x:v>
      </x:c>
      <x:c r="Y2444" s="176" t="str">
        <x:v>farmers market baby</x:v>
      </x:c>
      <x:c r="Z2444" s="176" t="str">
        <x:v>a little cutie</x:v>
      </x:c>
      <x:c r="AA2444" s="176" t="str">
        <x:v>cutie on the way</x:v>
      </x:c>
      <x:c r="AB2444" s="176" t="str">
        <x:v>tangerine invite</x:v>
      </x:c>
      <x:c r="AC2444" s="176" t="str">
        <x:v>citrus baby shower</x:v>
      </x:c>
      <x:c r="AD2444" s="176" t="str">
        <x:v>little cutie banner</x:v>
      </x:c>
      <x:c r="AE2444" s="176" t="str">
        <x:v>little cutie party</x:v>
      </x:c>
      <x:c r="AF2444" s="176" t="str">
        <x:v>citrus clementine</x:v>
      </x:c>
      <x:c r="AG2444" s="176" t="str">
        <x:v>cutie theme</x:v>
      </x:c>
      <x:c r="AH2444" s="249" t="str">
        <x:v>Adjacent</x:v>
      </x:c>
      <x:c r="AI2444" s="249" t="str">
        <x:v>Other baby shower</x:v>
      </x:c>
      <x:c r="AJ2444" s="249" t="str">
        <x:v>Unclear format</x:v>
      </x:c>
      <x:c r="AK2444" s="249" t="str">
        <x:v>Baby shower item outside the direct bundle definition</x:v>
      </x:c>
      <x:c r="AL2444" s="250" t="n">
        <x:v>2</x:v>
      </x:c>
      <x:c r="AM2444" s="244" t="str">
        <x:f>IF($AH2444="Direct",$E2444,"")</x:f>
      </x:c>
      <x:c r="AN2444" s="245" t="n">
        <x:f>IF($AH2444="Direct",$F2444,0)</x:f>
        <x:v>0</x:v>
      </x:c>
      <x:c r="AO2444" s="246" t="n">
        <x:f>IF($AH2444="Direct",$G2444,0)</x:f>
        <x:v>0</x:v>
      </x:c>
      <x:c r="AP2444" s="176" t="n">
        <x:f>IF($AH2444="Direct",1,0)</x:f>
        <x:v>0</x:v>
      </x:c>
      <x:c r="AQ2444" s="176" t="n">
        <x:f>IF(AND($AH2444="Direct",$F2444&gt;0),1,0)</x:f>
        <x:v>0</x:v>
      </x:c>
      <x:c r="AR2444" s="176" t="str">
        <x:v>No</x:v>
      </x:c>
    </x:row>
    <x:row r="2445">
      <x:c r="A2445" s="176" t="str">
        <x:v>Editable Blueberry Baby Shower Invitation. Berry Sweet Baby Shower Invite. Blueberries Party. A Berry Sweet Baby Is On The Way Baby Shower.</x:v>
      </x:c>
      <x:c r="B2445" s="176" t="str">
        <x:v>https://www.etsy.com/listing/4315489722/editable-blueberry-baby-shower</x:v>
      </x:c>
      <x:c r="C2445" s="176" t="str">
        <x:v>NiceStudioForYou</x:v>
      </x:c>
      <x:c r="D2445" s="176" t="str">
        <x:v>https://www.etsy.com/shop/NiceStudioForYou</x:v>
      </x:c>
      <x:c r="E2445" s="244" t="n">
        <x:v>5</x:v>
      </x:c>
      <x:c r="F2445" s="245" t="n">
        <x:v>12</x:v>
      </x:c>
      <x:c r="G2445" s="246" t="n">
        <x:v>60</x:v>
      </x:c>
      <x:c r="H2445" s="247" t="n">
        <x:v>0</x:v>
      </x:c>
      <x:c r="I2445" s="245" t="n">
        <x:v>24</x:v>
      </x:c>
      <x:c r="J2445" s="245" t="n">
        <x:v>2</x:v>
      </x:c>
      <x:c r="K2445" s="176" t="str">
        <x:v>13 Mo.</x:v>
      </x:c>
      <x:c r="L2445" s="245" t="n">
        <x:v>15</x:v>
      </x:c>
      <x:c r="M2445" s="245" t="n">
        <x:v>0</x:v>
      </x:c>
      <x:c r="N2445" s="245" t="n">
        <x:v>327</x:v>
      </x:c>
      <x:c r="O2445" s="176" t="str">
        <x:v>Paper &amp; Party Supplies</x:v>
      </x:c>
      <x:c r="P2445" s="245" t="n">
        <x:v>119</x:v>
      </x:c>
      <x:c r="Q2445" s="245" t="n">
        <x:v>0</x:v>
      </x:c>
      <x:c r="R2445" s="248" t="n">
        <x:v>7.34</x:v>
      </x:c>
      <x:c r="S2445" s="245" t="n">
        <x:v>69518</x:v>
      </x:c>
      <x:c r="T2445" s="176" t="str">
        <x:v>summer baby shower,berry sweet,baby girl shower,berry baby shower,blueberry shower,gender neutral,blueberry baby,blueberry party,berry theme,berry sweet boy baby,watercolor blueberry,some berry sweet,blue berry shower</x:v>
      </x:c>
      <x:c r="U2445" s="176" t="str">
        <x:v>summer baby shower</x:v>
      </x:c>
      <x:c r="V2445" s="176" t="str">
        <x:v>berry sweet</x:v>
      </x:c>
      <x:c r="W2445" s="176" t="str">
        <x:v>baby girl shower</x:v>
      </x:c>
      <x:c r="X2445" s="176" t="str">
        <x:v>berry baby shower</x:v>
      </x:c>
      <x:c r="Y2445" s="176" t="str">
        <x:v>blueberry shower</x:v>
      </x:c>
      <x:c r="Z2445" s="176" t="str">
        <x:v>gender neutral</x:v>
      </x:c>
      <x:c r="AA2445" s="176" t="str">
        <x:v>blueberry baby</x:v>
      </x:c>
      <x:c r="AB2445" s="176" t="str">
        <x:v>blueberry party</x:v>
      </x:c>
      <x:c r="AC2445" s="176" t="str">
        <x:v>berry theme</x:v>
      </x:c>
      <x:c r="AD2445" s="176" t="str">
        <x:v>berry sweet boy baby</x:v>
      </x:c>
      <x:c r="AE2445" s="176" t="str">
        <x:v>watercolor blueberry</x:v>
      </x:c>
      <x:c r="AF2445" s="176" t="str">
        <x:v>some berry sweet</x:v>
      </x:c>
      <x:c r="AG2445" s="176" t="str">
        <x:v>blue berry shower</x:v>
      </x:c>
      <x:c r="AH2445" s="249" t="str">
        <x:v>Adjacent</x:v>
      </x:c>
      <x:c r="AI2445" s="249" t="str">
        <x:v>Single invitation</x:v>
      </x:c>
      <x:c r="AJ2445" s="249" t="str">
        <x:v>Digital/printable</x:v>
      </x:c>
      <x:c r="AK2445" s="249" t="str">
        <x:v>Baby shower invitation without bundle language</x:v>
      </x:c>
      <x:c r="AL2445" s="250" t="n">
        <x:v>13</x:v>
      </x:c>
      <x:c r="AM2445" s="244" t="str">
        <x:f>IF($AH2445="Direct",$E2445,"")</x:f>
      </x:c>
      <x:c r="AN2445" s="245" t="n">
        <x:f>IF($AH2445="Direct",$F2445,0)</x:f>
        <x:v>0</x:v>
      </x:c>
      <x:c r="AO2445" s="246" t="n">
        <x:f>IF($AH2445="Direct",$G2445,0)</x:f>
        <x:v>0</x:v>
      </x:c>
      <x:c r="AP2445" s="176" t="n">
        <x:f>IF($AH2445="Direct",1,0)</x:f>
        <x:v>0</x:v>
      </x:c>
      <x:c r="AQ2445" s="176" t="n">
        <x:f>IF(AND($AH2445="Direct",$F2445&gt;0),1,0)</x:f>
        <x:v>0</x:v>
      </x:c>
      <x:c r="AR2445" s="176" t="str">
        <x:v>No</x:v>
      </x:c>
    </x:row>
    <x:row r="2446">
      <x:c r="A2446" s="176" t="str">
        <x:v>Printed Baby Shower Invitations: Oh Boy Blue, Modern Minimalist with Envelopes</x:v>
      </x:c>
      <x:c r="B2446" s="176" t="str">
        <x:v>https://www.etsy.com/listing/1550663700/printed-baby-shower-invitations-oh-boy</x:v>
      </x:c>
      <x:c r="C2446" s="176" t="str">
        <x:v>WhiteLaceDesign</x:v>
      </x:c>
      <x:c r="D2446" s="176" t="str">
        <x:v>https://www.etsy.com/shop/WhiteLaceDesign</x:v>
      </x:c>
      <x:c r="E2446" s="244" t="n">
        <x:v>20</x:v>
      </x:c>
      <x:c r="F2446" s="245" t="n">
        <x:v>3</x:v>
      </x:c>
      <x:c r="G2446" s="246" t="n">
        <x:v>60</x:v>
      </x:c>
      <x:c r="H2446" s="247" t="n">
        <x:v>0</x:v>
      </x:c>
      <x:c r="I2446" s="245" t="n">
        <x:v>41</x:v>
      </x:c>
      <x:c r="J2446" s="245" t="n">
        <x:v>12</x:v>
      </x:c>
      <x:c r="K2446" s="176" t="str">
        <x:v>34 Mo.</x:v>
      </x:c>
      <x:c r="L2446" s="245" t="n">
        <x:v>136</x:v>
      </x:c>
      <x:c r="M2446" s="245" t="n">
        <x:v>0</x:v>
      </x:c>
      <x:c r="N2446" s="245" t="n">
        <x:v>3980</x:v>
      </x:c>
      <x:c r="O2446" s="176" t="str">
        <x:v>Paper &amp; Party Supplies</x:v>
      </x:c>
      <x:c r="P2446" s="245" t="n">
        <x:v>137</x:v>
      </x:c>
      <x:c r="Q2446" s="245" t="n">
        <x:v>39</x:v>
      </x:c>
      <x:c r="R2446" s="248" t="n">
        <x:v>1.03</x:v>
      </x:c>
      <x:c r="S2446" s="245" t="n">
        <x:v>18334</x:v>
      </x:c>
      <x:c r="T2446" s="176" t="str">
        <x:v>white lace design,birthday baby shower,baby shower invite,boho baby shower,bohemian baby,rustic baby shower,boho diaper raffle,printed baby shower,modern trendy,a7 envelopes,hello baby,dusty blue oh boy,oh boy shower</x:v>
      </x:c>
      <x:c r="U2446" s="176" t="str">
        <x:v>white lace design</x:v>
      </x:c>
      <x:c r="V2446" s="176" t="str">
        <x:v>birthday baby shower</x:v>
      </x:c>
      <x:c r="W2446" s="176" t="str">
        <x:v>baby shower invite</x:v>
      </x:c>
      <x:c r="X2446" s="176" t="str">
        <x:v>boho baby shower</x:v>
      </x:c>
      <x:c r="Y2446" s="176" t="str">
        <x:v>bohemian baby</x:v>
      </x:c>
      <x:c r="Z2446" s="176" t="str">
        <x:v>rustic baby shower</x:v>
      </x:c>
      <x:c r="AA2446" s="176" t="str">
        <x:v>boho diaper raffle</x:v>
      </x:c>
      <x:c r="AB2446" s="176" t="str">
        <x:v>printed baby shower</x:v>
      </x:c>
      <x:c r="AC2446" s="176" t="str">
        <x:v>modern trendy</x:v>
      </x:c>
      <x:c r="AD2446" s="176" t="str">
        <x:v>a7 envelopes</x:v>
      </x:c>
      <x:c r="AE2446" s="176" t="str">
        <x:v>hello baby</x:v>
      </x:c>
      <x:c r="AF2446" s="176" t="str">
        <x:v>dusty blue oh boy</x:v>
      </x:c>
      <x:c r="AG2446" s="176" t="str">
        <x:v>oh boy shower</x:v>
      </x:c>
      <x:c r="AH2446" s="249" t="str">
        <x:v>Adjacent</x:v>
      </x:c>
      <x:c r="AI2446" s="249" t="str">
        <x:v>Single invitation</x:v>
      </x:c>
      <x:c r="AJ2446" s="249" t="str">
        <x:v>Unclear format</x:v>
      </x:c>
      <x:c r="AK2446" s="249" t="str">
        <x:v>Baby shower invitation without bundle language</x:v>
      </x:c>
      <x:c r="AL2446" s="250" t="n">
        <x:v>34</x:v>
      </x:c>
      <x:c r="AM2446" s="244" t="str">
        <x:f>IF($AH2446="Direct",$E2446,"")</x:f>
      </x:c>
      <x:c r="AN2446" s="245" t="n">
        <x:f>IF($AH2446="Direct",$F2446,0)</x:f>
        <x:v>0</x:v>
      </x:c>
      <x:c r="AO2446" s="246" t="n">
        <x:f>IF($AH2446="Direct",$G2446,0)</x:f>
        <x:v>0</x:v>
      </x:c>
      <x:c r="AP2446" s="176" t="n">
        <x:f>IF($AH2446="Direct",1,0)</x:f>
        <x:v>0</x:v>
      </x:c>
      <x:c r="AQ2446" s="176" t="n">
        <x:f>IF(AND($AH2446="Direct",$F2446&gt;0),1,0)</x:f>
        <x:v>0</x:v>
      </x:c>
      <x:c r="AR2446" s="176" t="str">
        <x:v>No</x:v>
      </x:c>
    </x:row>
    <x:row r="2447">
      <x:c r="A2447" s="176" t="str">
        <x:v>Personalized Stitch Boy Baby Shower Invitation, Stitch Baby Shower Invite, Stitch Baby Shower Theme, Baby Shower Boy Invitation</x:v>
      </x:c>
      <x:c r="B2447" s="176" t="str">
        <x:v>https://www.etsy.com/listing/4345737211/personalized-stitch-boy-baby-shower</x:v>
      </x:c>
      <x:c r="C2447" s="176" t="str">
        <x:v>FileNestLLC</x:v>
      </x:c>
      <x:c r="D2447" s="176" t="str">
        <x:v>https://www.etsy.com/shop/FileNestLLC</x:v>
      </x:c>
      <x:c r="E2447" s="244" t="n">
        <x:v>5</x:v>
      </x:c>
      <x:c r="F2447" s="245" t="n">
        <x:v>12</x:v>
      </x:c>
      <x:c r="G2447" s="246" t="n">
        <x:v>60</x:v>
      </x:c>
      <x:c r="H2447" s="247" t="n">
        <x:v>-100</x:v>
      </x:c>
      <x:c r="I2447" s="245" t="n">
        <x:v>95</x:v>
      </x:c>
      <x:c r="J2447" s="245" t="n">
        <x:v>7</x:v>
      </x:c>
      <x:c r="K2447" s="176" t="str">
        <x:v>12 Mo.</x:v>
      </x:c>
      <x:c r="L2447" s="245" t="n">
        <x:v>65</x:v>
      </x:c>
      <x:c r="M2447" s="245" t="n">
        <x:v>1</x:v>
      </x:c>
      <x:c r="N2447" s="245" t="n">
        <x:v>1998</x:v>
      </x:c>
      <x:c r="O2447" s="176" t="str">
        <x:v>Paper &amp; Party Supplies</x:v>
      </x:c>
      <x:c r="P2447" s="245" t="n">
        <x:v>15</x:v>
      </x:c>
      <x:c r="Q2447" s="245" t="n">
        <x:v>48</x:v>
      </x:c>
      <x:c r="R2447" s="248" t="n">
        <x:v>4.75</x:v>
      </x:c>
      <x:c r="S2447" s="245" t="n">
        <x:v>2624</x:v>
      </x:c>
      <x:c r="T2447" s="176" t="str">
        <x:v>stitch babyshower,stitch baby shower,baby shower invite,angel baby shower,baby stitch virtual,welcome baby stitch,lilo stitch baby,baby shower theme,shower stitch poster,baby shower decor,stitch dont say baby,stitch baby invite,stitch aloha baby</x:v>
      </x:c>
      <x:c r="U2447" s="176" t="str">
        <x:v>stitch babyshower</x:v>
      </x:c>
      <x:c r="V2447" s="176" t="str">
        <x:v>stitch baby shower</x:v>
      </x:c>
      <x:c r="W2447" s="176" t="str">
        <x:v>baby shower invite</x:v>
      </x:c>
      <x:c r="X2447" s="176" t="str">
        <x:v>angel baby shower</x:v>
      </x:c>
      <x:c r="Y2447" s="176" t="str">
        <x:v>baby stitch virtual</x:v>
      </x:c>
      <x:c r="Z2447" s="176" t="str">
        <x:v>welcome baby stitch</x:v>
      </x:c>
      <x:c r="AA2447" s="176" t="str">
        <x:v>lilo stitch baby</x:v>
      </x:c>
      <x:c r="AB2447" s="176" t="str">
        <x:v>baby shower theme</x:v>
      </x:c>
      <x:c r="AC2447" s="176" t="str">
        <x:v>shower stitch poster</x:v>
      </x:c>
      <x:c r="AD2447" s="176" t="str">
        <x:v>baby shower decor</x:v>
      </x:c>
      <x:c r="AE2447" s="176" t="str">
        <x:v>stitch dont say baby</x:v>
      </x:c>
      <x:c r="AF2447" s="176" t="str">
        <x:v>stitch baby invite</x:v>
      </x:c>
      <x:c r="AG2447" s="176" t="str">
        <x:v>stitch aloha baby</x:v>
      </x:c>
      <x:c r="AH2447" s="249" t="str">
        <x:v>Adjacent</x:v>
      </x:c>
      <x:c r="AI2447" s="249" t="str">
        <x:v>Single invitation</x:v>
      </x:c>
      <x:c r="AJ2447" s="249" t="str">
        <x:v>Unclear format</x:v>
      </x:c>
      <x:c r="AK2447" s="249" t="str">
        <x:v>Baby shower invitation without bundle language</x:v>
      </x:c>
      <x:c r="AL2447" s="250" t="n">
        <x:v>12</x:v>
      </x:c>
      <x:c r="AM2447" s="244" t="str">
        <x:f>IF($AH2447="Direct",$E2447,"")</x:f>
      </x:c>
      <x:c r="AN2447" s="245" t="n">
        <x:f>IF($AH2447="Direct",$F2447,0)</x:f>
        <x:v>0</x:v>
      </x:c>
      <x:c r="AO2447" s="246" t="n">
        <x:f>IF($AH2447="Direct",$G2447,0)</x:f>
        <x:v>0</x:v>
      </x:c>
      <x:c r="AP2447" s="176" t="n">
        <x:f>IF($AH2447="Direct",1,0)</x:f>
        <x:v>0</x:v>
      </x:c>
      <x:c r="AQ2447" s="176" t="n">
        <x:f>IF(AND($AH2447="Direct",$F2447&gt;0),1,0)</x:f>
        <x:v>0</x:v>
      </x:c>
      <x:c r="AR2447" s="176" t="str">
        <x:v>No</x:v>
      </x:c>
    </x:row>
    <x:row r="2448">
      <x:c r="A2448" s="176" t="str">
        <x:v>Here Comes the Son Baby Shower Table Topper, Sunshine Baby Shower Decor, Printable Centerpiece, Digital Download, S5925</x:v>
      </x:c>
      <x:c r="B2448" s="176" t="str">
        <x:v>https://www.etsy.com/listing/4506732943/here-comes-the-son-baby-shower-table</x:v>
      </x:c>
      <x:c r="C2448" s="176" t="str">
        <x:v>rosangelaxoprints</x:v>
      </x:c>
      <x:c r="D2448" s="176" t="str">
        <x:v>https://www.etsy.com/shop/rosangelaxoprints</x:v>
      </x:c>
      <x:c r="E2448" s="244" t="n">
        <x:v>6</x:v>
      </x:c>
      <x:c r="F2448" s="245" t="n">
        <x:v>10</x:v>
      </x:c>
      <x:c r="G2448" s="246" t="n">
        <x:v>60</x:v>
      </x:c>
      <x:c r="H2448" s="247" t="n">
        <x:v>0</x:v>
      </x:c>
      <x:c r="I2448" s="245" t="n">
        <x:v>19</x:v>
      </x:c>
      <x:c r="J2448" s="245" t="n">
        <x:v>2</x:v>
      </x:c>
      <x:c r="K2448" s="176" t="str">
        <x:v>2 Mo.</x:v>
      </x:c>
      <x:c r="L2448" s="245" t="n">
        <x:v>12</x:v>
      </x:c>
      <x:c r="M2448" s="245" t="n">
        <x:v>1</x:v>
      </x:c>
      <x:c r="N2448" s="245" t="n">
        <x:v>277</x:v>
      </x:c>
      <x:c r="O2448" s="176" t="str">
        <x:v>Paper &amp; Party Supplies</x:v>
      </x:c>
      <x:c r="P2448" s="245" t="n">
        <x:v>68</x:v>
      </x:c>
      <x:c r="Q2448" s="245" t="n">
        <x:v>42</x:v>
      </x:c>
      <x:c r="R2448" s="248" t="n">
        <x:v>6.86</x:v>
      </x:c>
      <x:c r="S2448" s="245" t="n">
        <x:v>5357</x:v>
      </x:c>
      <x:c r="T2448" s="176" t="str">
        <x:v>editable template,baby shower decor,spring shower,here comes the son,comes the son decor,here comes the sun,sun baby shower,boy baby shower,sunshine invite,printable baby set,baby shower bundle,cupcake topper,table topper</x:v>
      </x:c>
      <x:c r="U2448" s="176" t="str">
        <x:v>editable template</x:v>
      </x:c>
      <x:c r="V2448" s="176" t="str">
        <x:v>baby shower decor</x:v>
      </x:c>
      <x:c r="W2448" s="176" t="str">
        <x:v>spring shower</x:v>
      </x:c>
      <x:c r="X2448" s="176" t="str">
        <x:v>here comes the son</x:v>
      </x:c>
      <x:c r="Y2448" s="176" t="str">
        <x:v>comes the son decor</x:v>
      </x:c>
      <x:c r="Z2448" s="176" t="str">
        <x:v>here comes the sun</x:v>
      </x:c>
      <x:c r="AA2448" s="176" t="str">
        <x:v>sun baby shower</x:v>
      </x:c>
      <x:c r="AB2448" s="176" t="str">
        <x:v>boy baby shower</x:v>
      </x:c>
      <x:c r="AC2448" s="176" t="str">
        <x:v>sunshine invite</x:v>
      </x:c>
      <x:c r="AD2448" s="176" t="str">
        <x:v>printable baby set</x:v>
      </x:c>
      <x:c r="AE2448" s="176" t="str">
        <x:v>baby shower bundle</x:v>
      </x:c>
      <x:c r="AF2448" s="176" t="str">
        <x:v>cupcake topper</x:v>
      </x:c>
      <x:c r="AG2448" s="176" t="str">
        <x:v>table topper</x:v>
      </x:c>
      <x:c r="AH2448" s="249" t="str">
        <x:v>Adjacent</x:v>
      </x:c>
      <x:c r="AI2448" s="249" t="str">
        <x:v>Other baby shower</x:v>
      </x:c>
      <x:c r="AJ2448" s="249" t="str">
        <x:v>Digital/printable</x:v>
      </x:c>
      <x:c r="AK2448" s="249" t="str">
        <x:v>Baby shower item outside the direct bundle definition</x:v>
      </x:c>
      <x:c r="AL2448" s="250" t="n">
        <x:v>2</x:v>
      </x:c>
      <x:c r="AM2448" s="244" t="str">
        <x:f>IF($AH2448="Direct",$E2448,"")</x:f>
      </x:c>
      <x:c r="AN2448" s="245" t="n">
        <x:f>IF($AH2448="Direct",$F2448,0)</x:f>
        <x:v>0</x:v>
      </x:c>
      <x:c r="AO2448" s="246" t="n">
        <x:f>IF($AH2448="Direct",$G2448,0)</x:f>
        <x:v>0</x:v>
      </x:c>
      <x:c r="AP2448" s="176" t="n">
        <x:f>IF($AH2448="Direct",1,0)</x:f>
        <x:v>0</x:v>
      </x:c>
      <x:c r="AQ2448" s="176" t="n">
        <x:f>IF(AND($AH2448="Direct",$F2448&gt;0),1,0)</x:f>
        <x:v>0</x:v>
      </x:c>
      <x:c r="AR2448" s="176" t="str">
        <x:v>No</x:v>
      </x:c>
    </x:row>
    <x:row r="2449">
      <x:c r="A2449" s="176" t="str">
        <x:v>Baby In Bloom Baby Shower Bundle, Baby In Bloom Baby shower Invite, Wildflowers Theme Baby Shower, Canva Template, Digital Download</x:v>
      </x:c>
      <x:c r="B2449" s="176" t="str">
        <x:v>https://www.etsy.com/listing/4452034166/baby-in-bloom-baby-shower-bundle-baby-in</x:v>
      </x:c>
      <x:c r="C2449" s="176" t="str">
        <x:v>PancrazyCreations</x:v>
      </x:c>
      <x:c r="D2449" s="176" t="str">
        <x:v>https://www.etsy.com/shop/PancrazyCreations</x:v>
      </x:c>
      <x:c r="E2449" s="244" t="n">
        <x:v>12</x:v>
      </x:c>
      <x:c r="F2449" s="245" t="n">
        <x:v>5</x:v>
      </x:c>
      <x:c r="G2449" s="246" t="n">
        <x:v>60</x:v>
      </x:c>
      <x:c r="H2449" s="247" t="n">
        <x:v>0</x:v>
      </x:c>
      <x:c r="I2449" s="245" t="n">
        <x:v>53</x:v>
      </x:c>
      <x:c r="J2449" s="245" t="n">
        <x:v>3</x:v>
      </x:c>
      <x:c r="K2449" s="176" t="str">
        <x:v>5 Mo.</x:v>
      </x:c>
      <x:c r="L2449" s="245" t="n">
        <x:v>106</x:v>
      </x:c>
      <x:c r="M2449" s="245" t="n">
        <x:v>1</x:v>
      </x:c>
      <x:c r="N2449" s="245" t="n">
        <x:v>2440</x:v>
      </x:c>
      <x:c r="O2449" s="176" t="str">
        <x:v>Paper &amp; Party Supplies</x:v>
      </x:c>
      <x:c r="P2449" s="245" t="n">
        <x:v>22</x:v>
      </x:c>
      <x:c r="Q2449" s="245" t="n">
        <x:v>100</x:v>
      </x:c>
      <x:c r="R2449" s="248" t="n">
        <x:v>2.17</x:v>
      </x:c>
      <x:c r="S2449" s="245" t="n">
        <x:v>3158</x:v>
      </x:c>
      <x:c r="T2449" s="176" t="str">
        <x:v>baby in bloom,baby shower,baby shower invite,baby shower invites,baby in bloom invite,baby girl,canva template,invitation template,wildflowers,butterfly,digital download,digital invitation,baby shower bundle</x:v>
      </x:c>
      <x:c r="U2449" s="176" t="str">
        <x:v>baby in bloom</x:v>
      </x:c>
      <x:c r="V2449" s="176" t="str">
        <x:v>baby shower</x:v>
      </x:c>
      <x:c r="W2449" s="176" t="str">
        <x:v>baby shower invite</x:v>
      </x:c>
      <x:c r="X2449" s="176" t="str">
        <x:v>baby shower invites</x:v>
      </x:c>
      <x:c r="Y2449" s="176" t="str">
        <x:v>baby in bloom invite</x:v>
      </x:c>
      <x:c r="Z2449" s="176" t="str">
        <x:v>baby girl</x:v>
      </x:c>
      <x:c r="AA2449" s="176" t="str">
        <x:v>canva template</x:v>
      </x:c>
      <x:c r="AB2449" s="176" t="str">
        <x:v>invitation template</x:v>
      </x:c>
      <x:c r="AC2449" s="176" t="str">
        <x:v>wildflowers</x:v>
      </x:c>
      <x:c r="AD2449" s="176" t="str">
        <x:v>butterfly</x:v>
      </x:c>
      <x:c r="AE2449" s="176" t="str">
        <x:v>digital download</x:v>
      </x:c>
      <x:c r="AF2449" s="176" t="str">
        <x:v>digital invitation</x:v>
      </x:c>
      <x:c r="AG2449" s="176" t="str">
        <x:v>baby shower bundle</x:v>
      </x:c>
      <x:c r="AH2449" s="249" t="str">
        <x:v>Direct</x:v>
      </x:c>
      <x:c r="AI2449" s="249" t="str">
        <x:v>Invitation suite</x:v>
      </x:c>
      <x:c r="AJ2449" s="249" t="str">
        <x:v>Digital/printable</x:v>
      </x:c>
      <x:c r="AK2449" s="249" t="str">
        <x:v>Title explicitly combines baby shower + invitation + bundle/set/suite</x:v>
      </x:c>
      <x:c r="AL2449" s="250" t="n">
        <x:v>5</x:v>
      </x:c>
      <x:c r="AM2449" s="244" t="n">
        <x:f>IF($AH2449="Direct",$E2449,"")</x:f>
        <x:v>12</x:v>
      </x:c>
      <x:c r="AN2449" s="245" t="n">
        <x:f>IF($AH2449="Direct",$F2449,0)</x:f>
        <x:v>5</x:v>
      </x:c>
      <x:c r="AO2449" s="246" t="n">
        <x:f>IF($AH2449="Direct",$G2449,0)</x:f>
        <x:v>60</x:v>
      </x:c>
      <x:c r="AP2449" s="176" t="n">
        <x:f>IF($AH2449="Direct",1,0)</x:f>
        <x:v>1</x:v>
      </x:c>
      <x:c r="AQ2449" s="176" t="n">
        <x:f>IF(AND($AH2449="Direct",$F2449&gt;0),1,0)</x:f>
        <x:v>1</x:v>
      </x:c>
      <x:c r="AR2449" s="176" t="str">
        <x:v>No</x:v>
      </x:c>
    </x:row>
    <x:row r="2450">
      <x:c r="A2450" s="176" t="str">
        <x:v>Nautical Baby Shower Invitation Bundle, Ahoy It Is A Boy Editable Set (Digital),  Anchor Navy Blue</x:v>
      </x:c>
      <x:c r="B2450" s="176" t="str">
        <x:v>https://www.etsy.com/listing/1888182205/editable-ahoy-its-a-boy-baby-shower</x:v>
      </x:c>
      <x:c r="C2450" s="176" t="str">
        <x:v>NiceStudioForYou</x:v>
      </x:c>
      <x:c r="D2450" s="176" t="str">
        <x:v>https://www.etsy.com/shop/NiceStudioForYou</x:v>
      </x:c>
      <x:c r="E2450" s="244" t="n">
        <x:v>15</x:v>
      </x:c>
      <x:c r="F2450" s="245" t="n">
        <x:v>4</x:v>
      </x:c>
      <x:c r="G2450" s="246" t="n">
        <x:v>60</x:v>
      </x:c>
      <x:c r="H2450" s="247" t="n">
        <x:v>-100</x:v>
      </x:c>
      <x:c r="I2450" s="245" t="n">
        <x:v>24</x:v>
      </x:c>
      <x:c r="J2450" s="245" t="n">
        <x:v>2</x:v>
      </x:c>
      <x:c r="K2450" s="176" t="str">
        <x:v>16 Mo.</x:v>
      </x:c>
      <x:c r="L2450" s="245" t="n">
        <x:v>13</x:v>
      </x:c>
      <x:c r="M2450" s="245" t="n">
        <x:v>0</x:v>
      </x:c>
      <x:c r="N2450" s="245" t="n">
        <x:v>491</x:v>
      </x:c>
      <x:c r="O2450" s="176" t="str">
        <x:v>Paper &amp; Party Supplies</x:v>
      </x:c>
      <x:c r="P2450" s="245" t="n">
        <x:v>119</x:v>
      </x:c>
      <x:c r="Q2450" s="245" t="n">
        <x:v>0</x:v>
      </x:c>
      <x:c r="R2450" s="248" t="n">
        <x:v>4.89</x:v>
      </x:c>
      <x:c r="S2450" s="245" t="n">
        <x:v>69518</x:v>
      </x:c>
      <x:c r="T2450" s="176" t="str">
        <x:v>baby shower,editable invitation,baby shower bundle,sailor baby shower,printable templates,nautical nursery,baby shower games,digital download,anchor baby shower,baby shower decor,shower invite set</x:v>
      </x:c>
      <x:c r="U2450" s="176" t="str">
        <x:v>baby shower</x:v>
      </x:c>
      <x:c r="V2450" s="176" t="str">
        <x:v>editable invitation</x:v>
      </x:c>
      <x:c r="W2450" s="176" t="str">
        <x:v>baby shower bundle</x:v>
      </x:c>
      <x:c r="X2450" s="176" t="str">
        <x:v>sailor baby shower</x:v>
      </x:c>
      <x:c r="Y2450" s="176" t="str">
        <x:v>printable templates</x:v>
      </x:c>
      <x:c r="Z2450" s="176" t="str">
        <x:v>nautical nursery</x:v>
      </x:c>
      <x:c r="AA2450" s="176" t="str">
        <x:v>baby shower games</x:v>
      </x:c>
      <x:c r="AB2450" s="176" t="str">
        <x:v>digital download</x:v>
      </x:c>
      <x:c r="AC2450" s="176" t="str">
        <x:v>anchor baby shower</x:v>
      </x:c>
      <x:c r="AD2450" s="176" t="str">
        <x:v>baby shower decor</x:v>
      </x:c>
      <x:c r="AE2450" s="176" t="str">
        <x:v>shower invite set</x:v>
      </x:c>
      <x:c r="AF2450" s="176" t="str">
        <x:v>--</x:v>
      </x:c>
      <x:c r="AG2450" s="176" t="str">
        <x:v>--</x:v>
      </x:c>
      <x:c r="AH2450" s="249" t="str">
        <x:v>Direct</x:v>
      </x:c>
      <x:c r="AI2450" s="249" t="str">
        <x:v>Invitation suite</x:v>
      </x:c>
      <x:c r="AJ2450" s="249" t="str">
        <x:v>Digital/printable</x:v>
      </x:c>
      <x:c r="AK2450" s="249" t="str">
        <x:v>Title explicitly combines baby shower + invitation + bundle/set/suite</x:v>
      </x:c>
      <x:c r="AL2450" s="250" t="n">
        <x:v>16</x:v>
      </x:c>
      <x:c r="AM2450" s="244" t="n">
        <x:f>IF($AH2450="Direct",$E2450,"")</x:f>
        <x:v>15</x:v>
      </x:c>
      <x:c r="AN2450" s="245" t="n">
        <x:f>IF($AH2450="Direct",$F2450,0)</x:f>
        <x:v>4</x:v>
      </x:c>
      <x:c r="AO2450" s="246" t="n">
        <x:f>IF($AH2450="Direct",$G2450,0)</x:f>
        <x:v>60</x:v>
      </x:c>
      <x:c r="AP2450" s="176" t="n">
        <x:f>IF($AH2450="Direct",1,0)</x:f>
        <x:v>1</x:v>
      </x:c>
      <x:c r="AQ2450" s="176" t="n">
        <x:f>IF(AND($AH2450="Direct",$F2450&gt;0),1,0)</x:f>
        <x:v>1</x:v>
      </x:c>
      <x:c r="AR2450" s="176" t="str">
        <x:v>No</x:v>
      </x:c>
    </x:row>
    <x:row r="2451">
      <x:c r="A2451" s="176" t="str">
        <x:v>Editable Blueberry Baby Shower Game Pack. Berry Sweet Baby Shower Games Bundle. A Berry Sweet Baby Is On The Way Baby Shower Games.</x:v>
      </x:c>
      <x:c r="B2451" s="176" t="str">
        <x:v>https://www.etsy.com/listing/1871746615/editable-blueberry-baby-shower-game-pack</x:v>
      </x:c>
      <x:c r="C2451" s="176" t="str">
        <x:v>NiceStudioForYou</x:v>
      </x:c>
      <x:c r="D2451" s="176" t="str">
        <x:v>https://www.etsy.com/shop/NiceStudioForYou</x:v>
      </x:c>
      <x:c r="E2451" s="244" t="n">
        <x:v>5</x:v>
      </x:c>
      <x:c r="F2451" s="245" t="n">
        <x:v>12</x:v>
      </x:c>
      <x:c r="G2451" s="246" t="n">
        <x:v>60</x:v>
      </x:c>
      <x:c r="H2451" s="247" t="n">
        <x:v>0</x:v>
      </x:c>
      <x:c r="I2451" s="245" t="n">
        <x:v>12</x:v>
      </x:c>
      <x:c r="J2451" s="245" t="n">
        <x:v>1</x:v>
      </x:c>
      <x:c r="K2451" s="176" t="str">
        <x:v>17 Mo.</x:v>
      </x:c>
      <x:c r="L2451" s="245" t="n">
        <x:v>13</x:v>
      </x:c>
      <x:c r="M2451" s="245" t="n">
        <x:v>0</x:v>
      </x:c>
      <x:c r="N2451" s="245" t="n">
        <x:v>646</x:v>
      </x:c>
      <x:c r="O2451" s="176" t="str">
        <x:v>Paper &amp; Party Supplies</x:v>
      </x:c>
      <x:c r="P2451" s="245" t="n">
        <x:v>119</x:v>
      </x:c>
      <x:c r="Q2451" s="245" t="n">
        <x:v>0</x:v>
      </x:c>
      <x:c r="R2451" s="248" t="n">
        <x:v>1.86</x:v>
      </x:c>
      <x:c r="S2451" s="245" t="n">
        <x:v>69518</x:v>
      </x:c>
      <x:c r="T2451" s="176" t="str">
        <x:v>pastel colors,summer baby shower,berry sweet,cute invitation,berry baby shower,blueberry shower,blueberry baby,blueberry party,berry theme,kit baby shower,baby shower game,shower game set,editable games</x:v>
      </x:c>
      <x:c r="U2451" s="176" t="str">
        <x:v>pastel colors</x:v>
      </x:c>
      <x:c r="V2451" s="176" t="str">
        <x:v>summer baby shower</x:v>
      </x:c>
      <x:c r="W2451" s="176" t="str">
        <x:v>berry sweet</x:v>
      </x:c>
      <x:c r="X2451" s="176" t="str">
        <x:v>cute invitation</x:v>
      </x:c>
      <x:c r="Y2451" s="176" t="str">
        <x:v>berry baby shower</x:v>
      </x:c>
      <x:c r="Z2451" s="176" t="str">
        <x:v>blueberry shower</x:v>
      </x:c>
      <x:c r="AA2451" s="176" t="str">
        <x:v>blueberry baby</x:v>
      </x:c>
      <x:c r="AB2451" s="176" t="str">
        <x:v>blueberry party</x:v>
      </x:c>
      <x:c r="AC2451" s="176" t="str">
        <x:v>berry theme</x:v>
      </x:c>
      <x:c r="AD2451" s="176" t="str">
        <x:v>kit baby shower</x:v>
      </x:c>
      <x:c r="AE2451" s="176" t="str">
        <x:v>baby shower game</x:v>
      </x:c>
      <x:c r="AF2451" s="176" t="str">
        <x:v>shower game set</x:v>
      </x:c>
      <x:c r="AG2451" s="176" t="str">
        <x:v>editable games</x:v>
      </x:c>
      <x:c r="AH2451" s="249" t="str">
        <x:v>Adjacent</x:v>
      </x:c>
      <x:c r="AI2451" s="249" t="str">
        <x:v>Games/decor bundle</x:v>
      </x:c>
      <x:c r="AJ2451" s="249" t="str">
        <x:v>Digital/printable</x:v>
      </x:c>
      <x:c r="AK2451" s="249" t="str">
        <x:v>Baby shower bundle without invitation language</x:v>
      </x:c>
      <x:c r="AL2451" s="250" t="n">
        <x:v>17</x:v>
      </x:c>
      <x:c r="AM2451" s="244" t="str">
        <x:f>IF($AH2451="Direct",$E2451,"")</x:f>
      </x:c>
      <x:c r="AN2451" s="245" t="n">
        <x:f>IF($AH2451="Direct",$F2451,0)</x:f>
        <x:v>0</x:v>
      </x:c>
      <x:c r="AO2451" s="246" t="n">
        <x:f>IF($AH2451="Direct",$G2451,0)</x:f>
        <x:v>0</x:v>
      </x:c>
      <x:c r="AP2451" s="176" t="n">
        <x:f>IF($AH2451="Direct",1,0)</x:f>
        <x:v>0</x:v>
      </x:c>
      <x:c r="AQ2451" s="176" t="n">
        <x:f>IF(AND($AH2451="Direct",$F2451&gt;0),1,0)</x:f>
        <x:v>0</x:v>
      </x:c>
      <x:c r="AR2451" s="176" t="str">
        <x:v>No</x:v>
      </x:c>
    </x:row>
    <x:row r="2452">
      <x:c r="A2452" s="176" t="str">
        <x:v>Editable Combined Baby Shower and Bridal Shower Invitation, Joint Baby and Bridal Shower, Baby Shower and Bridal Shower Invite, TLC759 canva</x:v>
      </x:c>
      <x:c r="B2452" s="176" t="str">
        <x:v>https://www.etsy.com/listing/1788656413/editable-combined-baby-shower-and-bridal</x:v>
      </x:c>
      <x:c r="C2452" s="176" t="str">
        <x:v>MagicalPrintable</x:v>
      </x:c>
      <x:c r="D2452" s="176" t="str">
        <x:v>https://www.etsy.com/shop/MagicalPrintable</x:v>
      </x:c>
      <x:c r="E2452" s="244" t="n">
        <x:v>5</x:v>
      </x:c>
      <x:c r="F2452" s="245" t="n">
        <x:v>12</x:v>
      </x:c>
      <x:c r="G2452" s="246" t="n">
        <x:v>60</x:v>
      </x:c>
      <x:c r="H2452" s="247" t="n">
        <x:v>0</x:v>
      </x:c>
      <x:c r="I2452" s="245" t="n">
        <x:v>36</x:v>
      </x:c>
      <x:c r="J2452" s="245" t="n">
        <x:v>3</x:v>
      </x:c>
      <x:c r="K2452" s="176" t="str">
        <x:v>22 Mo.</x:v>
      </x:c>
      <x:c r="L2452" s="245" t="n">
        <x:v>16</x:v>
      </x:c>
      <x:c r="M2452" s="245" t="n">
        <x:v>0</x:v>
      </x:c>
      <x:c r="N2452" s="245" t="n">
        <x:v>1213</x:v>
      </x:c>
      <x:c r="O2452" s="176" t="str">
        <x:v>Paper &amp; Party Supplies</x:v>
      </x:c>
      <x:c r="P2452" s="245" t="n">
        <x:v>135</x:v>
      </x:c>
      <x:c r="Q2452" s="245" t="n">
        <x:v>25</x:v>
      </x:c>
      <x:c r="R2452" s="248" t="n">
        <x:v>2.97</x:v>
      </x:c>
      <x:c r="S2452" s="245" t="n">
        <x:v>143006</x:v>
      </x:c>
      <x:c r="T2452" s="176" t="str">
        <x:v>instant download,editable,shower invite,combined shower,joint shower,baby and bridal,invitation,editable invitation,editable baby shower,editable bridal,double shower,mommy and bride,canva</x:v>
      </x:c>
      <x:c r="U2452" s="176" t="str">
        <x:v>instant download</x:v>
      </x:c>
      <x:c r="V2452" s="176" t="str">
        <x:v>editable</x:v>
      </x:c>
      <x:c r="W2452" s="176" t="str">
        <x:v>shower invite</x:v>
      </x:c>
      <x:c r="X2452" s="176" t="str">
        <x:v>combined shower</x:v>
      </x:c>
      <x:c r="Y2452" s="176" t="str">
        <x:v>joint shower</x:v>
      </x:c>
      <x:c r="Z2452" s="176" t="str">
        <x:v>baby and bridal</x:v>
      </x:c>
      <x:c r="AA2452" s="176" t="str">
        <x:v>invitation</x:v>
      </x:c>
      <x:c r="AB2452" s="176" t="str">
        <x:v>editable invitation</x:v>
      </x:c>
      <x:c r="AC2452" s="176" t="str">
        <x:v>editable baby shower</x:v>
      </x:c>
      <x:c r="AD2452" s="176" t="str">
        <x:v>editable bridal</x:v>
      </x:c>
      <x:c r="AE2452" s="176" t="str">
        <x:v>double shower</x:v>
      </x:c>
      <x:c r="AF2452" s="176" t="str">
        <x:v>mommy and bride</x:v>
      </x:c>
      <x:c r="AG2452" s="176" t="str">
        <x:v>canva</x:v>
      </x:c>
      <x:c r="AH2452" s="249" t="str">
        <x:v>Adjacent</x:v>
      </x:c>
      <x:c r="AI2452" s="249" t="str">
        <x:v>Single invitation</x:v>
      </x:c>
      <x:c r="AJ2452" s="249" t="str">
        <x:v>Digital/printable</x:v>
      </x:c>
      <x:c r="AK2452" s="249" t="str">
        <x:v>Baby shower invitation without bundle language</x:v>
      </x:c>
      <x:c r="AL2452" s="250" t="n">
        <x:v>22</x:v>
      </x:c>
      <x:c r="AM2452" s="244" t="str">
        <x:f>IF($AH2452="Direct",$E2452,"")</x:f>
      </x:c>
      <x:c r="AN2452" s="245" t="n">
        <x:f>IF($AH2452="Direct",$F2452,0)</x:f>
        <x:v>0</x:v>
      </x:c>
      <x:c r="AO2452" s="246" t="n">
        <x:f>IF($AH2452="Direct",$G2452,0)</x:f>
        <x:v>0</x:v>
      </x:c>
      <x:c r="AP2452" s="176" t="n">
        <x:f>IF($AH2452="Direct",1,0)</x:f>
        <x:v>0</x:v>
      </x:c>
      <x:c r="AQ2452" s="176" t="n">
        <x:f>IF(AND($AH2452="Direct",$F2452&gt;0),1,0)</x:f>
        <x:v>0</x:v>
      </x:c>
      <x:c r="AR2452" s="176" t="str">
        <x:v>No</x:v>
      </x:c>
    </x:row>
    <x:row r="2453">
      <x:c r="A2453" s="176" t="str">
        <x:v>Watermelon Baby Shower Invitation Template, A Little Sweetie is on the Way Watermelon Baby Shower Invite, DIGITAL DOWNLOAD</x:v>
      </x:c>
      <x:c r="B2453" s="176" t="str">
        <x:v>https://www.etsy.com/listing/1740366282/watermelon-baby-shower-invitation</x:v>
      </x:c>
      <x:c r="C2453" s="176" t="str">
        <x:v>LittleFolkPrintables</x:v>
      </x:c>
      <x:c r="D2453" s="176" t="str">
        <x:v>https://www.etsy.com/shop/LittleFolkPrintables</x:v>
      </x:c>
      <x:c r="E2453" s="244" t="n">
        <x:v>7.5</x:v>
      </x:c>
      <x:c r="F2453" s="245" t="n">
        <x:v>8</x:v>
      </x:c>
      <x:c r="G2453" s="246" t="n">
        <x:v>60</x:v>
      </x:c>
      <x:c r="H2453" s="247" t="n">
        <x:v>-100</x:v>
      </x:c>
      <x:c r="I2453" s="245" t="n">
        <x:v>13</x:v>
      </x:c>
      <x:c r="J2453" s="245" t="n">
        <x:v>1</x:v>
      </x:c>
      <x:c r="K2453" s="176" t="str">
        <x:v>25 Mo.</x:v>
      </x:c>
      <x:c r="L2453" s="245" t="n">
        <x:v>46</x:v>
      </x:c>
      <x:c r="M2453" s="245" t="n">
        <x:v>0</x:v>
      </x:c>
      <x:c r="N2453" s="245" t="n">
        <x:v>989</x:v>
      </x:c>
      <x:c r="O2453" s="176" t="str">
        <x:v>Paper &amp; Party Supplies</x:v>
      </x:c>
      <x:c r="P2453" s="245" t="n">
        <x:v>88</x:v>
      </x:c>
      <x:c r="Q2453" s="245" t="n">
        <x:v>0</x:v>
      </x:c>
      <x:c r="R2453" s="248" t="n">
        <x:v>1.31</x:v>
      </x:c>
      <x:c r="S2453" s="245" t="n">
        <x:v>142232</x:v>
      </x:c>
      <x:c r="T2453" s="176" t="str">
        <x:v>printable invitation,text email invite,digital download,watermelon,baby shower,a little sweetie,is on the way,summer baby shower,blush pink green,melon baby shower,baby girl,invitation template,editable 1100</x:v>
      </x:c>
      <x:c r="U2453" s="176" t="str">
        <x:v>printable invitation</x:v>
      </x:c>
      <x:c r="V2453" s="176" t="str">
        <x:v>text email invite</x:v>
      </x:c>
      <x:c r="W2453" s="176" t="str">
        <x:v>digital download</x:v>
      </x:c>
      <x:c r="X2453" s="176" t="str">
        <x:v>watermelon</x:v>
      </x:c>
      <x:c r="Y2453" s="176" t="str">
        <x:v>baby shower</x:v>
      </x:c>
      <x:c r="Z2453" s="176" t="str">
        <x:v>a little sweetie</x:v>
      </x:c>
      <x:c r="AA2453" s="176" t="str">
        <x:v>is on the way</x:v>
      </x:c>
      <x:c r="AB2453" s="176" t="str">
        <x:v>summer baby shower</x:v>
      </x:c>
      <x:c r="AC2453" s="176" t="str">
        <x:v>blush pink green</x:v>
      </x:c>
      <x:c r="AD2453" s="176" t="str">
        <x:v>melon baby shower</x:v>
      </x:c>
      <x:c r="AE2453" s="176" t="str">
        <x:v>baby girl</x:v>
      </x:c>
      <x:c r="AF2453" s="176" t="str">
        <x:v>invitation template</x:v>
      </x:c>
      <x:c r="AG2453" s="176" t="str">
        <x:v>editable 1100</x:v>
      </x:c>
      <x:c r="AH2453" s="249" t="str">
        <x:v>Adjacent</x:v>
      </x:c>
      <x:c r="AI2453" s="249" t="str">
        <x:v>Single invitation</x:v>
      </x:c>
      <x:c r="AJ2453" s="249" t="str">
        <x:v>Digital/printable</x:v>
      </x:c>
      <x:c r="AK2453" s="249" t="str">
        <x:v>Baby shower invitation without bundle language</x:v>
      </x:c>
      <x:c r="AL2453" s="250" t="n">
        <x:v>25</x:v>
      </x:c>
      <x:c r="AM2453" s="244" t="str">
        <x:f>IF($AH2453="Direct",$E2453,"")</x:f>
      </x:c>
      <x:c r="AN2453" s="245" t="n">
        <x:f>IF($AH2453="Direct",$F2453,0)</x:f>
        <x:v>0</x:v>
      </x:c>
      <x:c r="AO2453" s="246" t="n">
        <x:f>IF($AH2453="Direct",$G2453,0)</x:f>
        <x:v>0</x:v>
      </x:c>
      <x:c r="AP2453" s="176" t="n">
        <x:f>IF($AH2453="Direct",1,0)</x:f>
        <x:v>0</x:v>
      </x:c>
      <x:c r="AQ2453" s="176" t="n">
        <x:f>IF(AND($AH2453="Direct",$F2453&gt;0),1,0)</x:f>
        <x:v>0</x:v>
      </x:c>
      <x:c r="AR2453" s="176" t="str">
        <x:v>No</x:v>
      </x:c>
    </x:row>
    <x:row r="2454">
      <x:c r="A2454" s="176" t="str">
        <x:v>Superhero Baby Shower Invitation, Super hero baby, Digital Editable Invitation, Corjl, Instant Download, Thank You Tag</x:v>
      </x:c>
      <x:c r="B2454" s="176" t="str">
        <x:v>https://www.etsy.com/listing/1467213139/superhero-baby-shower-invitation-super</x:v>
      </x:c>
      <x:c r="C2454" s="176" t="str">
        <x:v>BJLDesignsShop</x:v>
      </x:c>
      <x:c r="D2454" s="176" t="str">
        <x:v>https://www.etsy.com/shop/BJLDesignsShop</x:v>
      </x:c>
      <x:c r="E2454" s="244" t="n">
        <x:v>6</x:v>
      </x:c>
      <x:c r="F2454" s="245" t="n">
        <x:v>10</x:v>
      </x:c>
      <x:c r="G2454" s="246" t="n">
        <x:v>60</x:v>
      </x:c>
      <x:c r="H2454" s="247" t="n">
        <x:v>0</x:v>
      </x:c>
      <x:c r="I2454" s="245" t="n">
        <x:v>29</x:v>
      </x:c>
      <x:c r="J2454" s="245" t="n">
        <x:v>3</x:v>
      </x:c>
      <x:c r="K2454" s="176" t="str">
        <x:v>39 Mo.</x:v>
      </x:c>
      <x:c r="L2454" s="245" t="n">
        <x:v>34</x:v>
      </x:c>
      <x:c r="M2454" s="245" t="n">
        <x:v>0</x:v>
      </x:c>
      <x:c r="N2454" s="245" t="n">
        <x:v>721</x:v>
      </x:c>
      <x:c r="O2454" s="176" t="str">
        <x:v>Paper &amp; Party Supplies</x:v>
      </x:c>
      <x:c r="P2454" s="245" t="n">
        <x:v>97</x:v>
      </x:c>
      <x:c r="Q2454" s="245" t="n">
        <x:v>0</x:v>
      </x:c>
      <x:c r="R2454" s="248" t="n">
        <x:v>4.02</x:v>
      </x:c>
      <x:c r="S2454" s="245" t="n">
        <x:v>1737</x:v>
      </x:c>
      <x:c r="T2454" s="176" t="str">
        <x:v>invitation,baby shower,baby,superhero,super hero,super baby,super baby shower,superheroparty,0410</x:v>
      </x:c>
      <x:c r="U2454" s="176" t="str">
        <x:v>invitation</x:v>
      </x:c>
      <x:c r="V2454" s="176" t="str">
        <x:v>baby shower</x:v>
      </x:c>
      <x:c r="W2454" s="176" t="str">
        <x:v>baby</x:v>
      </x:c>
      <x:c r="X2454" s="176" t="str">
        <x:v>superhero</x:v>
      </x:c>
      <x:c r="Y2454" s="176" t="str">
        <x:v>super hero</x:v>
      </x:c>
      <x:c r="Z2454" s="176" t="str">
        <x:v>super baby</x:v>
      </x:c>
      <x:c r="AA2454" s="176" t="str">
        <x:v>super baby shower</x:v>
      </x:c>
      <x:c r="AB2454" s="176" t="str">
        <x:v>superheroparty</x:v>
      </x:c>
      <x:c r="AC2454" s="176" t="str">
        <x:v>0410</x:v>
      </x:c>
      <x:c r="AD2454" s="176" t="str">
        <x:v>--</x:v>
      </x:c>
      <x:c r="AE2454" s="176" t="str">
        <x:v>--</x:v>
      </x:c>
      <x:c r="AF2454" s="176" t="str">
        <x:v>--</x:v>
      </x:c>
      <x:c r="AG2454" s="176" t="str">
        <x:v>--</x:v>
      </x:c>
      <x:c r="AH2454" s="249" t="str">
        <x:v>Adjacent</x:v>
      </x:c>
      <x:c r="AI2454" s="249" t="str">
        <x:v>Single invitation</x:v>
      </x:c>
      <x:c r="AJ2454" s="249" t="str">
        <x:v>Digital/printable</x:v>
      </x:c>
      <x:c r="AK2454" s="249" t="str">
        <x:v>Baby shower invitation without bundle language</x:v>
      </x:c>
      <x:c r="AL2454" s="250" t="n">
        <x:v>39</x:v>
      </x:c>
      <x:c r="AM2454" s="244" t="str">
        <x:f>IF($AH2454="Direct",$E2454,"")</x:f>
      </x:c>
      <x:c r="AN2454" s="245" t="n">
        <x:f>IF($AH2454="Direct",$F2454,0)</x:f>
        <x:v>0</x:v>
      </x:c>
      <x:c r="AO2454" s="246" t="n">
        <x:f>IF($AH2454="Direct",$G2454,0)</x:f>
        <x:v>0</x:v>
      </x:c>
      <x:c r="AP2454" s="176" t="n">
        <x:f>IF($AH2454="Direct",1,0)</x:f>
        <x:v>0</x:v>
      </x:c>
      <x:c r="AQ2454" s="176" t="n">
        <x:f>IF(AND($AH2454="Direct",$F2454&gt;0),1,0)</x:f>
        <x:v>0</x:v>
      </x:c>
      <x:c r="AR2454" s="176" t="str">
        <x:v>No</x:v>
      </x:c>
    </x:row>
    <x:row r="2455">
      <x:c r="A2455" s="176" t="str">
        <x:v>Ferris Wheel Festival Arrows Sign: Custom DIY Decor (Digital Download)</x:v>
      </x:c>
      <x:c r="B2455" s="176" t="str">
        <x:v>https://www.etsy.com/listing/1721457566/ferris-wheel-festival-arrows-sign-custom</x:v>
      </x:c>
      <x:c r="C2455" s="176" t="str">
        <x:v>InvitedByCass</x:v>
      </x:c>
      <x:c r="D2455" s="176" t="str">
        <x:v>https://www.etsy.com/shop/InvitedByCass</x:v>
      </x:c>
      <x:c r="E2455" s="244" t="n">
        <x:v>12</x:v>
      </x:c>
      <x:c r="F2455" s="245" t="n">
        <x:v>5</x:v>
      </x:c>
      <x:c r="G2455" s="246" t="n">
        <x:v>60</x:v>
      </x:c>
      <x:c r="H2455" s="247" t="n">
        <x:v>-100</x:v>
      </x:c>
      <x:c r="I2455" s="245" t="n">
        <x:v>120</x:v>
      </x:c>
      <x:c r="J2455" s="245" t="n">
        <x:v>6</x:v>
      </x:c>
      <x:c r="K2455" s="176" t="str">
        <x:v>25 Mo.</x:v>
      </x:c>
      <x:c r="L2455" s="245" t="n">
        <x:v>440</x:v>
      </x:c>
      <x:c r="M2455" s="245" t="n">
        <x:v>0</x:v>
      </x:c>
      <x:c r="N2455" s="245" t="n">
        <x:v>9137</x:v>
      </x:c>
      <x:c r="O2455" s="176" t="str">
        <x:v>Paper &amp; Party Supplies</x:v>
      </x:c>
      <x:c r="P2455" s="245" t="n">
        <x:v>186</x:v>
      </x:c>
      <x:c r="Q2455" s="245" t="n">
        <x:v>84</x:v>
      </x:c>
      <x:c r="R2455" s="248" t="n">
        <x:v>1.31</x:v>
      </x:c>
      <x:c r="S2455" s="245" t="n">
        <x:v>37576</x:v>
      </x:c>
      <x:c r="T2455" s="176" t="str">
        <x:v>girls music festival,festival birthday,diy birthday invite,girl first birthday,any age,babyella,babys first birthday,babycella,gold ferris wheel,ferris wheel decor,festival arrows,festival signs,festival shower deco</x:v>
      </x:c>
      <x:c r="U2455" s="176" t="str">
        <x:v>girls music festival</x:v>
      </x:c>
      <x:c r="V2455" s="176" t="str">
        <x:v>festival birthday</x:v>
      </x:c>
      <x:c r="W2455" s="176" t="str">
        <x:v>diy birthday invite</x:v>
      </x:c>
      <x:c r="X2455" s="176" t="str">
        <x:v>girl first birthday</x:v>
      </x:c>
      <x:c r="Y2455" s="176" t="str">
        <x:v>any age</x:v>
      </x:c>
      <x:c r="Z2455" s="176" t="str">
        <x:v>babyella</x:v>
      </x:c>
      <x:c r="AA2455" s="176" t="str">
        <x:v>babys first birthday</x:v>
      </x:c>
      <x:c r="AB2455" s="176" t="str">
        <x:v>babycella</x:v>
      </x:c>
      <x:c r="AC2455" s="176" t="str">
        <x:v>gold ferris wheel</x:v>
      </x:c>
      <x:c r="AD2455" s="176" t="str">
        <x:v>ferris wheel decor</x:v>
      </x:c>
      <x:c r="AE2455" s="176" t="str">
        <x:v>festival arrows</x:v>
      </x:c>
      <x:c r="AF2455" s="176" t="str">
        <x:v>festival signs</x:v>
      </x:c>
      <x:c r="AG2455" s="176" t="str">
        <x:v>festival shower deco</x:v>
      </x:c>
      <x:c r="AH2455" s="249" t="str">
        <x:v>Off-niche</x:v>
      </x:c>
      <x:c r="AI2455" s="249" t="str">
        <x:v>Other</x:v>
      </x:c>
      <x:c r="AJ2455" s="249" t="str">
        <x:v>Digital/printable</x:v>
      </x:c>
      <x:c r="AK2455" s="249" t="str">
        <x:v>Title is outside the baby-shower invitation-bundle market</x:v>
      </x:c>
      <x:c r="AL2455" s="250" t="n">
        <x:v>25</x:v>
      </x:c>
      <x:c r="AM2455" s="244" t="str">
        <x:f>IF($AH2455="Direct",$E2455,"")</x:f>
      </x:c>
      <x:c r="AN2455" s="245" t="n">
        <x:f>IF($AH2455="Direct",$F2455,0)</x:f>
        <x:v>0</x:v>
      </x:c>
      <x:c r="AO2455" s="246" t="n">
        <x:f>IF($AH2455="Direct",$G2455,0)</x:f>
        <x:v>0</x:v>
      </x:c>
      <x:c r="AP2455" s="176" t="n">
        <x:f>IF($AH2455="Direct",1,0)</x:f>
        <x:v>0</x:v>
      </x:c>
      <x:c r="AQ2455" s="176" t="n">
        <x:f>IF(AND($AH2455="Direct",$F2455&gt;0),1,0)</x:f>
        <x:v>0</x:v>
      </x:c>
      <x:c r="AR2455" s="176" t="str">
        <x:v>No</x:v>
      </x:c>
    </x:row>
    <x:row r="2456">
      <x:c r="A2456" s="176" t="str">
        <x:v>Year of the Horse 100 Day Celebration Welcome Sign: Red &amp; Gold (Digital Printable)</x:v>
      </x:c>
      <x:c r="B2456" s="176" t="str">
        <x:v>https://www.etsy.com/listing/4469301346/year-of-the-horse-100-day-celebration</x:v>
      </x:c>
      <x:c r="C2456" s="176" t="str">
        <x:v>SmartyPartyDesigns</x:v>
      </x:c>
      <x:c r="D2456" s="176" t="str">
        <x:v>https://www.etsy.com/shop/SmartyPartyDesigns</x:v>
      </x:c>
      <x:c r="E2456" s="244" t="n">
        <x:v>10</x:v>
      </x:c>
      <x:c r="F2456" s="245" t="n">
        <x:v>6</x:v>
      </x:c>
      <x:c r="G2456" s="246" t="n">
        <x:v>60</x:v>
      </x:c>
      <x:c r="H2456" s="247" t="n">
        <x:v>0</x:v>
      </x:c>
      <x:c r="I2456" s="245" t="n">
        <x:v>5</x:v>
      </x:c>
      <x:c r="J2456" s="245" t="n">
        <x:v>1</x:v>
      </x:c>
      <x:c r="K2456" s="176" t="str">
        <x:v>4 Mo.</x:v>
      </x:c>
      <x:c r="L2456" s="245" t="n">
        <x:v>5</x:v>
      </x:c>
      <x:c r="M2456" s="245" t="n">
        <x:v>0</x:v>
      </x:c>
      <x:c r="N2456" s="245" t="n">
        <x:v>93</x:v>
      </x:c>
      <x:c r="O2456" s="176" t="str">
        <x:v>Paper &amp; Party Supplies</x:v>
      </x:c>
      <x:c r="P2456" s="245" t="n">
        <x:v>173</x:v>
      </x:c>
      <x:c r="Q2456" s="245" t="n">
        <x:v>0</x:v>
      </x:c>
      <x:c r="R2456" s="248" t="n">
        <x:v>5.38</x:v>
      </x:c>
      <x:c r="S2456" s="245" t="n">
        <x:v>8626</x:v>
      </x:c>
      <x:c r="T2456" s="176" t="str">
        <x:v>baby boy shower,chinese new year,shower invitation,chinese invitation,new year shower,baby shower welcome,100 days,digital poster,snake poster,year of the horse,horse 100 day,chinese horse poster,red egg ginger party</x:v>
      </x:c>
      <x:c r="U2456" s="176" t="str">
        <x:v>baby boy shower</x:v>
      </x:c>
      <x:c r="V2456" s="176" t="str">
        <x:v>chinese new year</x:v>
      </x:c>
      <x:c r="W2456" s="176" t="str">
        <x:v>shower invitation</x:v>
      </x:c>
      <x:c r="X2456" s="176" t="str">
        <x:v>chinese invitation</x:v>
      </x:c>
      <x:c r="Y2456" s="176" t="str">
        <x:v>new year shower</x:v>
      </x:c>
      <x:c r="Z2456" s="176" t="str">
        <x:v>baby shower welcome</x:v>
      </x:c>
      <x:c r="AA2456" s="176" t="str">
        <x:v>100 days</x:v>
      </x:c>
      <x:c r="AB2456" s="176" t="str">
        <x:v>digital poster</x:v>
      </x:c>
      <x:c r="AC2456" s="176" t="str">
        <x:v>snake poster</x:v>
      </x:c>
      <x:c r="AD2456" s="176" t="str">
        <x:v>year of the horse</x:v>
      </x:c>
      <x:c r="AE2456" s="176" t="str">
        <x:v>horse 100 day</x:v>
      </x:c>
      <x:c r="AF2456" s="176" t="str">
        <x:v>chinese horse poster</x:v>
      </x:c>
      <x:c r="AG2456" s="176" t="str">
        <x:v>red egg ginger party</x:v>
      </x:c>
      <x:c r="AH2456" s="249" t="str">
        <x:v>Off-niche</x:v>
      </x:c>
      <x:c r="AI2456" s="249" t="str">
        <x:v>Other</x:v>
      </x:c>
      <x:c r="AJ2456" s="249" t="str">
        <x:v>Digital/printable</x:v>
      </x:c>
      <x:c r="AK2456" s="249" t="str">
        <x:v>Title is outside the baby-shower invitation-bundle market</x:v>
      </x:c>
      <x:c r="AL2456" s="250" t="n">
        <x:v>4</x:v>
      </x:c>
      <x:c r="AM2456" s="244" t="str">
        <x:f>IF($AH2456="Direct",$E2456,"")</x:f>
      </x:c>
      <x:c r="AN2456" s="245" t="n">
        <x:f>IF($AH2456="Direct",$F2456,0)</x:f>
        <x:v>0</x:v>
      </x:c>
      <x:c r="AO2456" s="246" t="n">
        <x:f>IF($AH2456="Direct",$G2456,0)</x:f>
        <x:v>0</x:v>
      </x:c>
      <x:c r="AP2456" s="176" t="n">
        <x:f>IF($AH2456="Direct",1,0)</x:f>
        <x:v>0</x:v>
      </x:c>
      <x:c r="AQ2456" s="176" t="n">
        <x:f>IF(AND($AH2456="Direct",$F2456&gt;0),1,0)</x:f>
        <x:v>0</x:v>
      </x:c>
      <x:c r="AR2456" s="176" t="str">
        <x:v>No</x:v>
      </x:c>
    </x:row>
    <x:row r="2457">
      <x:c r="A2457" s="176" t="str">
        <x:v>Digital Pink Cielito Lindo Girl Baby Shower Invitation, Mexican Talavera Canva Text Invite</x:v>
      </x:c>
      <x:c r="B2457" s="176" t="str">
        <x:v>https://www.etsy.com/listing/4532694009/digital-pink-cielito-lindo-girl-baby</x:v>
      </x:c>
      <x:c r="C2457" s="176" t="str">
        <x:v>EventsByAnn</x:v>
      </x:c>
      <x:c r="D2457" s="176" t="str">
        <x:v>https://www.etsy.com/shop/EventsByAnn</x:v>
      </x:c>
      <x:c r="E2457" s="244" t="n">
        <x:v>12</x:v>
      </x:c>
      <x:c r="F2457" s="245" t="n">
        <x:v>5</x:v>
      </x:c>
      <x:c r="G2457" s="246" t="n">
        <x:v>60</x:v>
      </x:c>
      <x:c r="H2457" s="247" t="n">
        <x:v>0</x:v>
      </x:c>
      <x:c r="I2457" s="245" t="n">
        <x:v>5</x:v>
      </x:c>
      <x:c r="J2457" s="245" t="n">
        <x:v>0</x:v>
      </x:c>
      <x:c r="K2457" s="176" t="str">
        <x:v>1 Mo.</x:v>
      </x:c>
      <x:c r="L2457" s="245" t="n">
        <x:v>6</x:v>
      </x:c>
      <x:c r="M2457" s="245" t="n">
        <x:v>0</x:v>
      </x:c>
      <x:c r="N2457" s="245" t="n">
        <x:v>262</x:v>
      </x:c>
      <x:c r="O2457" s="176" t="str">
        <x:v>Paper &amp; Party Supplies</x:v>
      </x:c>
      <x:c r="P2457" s="245" t="n">
        <x:v>11</x:v>
      </x:c>
      <x:c r="Q2457" s="245" t="n">
        <x:v>69</x:v>
      </x:c>
      <x:c r="R2457" s="248" t="n">
        <x:v>1.91</x:v>
      </x:c>
      <x:c r="S2457" s="245" t="n">
        <x:v>10713</x:v>
      </x:c>
      <x:c r="T2457" s="176" t="str">
        <x:v>cielito lindo invite,talavera invitation,papel picado baby,mexican baby shower,digital cielito,canva website,editable template,cielito lindo theme,pink talavera invite,girl baby shower,pink cielito lindo,girl cielito lindo,text phone evite</x:v>
      </x:c>
      <x:c r="U2457" s="176" t="str">
        <x:v>cielito lindo invite</x:v>
      </x:c>
      <x:c r="V2457" s="176" t="str">
        <x:v>talavera invitation</x:v>
      </x:c>
      <x:c r="W2457" s="176" t="str">
        <x:v>papel picado baby</x:v>
      </x:c>
      <x:c r="X2457" s="176" t="str">
        <x:v>mexican baby shower</x:v>
      </x:c>
      <x:c r="Y2457" s="176" t="str">
        <x:v>digital cielito</x:v>
      </x:c>
      <x:c r="Z2457" s="176" t="str">
        <x:v>canva website</x:v>
      </x:c>
      <x:c r="AA2457" s="176" t="str">
        <x:v>editable template</x:v>
      </x:c>
      <x:c r="AB2457" s="176" t="str">
        <x:v>cielito lindo theme</x:v>
      </x:c>
      <x:c r="AC2457" s="176" t="str">
        <x:v>pink talavera invite</x:v>
      </x:c>
      <x:c r="AD2457" s="176" t="str">
        <x:v>girl baby shower</x:v>
      </x:c>
      <x:c r="AE2457" s="176" t="str">
        <x:v>pink cielito lindo</x:v>
      </x:c>
      <x:c r="AF2457" s="176" t="str">
        <x:v>girl cielito lindo</x:v>
      </x:c>
      <x:c r="AG2457" s="176" t="str">
        <x:v>text phone evite</x:v>
      </x:c>
      <x:c r="AH2457" s="249" t="str">
        <x:v>Adjacent</x:v>
      </x:c>
      <x:c r="AI2457" s="249" t="str">
        <x:v>Single invitation</x:v>
      </x:c>
      <x:c r="AJ2457" s="249" t="str">
        <x:v>Digital/printable</x:v>
      </x:c>
      <x:c r="AK2457" s="249" t="str">
        <x:v>Baby shower invitation without bundle language</x:v>
      </x:c>
      <x:c r="AL2457" s="250" t="n">
        <x:v>1</x:v>
      </x:c>
      <x:c r="AM2457" s="244" t="str">
        <x:f>IF($AH2457="Direct",$E2457,"")</x:f>
      </x:c>
      <x:c r="AN2457" s="245" t="n">
        <x:f>IF($AH2457="Direct",$F2457,0)</x:f>
        <x:v>0</x:v>
      </x:c>
      <x:c r="AO2457" s="246" t="n">
        <x:f>IF($AH2457="Direct",$G2457,0)</x:f>
        <x:v>0</x:v>
      </x:c>
      <x:c r="AP2457" s="176" t="n">
        <x:f>IF($AH2457="Direct",1,0)</x:f>
        <x:v>0</x:v>
      </x:c>
      <x:c r="AQ2457" s="176" t="n">
        <x:f>IF(AND($AH2457="Direct",$F2457&gt;0),1,0)</x:f>
        <x:v>0</x:v>
      </x:c>
      <x:c r="AR2457" s="176" t="str">
        <x:v>No</x:v>
      </x:c>
    </x:row>
    <x:row r="2458">
      <x:c r="A2458" s="176" t="str">
        <x:v>Sleeping Beauty Aurora Baby Shower Invitation [Digital File]</x:v>
      </x:c>
      <x:c r="B2458" s="176" t="str">
        <x:v>https://www.etsy.com/listing/4449303824/sleeping-beauty-aurora-baby-shower</x:v>
      </x:c>
      <x:c r="C2458" s="176" t="str">
        <x:v>ArwenArtShop</x:v>
      </x:c>
      <x:c r="D2458" s="176" t="str">
        <x:v>https://www.etsy.com/shop/ArwenArtShop</x:v>
      </x:c>
      <x:c r="E2458" s="244" t="n">
        <x:v>15</x:v>
      </x:c>
      <x:c r="F2458" s="245" t="n">
        <x:v>4</x:v>
      </x:c>
      <x:c r="G2458" s="246" t="n">
        <x:v>60</x:v>
      </x:c>
      <x:c r="H2458" s="247" t="n">
        <x:v>0</x:v>
      </x:c>
      <x:c r="I2458" s="245" t="n">
        <x:v>4</x:v>
      </x:c>
      <x:c r="J2458" s="245" t="n">
        <x:v>1</x:v>
      </x:c>
      <x:c r="K2458" s="176" t="str">
        <x:v>6 Mo.</x:v>
      </x:c>
      <x:c r="L2458" s="245" t="n">
        <x:v>6</x:v>
      </x:c>
      <x:c r="M2458" s="245" t="n">
        <x:v>0</x:v>
      </x:c>
      <x:c r="N2458" s="245" t="n">
        <x:v>119</x:v>
      </x:c>
      <x:c r="O2458" s="176" t="str">
        <x:v>Home &amp; Living</x:v>
      </x:c>
      <x:c r="P2458" s="245" t="n">
        <x:v>6</x:v>
      </x:c>
      <x:c r="Q2458" s="245" t="n">
        <x:v>0</x:v>
      </x:c>
      <x:c r="R2458" s="248" t="n">
        <x:v>3.36</x:v>
      </x:c>
      <x:c r="S2458" s="245" t="n">
        <x:v>636</x:v>
      </x:c>
      <x:c r="T2458" s="176" t="str">
        <x:v>aurora baby shower,aurora invitation,aurora shower invite,disney baby shower,disney decor,disney invitation,disney party,disney party invite,disney shower invite,disney themed party,once upon a dream,sleeping beauty,sleeping beauty baby</x:v>
      </x:c>
      <x:c r="U2458" s="176" t="str">
        <x:v>aurora baby shower</x:v>
      </x:c>
      <x:c r="V2458" s="176" t="str">
        <x:v>aurora invitation</x:v>
      </x:c>
      <x:c r="W2458" s="176" t="str">
        <x:v>aurora shower invite</x:v>
      </x:c>
      <x:c r="X2458" s="176" t="str">
        <x:v>disney baby shower</x:v>
      </x:c>
      <x:c r="Y2458" s="176" t="str">
        <x:v>disney decor</x:v>
      </x:c>
      <x:c r="Z2458" s="176" t="str">
        <x:v>disney invitation</x:v>
      </x:c>
      <x:c r="AA2458" s="176" t="str">
        <x:v>disney party</x:v>
      </x:c>
      <x:c r="AB2458" s="176" t="str">
        <x:v>disney party invite</x:v>
      </x:c>
      <x:c r="AC2458" s="176" t="str">
        <x:v>disney shower invite</x:v>
      </x:c>
      <x:c r="AD2458" s="176" t="str">
        <x:v>disney themed party</x:v>
      </x:c>
      <x:c r="AE2458" s="176" t="str">
        <x:v>once upon a dream</x:v>
      </x:c>
      <x:c r="AF2458" s="176" t="str">
        <x:v>sleeping beauty</x:v>
      </x:c>
      <x:c r="AG2458" s="176" t="str">
        <x:v>sleeping beauty baby</x:v>
      </x:c>
      <x:c r="AH2458" s="249" t="str">
        <x:v>Adjacent</x:v>
      </x:c>
      <x:c r="AI2458" s="249" t="str">
        <x:v>Single invitation</x:v>
      </x:c>
      <x:c r="AJ2458" s="249" t="str">
        <x:v>Digital/printable</x:v>
      </x:c>
      <x:c r="AK2458" s="249" t="str">
        <x:v>Baby shower invitation without bundle language</x:v>
      </x:c>
      <x:c r="AL2458" s="250" t="n">
        <x:v>6</x:v>
      </x:c>
      <x:c r="AM2458" s="244" t="str">
        <x:f>IF($AH2458="Direct",$E2458,"")</x:f>
      </x:c>
      <x:c r="AN2458" s="245" t="n">
        <x:f>IF($AH2458="Direct",$F2458,0)</x:f>
        <x:v>0</x:v>
      </x:c>
      <x:c r="AO2458" s="246" t="n">
        <x:f>IF($AH2458="Direct",$G2458,0)</x:f>
        <x:v>0</x:v>
      </x:c>
      <x:c r="AP2458" s="176" t="n">
        <x:f>IF($AH2458="Direct",1,0)</x:f>
        <x:v>0</x:v>
      </x:c>
      <x:c r="AQ2458" s="176" t="n">
        <x:f>IF(AND($AH2458="Direct",$F2458&gt;0),1,0)</x:f>
        <x:v>0</x:v>
      </x:c>
      <x:c r="AR2458" s="176" t="str">
        <x:v>Yes</x:v>
      </x:c>
    </x:row>
    <x:row r="2459">
      <x:c r="A2459" s="176" t="str">
        <x:v>Little Cutie Theme Citrus Baby Shower Banner A Little Cutie on the Way Clementine Welcome Sign Custom Orange Striped Party Backdrop Tapestry</x:v>
      </x:c>
      <x:c r="B2459" s="176" t="str">
        <x:v>https://www.etsy.com/listing/4498911096/little-cutie-theme-citrus-baby-shower</x:v>
      </x:c>
      <x:c r="C2459" s="176" t="str">
        <x:v>alishannondesigns</x:v>
      </x:c>
      <x:c r="D2459" s="176" t="str">
        <x:v>https://www.etsy.com/shop/alishannondesigns</x:v>
      </x:c>
      <x:c r="E2459" s="244" t="n">
        <x:v>25</x:v>
      </x:c>
      <x:c r="F2459" s="245" t="n">
        <x:v>1</x:v>
      </x:c>
      <x:c r="G2459" s="246" t="n">
        <x:v>60</x:v>
      </x:c>
      <x:c r="H2459" s="247" t="n">
        <x:v>0</x:v>
      </x:c>
      <x:c r="I2459" s="245" t="n">
        <x:v>2</x:v>
      </x:c>
      <x:c r="J2459" s="245" t="n">
        <x:v>0</x:v>
      </x:c>
      <x:c r="K2459" s="176" t="str">
        <x:v>2 Mo.</x:v>
      </x:c>
      <x:c r="L2459" s="245" t="n">
        <x:v>4</x:v>
      </x:c>
      <x:c r="M2459" s="245" t="n">
        <x:v>0</x:v>
      </x:c>
      <x:c r="N2459" s="245" t="n">
        <x:v>95</x:v>
      </x:c>
      <x:c r="O2459" s="176" t="str">
        <x:v>Home &amp; Living</x:v>
      </x:c>
      <x:c r="P2459" s="245" t="n">
        <x:v>21</x:v>
      </x:c>
      <x:c r="Q2459" s="245" t="n">
        <x:v>25</x:v>
      </x:c>
      <x:c r="R2459" s="248" t="n">
        <x:v>2.11</x:v>
      </x:c>
      <x:c r="S2459" s="245" t="n">
        <x:v>7138</x:v>
      </x:c>
      <x:c r="T2459" s="176" t="str">
        <x:v>little cutie shower,trending baby shower,orange baby shower,baby shower signs,a little cutie,cutie on the way,tangerine invite,citrus baby shower,little cutie banner,little cutie party,citrus clementine,cutie theme,orange stripes</x:v>
      </x:c>
      <x:c r="U2459" s="176" t="str">
        <x:v>little cutie shower</x:v>
      </x:c>
      <x:c r="V2459" s="176" t="str">
        <x:v>trending baby shower</x:v>
      </x:c>
      <x:c r="W2459" s="176" t="str">
        <x:v>orange baby shower</x:v>
      </x:c>
      <x:c r="X2459" s="176" t="str">
        <x:v>baby shower signs</x:v>
      </x:c>
      <x:c r="Y2459" s="176" t="str">
        <x:v>a little cutie</x:v>
      </x:c>
      <x:c r="Z2459" s="176" t="str">
        <x:v>cutie on the way</x:v>
      </x:c>
      <x:c r="AA2459" s="176" t="str">
        <x:v>tangerine invite</x:v>
      </x:c>
      <x:c r="AB2459" s="176" t="str">
        <x:v>citrus baby shower</x:v>
      </x:c>
      <x:c r="AC2459" s="176" t="str">
        <x:v>little cutie banner</x:v>
      </x:c>
      <x:c r="AD2459" s="176" t="str">
        <x:v>little cutie party</x:v>
      </x:c>
      <x:c r="AE2459" s="176" t="str">
        <x:v>citrus clementine</x:v>
      </x:c>
      <x:c r="AF2459" s="176" t="str">
        <x:v>cutie theme</x:v>
      </x:c>
      <x:c r="AG2459" s="176" t="str">
        <x:v>orange stripes</x:v>
      </x:c>
      <x:c r="AH2459" s="249" t="str">
        <x:v>Adjacent</x:v>
      </x:c>
      <x:c r="AI2459" s="249" t="str">
        <x:v>Other baby shower</x:v>
      </x:c>
      <x:c r="AJ2459" s="249" t="str">
        <x:v>Unclear format</x:v>
      </x:c>
      <x:c r="AK2459" s="249" t="str">
        <x:v>Baby shower item outside the direct bundle definition</x:v>
      </x:c>
      <x:c r="AL2459" s="250" t="n">
        <x:v>2</x:v>
      </x:c>
      <x:c r="AM2459" s="244" t="str">
        <x:f>IF($AH2459="Direct",$E2459,"")</x:f>
      </x:c>
      <x:c r="AN2459" s="245" t="n">
        <x:f>IF($AH2459="Direct",$F2459,0)</x:f>
        <x:v>0</x:v>
      </x:c>
      <x:c r="AO2459" s="246" t="n">
        <x:f>IF($AH2459="Direct",$G2459,0)</x:f>
        <x:v>0</x:v>
      </x:c>
      <x:c r="AP2459" s="176" t="n">
        <x:f>IF($AH2459="Direct",1,0)</x:f>
        <x:v>0</x:v>
      </x:c>
      <x:c r="AQ2459" s="176" t="n">
        <x:f>IF(AND($AH2459="Direct",$F2459&gt;0),1,0)</x:f>
        <x:v>0</x:v>
      </x:c>
      <x:c r="AR2459" s="176" t="str">
        <x:v>No</x:v>
      </x:c>
    </x:row>
    <x:row r="2460">
      <x:c r="A2460" s="176" t="str">
        <x:v>MADE-To-Order Digital Note Card / 5&amp;quot;x7&amp;quot; Size / Not Self-Editable / Customized for You / Storybook Baby Shower</x:v>
      </x:c>
      <x:c r="B2460" s="176" t="str">
        <x:v>https://www.etsy.com/listing/1776822610/made-to-order-digital-note-card-5x7-size</x:v>
      </x:c>
      <x:c r="C2460" s="176" t="str">
        <x:v>TheBigTopShoppe</x:v>
      </x:c>
      <x:c r="D2460" s="176" t="str">
        <x:v>https://www.etsy.com/shop/TheBigTopShoppe</x:v>
      </x:c>
      <x:c r="E2460" s="244" t="n">
        <x:v>6</x:v>
      </x:c>
      <x:c r="F2460" s="245" t="n">
        <x:v>10</x:v>
      </x:c>
      <x:c r="G2460" s="246" t="n">
        <x:v>60</x:v>
      </x:c>
      <x:c r="H2460" s="247" t="n">
        <x:v>0</x:v>
      </x:c>
      <x:c r="I2460" s="245" t="n">
        <x:v>35</x:v>
      </x:c>
      <x:c r="J2460" s="245" t="n">
        <x:v>4</x:v>
      </x:c>
      <x:c r="K2460" s="176" t="str">
        <x:v>22 Mo.</x:v>
      </x:c>
      <x:c r="L2460" s="245" t="n">
        <x:v>35</x:v>
      </x:c>
      <x:c r="M2460" s="245" t="n">
        <x:v>0</x:v>
      </x:c>
      <x:c r="N2460" s="245" t="n">
        <x:v>695</x:v>
      </x:c>
      <x:c r="O2460" s="176" t="str">
        <x:v>Paper &amp; Party Supplies</x:v>
      </x:c>
      <x:c r="P2460" s="245" t="n">
        <x:v>33</x:v>
      </x:c>
      <x:c r="Q2460" s="245" t="n">
        <x:v>0</x:v>
      </x:c>
      <x:c r="R2460" s="248" t="n">
        <x:v>5.04</x:v>
      </x:c>
      <x:c r="S2460" s="245" t="n">
        <x:v>16955</x:v>
      </x:c>
      <x:c r="T2460" s="176" t="str">
        <x:v>baby,shower,invitation,book,storybook,childrens book,classic book,new chapter,book theme,a new chapter begins,once upon a time,thank you</x:v>
      </x:c>
      <x:c r="U2460" s="176" t="str">
        <x:v>baby</x:v>
      </x:c>
      <x:c r="V2460" s="176" t="str">
        <x:v>shower</x:v>
      </x:c>
      <x:c r="W2460" s="176" t="str">
        <x:v>invitation</x:v>
      </x:c>
      <x:c r="X2460" s="176" t="str">
        <x:v>book</x:v>
      </x:c>
      <x:c r="Y2460" s="176" t="str">
        <x:v>storybook</x:v>
      </x:c>
      <x:c r="Z2460" s="176" t="str">
        <x:v>childrens book</x:v>
      </x:c>
      <x:c r="AA2460" s="176" t="str">
        <x:v>classic book</x:v>
      </x:c>
      <x:c r="AB2460" s="176" t="str">
        <x:v>new chapter</x:v>
      </x:c>
      <x:c r="AC2460" s="176" t="str">
        <x:v>book theme</x:v>
      </x:c>
      <x:c r="AD2460" s="176" t="str">
        <x:v>a new chapter begins</x:v>
      </x:c>
      <x:c r="AE2460" s="176" t="str">
        <x:v>once upon a time</x:v>
      </x:c>
      <x:c r="AF2460" s="176" t="str">
        <x:v>thank you</x:v>
      </x:c>
      <x:c r="AG2460" s="176" t="str">
        <x:v>--</x:v>
      </x:c>
      <x:c r="AH2460" s="249" t="str">
        <x:v>Adjacent</x:v>
      </x:c>
      <x:c r="AI2460" s="249" t="str">
        <x:v>Other baby shower</x:v>
      </x:c>
      <x:c r="AJ2460" s="249" t="str">
        <x:v>Digital/printable</x:v>
      </x:c>
      <x:c r="AK2460" s="249" t="str">
        <x:v>Baby shower item outside the direct bundle definition</x:v>
      </x:c>
      <x:c r="AL2460" s="250" t="n">
        <x:v>22</x:v>
      </x:c>
      <x:c r="AM2460" s="244" t="str">
        <x:f>IF($AH2460="Direct",$E2460,"")</x:f>
      </x:c>
      <x:c r="AN2460" s="245" t="n">
        <x:f>IF($AH2460="Direct",$F2460,0)</x:f>
        <x:v>0</x:v>
      </x:c>
      <x:c r="AO2460" s="246" t="n">
        <x:f>IF($AH2460="Direct",$G2460,0)</x:f>
        <x:v>0</x:v>
      </x:c>
      <x:c r="AP2460" s="176" t="n">
        <x:f>IF($AH2460="Direct",1,0)</x:f>
        <x:v>0</x:v>
      </x:c>
      <x:c r="AQ2460" s="176" t="n">
        <x:f>IF(AND($AH2460="Direct",$F2460&gt;0),1,0)</x:f>
        <x:v>0</x:v>
      </x:c>
      <x:c r="AR2460" s="176" t="str">
        <x:v>No</x:v>
      </x:c>
    </x:row>
    <x:row r="2461">
      <x:c r="A2461" s="176" t="str">
        <x:v>Little Cowboy Baby Shower Invitation, Rustic Western Invite for Boy, Blue Outdoors Rodeo Country</x:v>
      </x:c>
      <x:c r="B2461" s="176" t="str">
        <x:v>https://www.etsy.com/listing/1704384729/editable-cowboy-baby-shower-invitation</x:v>
      </x:c>
      <x:c r="C2461" s="176" t="str">
        <x:v>NiceStudioForYou</x:v>
      </x:c>
      <x:c r="D2461" s="176" t="str">
        <x:v>https://www.etsy.com/shop/NiceStudioForYou</x:v>
      </x:c>
      <x:c r="E2461" s="244" t="n">
        <x:v>5</x:v>
      </x:c>
      <x:c r="F2461" s="245" t="n">
        <x:v>12</x:v>
      </x:c>
      <x:c r="G2461" s="246" t="n">
        <x:v>60</x:v>
      </x:c>
      <x:c r="H2461" s="247" t="n">
        <x:v>0</x:v>
      </x:c>
      <x:c r="I2461" s="245" t="n">
        <x:v>648</x:v>
      </x:c>
      <x:c r="J2461" s="245" t="n">
        <x:v>54</x:v>
      </x:c>
      <x:c r="K2461" s="176" t="str">
        <x:v>28 Mo.</x:v>
      </x:c>
      <x:c r="L2461" s="245" t="n">
        <x:v>624</x:v>
      </x:c>
      <x:c r="M2461" s="245" t="n">
        <x:v>2</x:v>
      </x:c>
      <x:c r="N2461" s="245" t="n">
        <x:v>22349</x:v>
      </x:c>
      <x:c r="O2461" s="176" t="str">
        <x:v>Paper &amp; Party Supplies</x:v>
      </x:c>
      <x:c r="P2461" s="245" t="n">
        <x:v>119</x:v>
      </x:c>
      <x:c r="Q2461" s="245" t="n">
        <x:v>100</x:v>
      </x:c>
      <x:c r="R2461" s="248" t="n">
        <x:v>2.9</x:v>
      </x:c>
      <x:c r="S2461" s="245" t="n">
        <x:v>69518</x:v>
      </x:c>
      <x:c r="T2461" s="176" t="str">
        <x:v>cowboy baby shower,western baby shower,boy baby shower,editable invitation,western theme invite,baby shower set,cowboy invite,rustic baby shower,blue baby shower,printable invite,digital download,diaper raffle card,books for baby card</x:v>
      </x:c>
      <x:c r="U2461" s="176" t="str">
        <x:v>cowboy baby shower</x:v>
      </x:c>
      <x:c r="V2461" s="176" t="str">
        <x:v>western baby shower</x:v>
      </x:c>
      <x:c r="W2461" s="176" t="str">
        <x:v>boy baby shower</x:v>
      </x:c>
      <x:c r="X2461" s="176" t="str">
        <x:v>editable invitation</x:v>
      </x:c>
      <x:c r="Y2461" s="176" t="str">
        <x:v>western theme invite</x:v>
      </x:c>
      <x:c r="Z2461" s="176" t="str">
        <x:v>baby shower set</x:v>
      </x:c>
      <x:c r="AA2461" s="176" t="str">
        <x:v>cowboy invite</x:v>
      </x:c>
      <x:c r="AB2461" s="176" t="str">
        <x:v>rustic baby shower</x:v>
      </x:c>
      <x:c r="AC2461" s="176" t="str">
        <x:v>blue baby shower</x:v>
      </x:c>
      <x:c r="AD2461" s="176" t="str">
        <x:v>printable invite</x:v>
      </x:c>
      <x:c r="AE2461" s="176" t="str">
        <x:v>digital download</x:v>
      </x:c>
      <x:c r="AF2461" s="176" t="str">
        <x:v>diaper raffle card</x:v>
      </x:c>
      <x:c r="AG2461" s="176" t="str">
        <x:v>books for baby card</x:v>
      </x:c>
      <x:c r="AH2461" s="249" t="str">
        <x:v>Adjacent</x:v>
      </x:c>
      <x:c r="AI2461" s="249" t="str">
        <x:v>Single invitation</x:v>
      </x:c>
      <x:c r="AJ2461" s="249" t="str">
        <x:v>Digital/printable</x:v>
      </x:c>
      <x:c r="AK2461" s="249" t="str">
        <x:v>Baby shower invitation without bundle language</x:v>
      </x:c>
      <x:c r="AL2461" s="250" t="n">
        <x:v>28</x:v>
      </x:c>
      <x:c r="AM2461" s="244" t="str">
        <x:f>IF($AH2461="Direct",$E2461,"")</x:f>
      </x:c>
      <x:c r="AN2461" s="245" t="n">
        <x:f>IF($AH2461="Direct",$F2461,0)</x:f>
        <x:v>0</x:v>
      </x:c>
      <x:c r="AO2461" s="246" t="n">
        <x:f>IF($AH2461="Direct",$G2461,0)</x:f>
        <x:v>0</x:v>
      </x:c>
      <x:c r="AP2461" s="176" t="n">
        <x:f>IF($AH2461="Direct",1,0)</x:f>
        <x:v>0</x:v>
      </x:c>
      <x:c r="AQ2461" s="176" t="n">
        <x:f>IF(AND($AH2461="Direct",$F2461&gt;0),1,0)</x:f>
        <x:v>0</x:v>
      </x:c>
      <x:c r="AR2461" s="176" t="str">
        <x:v>No</x:v>
      </x:c>
    </x:row>
    <x:row r="2462">
      <x:c r="A2462" s="176" t="str">
        <x:v>Editable Baby in Bloom Baby Shower Welcome Sign. Wild Flower Baby Shower Welcome Sign. Pink, Blue Flowers Baby Shower Sign. Pink Butterflies</x:v>
      </x:c>
      <x:c r="B2462" s="176" t="str">
        <x:v>https://www.etsy.com/listing/1900553373/editable-baby-in-bloom-baby-shower</x:v>
      </x:c>
      <x:c r="C2462" s="176" t="str">
        <x:v>NiceStudioForYou</x:v>
      </x:c>
      <x:c r="D2462" s="176" t="str">
        <x:v>https://www.etsy.com/shop/NiceStudioForYou</x:v>
      </x:c>
      <x:c r="E2462" s="244" t="n">
        <x:v>5</x:v>
      </x:c>
      <x:c r="F2462" s="245" t="n">
        <x:v>12</x:v>
      </x:c>
      <x:c r="G2462" s="246" t="n">
        <x:v>60</x:v>
      </x:c>
      <x:c r="H2462" s="247" t="n">
        <x:v>0</x:v>
      </x:c>
      <x:c r="I2462" s="245" t="n">
        <x:v>348</x:v>
      </x:c>
      <x:c r="J2462" s="245" t="n">
        <x:v>29</x:v>
      </x:c>
      <x:c r="K2462" s="176" t="str">
        <x:v>15 Mo.</x:v>
      </x:c>
      <x:c r="L2462" s="245" t="n">
        <x:v>399</x:v>
      </x:c>
      <x:c r="M2462" s="245" t="n">
        <x:v>2</x:v>
      </x:c>
      <x:c r="N2462" s="245" t="n">
        <x:v>12815</x:v>
      </x:c>
      <x:c r="O2462" s="176" t="str">
        <x:v>Paper &amp; Party Supplies</x:v>
      </x:c>
      <x:c r="P2462" s="245" t="n">
        <x:v>119</x:v>
      </x:c>
      <x:c r="Q2462" s="245" t="n">
        <x:v>100</x:v>
      </x:c>
      <x:c r="R2462" s="248" t="n">
        <x:v>2.72</x:v>
      </x:c>
      <x:c r="S2462" s="245" t="n">
        <x:v>69518</x:v>
      </x:c>
      <x:c r="T2462" s="176" t="str">
        <x:v>folk wildflowers,small wild flower,floral baby shower,spring baby shower,blooming baby,baby in bloom,baby in bloom invite,baby in bloom shower,butterfly invite,girl baby shower,welcome sign,baby shower sign,floral welcome sign</x:v>
      </x:c>
      <x:c r="U2462" s="176" t="str">
        <x:v>folk wildflowers</x:v>
      </x:c>
      <x:c r="V2462" s="176" t="str">
        <x:v>small wild flower</x:v>
      </x:c>
      <x:c r="W2462" s="176" t="str">
        <x:v>floral baby shower</x:v>
      </x:c>
      <x:c r="X2462" s="176" t="str">
        <x:v>spring baby shower</x:v>
      </x:c>
      <x:c r="Y2462" s="176" t="str">
        <x:v>blooming baby</x:v>
      </x:c>
      <x:c r="Z2462" s="176" t="str">
        <x:v>baby in bloom</x:v>
      </x:c>
      <x:c r="AA2462" s="176" t="str">
        <x:v>baby in bloom invite</x:v>
      </x:c>
      <x:c r="AB2462" s="176" t="str">
        <x:v>baby in bloom shower</x:v>
      </x:c>
      <x:c r="AC2462" s="176" t="str">
        <x:v>butterfly invite</x:v>
      </x:c>
      <x:c r="AD2462" s="176" t="str">
        <x:v>girl baby shower</x:v>
      </x:c>
      <x:c r="AE2462" s="176" t="str">
        <x:v>welcome sign</x:v>
      </x:c>
      <x:c r="AF2462" s="176" t="str">
        <x:v>baby shower sign</x:v>
      </x:c>
      <x:c r="AG2462" s="176" t="str">
        <x:v>floral welcome sign</x:v>
      </x:c>
      <x:c r="AH2462" s="249" t="str">
        <x:v>Adjacent</x:v>
      </x:c>
      <x:c r="AI2462" s="249" t="str">
        <x:v>Other baby shower</x:v>
      </x:c>
      <x:c r="AJ2462" s="249" t="str">
        <x:v>Digital/printable</x:v>
      </x:c>
      <x:c r="AK2462" s="249" t="str">
        <x:v>Baby shower item outside the direct bundle definition</x:v>
      </x:c>
      <x:c r="AL2462" s="250" t="n">
        <x:v>15</x:v>
      </x:c>
      <x:c r="AM2462" s="244" t="str">
        <x:f>IF($AH2462="Direct",$E2462,"")</x:f>
      </x:c>
      <x:c r="AN2462" s="245" t="n">
        <x:f>IF($AH2462="Direct",$F2462,0)</x:f>
        <x:v>0</x:v>
      </x:c>
      <x:c r="AO2462" s="246" t="n">
        <x:f>IF($AH2462="Direct",$G2462,0)</x:f>
        <x:v>0</x:v>
      </x:c>
      <x:c r="AP2462" s="176" t="n">
        <x:f>IF($AH2462="Direct",1,0)</x:f>
        <x:v>0</x:v>
      </x:c>
      <x:c r="AQ2462" s="176" t="n">
        <x:f>IF(AND($AH2462="Direct",$F2462&gt;0),1,0)</x:f>
        <x:v>0</x:v>
      </x:c>
      <x:c r="AR2462" s="176" t="str">
        <x:v>No</x:v>
      </x:c>
    </x:row>
    <x:row r="2463">
      <x:c r="A2463" s="176" t="str">
        <x:v>Editable Cielito Lindo Baby Shower Welcome Sign, Talavera Mexican Theme, Pastel Blue (Canva Template)</x:v>
      </x:c>
      <x:c r="B2463" s="176" t="str">
        <x:v>https://www.etsy.com/listing/4472957391/editable-cielito-lindo-baby-shower</x:v>
      </x:c>
      <x:c r="C2463" s="176" t="str">
        <x:v>digicraftsbysumaira</x:v>
      </x:c>
      <x:c r="D2463" s="176" t="str">
        <x:v>https://www.etsy.com/shop/digicraftsbysumaira</x:v>
      </x:c>
      <x:c r="E2463" s="244" t="n">
        <x:v>5</x:v>
      </x:c>
      <x:c r="F2463" s="245" t="n">
        <x:v>12</x:v>
      </x:c>
      <x:c r="G2463" s="246" t="n">
        <x:v>60</x:v>
      </x:c>
      <x:c r="H2463" s="247" t="n">
        <x:v>0</x:v>
      </x:c>
      <x:c r="I2463" s="245" t="n">
        <x:v>11</x:v>
      </x:c>
      <x:c r="J2463" s="245" t="n">
        <x:v>1</x:v>
      </x:c>
      <x:c r="K2463" s="176" t="str">
        <x:v>4 Mo.</x:v>
      </x:c>
      <x:c r="L2463" s="245" t="n">
        <x:v>3</x:v>
      </x:c>
      <x:c r="M2463" s="245" t="n">
        <x:v>0</x:v>
      </x:c>
      <x:c r="N2463" s="245" t="n">
        <x:v>64</x:v>
      </x:c>
      <x:c r="O2463" s="176" t="str">
        <x:v>Paper &amp; Party Supplies</x:v>
      </x:c>
      <x:c r="P2463" s="245" t="n">
        <x:v>10</x:v>
      </x:c>
      <x:c r="Q2463" s="245" t="n">
        <x:v>0</x:v>
      </x:c>
      <x:c r="R2463" s="248" t="n">
        <x:v>17.19</x:v>
      </x:c>
      <x:c r="S2463" s="245" t="n">
        <x:v>190</x:v>
      </x:c>
      <x:c r="T2463" s="176" t="str">
        <x:v>welcome sign,baby shower sign,baby shower,baby in bloom,cielito lindo,talavera,papel picado,mexican pottery,baby boy shower,blue baby shower,baby shower invite,mexican talavera,baby shower decor</x:v>
      </x:c>
      <x:c r="U2463" s="176" t="str">
        <x:v>welcome sign</x:v>
      </x:c>
      <x:c r="V2463" s="176" t="str">
        <x:v>baby shower sign</x:v>
      </x:c>
      <x:c r="W2463" s="176" t="str">
        <x:v>baby shower</x:v>
      </x:c>
      <x:c r="X2463" s="176" t="str">
        <x:v>baby in bloom</x:v>
      </x:c>
      <x:c r="Y2463" s="176" t="str">
        <x:v>cielito lindo</x:v>
      </x:c>
      <x:c r="Z2463" s="176" t="str">
        <x:v>talavera</x:v>
      </x:c>
      <x:c r="AA2463" s="176" t="str">
        <x:v>papel picado</x:v>
      </x:c>
      <x:c r="AB2463" s="176" t="str">
        <x:v>mexican pottery</x:v>
      </x:c>
      <x:c r="AC2463" s="176" t="str">
        <x:v>baby boy shower</x:v>
      </x:c>
      <x:c r="AD2463" s="176" t="str">
        <x:v>blue baby shower</x:v>
      </x:c>
      <x:c r="AE2463" s="176" t="str">
        <x:v>baby shower invite</x:v>
      </x:c>
      <x:c r="AF2463" s="176" t="str">
        <x:v>mexican talavera</x:v>
      </x:c>
      <x:c r="AG2463" s="176" t="str">
        <x:v>baby shower decor</x:v>
      </x:c>
      <x:c r="AH2463" s="249" t="str">
        <x:v>Adjacent</x:v>
      </x:c>
      <x:c r="AI2463" s="249" t="str">
        <x:v>Other baby shower</x:v>
      </x:c>
      <x:c r="AJ2463" s="249" t="str">
        <x:v>Digital/printable</x:v>
      </x:c>
      <x:c r="AK2463" s="249" t="str">
        <x:v>Baby shower item outside the direct bundle definition</x:v>
      </x:c>
      <x:c r="AL2463" s="250" t="n">
        <x:v>4</x:v>
      </x:c>
      <x:c r="AM2463" s="244" t="str">
        <x:f>IF($AH2463="Direct",$E2463,"")</x:f>
      </x:c>
      <x:c r="AN2463" s="245" t="n">
        <x:f>IF($AH2463="Direct",$F2463,0)</x:f>
        <x:v>0</x:v>
      </x:c>
      <x:c r="AO2463" s="246" t="n">
        <x:f>IF($AH2463="Direct",$G2463,0)</x:f>
        <x:v>0</x:v>
      </x:c>
      <x:c r="AP2463" s="176" t="n">
        <x:f>IF($AH2463="Direct",1,0)</x:f>
        <x:v>0</x:v>
      </x:c>
      <x:c r="AQ2463" s="176" t="n">
        <x:f>IF(AND($AH2463="Direct",$F2463&gt;0),1,0)</x:f>
        <x:v>0</x:v>
      </x:c>
      <x:c r="AR2463" s="176" t="str">
        <x:v>No</x:v>
      </x:c>
    </x:row>
    <x:row r="2464">
      <x:c r="A2464" s="176" t="str">
        <x:v>Blue One for the Books Invitation | Book Themed Party Invite | First Birthday | Editable Digital | Storybook Party | Create Your Own</x:v>
      </x:c>
      <x:c r="B2464" s="176" t="str">
        <x:v>https://www.etsy.com/listing/4503209243/blue-one-for-the-books-invitation-book</x:v>
      </x:c>
      <x:c r="C2464" s="176" t="str">
        <x:v>HayleyHAQs</x:v>
      </x:c>
      <x:c r="D2464" s="176" t="str">
        <x:v>https://www.etsy.com/shop/HayleyHAQs</x:v>
      </x:c>
      <x:c r="E2464" s="244" t="n">
        <x:v>5</x:v>
      </x:c>
      <x:c r="F2464" s="245" t="n">
        <x:v>12</x:v>
      </x:c>
      <x:c r="G2464" s="246" t="n">
        <x:v>60</x:v>
      </x:c>
      <x:c r="H2464" s="247" t="n">
        <x:v>200</x:v>
      </x:c>
      <x:c r="I2464" s="245" t="n">
        <x:v>6</x:v>
      </x:c>
      <x:c r="J2464" s="245" t="n">
        <x:v>1</x:v>
      </x:c>
      <x:c r="K2464" s="176" t="str">
        <x:v>2 Mo.</x:v>
      </x:c>
      <x:c r="L2464" s="245" t="n">
        <x:v>26</x:v>
      </x:c>
      <x:c r="M2464" s="245" t="n">
        <x:v>1</x:v>
      </x:c>
      <x:c r="N2464" s="245" t="n">
        <x:v>226</x:v>
      </x:c>
      <x:c r="O2464" s="176" t="str">
        <x:v>Paper &amp; Party Supplies</x:v>
      </x:c>
      <x:c r="P2464" s="245" t="n">
        <x:v>5</x:v>
      </x:c>
      <x:c r="Q2464" s="245" t="n">
        <x:v>30</x:v>
      </x:c>
      <x:c r="R2464" s="248" t="n">
        <x:v>2.65</x:v>
      </x:c>
      <x:c r="S2464" s="245" t="n">
        <x:v>30</x:v>
      </x:c>
      <x:c r="T2464" s="176" t="str">
        <x:v>one for the books,1st birthday chapter,1 for the books bday,book theme birthday,little golden book,turning 1 invite,storybook invitation,one for books canva,book baby shower,chapter 1 birthday,editable invitation,baby first birthday,chapter one bday</x:v>
      </x:c>
      <x:c r="U2464" s="176" t="str">
        <x:v>one for the books</x:v>
      </x:c>
      <x:c r="V2464" s="176" t="str">
        <x:v>1st birthday chapter</x:v>
      </x:c>
      <x:c r="W2464" s="176" t="str">
        <x:v>1 for the books bday</x:v>
      </x:c>
      <x:c r="X2464" s="176" t="str">
        <x:v>book theme birthday</x:v>
      </x:c>
      <x:c r="Y2464" s="176" t="str">
        <x:v>little golden book</x:v>
      </x:c>
      <x:c r="Z2464" s="176" t="str">
        <x:v>turning 1 invite</x:v>
      </x:c>
      <x:c r="AA2464" s="176" t="str">
        <x:v>storybook invitation</x:v>
      </x:c>
      <x:c r="AB2464" s="176" t="str">
        <x:v>one for books canva</x:v>
      </x:c>
      <x:c r="AC2464" s="176" t="str">
        <x:v>book baby shower</x:v>
      </x:c>
      <x:c r="AD2464" s="176" t="str">
        <x:v>chapter 1 birthday</x:v>
      </x:c>
      <x:c r="AE2464" s="176" t="str">
        <x:v>editable invitation</x:v>
      </x:c>
      <x:c r="AF2464" s="176" t="str">
        <x:v>baby first birthday</x:v>
      </x:c>
      <x:c r="AG2464" s="176" t="str">
        <x:v>chapter one bday</x:v>
      </x:c>
      <x:c r="AH2464" s="249" t="str">
        <x:v>Off-niche</x:v>
      </x:c>
      <x:c r="AI2464" s="249" t="str">
        <x:v>Other</x:v>
      </x:c>
      <x:c r="AJ2464" s="249" t="str">
        <x:v>Digital/printable</x:v>
      </x:c>
      <x:c r="AK2464" s="249" t="str">
        <x:v>Title is outside the baby-shower invitation-bundle market</x:v>
      </x:c>
      <x:c r="AL2464" s="250" t="n">
        <x:v>2</x:v>
      </x:c>
      <x:c r="AM2464" s="244" t="str">
        <x:f>IF($AH2464="Direct",$E2464,"")</x:f>
      </x:c>
      <x:c r="AN2464" s="245" t="n">
        <x:f>IF($AH2464="Direct",$F2464,0)</x:f>
        <x:v>0</x:v>
      </x:c>
      <x:c r="AO2464" s="246" t="n">
        <x:f>IF($AH2464="Direct",$G2464,0)</x:f>
        <x:v>0</x:v>
      </x:c>
      <x:c r="AP2464" s="176" t="n">
        <x:f>IF($AH2464="Direct",1,0)</x:f>
        <x:v>0</x:v>
      </x:c>
      <x:c r="AQ2464" s="176" t="n">
        <x:f>IF(AND($AH2464="Direct",$F2464&gt;0),1,0)</x:f>
        <x:v>0</x:v>
      </x:c>
      <x:c r="AR2464" s="176" t="str">
        <x:v>No</x:v>
      </x:c>
    </x:row>
    <x:row r="2465">
      <x:c r="A2465" s="176" t="str">
        <x:v>Baby Shower Website Winnie, Winnie Invitation</x:v>
      </x:c>
      <x:c r="B2465" s="176" t="str">
        <x:v>https://www.etsy.com/listing/4501755623/baby-shower-website-winnie</x:v>
      </x:c>
      <x:c r="C2465" s="176" t="str">
        <x:v>PapelitosCreate</x:v>
      </x:c>
      <x:c r="D2465" s="176" t="str">
        <x:v>https://www.etsy.com/shop/PapelitosCreate</x:v>
      </x:c>
      <x:c r="E2465" s="244" t="n">
        <x:v>15</x:v>
      </x:c>
      <x:c r="F2465" s="245" t="n">
        <x:v>4</x:v>
      </x:c>
      <x:c r="G2465" s="246" t="n">
        <x:v>60</x:v>
      </x:c>
      <x:c r="H2465" s="247" t="n">
        <x:v>-100</x:v>
      </x:c>
      <x:c r="I2465" s="245" t="n">
        <x:v>5</x:v>
      </x:c>
      <x:c r="J2465" s="245" t="n">
        <x:v>1</x:v>
      </x:c>
      <x:c r="K2465" s="176" t="str">
        <x:v>2 Mo.</x:v>
      </x:c>
      <x:c r="L2465" s="245" t="n">
        <x:v>1</x:v>
      </x:c>
      <x:c r="M2465" s="245" t="n">
        <x:v>1</x:v>
      </x:c>
      <x:c r="N2465" s="245" t="n">
        <x:v>58</x:v>
      </x:c>
      <x:c r="O2465" s="176" t="str">
        <x:v>Paper &amp; Party Supplies</x:v>
      </x:c>
      <x:c r="P2465" s="245" t="n">
        <x:v>28</x:v>
      </x:c>
      <x:c r="Q2465" s="245" t="n">
        <x:v>0</x:v>
      </x:c>
      <x:c r="R2465" s="248" t="n">
        <x:v>8.62</x:v>
      </x:c>
      <x:c r="S2465" s="245" t="n">
        <x:v>714</x:v>
      </x:c>
      <x:c r="T2465" s="176" t="str">
        <x:v>baby shower,website invitation,winnie website,pooh website,baby shower invite,invitation website,neutral website,vintage winnie,vintage website,vintage invitation,classic winnie</x:v>
      </x:c>
      <x:c r="U2465" s="176" t="str">
        <x:v>baby shower</x:v>
      </x:c>
      <x:c r="V2465" s="176" t="str">
        <x:v>website invitation</x:v>
      </x:c>
      <x:c r="W2465" s="176" t="str">
        <x:v>winnie website</x:v>
      </x:c>
      <x:c r="X2465" s="176" t="str">
        <x:v>pooh website</x:v>
      </x:c>
      <x:c r="Y2465" s="176" t="str">
        <x:v>baby shower invite</x:v>
      </x:c>
      <x:c r="Z2465" s="176" t="str">
        <x:v>invitation website</x:v>
      </x:c>
      <x:c r="AA2465" s="176" t="str">
        <x:v>neutral website</x:v>
      </x:c>
      <x:c r="AB2465" s="176" t="str">
        <x:v>vintage winnie</x:v>
      </x:c>
      <x:c r="AC2465" s="176" t="str">
        <x:v>vintage website</x:v>
      </x:c>
      <x:c r="AD2465" s="176" t="str">
        <x:v>vintage invitation</x:v>
      </x:c>
      <x:c r="AE2465" s="176" t="str">
        <x:v>classic winnie</x:v>
      </x:c>
      <x:c r="AF2465" s="176" t="str">
        <x:v>--</x:v>
      </x:c>
      <x:c r="AG2465" s="176" t="str">
        <x:v>--</x:v>
      </x:c>
      <x:c r="AH2465" s="249" t="str">
        <x:v>Adjacent</x:v>
      </x:c>
      <x:c r="AI2465" s="249" t="str">
        <x:v>Single invitation</x:v>
      </x:c>
      <x:c r="AJ2465" s="249" t="str">
        <x:v>Unclear format</x:v>
      </x:c>
      <x:c r="AK2465" s="249" t="str">
        <x:v>Baby shower invitation without bundle language</x:v>
      </x:c>
      <x:c r="AL2465" s="250" t="n">
        <x:v>2</x:v>
      </x:c>
      <x:c r="AM2465" s="244" t="str">
        <x:f>IF($AH2465="Direct",$E2465,"")</x:f>
      </x:c>
      <x:c r="AN2465" s="245" t="n">
        <x:f>IF($AH2465="Direct",$F2465,0)</x:f>
        <x:v>0</x:v>
      </x:c>
      <x:c r="AO2465" s="246" t="n">
        <x:f>IF($AH2465="Direct",$G2465,0)</x:f>
        <x:v>0</x:v>
      </x:c>
      <x:c r="AP2465" s="176" t="n">
        <x:f>IF($AH2465="Direct",1,0)</x:f>
        <x:v>0</x:v>
      </x:c>
      <x:c r="AQ2465" s="176" t="n">
        <x:f>IF(AND($AH2465="Direct",$F2465&gt;0),1,0)</x:f>
        <x:v>0</x:v>
      </x:c>
      <x:c r="AR2465" s="176" t="str">
        <x:v>Yes</x:v>
      </x:c>
    </x:row>
    <x:row r="2466">
      <x:c r="A2466" s="176" t="str">
        <x:v>Golf Baby Shower Invitation, Pink Gingham Golf Cart Girl Baby Shower Invite, Editable Template, DIGITAL DOWNLOAD</x:v>
      </x:c>
      <x:c r="B2466" s="176" t="str">
        <x:v>https://www.etsy.com/listing/1762980086/golf-baby-shower-invitation-pink-gingham</x:v>
      </x:c>
      <x:c r="C2466" s="176" t="str">
        <x:v>LittleFolkPrintables</x:v>
      </x:c>
      <x:c r="D2466" s="176" t="str">
        <x:v>https://www.etsy.com/shop/LittleFolkPrintables</x:v>
      </x:c>
      <x:c r="E2466" s="244" t="n">
        <x:v>7.5</x:v>
      </x:c>
      <x:c r="F2466" s="245" t="n">
        <x:v>8</x:v>
      </x:c>
      <x:c r="G2466" s="246" t="n">
        <x:v>60</x:v>
      </x:c>
      <x:c r="H2466" s="247" t="n">
        <x:v>-100</x:v>
      </x:c>
      <x:c r="I2466" s="245" t="n">
        <x:v>41</x:v>
      </x:c>
      <x:c r="J2466" s="245" t="n">
        <x:v>3</x:v>
      </x:c>
      <x:c r="K2466" s="176" t="str">
        <x:v>23 Mo.</x:v>
      </x:c>
      <x:c r="L2466" s="245" t="n">
        <x:v>28</x:v>
      </x:c>
      <x:c r="M2466" s="245" t="n">
        <x:v>0</x:v>
      </x:c>
      <x:c r="N2466" s="245" t="n">
        <x:v>523</x:v>
      </x:c>
      <x:c r="O2466" s="176" t="str">
        <x:v>Paper &amp; Party Supplies</x:v>
      </x:c>
      <x:c r="P2466" s="245" t="n">
        <x:v>88</x:v>
      </x:c>
      <x:c r="Q2466" s="245" t="n">
        <x:v>0</x:v>
      </x:c>
      <x:c r="R2466" s="248" t="n">
        <x:v>7.84</x:v>
      </x:c>
      <x:c r="S2466" s="245" t="n">
        <x:v>142232</x:v>
      </x:c>
      <x:c r="T2466" s="176" t="str">
        <x:v>printable invitation,invitation template,digital download,baby shower invite,editable template,text email,golf baby shower,vintage modern,golf cart,pink balloon,girl baby shower,pink gingham,pink plaid</x:v>
      </x:c>
      <x:c r="U2466" s="176" t="str">
        <x:v>printable invitation</x:v>
      </x:c>
      <x:c r="V2466" s="176" t="str">
        <x:v>invitation template</x:v>
      </x:c>
      <x:c r="W2466" s="176" t="str">
        <x:v>digital download</x:v>
      </x:c>
      <x:c r="X2466" s="176" t="str">
        <x:v>baby shower invite</x:v>
      </x:c>
      <x:c r="Y2466" s="176" t="str">
        <x:v>editable template</x:v>
      </x:c>
      <x:c r="Z2466" s="176" t="str">
        <x:v>text email</x:v>
      </x:c>
      <x:c r="AA2466" s="176" t="str">
        <x:v>golf baby shower</x:v>
      </x:c>
      <x:c r="AB2466" s="176" t="str">
        <x:v>vintage modern</x:v>
      </x:c>
      <x:c r="AC2466" s="176" t="str">
        <x:v>golf cart</x:v>
      </x:c>
      <x:c r="AD2466" s="176" t="str">
        <x:v>pink balloon</x:v>
      </x:c>
      <x:c r="AE2466" s="176" t="str">
        <x:v>girl baby shower</x:v>
      </x:c>
      <x:c r="AF2466" s="176" t="str">
        <x:v>pink gingham</x:v>
      </x:c>
      <x:c r="AG2466" s="176" t="str">
        <x:v>pink plaid</x:v>
      </x:c>
      <x:c r="AH2466" s="249" t="str">
        <x:v>Adjacent</x:v>
      </x:c>
      <x:c r="AI2466" s="249" t="str">
        <x:v>Single invitation</x:v>
      </x:c>
      <x:c r="AJ2466" s="249" t="str">
        <x:v>Digital/printable</x:v>
      </x:c>
      <x:c r="AK2466" s="249" t="str">
        <x:v>Baby shower invitation without bundle language</x:v>
      </x:c>
      <x:c r="AL2466" s="250" t="n">
        <x:v>23</x:v>
      </x:c>
      <x:c r="AM2466" s="244" t="str">
        <x:f>IF($AH2466="Direct",$E2466,"")</x:f>
      </x:c>
      <x:c r="AN2466" s="245" t="n">
        <x:f>IF($AH2466="Direct",$F2466,0)</x:f>
        <x:v>0</x:v>
      </x:c>
      <x:c r="AO2466" s="246" t="n">
        <x:f>IF($AH2466="Direct",$G2466,0)</x:f>
        <x:v>0</x:v>
      </x:c>
      <x:c r="AP2466" s="176" t="n">
        <x:f>IF($AH2466="Direct",1,0)</x:f>
        <x:v>0</x:v>
      </x:c>
      <x:c r="AQ2466" s="176" t="n">
        <x:f>IF(AND($AH2466="Direct",$F2466&gt;0),1,0)</x:f>
        <x:v>0</x:v>
      </x:c>
      <x:c r="AR2466" s="176" t="str">
        <x:v>No</x:v>
      </x:c>
    </x:row>
    <x:row r="2467">
      <x:c r="A2467" s="176" t="str">
        <x:v>Frog Baby Shower Invitation Greenery Floral Storybook Woodland Shower Invite, Gender Neutral, Editable, Instant Download</x:v>
      </x:c>
      <x:c r="B2467" s="176" t="str">
        <x:v>https://www.etsy.com/listing/4434630731/frog-baby-shower-invitation-greenery</x:v>
      </x:c>
      <x:c r="C2467" s="176" t="str">
        <x:v>PartyPopInvites</x:v>
      </x:c>
      <x:c r="D2467" s="176" t="str">
        <x:v>https://www.etsy.com/shop/PartyPopInvites</x:v>
      </x:c>
      <x:c r="E2467" s="244" t="n">
        <x:v>12</x:v>
      </x:c>
      <x:c r="F2467" s="245" t="n">
        <x:v>5</x:v>
      </x:c>
      <x:c r="G2467" s="246" t="n">
        <x:v>60</x:v>
      </x:c>
      <x:c r="H2467" s="247" t="n">
        <x:v>100</x:v>
      </x:c>
      <x:c r="I2467" s="245" t="n">
        <x:v>5</x:v>
      </x:c>
      <x:c r="J2467" s="245" t="n">
        <x:v>1</x:v>
      </x:c>
      <x:c r="K2467" s="176" t="str">
        <x:v>6 Mo.</x:v>
      </x:c>
      <x:c r="L2467" s="245" t="n">
        <x:v>16</x:v>
      </x:c>
      <x:c r="M2467" s="245" t="n">
        <x:v>0</x:v>
      </x:c>
      <x:c r="N2467" s="245" t="n">
        <x:v>353</x:v>
      </x:c>
      <x:c r="O2467" s="176" t="str">
        <x:v>Paper &amp; Party Supplies</x:v>
      </x:c>
      <x:c r="P2467" s="245" t="n">
        <x:v>165</x:v>
      </x:c>
      <x:c r="Q2467" s="245" t="n">
        <x:v>25</x:v>
      </x:c>
      <x:c r="R2467" s="248" t="n">
        <x:v>1.42</x:v>
      </x:c>
      <x:c r="S2467" s="245" t="n">
        <x:v>21392</x:v>
      </x:c>
      <x:c r="T2467" s="176" t="str">
        <x:v>editable invitation,corjl template,diy template,woodland shower,garden baby shower,gender neutral,frog baby shower,frog invitation,frog birthday,frog pond shower,froggie shower,gender neutral frog,baby boy shower</x:v>
      </x:c>
      <x:c r="U2467" s="176" t="str">
        <x:v>editable invitation</x:v>
      </x:c>
      <x:c r="V2467" s="176" t="str">
        <x:v>corjl template</x:v>
      </x:c>
      <x:c r="W2467" s="176" t="str">
        <x:v>diy template</x:v>
      </x:c>
      <x:c r="X2467" s="176" t="str">
        <x:v>woodland shower</x:v>
      </x:c>
      <x:c r="Y2467" s="176" t="str">
        <x:v>garden baby shower</x:v>
      </x:c>
      <x:c r="Z2467" s="176" t="str">
        <x:v>gender neutral</x:v>
      </x:c>
      <x:c r="AA2467" s="176" t="str">
        <x:v>frog baby shower</x:v>
      </x:c>
      <x:c r="AB2467" s="176" t="str">
        <x:v>frog invitation</x:v>
      </x:c>
      <x:c r="AC2467" s="176" t="str">
        <x:v>frog birthday</x:v>
      </x:c>
      <x:c r="AD2467" s="176" t="str">
        <x:v>frog pond shower</x:v>
      </x:c>
      <x:c r="AE2467" s="176" t="str">
        <x:v>froggie shower</x:v>
      </x:c>
      <x:c r="AF2467" s="176" t="str">
        <x:v>gender neutral frog</x:v>
      </x:c>
      <x:c r="AG2467" s="176" t="str">
        <x:v>baby boy shower</x:v>
      </x:c>
      <x:c r="AH2467" s="249" t="str">
        <x:v>Adjacent</x:v>
      </x:c>
      <x:c r="AI2467" s="249" t="str">
        <x:v>Single invitation</x:v>
      </x:c>
      <x:c r="AJ2467" s="249" t="str">
        <x:v>Digital/printable</x:v>
      </x:c>
      <x:c r="AK2467" s="249" t="str">
        <x:v>Baby shower invitation without bundle language</x:v>
      </x:c>
      <x:c r="AL2467" s="250" t="n">
        <x:v>6</x:v>
      </x:c>
      <x:c r="AM2467" s="244" t="str">
        <x:f>IF($AH2467="Direct",$E2467,"")</x:f>
      </x:c>
      <x:c r="AN2467" s="245" t="n">
        <x:f>IF($AH2467="Direct",$F2467,0)</x:f>
        <x:v>0</x:v>
      </x:c>
      <x:c r="AO2467" s="246" t="n">
        <x:f>IF($AH2467="Direct",$G2467,0)</x:f>
        <x:v>0</x:v>
      </x:c>
      <x:c r="AP2467" s="176" t="n">
        <x:f>IF($AH2467="Direct",1,0)</x:f>
        <x:v>0</x:v>
      </x:c>
      <x:c r="AQ2467" s="176" t="n">
        <x:f>IF(AND($AH2467="Direct",$F2467&gt;0),1,0)</x:f>
        <x:v>0</x:v>
      </x:c>
      <x:c r="AR2467" s="176" t="str">
        <x:v>No</x:v>
      </x:c>
    </x:row>
    <x:row r="2468">
      <x:c r="A2468" s="176" t="str">
        <x:v>Editable Racing Baby Shower Invitation, Racing Car Invitation, Racing Party Invitation, Beep Beep Baby Shower Invitation BS525 BP113 canva</x:v>
      </x:c>
      <x:c r="B2468" s="176" t="str">
        <x:v>https://www.etsy.com/listing/1219080665/editable-racing-baby-shower-invitation</x:v>
      </x:c>
      <x:c r="C2468" s="176" t="str">
        <x:v>MagicalPrintable</x:v>
      </x:c>
      <x:c r="D2468" s="176" t="str">
        <x:v>https://www.etsy.com/shop/MagicalPrintable</x:v>
      </x:c>
      <x:c r="E2468" s="244" t="n">
        <x:v>5</x:v>
      </x:c>
      <x:c r="F2468" s="245" t="n">
        <x:v>12</x:v>
      </x:c>
      <x:c r="G2468" s="246" t="n">
        <x:v>60</x:v>
      </x:c>
      <x:c r="H2468" s="247" t="n">
        <x:v>0</x:v>
      </x:c>
      <x:c r="I2468" s="245" t="n">
        <x:v>348</x:v>
      </x:c>
      <x:c r="J2468" s="245" t="n">
        <x:v>29</x:v>
      </x:c>
      <x:c r="K2468" s="176" t="str">
        <x:v>51 Mo.</x:v>
      </x:c>
      <x:c r="L2468" s="245" t="n">
        <x:v>213</x:v>
      </x:c>
      <x:c r="M2468" s="245" t="n">
        <x:v>1</x:v>
      </x:c>
      <x:c r="N2468" s="245" t="n">
        <x:v>4828</x:v>
      </x:c>
      <x:c r="O2468" s="176" t="str">
        <x:v>Paper &amp; Party Supplies</x:v>
      </x:c>
      <x:c r="P2468" s="245" t="n">
        <x:v>135</x:v>
      </x:c>
      <x:c r="Q2468" s="245" t="n">
        <x:v>36</x:v>
      </x:c>
      <x:c r="R2468" s="248" t="n">
        <x:v>7.21</x:v>
      </x:c>
      <x:c r="S2468" s="245" t="n">
        <x:v>143006</x:v>
      </x:c>
      <x:c r="T2468" s="176" t="str">
        <x:v>instant download,baby shower boy,boy baby games,editable invitations,baby boy invitation,printable invitation,boy announcement,beep beep beep,car racing,racing baby shower,racing invitation,racing party,racing birthday</x:v>
      </x:c>
      <x:c r="U2468" s="176" t="str">
        <x:v>instant download</x:v>
      </x:c>
      <x:c r="V2468" s="176" t="str">
        <x:v>baby shower boy</x:v>
      </x:c>
      <x:c r="W2468" s="176" t="str">
        <x:v>boy baby games</x:v>
      </x:c>
      <x:c r="X2468" s="176" t="str">
        <x:v>editable invitations</x:v>
      </x:c>
      <x:c r="Y2468" s="176" t="str">
        <x:v>baby boy invitation</x:v>
      </x:c>
      <x:c r="Z2468" s="176" t="str">
        <x:v>printable invitation</x:v>
      </x:c>
      <x:c r="AA2468" s="176" t="str">
        <x:v>boy announcement</x:v>
      </x:c>
      <x:c r="AB2468" s="176" t="str">
        <x:v>beep beep beep</x:v>
      </x:c>
      <x:c r="AC2468" s="176" t="str">
        <x:v>car racing</x:v>
      </x:c>
      <x:c r="AD2468" s="176" t="str">
        <x:v>racing baby shower</x:v>
      </x:c>
      <x:c r="AE2468" s="176" t="str">
        <x:v>racing invitation</x:v>
      </x:c>
      <x:c r="AF2468" s="176" t="str">
        <x:v>racing party</x:v>
      </x:c>
      <x:c r="AG2468" s="176" t="str">
        <x:v>racing birthday</x:v>
      </x:c>
      <x:c r="AH2468" s="249" t="str">
        <x:v>Adjacent</x:v>
      </x:c>
      <x:c r="AI2468" s="249" t="str">
        <x:v>Single invitation</x:v>
      </x:c>
      <x:c r="AJ2468" s="249" t="str">
        <x:v>Digital/printable</x:v>
      </x:c>
      <x:c r="AK2468" s="249" t="str">
        <x:v>Baby shower invitation without bundle language</x:v>
      </x:c>
      <x:c r="AL2468" s="250" t="n">
        <x:v>51</x:v>
      </x:c>
      <x:c r="AM2468" s="244" t="str">
        <x:f>IF($AH2468="Direct",$E2468,"")</x:f>
      </x:c>
      <x:c r="AN2468" s="245" t="n">
        <x:f>IF($AH2468="Direct",$F2468,0)</x:f>
        <x:v>0</x:v>
      </x:c>
      <x:c r="AO2468" s="246" t="n">
        <x:f>IF($AH2468="Direct",$G2468,0)</x:f>
        <x:v>0</x:v>
      </x:c>
      <x:c r="AP2468" s="176" t="n">
        <x:f>IF($AH2468="Direct",1,0)</x:f>
        <x:v>0</x:v>
      </x:c>
      <x:c r="AQ2468" s="176" t="n">
        <x:f>IF(AND($AH2468="Direct",$F2468&gt;0),1,0)</x:f>
        <x:v>0</x:v>
      </x:c>
      <x:c r="AR2468" s="176" t="str">
        <x:v>No</x:v>
      </x:c>
    </x:row>
    <x:row r="2469">
      <x:c r="A2469" s="176" t="str">
        <x:v>Two Little Cuties Baby Shower Invitation Template, Twin Baby Shower Invite, Citrus Orange Baby Shower, Editable Instant Download</x:v>
      </x:c>
      <x:c r="B2469" s="176" t="str">
        <x:v>https://www.etsy.com/listing/4344557359/two-little-cuties-are-on-the-way-twins</x:v>
      </x:c>
      <x:c r="C2469" s="176" t="str">
        <x:v>PaisleysParty</x:v>
      </x:c>
      <x:c r="D2469" s="176" t="str">
        <x:v>https://www.etsy.com/shop/PaisleysParty</x:v>
      </x:c>
      <x:c r="E2469" s="244" t="n">
        <x:v>5</x:v>
      </x:c>
      <x:c r="F2469" s="245" t="n">
        <x:v>12</x:v>
      </x:c>
      <x:c r="G2469" s="246" t="n">
        <x:v>60</x:v>
      </x:c>
      <x:c r="H2469" s="247" t="n">
        <x:v>0</x:v>
      </x:c>
      <x:c r="I2469" s="245" t="n">
        <x:v>24</x:v>
      </x:c>
      <x:c r="J2469" s="245" t="n">
        <x:v>2</x:v>
      </x:c>
      <x:c r="K2469" s="176" t="str">
        <x:v>12 Mo.</x:v>
      </x:c>
      <x:c r="L2469" s="245" t="n">
        <x:v>6</x:v>
      </x:c>
      <x:c r="M2469" s="245" t="n">
        <x:v>0</x:v>
      </x:c>
      <x:c r="N2469" s="245" t="n">
        <x:v>106</x:v>
      </x:c>
      <x:c r="O2469" s="176" t="str">
        <x:v>Paper &amp; Party Supplies</x:v>
      </x:c>
      <x:c r="P2469" s="245" t="n">
        <x:v>13</x:v>
      </x:c>
      <x:c r="Q2469" s="245" t="n">
        <x:v>0</x:v>
      </x:c>
      <x:c r="R2469" s="248" t="n">
        <x:v>22.64</x:v>
      </x:c>
      <x:c r="S2469" s="245" t="n">
        <x:v>391</x:v>
      </x:c>
      <x:c r="T2469" s="176" t="str">
        <x:v>twin baby shower,baby shower invite,two little cuties,tangerine invitation,twin cuties invite,digital download,digital invite,canva template,instant download,citrus baby shower,orange baby showe,cutie baby shower,twin baby invite</x:v>
      </x:c>
      <x:c r="U2469" s="176" t="str">
        <x:v>twin baby shower</x:v>
      </x:c>
      <x:c r="V2469" s="176" t="str">
        <x:v>baby shower invite</x:v>
      </x:c>
      <x:c r="W2469" s="176" t="str">
        <x:v>two little cuties</x:v>
      </x:c>
      <x:c r="X2469" s="176" t="str">
        <x:v>tangerine invitation</x:v>
      </x:c>
      <x:c r="Y2469" s="176" t="str">
        <x:v>twin cuties invite</x:v>
      </x:c>
      <x:c r="Z2469" s="176" t="str">
        <x:v>digital download</x:v>
      </x:c>
      <x:c r="AA2469" s="176" t="str">
        <x:v>digital invite</x:v>
      </x:c>
      <x:c r="AB2469" s="176" t="str">
        <x:v>canva template</x:v>
      </x:c>
      <x:c r="AC2469" s="176" t="str">
        <x:v>instant download</x:v>
      </x:c>
      <x:c r="AD2469" s="176" t="str">
        <x:v>citrus baby shower</x:v>
      </x:c>
      <x:c r="AE2469" s="176" t="str">
        <x:v>orange baby showe</x:v>
      </x:c>
      <x:c r="AF2469" s="176" t="str">
        <x:v>cutie baby shower</x:v>
      </x:c>
      <x:c r="AG2469" s="176" t="str">
        <x:v>twin baby invite</x:v>
      </x:c>
      <x:c r="AH2469" s="249" t="str">
        <x:v>Adjacent</x:v>
      </x:c>
      <x:c r="AI2469" s="249" t="str">
        <x:v>Single invitation</x:v>
      </x:c>
      <x:c r="AJ2469" s="249" t="str">
        <x:v>Digital/printable</x:v>
      </x:c>
      <x:c r="AK2469" s="249" t="str">
        <x:v>Baby shower invitation without bundle language</x:v>
      </x:c>
      <x:c r="AL2469" s="250" t="n">
        <x:v>12</x:v>
      </x:c>
      <x:c r="AM2469" s="244" t="str">
        <x:f>IF($AH2469="Direct",$E2469,"")</x:f>
      </x:c>
      <x:c r="AN2469" s="245" t="n">
        <x:f>IF($AH2469="Direct",$F2469,0)</x:f>
        <x:v>0</x:v>
      </x:c>
      <x:c r="AO2469" s="246" t="n">
        <x:f>IF($AH2469="Direct",$G2469,0)</x:f>
        <x:v>0</x:v>
      </x:c>
      <x:c r="AP2469" s="176" t="n">
        <x:f>IF($AH2469="Direct",1,0)</x:f>
        <x:v>0</x:v>
      </x:c>
      <x:c r="AQ2469" s="176" t="n">
        <x:f>IF(AND($AH2469="Direct",$F2469&gt;0),1,0)</x:f>
        <x:v>0</x:v>
      </x:c>
      <x:c r="AR2469" s="176" t="str">
        <x:v>No</x:v>
      </x:c>
    </x:row>
    <x:row r="2470">
      <x:c r="A2470" s="176" t="str">
        <x:v>Berry Sweet Baby Shower Invite, Pink Gingham Strawberry Theme, A Berry Sweet Baby is on the Way, Editable Canva Template, Digital Download</x:v>
      </x:c>
      <x:c r="B2470" s="176" t="str">
        <x:v>https://www.etsy.com/listing/4296524512/berry-sweet-baby-shower-invite-pink</x:v>
      </x:c>
      <x:c r="C2470" s="176" t="str">
        <x:v>InspiraPrintsCo</x:v>
      </x:c>
      <x:c r="D2470" s="176" t="str">
        <x:v>https://www.etsy.com/shop/InspiraPrintsCo</x:v>
      </x:c>
      <x:c r="E2470" s="244" t="n">
        <x:v>7.5</x:v>
      </x:c>
      <x:c r="F2470" s="245" t="n">
        <x:v>8</x:v>
      </x:c>
      <x:c r="G2470" s="246" t="n">
        <x:v>60</x:v>
      </x:c>
      <x:c r="H2470" s="247" t="n">
        <x:v>0</x:v>
      </x:c>
      <x:c r="I2470" s="245" t="n">
        <x:v>33</x:v>
      </x:c>
      <x:c r="J2470" s="245" t="n">
        <x:v>3</x:v>
      </x:c>
      <x:c r="K2470" s="176" t="str">
        <x:v>15 Mo.</x:v>
      </x:c>
      <x:c r="L2470" s="245" t="n">
        <x:v>63</x:v>
      </x:c>
      <x:c r="M2470" s="245" t="n">
        <x:v>0</x:v>
      </x:c>
      <x:c r="N2470" s="245" t="n">
        <x:v>967</x:v>
      </x:c>
      <x:c r="O2470" s="176" t="str">
        <x:v>Paper &amp; Party Supplies</x:v>
      </x:c>
      <x:c r="P2470" s="245" t="n">
        <x:v>17</x:v>
      </x:c>
      <x:c r="Q2470" s="245" t="n">
        <x:v>30</x:v>
      </x:c>
      <x:c r="R2470" s="248" t="n">
        <x:v>3.41</x:v>
      </x:c>
      <x:c r="S2470" s="245" t="n">
        <x:v>4835</x:v>
      </x:c>
      <x:c r="T2470" s="176" t="str">
        <x:v>strawberry invite,baby shower invite,berry sweet baby,girl baby shower,summer baby shower,digital download,printable invite,sweet baby invite,strawberry theme,berry baby shower,baby girl sprinkle,canva template,pink gingham</x:v>
      </x:c>
      <x:c r="U2470" s="176" t="str">
        <x:v>strawberry invite</x:v>
      </x:c>
      <x:c r="V2470" s="176" t="str">
        <x:v>baby shower invite</x:v>
      </x:c>
      <x:c r="W2470" s="176" t="str">
        <x:v>berry sweet baby</x:v>
      </x:c>
      <x:c r="X2470" s="176" t="str">
        <x:v>girl baby shower</x:v>
      </x:c>
      <x:c r="Y2470" s="176" t="str">
        <x:v>summer baby shower</x:v>
      </x:c>
      <x:c r="Z2470" s="176" t="str">
        <x:v>digital download</x:v>
      </x:c>
      <x:c r="AA2470" s="176" t="str">
        <x:v>printable invite</x:v>
      </x:c>
      <x:c r="AB2470" s="176" t="str">
        <x:v>sweet baby invite</x:v>
      </x:c>
      <x:c r="AC2470" s="176" t="str">
        <x:v>strawberry theme</x:v>
      </x:c>
      <x:c r="AD2470" s="176" t="str">
        <x:v>berry baby shower</x:v>
      </x:c>
      <x:c r="AE2470" s="176" t="str">
        <x:v>baby girl sprinkle</x:v>
      </x:c>
      <x:c r="AF2470" s="176" t="str">
        <x:v>canva template</x:v>
      </x:c>
      <x:c r="AG2470" s="176" t="str">
        <x:v>pink gingham</x:v>
      </x:c>
      <x:c r="AH2470" s="249" t="str">
        <x:v>Adjacent</x:v>
      </x:c>
      <x:c r="AI2470" s="249" t="str">
        <x:v>Single invitation</x:v>
      </x:c>
      <x:c r="AJ2470" s="249" t="str">
        <x:v>Digital/printable</x:v>
      </x:c>
      <x:c r="AK2470" s="249" t="str">
        <x:v>Baby shower invitation without bundle language</x:v>
      </x:c>
      <x:c r="AL2470" s="250" t="n">
        <x:v>15</x:v>
      </x:c>
      <x:c r="AM2470" s="244" t="str">
        <x:f>IF($AH2470="Direct",$E2470,"")</x:f>
      </x:c>
      <x:c r="AN2470" s="245" t="n">
        <x:f>IF($AH2470="Direct",$F2470,0)</x:f>
        <x:v>0</x:v>
      </x:c>
      <x:c r="AO2470" s="246" t="n">
        <x:f>IF($AH2470="Direct",$G2470,0)</x:f>
        <x:v>0</x:v>
      </x:c>
      <x:c r="AP2470" s="176" t="n">
        <x:f>IF($AH2470="Direct",1,0)</x:f>
        <x:v>0</x:v>
      </x:c>
      <x:c r="AQ2470" s="176" t="n">
        <x:f>IF(AND($AH2470="Direct",$F2470&gt;0),1,0)</x:f>
        <x:v>0</x:v>
      </x:c>
      <x:c r="AR2470" s="176" t="str">
        <x:v>No</x:v>
      </x:c>
    </x:row>
    <x:row r="2471">
      <x:c r="A2471" s="176" t="str">
        <x:v>Golf Baby Shower Bundle Templates New to the Club Golf Baby Shower Old Money Country Club Invitation Editable Golf Welcome Sign Menu Design</x:v>
      </x:c>
      <x:c r="B2471" s="176" t="str">
        <x:v>https://www.etsy.com/listing/4467609574/golf-baby-shower-bundle-templates-new-to</x:v>
      </x:c>
      <x:c r="C2471" s="176" t="str">
        <x:v>BuildaBridgeDesigns</x:v>
      </x:c>
      <x:c r="D2471" s="176" t="str">
        <x:v>https://www.etsy.com/shop/BuildaBridgeDesigns</x:v>
      </x:c>
      <x:c r="E2471" s="244" t="n">
        <x:v>30</x:v>
      </x:c>
      <x:c r="F2471" s="245" t="n">
        <x:v>2</x:v>
      </x:c>
      <x:c r="G2471" s="246" t="n">
        <x:v>60</x:v>
      </x:c>
      <x:c r="H2471" s="247" t="n">
        <x:v>0</x:v>
      </x:c>
      <x:c r="I2471" s="245" t="n">
        <x:v>6</x:v>
      </x:c>
      <x:c r="J2471" s="245" t="n">
        <x:v>0</x:v>
      </x:c>
      <x:c r="K2471" s="176" t="str">
        <x:v>5 Mo.</x:v>
      </x:c>
      <x:c r="L2471" s="245" t="n">
        <x:v>20</x:v>
      </x:c>
      <x:c r="M2471" s="245" t="n">
        <x:v>0</x:v>
      </x:c>
      <x:c r="N2471" s="245" t="n">
        <x:v>345</x:v>
      </x:c>
      <x:c r="O2471" s="176" t="str">
        <x:v>Paper &amp; Party Supplies</x:v>
      </x:c>
      <x:c r="P2471" s="245" t="n">
        <x:v>39</x:v>
      </x:c>
      <x:c r="Q2471" s="245" t="n">
        <x:v>30</x:v>
      </x:c>
      <x:c r="R2471" s="248" t="n">
        <x:v>1.74</x:v>
      </x:c>
      <x:c r="S2471" s="245" t="n">
        <x:v>10516</x:v>
      </x:c>
      <x:c r="T2471" s="176" t="str">
        <x:v>vintage golf theme,masters viewing,golf invitation,digital template,editable template,golf theme,varsity golf,old money,golf welcome sign,golf baby shower,baby shower games,new to the club,baby shower bundle</x:v>
      </x:c>
      <x:c r="U2471" s="176" t="str">
        <x:v>vintage golf theme</x:v>
      </x:c>
      <x:c r="V2471" s="176" t="str">
        <x:v>masters viewing</x:v>
      </x:c>
      <x:c r="W2471" s="176" t="str">
        <x:v>golf invitation</x:v>
      </x:c>
      <x:c r="X2471" s="176" t="str">
        <x:v>digital template</x:v>
      </x:c>
      <x:c r="Y2471" s="176" t="str">
        <x:v>editable template</x:v>
      </x:c>
      <x:c r="Z2471" s="176" t="str">
        <x:v>golf theme</x:v>
      </x:c>
      <x:c r="AA2471" s="176" t="str">
        <x:v>varsity golf</x:v>
      </x:c>
      <x:c r="AB2471" s="176" t="str">
        <x:v>old money</x:v>
      </x:c>
      <x:c r="AC2471" s="176" t="str">
        <x:v>golf welcome sign</x:v>
      </x:c>
      <x:c r="AD2471" s="176" t="str">
        <x:v>golf baby shower</x:v>
      </x:c>
      <x:c r="AE2471" s="176" t="str">
        <x:v>baby shower games</x:v>
      </x:c>
      <x:c r="AF2471" s="176" t="str">
        <x:v>new to the club</x:v>
      </x:c>
      <x:c r="AG2471" s="176" t="str">
        <x:v>baby shower bundle</x:v>
      </x:c>
      <x:c r="AH2471" s="249" t="str">
        <x:v>Direct</x:v>
      </x:c>
      <x:c r="AI2471" s="249" t="str">
        <x:v>Complete event bundle</x:v>
      </x:c>
      <x:c r="AJ2471" s="249" t="str">
        <x:v>Digital/printable</x:v>
      </x:c>
      <x:c r="AK2471" s="249" t="str">
        <x:v>Title explicitly combines baby shower + invitation + bundle/set/suite</x:v>
      </x:c>
      <x:c r="AL2471" s="250" t="n">
        <x:v>5</x:v>
      </x:c>
      <x:c r="AM2471" s="244" t="n">
        <x:f>IF($AH2471="Direct",$E2471,"")</x:f>
        <x:v>30</x:v>
      </x:c>
      <x:c r="AN2471" s="245" t="n">
        <x:f>IF($AH2471="Direct",$F2471,0)</x:f>
        <x:v>2</x:v>
      </x:c>
      <x:c r="AO2471" s="246" t="n">
        <x:f>IF($AH2471="Direct",$G2471,0)</x:f>
        <x:v>60</x:v>
      </x:c>
      <x:c r="AP2471" s="176" t="n">
        <x:f>IF($AH2471="Direct",1,0)</x:f>
        <x:v>1</x:v>
      </x:c>
      <x:c r="AQ2471" s="176" t="n">
        <x:f>IF(AND($AH2471="Direct",$F2471&gt;0),1,0)</x:f>
        <x:v>1</x:v>
      </x:c>
      <x:c r="AR2471" s="176" t="str">
        <x:v>No</x:v>
      </x:c>
    </x:row>
    <x:row r="2472">
      <x:c r="A2472" s="176" t="str">
        <x:v>PRINTED Fall in Love with Baby Invite Bundle, Fall Baby Shower, Fall Invites, Baby Shower Themes, Baby Shower Invites</x:v>
      </x:c>
      <x:c r="B2472" s="176" t="str">
        <x:v>https://www.etsy.com/listing/1254217003/printed-fall-in-love-with-baby-invite</x:v>
      </x:c>
      <x:c r="C2472" s="176" t="str">
        <x:v>ShopAnnaGrams</x:v>
      </x:c>
      <x:c r="D2472" s="176" t="str">
        <x:v>https://www.etsy.com/shop/ShopAnnaGrams</x:v>
      </x:c>
      <x:c r="E2472" s="244" t="n">
        <x:v>10</x:v>
      </x:c>
      <x:c r="F2472" s="245" t="n">
        <x:v>6</x:v>
      </x:c>
      <x:c r="G2472" s="246" t="n">
        <x:v>60</x:v>
      </x:c>
      <x:c r="H2472" s="247" t="n">
        <x:v>0</x:v>
      </x:c>
      <x:c r="I2472" s="245" t="n">
        <x:v>12</x:v>
      </x:c>
      <x:c r="J2472" s="245" t="n">
        <x:v>2</x:v>
      </x:c>
      <x:c r="K2472" s="176" t="str">
        <x:v>50 Mo.</x:v>
      </x:c>
      <x:c r="L2472" s="245" t="n">
        <x:v>18</x:v>
      </x:c>
      <x:c r="M2472" s="245" t="n">
        <x:v>0</x:v>
      </x:c>
      <x:c r="N2472" s="245" t="n">
        <x:v>440</x:v>
      </x:c>
      <x:c r="O2472" s="176" t="str">
        <x:v>Paper &amp; Party Supplies</x:v>
      </x:c>
      <x:c r="P2472" s="245" t="n">
        <x:v>72</x:v>
      </x:c>
      <x:c r="Q2472" s="245" t="n">
        <x:v>0</x:v>
      </x:c>
      <x:c r="R2472" s="248" t="n">
        <x:v>2.73</x:v>
      </x:c>
      <x:c r="S2472" s="245" t="n">
        <x:v>5415</x:v>
      </x:c>
      <x:c r="T2472" s="176" t="str">
        <x:v>next day shipping,express shipping,quick ship invites,pre printed invites,baby shower invites,baby shower themes,fall baby shower,little pumpkin,fall shower theme,baby shower ideas,printed baby shower,baby shower paper,falling in love</x:v>
      </x:c>
      <x:c r="U2472" s="176" t="str">
        <x:v>next day shipping</x:v>
      </x:c>
      <x:c r="V2472" s="176" t="str">
        <x:v>express shipping</x:v>
      </x:c>
      <x:c r="W2472" s="176" t="str">
        <x:v>quick ship invites</x:v>
      </x:c>
      <x:c r="X2472" s="176" t="str">
        <x:v>pre printed invites</x:v>
      </x:c>
      <x:c r="Y2472" s="176" t="str">
        <x:v>baby shower invites</x:v>
      </x:c>
      <x:c r="Z2472" s="176" t="str">
        <x:v>baby shower themes</x:v>
      </x:c>
      <x:c r="AA2472" s="176" t="str">
        <x:v>fall baby shower</x:v>
      </x:c>
      <x:c r="AB2472" s="176" t="str">
        <x:v>little pumpkin</x:v>
      </x:c>
      <x:c r="AC2472" s="176" t="str">
        <x:v>fall shower theme</x:v>
      </x:c>
      <x:c r="AD2472" s="176" t="str">
        <x:v>baby shower ideas</x:v>
      </x:c>
      <x:c r="AE2472" s="176" t="str">
        <x:v>printed baby shower</x:v>
      </x:c>
      <x:c r="AF2472" s="176" t="str">
        <x:v>baby shower paper</x:v>
      </x:c>
      <x:c r="AG2472" s="176" t="str">
        <x:v>falling in love</x:v>
      </x:c>
      <x:c r="AH2472" s="249" t="str">
        <x:v>Direct</x:v>
      </x:c>
      <x:c r="AI2472" s="249" t="str">
        <x:v>Invitation suite</x:v>
      </x:c>
      <x:c r="AJ2472" s="249" t="str">
        <x:v>Unclear format</x:v>
      </x:c>
      <x:c r="AK2472" s="249" t="str">
        <x:v>Title explicitly combines baby shower + invitation + bundle/set/suite</x:v>
      </x:c>
      <x:c r="AL2472" s="250" t="n">
        <x:v>50</x:v>
      </x:c>
      <x:c r="AM2472" s="244" t="n">
        <x:f>IF($AH2472="Direct",$E2472,"")</x:f>
        <x:v>10</x:v>
      </x:c>
      <x:c r="AN2472" s="245" t="n">
        <x:f>IF($AH2472="Direct",$F2472,0)</x:f>
        <x:v>6</x:v>
      </x:c>
      <x:c r="AO2472" s="246" t="n">
        <x:f>IF($AH2472="Direct",$G2472,0)</x:f>
        <x:v>60</x:v>
      </x:c>
      <x:c r="AP2472" s="176" t="n">
        <x:f>IF($AH2472="Direct",1,0)</x:f>
        <x:v>1</x:v>
      </x:c>
      <x:c r="AQ2472" s="176" t="n">
        <x:f>IF(AND($AH2472="Direct",$F2472&gt;0),1,0)</x:f>
        <x:v>1</x:v>
      </x:c>
      <x:c r="AR2472" s="176" t="str">
        <x:v>No</x:v>
      </x:c>
    </x:row>
    <x:row r="2473">
      <x:c r="A2473" s="176" t="str">
        <x:v>Sage Green Floral Envelope Liner Template, Printable Envelope Liners for Wedding Invitations, Toile Rococo Wedding Template Instant Download</x:v>
      </x:c>
      <x:c r="B2473" s="176" t="str">
        <x:v>https://www.etsy.com/listing/1870844046/sage-green-floral-envelope-liner</x:v>
      </x:c>
      <x:c r="C2473" s="176" t="str">
        <x:v>MargauxPaperie</x:v>
      </x:c>
      <x:c r="D2473" s="176" t="str">
        <x:v>https://www.etsy.com/shop/MargauxPaperie</x:v>
      </x:c>
      <x:c r="E2473" s="244" t="n">
        <x:v>10</x:v>
      </x:c>
      <x:c r="F2473" s="245" t="n">
        <x:v>6</x:v>
      </x:c>
      <x:c r="G2473" s="246" t="n">
        <x:v>60</x:v>
      </x:c>
      <x:c r="H2473" s="247" t="n">
        <x:v>0</x:v>
      </x:c>
      <x:c r="I2473" s="245" t="n">
        <x:v>44</x:v>
      </x:c>
      <x:c r="J2473" s="245" t="n">
        <x:v>8</x:v>
      </x:c>
      <x:c r="K2473" s="176" t="str">
        <x:v>16 Mo.</x:v>
      </x:c>
      <x:c r="L2473" s="245" t="n">
        <x:v>162</x:v>
      </x:c>
      <x:c r="M2473" s="245" t="n">
        <x:v>1</x:v>
      </x:c>
      <x:c r="N2473" s="245" t="n">
        <x:v>3283</x:v>
      </x:c>
      <x:c r="O2473" s="176" t="str">
        <x:v>Paper &amp; Party Supplies</x:v>
      </x:c>
      <x:c r="P2473" s="245" t="n">
        <x:v>116</x:v>
      </x:c>
      <x:c r="Q2473" s="245" t="n">
        <x:v>57</x:v>
      </x:c>
      <x:c r="R2473" s="248" t="n">
        <x:v>1.34</x:v>
      </x:c>
      <x:c r="S2473" s="245" t="n">
        <x:v>20272</x:v>
      </x:c>
      <x:c r="T2473" s="176" t="str">
        <x:v>sage green floral,envelope liner,envelope liners,wedding invitation,wedding template,instant download,antique vintage,french english,roses vines flowers,elegant classic,traditional southern,modern floral,baby bridal shower</x:v>
      </x:c>
      <x:c r="U2473" s="176" t="str">
        <x:v>sage green floral</x:v>
      </x:c>
      <x:c r="V2473" s="176" t="str">
        <x:v>envelope liner</x:v>
      </x:c>
      <x:c r="W2473" s="176" t="str">
        <x:v>envelope liners</x:v>
      </x:c>
      <x:c r="X2473" s="176" t="str">
        <x:v>wedding invitation</x:v>
      </x:c>
      <x:c r="Y2473" s="176" t="str">
        <x:v>wedding template</x:v>
      </x:c>
      <x:c r="Z2473" s="176" t="str">
        <x:v>instant download</x:v>
      </x:c>
      <x:c r="AA2473" s="176" t="str">
        <x:v>antique vintage</x:v>
      </x:c>
      <x:c r="AB2473" s="176" t="str">
        <x:v>french english</x:v>
      </x:c>
      <x:c r="AC2473" s="176" t="str">
        <x:v>roses vines flowers</x:v>
      </x:c>
      <x:c r="AD2473" s="176" t="str">
        <x:v>elegant classic</x:v>
      </x:c>
      <x:c r="AE2473" s="176" t="str">
        <x:v>traditional southern</x:v>
      </x:c>
      <x:c r="AF2473" s="176" t="str">
        <x:v>modern floral</x:v>
      </x:c>
      <x:c r="AG2473" s="176" t="str">
        <x:v>baby bridal shower</x:v>
      </x:c>
      <x:c r="AH2473" s="249" t="str">
        <x:v>Off-niche</x:v>
      </x:c>
      <x:c r="AI2473" s="249" t="str">
        <x:v>Other</x:v>
      </x:c>
      <x:c r="AJ2473" s="249" t="str">
        <x:v>Digital/printable</x:v>
      </x:c>
      <x:c r="AK2473" s="249" t="str">
        <x:v>Title is outside the baby-shower invitation-bundle market</x:v>
      </x:c>
      <x:c r="AL2473" s="250" t="n">
        <x:v>16</x:v>
      </x:c>
      <x:c r="AM2473" s="244" t="str">
        <x:f>IF($AH2473="Direct",$E2473,"")</x:f>
      </x:c>
      <x:c r="AN2473" s="245" t="n">
        <x:f>IF($AH2473="Direct",$F2473,0)</x:f>
        <x:v>0</x:v>
      </x:c>
      <x:c r="AO2473" s="246" t="n">
        <x:f>IF($AH2473="Direct",$G2473,0)</x:f>
        <x:v>0</x:v>
      </x:c>
      <x:c r="AP2473" s="176" t="n">
        <x:f>IF($AH2473="Direct",1,0)</x:f>
        <x:v>0</x:v>
      </x:c>
      <x:c r="AQ2473" s="176" t="n">
        <x:f>IF(AND($AH2473="Direct",$F2473&gt;0),1,0)</x:f>
        <x:v>0</x:v>
      </x:c>
      <x:c r="AR2473" s="176" t="str">
        <x:v>No</x:v>
      </x:c>
    </x:row>
    <x:row r="2474">
      <x:c r="A2474" s="176" t="str">
        <x:v>Editable Invitation, Joint Shower, Fall Combined Baby and Bridal Shower Invitation, Autumn, Baby Brunch, Bridal Brunch TLC530 BS530 canva</x:v>
      </x:c>
      <x:c r="B2474" s="176" t="str">
        <x:v>https://www.etsy.com/listing/4518545776/editable-invitation-joint-shower-fall</x:v>
      </x:c>
      <x:c r="C2474" s="176" t="str">
        <x:v>MagicalPrintable</x:v>
      </x:c>
      <x:c r="D2474" s="176" t="str">
        <x:v>https://www.etsy.com/shop/MagicalPrintable</x:v>
      </x:c>
      <x:c r="E2474" s="244" t="n">
        <x:v>5</x:v>
      </x:c>
      <x:c r="F2474" s="245" t="n">
        <x:v>12</x:v>
      </x:c>
      <x:c r="G2474" s="246" t="n">
        <x:v>60</x:v>
      </x:c>
      <x:c r="H2474" s="247" t="n">
        <x:v>0</x:v>
      </x:c>
      <x:c r="I2474" s="245" t="n">
        <x:v>12</x:v>
      </x:c>
      <x:c r="J2474" s="245" t="n">
        <x:v>1</x:v>
      </x:c>
      <x:c r="K2474" s="176" t="str">
        <x:v>1 Mo.</x:v>
      </x:c>
      <x:c r="L2474" s="245" t="n">
        <x:v>0</x:v>
      </x:c>
      <x:c r="M2474" s="245" t="n">
        <x:v>1</x:v>
      </x:c>
      <x:c r="N2474" s="245" t="n">
        <x:v>10</x:v>
      </x:c>
      <x:c r="O2474" s="176" t="str">
        <x:v>Paper &amp; Party Supplies</x:v>
      </x:c>
      <x:c r="P2474" s="245" t="n">
        <x:v>135</x:v>
      </x:c>
      <x:c r="Q2474" s="245" t="n">
        <x:v>0</x:v>
      </x:c>
      <x:c r="R2474" s="248" t="n">
        <x:v>120</x:v>
      </x:c>
      <x:c r="S2474" s="245" t="n">
        <x:v>143006</x:v>
      </x:c>
      <x:c r="T2474" s="176" t="str">
        <x:v>editable invitation,editable invite,editable printable,combined baby bridal,baby brunch invite,bridal brunch invite,joint baby bridal,editable baby shower,editable bridal,pink baby shower,fall baby shower,fall bridal shower,autumn</x:v>
      </x:c>
      <x:c r="U2474" s="176" t="str">
        <x:v>editable invitation</x:v>
      </x:c>
      <x:c r="V2474" s="176" t="str">
        <x:v>editable invite</x:v>
      </x:c>
      <x:c r="W2474" s="176" t="str">
        <x:v>editable printable</x:v>
      </x:c>
      <x:c r="X2474" s="176" t="str">
        <x:v>combined baby bridal</x:v>
      </x:c>
      <x:c r="Y2474" s="176" t="str">
        <x:v>baby brunch invite</x:v>
      </x:c>
      <x:c r="Z2474" s="176" t="str">
        <x:v>bridal brunch invite</x:v>
      </x:c>
      <x:c r="AA2474" s="176" t="str">
        <x:v>joint baby bridal</x:v>
      </x:c>
      <x:c r="AB2474" s="176" t="str">
        <x:v>editable baby shower</x:v>
      </x:c>
      <x:c r="AC2474" s="176" t="str">
        <x:v>editable bridal</x:v>
      </x:c>
      <x:c r="AD2474" s="176" t="str">
        <x:v>pink baby shower</x:v>
      </x:c>
      <x:c r="AE2474" s="176" t="str">
        <x:v>fall baby shower</x:v>
      </x:c>
      <x:c r="AF2474" s="176" t="str">
        <x:v>fall bridal shower</x:v>
      </x:c>
      <x:c r="AG2474" s="176" t="str">
        <x:v>autumn</x:v>
      </x:c>
      <x:c r="AH2474" s="249" t="str">
        <x:v>Off-niche</x:v>
      </x:c>
      <x:c r="AI2474" s="249" t="str">
        <x:v>Other</x:v>
      </x:c>
      <x:c r="AJ2474" s="249" t="str">
        <x:v>Digital/printable</x:v>
      </x:c>
      <x:c r="AK2474" s="249" t="str">
        <x:v>Title is outside the baby-shower invitation-bundle market</x:v>
      </x:c>
      <x:c r="AL2474" s="250" t="n">
        <x:v>1</x:v>
      </x:c>
      <x:c r="AM2474" s="244" t="str">
        <x:f>IF($AH2474="Direct",$E2474,"")</x:f>
      </x:c>
      <x:c r="AN2474" s="245" t="n">
        <x:f>IF($AH2474="Direct",$F2474,0)</x:f>
        <x:v>0</x:v>
      </x:c>
      <x:c r="AO2474" s="246" t="n">
        <x:f>IF($AH2474="Direct",$G2474,0)</x:f>
        <x:v>0</x:v>
      </x:c>
      <x:c r="AP2474" s="176" t="n">
        <x:f>IF($AH2474="Direct",1,0)</x:f>
        <x:v>0</x:v>
      </x:c>
      <x:c r="AQ2474" s="176" t="n">
        <x:f>IF(AND($AH2474="Direct",$F2474&gt;0),1,0)</x:f>
        <x:v>0</x:v>
      </x:c>
      <x:c r="AR2474" s="176" t="str">
        <x:v>No</x:v>
      </x:c>
    </x:row>
    <x:row r="2475">
      <x:c r="A2475" s="176" t="str">
        <x:v>Editable Popsicle Baby Shower Due Date Calendar Game. Guess Baby&amp;#39;s Birthday. Birthday Prediction Baby Shower Games. Ready to Pop Ice Сream.</x:v>
      </x:c>
      <x:c r="B2475" s="176" t="str">
        <x:v>https://www.etsy.com/listing/1750548827/editable-popsicle-baby-shower-due-date</x:v>
      </x:c>
      <x:c r="C2475" s="176" t="str">
        <x:v>NiceStudioForYou</x:v>
      </x:c>
      <x:c r="D2475" s="176" t="str">
        <x:v>https://www.etsy.com/shop/NiceStudioForYou</x:v>
      </x:c>
      <x:c r="E2475" s="244" t="n">
        <x:v>5</x:v>
      </x:c>
      <x:c r="F2475" s="245" t="n">
        <x:v>12</x:v>
      </x:c>
      <x:c r="G2475" s="246" t="n">
        <x:v>60</x:v>
      </x:c>
      <x:c r="H2475" s="247" t="n">
        <x:v>0</x:v>
      </x:c>
      <x:c r="I2475" s="245" t="n">
        <x:v>12</x:v>
      </x:c>
      <x:c r="J2475" s="245" t="n">
        <x:v>1</x:v>
      </x:c>
      <x:c r="K2475" s="176" t="str">
        <x:v>25 Mo.</x:v>
      </x:c>
      <x:c r="L2475" s="245" t="n">
        <x:v>6</x:v>
      </x:c>
      <x:c r="M2475" s="245" t="n">
        <x:v>0</x:v>
      </x:c>
      <x:c r="N2475" s="245" t="n">
        <x:v>271</x:v>
      </x:c>
      <x:c r="O2475" s="176" t="str">
        <x:v>Paper &amp; Party Supplies</x:v>
      </x:c>
      <x:c r="P2475" s="245" t="n">
        <x:v>119</x:v>
      </x:c>
      <x:c r="Q2475" s="245" t="n">
        <x:v>0</x:v>
      </x:c>
      <x:c r="R2475" s="248" t="n">
        <x:v>4.43</x:v>
      </x:c>
      <x:c r="S2475" s="245" t="n">
        <x:v>69518</x:v>
      </x:c>
      <x:c r="T2475" s="176" t="str">
        <x:v>gender neutral,baby shower invite,summer baby shower,popsicle baby shower,icecream baby invite,ice cream,fruit baby shower,ready to pop,summer shower,baby shower games,game due date,prediction game,childbirth calendar</x:v>
      </x:c>
      <x:c r="U2475" s="176" t="str">
        <x:v>gender neutral</x:v>
      </x:c>
      <x:c r="V2475" s="176" t="str">
        <x:v>baby shower invite</x:v>
      </x:c>
      <x:c r="W2475" s="176" t="str">
        <x:v>summer baby shower</x:v>
      </x:c>
      <x:c r="X2475" s="176" t="str">
        <x:v>popsicle baby shower</x:v>
      </x:c>
      <x:c r="Y2475" s="176" t="str">
        <x:v>icecream baby invite</x:v>
      </x:c>
      <x:c r="Z2475" s="176" t="str">
        <x:v>ice cream</x:v>
      </x:c>
      <x:c r="AA2475" s="176" t="str">
        <x:v>fruit baby shower</x:v>
      </x:c>
      <x:c r="AB2475" s="176" t="str">
        <x:v>ready to pop</x:v>
      </x:c>
      <x:c r="AC2475" s="176" t="str">
        <x:v>summer shower</x:v>
      </x:c>
      <x:c r="AD2475" s="176" t="str">
        <x:v>baby shower games</x:v>
      </x:c>
      <x:c r="AE2475" s="176" t="str">
        <x:v>game due date</x:v>
      </x:c>
      <x:c r="AF2475" s="176" t="str">
        <x:v>prediction game</x:v>
      </x:c>
      <x:c r="AG2475" s="176" t="str">
        <x:v>childbirth calendar</x:v>
      </x:c>
      <x:c r="AH2475" s="249" t="str">
        <x:v>Adjacent</x:v>
      </x:c>
      <x:c r="AI2475" s="249" t="str">
        <x:v>Other baby shower</x:v>
      </x:c>
      <x:c r="AJ2475" s="249" t="str">
        <x:v>Digital/printable</x:v>
      </x:c>
      <x:c r="AK2475" s="249" t="str">
        <x:v>Baby shower item outside the direct bundle definition</x:v>
      </x:c>
      <x:c r="AL2475" s="250" t="n">
        <x:v>25</x:v>
      </x:c>
      <x:c r="AM2475" s="244" t="str">
        <x:f>IF($AH2475="Direct",$E2475,"")</x:f>
      </x:c>
      <x:c r="AN2475" s="245" t="n">
        <x:f>IF($AH2475="Direct",$F2475,0)</x:f>
        <x:v>0</x:v>
      </x:c>
      <x:c r="AO2475" s="246" t="n">
        <x:f>IF($AH2475="Direct",$G2475,0)</x:f>
        <x:v>0</x:v>
      </x:c>
      <x:c r="AP2475" s="176" t="n">
        <x:f>IF($AH2475="Direct",1,0)</x:f>
        <x:v>0</x:v>
      </x:c>
      <x:c r="AQ2475" s="176" t="n">
        <x:f>IF(AND($AH2475="Direct",$F2475&gt;0),1,0)</x:f>
        <x:v>0</x:v>
      </x:c>
      <x:c r="AR2475" s="176" t="str">
        <x:v>No</x:v>
      </x:c>
    </x:row>
    <x:row r="2476">
      <x:c r="A2476" s="176" t="str">
        <x:v>Boots or Bows Gender Reveal Welcome Sign. Pink and Blue Western Theme Party Sign. Boy or Girl Western Gender Reveal Baby Shower Sign.</x:v>
      </x:c>
      <x:c r="B2476" s="176" t="str">
        <x:v>https://www.etsy.com/listing/4316562115/boots-or-bows-gender-reveal-welcome-sign</x:v>
      </x:c>
      <x:c r="C2476" s="176" t="str">
        <x:v>NiceStudioForYou</x:v>
      </x:c>
      <x:c r="D2476" s="176" t="str">
        <x:v>https://www.etsy.com/shop/NiceStudioForYou</x:v>
      </x:c>
      <x:c r="E2476" s="244" t="n">
        <x:v>5</x:v>
      </x:c>
      <x:c r="F2476" s="245" t="n">
        <x:v>12</x:v>
      </x:c>
      <x:c r="G2476" s="246" t="n">
        <x:v>60</x:v>
      </x:c>
      <x:c r="H2476" s="247" t="n">
        <x:v>0</x:v>
      </x:c>
      <x:c r="I2476" s="245" t="n">
        <x:v>60</x:v>
      </x:c>
      <x:c r="J2476" s="245" t="n">
        <x:v>5</x:v>
      </x:c>
      <x:c r="K2476" s="176" t="str">
        <x:v>13 Mo.</x:v>
      </x:c>
      <x:c r="L2476" s="245" t="n">
        <x:v>69</x:v>
      </x:c>
      <x:c r="M2476" s="245" t="n">
        <x:v>0</x:v>
      </x:c>
      <x:c r="N2476" s="245" t="n">
        <x:v>1755</x:v>
      </x:c>
      <x:c r="O2476" s="176" t="str">
        <x:v>Paper &amp; Party Supplies</x:v>
      </x:c>
      <x:c r="P2476" s="245" t="n">
        <x:v>119</x:v>
      </x:c>
      <x:c r="Q2476" s="245" t="n">
        <x:v>42</x:v>
      </x:c>
      <x:c r="R2476" s="248" t="n">
        <x:v>3.42</x:v>
      </x:c>
      <x:c r="S2476" s="245" t="n">
        <x:v>69518</x:v>
      </x:c>
      <x:c r="T2476" s="176" t="str">
        <x:v>boots or bows invite,boots or bows,bows or boots,cowboy gender reveal,boot or bow party,baby gender reveal,retro boots,gender reveal bow,cowboy theme,pink and blue,welcome sign,baby shower sign,boots or bows sign</x:v>
      </x:c>
      <x:c r="U2476" s="176" t="str">
        <x:v>boots or bows invite</x:v>
      </x:c>
      <x:c r="V2476" s="176" t="str">
        <x:v>boots or bows</x:v>
      </x:c>
      <x:c r="W2476" s="176" t="str">
        <x:v>bows or boots</x:v>
      </x:c>
      <x:c r="X2476" s="176" t="str">
        <x:v>cowboy gender reveal</x:v>
      </x:c>
      <x:c r="Y2476" s="176" t="str">
        <x:v>boot or bow party</x:v>
      </x:c>
      <x:c r="Z2476" s="176" t="str">
        <x:v>baby gender reveal</x:v>
      </x:c>
      <x:c r="AA2476" s="176" t="str">
        <x:v>retro boots</x:v>
      </x:c>
      <x:c r="AB2476" s="176" t="str">
        <x:v>gender reveal bow</x:v>
      </x:c>
      <x:c r="AC2476" s="176" t="str">
        <x:v>cowboy theme</x:v>
      </x:c>
      <x:c r="AD2476" s="176" t="str">
        <x:v>pink and blue</x:v>
      </x:c>
      <x:c r="AE2476" s="176" t="str">
        <x:v>welcome sign</x:v>
      </x:c>
      <x:c r="AF2476" s="176" t="str">
        <x:v>baby shower sign</x:v>
      </x:c>
      <x:c r="AG2476" s="176" t="str">
        <x:v>boots or bows sign</x:v>
      </x:c>
      <x:c r="AH2476" s="249" t="str">
        <x:v>Adjacent</x:v>
      </x:c>
      <x:c r="AI2476" s="249" t="str">
        <x:v>Other baby shower</x:v>
      </x:c>
      <x:c r="AJ2476" s="249" t="str">
        <x:v>Unclear format</x:v>
      </x:c>
      <x:c r="AK2476" s="249" t="str">
        <x:v>Baby shower item outside the direct bundle definition</x:v>
      </x:c>
      <x:c r="AL2476" s="250" t="n">
        <x:v>13</x:v>
      </x:c>
      <x:c r="AM2476" s="244" t="str">
        <x:f>IF($AH2476="Direct",$E2476,"")</x:f>
      </x:c>
      <x:c r="AN2476" s="245" t="n">
        <x:f>IF($AH2476="Direct",$F2476,0)</x:f>
        <x:v>0</x:v>
      </x:c>
      <x:c r="AO2476" s="246" t="n">
        <x:f>IF($AH2476="Direct",$G2476,0)</x:f>
        <x:v>0</x:v>
      </x:c>
      <x:c r="AP2476" s="176" t="n">
        <x:f>IF($AH2476="Direct",1,0)</x:f>
        <x:v>0</x:v>
      </x:c>
      <x:c r="AQ2476" s="176" t="n">
        <x:f>IF(AND($AH2476="Direct",$F2476&gt;0),1,0)</x:f>
        <x:v>0</x:v>
      </x:c>
      <x:c r="AR2476" s="176" t="str">
        <x:v>No</x:v>
      </x:c>
    </x:row>
    <x:row r="2477">
      <x:c r="A2477" s="176" t="str">
        <x:v>Editable A Little Ray of Sunshine Invitation Set. Sunshine Baby Shower Invitation Bundle. Sun Baby Shower Invite.  Boho Sun Baby Shower.</x:v>
      </x:c>
      <x:c r="B2477" s="176" t="str">
        <x:v>https://www.etsy.com/listing/4323481959/editable-a-little-ray-of-sunshine</x:v>
      </x:c>
      <x:c r="C2477" s="176" t="str">
        <x:v>NiceStudioForYou</x:v>
      </x:c>
      <x:c r="D2477" s="176" t="str">
        <x:v>https://www.etsy.com/shop/NiceStudioForYou</x:v>
      </x:c>
      <x:c r="E2477" s="244" t="n">
        <x:v>5</x:v>
      </x:c>
      <x:c r="F2477" s="245" t="n">
        <x:v>12</x:v>
      </x:c>
      <x:c r="G2477" s="246" t="n">
        <x:v>60</x:v>
      </x:c>
      <x:c r="H2477" s="247" t="n">
        <x:v>0</x:v>
      </x:c>
      <x:c r="I2477" s="245" t="n">
        <x:v>84</x:v>
      </x:c>
      <x:c r="J2477" s="245" t="n">
        <x:v>7</x:v>
      </x:c>
      <x:c r="K2477" s="176" t="str">
        <x:v>13 Mo.</x:v>
      </x:c>
      <x:c r="L2477" s="245" t="n">
        <x:v>164</x:v>
      </x:c>
      <x:c r="M2477" s="245" t="n">
        <x:v>1</x:v>
      </x:c>
      <x:c r="N2477" s="245" t="n">
        <x:v>3468</x:v>
      </x:c>
      <x:c r="O2477" s="176" t="str">
        <x:v>Paper &amp; Party Supplies</x:v>
      </x:c>
      <x:c r="P2477" s="245" t="n">
        <x:v>119</x:v>
      </x:c>
      <x:c r="Q2477" s="245" t="n">
        <x:v>69</x:v>
      </x:c>
      <x:c r="R2477" s="248" t="n">
        <x:v>2.42</x:v>
      </x:c>
      <x:c r="S2477" s="245" t="n">
        <x:v>69518</x:v>
      </x:c>
      <x:c r="T2477" s="176" t="str">
        <x:v>a little ray of,sunhine invitation,sunshine shower,ray of sun,sunshine baby shower,you are my sunshine,boho sunshine shower,sunshine ray,little sunshine,retro sunshine,here comes the son,sonshine baby shower,sunshine invitation</x:v>
      </x:c>
      <x:c r="U2477" s="176" t="str">
        <x:v>a little ray of</x:v>
      </x:c>
      <x:c r="V2477" s="176" t="str">
        <x:v>sunhine invitation</x:v>
      </x:c>
      <x:c r="W2477" s="176" t="str">
        <x:v>sunshine shower</x:v>
      </x:c>
      <x:c r="X2477" s="176" t="str">
        <x:v>ray of sun</x:v>
      </x:c>
      <x:c r="Y2477" s="176" t="str">
        <x:v>sunshine baby shower</x:v>
      </x:c>
      <x:c r="Z2477" s="176" t="str">
        <x:v>you are my sunshine</x:v>
      </x:c>
      <x:c r="AA2477" s="176" t="str">
        <x:v>boho sunshine shower</x:v>
      </x:c>
      <x:c r="AB2477" s="176" t="str">
        <x:v>sunshine ray</x:v>
      </x:c>
      <x:c r="AC2477" s="176" t="str">
        <x:v>little sunshine</x:v>
      </x:c>
      <x:c r="AD2477" s="176" t="str">
        <x:v>retro sunshine</x:v>
      </x:c>
      <x:c r="AE2477" s="176" t="str">
        <x:v>here comes the son</x:v>
      </x:c>
      <x:c r="AF2477" s="176" t="str">
        <x:v>sonshine baby shower</x:v>
      </x:c>
      <x:c r="AG2477" s="176" t="str">
        <x:v>sunshine invitation</x:v>
      </x:c>
      <x:c r="AH2477" s="249" t="str">
        <x:v>Direct</x:v>
      </x:c>
      <x:c r="AI2477" s="249" t="str">
        <x:v>Invitation suite</x:v>
      </x:c>
      <x:c r="AJ2477" s="249" t="str">
        <x:v>Digital/printable</x:v>
      </x:c>
      <x:c r="AK2477" s="249" t="str">
        <x:v>Title explicitly combines baby shower + invitation + bundle/set/suite</x:v>
      </x:c>
      <x:c r="AL2477" s="250" t="n">
        <x:v>13</x:v>
      </x:c>
      <x:c r="AM2477" s="244" t="n">
        <x:f>IF($AH2477="Direct",$E2477,"")</x:f>
        <x:v>5</x:v>
      </x:c>
      <x:c r="AN2477" s="245" t="n">
        <x:f>IF($AH2477="Direct",$F2477,0)</x:f>
        <x:v>12</x:v>
      </x:c>
      <x:c r="AO2477" s="246" t="n">
        <x:f>IF($AH2477="Direct",$G2477,0)</x:f>
        <x:v>60</x:v>
      </x:c>
      <x:c r="AP2477" s="176" t="n">
        <x:f>IF($AH2477="Direct",1,0)</x:f>
        <x:v>1</x:v>
      </x:c>
      <x:c r="AQ2477" s="176" t="n">
        <x:f>IF(AND($AH2477="Direct",$F2477&gt;0),1,0)</x:f>
        <x:v>1</x:v>
      </x:c>
      <x:c r="AR2477" s="176" t="str">
        <x:v>No</x:v>
      </x:c>
    </x:row>
    <x:row r="2478">
      <x:c r="A2478" s="176" t="str">
        <x:v>Editable All American Baby Shower Invitation. Red White and Due Baby Shower Invite. 4th of July  Independence Day Patriotic Baby Shower.</x:v>
      </x:c>
      <x:c r="B2478" s="176" t="str">
        <x:v>https://www.etsy.com/listing/1906666293/editable-all-american-baby-shower</x:v>
      </x:c>
      <x:c r="C2478" s="176" t="str">
        <x:v>NiceStudioForYou</x:v>
      </x:c>
      <x:c r="D2478" s="176" t="str">
        <x:v>https://www.etsy.com/shop/NiceStudioForYou</x:v>
      </x:c>
      <x:c r="E2478" s="244" t="n">
        <x:v>5</x:v>
      </x:c>
      <x:c r="F2478" s="245" t="n">
        <x:v>12</x:v>
      </x:c>
      <x:c r="G2478" s="246" t="n">
        <x:v>60</x:v>
      </x:c>
      <x:c r="H2478" s="247" t="n">
        <x:v>0</x:v>
      </x:c>
      <x:c r="I2478" s="245" t="n">
        <x:v>24</x:v>
      </x:c>
      <x:c r="J2478" s="245" t="n">
        <x:v>2</x:v>
      </x:c>
      <x:c r="K2478" s="176" t="str">
        <x:v>15 Mo.</x:v>
      </x:c>
      <x:c r="L2478" s="245" t="n">
        <x:v>70</x:v>
      </x:c>
      <x:c r="M2478" s="245" t="n">
        <x:v>0</x:v>
      </x:c>
      <x:c r="N2478" s="245" t="n">
        <x:v>1741</x:v>
      </x:c>
      <x:c r="O2478" s="176" t="str">
        <x:v>Paper &amp; Party Supplies</x:v>
      </x:c>
      <x:c r="P2478" s="245" t="n">
        <x:v>119</x:v>
      </x:c>
      <x:c r="Q2478" s="245" t="n">
        <x:v>39</x:v>
      </x:c>
      <x:c r="R2478" s="248" t="n">
        <x:v>1.38</x:v>
      </x:c>
      <x:c r="S2478" s="245" t="n">
        <x:v>69518</x:v>
      </x:c>
      <x:c r="T2478" s="176" t="str">
        <x:v>patriotic shower,independence day,4th of july shower,red white and due,fireworks party,patriotic invite,fourth of july,4th of july party,blue red white,american baby shower,all american babies,made in the usa baby,boy shower</x:v>
      </x:c>
      <x:c r="U2478" s="176" t="str">
        <x:v>patriotic shower</x:v>
      </x:c>
      <x:c r="V2478" s="176" t="str">
        <x:v>independence day</x:v>
      </x:c>
      <x:c r="W2478" s="176" t="str">
        <x:v>4th of july shower</x:v>
      </x:c>
      <x:c r="X2478" s="176" t="str">
        <x:v>red white and due</x:v>
      </x:c>
      <x:c r="Y2478" s="176" t="str">
        <x:v>fireworks party</x:v>
      </x:c>
      <x:c r="Z2478" s="176" t="str">
        <x:v>patriotic invite</x:v>
      </x:c>
      <x:c r="AA2478" s="176" t="str">
        <x:v>fourth of july</x:v>
      </x:c>
      <x:c r="AB2478" s="176" t="str">
        <x:v>4th of july party</x:v>
      </x:c>
      <x:c r="AC2478" s="176" t="str">
        <x:v>blue red white</x:v>
      </x:c>
      <x:c r="AD2478" s="176" t="str">
        <x:v>american baby shower</x:v>
      </x:c>
      <x:c r="AE2478" s="176" t="str">
        <x:v>all american babies</x:v>
      </x:c>
      <x:c r="AF2478" s="176" t="str">
        <x:v>made in the usa baby</x:v>
      </x:c>
      <x:c r="AG2478" s="176" t="str">
        <x:v>boy shower</x:v>
      </x:c>
      <x:c r="AH2478" s="249" t="str">
        <x:v>Adjacent</x:v>
      </x:c>
      <x:c r="AI2478" s="249" t="str">
        <x:v>Single invitation</x:v>
      </x:c>
      <x:c r="AJ2478" s="249" t="str">
        <x:v>Digital/printable</x:v>
      </x:c>
      <x:c r="AK2478" s="249" t="str">
        <x:v>Baby shower invitation without bundle language</x:v>
      </x:c>
      <x:c r="AL2478" s="250" t="n">
        <x:v>15</x:v>
      </x:c>
      <x:c r="AM2478" s="244" t="str">
        <x:f>IF($AH2478="Direct",$E2478,"")</x:f>
      </x:c>
      <x:c r="AN2478" s="245" t="n">
        <x:f>IF($AH2478="Direct",$F2478,0)</x:f>
        <x:v>0</x:v>
      </x:c>
      <x:c r="AO2478" s="246" t="n">
        <x:f>IF($AH2478="Direct",$G2478,0)</x:f>
        <x:v>0</x:v>
      </x:c>
      <x:c r="AP2478" s="176" t="n">
        <x:f>IF($AH2478="Direct",1,0)</x:f>
        <x:v>0</x:v>
      </x:c>
      <x:c r="AQ2478" s="176" t="n">
        <x:f>IF(AND($AH2478="Direct",$F2478&gt;0),1,0)</x:f>
        <x:v>0</x:v>
      </x:c>
      <x:c r="AR2478" s="176" t="str">
        <x:v>No</x:v>
      </x:c>
    </x:row>
    <x:row r="2479">
      <x:c r="A2479" s="176" t="str">
        <x:v>A New Chapter Begins Baby Shower Favor Tags, Storybook Party Favor Tag, Instant Digital or Printed, BA32025</x:v>
      </x:c>
      <x:c r="B2479" s="176" t="str">
        <x:v>https://www.etsy.com/listing/4305883113/a-new-chapter-begins-baby-shower-favor</x:v>
      </x:c>
      <x:c r="C2479" s="176" t="str">
        <x:v>GreatOwlCreations</x:v>
      </x:c>
      <x:c r="D2479" s="176" t="str">
        <x:v>https://www.etsy.com/shop/GreatOwlCreations</x:v>
      </x:c>
      <x:c r="E2479" s="244" t="n">
        <x:v>5</x:v>
      </x:c>
      <x:c r="F2479" s="245" t="n">
        <x:v>12</x:v>
      </x:c>
      <x:c r="G2479" s="246" t="n">
        <x:v>60</x:v>
      </x:c>
      <x:c r="H2479" s="247" t="n">
        <x:v>0</x:v>
      </x:c>
      <x:c r="I2479" s="245" t="n">
        <x:v>30</x:v>
      </x:c>
      <x:c r="J2479" s="245" t="n">
        <x:v>5</x:v>
      </x:c>
      <x:c r="K2479" s="176" t="str">
        <x:v>14 Mo.</x:v>
      </x:c>
      <x:c r="L2479" s="245" t="n">
        <x:v>21</x:v>
      </x:c>
      <x:c r="M2479" s="245" t="n">
        <x:v>0</x:v>
      </x:c>
      <x:c r="N2479" s="245" t="n">
        <x:v>701</x:v>
      </x:c>
      <x:c r="O2479" s="176" t="str">
        <x:v>Paper &amp; Party Supplies</x:v>
      </x:c>
      <x:c r="P2479" s="245" t="n">
        <x:v>134</x:v>
      </x:c>
      <x:c r="Q2479" s="245" t="n">
        <x:v>25</x:v>
      </x:c>
      <x:c r="R2479" s="248" t="n">
        <x:v>4.28</x:v>
      </x:c>
      <x:c r="S2479" s="245" t="n">
        <x:v>71563</x:v>
      </x:c>
      <x:c r="T2479" s="176" t="str">
        <x:v>favor tags,party favors,printable,party supplies,favor tag,baby shower favor,printed,personalized,custom,gift,storybook theme baby,book theme invite,new chapter begins</x:v>
      </x:c>
      <x:c r="U2479" s="176" t="str">
        <x:v>favor tags</x:v>
      </x:c>
      <x:c r="V2479" s="176" t="str">
        <x:v>party favors</x:v>
      </x:c>
      <x:c r="W2479" s="176" t="str">
        <x:v>printable</x:v>
      </x:c>
      <x:c r="X2479" s="176" t="str">
        <x:v>party supplies</x:v>
      </x:c>
      <x:c r="Y2479" s="176" t="str">
        <x:v>favor tag</x:v>
      </x:c>
      <x:c r="Z2479" s="176" t="str">
        <x:v>baby shower favor</x:v>
      </x:c>
      <x:c r="AA2479" s="176" t="str">
        <x:v>printed</x:v>
      </x:c>
      <x:c r="AB2479" s="176" t="str">
        <x:v>personalized</x:v>
      </x:c>
      <x:c r="AC2479" s="176" t="str">
        <x:v>custom</x:v>
      </x:c>
      <x:c r="AD2479" s="176" t="str">
        <x:v>gift</x:v>
      </x:c>
      <x:c r="AE2479" s="176" t="str">
        <x:v>storybook theme baby</x:v>
      </x:c>
      <x:c r="AF2479" s="176" t="str">
        <x:v>book theme invite</x:v>
      </x:c>
      <x:c r="AG2479" s="176" t="str">
        <x:v>new chapter begins</x:v>
      </x:c>
      <x:c r="AH2479" s="249" t="str">
        <x:v>Adjacent</x:v>
      </x:c>
      <x:c r="AI2479" s="249" t="str">
        <x:v>Other baby shower</x:v>
      </x:c>
      <x:c r="AJ2479" s="249" t="str">
        <x:v>Digital/printable</x:v>
      </x:c>
      <x:c r="AK2479" s="249" t="str">
        <x:v>Baby shower item outside the direct bundle definition</x:v>
      </x:c>
      <x:c r="AL2479" s="250" t="n">
        <x:v>14</x:v>
      </x:c>
      <x:c r="AM2479" s="244" t="str">
        <x:f>IF($AH2479="Direct",$E2479,"")</x:f>
      </x:c>
      <x:c r="AN2479" s="245" t="n">
        <x:f>IF($AH2479="Direct",$F2479,0)</x:f>
        <x:v>0</x:v>
      </x:c>
      <x:c r="AO2479" s="246" t="n">
        <x:f>IF($AH2479="Direct",$G2479,0)</x:f>
        <x:v>0</x:v>
      </x:c>
      <x:c r="AP2479" s="176" t="n">
        <x:f>IF($AH2479="Direct",1,0)</x:f>
        <x:v>0</x:v>
      </x:c>
      <x:c r="AQ2479" s="176" t="n">
        <x:f>IF(AND($AH2479="Direct",$F2479&gt;0),1,0)</x:f>
        <x:v>0</x:v>
      </x:c>
      <x:c r="AR2479" s="176" t="str">
        <x:v>No</x:v>
      </x:c>
    </x:row>
    <x:row r="2480">
      <x:c r="A2480" s="176" t="str">
        <x:v>Mama Mia Baby Shower Invitation: Editable Canva Template (Digital Download)</x:v>
      </x:c>
      <x:c r="B2480" s="176" t="str">
        <x:v>https://www.etsy.com/listing/4320674182/mama-mia-baby-shower-invitation-editable</x:v>
      </x:c>
      <x:c r="C2480" s="176" t="str">
        <x:v>JSBSDesigns</x:v>
      </x:c>
      <x:c r="D2480" s="176" t="str">
        <x:v>https://www.etsy.com/shop/JSBSDesigns</x:v>
      </x:c>
      <x:c r="E2480" s="244" t="n">
        <x:v>5</x:v>
      </x:c>
      <x:c r="F2480" s="245" t="n">
        <x:v>12</x:v>
      </x:c>
      <x:c r="G2480" s="246" t="n">
        <x:v>60</x:v>
      </x:c>
      <x:c r="H2480" s="247" t="n">
        <x:v>-100</x:v>
      </x:c>
      <x:c r="I2480" s="245" t="n">
        <x:v>2</x:v>
      </x:c>
      <x:c r="J2480" s="245" t="n">
        <x:v>1</x:v>
      </x:c>
      <x:c r="K2480" s="176" t="str">
        <x:v>13 Mo.</x:v>
      </x:c>
      <x:c r="L2480" s="245" t="n">
        <x:v>10</x:v>
      </x:c>
      <x:c r="M2480" s="245" t="n">
        <x:v>0</x:v>
      </x:c>
      <x:c r="N2480" s="245" t="n">
        <x:v>794</x:v>
      </x:c>
      <x:c r="O2480" s="176" t="str">
        <x:v>Paper &amp; Party Supplies</x:v>
      </x:c>
      <x:c r="P2480" s="245" t="n">
        <x:v>13</x:v>
      </x:c>
      <x:c r="Q2480" s="245" t="n">
        <x:v>30</x:v>
      </x:c>
      <x:c r="R2480" s="248" t="n">
        <x:v>0.25</x:v>
      </x:c>
      <x:c r="S2480" s="245" t="n">
        <x:v>87</x:v>
      </x:c>
      <x:c r="T2480" s="176" t="str">
        <x:v>shower,baby,baby shower,disco,blue,greece,mama,mama mia,mia,flower</x:v>
      </x:c>
      <x:c r="U2480" s="176" t="str">
        <x:v>shower</x:v>
      </x:c>
      <x:c r="V2480" s="176" t="str">
        <x:v>baby</x:v>
      </x:c>
      <x:c r="W2480" s="176" t="str">
        <x:v>baby shower</x:v>
      </x:c>
      <x:c r="X2480" s="176" t="str">
        <x:v>disco</x:v>
      </x:c>
      <x:c r="Y2480" s="176" t="str">
        <x:v>blue</x:v>
      </x:c>
      <x:c r="Z2480" s="176" t="str">
        <x:v>greece</x:v>
      </x:c>
      <x:c r="AA2480" s="176" t="str">
        <x:v>mama</x:v>
      </x:c>
      <x:c r="AB2480" s="176" t="str">
        <x:v>mama mia</x:v>
      </x:c>
      <x:c r="AC2480" s="176" t="str">
        <x:v>mia</x:v>
      </x:c>
      <x:c r="AD2480" s="176" t="str">
        <x:v>flower</x:v>
      </x:c>
      <x:c r="AE2480" s="176" t="str">
        <x:v>--</x:v>
      </x:c>
      <x:c r="AF2480" s="176" t="str">
        <x:v>--</x:v>
      </x:c>
      <x:c r="AG2480" s="176" t="str">
        <x:v>--</x:v>
      </x:c>
      <x:c r="AH2480" s="249" t="str">
        <x:v>Adjacent</x:v>
      </x:c>
      <x:c r="AI2480" s="249" t="str">
        <x:v>Single invitation</x:v>
      </x:c>
      <x:c r="AJ2480" s="249" t="str">
        <x:v>Digital/printable</x:v>
      </x:c>
      <x:c r="AK2480" s="249" t="str">
        <x:v>Baby shower invitation without bundle language</x:v>
      </x:c>
      <x:c r="AL2480" s="250" t="n">
        <x:v>13</x:v>
      </x:c>
      <x:c r="AM2480" s="244" t="str">
        <x:f>IF($AH2480="Direct",$E2480,"")</x:f>
      </x:c>
      <x:c r="AN2480" s="245" t="n">
        <x:f>IF($AH2480="Direct",$F2480,0)</x:f>
        <x:v>0</x:v>
      </x:c>
      <x:c r="AO2480" s="246" t="n">
        <x:f>IF($AH2480="Direct",$G2480,0)</x:f>
        <x:v>0</x:v>
      </x:c>
      <x:c r="AP2480" s="176" t="n">
        <x:f>IF($AH2480="Direct",1,0)</x:f>
        <x:v>0</x:v>
      </x:c>
      <x:c r="AQ2480" s="176" t="n">
        <x:f>IF(AND($AH2480="Direct",$F2480&gt;0),1,0)</x:f>
        <x:v>0</x:v>
      </x:c>
      <x:c r="AR2480" s="176" t="str">
        <x:v>No</x:v>
      </x:c>
    </x:row>
    <x:row r="2481">
      <x:c r="A2481" s="176" t="str">
        <x:v>Baby in Bloom for Boy Baby Shower Invitation Floral  Template</x:v>
      </x:c>
      <x:c r="B2481" s="176" t="str">
        <x:v>https://www.etsy.com/listing/4430876733/baby-in-bloom-for-boy-baby-shower</x:v>
      </x:c>
      <x:c r="C2481" s="176" t="str">
        <x:v>ClaudiaDigitalsPH</x:v>
      </x:c>
      <x:c r="D2481" s="176" t="str">
        <x:v>https://www.etsy.com/shop/ClaudiaDigitalsPH</x:v>
      </x:c>
      <x:c r="E2481" s="244" t="n">
        <x:v>12</x:v>
      </x:c>
      <x:c r="F2481" s="245" t="n">
        <x:v>5</x:v>
      </x:c>
      <x:c r="G2481" s="246" t="n">
        <x:v>60</x:v>
      </x:c>
      <x:c r="H2481" s="247" t="n">
        <x:v>-100</x:v>
      </x:c>
      <x:c r="I2481" s="245" t="n">
        <x:v>48</x:v>
      </x:c>
      <x:c r="J2481" s="245" t="n">
        <x:v>7</x:v>
      </x:c>
      <x:c r="K2481" s="176" t="str">
        <x:v>7 Mo.</x:v>
      </x:c>
      <x:c r="L2481" s="245" t="n">
        <x:v>58</x:v>
      </x:c>
      <x:c r="M2481" s="245" t="n">
        <x:v>1</x:v>
      </x:c>
      <x:c r="N2481" s="245" t="n">
        <x:v>1311</x:v>
      </x:c>
      <x:c r="O2481" s="176" t="str">
        <x:v>Paper &amp; Party Supplies</x:v>
      </x:c>
      <x:c r="P2481" s="245" t="n">
        <x:v>13</x:v>
      </x:c>
      <x:c r="Q2481" s="245" t="n">
        <x:v>54</x:v>
      </x:c>
      <x:c r="R2481" s="248" t="n">
        <x:v>3.66</x:v>
      </x:c>
      <x:c r="S2481" s="245" t="n">
        <x:v>1983</x:v>
      </x:c>
      <x:c r="T2481" s="176" t="str">
        <x:v>baby in bloom blue,baby shower for boy,vintage carriage,grand millennial,minimal blue stripes,minimalist design,unique floral theme,books for baby,diaper raffle card,editable free canva,instant download,flowers hydrangeas,violet blue flower</x:v>
      </x:c>
      <x:c r="U2481" s="176" t="str">
        <x:v>baby in bloom blue</x:v>
      </x:c>
      <x:c r="V2481" s="176" t="str">
        <x:v>baby shower for boy</x:v>
      </x:c>
      <x:c r="W2481" s="176" t="str">
        <x:v>vintage carriage</x:v>
      </x:c>
      <x:c r="X2481" s="176" t="str">
        <x:v>grand millennial</x:v>
      </x:c>
      <x:c r="Y2481" s="176" t="str">
        <x:v>minimal blue stripes</x:v>
      </x:c>
      <x:c r="Z2481" s="176" t="str">
        <x:v>minimalist design</x:v>
      </x:c>
      <x:c r="AA2481" s="176" t="str">
        <x:v>unique floral theme</x:v>
      </x:c>
      <x:c r="AB2481" s="176" t="str">
        <x:v>books for baby</x:v>
      </x:c>
      <x:c r="AC2481" s="176" t="str">
        <x:v>diaper raffle card</x:v>
      </x:c>
      <x:c r="AD2481" s="176" t="str">
        <x:v>editable free canva</x:v>
      </x:c>
      <x:c r="AE2481" s="176" t="str">
        <x:v>instant download</x:v>
      </x:c>
      <x:c r="AF2481" s="176" t="str">
        <x:v>flowers hydrangeas</x:v>
      </x:c>
      <x:c r="AG2481" s="176" t="str">
        <x:v>violet blue flower</x:v>
      </x:c>
      <x:c r="AH2481" s="249" t="str">
        <x:v>Adjacent</x:v>
      </x:c>
      <x:c r="AI2481" s="249" t="str">
        <x:v>Single invitation</x:v>
      </x:c>
      <x:c r="AJ2481" s="249" t="str">
        <x:v>Digital/printable</x:v>
      </x:c>
      <x:c r="AK2481" s="249" t="str">
        <x:v>Baby shower invitation without bundle language</x:v>
      </x:c>
      <x:c r="AL2481" s="250" t="n">
        <x:v>7</x:v>
      </x:c>
      <x:c r="AM2481" s="244" t="str">
        <x:f>IF($AH2481="Direct",$E2481,"")</x:f>
      </x:c>
      <x:c r="AN2481" s="245" t="n">
        <x:f>IF($AH2481="Direct",$F2481,0)</x:f>
        <x:v>0</x:v>
      </x:c>
      <x:c r="AO2481" s="246" t="n">
        <x:f>IF($AH2481="Direct",$G2481,0)</x:f>
        <x:v>0</x:v>
      </x:c>
      <x:c r="AP2481" s="176" t="n">
        <x:f>IF($AH2481="Direct",1,0)</x:f>
        <x:v>0</x:v>
      </x:c>
      <x:c r="AQ2481" s="176" t="n">
        <x:f>IF(AND($AH2481="Direct",$F2481&gt;0),1,0)</x:f>
        <x:v>0</x:v>
      </x:c>
      <x:c r="AR2481" s="176" t="str">
        <x:v>No</x:v>
      </x:c>
    </x:row>
    <x:row r="2482">
      <x:c r="A2482" s="176" t="str">
        <x:v>Sponge Baby Shower Games: Canva Editable Templates (Digital Download)</x:v>
      </x:c>
      <x:c r="B2482" s="176" t="str">
        <x:v>https://www.etsy.com/listing/4340057210/sponge-baby-shower-games-canva-editable</x:v>
      </x:c>
      <x:c r="C2482" s="176" t="str">
        <x:v>Iamstarvibez</x:v>
      </x:c>
      <x:c r="D2482" s="176" t="str">
        <x:v>https://www.etsy.com/shop/Iamstarvibez</x:v>
      </x:c>
      <x:c r="E2482" s="244" t="n">
        <x:v>10</x:v>
      </x:c>
      <x:c r="F2482" s="245" t="n">
        <x:v>6</x:v>
      </x:c>
      <x:c r="G2482" s="246" t="n">
        <x:v>60</x:v>
      </x:c>
      <x:c r="H2482" s="247" t="n">
        <x:v>100</x:v>
      </x:c>
      <x:c r="I2482" s="245" t="n">
        <x:v>5</x:v>
      </x:c>
      <x:c r="J2482" s="245" t="n">
        <x:v>5</x:v>
      </x:c>
      <x:c r="K2482" s="176" t="str">
        <x:v>12 Mo.</x:v>
      </x:c>
      <x:c r="L2482" s="245" t="n">
        <x:v>74</x:v>
      </x:c>
      <x:c r="M2482" s="245" t="n">
        <x:v>0</x:v>
      </x:c>
      <x:c r="N2482" s="245" t="n">
        <x:v>2698</x:v>
      </x:c>
      <x:c r="O2482" s="176" t="str">
        <x:v>Paper &amp; Party Supplies</x:v>
      </x:c>
      <x:c r="P2482" s="245" t="n">
        <x:v>30</x:v>
      </x:c>
      <x:c r="Q2482" s="245" t="n">
        <x:v>60</x:v>
      </x:c>
      <x:c r="R2482" s="248" t="n">
        <x:v>0.19</x:v>
      </x:c>
      <x:c r="S2482" s="245" t="n">
        <x:v>78</x:v>
      </x:c>
      <x:c r="T2482" s="176" t="str">
        <x:v>baby shower,baby shower games,baby shower invite,invitation,sponge,cartoon,under the ocean,bakini bottom,spongebob</x:v>
      </x:c>
      <x:c r="U2482" s="176" t="str">
        <x:v>baby shower</x:v>
      </x:c>
      <x:c r="V2482" s="176" t="str">
        <x:v>baby shower games</x:v>
      </x:c>
      <x:c r="W2482" s="176" t="str">
        <x:v>baby shower invite</x:v>
      </x:c>
      <x:c r="X2482" s="176" t="str">
        <x:v>invitation</x:v>
      </x:c>
      <x:c r="Y2482" s="176" t="str">
        <x:v>sponge</x:v>
      </x:c>
      <x:c r="Z2482" s="176" t="str">
        <x:v>cartoon</x:v>
      </x:c>
      <x:c r="AA2482" s="176" t="str">
        <x:v>under the ocean</x:v>
      </x:c>
      <x:c r="AB2482" s="176" t="str">
        <x:v>bakini bottom</x:v>
      </x:c>
      <x:c r="AC2482" s="176" t="str">
        <x:v>spongebob</x:v>
      </x:c>
      <x:c r="AD2482" s="176" t="str">
        <x:v>--</x:v>
      </x:c>
      <x:c r="AE2482" s="176" t="str">
        <x:v>--</x:v>
      </x:c>
      <x:c r="AF2482" s="176" t="str">
        <x:v>--</x:v>
      </x:c>
      <x:c r="AG2482" s="176" t="str">
        <x:v>--</x:v>
      </x:c>
      <x:c r="AH2482" s="249" t="str">
        <x:v>Adjacent</x:v>
      </x:c>
      <x:c r="AI2482" s="249" t="str">
        <x:v>Other baby shower</x:v>
      </x:c>
      <x:c r="AJ2482" s="249" t="str">
        <x:v>Digital/printable</x:v>
      </x:c>
      <x:c r="AK2482" s="249" t="str">
        <x:v>Baby shower item outside the direct bundle definition</x:v>
      </x:c>
      <x:c r="AL2482" s="250" t="n">
        <x:v>12</x:v>
      </x:c>
      <x:c r="AM2482" s="244" t="str">
        <x:f>IF($AH2482="Direct",$E2482,"")</x:f>
      </x:c>
      <x:c r="AN2482" s="245" t="n">
        <x:f>IF($AH2482="Direct",$F2482,0)</x:f>
        <x:v>0</x:v>
      </x:c>
      <x:c r="AO2482" s="246" t="n">
        <x:f>IF($AH2482="Direct",$G2482,0)</x:f>
        <x:v>0</x:v>
      </x:c>
      <x:c r="AP2482" s="176" t="n">
        <x:f>IF($AH2482="Direct",1,0)</x:f>
        <x:v>0</x:v>
      </x:c>
      <x:c r="AQ2482" s="176" t="n">
        <x:f>IF(AND($AH2482="Direct",$F2482&gt;0),1,0)</x:f>
        <x:v>0</x:v>
      </x:c>
      <x:c r="AR2482" s="176" t="str">
        <x:v>No</x:v>
      </x:c>
    </x:row>
    <x:row r="2483">
      <x:c r="A2483" s="176" t="str">
        <x:v>Boy Baby Clothes Baby Shower Invitation Template, Blue Jean Baby Shower Invite, Denim Baby Shower, DIGITAL DOWNLOAD</x:v>
      </x:c>
      <x:c r="B2483" s="176" t="str">
        <x:v>https://www.etsy.com/listing/4311024808/boy-baby-clothes-baby-shower-invitation</x:v>
      </x:c>
      <x:c r="C2483" s="176" t="str">
        <x:v>LittleFolkPrintables</x:v>
      </x:c>
      <x:c r="D2483" s="176" t="str">
        <x:v>https://www.etsy.com/shop/LittleFolkPrintables</x:v>
      </x:c>
      <x:c r="E2483" s="244" t="n">
        <x:v>7.5</x:v>
      </x:c>
      <x:c r="F2483" s="245" t="n">
        <x:v>8</x:v>
      </x:c>
      <x:c r="G2483" s="246" t="n">
        <x:v>60</x:v>
      </x:c>
      <x:c r="H2483" s="247" t="n">
        <x:v>-100</x:v>
      </x:c>
      <x:c r="I2483" s="245" t="n">
        <x:v>55</x:v>
      </x:c>
      <x:c r="J2483" s="245" t="n">
        <x:v>4</x:v>
      </x:c>
      <x:c r="K2483" s="176" t="str">
        <x:v>14 Mo.</x:v>
      </x:c>
      <x:c r="L2483" s="245" t="n">
        <x:v>96</x:v>
      </x:c>
      <x:c r="M2483" s="245" t="n">
        <x:v>0</x:v>
      </x:c>
      <x:c r="N2483" s="245" t="n">
        <x:v>1857</x:v>
      </x:c>
      <x:c r="O2483" s="176" t="str">
        <x:v>Paper &amp; Party Supplies</x:v>
      </x:c>
      <x:c r="P2483" s="245" t="n">
        <x:v>88</x:v>
      </x:c>
      <x:c r="Q2483" s="245" t="n">
        <x:v>42</x:v>
      </x:c>
      <x:c r="R2483" s="248" t="n">
        <x:v>2.96</x:v>
      </x:c>
      <x:c r="S2483" s="245" t="n">
        <x:v>142232</x:v>
      </x:c>
      <x:c r="T2483" s="176" t="str">
        <x:v>invitation template,digital download,baby shower invite,editable printable,electronic text,script calligraphy,boy baby shower,blue jean,denim baby shower,baby clothes,clothesline overalls,1102,watercolor</x:v>
      </x:c>
      <x:c r="U2483" s="176" t="str">
        <x:v>invitation template</x:v>
      </x:c>
      <x:c r="V2483" s="176" t="str">
        <x:v>digital download</x:v>
      </x:c>
      <x:c r="W2483" s="176" t="str">
        <x:v>baby shower invite</x:v>
      </x:c>
      <x:c r="X2483" s="176" t="str">
        <x:v>editable printable</x:v>
      </x:c>
      <x:c r="Y2483" s="176" t="str">
        <x:v>electronic text</x:v>
      </x:c>
      <x:c r="Z2483" s="176" t="str">
        <x:v>script calligraphy</x:v>
      </x:c>
      <x:c r="AA2483" s="176" t="str">
        <x:v>boy baby shower</x:v>
      </x:c>
      <x:c r="AB2483" s="176" t="str">
        <x:v>blue jean</x:v>
      </x:c>
      <x:c r="AC2483" s="176" t="str">
        <x:v>denim baby shower</x:v>
      </x:c>
      <x:c r="AD2483" s="176" t="str">
        <x:v>baby clothes</x:v>
      </x:c>
      <x:c r="AE2483" s="176" t="str">
        <x:v>clothesline overalls</x:v>
      </x:c>
      <x:c r="AF2483" s="176" t="str">
        <x:v>1102</x:v>
      </x:c>
      <x:c r="AG2483" s="176" t="str">
        <x:v>watercolor</x:v>
      </x:c>
      <x:c r="AH2483" s="249" t="str">
        <x:v>Adjacent</x:v>
      </x:c>
      <x:c r="AI2483" s="249" t="str">
        <x:v>Single invitation</x:v>
      </x:c>
      <x:c r="AJ2483" s="249" t="str">
        <x:v>Digital/printable</x:v>
      </x:c>
      <x:c r="AK2483" s="249" t="str">
        <x:v>Baby shower invitation without bundle language</x:v>
      </x:c>
      <x:c r="AL2483" s="250" t="n">
        <x:v>14</x:v>
      </x:c>
      <x:c r="AM2483" s="244" t="str">
        <x:f>IF($AH2483="Direct",$E2483,"")</x:f>
      </x:c>
      <x:c r="AN2483" s="245" t="n">
        <x:f>IF($AH2483="Direct",$F2483,0)</x:f>
        <x:v>0</x:v>
      </x:c>
      <x:c r="AO2483" s="246" t="n">
        <x:f>IF($AH2483="Direct",$G2483,0)</x:f>
        <x:v>0</x:v>
      </x:c>
      <x:c r="AP2483" s="176" t="n">
        <x:f>IF($AH2483="Direct",1,0)</x:f>
        <x:v>0</x:v>
      </x:c>
      <x:c r="AQ2483" s="176" t="n">
        <x:f>IF(AND($AH2483="Direct",$F2483&gt;0),1,0)</x:f>
        <x:v>0</x:v>
      </x:c>
      <x:c r="AR2483" s="176" t="str">
        <x:v>No</x:v>
      </x:c>
    </x:row>
    <x:row r="2484">
      <x:c r="A2484" s="176" t="str">
        <x:v>Wizard Baby Shower Invitation, A Little Wizard is on the Way, Digital Website Invite with Trackable RSVP, Editable Canva Template</x:v>
      </x:c>
      <x:c r="B2484" s="176" t="str">
        <x:v>https://www.etsy.com/listing/4466262890/wizard-baby-shower-invitation-a-little</x:v>
      </x:c>
      <x:c r="C2484" s="176" t="str">
        <x:v>MissyDesignCreations</x:v>
      </x:c>
      <x:c r="D2484" s="176" t="str">
        <x:v>https://www.etsy.com/shop/MissyDesignCreations</x:v>
      </x:c>
      <x:c r="E2484" s="244" t="n">
        <x:v>29.99</x:v>
      </x:c>
      <x:c r="F2484" s="245" t="n">
        <x:v>2</x:v>
      </x:c>
      <x:c r="G2484" s="246" t="n">
        <x:v>60</x:v>
      </x:c>
      <x:c r="H2484" s="247" t="n">
        <x:v>100</x:v>
      </x:c>
      <x:c r="I2484" s="245" t="n">
        <x:v>1</x:v>
      </x:c>
      <x:c r="J2484" s="245" t="n">
        <x:v>1</x:v>
      </x:c>
      <x:c r="K2484" s="176" t="str">
        <x:v>4 Mo.</x:v>
      </x:c>
      <x:c r="L2484" s="245" t="n">
        <x:v>1</x:v>
      </x:c>
      <x:c r="M2484" s="245" t="n">
        <x:v>0</x:v>
      </x:c>
      <x:c r="N2484" s="245" t="n">
        <x:v>36</x:v>
      </x:c>
      <x:c r="O2484" s="176" t="str">
        <x:v>Paper &amp; Party Supplies</x:v>
      </x:c>
      <x:c r="P2484" s="245" t="n">
        <x:v>5</x:v>
      </x:c>
      <x:c r="Q2484" s="245" t="n">
        <x:v>0</x:v>
      </x:c>
      <x:c r="R2484" s="248" t="n">
        <x:v>2.78</x:v>
      </x:c>
      <x:c r="S2484" s="245" t="n">
        <x:v>5</x:v>
      </x:c>
      <x:c r="T2484" s="176" t="str">
        <x:v>baby shower invite,baby shower website,trackable rsvp,canva template,baby shower evite,virtual baby shower,editable invitation,digital invitation,wizard baby shower,magical baby shower,girl or boy shower,little witch,little wizard</x:v>
      </x:c>
      <x:c r="U2484" s="176" t="str">
        <x:v>baby shower invite</x:v>
      </x:c>
      <x:c r="V2484" s="176" t="str">
        <x:v>baby shower website</x:v>
      </x:c>
      <x:c r="W2484" s="176" t="str">
        <x:v>trackable rsvp</x:v>
      </x:c>
      <x:c r="X2484" s="176" t="str">
        <x:v>canva template</x:v>
      </x:c>
      <x:c r="Y2484" s="176" t="str">
        <x:v>baby shower evite</x:v>
      </x:c>
      <x:c r="Z2484" s="176" t="str">
        <x:v>virtual baby shower</x:v>
      </x:c>
      <x:c r="AA2484" s="176" t="str">
        <x:v>editable invitation</x:v>
      </x:c>
      <x:c r="AB2484" s="176" t="str">
        <x:v>digital invitation</x:v>
      </x:c>
      <x:c r="AC2484" s="176" t="str">
        <x:v>wizard baby shower</x:v>
      </x:c>
      <x:c r="AD2484" s="176" t="str">
        <x:v>magical baby shower</x:v>
      </x:c>
      <x:c r="AE2484" s="176" t="str">
        <x:v>girl or boy shower</x:v>
      </x:c>
      <x:c r="AF2484" s="176" t="str">
        <x:v>little witch</x:v>
      </x:c>
      <x:c r="AG2484" s="176" t="str">
        <x:v>little wizard</x:v>
      </x:c>
      <x:c r="AH2484" s="249" t="str">
        <x:v>Adjacent</x:v>
      </x:c>
      <x:c r="AI2484" s="249" t="str">
        <x:v>Single invitation</x:v>
      </x:c>
      <x:c r="AJ2484" s="249" t="str">
        <x:v>Digital/printable</x:v>
      </x:c>
      <x:c r="AK2484" s="249" t="str">
        <x:v>Baby shower invitation without bundle language</x:v>
      </x:c>
      <x:c r="AL2484" s="250" t="n">
        <x:v>4</x:v>
      </x:c>
      <x:c r="AM2484" s="244" t="str">
        <x:f>IF($AH2484="Direct",$E2484,"")</x:f>
      </x:c>
      <x:c r="AN2484" s="245" t="n">
        <x:f>IF($AH2484="Direct",$F2484,0)</x:f>
        <x:v>0</x:v>
      </x:c>
      <x:c r="AO2484" s="246" t="n">
        <x:f>IF($AH2484="Direct",$G2484,0)</x:f>
        <x:v>0</x:v>
      </x:c>
      <x:c r="AP2484" s="176" t="n">
        <x:f>IF($AH2484="Direct",1,0)</x:f>
        <x:v>0</x:v>
      </x:c>
      <x:c r="AQ2484" s="176" t="n">
        <x:f>IF(AND($AH2484="Direct",$F2484&gt;0),1,0)</x:f>
        <x:v>0</x:v>
      </x:c>
      <x:c r="AR2484" s="176" t="str">
        <x:v>No</x:v>
      </x:c>
    </x:row>
    <x:row r="2485">
      <x:c r="A2485" s="176" t="str">
        <x:v>Love Bug Baby Shower Bundle Editable Template Love Bug Invitation Printable Baby Shower Sign Spring Shower Gender Neutral Theme Sprinkle</x:v>
      </x:c>
      <x:c r="B2485" s="176" t="str">
        <x:v>https://www.etsy.com/listing/4301740205/love-bug-baby-shower-bundle-editable</x:v>
      </x:c>
      <x:c r="C2485" s="176" t="str">
        <x:v>CMCartillustrations</x:v>
      </x:c>
      <x:c r="D2485" s="176" t="str">
        <x:v>https://www.etsy.com/shop/CMCartillustrations</x:v>
      </x:c>
      <x:c r="E2485" s="244" t="n">
        <x:v>29.99</x:v>
      </x:c>
      <x:c r="F2485" s="245" t="n">
        <x:v>2</x:v>
      </x:c>
      <x:c r="G2485" s="246" t="n">
        <x:v>60</x:v>
      </x:c>
      <x:c r="H2485" s="247" t="n">
        <x:v>0</x:v>
      </x:c>
      <x:c r="I2485" s="245" t="n">
        <x:v>40</x:v>
      </x:c>
      <x:c r="J2485" s="245" t="n">
        <x:v>5</x:v>
      </x:c>
      <x:c r="K2485" s="176" t="str">
        <x:v>15 Mo.</x:v>
      </x:c>
      <x:c r="L2485" s="245" t="n">
        <x:v>90</x:v>
      </x:c>
      <x:c r="M2485" s="245" t="n">
        <x:v>0</x:v>
      </x:c>
      <x:c r="N2485" s="245" t="n">
        <x:v>2148</x:v>
      </x:c>
      <x:c r="O2485" s="176" t="str">
        <x:v>Paper &amp; Party Supplies</x:v>
      </x:c>
      <x:c r="P2485" s="245" t="n">
        <x:v>76</x:v>
      </x:c>
      <x:c r="Q2485" s="245" t="n">
        <x:v>45</x:v>
      </x:c>
      <x:c r="R2485" s="248" t="n">
        <x:v>1.86</x:v>
      </x:c>
      <x:c r="S2485" s="245" t="n">
        <x:v>12788</x:v>
      </x:c>
      <x:c r="T2485" s="176" t="str">
        <x:v>baby shower bundle,love bug baby shower,little love bug,editable template,baby sprinkle,gender neutral,love bug bundle,shower game bundle,baby shower sign,bug baby shower,spring shower idea,ladybug baby shower,butterfly shower</x:v>
      </x:c>
      <x:c r="U2485" s="176" t="str">
        <x:v>baby shower bundle</x:v>
      </x:c>
      <x:c r="V2485" s="176" t="str">
        <x:v>love bug baby shower</x:v>
      </x:c>
      <x:c r="W2485" s="176" t="str">
        <x:v>little love bug</x:v>
      </x:c>
      <x:c r="X2485" s="176" t="str">
        <x:v>editable template</x:v>
      </x:c>
      <x:c r="Y2485" s="176" t="str">
        <x:v>baby sprinkle</x:v>
      </x:c>
      <x:c r="Z2485" s="176" t="str">
        <x:v>gender neutral</x:v>
      </x:c>
      <x:c r="AA2485" s="176" t="str">
        <x:v>love bug bundle</x:v>
      </x:c>
      <x:c r="AB2485" s="176" t="str">
        <x:v>shower game bundle</x:v>
      </x:c>
      <x:c r="AC2485" s="176" t="str">
        <x:v>baby shower sign</x:v>
      </x:c>
      <x:c r="AD2485" s="176" t="str">
        <x:v>bug baby shower</x:v>
      </x:c>
      <x:c r="AE2485" s="176" t="str">
        <x:v>spring shower idea</x:v>
      </x:c>
      <x:c r="AF2485" s="176" t="str">
        <x:v>ladybug baby shower</x:v>
      </x:c>
      <x:c r="AG2485" s="176" t="str">
        <x:v>butterfly shower</x:v>
      </x:c>
      <x:c r="AH2485" s="249" t="str">
        <x:v>Direct</x:v>
      </x:c>
      <x:c r="AI2485" s="249" t="str">
        <x:v>Invitation suite</x:v>
      </x:c>
      <x:c r="AJ2485" s="249" t="str">
        <x:v>Digital/printable</x:v>
      </x:c>
      <x:c r="AK2485" s="249" t="str">
        <x:v>Title explicitly combines baby shower + invitation + bundle/set/suite</x:v>
      </x:c>
      <x:c r="AL2485" s="250" t="n">
        <x:v>15</x:v>
      </x:c>
      <x:c r="AM2485" s="244" t="n">
        <x:f>IF($AH2485="Direct",$E2485,"")</x:f>
        <x:v>29.99</x:v>
      </x:c>
      <x:c r="AN2485" s="245" t="n">
        <x:f>IF($AH2485="Direct",$F2485,0)</x:f>
        <x:v>2</x:v>
      </x:c>
      <x:c r="AO2485" s="246" t="n">
        <x:f>IF($AH2485="Direct",$G2485,0)</x:f>
        <x:v>60</x:v>
      </x:c>
      <x:c r="AP2485" s="176" t="n">
        <x:f>IF($AH2485="Direct",1,0)</x:f>
        <x:v>1</x:v>
      </x:c>
      <x:c r="AQ2485" s="176" t="n">
        <x:f>IF(AND($AH2485="Direct",$F2485&gt;0),1,0)</x:f>
        <x:v>1</x:v>
      </x:c>
      <x:c r="AR2485" s="176" t="str">
        <x:v>No</x:v>
      </x:c>
    </x:row>
    <x:row r="2486">
      <x:c r="A2486" s="176" t="str">
        <x:v>Pink BBQ Baby Shower  Invitation + Games Bundle – Bun in the Oven and Burgers on the Grill - Editable Template - 5040-BBSP</x:v>
      </x:c>
      <x:c r="B2486" s="176" t="str">
        <x:v>https://www.etsy.com/listing/4309762992/pink-bbq-baby-shower-invitation-games</x:v>
      </x:c>
      <x:c r="C2486" s="176" t="str">
        <x:v>pixelcandypaperie</x:v>
      </x:c>
      <x:c r="D2486" s="176" t="str">
        <x:v>https://www.etsy.com/shop/pixelcandypaperie</x:v>
      </x:c>
      <x:c r="E2486" s="244" t="n">
        <x:v>29.99</x:v>
      </x:c>
      <x:c r="F2486" s="245" t="n">
        <x:v>2</x:v>
      </x:c>
      <x:c r="G2486" s="246" t="n">
        <x:v>60</x:v>
      </x:c>
      <x:c r="H2486" s="247" t="n">
        <x:v>200</x:v>
      </x:c>
      <x:c r="I2486" s="245" t="n">
        <x:v>31</x:v>
      </x:c>
      <x:c r="J2486" s="245" t="n">
        <x:v>2</x:v>
      </x:c>
      <x:c r="K2486" s="176" t="str">
        <x:v>14 Mo.</x:v>
      </x:c>
      <x:c r="L2486" s="245" t="n">
        <x:v>68</x:v>
      </x:c>
      <x:c r="M2486" s="245" t="n">
        <x:v>0</x:v>
      </x:c>
      <x:c r="N2486" s="245" t="n">
        <x:v>2943</x:v>
      </x:c>
      <x:c r="O2486" s="176" t="str">
        <x:v>Paper &amp; Party Supplies</x:v>
      </x:c>
      <x:c r="P2486" s="245" t="n">
        <x:v>89</x:v>
      </x:c>
      <x:c r="Q2486" s="245" t="n">
        <x:v>57</x:v>
      </x:c>
      <x:c r="R2486" s="248" t="n">
        <x:v>1.05</x:v>
      </x:c>
      <x:c r="S2486" s="245" t="n">
        <x:v>86655</x:v>
      </x:c>
      <x:c r="T2486" s="176" t="str">
        <x:v>bbq invite,backyard party,grill party invite,backyard baby shower,pink babyq,bbq baby shower,baby girl shower,digital invitation,picnic baby shower,bbq baby shower pink,pink bbq baby shower,summer baby shower,baby shower bundle</x:v>
      </x:c>
      <x:c r="U2486" s="176" t="str">
        <x:v>bbq invite</x:v>
      </x:c>
      <x:c r="V2486" s="176" t="str">
        <x:v>backyard party</x:v>
      </x:c>
      <x:c r="W2486" s="176" t="str">
        <x:v>grill party invite</x:v>
      </x:c>
      <x:c r="X2486" s="176" t="str">
        <x:v>backyard baby shower</x:v>
      </x:c>
      <x:c r="Y2486" s="176" t="str">
        <x:v>pink babyq</x:v>
      </x:c>
      <x:c r="Z2486" s="176" t="str">
        <x:v>bbq baby shower</x:v>
      </x:c>
      <x:c r="AA2486" s="176" t="str">
        <x:v>baby girl shower</x:v>
      </x:c>
      <x:c r="AB2486" s="176" t="str">
        <x:v>digital invitation</x:v>
      </x:c>
      <x:c r="AC2486" s="176" t="str">
        <x:v>picnic baby shower</x:v>
      </x:c>
      <x:c r="AD2486" s="176" t="str">
        <x:v>bbq baby shower pink</x:v>
      </x:c>
      <x:c r="AE2486" s="176" t="str">
        <x:v>pink bbq baby shower</x:v>
      </x:c>
      <x:c r="AF2486" s="176" t="str">
        <x:v>summer baby shower</x:v>
      </x:c>
      <x:c r="AG2486" s="176" t="str">
        <x:v>baby shower bundle</x:v>
      </x:c>
      <x:c r="AH2486" s="249" t="str">
        <x:v>Direct</x:v>
      </x:c>
      <x:c r="AI2486" s="249" t="str">
        <x:v>Complete event bundle</x:v>
      </x:c>
      <x:c r="AJ2486" s="249" t="str">
        <x:v>Digital/printable</x:v>
      </x:c>
      <x:c r="AK2486" s="249" t="str">
        <x:v>Title explicitly combines baby shower + invitation + bundle/set/suite</x:v>
      </x:c>
      <x:c r="AL2486" s="250" t="n">
        <x:v>14</x:v>
      </x:c>
      <x:c r="AM2486" s="244" t="n">
        <x:f>IF($AH2486="Direct",$E2486,"")</x:f>
        <x:v>29.99</x:v>
      </x:c>
      <x:c r="AN2486" s="245" t="n">
        <x:f>IF($AH2486="Direct",$F2486,0)</x:f>
        <x:v>2</x:v>
      </x:c>
      <x:c r="AO2486" s="246" t="n">
        <x:f>IF($AH2486="Direct",$G2486,0)</x:f>
        <x:v>60</x:v>
      </x:c>
      <x:c r="AP2486" s="176" t="n">
        <x:f>IF($AH2486="Direct",1,0)</x:f>
        <x:v>1</x:v>
      </x:c>
      <x:c r="AQ2486" s="176" t="n">
        <x:f>IF(AND($AH2486="Direct",$F2486&gt;0),1,0)</x:f>
        <x:v>1</x:v>
      </x:c>
      <x:c r="AR2486" s="176" t="str">
        <x:v>No</x:v>
      </x:c>
    </x:row>
    <x:row r="2487">
      <x:c r="A2487" s="176" t="str">
        <x:v>Silly Goose Baby Shower Editable Website Invitation Template Sage Green Gingham  Watercolor Whimsical Invite Gender Neutral Duck</x:v>
      </x:c>
      <x:c r="B2487" s="176" t="str">
        <x:v>https://www.etsy.com/listing/4512450744/silly-goose-baby-shower-editable-website</x:v>
      </x:c>
      <x:c r="C2487" s="176" t="str">
        <x:v>GratefulNorthStar</x:v>
      </x:c>
      <x:c r="D2487" s="176" t="str">
        <x:v>https://www.etsy.com/shop/GratefulNorthStar</x:v>
      </x:c>
      <x:c r="E2487" s="244" t="n">
        <x:v>20.04</x:v>
      </x:c>
      <x:c r="F2487" s="245" t="n">
        <x:v>3</x:v>
      </x:c>
      <x:c r="G2487" s="246" t="n">
        <x:v>60</x:v>
      </x:c>
      <x:c r="H2487" s="247" t="n">
        <x:v>0</x:v>
      </x:c>
      <x:c r="I2487" s="245" t="n">
        <x:v>3</x:v>
      </x:c>
      <x:c r="J2487" s="245" t="n">
        <x:v>1</x:v>
      </x:c>
      <x:c r="K2487" s="176" t="str">
        <x:v>2 Mo.</x:v>
      </x:c>
      <x:c r="L2487" s="245" t="n">
        <x:v>14</x:v>
      </x:c>
      <x:c r="M2487" s="245" t="n">
        <x:v>1</x:v>
      </x:c>
      <x:c r="N2487" s="245" t="n">
        <x:v>381</x:v>
      </x:c>
      <x:c r="O2487" s="176" t="str">
        <x:v>Paper &amp; Party Supplies</x:v>
      </x:c>
      <x:c r="P2487" s="245" t="n">
        <x:v>2</x:v>
      </x:c>
      <x:c r="Q2487" s="245" t="n">
        <x:v>51</x:v>
      </x:c>
      <x:c r="R2487" s="248" t="n">
        <x:v>0.79</x:v>
      </x:c>
      <x:c r="S2487" s="245" t="n">
        <x:v>52</x:v>
      </x:c>
      <x:c r="T2487" s="176" t="str">
        <x:v>silly goose invite,duck baby shower,baby shower website,canva baby shower,digital baby shower,baby shower template,goose baby shower,editable invite site,gender neutral baby,sage green baby,rsvp baby shower,goose invite canva,canva website invite</x:v>
      </x:c>
      <x:c r="U2487" s="176" t="str">
        <x:v>silly goose invite</x:v>
      </x:c>
      <x:c r="V2487" s="176" t="str">
        <x:v>duck baby shower</x:v>
      </x:c>
      <x:c r="W2487" s="176" t="str">
        <x:v>baby shower website</x:v>
      </x:c>
      <x:c r="X2487" s="176" t="str">
        <x:v>canva baby shower</x:v>
      </x:c>
      <x:c r="Y2487" s="176" t="str">
        <x:v>digital baby shower</x:v>
      </x:c>
      <x:c r="Z2487" s="176" t="str">
        <x:v>baby shower template</x:v>
      </x:c>
      <x:c r="AA2487" s="176" t="str">
        <x:v>goose baby shower</x:v>
      </x:c>
      <x:c r="AB2487" s="176" t="str">
        <x:v>editable invite site</x:v>
      </x:c>
      <x:c r="AC2487" s="176" t="str">
        <x:v>gender neutral baby</x:v>
      </x:c>
      <x:c r="AD2487" s="176" t="str">
        <x:v>sage green baby</x:v>
      </x:c>
      <x:c r="AE2487" s="176" t="str">
        <x:v>rsvp baby shower</x:v>
      </x:c>
      <x:c r="AF2487" s="176" t="str">
        <x:v>goose invite canva</x:v>
      </x:c>
      <x:c r="AG2487" s="176" t="str">
        <x:v>canva website invite</x:v>
      </x:c>
      <x:c r="AH2487" s="249" t="str">
        <x:v>Adjacent</x:v>
      </x:c>
      <x:c r="AI2487" s="249" t="str">
        <x:v>Single invitation</x:v>
      </x:c>
      <x:c r="AJ2487" s="249" t="str">
        <x:v>Digital/printable</x:v>
      </x:c>
      <x:c r="AK2487" s="249" t="str">
        <x:v>Baby shower invitation without bundle language</x:v>
      </x:c>
      <x:c r="AL2487" s="250" t="n">
        <x:v>2</x:v>
      </x:c>
      <x:c r="AM2487" s="244" t="str">
        <x:f>IF($AH2487="Direct",$E2487,"")</x:f>
      </x:c>
      <x:c r="AN2487" s="245" t="n">
        <x:f>IF($AH2487="Direct",$F2487,0)</x:f>
        <x:v>0</x:v>
      </x:c>
      <x:c r="AO2487" s="246" t="n">
        <x:f>IF($AH2487="Direct",$G2487,0)</x:f>
        <x:v>0</x:v>
      </x:c>
      <x:c r="AP2487" s="176" t="n">
        <x:f>IF($AH2487="Direct",1,0)</x:f>
        <x:v>0</x:v>
      </x:c>
      <x:c r="AQ2487" s="176" t="n">
        <x:f>IF(AND($AH2487="Direct",$F2487&gt;0),1,0)</x:f>
        <x:v>0</x:v>
      </x:c>
      <x:c r="AR2487" s="176" t="str">
        <x:v>No</x:v>
      </x:c>
    </x:row>
    <x:row r="2488">
      <x:c r="A2488" s="176" t="str">
        <x:v>Bear Wax Seal for Baby Shower Invitation Bear Theme Baby Shower Invitation We can Bearly Wait Baby Shower Invitation Teddy Bear Themed Party</x:v>
      </x:c>
      <x:c r="B2488" s="176" t="str">
        <x:v>https://www.etsy.com/listing/1751155531/bear-wax-seal-for-baby-shower-invitation</x:v>
      </x:c>
      <x:c r="C2488" s="176" t="str">
        <x:v>ANewThingShop</x:v>
      </x:c>
      <x:c r="D2488" s="176" t="str">
        <x:v>https://www.etsy.com/shop/ANewThingShop</x:v>
      </x:c>
      <x:c r="E2488" s="244" t="n">
        <x:v>11.99</x:v>
      </x:c>
      <x:c r="F2488" s="245" t="n">
        <x:v>5</x:v>
      </x:c>
      <x:c r="G2488" s="246" t="n">
        <x:v>60</x:v>
      </x:c>
      <x:c r="H2488" s="247" t="n">
        <x:v>0</x:v>
      </x:c>
      <x:c r="I2488" s="245" t="n">
        <x:v>20</x:v>
      </x:c>
      <x:c r="J2488" s="245" t="n">
        <x:v>4</x:v>
      </x:c>
      <x:c r="K2488" s="176" t="str">
        <x:v>25 Mo.</x:v>
      </x:c>
      <x:c r="L2488" s="245" t="n">
        <x:v>38</x:v>
      </x:c>
      <x:c r="M2488" s="245" t="n">
        <x:v>0</x:v>
      </x:c>
      <x:c r="N2488" s="245" t="n">
        <x:v>750</x:v>
      </x:c>
      <x:c r="O2488" s="176" t="str">
        <x:v>Craft Supplies &amp; Tools</x:v>
      </x:c>
      <x:c r="P2488" s="245" t="n">
        <x:v>30</x:v>
      </x:c>
      <x:c r="Q2488" s="245" t="n">
        <x:v>0</x:v>
      </x:c>
      <x:c r="R2488" s="248" t="n">
        <x:v>2.67</x:v>
      </x:c>
      <x:c r="S2488" s="245" t="n">
        <x:v>1036</x:v>
      </x:c>
      <x:c r="T2488" s="176" t="str">
        <x:v>we can bearly wait,teddybear babyshower,gender neutral,bear baby shower,baby shower invite,baby shower bear,baby shower,invitation bear,envelope seal,bear invite baby,teddy bear invite,bear wax seal,bear theme shower</x:v>
      </x:c>
      <x:c r="U2488" s="176" t="str">
        <x:v>we can bearly wait</x:v>
      </x:c>
      <x:c r="V2488" s="176" t="str">
        <x:v>teddybear babyshower</x:v>
      </x:c>
      <x:c r="W2488" s="176" t="str">
        <x:v>gender neutral</x:v>
      </x:c>
      <x:c r="X2488" s="176" t="str">
        <x:v>bear baby shower</x:v>
      </x:c>
      <x:c r="Y2488" s="176" t="str">
        <x:v>baby shower invite</x:v>
      </x:c>
      <x:c r="Z2488" s="176" t="str">
        <x:v>baby shower bear</x:v>
      </x:c>
      <x:c r="AA2488" s="176" t="str">
        <x:v>baby shower</x:v>
      </x:c>
      <x:c r="AB2488" s="176" t="str">
        <x:v>invitation bear</x:v>
      </x:c>
      <x:c r="AC2488" s="176" t="str">
        <x:v>envelope seal</x:v>
      </x:c>
      <x:c r="AD2488" s="176" t="str">
        <x:v>bear invite baby</x:v>
      </x:c>
      <x:c r="AE2488" s="176" t="str">
        <x:v>teddy bear invite</x:v>
      </x:c>
      <x:c r="AF2488" s="176" t="str">
        <x:v>bear wax seal</x:v>
      </x:c>
      <x:c r="AG2488" s="176" t="str">
        <x:v>bear theme shower</x:v>
      </x:c>
      <x:c r="AH2488" s="249" t="str">
        <x:v>Adjacent</x:v>
      </x:c>
      <x:c r="AI2488" s="249" t="str">
        <x:v>Single invitation</x:v>
      </x:c>
      <x:c r="AJ2488" s="249" t="str">
        <x:v>Unclear format</x:v>
      </x:c>
      <x:c r="AK2488" s="249" t="str">
        <x:v>Baby shower invitation without bundle language</x:v>
      </x:c>
      <x:c r="AL2488" s="250" t="n">
        <x:v>25</x:v>
      </x:c>
      <x:c r="AM2488" s="244" t="str">
        <x:f>IF($AH2488="Direct",$E2488,"")</x:f>
      </x:c>
      <x:c r="AN2488" s="245" t="n">
        <x:f>IF($AH2488="Direct",$F2488,0)</x:f>
        <x:v>0</x:v>
      </x:c>
      <x:c r="AO2488" s="246" t="n">
        <x:f>IF($AH2488="Direct",$G2488,0)</x:f>
        <x:v>0</x:v>
      </x:c>
      <x:c r="AP2488" s="176" t="n">
        <x:f>IF($AH2488="Direct",1,0)</x:f>
        <x:v>0</x:v>
      </x:c>
      <x:c r="AQ2488" s="176" t="n">
        <x:f>IF(AND($AH2488="Direct",$F2488&gt;0),1,0)</x:f>
        <x:v>0</x:v>
      </x:c>
      <x:c r="AR2488" s="176" t="str">
        <x:v>No</x:v>
      </x:c>
    </x:row>
    <x:row r="2489">
      <x:c r="A2489" s="176" t="str">
        <x:v>EDITABLE Cloud Nine Birthday Invite Modern Cloud Minimalist Gender Neutral Baby Shower Invitation 9th Birthday Invite Digital Template C3</x:v>
      </x:c>
      <x:c r="B2489" s="176" t="str">
        <x:v>https://www.etsy.com/listing/1837056552/editable-cloud-nine-birthday-invite</x:v>
      </x:c>
      <x:c r="C2489" s="176" t="str">
        <x:v>inkmebeautiful</x:v>
      </x:c>
      <x:c r="D2489" s="176" t="str">
        <x:v>https://www.etsy.com/shop/inkmebeautiful</x:v>
      </x:c>
      <x:c r="E2489" s="244" t="n">
        <x:v>6.99</x:v>
      </x:c>
      <x:c r="F2489" s="245" t="n">
        <x:v>5</x:v>
      </x:c>
      <x:c r="G2489" s="246" t="n">
        <x:v>60</x:v>
      </x:c>
      <x:c r="H2489" s="247" t="n">
        <x:v>0</x:v>
      </x:c>
      <x:c r="I2489" s="245" t="n">
        <x:v>91</x:v>
      </x:c>
      <x:c r="J2489" s="245" t="n">
        <x:v>1</x:v>
      </x:c>
      <x:c r="K2489" s="176" t="str">
        <x:v>19 Mo.</x:v>
      </x:c>
      <x:c r="L2489" s="245" t="n">
        <x:v>123</x:v>
      </x:c>
      <x:c r="M2489" s="245" t="n">
        <x:v>0</x:v>
      </x:c>
      <x:c r="N2489" s="245" t="n">
        <x:v>1864</x:v>
      </x:c>
      <x:c r="O2489" s="176" t="str">
        <x:v>Paper &amp; Party Supplies</x:v>
      </x:c>
      <x:c r="P2489" s="245" t="n">
        <x:v>136</x:v>
      </x:c>
      <x:c r="Q2489" s="245" t="n">
        <x:v>36</x:v>
      </x:c>
      <x:c r="R2489" s="248" t="n">
        <x:v>4.88</x:v>
      </x:c>
      <x:c r="S2489" s="245" t="n">
        <x:v>53656</x:v>
      </x:c>
      <x:c r="T2489" s="176" t="str">
        <x:v>minimal baby,minimalist baby,baby sprinkle,baby shower template,printable baby,1st birthday,bow baby shower,editable template,cloud baby shower,cloud nine,gender neutral,boho baby shower,modern baby shower</x:v>
      </x:c>
      <x:c r="U2489" s="176" t="str">
        <x:v>minimal baby</x:v>
      </x:c>
      <x:c r="V2489" s="176" t="str">
        <x:v>minimalist baby</x:v>
      </x:c>
      <x:c r="W2489" s="176" t="str">
        <x:v>baby sprinkle</x:v>
      </x:c>
      <x:c r="X2489" s="176" t="str">
        <x:v>baby shower template</x:v>
      </x:c>
      <x:c r="Y2489" s="176" t="str">
        <x:v>printable baby</x:v>
      </x:c>
      <x:c r="Z2489" s="176" t="str">
        <x:v>1st birthday</x:v>
      </x:c>
      <x:c r="AA2489" s="176" t="str">
        <x:v>bow baby shower</x:v>
      </x:c>
      <x:c r="AB2489" s="176" t="str">
        <x:v>editable template</x:v>
      </x:c>
      <x:c r="AC2489" s="176" t="str">
        <x:v>cloud baby shower</x:v>
      </x:c>
      <x:c r="AD2489" s="176" t="str">
        <x:v>cloud nine</x:v>
      </x:c>
      <x:c r="AE2489" s="176" t="str">
        <x:v>gender neutral</x:v>
      </x:c>
      <x:c r="AF2489" s="176" t="str">
        <x:v>boho baby shower</x:v>
      </x:c>
      <x:c r="AG2489" s="176" t="str">
        <x:v>modern baby shower</x:v>
      </x:c>
      <x:c r="AH2489" s="249" t="str">
        <x:v>Adjacent</x:v>
      </x:c>
      <x:c r="AI2489" s="249" t="str">
        <x:v>Single invitation</x:v>
      </x:c>
      <x:c r="AJ2489" s="249" t="str">
        <x:v>Digital/printable</x:v>
      </x:c>
      <x:c r="AK2489" s="249" t="str">
        <x:v>Baby shower invitation without bundle language</x:v>
      </x:c>
      <x:c r="AL2489" s="250" t="n">
        <x:v>19</x:v>
      </x:c>
      <x:c r="AM2489" s="244" t="str">
        <x:f>IF($AH2489="Direct",$E2489,"")</x:f>
      </x:c>
      <x:c r="AN2489" s="245" t="n">
        <x:f>IF($AH2489="Direct",$F2489,0)</x:f>
        <x:v>0</x:v>
      </x:c>
      <x:c r="AO2489" s="246" t="n">
        <x:f>IF($AH2489="Direct",$G2489,0)</x:f>
        <x:v>0</x:v>
      </x:c>
      <x:c r="AP2489" s="176" t="n">
        <x:f>IF($AH2489="Direct",1,0)</x:f>
        <x:v>0</x:v>
      </x:c>
      <x:c r="AQ2489" s="176" t="n">
        <x:f>IF(AND($AH2489="Direct",$F2489&gt;0),1,0)</x:f>
        <x:v>0</x:v>
      </x:c>
      <x:c r="AR2489" s="176" t="str">
        <x:v>No</x:v>
      </x:c>
    </x:row>
    <x:row r="2490">
      <x:c r="A2490" s="176" t="str">
        <x:v>Trendy Cafe Bebe French Coffee Shop Baby Shower set Invitation, Books for Baby, Diaper Ruffle (Digital Editable Template 5x7) Corjl Download</x:v>
      </x:c>
      <x:c r="B2490" s="176" t="str">
        <x:v>https://www.etsy.com/listing/4488795946/trendy-cafe-bebe-french-coffee-shop-baby</x:v>
      </x:c>
      <x:c r="C2490" s="176" t="str">
        <x:v>HappyMemoriesPaperie</x:v>
      </x:c>
      <x:c r="D2490" s="176" t="str">
        <x:v>https://www.etsy.com/shop/HappyMemoriesPaperie</x:v>
      </x:c>
      <x:c r="E2490" s="244" t="n">
        <x:v>9.99</x:v>
      </x:c>
      <x:c r="F2490" s="245" t="n">
        <x:v>6</x:v>
      </x:c>
      <x:c r="G2490" s="246" t="n">
        <x:v>60</x:v>
      </x:c>
      <x:c r="H2490" s="247" t="n">
        <x:v>-100</x:v>
      </x:c>
      <x:c r="I2490" s="245" t="n">
        <x:v>8</x:v>
      </x:c>
      <x:c r="J2490" s="245" t="n">
        <x:v>1</x:v>
      </x:c>
      <x:c r="K2490" s="176" t="str">
        <x:v>3 Mo.</x:v>
      </x:c>
      <x:c r="L2490" s="245" t="n">
        <x:v>8</x:v>
      </x:c>
      <x:c r="M2490" s="245" t="n">
        <x:v>0</x:v>
      </x:c>
      <x:c r="N2490" s="245" t="n">
        <x:v>207</x:v>
      </x:c>
      <x:c r="O2490" s="176" t="str">
        <x:v>Paper &amp; Party Supplies</x:v>
      </x:c>
      <x:c r="P2490" s="245" t="n">
        <x:v>74</x:v>
      </x:c>
      <x:c r="Q2490" s="245" t="n">
        <x:v>30</x:v>
      </x:c>
      <x:c r="R2490" s="248" t="n">
        <x:v>3.86</x:v>
      </x:c>
      <x:c r="S2490" s="245" t="n">
        <x:v>1198</x:v>
      </x:c>
      <x:c r="T2490" s="176" t="str">
        <x:v>bohemian,its a girl,bonjour bebe,hand drawn,whimsical,neutral baby shower,a baby is brewing,paris brunch,scribble,sage green,coffee themed baby,order prints,doodle scribble</x:v>
      </x:c>
      <x:c r="U2490" s="176" t="str">
        <x:v>bohemian</x:v>
      </x:c>
      <x:c r="V2490" s="176" t="str">
        <x:v>its a girl</x:v>
      </x:c>
      <x:c r="W2490" s="176" t="str">
        <x:v>bonjour bebe</x:v>
      </x:c>
      <x:c r="X2490" s="176" t="str">
        <x:v>hand drawn</x:v>
      </x:c>
      <x:c r="Y2490" s="176" t="str">
        <x:v>whimsical</x:v>
      </x:c>
      <x:c r="Z2490" s="176" t="str">
        <x:v>neutral baby shower</x:v>
      </x:c>
      <x:c r="AA2490" s="176" t="str">
        <x:v>a baby is brewing</x:v>
      </x:c>
      <x:c r="AB2490" s="176" t="str">
        <x:v>paris brunch</x:v>
      </x:c>
      <x:c r="AC2490" s="176" t="str">
        <x:v>scribble</x:v>
      </x:c>
      <x:c r="AD2490" s="176" t="str">
        <x:v>sage green</x:v>
      </x:c>
      <x:c r="AE2490" s="176" t="str">
        <x:v>coffee themed baby</x:v>
      </x:c>
      <x:c r="AF2490" s="176" t="str">
        <x:v>order prints</x:v>
      </x:c>
      <x:c r="AG2490" s="176" t="str">
        <x:v>doodle scribble</x:v>
      </x:c>
      <x:c r="AH2490" s="249" t="str">
        <x:v>Direct</x:v>
      </x:c>
      <x:c r="AI2490" s="249" t="str">
        <x:v>Invitation suite</x:v>
      </x:c>
      <x:c r="AJ2490" s="249" t="str">
        <x:v>Digital/printable</x:v>
      </x:c>
      <x:c r="AK2490" s="249" t="str">
        <x:v>Title explicitly combines baby shower + invitation + bundle/set/suite</x:v>
      </x:c>
      <x:c r="AL2490" s="250" t="n">
        <x:v>3</x:v>
      </x:c>
      <x:c r="AM2490" s="244" t="n">
        <x:f>IF($AH2490="Direct",$E2490,"")</x:f>
        <x:v>9.99</x:v>
      </x:c>
      <x:c r="AN2490" s="245" t="n">
        <x:f>IF($AH2490="Direct",$F2490,0)</x:f>
        <x:v>6</x:v>
      </x:c>
      <x:c r="AO2490" s="246" t="n">
        <x:f>IF($AH2490="Direct",$G2490,0)</x:f>
        <x:v>60</x:v>
      </x:c>
      <x:c r="AP2490" s="176" t="n">
        <x:f>IF($AH2490="Direct",1,0)</x:f>
        <x:v>1</x:v>
      </x:c>
      <x:c r="AQ2490" s="176" t="n">
        <x:f>IF(AND($AH2490="Direct",$F2490&gt;0),1,0)</x:f>
        <x:v>1</x:v>
      </x:c>
      <x:c r="AR2490" s="176" t="str">
        <x:v>No</x:v>
      </x:c>
    </x:row>
    <x:row r="2491">
      <x:c r="A2491" s="176" t="str">
        <x:v>Baseball Baby Shower Invitation, Little Slugger Printable Bundle, Sports Thank You Card, Books For Baby Diaper Raffle Template</x:v>
      </x:c>
      <x:c r="B2491" s="176" t="str">
        <x:v>https://www.etsy.com/listing/4504921987/baseball-baby-shower-invitation-little</x:v>
      </x:c>
      <x:c r="C2491" s="176" t="str">
        <x:v>AmrensiaDesign</x:v>
      </x:c>
      <x:c r="D2491" s="176" t="str">
        <x:v>https://www.etsy.com/shop/AmrensiaDesign</x:v>
      </x:c>
      <x:c r="E2491" s="244" t="n">
        <x:v>6.66</x:v>
      </x:c>
      <x:c r="F2491" s="245" t="n">
        <x:v>9</x:v>
      </x:c>
      <x:c r="G2491" s="246" t="n">
        <x:v>60</x:v>
      </x:c>
      <x:c r="H2491" s="247" t="n">
        <x:v>0</x:v>
      </x:c>
      <x:c r="I2491" s="245" t="n">
        <x:v>9</x:v>
      </x:c>
      <x:c r="J2491" s="245" t="n">
        <x:v>1</x:v>
      </x:c>
      <x:c r="K2491" s="176" t="str">
        <x:v>2 Mo.</x:v>
      </x:c>
      <x:c r="L2491" s="245" t="n">
        <x:v>3</x:v>
      </x:c>
      <x:c r="M2491" s="245" t="n">
        <x:v>1</x:v>
      </x:c>
      <x:c r="N2491" s="245" t="n">
        <x:v>38</x:v>
      </x:c>
      <x:c r="O2491" s="176" t="str">
        <x:v>Paper &amp; Party Supplies</x:v>
      </x:c>
      <x:c r="P2491" s="245" t="n">
        <x:v>67</x:v>
      </x:c>
      <x:c r="Q2491" s="245" t="n">
        <x:v>0</x:v>
      </x:c>
      <x:c r="R2491" s="248" t="n">
        <x:v>23.68</x:v>
      </x:c>
      <x:c r="S2491" s="245" t="n">
        <x:v>26567</x:v>
      </x:c>
      <x:c r="T2491" s="176" t="str">
        <x:v>mom to be party,dad to be event,sports theme,rookie season,team blue decor,red stars theme,coed celebration,baby boy event,game day party,editable download,instant access,all star theme,home run party</x:v>
      </x:c>
      <x:c r="U2491" s="176" t="str">
        <x:v>mom to be party</x:v>
      </x:c>
      <x:c r="V2491" s="176" t="str">
        <x:v>dad to be event</x:v>
      </x:c>
      <x:c r="W2491" s="176" t="str">
        <x:v>sports theme</x:v>
      </x:c>
      <x:c r="X2491" s="176" t="str">
        <x:v>rookie season</x:v>
      </x:c>
      <x:c r="Y2491" s="176" t="str">
        <x:v>team blue decor</x:v>
      </x:c>
      <x:c r="Z2491" s="176" t="str">
        <x:v>red stars theme</x:v>
      </x:c>
      <x:c r="AA2491" s="176" t="str">
        <x:v>coed celebration</x:v>
      </x:c>
      <x:c r="AB2491" s="176" t="str">
        <x:v>baby boy event</x:v>
      </x:c>
      <x:c r="AC2491" s="176" t="str">
        <x:v>game day party</x:v>
      </x:c>
      <x:c r="AD2491" s="176" t="str">
        <x:v>editable download</x:v>
      </x:c>
      <x:c r="AE2491" s="176" t="str">
        <x:v>instant access</x:v>
      </x:c>
      <x:c r="AF2491" s="176" t="str">
        <x:v>all star theme</x:v>
      </x:c>
      <x:c r="AG2491" s="176" t="str">
        <x:v>home run party</x:v>
      </x:c>
      <x:c r="AH2491" s="249" t="str">
        <x:v>Direct</x:v>
      </x:c>
      <x:c r="AI2491" s="249" t="str">
        <x:v>Invitation suite</x:v>
      </x:c>
      <x:c r="AJ2491" s="249" t="str">
        <x:v>Digital/printable</x:v>
      </x:c>
      <x:c r="AK2491" s="249" t="str">
        <x:v>Title explicitly combines baby shower + invitation + bundle/set/suite</x:v>
      </x:c>
      <x:c r="AL2491" s="250" t="n">
        <x:v>2</x:v>
      </x:c>
      <x:c r="AM2491" s="244" t="n">
        <x:f>IF($AH2491="Direct",$E2491,"")</x:f>
        <x:v>6.66</x:v>
      </x:c>
      <x:c r="AN2491" s="245" t="n">
        <x:f>IF($AH2491="Direct",$F2491,0)</x:f>
        <x:v>9</x:v>
      </x:c>
      <x:c r="AO2491" s="246" t="n">
        <x:f>IF($AH2491="Direct",$G2491,0)</x:f>
        <x:v>60</x:v>
      </x:c>
      <x:c r="AP2491" s="176" t="n">
        <x:f>IF($AH2491="Direct",1,0)</x:f>
        <x:v>1</x:v>
      </x:c>
      <x:c r="AQ2491" s="176" t="n">
        <x:f>IF(AND($AH2491="Direct",$F2491&gt;0),1,0)</x:f>
        <x:v>1</x:v>
      </x:c>
      <x:c r="AR2491" s="176" t="str">
        <x:v>No</x:v>
      </x:c>
    </x:row>
    <x:row r="2492">
      <x:c r="A2492" s="176" t="str">
        <x:v>Holy Cow Baby Shower Invitation Template, Highland Cow Baby Shower Invite Bundle, Sunflower Western Baby Sprinkle Editable Printable</x:v>
      </x:c>
      <x:c r="B2492" s="176" t="str">
        <x:v>https://www.etsy.com/listing/4505229785/holy-cow-baby-shower-invitation-template</x:v>
      </x:c>
      <x:c r="C2492" s="176" t="str">
        <x:v>AmrensiaDesign</x:v>
      </x:c>
      <x:c r="D2492" s="176" t="str">
        <x:v>https://www.etsy.com/shop/AmrensiaDesign</x:v>
      </x:c>
      <x:c r="E2492" s="244" t="n">
        <x:v>6.66</x:v>
      </x:c>
      <x:c r="F2492" s="245" t="n">
        <x:v>9</x:v>
      </x:c>
      <x:c r="G2492" s="246" t="n">
        <x:v>60</x:v>
      </x:c>
      <x:c r="H2492" s="247" t="n">
        <x:v>0</x:v>
      </x:c>
      <x:c r="I2492" s="245" t="n">
        <x:v>18</x:v>
      </x:c>
      <x:c r="J2492" s="245" t="n">
        <x:v>2</x:v>
      </x:c>
      <x:c r="K2492" s="176" t="str">
        <x:v>2 Mo.</x:v>
      </x:c>
      <x:c r="L2492" s="245" t="n">
        <x:v>2</x:v>
      </x:c>
      <x:c r="M2492" s="245" t="n">
        <x:v>1</x:v>
      </x:c>
      <x:c r="N2492" s="245" t="n">
        <x:v>63</x:v>
      </x:c>
      <x:c r="O2492" s="176" t="str">
        <x:v>Paper &amp; Party Supplies</x:v>
      </x:c>
      <x:c r="P2492" s="245" t="n">
        <x:v>67</x:v>
      </x:c>
      <x:c r="Q2492" s="245" t="n">
        <x:v>0</x:v>
      </x:c>
      <x:c r="R2492" s="248" t="n">
        <x:v>28.57</x:v>
      </x:c>
      <x:c r="S2492" s="245" t="n">
        <x:v>26567</x:v>
      </x:c>
      <x:c r="T2492" s="176" t="str">
        <x:v>mom to be,expecting parents,new family,clothing theme,overall outfit,casual style,clean layout,instant access,digital download,registry detail,fall celebration,minimalist design,modern nursery</x:v>
      </x:c>
      <x:c r="U2492" s="176" t="str">
        <x:v>mom to be</x:v>
      </x:c>
      <x:c r="V2492" s="176" t="str">
        <x:v>expecting parents</x:v>
      </x:c>
      <x:c r="W2492" s="176" t="str">
        <x:v>new family</x:v>
      </x:c>
      <x:c r="X2492" s="176" t="str">
        <x:v>clothing theme</x:v>
      </x:c>
      <x:c r="Y2492" s="176" t="str">
        <x:v>overall outfit</x:v>
      </x:c>
      <x:c r="Z2492" s="176" t="str">
        <x:v>casual style</x:v>
      </x:c>
      <x:c r="AA2492" s="176" t="str">
        <x:v>clean layout</x:v>
      </x:c>
      <x:c r="AB2492" s="176" t="str">
        <x:v>instant access</x:v>
      </x:c>
      <x:c r="AC2492" s="176" t="str">
        <x:v>digital download</x:v>
      </x:c>
      <x:c r="AD2492" s="176" t="str">
        <x:v>registry detail</x:v>
      </x:c>
      <x:c r="AE2492" s="176" t="str">
        <x:v>fall celebration</x:v>
      </x:c>
      <x:c r="AF2492" s="176" t="str">
        <x:v>minimalist design</x:v>
      </x:c>
      <x:c r="AG2492" s="176" t="str">
        <x:v>modern nursery</x:v>
      </x:c>
      <x:c r="AH2492" s="249" t="str">
        <x:v>Direct</x:v>
      </x:c>
      <x:c r="AI2492" s="249" t="str">
        <x:v>Invitation suite</x:v>
      </x:c>
      <x:c r="AJ2492" s="249" t="str">
        <x:v>Digital/printable</x:v>
      </x:c>
      <x:c r="AK2492" s="249" t="str">
        <x:v>Title explicitly combines baby shower + invitation + bundle/set/suite</x:v>
      </x:c>
      <x:c r="AL2492" s="250" t="n">
        <x:v>2</x:v>
      </x:c>
      <x:c r="AM2492" s="244" t="n">
        <x:f>IF($AH2492="Direct",$E2492,"")</x:f>
        <x:v>6.66</x:v>
      </x:c>
      <x:c r="AN2492" s="245" t="n">
        <x:f>IF($AH2492="Direct",$F2492,0)</x:f>
        <x:v>9</x:v>
      </x:c>
      <x:c r="AO2492" s="246" t="n">
        <x:f>IF($AH2492="Direct",$G2492,0)</x:f>
        <x:v>60</x:v>
      </x:c>
      <x:c r="AP2492" s="176" t="n">
        <x:f>IF($AH2492="Direct",1,0)</x:f>
        <x:v>1</x:v>
      </x:c>
      <x:c r="AQ2492" s="176" t="n">
        <x:f>IF(AND($AH2492="Direct",$F2492&gt;0),1,0)</x:f>
        <x:v>1</x:v>
      </x:c>
      <x:c r="AR2492" s="176" t="str">
        <x:v>No</x:v>
      </x:c>
    </x:row>
    <x:row r="2493">
      <x:c r="A2493" s="176" t="str">
        <x:v>Editable Vintage Train Birthday Invitation, Vintage Steam Engine, Vintage Train Party, Instant Download Print Your Own</x:v>
      </x:c>
      <x:c r="B2493" s="176" t="str">
        <x:v>https://www.etsy.com/listing/467418473/editable-vintage-train-birthday</x:v>
      </x:c>
      <x:c r="C2493" s="176" t="str">
        <x:v>PinkPaperTrail</x:v>
      </x:c>
      <x:c r="D2493" s="176" t="str">
        <x:v>https://www.etsy.com/shop/PinkPaperTrail</x:v>
      </x:c>
      <x:c r="E2493" s="244" t="n">
        <x:v>9.99</x:v>
      </x:c>
      <x:c r="F2493" s="245" t="n">
        <x:v>6</x:v>
      </x:c>
      <x:c r="G2493" s="246" t="n">
        <x:v>60</x:v>
      </x:c>
      <x:c r="H2493" s="247" t="n">
        <x:v>0</x:v>
      </x:c>
      <x:c r="I2493" s="245" t="n">
        <x:v>30</x:v>
      </x:c>
      <x:c r="J2493" s="245" t="n">
        <x:v>5</x:v>
      </x:c>
      <x:c r="K2493" s="176" t="str">
        <x:v>120 Mo.</x:v>
      </x:c>
      <x:c r="L2493" s="245" t="n">
        <x:v>46</x:v>
      </x:c>
      <x:c r="M2493" s="245" t="n">
        <x:v>0</x:v>
      </x:c>
      <x:c r="N2493" s="245" t="n">
        <x:v>809</x:v>
      </x:c>
      <x:c r="O2493" s="176" t="str">
        <x:v>Paper &amp; Party Supplies</x:v>
      </x:c>
      <x:c r="P2493" s="245" t="n">
        <x:v>190</x:v>
      </x:c>
      <x:c r="Q2493" s="245" t="n">
        <x:v>0</x:v>
      </x:c>
      <x:c r="R2493" s="248" t="n">
        <x:v>3.71</x:v>
      </x:c>
      <x:c r="S2493" s="245" t="n">
        <x:v>20752</x:v>
      </x:c>
      <x:c r="T2493" s="176" t="str">
        <x:v>vintage train invite,train party invite,train invitation,steam engine party,steam engine invite,choo choo train,vintage train party,boy birthday invite,boy party invite,boy party theme,baby shower invite,baby shower party,train baby shower</x:v>
      </x:c>
      <x:c r="U2493" s="176" t="str">
        <x:v>vintage train invite</x:v>
      </x:c>
      <x:c r="V2493" s="176" t="str">
        <x:v>train party invite</x:v>
      </x:c>
      <x:c r="W2493" s="176" t="str">
        <x:v>train invitation</x:v>
      </x:c>
      <x:c r="X2493" s="176" t="str">
        <x:v>steam engine party</x:v>
      </x:c>
      <x:c r="Y2493" s="176" t="str">
        <x:v>steam engine invite</x:v>
      </x:c>
      <x:c r="Z2493" s="176" t="str">
        <x:v>choo choo train</x:v>
      </x:c>
      <x:c r="AA2493" s="176" t="str">
        <x:v>vintage train party</x:v>
      </x:c>
      <x:c r="AB2493" s="176" t="str">
        <x:v>boy birthday invite</x:v>
      </x:c>
      <x:c r="AC2493" s="176" t="str">
        <x:v>boy party invite</x:v>
      </x:c>
      <x:c r="AD2493" s="176" t="str">
        <x:v>boy party theme</x:v>
      </x:c>
      <x:c r="AE2493" s="176" t="str">
        <x:v>baby shower invite</x:v>
      </x:c>
      <x:c r="AF2493" s="176" t="str">
        <x:v>baby shower party</x:v>
      </x:c>
      <x:c r="AG2493" s="176" t="str">
        <x:v>train baby shower</x:v>
      </x:c>
      <x:c r="AH2493" s="249" t="str">
        <x:v>Off-niche</x:v>
      </x:c>
      <x:c r="AI2493" s="249" t="str">
        <x:v>Other</x:v>
      </x:c>
      <x:c r="AJ2493" s="249" t="str">
        <x:v>Digital/printable</x:v>
      </x:c>
      <x:c r="AK2493" s="249" t="str">
        <x:v>Title is outside the baby-shower invitation-bundle market</x:v>
      </x:c>
      <x:c r="AL2493" s="250" t="n">
        <x:v>120</x:v>
      </x:c>
      <x:c r="AM2493" s="244" t="str">
        <x:f>IF($AH2493="Direct",$E2493,"")</x:f>
      </x:c>
      <x:c r="AN2493" s="245" t="n">
        <x:f>IF($AH2493="Direct",$F2493,0)</x:f>
        <x:v>0</x:v>
      </x:c>
      <x:c r="AO2493" s="246" t="n">
        <x:f>IF($AH2493="Direct",$G2493,0)</x:f>
        <x:v>0</x:v>
      </x:c>
      <x:c r="AP2493" s="176" t="n">
        <x:f>IF($AH2493="Direct",1,0)</x:f>
        <x:v>0</x:v>
      </x:c>
      <x:c r="AQ2493" s="176" t="n">
        <x:f>IF(AND($AH2493="Direct",$F2493&gt;0),1,0)</x:f>
        <x:v>0</x:v>
      </x:c>
      <x:c r="AR2493" s="176" t="str">
        <x:v>No</x:v>
      </x:c>
    </x:row>
    <x:row r="2494">
      <x:c r="A2494" s="176" t="str">
        <x:v>A New Chapter Begins Welcome Baby Shower Sign, Storybook, Instant Editable Digital or Printed, BA32025</x:v>
      </x:c>
      <x:c r="B2494" s="176" t="str">
        <x:v>https://www.etsy.com/listing/4305905349/a-new-chapter-begins-welcome-baby-shower</x:v>
      </x:c>
      <x:c r="C2494" s="176" t="str">
        <x:v>GreatOwlCreations</x:v>
      </x:c>
      <x:c r="D2494" s="176" t="str">
        <x:v>https://www.etsy.com/shop/GreatOwlCreations</x:v>
      </x:c>
      <x:c r="E2494" s="244" t="n">
        <x:v>9.99</x:v>
      </x:c>
      <x:c r="F2494" s="245" t="n">
        <x:v>6</x:v>
      </x:c>
      <x:c r="G2494" s="246" t="n">
        <x:v>60</x:v>
      </x:c>
      <x:c r="H2494" s="247" t="n">
        <x:v>-100</x:v>
      </x:c>
      <x:c r="I2494" s="245" t="n">
        <x:v>67</x:v>
      </x:c>
      <x:c r="J2494" s="245" t="n">
        <x:v>11</x:v>
      </x:c>
      <x:c r="K2494" s="176" t="str">
        <x:v>14 Mo.</x:v>
      </x:c>
      <x:c r="L2494" s="245" t="n">
        <x:v>353</x:v>
      </x:c>
      <x:c r="M2494" s="245" t="n">
        <x:v>1</x:v>
      </x:c>
      <x:c r="N2494" s="245" t="n">
        <x:v>7809</x:v>
      </x:c>
      <x:c r="O2494" s="176" t="str">
        <x:v>Paper &amp; Party Supplies</x:v>
      </x:c>
      <x:c r="P2494" s="245" t="n">
        <x:v>134</x:v>
      </x:c>
      <x:c r="Q2494" s="245" t="n">
        <x:v>100</x:v>
      </x:c>
      <x:c r="R2494" s="248" t="n">
        <x:v>0.86</x:v>
      </x:c>
      <x:c r="S2494" s="245" t="n">
        <x:v>71563</x:v>
      </x:c>
      <x:c r="T2494" s="176" t="str">
        <x:v>poster,printable,welcome sign,printed,welcome,decoration,baby shower,baby shower welcome,storybook theme baby,book theme invite,new chapter begins,neutral theme,reading baby shower</x:v>
      </x:c>
      <x:c r="U2494" s="176" t="str">
        <x:v>poster</x:v>
      </x:c>
      <x:c r="V2494" s="176" t="str">
        <x:v>printable</x:v>
      </x:c>
      <x:c r="W2494" s="176" t="str">
        <x:v>welcome sign</x:v>
      </x:c>
      <x:c r="X2494" s="176" t="str">
        <x:v>printed</x:v>
      </x:c>
      <x:c r="Y2494" s="176" t="str">
        <x:v>welcome</x:v>
      </x:c>
      <x:c r="Z2494" s="176" t="str">
        <x:v>decoration</x:v>
      </x:c>
      <x:c r="AA2494" s="176" t="str">
        <x:v>baby shower</x:v>
      </x:c>
      <x:c r="AB2494" s="176" t="str">
        <x:v>baby shower welcome</x:v>
      </x:c>
      <x:c r="AC2494" s="176" t="str">
        <x:v>storybook theme baby</x:v>
      </x:c>
      <x:c r="AD2494" s="176" t="str">
        <x:v>book theme invite</x:v>
      </x:c>
      <x:c r="AE2494" s="176" t="str">
        <x:v>new chapter begins</x:v>
      </x:c>
      <x:c r="AF2494" s="176" t="str">
        <x:v>neutral theme</x:v>
      </x:c>
      <x:c r="AG2494" s="176" t="str">
        <x:v>reading baby shower</x:v>
      </x:c>
      <x:c r="AH2494" s="249" t="str">
        <x:v>Adjacent</x:v>
      </x:c>
      <x:c r="AI2494" s="249" t="str">
        <x:v>Other baby shower</x:v>
      </x:c>
      <x:c r="AJ2494" s="249" t="str">
        <x:v>Digital/printable</x:v>
      </x:c>
      <x:c r="AK2494" s="249" t="str">
        <x:v>Baby shower item outside the direct bundle definition</x:v>
      </x:c>
      <x:c r="AL2494" s="250" t="n">
        <x:v>14</x:v>
      </x:c>
      <x:c r="AM2494" s="244" t="str">
        <x:f>IF($AH2494="Direct",$E2494,"")</x:f>
      </x:c>
      <x:c r="AN2494" s="245" t="n">
        <x:f>IF($AH2494="Direct",$F2494,0)</x:f>
        <x:v>0</x:v>
      </x:c>
      <x:c r="AO2494" s="246" t="n">
        <x:f>IF($AH2494="Direct",$G2494,0)</x:f>
        <x:v>0</x:v>
      </x:c>
      <x:c r="AP2494" s="176" t="n">
        <x:f>IF($AH2494="Direct",1,0)</x:f>
        <x:v>0</x:v>
      </x:c>
      <x:c r="AQ2494" s="176" t="n">
        <x:f>IF(AND($AH2494="Direct",$F2494&gt;0),1,0)</x:f>
        <x:v>0</x:v>
      </x:c>
      <x:c r="AR2494" s="176" t="str">
        <x:v>No</x:v>
      </x:c>
    </x:row>
    <x:row r="2495">
      <x:c r="A2495" s="176" t="str">
        <x:v>Coffee Baby Shower Invitation | A Baby Is Brewing Invite (Digital Download 5x7in)</x:v>
      </x:c>
      <x:c r="B2495" s="176" t="str">
        <x:v>https://www.etsy.com/listing/4466890912/coffee-baby-shower-invitation-a-baby-is</x:v>
      </x:c>
      <x:c r="C2495" s="176" t="str">
        <x:v>TalesTinyStudio</x:v>
      </x:c>
      <x:c r="D2495" s="176" t="str">
        <x:v>https://www.etsy.com/shop/TalesTinyStudio</x:v>
      </x:c>
      <x:c r="E2495" s="244" t="n">
        <x:v>6.66</x:v>
      </x:c>
      <x:c r="F2495" s="245" t="n">
        <x:v>9</x:v>
      </x:c>
      <x:c r="G2495" s="246" t="n">
        <x:v>60</x:v>
      </x:c>
      <x:c r="H2495" s="247" t="n">
        <x:v>0</x:v>
      </x:c>
      <x:c r="I2495" s="245" t="n">
        <x:v>0</x:v>
      </x:c>
      <x:c r="J2495" s="245" t="n">
        <x:v>1</x:v>
      </x:c>
      <x:c r="K2495" s="176" t="str">
        <x:v>2 Mo.</x:v>
      </x:c>
      <x:c r="L2495" s="245" t="n">
        <x:v>0</x:v>
      </x:c>
      <x:c r="M2495" s="245" t="n">
        <x:v>1</x:v>
      </x:c>
      <x:c r="N2495" s="245" t="n">
        <x:v>72</x:v>
      </x:c>
      <x:c r="O2495" s="176" t="str">
        <x:v>Paper &amp; Party Supplies</x:v>
      </x:c>
      <x:c r="P2495" s="245" t="n">
        <x:v>11</x:v>
      </x:c>
      <x:c r="Q2495" s="245" t="n">
        <x:v>0</x:v>
      </x:c>
      <x:c r="R2495" s="248" t="n">
        <x:v>0</x:v>
      </x:c>
      <x:c r="S2495" s="245" t="n">
        <x:v>26</x:v>
      </x:c>
      <x:c r="T2495" s="176" t="str">
        <x:v>baby is brewing,coffee baby shower,coffee invitation,baby shower invite,neutral baby shower,fall baby shower,coffee theme,editable invite,digital invitation,instant download,brewing baby,baby shower card,gender neutral</x:v>
      </x:c>
      <x:c r="U2495" s="176" t="str">
        <x:v>baby is brewing</x:v>
      </x:c>
      <x:c r="V2495" s="176" t="str">
        <x:v>coffee baby shower</x:v>
      </x:c>
      <x:c r="W2495" s="176" t="str">
        <x:v>coffee invitation</x:v>
      </x:c>
      <x:c r="X2495" s="176" t="str">
        <x:v>baby shower invite</x:v>
      </x:c>
      <x:c r="Y2495" s="176" t="str">
        <x:v>neutral baby shower</x:v>
      </x:c>
      <x:c r="Z2495" s="176" t="str">
        <x:v>fall baby shower</x:v>
      </x:c>
      <x:c r="AA2495" s="176" t="str">
        <x:v>coffee theme</x:v>
      </x:c>
      <x:c r="AB2495" s="176" t="str">
        <x:v>editable invite</x:v>
      </x:c>
      <x:c r="AC2495" s="176" t="str">
        <x:v>digital invitation</x:v>
      </x:c>
      <x:c r="AD2495" s="176" t="str">
        <x:v>instant download</x:v>
      </x:c>
      <x:c r="AE2495" s="176" t="str">
        <x:v>brewing baby</x:v>
      </x:c>
      <x:c r="AF2495" s="176" t="str">
        <x:v>baby shower card</x:v>
      </x:c>
      <x:c r="AG2495" s="176" t="str">
        <x:v>gender neutral</x:v>
      </x:c>
      <x:c r="AH2495" s="249" t="str">
        <x:v>Adjacent</x:v>
      </x:c>
      <x:c r="AI2495" s="249" t="str">
        <x:v>Single invitation</x:v>
      </x:c>
      <x:c r="AJ2495" s="249" t="str">
        <x:v>Digital/printable</x:v>
      </x:c>
      <x:c r="AK2495" s="249" t="str">
        <x:v>Baby shower invitation without bundle language</x:v>
      </x:c>
      <x:c r="AL2495" s="250" t="n">
        <x:v>2</x:v>
      </x:c>
      <x:c r="AM2495" s="244" t="str">
        <x:f>IF($AH2495="Direct",$E2495,"")</x:f>
      </x:c>
      <x:c r="AN2495" s="245" t="n">
        <x:f>IF($AH2495="Direct",$F2495,0)</x:f>
        <x:v>0</x:v>
      </x:c>
      <x:c r="AO2495" s="246" t="n">
        <x:f>IF($AH2495="Direct",$G2495,0)</x:f>
        <x:v>0</x:v>
      </x:c>
      <x:c r="AP2495" s="176" t="n">
        <x:f>IF($AH2495="Direct",1,0)</x:f>
        <x:v>0</x:v>
      </x:c>
      <x:c r="AQ2495" s="176" t="n">
        <x:f>IF(AND($AH2495="Direct",$F2495&gt;0),1,0)</x:f>
        <x:v>0</x:v>
      </x:c>
      <x:c r="AR2495" s="176" t="str">
        <x:v>No</x:v>
      </x:c>
    </x:row>
    <x:row r="2496">
      <x:c r="A2496" s="176" t="str">
        <x:v>Golf Invitation | Top Golf | Putt Putt | Birthday Party | Shower | Digital | Custom</x:v>
      </x:c>
      <x:c r="B2496" s="176" t="str">
        <x:v>https://www.etsy.com/listing/551495774/golf-invitation-top-golf-putt-putt</x:v>
      </x:c>
      <x:c r="C2496" s="176" t="str">
        <x:v>EverythingDesign</x:v>
      </x:c>
      <x:c r="D2496" s="176" t="str">
        <x:v>https://www.etsy.com/shop/EverythingDesign</x:v>
      </x:c>
      <x:c r="E2496" s="244" t="n">
        <x:v>9.99</x:v>
      </x:c>
      <x:c r="F2496" s="245" t="n">
        <x:v>6</x:v>
      </x:c>
      <x:c r="G2496" s="246" t="n">
        <x:v>60</x:v>
      </x:c>
      <x:c r="H2496" s="247" t="n">
        <x:v>0</x:v>
      </x:c>
      <x:c r="I2496" s="245" t="n">
        <x:v>29</x:v>
      </x:c>
      <x:c r="J2496" s="245" t="n">
        <x:v>6</x:v>
      </x:c>
      <x:c r="K2496" s="176" t="str">
        <x:v>105 Mo.</x:v>
      </x:c>
      <x:c r="L2496" s="245" t="n">
        <x:v>81</x:v>
      </x:c>
      <x:c r="M2496" s="245" t="n">
        <x:v>0</x:v>
      </x:c>
      <x:c r="N2496" s="245" t="n">
        <x:v>1827</x:v>
      </x:c>
      <x:c r="O2496" s="176" t="str">
        <x:v>Paper &amp; Party Supplies</x:v>
      </x:c>
      <x:c r="P2496" s="245" t="n">
        <x:v>172</x:v>
      </x:c>
      <x:c r="Q2496" s="245" t="n">
        <x:v>0</x:v>
      </x:c>
      <x:c r="R2496" s="248" t="n">
        <x:v>1.59</x:v>
      </x:c>
      <x:c r="S2496" s="245" t="n">
        <x:v>1338</x:v>
      </x:c>
      <x:c r="T2496" s="176" t="str">
        <x:v>wedding,baby,shower,invitation,custom,golf,top golf,putting,green,fore,hole in one,putt putt,driving range</x:v>
      </x:c>
      <x:c r="U2496" s="176" t="str">
        <x:v>wedding</x:v>
      </x:c>
      <x:c r="V2496" s="176" t="str">
        <x:v>baby</x:v>
      </x:c>
      <x:c r="W2496" s="176" t="str">
        <x:v>shower</x:v>
      </x:c>
      <x:c r="X2496" s="176" t="str">
        <x:v>invitation</x:v>
      </x:c>
      <x:c r="Y2496" s="176" t="str">
        <x:v>custom</x:v>
      </x:c>
      <x:c r="Z2496" s="176" t="str">
        <x:v>golf</x:v>
      </x:c>
      <x:c r="AA2496" s="176" t="str">
        <x:v>top golf</x:v>
      </x:c>
      <x:c r="AB2496" s="176" t="str">
        <x:v>putting</x:v>
      </x:c>
      <x:c r="AC2496" s="176" t="str">
        <x:v>green</x:v>
      </x:c>
      <x:c r="AD2496" s="176" t="str">
        <x:v>fore</x:v>
      </x:c>
      <x:c r="AE2496" s="176" t="str">
        <x:v>hole in one</x:v>
      </x:c>
      <x:c r="AF2496" s="176" t="str">
        <x:v>putt putt</x:v>
      </x:c>
      <x:c r="AG2496" s="176" t="str">
        <x:v>driving range</x:v>
      </x:c>
      <x:c r="AH2496" s="249" t="str">
        <x:v>Off-niche</x:v>
      </x:c>
      <x:c r="AI2496" s="249" t="str">
        <x:v>Other</x:v>
      </x:c>
      <x:c r="AJ2496" s="249" t="str">
        <x:v>Digital/printable</x:v>
      </x:c>
      <x:c r="AK2496" s="249" t="str">
        <x:v>Title is outside the baby-shower invitation-bundle market</x:v>
      </x:c>
      <x:c r="AL2496" s="250" t="n">
        <x:v>105</x:v>
      </x:c>
      <x:c r="AM2496" s="244" t="str">
        <x:f>IF($AH2496="Direct",$E2496,"")</x:f>
      </x:c>
      <x:c r="AN2496" s="245" t="n">
        <x:f>IF($AH2496="Direct",$F2496,0)</x:f>
        <x:v>0</x:v>
      </x:c>
      <x:c r="AO2496" s="246" t="n">
        <x:f>IF($AH2496="Direct",$G2496,0)</x:f>
        <x:v>0</x:v>
      </x:c>
      <x:c r="AP2496" s="176" t="n">
        <x:f>IF($AH2496="Direct",1,0)</x:f>
        <x:v>0</x:v>
      </x:c>
      <x:c r="AQ2496" s="176" t="n">
        <x:f>IF(AND($AH2496="Direct",$F2496&gt;0),1,0)</x:f>
        <x:v>0</x:v>
      </x:c>
      <x:c r="AR2496" s="176" t="str">
        <x:v>No</x:v>
      </x:c>
    </x:row>
    <x:row r="2497">
      <x:c r="A2497" s="176" t="str">
        <x:v>Boots or Bows Gender Reveal Invitation Western Cowboy or Cowgirl Baby Shower Invite Editable Digital Download Cowboy Cowgirl Baby Shower BB3</x:v>
      </x:c>
      <x:c r="B2497" s="176" t="str">
        <x:v>https://www.etsy.com/listing/4468257936/boots-or-bows-gender-reveal-invitation</x:v>
      </x:c>
      <x:c r="C2497" s="176" t="str">
        <x:v>TheShowerAtelier</x:v>
      </x:c>
      <x:c r="D2497" s="176" t="str">
        <x:v>https://www.etsy.com/shop/TheShowerAtelier</x:v>
      </x:c>
      <x:c r="E2497" s="244" t="n">
        <x:v>9.99</x:v>
      </x:c>
      <x:c r="F2497" s="245" t="n">
        <x:v>6</x:v>
      </x:c>
      <x:c r="G2497" s="246" t="n">
        <x:v>60</x:v>
      </x:c>
      <x:c r="H2497" s="247" t="n">
        <x:v>0</x:v>
      </x:c>
      <x:c r="I2497" s="245" t="n">
        <x:v>12</x:v>
      </x:c>
      <x:c r="J2497" s="245" t="n">
        <x:v>2</x:v>
      </x:c>
      <x:c r="K2497" s="176" t="str">
        <x:v>4 Mo.</x:v>
      </x:c>
      <x:c r="L2497" s="245" t="n">
        <x:v>39</x:v>
      </x:c>
      <x:c r="M2497" s="245" t="n">
        <x:v>1</x:v>
      </x:c>
      <x:c r="N2497" s="245" t="n">
        <x:v>643</x:v>
      </x:c>
      <x:c r="O2497" s="176" t="str">
        <x:v>Paper &amp; Party Supplies</x:v>
      </x:c>
      <x:c r="P2497" s="245" t="n">
        <x:v>163</x:v>
      </x:c>
      <x:c r="Q2497" s="245" t="n">
        <x:v>48</x:v>
      </x:c>
      <x:c r="R2497" s="248" t="n">
        <x:v>1.87</x:v>
      </x:c>
      <x:c r="S2497" s="245" t="n">
        <x:v>39677</x:v>
      </x:c>
      <x:c r="T2497" s="176" t="str">
        <x:v>boots or bows invite,boots or bows shower,cream bow invite,cowboy baby shower,cowgirl baby shower,western baby shower,gender reveal invite,boots or bows baby,beige bow invite,boots or bows reveal,cowboy gender reveal,editable template,digital invitation</x:v>
      </x:c>
      <x:c r="U2497" s="176" t="str">
        <x:v>boots or bows invite</x:v>
      </x:c>
      <x:c r="V2497" s="176" t="str">
        <x:v>boots or bows shower</x:v>
      </x:c>
      <x:c r="W2497" s="176" t="str">
        <x:v>cream bow invite</x:v>
      </x:c>
      <x:c r="X2497" s="176" t="str">
        <x:v>cowboy baby shower</x:v>
      </x:c>
      <x:c r="Y2497" s="176" t="str">
        <x:v>cowgirl baby shower</x:v>
      </x:c>
      <x:c r="Z2497" s="176" t="str">
        <x:v>western baby shower</x:v>
      </x:c>
      <x:c r="AA2497" s="176" t="str">
        <x:v>gender reveal invite</x:v>
      </x:c>
      <x:c r="AB2497" s="176" t="str">
        <x:v>boots or bows baby</x:v>
      </x:c>
      <x:c r="AC2497" s="176" t="str">
        <x:v>beige bow invite</x:v>
      </x:c>
      <x:c r="AD2497" s="176" t="str">
        <x:v>boots or bows reveal</x:v>
      </x:c>
      <x:c r="AE2497" s="176" t="str">
        <x:v>cowboy gender reveal</x:v>
      </x:c>
      <x:c r="AF2497" s="176" t="str">
        <x:v>editable template</x:v>
      </x:c>
      <x:c r="AG2497" s="176" t="str">
        <x:v>digital invitation</x:v>
      </x:c>
      <x:c r="AH2497" s="249" t="str">
        <x:v>Adjacent</x:v>
      </x:c>
      <x:c r="AI2497" s="249" t="str">
        <x:v>Single invitation</x:v>
      </x:c>
      <x:c r="AJ2497" s="249" t="str">
        <x:v>Digital/printable</x:v>
      </x:c>
      <x:c r="AK2497" s="249" t="str">
        <x:v>Baby shower invitation without bundle language</x:v>
      </x:c>
      <x:c r="AL2497" s="250" t="n">
        <x:v>4</x:v>
      </x:c>
      <x:c r="AM2497" s="244" t="str">
        <x:f>IF($AH2497="Direct",$E2497,"")</x:f>
      </x:c>
      <x:c r="AN2497" s="245" t="n">
        <x:f>IF($AH2497="Direct",$F2497,0)</x:f>
        <x:v>0</x:v>
      </x:c>
      <x:c r="AO2497" s="246" t="n">
        <x:f>IF($AH2497="Direct",$G2497,0)</x:f>
        <x:v>0</x:v>
      </x:c>
      <x:c r="AP2497" s="176" t="n">
        <x:f>IF($AH2497="Direct",1,0)</x:f>
        <x:v>0</x:v>
      </x:c>
      <x:c r="AQ2497" s="176" t="n">
        <x:f>IF(AND($AH2497="Direct",$F2497&gt;0),1,0)</x:f>
        <x:v>0</x:v>
      </x:c>
      <x:c r="AR2497" s="176" t="str">
        <x:v>No</x:v>
      </x:c>
    </x:row>
    <x:row r="2498">
      <x:c r="A2498" s="176" t="str">
        <x:v>Editable Baby in Bloom Evite Mobile Invitation Pink Bow Floral Baby Shower Invite Girl Baby Shower Text Invite Digital Phone Invite FB2</x:v>
      </x:c>
      <x:c r="B2498" s="176" t="str">
        <x:v>https://www.etsy.com/listing/4496184473/editable-baby-in-bloom-evite-mobile</x:v>
      </x:c>
      <x:c r="C2498" s="176" t="str">
        <x:v>TheShowerAtelier</x:v>
      </x:c>
      <x:c r="D2498" s="176" t="str">
        <x:v>https://www.etsy.com/shop/TheShowerAtelier</x:v>
      </x:c>
      <x:c r="E2498" s="244" t="n">
        <x:v>9.99</x:v>
      </x:c>
      <x:c r="F2498" s="245" t="n">
        <x:v>6</x:v>
      </x:c>
      <x:c r="G2498" s="246" t="n">
        <x:v>60</x:v>
      </x:c>
      <x:c r="H2498" s="247" t="n">
        <x:v>0</x:v>
      </x:c>
      <x:c r="I2498" s="245" t="n">
        <x:v>6</x:v>
      </x:c>
      <x:c r="J2498" s="245" t="n">
        <x:v>1</x:v>
      </x:c>
      <x:c r="K2498" s="176" t="str">
        <x:v>3 Mo.</x:v>
      </x:c>
      <x:c r="L2498" s="245" t="n">
        <x:v>0</x:v>
      </x:c>
      <x:c r="M2498" s="245" t="n">
        <x:v>0</x:v>
      </x:c>
      <x:c r="N2498" s="245" t="n">
        <x:v>17</x:v>
      </x:c>
      <x:c r="O2498" s="176" t="str">
        <x:v>Paper &amp; Party Supplies</x:v>
      </x:c>
      <x:c r="P2498" s="245" t="n">
        <x:v>163</x:v>
      </x:c>
      <x:c r="Q2498" s="245" t="n">
        <x:v>0</x:v>
      </x:c>
      <x:c r="R2498" s="248" t="n">
        <x:v>35.29</x:v>
      </x:c>
      <x:c r="S2498" s="245" t="n">
        <x:v>39677</x:v>
      </x:c>
      <x:c r="T2498" s="176" t="str">
        <x:v>girl baby shower,pink bow invitation,floral baby shower,baby shower template,editable invitation,pink baby shower,coquette baby shower,printable invite,baby shower girl,floral bow invite,baby in blook evite,mobile invitation,baby in bloom evite</x:v>
      </x:c>
      <x:c r="U2498" s="176" t="str">
        <x:v>girl baby shower</x:v>
      </x:c>
      <x:c r="V2498" s="176" t="str">
        <x:v>pink bow invitation</x:v>
      </x:c>
      <x:c r="W2498" s="176" t="str">
        <x:v>floral baby shower</x:v>
      </x:c>
      <x:c r="X2498" s="176" t="str">
        <x:v>baby shower template</x:v>
      </x:c>
      <x:c r="Y2498" s="176" t="str">
        <x:v>editable invitation</x:v>
      </x:c>
      <x:c r="Z2498" s="176" t="str">
        <x:v>pink baby shower</x:v>
      </x:c>
      <x:c r="AA2498" s="176" t="str">
        <x:v>coquette baby shower</x:v>
      </x:c>
      <x:c r="AB2498" s="176" t="str">
        <x:v>printable invite</x:v>
      </x:c>
      <x:c r="AC2498" s="176" t="str">
        <x:v>baby shower girl</x:v>
      </x:c>
      <x:c r="AD2498" s="176" t="str">
        <x:v>floral bow invite</x:v>
      </x:c>
      <x:c r="AE2498" s="176" t="str">
        <x:v>baby in blook evite</x:v>
      </x:c>
      <x:c r="AF2498" s="176" t="str">
        <x:v>mobile invitation</x:v>
      </x:c>
      <x:c r="AG2498" s="176" t="str">
        <x:v>baby in bloom evite</x:v>
      </x:c>
      <x:c r="AH2498" s="249" t="str">
        <x:v>Adjacent</x:v>
      </x:c>
      <x:c r="AI2498" s="249" t="str">
        <x:v>Single invitation</x:v>
      </x:c>
      <x:c r="AJ2498" s="249" t="str">
        <x:v>Digital/printable</x:v>
      </x:c>
      <x:c r="AK2498" s="249" t="str">
        <x:v>Baby shower invitation without bundle language</x:v>
      </x:c>
      <x:c r="AL2498" s="250" t="n">
        <x:v>3</x:v>
      </x:c>
      <x:c r="AM2498" s="244" t="str">
        <x:f>IF($AH2498="Direct",$E2498,"")</x:f>
      </x:c>
      <x:c r="AN2498" s="245" t="n">
        <x:f>IF($AH2498="Direct",$F2498,0)</x:f>
        <x:v>0</x:v>
      </x:c>
      <x:c r="AO2498" s="246" t="n">
        <x:f>IF($AH2498="Direct",$G2498,0)</x:f>
        <x:v>0</x:v>
      </x:c>
      <x:c r="AP2498" s="176" t="n">
        <x:f>IF($AH2498="Direct",1,0)</x:f>
        <x:v>0</x:v>
      </x:c>
      <x:c r="AQ2498" s="176" t="n">
        <x:f>IF(AND($AH2498="Direct",$F2498&gt;0),1,0)</x:f>
        <x:v>0</x:v>
      </x:c>
      <x:c r="AR2498" s="176" t="str">
        <x:v>No</x:v>
      </x:c>
    </x:row>
    <x:row r="2499">
      <x:c r="A2499" s="176" t="str">
        <x:v>Fast One Birthday Invitation Boy | Race Car First Birthday Invite | Teddy Bear Racing Party | Editable Corjl Template | TB002</x:v>
      </x:c>
      <x:c r="B2499" s="176" t="str">
        <x:v>https://www.etsy.com/listing/4512766645/fast-one-birthday-invitation-boy-race</x:v>
      </x:c>
      <x:c r="C2499" s="176" t="str">
        <x:v>ArphiaDesigns</x:v>
      </x:c>
      <x:c r="D2499" s="176" t="str">
        <x:v>https://www.etsy.com/shop/ArphiaDesigns</x:v>
      </x:c>
      <x:c r="E2499" s="244" t="n">
        <x:v>8.56</x:v>
      </x:c>
      <x:c r="F2499" s="245" t="n">
        <x:v>7</x:v>
      </x:c>
      <x:c r="G2499" s="246" t="n">
        <x:v>60</x:v>
      </x:c>
      <x:c r="H2499" s="247" t="n">
        <x:v>-100</x:v>
      </x:c>
      <x:c r="I2499" s="245" t="n">
        <x:v>5</x:v>
      </x:c>
      <x:c r="J2499" s="245" t="n">
        <x:v>1</x:v>
      </x:c>
      <x:c r="K2499" s="176" t="str">
        <x:v>2 Mo.</x:v>
      </x:c>
      <x:c r="L2499" s="245" t="n">
        <x:v>0</x:v>
      </x:c>
      <x:c r="M2499" s="245" t="n">
        <x:v>1</x:v>
      </x:c>
      <x:c r="N2499" s="245" t="n">
        <x:v>2</x:v>
      </x:c>
      <x:c r="O2499" s="176" t="str">
        <x:v>Paper &amp; Party Supplies</x:v>
      </x:c>
      <x:c r="P2499" s="245" t="n">
        <x:v>14</x:v>
      </x:c>
      <x:c r="Q2499" s="245" t="n">
        <x:v>0</x:v>
      </x:c>
      <x:c r="R2499" s="248" t="n">
        <x:v>250</x:v>
      </x:c>
      <x:c r="S2499" s="245" t="n">
        <x:v>346</x:v>
      </x:c>
      <x:c r="T2499" s="176" t="str">
        <x:v>teddy birthday,race car baby shower,race car birthday,race car invite,fast one birthday,two fast birthday,third gear,need four speed,red race car party,fast one decorations,fast one cupcake,fast one favor</x:v>
      </x:c>
      <x:c r="U2499" s="176" t="str">
        <x:v>teddy birthday</x:v>
      </x:c>
      <x:c r="V2499" s="176" t="str">
        <x:v>race car baby shower</x:v>
      </x:c>
      <x:c r="W2499" s="176" t="str">
        <x:v>race car birthday</x:v>
      </x:c>
      <x:c r="X2499" s="176" t="str">
        <x:v>race car invite</x:v>
      </x:c>
      <x:c r="Y2499" s="176" t="str">
        <x:v>fast one birthday</x:v>
      </x:c>
      <x:c r="Z2499" s="176" t="str">
        <x:v>two fast birthday</x:v>
      </x:c>
      <x:c r="AA2499" s="176" t="str">
        <x:v>third gear</x:v>
      </x:c>
      <x:c r="AB2499" s="176" t="str">
        <x:v>need four speed</x:v>
      </x:c>
      <x:c r="AC2499" s="176" t="str">
        <x:v>red race car party</x:v>
      </x:c>
      <x:c r="AD2499" s="176" t="str">
        <x:v>fast one decorations</x:v>
      </x:c>
      <x:c r="AE2499" s="176" t="str">
        <x:v>fast one cupcake</x:v>
      </x:c>
      <x:c r="AF2499" s="176" t="str">
        <x:v>fast one favor</x:v>
      </x:c>
      <x:c r="AG2499" s="176" t="str">
        <x:v>--</x:v>
      </x:c>
      <x:c r="AH2499" s="249" t="str">
        <x:v>Off-niche</x:v>
      </x:c>
      <x:c r="AI2499" s="249" t="str">
        <x:v>Other</x:v>
      </x:c>
      <x:c r="AJ2499" s="249" t="str">
        <x:v>Digital/printable</x:v>
      </x:c>
      <x:c r="AK2499" s="249" t="str">
        <x:v>Title is outside the baby-shower invitation-bundle market</x:v>
      </x:c>
      <x:c r="AL2499" s="250" t="n">
        <x:v>2</x:v>
      </x:c>
      <x:c r="AM2499" s="244" t="str">
        <x:f>IF($AH2499="Direct",$E2499,"")</x:f>
      </x:c>
      <x:c r="AN2499" s="245" t="n">
        <x:f>IF($AH2499="Direct",$F2499,0)</x:f>
        <x:v>0</x:v>
      </x:c>
      <x:c r="AO2499" s="246" t="n">
        <x:f>IF($AH2499="Direct",$G2499,0)</x:f>
        <x:v>0</x:v>
      </x:c>
      <x:c r="AP2499" s="176" t="n">
        <x:f>IF($AH2499="Direct",1,0)</x:f>
        <x:v>0</x:v>
      </x:c>
      <x:c r="AQ2499" s="176" t="n">
        <x:f>IF(AND($AH2499="Direct",$F2499&gt;0),1,0)</x:f>
        <x:v>0</x:v>
      </x:c>
      <x:c r="AR2499" s="176" t="str">
        <x:v>No</x:v>
      </x:c>
    </x:row>
    <x:row r="2500">
      <x:c r="A2500" s="176" t="str">
        <x:v>A Little Tea Baby Shower Invitation | Southern Bayou Magnolia Watercolor Party Invite | Digital Download</x:v>
      </x:c>
      <x:c r="B2500" s="176" t="str">
        <x:v>https://www.etsy.com/listing/4469916446/a-little-tea-baby-shower-invitation</x:v>
      </x:c>
      <x:c r="C2500" s="176" t="str">
        <x:v>CalliesSouthernCharm</x:v>
      </x:c>
      <x:c r="D2500" s="176" t="str">
        <x:v>https://www.etsy.com/shop/CalliesSouthernCharm</x:v>
      </x:c>
      <x:c r="E2500" s="244" t="n">
        <x:v>5.99</x:v>
      </x:c>
      <x:c r="F2500" s="245" t="n">
        <x:v>10</x:v>
      </x:c>
      <x:c r="G2500" s="246" t="n">
        <x:v>60</x:v>
      </x:c>
      <x:c r="H2500" s="247" t="n">
        <x:v>0</x:v>
      </x:c>
      <x:c r="I2500" s="245" t="n">
        <x:v>3</x:v>
      </x:c>
      <x:c r="J2500" s="245" t="n">
        <x:v>1</x:v>
      </x:c>
      <x:c r="K2500" s="176" t="str">
        <x:v>5 Mo.</x:v>
      </x:c>
      <x:c r="L2500" s="245" t="n">
        <x:v>3</x:v>
      </x:c>
      <x:c r="M2500" s="245" t="n">
        <x:v>0</x:v>
      </x:c>
      <x:c r="N2500" s="245" t="n">
        <x:v>47</x:v>
      </x:c>
      <x:c r="O2500" s="176" t="str">
        <x:v>Paper &amp; Party Supplies</x:v>
      </x:c>
      <x:c r="P2500" s="245" t="n">
        <x:v>18</x:v>
      </x:c>
      <x:c r="Q2500" s="245" t="n">
        <x:v>0</x:v>
      </x:c>
      <x:c r="R2500" s="248" t="n">
        <x:v>6.38</x:v>
      </x:c>
      <x:c r="S2500" s="245" t="n">
        <x:v>131</x:v>
      </x:c>
      <x:c r="T2500" s="176" t="str">
        <x:v>sweet tea shwr,baby shower,southern shower,bayou invite,stork invite,gender neutral,couples shower,watercolor inv,corjl invite,editable inv,5x7 invite,bayou baby invite,southern baby invite</x:v>
      </x:c>
      <x:c r="U2500" s="176" t="str">
        <x:v>sweet tea shwr</x:v>
      </x:c>
      <x:c r="V2500" s="176" t="str">
        <x:v>baby shower</x:v>
      </x:c>
      <x:c r="W2500" s="176" t="str">
        <x:v>southern shower</x:v>
      </x:c>
      <x:c r="X2500" s="176" t="str">
        <x:v>bayou invite</x:v>
      </x:c>
      <x:c r="Y2500" s="176" t="str">
        <x:v>stork invite</x:v>
      </x:c>
      <x:c r="Z2500" s="176" t="str">
        <x:v>gender neutral</x:v>
      </x:c>
      <x:c r="AA2500" s="176" t="str">
        <x:v>couples shower</x:v>
      </x:c>
      <x:c r="AB2500" s="176" t="str">
        <x:v>watercolor inv</x:v>
      </x:c>
      <x:c r="AC2500" s="176" t="str">
        <x:v>corjl invite</x:v>
      </x:c>
      <x:c r="AD2500" s="176" t="str">
        <x:v>editable inv</x:v>
      </x:c>
      <x:c r="AE2500" s="176" t="str">
        <x:v>5x7 invite</x:v>
      </x:c>
      <x:c r="AF2500" s="176" t="str">
        <x:v>bayou baby invite</x:v>
      </x:c>
      <x:c r="AG2500" s="176" t="str">
        <x:v>southern baby invite</x:v>
      </x:c>
      <x:c r="AH2500" s="249" t="str">
        <x:v>Adjacent</x:v>
      </x:c>
      <x:c r="AI2500" s="249" t="str">
        <x:v>Single invitation</x:v>
      </x:c>
      <x:c r="AJ2500" s="249" t="str">
        <x:v>Digital/printable</x:v>
      </x:c>
      <x:c r="AK2500" s="249" t="str">
        <x:v>Baby shower invitation without bundle language</x:v>
      </x:c>
      <x:c r="AL2500" s="250" t="n">
        <x:v>5</x:v>
      </x:c>
      <x:c r="AM2500" s="244" t="str">
        <x:f>IF($AH2500="Direct",$E2500,"")</x:f>
      </x:c>
      <x:c r="AN2500" s="245" t="n">
        <x:f>IF($AH2500="Direct",$F2500,0)</x:f>
        <x:v>0</x:v>
      </x:c>
      <x:c r="AO2500" s="246" t="n">
        <x:f>IF($AH2500="Direct",$G2500,0)</x:f>
        <x:v>0</x:v>
      </x:c>
      <x:c r="AP2500" s="176" t="n">
        <x:f>IF($AH2500="Direct",1,0)</x:f>
        <x:v>0</x:v>
      </x:c>
      <x:c r="AQ2500" s="176" t="n">
        <x:f>IF(AND($AH2500="Direct",$F2500&gt;0),1,0)</x:f>
        <x:v>0</x:v>
      </x:c>
      <x:c r="AR2500" s="176" t="str">
        <x:v>No</x:v>
      </x:c>
    </x:row>
    <x:row r="2501">
      <x:c r="A2501" s="176" t="str">
        <x:v>Vintage Library Card Template, Editable Invitation, Menu, RSVP, Canva Template, 4x6</x:v>
      </x:c>
      <x:c r="B2501" s="176" t="str">
        <x:v>https://www.etsy.com/listing/1603377380/vintage-library-card-template-editable</x:v>
      </x:c>
      <x:c r="C2501" s="176" t="str">
        <x:v>BohemianWoods</x:v>
      </x:c>
      <x:c r="D2501" s="176" t="str">
        <x:v>https://www.etsy.com/shop/BohemianWoods</x:v>
      </x:c>
      <x:c r="E2501" s="244" t="n">
        <x:v>5.99</x:v>
      </x:c>
      <x:c r="F2501" s="245" t="n">
        <x:v>10</x:v>
      </x:c>
      <x:c r="G2501" s="246" t="n">
        <x:v>60</x:v>
      </x:c>
      <x:c r="H2501" s="247" t="n">
        <x:v>0</x:v>
      </x:c>
      <x:c r="I2501" s="245" t="n">
        <x:v>220</x:v>
      </x:c>
      <x:c r="J2501" s="245" t="n">
        <x:v>22</x:v>
      </x:c>
      <x:c r="K2501" s="176" t="str">
        <x:v>32 Mo.</x:v>
      </x:c>
      <x:c r="L2501" s="245" t="n">
        <x:v>315</x:v>
      </x:c>
      <x:c r="M2501" s="245" t="n">
        <x:v>1</x:v>
      </x:c>
      <x:c r="N2501" s="245" t="n">
        <x:v>5269</x:v>
      </x:c>
      <x:c r="O2501" s="176" t="str">
        <x:v>Paper &amp; Party Supplies</x:v>
      </x:c>
      <x:c r="P2501" s="245" t="n">
        <x:v>135</x:v>
      </x:c>
      <x:c r="Q2501" s="245" t="n">
        <x:v>48</x:v>
      </x:c>
      <x:c r="R2501" s="248" t="n">
        <x:v>4.18</x:v>
      </x:c>
      <x:c r="S2501" s="245" t="n">
        <x:v>45720</x:v>
      </x:c>
      <x:c r="T2501" s="176" t="str">
        <x:v>printable template,instant download,invitation insert,editable digital,thank you note,response card,rsvp detail extras,library card note,book advice,book for baby card,library wedding,book theme menu,new chapter shower</x:v>
      </x:c>
      <x:c r="U2501" s="176" t="str">
        <x:v>printable template</x:v>
      </x:c>
      <x:c r="V2501" s="176" t="str">
        <x:v>instant download</x:v>
      </x:c>
      <x:c r="W2501" s="176" t="str">
        <x:v>invitation insert</x:v>
      </x:c>
      <x:c r="X2501" s="176" t="str">
        <x:v>editable digital</x:v>
      </x:c>
      <x:c r="Y2501" s="176" t="str">
        <x:v>thank you note</x:v>
      </x:c>
      <x:c r="Z2501" s="176" t="str">
        <x:v>response card</x:v>
      </x:c>
      <x:c r="AA2501" s="176" t="str">
        <x:v>rsvp detail extras</x:v>
      </x:c>
      <x:c r="AB2501" s="176" t="str">
        <x:v>library card note</x:v>
      </x:c>
      <x:c r="AC2501" s="176" t="str">
        <x:v>book advice</x:v>
      </x:c>
      <x:c r="AD2501" s="176" t="str">
        <x:v>book for baby card</x:v>
      </x:c>
      <x:c r="AE2501" s="176" t="str">
        <x:v>library wedding</x:v>
      </x:c>
      <x:c r="AF2501" s="176" t="str">
        <x:v>book theme menu</x:v>
      </x:c>
      <x:c r="AG2501" s="176" t="str">
        <x:v>new chapter shower</x:v>
      </x:c>
      <x:c r="AH2501" s="249" t="str">
        <x:v>Off-niche</x:v>
      </x:c>
      <x:c r="AI2501" s="249" t="str">
        <x:v>Other</x:v>
      </x:c>
      <x:c r="AJ2501" s="249" t="str">
        <x:v>Digital/printable</x:v>
      </x:c>
      <x:c r="AK2501" s="249" t="str">
        <x:v>Title is outside the baby-shower invitation-bundle market</x:v>
      </x:c>
      <x:c r="AL2501" s="250" t="n">
        <x:v>32</x:v>
      </x:c>
      <x:c r="AM2501" s="244" t="str">
        <x:f>IF($AH2501="Direct",$E2501,"")</x:f>
      </x:c>
      <x:c r="AN2501" s="245" t="n">
        <x:f>IF($AH2501="Direct",$F2501,0)</x:f>
        <x:v>0</x:v>
      </x:c>
      <x:c r="AO2501" s="246" t="n">
        <x:f>IF($AH2501="Direct",$G2501,0)</x:f>
        <x:v>0</x:v>
      </x:c>
      <x:c r="AP2501" s="176" t="n">
        <x:f>IF($AH2501="Direct",1,0)</x:f>
        <x:v>0</x:v>
      </x:c>
      <x:c r="AQ2501" s="176" t="n">
        <x:f>IF(AND($AH2501="Direct",$F2501&gt;0),1,0)</x:f>
        <x:v>0</x:v>
      </x:c>
      <x:c r="AR2501" s="176" t="str">
        <x:v>No</x:v>
      </x:c>
    </x:row>
    <x:row r="2502">
      <x:c r="A2502" s="176" t="str">
        <x:v>Little Peanut Snoopy Baby Shower Invitation | Editable Canva | Lavender Printable &amp; Mobile Invite</x:v>
      </x:c>
      <x:c r="B2502" s="176" t="str">
        <x:v>https://www.etsy.com/listing/4516650904/little-peanut-snoopy-baby-shower</x:v>
      </x:c>
      <x:c r="C2502" s="176" t="str">
        <x:v>NoirInvitations</x:v>
      </x:c>
      <x:c r="D2502" s="176" t="str">
        <x:v>https://www.etsy.com/shop/NoirInvitations</x:v>
      </x:c>
      <x:c r="E2502" s="244" t="n">
        <x:v>5.99</x:v>
      </x:c>
      <x:c r="F2502" s="245" t="n">
        <x:v>10</x:v>
      </x:c>
      <x:c r="G2502" s="246" t="n">
        <x:v>60</x:v>
      </x:c>
      <x:c r="H2502" s="247" t="n">
        <x:v>200</x:v>
      </x:c>
      <x:c r="I2502" s="245" t="n">
        <x:v>9</x:v>
      </x:c>
      <x:c r="J2502" s="245" t="n">
        <x:v>1</x:v>
      </x:c>
      <x:c r="K2502" s="176" t="str">
        <x:v>1 Mo.</x:v>
      </x:c>
      <x:c r="L2502" s="245" t="n">
        <x:v>0</x:v>
      </x:c>
      <x:c r="M2502" s="245" t="n">
        <x:v>1</x:v>
      </x:c>
      <x:c r="N2502" s="245" t="n">
        <x:v>20</x:v>
      </x:c>
      <x:c r="O2502" s="176" t="str">
        <x:v>Paper &amp; Party Supplies</x:v>
      </x:c>
      <x:c r="P2502" s="245" t="n">
        <x:v>9</x:v>
      </x:c>
      <x:c r="Q2502" s="245" t="n">
        <x:v>0</x:v>
      </x:c>
      <x:c r="R2502" s="248" t="n">
        <x:v>45</x:v>
      </x:c>
      <x:c r="S2502" s="245" t="n">
        <x:v>434</x:v>
      </x:c>
      <x:c r="T2502" s="176" t="str">
        <x:v>snoopy baby shower,peanuts baby shower,lavender snoopy,baby snoopy,baby shower invite,snoopy invite,snoopy invitation,peanuts invite,peanuts invitation,canva invitation,editable template,digital invite,lavender baby shower</x:v>
      </x:c>
      <x:c r="U2502" s="176" t="str">
        <x:v>snoopy baby shower</x:v>
      </x:c>
      <x:c r="V2502" s="176" t="str">
        <x:v>peanuts baby shower</x:v>
      </x:c>
      <x:c r="W2502" s="176" t="str">
        <x:v>lavender snoopy</x:v>
      </x:c>
      <x:c r="X2502" s="176" t="str">
        <x:v>baby snoopy</x:v>
      </x:c>
      <x:c r="Y2502" s="176" t="str">
        <x:v>baby shower invite</x:v>
      </x:c>
      <x:c r="Z2502" s="176" t="str">
        <x:v>snoopy invite</x:v>
      </x:c>
      <x:c r="AA2502" s="176" t="str">
        <x:v>snoopy invitation</x:v>
      </x:c>
      <x:c r="AB2502" s="176" t="str">
        <x:v>peanuts invite</x:v>
      </x:c>
      <x:c r="AC2502" s="176" t="str">
        <x:v>peanuts invitation</x:v>
      </x:c>
      <x:c r="AD2502" s="176" t="str">
        <x:v>canva invitation</x:v>
      </x:c>
      <x:c r="AE2502" s="176" t="str">
        <x:v>editable template</x:v>
      </x:c>
      <x:c r="AF2502" s="176" t="str">
        <x:v>digital invite</x:v>
      </x:c>
      <x:c r="AG2502" s="176" t="str">
        <x:v>lavender baby shower</x:v>
      </x:c>
      <x:c r="AH2502" s="249" t="str">
        <x:v>Adjacent</x:v>
      </x:c>
      <x:c r="AI2502" s="249" t="str">
        <x:v>Single invitation</x:v>
      </x:c>
      <x:c r="AJ2502" s="249" t="str">
        <x:v>Digital/printable</x:v>
      </x:c>
      <x:c r="AK2502" s="249" t="str">
        <x:v>Baby shower invitation without bundle language</x:v>
      </x:c>
      <x:c r="AL2502" s="250" t="n">
        <x:v>1</x:v>
      </x:c>
      <x:c r="AM2502" s="244" t="str">
        <x:f>IF($AH2502="Direct",$E2502,"")</x:f>
      </x:c>
      <x:c r="AN2502" s="245" t="n">
        <x:f>IF($AH2502="Direct",$F2502,0)</x:f>
        <x:v>0</x:v>
      </x:c>
      <x:c r="AO2502" s="246" t="n">
        <x:f>IF($AH2502="Direct",$G2502,0)</x:f>
        <x:v>0</x:v>
      </x:c>
      <x:c r="AP2502" s="176" t="n">
        <x:f>IF($AH2502="Direct",1,0)</x:f>
        <x:v>0</x:v>
      </x:c>
      <x:c r="AQ2502" s="176" t="n">
        <x:f>IF(AND($AH2502="Direct",$F2502&gt;0),1,0)</x:f>
        <x:v>0</x:v>
      </x:c>
      <x:c r="AR2502" s="176" t="str">
        <x:v>Yes</x:v>
      </x:c>
    </x:row>
    <x:row r="2503">
      <x:c r="A2503" s="176" t="str">
        <x:v>Watercolor Dinosaur Baby Clipart Paper Bundle, Prehistoric Baby Shower  Nursery Kit, Commercial Use</x:v>
      </x:c>
      <x:c r="B2503" s="176" t="str">
        <x:v>https://www.etsy.com/listing/4503195267/watercolor-dinosaur-baby-clipart-paper</x:v>
      </x:c>
      <x:c r="C2503" s="176" t="str">
        <x:v>Allaboutthefont</x:v>
      </x:c>
      <x:c r="D2503" s="176" t="str">
        <x:v>https://www.etsy.com/shop/Allaboutthefont</x:v>
      </x:c>
      <x:c r="E2503" s="244" t="n">
        <x:v>4.99</x:v>
      </x:c>
      <x:c r="F2503" s="245" t="n">
        <x:v>12</x:v>
      </x:c>
      <x:c r="G2503" s="246" t="n">
        <x:v>60</x:v>
      </x:c>
      <x:c r="H2503" s="247" t="n">
        <x:v>0</x:v>
      </x:c>
      <x:c r="I2503" s="245" t="n">
        <x:v>11</x:v>
      </x:c>
      <x:c r="J2503" s="245" t="n">
        <x:v>1</x:v>
      </x:c>
      <x:c r="K2503" s="176" t="str">
        <x:v>2 Mo.</x:v>
      </x:c>
      <x:c r="L2503" s="245" t="n">
        <x:v>53</x:v>
      </x:c>
      <x:c r="M2503" s="245" t="n">
        <x:v>1</x:v>
      </x:c>
      <x:c r="N2503" s="245" t="n">
        <x:v>940</x:v>
      </x:c>
      <x:c r="O2503" s="176" t="str">
        <x:v>Craft Supplies &amp; Tools</x:v>
      </x:c>
      <x:c r="P2503" s="245" t="n">
        <x:v>54</x:v>
      </x:c>
      <x:c r="Q2503" s="245" t="n">
        <x:v>100</x:v>
      </x:c>
      <x:c r="R2503" s="248" t="n">
        <x:v>1.17</x:v>
      </x:c>
      <x:c r="S2503" s="245" t="n">
        <x:v>44873</x:v>
      </x:c>
      <x:c r="T2503" s="176" t="str">
        <x:v>clipart bundle,scrapbook images,baby shower clipart,invitation clipart,invitation graphics,cute dino clipart,pre historic,nursery decor,dinosaur birthday,kids decor clipart,baby dinosaurs,digital paper,boy baby shower</x:v>
      </x:c>
      <x:c r="U2503" s="176" t="str">
        <x:v>clipart bundle</x:v>
      </x:c>
      <x:c r="V2503" s="176" t="str">
        <x:v>scrapbook images</x:v>
      </x:c>
      <x:c r="W2503" s="176" t="str">
        <x:v>baby shower clipart</x:v>
      </x:c>
      <x:c r="X2503" s="176" t="str">
        <x:v>invitation clipart</x:v>
      </x:c>
      <x:c r="Y2503" s="176" t="str">
        <x:v>invitation graphics</x:v>
      </x:c>
      <x:c r="Z2503" s="176" t="str">
        <x:v>cute dino clipart</x:v>
      </x:c>
      <x:c r="AA2503" s="176" t="str">
        <x:v>pre historic</x:v>
      </x:c>
      <x:c r="AB2503" s="176" t="str">
        <x:v>nursery decor</x:v>
      </x:c>
      <x:c r="AC2503" s="176" t="str">
        <x:v>dinosaur birthday</x:v>
      </x:c>
      <x:c r="AD2503" s="176" t="str">
        <x:v>kids decor clipart</x:v>
      </x:c>
      <x:c r="AE2503" s="176" t="str">
        <x:v>baby dinosaurs</x:v>
      </x:c>
      <x:c r="AF2503" s="176" t="str">
        <x:v>digital paper</x:v>
      </x:c>
      <x:c r="AG2503" s="176" t="str">
        <x:v>boy baby shower</x:v>
      </x:c>
      <x:c r="AH2503" s="249" t="str">
        <x:v>Off-niche</x:v>
      </x:c>
      <x:c r="AI2503" s="249" t="str">
        <x:v>Asset or broad template pack</x:v>
      </x:c>
      <x:c r="AJ2503" s="249" t="str">
        <x:v>Digital/printable</x:v>
      </x:c>
      <x:c r="AK2503" s="249" t="str">
        <x:v>Excluded asset pack or multi-event template collection</x:v>
      </x:c>
      <x:c r="AL2503" s="250" t="n">
        <x:v>2</x:v>
      </x:c>
      <x:c r="AM2503" s="244" t="str">
        <x:f>IF($AH2503="Direct",$E2503,"")</x:f>
      </x:c>
      <x:c r="AN2503" s="245" t="n">
        <x:f>IF($AH2503="Direct",$F2503,0)</x:f>
        <x:v>0</x:v>
      </x:c>
      <x:c r="AO2503" s="246" t="n">
        <x:f>IF($AH2503="Direct",$G2503,0)</x:f>
        <x:v>0</x:v>
      </x:c>
      <x:c r="AP2503" s="176" t="n">
        <x:f>IF($AH2503="Direct",1,0)</x:f>
        <x:v>0</x:v>
      </x:c>
      <x:c r="AQ2503" s="176" t="n">
        <x:f>IF(AND($AH2503="Direct",$F2503&gt;0),1,0)</x:f>
        <x:v>0</x:v>
      </x:c>
      <x:c r="AR2503" s="176" t="str">
        <x:v>No</x:v>
      </x:c>
    </x:row>
    <x:row r="2504">
      <x:c r="A2504" s="176" t="str">
        <x:v>Teddy Bear Nursery Clipart And Seamless Paper Bundle, Blue Coquette Baby Shower Invitation Graphics, Commercial Use</x:v>
      </x:c>
      <x:c r="B2504" s="176" t="str">
        <x:v>https://www.etsy.com/listing/4511576370/teddy-bear-nursery-clipart-and-seamless</x:v>
      </x:c>
      <x:c r="C2504" s="176" t="str">
        <x:v>Allaboutthefont</x:v>
      </x:c>
      <x:c r="D2504" s="176" t="str">
        <x:v>https://www.etsy.com/shop/Allaboutthefont</x:v>
      </x:c>
      <x:c r="E2504" s="244" t="n">
        <x:v>4.99</x:v>
      </x:c>
      <x:c r="F2504" s="245" t="n">
        <x:v>12</x:v>
      </x:c>
      <x:c r="G2504" s="246" t="n">
        <x:v>60</x:v>
      </x:c>
      <x:c r="H2504" s="247" t="n">
        <x:v>0</x:v>
      </x:c>
      <x:c r="I2504" s="245" t="n">
        <x:v>11</x:v>
      </x:c>
      <x:c r="J2504" s="245" t="n">
        <x:v>1</x:v>
      </x:c>
      <x:c r="K2504" s="176" t="str">
        <x:v>2 Mo.</x:v>
      </x:c>
      <x:c r="L2504" s="245" t="n">
        <x:v>20</x:v>
      </x:c>
      <x:c r="M2504" s="245" t="n">
        <x:v>1</x:v>
      </x:c>
      <x:c r="N2504" s="245" t="n">
        <x:v>344</x:v>
      </x:c>
      <x:c r="O2504" s="176" t="str">
        <x:v>Craft Supplies &amp; Tools</x:v>
      </x:c>
      <x:c r="P2504" s="245" t="n">
        <x:v>54</x:v>
      </x:c>
      <x:c r="Q2504" s="245" t="n">
        <x:v>51</x:v>
      </x:c>
      <x:c r="R2504" s="248" t="n">
        <x:v>3.2</x:v>
      </x:c>
      <x:c r="S2504" s="245" t="n">
        <x:v>44873</x:v>
      </x:c>
      <x:c r="T2504" s="176" t="str">
        <x:v>clipart bundle,baby shower clipart,nursery decor,seamless paper,blue nursery art,baby invite design,teddy bear,blue coquette,first birthday,nursery clipart,baby blocks,cute bear,boy teddy bear</x:v>
      </x:c>
      <x:c r="U2504" s="176" t="str">
        <x:v>clipart bundle</x:v>
      </x:c>
      <x:c r="V2504" s="176" t="str">
        <x:v>baby shower clipart</x:v>
      </x:c>
      <x:c r="W2504" s="176" t="str">
        <x:v>nursery decor</x:v>
      </x:c>
      <x:c r="X2504" s="176" t="str">
        <x:v>seamless paper</x:v>
      </x:c>
      <x:c r="Y2504" s="176" t="str">
        <x:v>blue nursery art</x:v>
      </x:c>
      <x:c r="Z2504" s="176" t="str">
        <x:v>baby invite design</x:v>
      </x:c>
      <x:c r="AA2504" s="176" t="str">
        <x:v>teddy bear</x:v>
      </x:c>
      <x:c r="AB2504" s="176" t="str">
        <x:v>blue coquette</x:v>
      </x:c>
      <x:c r="AC2504" s="176" t="str">
        <x:v>first birthday</x:v>
      </x:c>
      <x:c r="AD2504" s="176" t="str">
        <x:v>nursery clipart</x:v>
      </x:c>
      <x:c r="AE2504" s="176" t="str">
        <x:v>baby blocks</x:v>
      </x:c>
      <x:c r="AF2504" s="176" t="str">
        <x:v>cute bear</x:v>
      </x:c>
      <x:c r="AG2504" s="176" t="str">
        <x:v>boy teddy bear</x:v>
      </x:c>
      <x:c r="AH2504" s="249" t="str">
        <x:v>Off-niche</x:v>
      </x:c>
      <x:c r="AI2504" s="249" t="str">
        <x:v>Asset or broad template pack</x:v>
      </x:c>
      <x:c r="AJ2504" s="249" t="str">
        <x:v>Digital/printable</x:v>
      </x:c>
      <x:c r="AK2504" s="249" t="str">
        <x:v>Excluded asset pack or multi-event template collection</x:v>
      </x:c>
      <x:c r="AL2504" s="250" t="n">
        <x:v>2</x:v>
      </x:c>
      <x:c r="AM2504" s="244" t="str">
        <x:f>IF($AH2504="Direct",$E2504,"")</x:f>
      </x:c>
      <x:c r="AN2504" s="245" t="n">
        <x:f>IF($AH2504="Direct",$F2504,0)</x:f>
        <x:v>0</x:v>
      </x:c>
      <x:c r="AO2504" s="246" t="n">
        <x:f>IF($AH2504="Direct",$G2504,0)</x:f>
        <x:v>0</x:v>
      </x:c>
      <x:c r="AP2504" s="176" t="n">
        <x:f>IF($AH2504="Direct",1,0)</x:f>
        <x:v>0</x:v>
      </x:c>
      <x:c r="AQ2504" s="176" t="n">
        <x:f>IF(AND($AH2504="Direct",$F2504&gt;0),1,0)</x:f>
        <x:v>0</x:v>
      </x:c>
      <x:c r="AR2504" s="176" t="str">
        <x:v>No</x:v>
      </x:c>
    </x:row>
    <x:row r="2505">
      <x:c r="A2505" s="176" t="str">
        <x:v>Animal Racer Clipart Bundle, Racing Clip Art, Cute Baby Animals, Race Car PNG, Kids Clipart, Boy Nursery, Digital Download, Commercial Use</x:v>
      </x:c>
      <x:c r="B2505" s="176" t="str">
        <x:v>https://www.etsy.com/listing/1711178611/animal-racer-clipart-bundle-racing-clip</x:v>
      </x:c>
      <x:c r="C2505" s="176" t="str">
        <x:v>InfiniteIdeasMarket</x:v>
      </x:c>
      <x:c r="D2505" s="176" t="str">
        <x:v>https://www.etsy.com/shop/InfiniteIdeasMarket</x:v>
      </x:c>
      <x:c r="E2505" s="244" t="n">
        <x:v>4.99</x:v>
      </x:c>
      <x:c r="F2505" s="245" t="n">
        <x:v>12</x:v>
      </x:c>
      <x:c r="G2505" s="246" t="n">
        <x:v>60</x:v>
      </x:c>
      <x:c r="H2505" s="247" t="n">
        <x:v>0</x:v>
      </x:c>
      <x:c r="I2505" s="245" t="n">
        <x:v>20</x:v>
      </x:c>
      <x:c r="J2505" s="245" t="n">
        <x:v>2</x:v>
      </x:c>
      <x:c r="K2505" s="176" t="str">
        <x:v>28 Mo.</x:v>
      </x:c>
      <x:c r="L2505" s="245" t="n">
        <x:v>87</x:v>
      </x:c>
      <x:c r="M2505" s="245" t="n">
        <x:v>0</x:v>
      </x:c>
      <x:c r="N2505" s="245" t="n">
        <x:v>853</x:v>
      </x:c>
      <x:c r="O2505" s="176" t="str">
        <x:v>Craft Supplies &amp; Tools</x:v>
      </x:c>
      <x:c r="P2505" s="245" t="n">
        <x:v>30</x:v>
      </x:c>
      <x:c r="Q2505" s="245" t="n">
        <x:v>0</x:v>
      </x:c>
      <x:c r="R2505" s="248" t="n">
        <x:v>2.34</x:v>
      </x:c>
      <x:c r="S2505" s="245" t="n">
        <x:v>3089</x:v>
      </x:c>
      <x:c r="T2505" s="176" t="str">
        <x:v>animal racer clipart,baby shower,birthday gifts,cute animals png,cute safari animals,invitation clipart,race car birthday,race car clipart,racing boy png,racing clip art,racing flag helmet,racing girl png,watercolor graphics</x:v>
      </x:c>
      <x:c r="U2505" s="176" t="str">
        <x:v>animal racer clipart</x:v>
      </x:c>
      <x:c r="V2505" s="176" t="str">
        <x:v>baby shower</x:v>
      </x:c>
      <x:c r="W2505" s="176" t="str">
        <x:v>birthday gifts</x:v>
      </x:c>
      <x:c r="X2505" s="176" t="str">
        <x:v>cute animals png</x:v>
      </x:c>
      <x:c r="Y2505" s="176" t="str">
        <x:v>cute safari animals</x:v>
      </x:c>
      <x:c r="Z2505" s="176" t="str">
        <x:v>invitation clipart</x:v>
      </x:c>
      <x:c r="AA2505" s="176" t="str">
        <x:v>race car birthday</x:v>
      </x:c>
      <x:c r="AB2505" s="176" t="str">
        <x:v>race car clipart</x:v>
      </x:c>
      <x:c r="AC2505" s="176" t="str">
        <x:v>racing boy png</x:v>
      </x:c>
      <x:c r="AD2505" s="176" t="str">
        <x:v>racing clip art</x:v>
      </x:c>
      <x:c r="AE2505" s="176" t="str">
        <x:v>racing flag helmet</x:v>
      </x:c>
      <x:c r="AF2505" s="176" t="str">
        <x:v>racing girl png</x:v>
      </x:c>
      <x:c r="AG2505" s="176" t="str">
        <x:v>watercolor graphics</x:v>
      </x:c>
      <x:c r="AH2505" s="249" t="str">
        <x:v>Off-niche</x:v>
      </x:c>
      <x:c r="AI2505" s="249" t="str">
        <x:v>Asset or broad template pack</x:v>
      </x:c>
      <x:c r="AJ2505" s="249" t="str">
        <x:v>Digital/printable</x:v>
      </x:c>
      <x:c r="AK2505" s="249" t="str">
        <x:v>Excluded asset pack or multi-event template collection</x:v>
      </x:c>
      <x:c r="AL2505" s="250" t="n">
        <x:v>28</x:v>
      </x:c>
      <x:c r="AM2505" s="244" t="str">
        <x:f>IF($AH2505="Direct",$E2505,"")</x:f>
      </x:c>
      <x:c r="AN2505" s="245" t="n">
        <x:f>IF($AH2505="Direct",$F2505,0)</x:f>
        <x:v>0</x:v>
      </x:c>
      <x:c r="AO2505" s="246" t="n">
        <x:f>IF($AH2505="Direct",$G2505,0)</x:f>
        <x:v>0</x:v>
      </x:c>
      <x:c r="AP2505" s="176" t="n">
        <x:f>IF($AH2505="Direct",1,0)</x:f>
        <x:v>0</x:v>
      </x:c>
      <x:c r="AQ2505" s="176" t="n">
        <x:f>IF(AND($AH2505="Direct",$F2505&gt;0),1,0)</x:f>
        <x:v>0</x:v>
      </x:c>
      <x:c r="AR2505" s="176" t="str">
        <x:v>No</x:v>
      </x:c>
    </x:row>
    <x:row r="2506">
      <x:c r="A2506" s="176" t="str">
        <x:v>Basketball Baby Shower Girl Invitation Canva Template Printable Coquette Style Bow Baby Sprinkle Invite Girl Sports Basketball All Star Card</x:v>
      </x:c>
      <x:c r="B2506" s="176" t="str">
        <x:v>https://www.etsy.com/listing/1857846184/basketball-baby-shower-girl-invitation</x:v>
      </x:c>
      <x:c r="C2506" s="176" t="str">
        <x:v>SunlitTeamCreations</x:v>
      </x:c>
      <x:c r="D2506" s="176" t="str">
        <x:v>https://www.etsy.com/shop/SunlitTeamCreations</x:v>
      </x:c>
      <x:c r="E2506" s="244" t="n">
        <x:v>4.99</x:v>
      </x:c>
      <x:c r="F2506" s="245" t="n">
        <x:v>12</x:v>
      </x:c>
      <x:c r="G2506" s="246" t="n">
        <x:v>60</x:v>
      </x:c>
      <x:c r="H2506" s="247" t="n">
        <x:v>0</x:v>
      </x:c>
      <x:c r="I2506" s="245" t="n">
        <x:v>10</x:v>
      </x:c>
      <x:c r="J2506" s="245" t="n">
        <x:v>1</x:v>
      </x:c>
      <x:c r="K2506" s="176" t="str">
        <x:v>17 Mo.</x:v>
      </x:c>
      <x:c r="L2506" s="245" t="n">
        <x:v>8</x:v>
      </x:c>
      <x:c r="M2506" s="245" t="n">
        <x:v>0</x:v>
      </x:c>
      <x:c r="N2506" s="245" t="n">
        <x:v>528</x:v>
      </x:c>
      <x:c r="O2506" s="176" t="str">
        <x:v>Paper &amp; Party Supplies</x:v>
      </x:c>
      <x:c r="P2506" s="245" t="n">
        <x:v>37</x:v>
      </x:c>
      <x:c r="Q2506" s="245" t="n">
        <x:v>0</x:v>
      </x:c>
      <x:c r="R2506" s="248" t="n">
        <x:v>1.89</x:v>
      </x:c>
      <x:c r="S2506" s="245" t="n">
        <x:v>9085</x:v>
      </x:c>
      <x:c r="T2506" s="176" t="str">
        <x:v>canva template,digital invitation,editable invitation,digital download,digital printable,coquette bow baby,baby sprinkle invite,baby shower girl,basketball baby,basketball invite,bows basketball,basketball shower,sports baby shower</x:v>
      </x:c>
      <x:c r="U2506" s="176" t="str">
        <x:v>canva template</x:v>
      </x:c>
      <x:c r="V2506" s="176" t="str">
        <x:v>digital invitation</x:v>
      </x:c>
      <x:c r="W2506" s="176" t="str">
        <x:v>editable invitation</x:v>
      </x:c>
      <x:c r="X2506" s="176" t="str">
        <x:v>digital download</x:v>
      </x:c>
      <x:c r="Y2506" s="176" t="str">
        <x:v>digital printable</x:v>
      </x:c>
      <x:c r="Z2506" s="176" t="str">
        <x:v>coquette bow baby</x:v>
      </x:c>
      <x:c r="AA2506" s="176" t="str">
        <x:v>baby sprinkle invite</x:v>
      </x:c>
      <x:c r="AB2506" s="176" t="str">
        <x:v>baby shower girl</x:v>
      </x:c>
      <x:c r="AC2506" s="176" t="str">
        <x:v>basketball baby</x:v>
      </x:c>
      <x:c r="AD2506" s="176" t="str">
        <x:v>basketball invite</x:v>
      </x:c>
      <x:c r="AE2506" s="176" t="str">
        <x:v>bows basketball</x:v>
      </x:c>
      <x:c r="AF2506" s="176" t="str">
        <x:v>basketball shower</x:v>
      </x:c>
      <x:c r="AG2506" s="176" t="str">
        <x:v>sports baby shower</x:v>
      </x:c>
      <x:c r="AH2506" s="249" t="str">
        <x:v>Adjacent</x:v>
      </x:c>
      <x:c r="AI2506" s="249" t="str">
        <x:v>Single invitation</x:v>
      </x:c>
      <x:c r="AJ2506" s="249" t="str">
        <x:v>Digital/printable</x:v>
      </x:c>
      <x:c r="AK2506" s="249" t="str">
        <x:v>Baby shower invitation without bundle language</x:v>
      </x:c>
      <x:c r="AL2506" s="250" t="n">
        <x:v>17</x:v>
      </x:c>
      <x:c r="AM2506" s="244" t="str">
        <x:f>IF($AH2506="Direct",$E2506,"")</x:f>
      </x:c>
      <x:c r="AN2506" s="245" t="n">
        <x:f>IF($AH2506="Direct",$F2506,0)</x:f>
        <x:v>0</x:v>
      </x:c>
      <x:c r="AO2506" s="246" t="n">
        <x:f>IF($AH2506="Direct",$G2506,0)</x:f>
        <x:v>0</x:v>
      </x:c>
      <x:c r="AP2506" s="176" t="n">
        <x:f>IF($AH2506="Direct",1,0)</x:f>
        <x:v>0</x:v>
      </x:c>
      <x:c r="AQ2506" s="176" t="n">
        <x:f>IF(AND($AH2506="Direct",$F2506&gt;0),1,0)</x:f>
        <x:v>0</x:v>
      </x:c>
      <x:c r="AR2506" s="176" t="str">
        <x:v>No</x:v>
      </x:c>
    </x:row>
    <x:row r="2507">
      <x:c r="A2507" s="176" t="str">
        <x:v>Fairly Odd Parents Gender Reveal Invitation, Editable Template</x:v>
      </x:c>
      <x:c r="B2507" s="176" t="str">
        <x:v>https://www.etsy.com/listing/1876528683/fairly-odd-parents-gender-reveal</x:v>
      </x:c>
      <x:c r="C2507" s="176" t="str">
        <x:v>GraphicVaultByTay</x:v>
      </x:c>
      <x:c r="D2507" s="176" t="str">
        <x:v>https://www.etsy.com/shop/GraphicVaultByTay</x:v>
      </x:c>
      <x:c r="E2507" s="244" t="n">
        <x:v>3.99</x:v>
      </x:c>
      <x:c r="F2507" s="245" t="n">
        <x:v>15</x:v>
      </x:c>
      <x:c r="G2507" s="246" t="n">
        <x:v>60</x:v>
      </x:c>
      <x:c r="H2507" s="247" t="n">
        <x:v>0</x:v>
      </x:c>
      <x:c r="I2507" s="245" t="n">
        <x:v>50</x:v>
      </x:c>
      <x:c r="J2507" s="245" t="n">
        <x:v>10</x:v>
      </x:c>
      <x:c r="K2507" s="176" t="str">
        <x:v>17 Mo.</x:v>
      </x:c>
      <x:c r="L2507" s="245" t="n">
        <x:v>99</x:v>
      </x:c>
      <x:c r="M2507" s="245" t="n">
        <x:v>1</x:v>
      </x:c>
      <x:c r="N2507" s="245" t="n">
        <x:v>3205</x:v>
      </x:c>
      <x:c r="O2507" s="176" t="str">
        <x:v>Paper &amp; Party Supplies</x:v>
      </x:c>
      <x:c r="P2507" s="245" t="n">
        <x:v>29</x:v>
      </x:c>
      <x:c r="Q2507" s="245" t="n">
        <x:v>54</x:v>
      </x:c>
      <x:c r="R2507" s="248" t="n">
        <x:v>1.56</x:v>
      </x:c>
      <x:c r="S2507" s="245" t="n">
        <x:v>377</x:v>
      </x:c>
      <x:c r="T2507" s="176" t="str">
        <x:v>fairly odd parents,cosmo and wanda,cosmo,wanda,timmy turner,pink and green,poof,gender reveal,gender reveal invite,baby shower,party invitation,canva,canva template</x:v>
      </x:c>
      <x:c r="U2507" s="176" t="str">
        <x:v>fairly odd parents</x:v>
      </x:c>
      <x:c r="V2507" s="176" t="str">
        <x:v>cosmo and wanda</x:v>
      </x:c>
      <x:c r="W2507" s="176" t="str">
        <x:v>cosmo</x:v>
      </x:c>
      <x:c r="X2507" s="176" t="str">
        <x:v>wanda</x:v>
      </x:c>
      <x:c r="Y2507" s="176" t="str">
        <x:v>timmy turner</x:v>
      </x:c>
      <x:c r="Z2507" s="176" t="str">
        <x:v>pink and green</x:v>
      </x:c>
      <x:c r="AA2507" s="176" t="str">
        <x:v>poof</x:v>
      </x:c>
      <x:c r="AB2507" s="176" t="str">
        <x:v>gender reveal</x:v>
      </x:c>
      <x:c r="AC2507" s="176" t="str">
        <x:v>gender reveal invite</x:v>
      </x:c>
      <x:c r="AD2507" s="176" t="str">
        <x:v>baby shower</x:v>
      </x:c>
      <x:c r="AE2507" s="176" t="str">
        <x:v>party invitation</x:v>
      </x:c>
      <x:c r="AF2507" s="176" t="str">
        <x:v>canva</x:v>
      </x:c>
      <x:c r="AG2507" s="176" t="str">
        <x:v>canva template</x:v>
      </x:c>
      <x:c r="AH2507" s="249" t="str">
        <x:v>Off-niche</x:v>
      </x:c>
      <x:c r="AI2507" s="249" t="str">
        <x:v>Other</x:v>
      </x:c>
      <x:c r="AJ2507" s="249" t="str">
        <x:v>Digital/printable</x:v>
      </x:c>
      <x:c r="AK2507" s="249" t="str">
        <x:v>Title is outside the baby-shower invitation-bundle market</x:v>
      </x:c>
      <x:c r="AL2507" s="250" t="n">
        <x:v>17</x:v>
      </x:c>
      <x:c r="AM2507" s="244" t="str">
        <x:f>IF($AH2507="Direct",$E2507,"")</x:f>
      </x:c>
      <x:c r="AN2507" s="245" t="n">
        <x:f>IF($AH2507="Direct",$F2507,0)</x:f>
        <x:v>0</x:v>
      </x:c>
      <x:c r="AO2507" s="246" t="n">
        <x:f>IF($AH2507="Direct",$G2507,0)</x:f>
        <x:v>0</x:v>
      </x:c>
      <x:c r="AP2507" s="176" t="n">
        <x:f>IF($AH2507="Direct",1,0)</x:f>
        <x:v>0</x:v>
      </x:c>
      <x:c r="AQ2507" s="176" t="n">
        <x:f>IF(AND($AH2507="Direct",$F2507&gt;0),1,0)</x:f>
        <x:v>0</x:v>
      </x:c>
      <x:c r="AR2507" s="176" t="str">
        <x:v>No</x:v>
      </x:c>
    </x:row>
    <x:row r="2508">
      <x:c r="A2508" s="176" t="str">
        <x:v>Kangaroo Baby Shower Invite, Australian Animals Kangaroo Baby Shower, Editable Canva Invitation Aussie Kangaroo Theme PD54</x:v>
      </x:c>
      <x:c r="B2508" s="176" t="str">
        <x:v>https://www.etsy.com/listing/1879919273/kangaroo-baby-shower-invite-australian</x:v>
      </x:c>
      <x:c r="C2508" s="176" t="str">
        <x:v>DigitalPartyVibes</x:v>
      </x:c>
      <x:c r="D2508" s="176" t="str">
        <x:v>https://www.etsy.com/shop/DigitalPartyVibes</x:v>
      </x:c>
      <x:c r="E2508" s="244" t="n">
        <x:v>7.48</x:v>
      </x:c>
      <x:c r="F2508" s="245" t="n">
        <x:v>8</x:v>
      </x:c>
      <x:c r="G2508" s="246" t="n">
        <x:v>60</x:v>
      </x:c>
      <x:c r="H2508" s="247" t="n">
        <x:v>-100</x:v>
      </x:c>
      <x:c r="I2508" s="245" t="n">
        <x:v>12</x:v>
      </x:c>
      <x:c r="J2508" s="245" t="n">
        <x:v>2</x:v>
      </x:c>
      <x:c r="K2508" s="176" t="str">
        <x:v>17 Mo.</x:v>
      </x:c>
      <x:c r="L2508" s="245" t="n">
        <x:v>7</x:v>
      </x:c>
      <x:c r="M2508" s="245" t="n">
        <x:v>0</x:v>
      </x:c>
      <x:c r="N2508" s="245" t="n">
        <x:v>212</x:v>
      </x:c>
      <x:c r="O2508" s="176" t="str">
        <x:v>Paper &amp; Party Supplies</x:v>
      </x:c>
      <x:c r="P2508" s="245" t="n">
        <x:v>18</x:v>
      </x:c>
      <x:c r="Q2508" s="245" t="n">
        <x:v>0</x:v>
      </x:c>
      <x:c r="R2508" s="248" t="n">
        <x:v>5.66</x:v>
      </x:c>
      <x:c r="S2508" s="245" t="n">
        <x:v>616</x:v>
      </x:c>
      <x:c r="T2508" s="176" t="str">
        <x:v>baby shower invite,australian animals,kangaroo baby shower,editable canva invitation,invitation template,animal baby shower,kangaroo invitation,aussie baby shower,baby shower boy,koala baby shower,birthday invitation,gender neutral</x:v>
      </x:c>
      <x:c r="U2508" s="176" t="str">
        <x:v>baby shower invite</x:v>
      </x:c>
      <x:c r="V2508" s="176" t="str">
        <x:v>australian animals</x:v>
      </x:c>
      <x:c r="W2508" s="176" t="str">
        <x:v>kangaroo baby shower</x:v>
      </x:c>
      <x:c r="X2508" s="176" t="str">
        <x:v>editable canva invitation</x:v>
      </x:c>
      <x:c r="Y2508" s="176" t="str">
        <x:v>invitation template</x:v>
      </x:c>
      <x:c r="Z2508" s="176" t="str">
        <x:v>animal baby shower</x:v>
      </x:c>
      <x:c r="AA2508" s="176" t="str">
        <x:v>kangaroo invitation</x:v>
      </x:c>
      <x:c r="AB2508" s="176" t="str">
        <x:v>aussie baby shower</x:v>
      </x:c>
      <x:c r="AC2508" s="176" t="str">
        <x:v>baby shower boy</x:v>
      </x:c>
      <x:c r="AD2508" s="176" t="str">
        <x:v>koala baby shower</x:v>
      </x:c>
      <x:c r="AE2508" s="176" t="str">
        <x:v>birthday invitation</x:v>
      </x:c>
      <x:c r="AF2508" s="176" t="str">
        <x:v>gender neutral</x:v>
      </x:c>
      <x:c r="AG2508" s="176" t="str">
        <x:v>--</x:v>
      </x:c>
      <x:c r="AH2508" s="249" t="str">
        <x:v>Adjacent</x:v>
      </x:c>
      <x:c r="AI2508" s="249" t="str">
        <x:v>Single invitation</x:v>
      </x:c>
      <x:c r="AJ2508" s="249" t="str">
        <x:v>Digital/printable</x:v>
      </x:c>
      <x:c r="AK2508" s="249" t="str">
        <x:v>Baby shower invitation without bundle language</x:v>
      </x:c>
      <x:c r="AL2508" s="250" t="n">
        <x:v>17</x:v>
      </x:c>
      <x:c r="AM2508" s="244" t="str">
        <x:f>IF($AH2508="Direct",$E2508,"")</x:f>
      </x:c>
      <x:c r="AN2508" s="245" t="n">
        <x:f>IF($AH2508="Direct",$F2508,0)</x:f>
        <x:v>0</x:v>
      </x:c>
      <x:c r="AO2508" s="246" t="n">
        <x:f>IF($AH2508="Direct",$G2508,0)</x:f>
        <x:v>0</x:v>
      </x:c>
      <x:c r="AP2508" s="176" t="n">
        <x:f>IF($AH2508="Direct",1,0)</x:f>
        <x:v>0</x:v>
      </x:c>
      <x:c r="AQ2508" s="176" t="n">
        <x:f>IF(AND($AH2508="Direct",$F2508&gt;0),1,0)</x:f>
        <x:v>0</x:v>
      </x:c>
      <x:c r="AR2508" s="176" t="str">
        <x:v>No</x:v>
      </x:c>
    </x:row>
    <x:row r="2509">
      <x:c r="A2509" s="176" t="str">
        <x:v>Hand Drawn Coastal Summer Frames with Bow &amp; Ribbon Clipart, Whimsical Wavy Border for Invitation,Wedding, Baby Shower ,Hand-Drawn Frame SVG</x:v>
      </x:c>
      <x:c r="B2509" s="176" t="str">
        <x:v>https://www.etsy.com/listing/4318899610/hand-drawn-coastal-summer-frames-with</x:v>
      </x:c>
      <x:c r="C2509" s="176" t="str">
        <x:v>MTdigitaldesigns888</x:v>
      </x:c>
      <x:c r="D2509" s="176" t="str">
        <x:v>https://www.etsy.com/shop/MTdigitaldesigns888</x:v>
      </x:c>
      <x:c r="E2509" s="244" t="n">
        <x:v>3.98</x:v>
      </x:c>
      <x:c r="F2509" s="245" t="n">
        <x:v>15</x:v>
      </x:c>
      <x:c r="G2509" s="246" t="n">
        <x:v>60</x:v>
      </x:c>
      <x:c r="H2509" s="247" t="n">
        <x:v>0</x:v>
      </x:c>
      <x:c r="I2509" s="245" t="n">
        <x:v>71</x:v>
      </x:c>
      <x:c r="J2509" s="245" t="n">
        <x:v>8</x:v>
      </x:c>
      <x:c r="K2509" s="176" t="str">
        <x:v>13 Mo.</x:v>
      </x:c>
      <x:c r="L2509" s="245" t="n">
        <x:v>679</x:v>
      </x:c>
      <x:c r="M2509" s="245" t="n">
        <x:v>1</x:v>
      </x:c>
      <x:c r="N2509" s="245" t="n">
        <x:v>5894</x:v>
      </x:c>
      <x:c r="O2509" s="176" t="str">
        <x:v>Art &amp; Collectibles</x:v>
      </x:c>
      <x:c r="P2509" s="245" t="n">
        <x:v>54</x:v>
      </x:c>
      <x:c r="Q2509" s="245" t="n">
        <x:v>100</x:v>
      </x:c>
      <x:c r="R2509" s="248" t="n">
        <x:v>1.2</x:v>
      </x:c>
      <x:c r="S2509" s="245" t="n">
        <x:v>1243</x:v>
      </x:c>
      <x:c r="T2509" s="176" t="str">
        <x:v>watercolor frame,bow border,coastal summer png,coastal border,frames png,canva frames,bow frame png,wavy borders,wedding borders,hand drawn frames,whimsical borders,retro frame,italian clipart</x:v>
      </x:c>
      <x:c r="U2509" s="176" t="str">
        <x:v>watercolor frame</x:v>
      </x:c>
      <x:c r="V2509" s="176" t="str">
        <x:v>bow border</x:v>
      </x:c>
      <x:c r="W2509" s="176" t="str">
        <x:v>coastal summer png</x:v>
      </x:c>
      <x:c r="X2509" s="176" t="str">
        <x:v>coastal border</x:v>
      </x:c>
      <x:c r="Y2509" s="176" t="str">
        <x:v>frames png</x:v>
      </x:c>
      <x:c r="Z2509" s="176" t="str">
        <x:v>canva frames</x:v>
      </x:c>
      <x:c r="AA2509" s="176" t="str">
        <x:v>bow frame png</x:v>
      </x:c>
      <x:c r="AB2509" s="176" t="str">
        <x:v>wavy borders</x:v>
      </x:c>
      <x:c r="AC2509" s="176" t="str">
        <x:v>wedding borders</x:v>
      </x:c>
      <x:c r="AD2509" s="176" t="str">
        <x:v>hand drawn frames</x:v>
      </x:c>
      <x:c r="AE2509" s="176" t="str">
        <x:v>whimsical borders</x:v>
      </x:c>
      <x:c r="AF2509" s="176" t="str">
        <x:v>retro frame</x:v>
      </x:c>
      <x:c r="AG2509" s="176" t="str">
        <x:v>italian clipart</x:v>
      </x:c>
      <x:c r="AH2509" s="249" t="str">
        <x:v>Off-niche</x:v>
      </x:c>
      <x:c r="AI2509" s="249" t="str">
        <x:v>Asset or broad template pack</x:v>
      </x:c>
      <x:c r="AJ2509" s="249" t="str">
        <x:v>Digital/printable</x:v>
      </x:c>
      <x:c r="AK2509" s="249" t="str">
        <x:v>Excluded asset pack or multi-event template collection</x:v>
      </x:c>
      <x:c r="AL2509" s="250" t="n">
        <x:v>13</x:v>
      </x:c>
      <x:c r="AM2509" s="244" t="str">
        <x:f>IF($AH2509="Direct",$E2509,"")</x:f>
      </x:c>
      <x:c r="AN2509" s="245" t="n">
        <x:f>IF($AH2509="Direct",$F2509,0)</x:f>
        <x:v>0</x:v>
      </x:c>
      <x:c r="AO2509" s="246" t="n">
        <x:f>IF($AH2509="Direct",$G2509,0)</x:f>
        <x:v>0</x:v>
      </x:c>
      <x:c r="AP2509" s="176" t="n">
        <x:f>IF($AH2509="Direct",1,0)</x:f>
        <x:v>0</x:v>
      </x:c>
      <x:c r="AQ2509" s="176" t="n">
        <x:f>IF(AND($AH2509="Direct",$F2509&gt;0),1,0)</x:f>
        <x:v>0</x:v>
      </x:c>
      <x:c r="AR2509" s="176" t="str">
        <x:v>No</x:v>
      </x:c>
    </x:row>
    <x:row r="2510">
      <x:c r="A2510" s="176" t="str">
        <x:v>Special Delivery Baby Shower Invitation Bundle, Editable Hand Drawn Italian Pizza Digital Invite, Slice Slice Baby Theme, Canva Template</x:v>
      </x:c>
      <x:c r="B2510" s="176" t="str">
        <x:v>https://www.etsy.com/listing/4462997124/special-delivery-baby-shower-invitation</x:v>
      </x:c>
      <x:c r="C2510" s="176" t="str">
        <x:v>RareMomentDesigns</x:v>
      </x:c>
      <x:c r="D2510" s="176" t="str">
        <x:v>https://www.etsy.com/shop/RareMomentDesigns</x:v>
      </x:c>
      <x:c r="E2510" s="244" t="n">
        <x:v>8.52</x:v>
      </x:c>
      <x:c r="F2510" s="245" t="n">
        <x:v>7</x:v>
      </x:c>
      <x:c r="G2510" s="246" t="n">
        <x:v>60</x:v>
      </x:c>
      <x:c r="H2510" s="247" t="n">
        <x:v>-100</x:v>
      </x:c>
      <x:c r="I2510" s="245" t="n">
        <x:v>37</x:v>
      </x:c>
      <x:c r="J2510" s="245" t="n">
        <x:v>4</x:v>
      </x:c>
      <x:c r="K2510" s="176" t="str">
        <x:v>5 Mo.</x:v>
      </x:c>
      <x:c r="L2510" s="245" t="n">
        <x:v>95</x:v>
      </x:c>
      <x:c r="M2510" s="245" t="n">
        <x:v>1</x:v>
      </x:c>
      <x:c r="N2510" s="245" t="n">
        <x:v>1968</x:v>
      </x:c>
      <x:c r="O2510" s="176" t="str">
        <x:v>Paper &amp; Party Supplies</x:v>
      </x:c>
      <x:c r="P2510" s="245" t="n">
        <x:v>51</x:v>
      </x:c>
      <x:c r="Q2510" s="245" t="n">
        <x:v>96</x:v>
      </x:c>
      <x:c r="R2510" s="248" t="n">
        <x:v>1.88</x:v>
      </x:c>
      <x:c r="S2510" s="245" t="n">
        <x:v>39091</x:v>
      </x:c>
      <x:c r="T2510" s="176" t="str">
        <x:v>special delivery,baby shower bundle,pizza baby shower,editable invitation,slice slice baby,baby shower invite,canva template,books for baby,diaper raffle card,italian baby shower,ciao baby invites,digital evite set,hand drawn rmd120</x:v>
      </x:c>
      <x:c r="U2510" s="176" t="str">
        <x:v>special delivery</x:v>
      </x:c>
      <x:c r="V2510" s="176" t="str">
        <x:v>baby shower bundle</x:v>
      </x:c>
      <x:c r="W2510" s="176" t="str">
        <x:v>pizza baby shower</x:v>
      </x:c>
      <x:c r="X2510" s="176" t="str">
        <x:v>editable invitation</x:v>
      </x:c>
      <x:c r="Y2510" s="176" t="str">
        <x:v>slice slice baby</x:v>
      </x:c>
      <x:c r="Z2510" s="176" t="str">
        <x:v>baby shower invite</x:v>
      </x:c>
      <x:c r="AA2510" s="176" t="str">
        <x:v>canva template</x:v>
      </x:c>
      <x:c r="AB2510" s="176" t="str">
        <x:v>books for baby</x:v>
      </x:c>
      <x:c r="AC2510" s="176" t="str">
        <x:v>diaper raffle card</x:v>
      </x:c>
      <x:c r="AD2510" s="176" t="str">
        <x:v>italian baby shower</x:v>
      </x:c>
      <x:c r="AE2510" s="176" t="str">
        <x:v>ciao baby invites</x:v>
      </x:c>
      <x:c r="AF2510" s="176" t="str">
        <x:v>digital evite set</x:v>
      </x:c>
      <x:c r="AG2510" s="176" t="str">
        <x:v>hand drawn rmd120</x:v>
      </x:c>
      <x:c r="AH2510" s="249" t="str">
        <x:v>Direct</x:v>
      </x:c>
      <x:c r="AI2510" s="249" t="str">
        <x:v>Invitation suite</x:v>
      </x:c>
      <x:c r="AJ2510" s="249" t="str">
        <x:v>Digital/printable</x:v>
      </x:c>
      <x:c r="AK2510" s="249" t="str">
        <x:v>Title explicitly combines baby shower + invitation + bundle/set/suite</x:v>
      </x:c>
      <x:c r="AL2510" s="250" t="n">
        <x:v>5</x:v>
      </x:c>
      <x:c r="AM2510" s="244" t="n">
        <x:f>IF($AH2510="Direct",$E2510,"")</x:f>
        <x:v>8.52</x:v>
      </x:c>
      <x:c r="AN2510" s="245" t="n">
        <x:f>IF($AH2510="Direct",$F2510,0)</x:f>
        <x:v>7</x:v>
      </x:c>
      <x:c r="AO2510" s="246" t="n">
        <x:f>IF($AH2510="Direct",$G2510,0)</x:f>
        <x:v>60</x:v>
      </x:c>
      <x:c r="AP2510" s="176" t="n">
        <x:f>IF($AH2510="Direct",1,0)</x:f>
        <x:v>1</x:v>
      </x:c>
      <x:c r="AQ2510" s="176" t="n">
        <x:f>IF(AND($AH2510="Direct",$F2510&gt;0),1,0)</x:f>
        <x:v>1</x:v>
      </x:c>
      <x:c r="AR2510" s="176" t="str">
        <x:v>No</x:v>
      </x:c>
    </x:row>
    <x:row r="2511">
      <x:c r="A2511" s="176" t="str">
        <x:v>Tea Party Baby Shower Invitation | Vintage Blue Porcelain Tea Shower | Mommy Time for Tea | Digital Evite</x:v>
      </x:c>
      <x:c r="B2511" s="176" t="str">
        <x:v>https://www.etsy.com/listing/4469925480/tea-party-baby-shower-invitation-vintage</x:v>
      </x:c>
      <x:c r="C2511" s="176" t="str">
        <x:v>Digitaldesigns316</x:v>
      </x:c>
      <x:c r="D2511" s="176" t="str">
        <x:v>https://www.etsy.com/shop/Digitaldesigns316</x:v>
      </x:c>
      <x:c r="E2511" s="244" t="n">
        <x:v>6.62</x:v>
      </x:c>
      <x:c r="F2511" s="245" t="n">
        <x:v>9</x:v>
      </x:c>
      <x:c r="G2511" s="246" t="n">
        <x:v>60</x:v>
      </x:c>
      <x:c r="H2511" s="247" t="n">
        <x:v>0</x:v>
      </x:c>
      <x:c r="I2511" s="245" t="n">
        <x:v>4</x:v>
      </x:c>
      <x:c r="J2511" s="245" t="n">
        <x:v>1</x:v>
      </x:c>
      <x:c r="K2511" s="176" t="str">
        <x:v>4 Mo.</x:v>
      </x:c>
      <x:c r="L2511" s="245" t="n">
        <x:v>3</x:v>
      </x:c>
      <x:c r="M2511" s="245" t="n">
        <x:v>0</x:v>
      </x:c>
      <x:c r="N2511" s="245" t="n">
        <x:v>35</x:v>
      </x:c>
      <x:c r="O2511" s="176" t="str">
        <x:v>Paper &amp; Party Supplies</x:v>
      </x:c>
      <x:c r="P2511" s="245" t="n">
        <x:v>17</x:v>
      </x:c>
      <x:c r="Q2511" s="245" t="n">
        <x:v>0</x:v>
      </x:c>
      <x:c r="R2511" s="248" t="n">
        <x:v>11.43</x:v>
      </x:c>
      <x:c r="S2511" s="245" t="n">
        <x:v>285</x:v>
      </x:c>
      <x:c r="T2511" s="176" t="str">
        <x:v>baby shower tea,mommy time for tea,tea party shower,tea baby shower,chinoiserie baby,vintage tea invite,blue porcelain tea,tea shower invite,mom to be tea,baby sprinkle tea,digital baby invite,phone baby evite,tea party invite</x:v>
      </x:c>
      <x:c r="U2511" s="176" t="str">
        <x:v>baby shower tea</x:v>
      </x:c>
      <x:c r="V2511" s="176" t="str">
        <x:v>mommy time for tea</x:v>
      </x:c>
      <x:c r="W2511" s="176" t="str">
        <x:v>tea party shower</x:v>
      </x:c>
      <x:c r="X2511" s="176" t="str">
        <x:v>tea baby shower</x:v>
      </x:c>
      <x:c r="Y2511" s="176" t="str">
        <x:v>chinoiserie baby</x:v>
      </x:c>
      <x:c r="Z2511" s="176" t="str">
        <x:v>vintage tea invite</x:v>
      </x:c>
      <x:c r="AA2511" s="176" t="str">
        <x:v>blue porcelain tea</x:v>
      </x:c>
      <x:c r="AB2511" s="176" t="str">
        <x:v>tea shower invite</x:v>
      </x:c>
      <x:c r="AC2511" s="176" t="str">
        <x:v>mom to be tea</x:v>
      </x:c>
      <x:c r="AD2511" s="176" t="str">
        <x:v>baby sprinkle tea</x:v>
      </x:c>
      <x:c r="AE2511" s="176" t="str">
        <x:v>digital baby invite</x:v>
      </x:c>
      <x:c r="AF2511" s="176" t="str">
        <x:v>phone baby evite</x:v>
      </x:c>
      <x:c r="AG2511" s="176" t="str">
        <x:v>tea party invite</x:v>
      </x:c>
      <x:c r="AH2511" s="249" t="str">
        <x:v>Adjacent</x:v>
      </x:c>
      <x:c r="AI2511" s="249" t="str">
        <x:v>Single invitation</x:v>
      </x:c>
      <x:c r="AJ2511" s="249" t="str">
        <x:v>Digital/printable</x:v>
      </x:c>
      <x:c r="AK2511" s="249" t="str">
        <x:v>Baby shower invitation without bundle language</x:v>
      </x:c>
      <x:c r="AL2511" s="250" t="n">
        <x:v>4</x:v>
      </x:c>
      <x:c r="AM2511" s="244" t="str">
        <x:f>IF($AH2511="Direct",$E2511,"")</x:f>
      </x:c>
      <x:c r="AN2511" s="245" t="n">
        <x:f>IF($AH2511="Direct",$F2511,0)</x:f>
        <x:v>0</x:v>
      </x:c>
      <x:c r="AO2511" s="246" t="n">
        <x:f>IF($AH2511="Direct",$G2511,0)</x:f>
        <x:v>0</x:v>
      </x:c>
      <x:c r="AP2511" s="176" t="n">
        <x:f>IF($AH2511="Direct",1,0)</x:f>
        <x:v>0</x:v>
      </x:c>
      <x:c r="AQ2511" s="176" t="n">
        <x:f>IF(AND($AH2511="Direct",$F2511&gt;0),1,0)</x:f>
        <x:v>0</x:v>
      </x:c>
      <x:c r="AR2511" s="176" t="str">
        <x:v>No</x:v>
      </x:c>
    </x:row>
    <x:row r="2512">
      <x:c r="A2512" s="176" t="str">
        <x:v>Apple of Our Eye Baby Shower Invitation, Apple Baby Shower Digital Invite Template, Fall Apples Baby Shower Instant Download [id:28322619]</x:v>
      </x:c>
      <x:c r="B2512" s="176" t="str">
        <x:v>https://www.etsy.com/listing/1761493097/apple-of-our-eye-baby-shower-invitation</x:v>
      </x:c>
      <x:c r="C2512" s="176" t="str">
        <x:v>HankandPetunia</x:v>
      </x:c>
      <x:c r="D2512" s="176" t="str">
        <x:v>https://www.etsy.com/shop/HankandPetunia</x:v>
      </x:c>
      <x:c r="E2512" s="244" t="n">
        <x:v>8.5</x:v>
      </x:c>
      <x:c r="F2512" s="245" t="n">
        <x:v>7</x:v>
      </x:c>
      <x:c r="G2512" s="246" t="n">
        <x:v>60</x:v>
      </x:c>
      <x:c r="H2512" s="247" t="n">
        <x:v>200</x:v>
      </x:c>
      <x:c r="I2512" s="245" t="n">
        <x:v>60</x:v>
      </x:c>
      <x:c r="J2512" s="245" t="n">
        <x:v>7</x:v>
      </x:c>
      <x:c r="K2512" s="176" t="str">
        <x:v>24 Mo.</x:v>
      </x:c>
      <x:c r="L2512" s="245" t="n">
        <x:v>184</x:v>
      </x:c>
      <x:c r="M2512" s="245" t="n">
        <x:v>0</x:v>
      </x:c>
      <x:c r="N2512" s="245" t="n">
        <x:v>3337</x:v>
      </x:c>
      <x:c r="O2512" s="176" t="str">
        <x:v>Paper &amp; Party Supplies</x:v>
      </x:c>
      <x:c r="P2512" s="245" t="n">
        <x:v>173</x:v>
      </x:c>
      <x:c r="Q2512" s="245" t="n">
        <x:v>45</x:v>
      </x:c>
      <x:c r="R2512" s="248" t="n">
        <x:v>1.8</x:v>
      </x:c>
      <x:c r="S2512" s="245" t="n">
        <x:v>26977</x:v>
      </x:c>
      <x:c r="T2512" s="176" t="str">
        <x:v>template,digital invite,apple baby shower,apple of our eye,apple of my eye,fall baby shower,harvest baby shower,autumn baby shoower,woodland baby shower,apples,bundle,orchard,invitation</x:v>
      </x:c>
      <x:c r="U2512" s="176" t="str">
        <x:v>template</x:v>
      </x:c>
      <x:c r="V2512" s="176" t="str">
        <x:v>digital invite</x:v>
      </x:c>
      <x:c r="W2512" s="176" t="str">
        <x:v>apple baby shower</x:v>
      </x:c>
      <x:c r="X2512" s="176" t="str">
        <x:v>apple of our eye</x:v>
      </x:c>
      <x:c r="Y2512" s="176" t="str">
        <x:v>apple of my eye</x:v>
      </x:c>
      <x:c r="Z2512" s="176" t="str">
        <x:v>fall baby shower</x:v>
      </x:c>
      <x:c r="AA2512" s="176" t="str">
        <x:v>harvest baby shower</x:v>
      </x:c>
      <x:c r="AB2512" s="176" t="str">
        <x:v>autumn baby shoower</x:v>
      </x:c>
      <x:c r="AC2512" s="176" t="str">
        <x:v>woodland baby shower</x:v>
      </x:c>
      <x:c r="AD2512" s="176" t="str">
        <x:v>apples</x:v>
      </x:c>
      <x:c r="AE2512" s="176" t="str">
        <x:v>bundle</x:v>
      </x:c>
      <x:c r="AF2512" s="176" t="str">
        <x:v>orchard</x:v>
      </x:c>
      <x:c r="AG2512" s="176" t="str">
        <x:v>invitation</x:v>
      </x:c>
      <x:c r="AH2512" s="249" t="str">
        <x:v>Adjacent</x:v>
      </x:c>
      <x:c r="AI2512" s="249" t="str">
        <x:v>Single invitation</x:v>
      </x:c>
      <x:c r="AJ2512" s="249" t="str">
        <x:v>Digital/printable</x:v>
      </x:c>
      <x:c r="AK2512" s="249" t="str">
        <x:v>Baby shower invitation without bundle language</x:v>
      </x:c>
      <x:c r="AL2512" s="250" t="n">
        <x:v>24</x:v>
      </x:c>
      <x:c r="AM2512" s="244" t="str">
        <x:f>IF($AH2512="Direct",$E2512,"")</x:f>
      </x:c>
      <x:c r="AN2512" s="245" t="n">
        <x:f>IF($AH2512="Direct",$F2512,0)</x:f>
        <x:v>0</x:v>
      </x:c>
      <x:c r="AO2512" s="246" t="n">
        <x:f>IF($AH2512="Direct",$G2512,0)</x:f>
        <x:v>0</x:v>
      </x:c>
      <x:c r="AP2512" s="176" t="n">
        <x:f>IF($AH2512="Direct",1,0)</x:f>
        <x:v>0</x:v>
      </x:c>
      <x:c r="AQ2512" s="176" t="n">
        <x:f>IF(AND($AH2512="Direct",$F2512&gt;0),1,0)</x:f>
        <x:v>0</x:v>
      </x:c>
      <x:c r="AR2512" s="176" t="str">
        <x:v>No</x:v>
      </x:c>
    </x:row>
    <x:row r="2513">
      <x:c r="A2513" s="176" t="str">
        <x:v>Schitt&amp;#39;s Creek Baby Sprinkle Template with Silhouette</x:v>
      </x:c>
      <x:c r="B2513" s="176" t="str">
        <x:v>https://www.etsy.com/listing/1569635853/schitts-creek-baby-sprinkle-template</x:v>
      </x:c>
      <x:c r="C2513" s="176" t="str">
        <x:v>PartyPerfectPrintsCo</x:v>
      </x:c>
      <x:c r="D2513" s="176" t="str">
        <x:v>https://www.etsy.com/shop/PartyPerfectPrintsCo</x:v>
      </x:c>
      <x:c r="E2513" s="244" t="n">
        <x:v>6.6</x:v>
      </x:c>
      <x:c r="F2513" s="245" t="n">
        <x:v>9</x:v>
      </x:c>
      <x:c r="G2513" s="246" t="n">
        <x:v>59</x:v>
      </x:c>
      <x:c r="H2513" s="247" t="n">
        <x:v>0</x:v>
      </x:c>
      <x:c r="I2513" s="245" t="n">
        <x:v>486</x:v>
      </x:c>
      <x:c r="J2513" s="245" t="n">
        <x:v>66</x:v>
      </x:c>
      <x:c r="K2513" s="176" t="str">
        <x:v>34 Mo.</x:v>
      </x:c>
      <x:c r="L2513" s="245" t="n">
        <x:v>576</x:v>
      </x:c>
      <x:c r="M2513" s="245" t="n">
        <x:v>2</x:v>
      </x:c>
      <x:c r="N2513" s="245" t="n">
        <x:v>15725</x:v>
      </x:c>
      <x:c r="O2513" s="176" t="str">
        <x:v>Paper &amp; Party Supplies</x:v>
      </x:c>
      <x:c r="P2513" s="245" t="n">
        <x:v>40</x:v>
      </x:c>
      <x:c r="Q2513" s="245" t="n">
        <x:v>100</x:v>
      </x:c>
      <x:c r="R2513" s="248" t="n">
        <x:v>3.09</x:v>
      </x:c>
      <x:c r="S2513" s="245" t="n">
        <x:v>2213</x:v>
      </x:c>
      <x:c r="T2513" s="176" t="str">
        <x:v>bebe shower,bebe sprinkle,baby sprinkle,oh schitt,funny baby shower,unique baby sprinkle,rosebud hotel,moira rose,netflix show,schitts creek show,schitts creek invite,schitts creek,baby shower</x:v>
      </x:c>
      <x:c r="U2513" s="176" t="str">
        <x:v>bebe shower</x:v>
      </x:c>
      <x:c r="V2513" s="176" t="str">
        <x:v>bebe sprinkle</x:v>
      </x:c>
      <x:c r="W2513" s="176" t="str">
        <x:v>baby sprinkle</x:v>
      </x:c>
      <x:c r="X2513" s="176" t="str">
        <x:v>oh schitt</x:v>
      </x:c>
      <x:c r="Y2513" s="176" t="str">
        <x:v>funny baby shower</x:v>
      </x:c>
      <x:c r="Z2513" s="176" t="str">
        <x:v>unique baby sprinkle</x:v>
      </x:c>
      <x:c r="AA2513" s="176" t="str">
        <x:v>rosebud hotel</x:v>
      </x:c>
      <x:c r="AB2513" s="176" t="str">
        <x:v>moira rose</x:v>
      </x:c>
      <x:c r="AC2513" s="176" t="str">
        <x:v>netflix show</x:v>
      </x:c>
      <x:c r="AD2513" s="176" t="str">
        <x:v>schitts creek show</x:v>
      </x:c>
      <x:c r="AE2513" s="176" t="str">
        <x:v>schitts creek invite</x:v>
      </x:c>
      <x:c r="AF2513" s="176" t="str">
        <x:v>schitts creek</x:v>
      </x:c>
      <x:c r="AG2513" s="176" t="str">
        <x:v>baby shower</x:v>
      </x:c>
      <x:c r="AH2513" s="249" t="str">
        <x:v>Adjacent</x:v>
      </x:c>
      <x:c r="AI2513" s="249" t="str">
        <x:v>Other baby shower</x:v>
      </x:c>
      <x:c r="AJ2513" s="249" t="str">
        <x:v>Digital/printable</x:v>
      </x:c>
      <x:c r="AK2513" s="249" t="str">
        <x:v>Baby shower item outside the direct bundle definition</x:v>
      </x:c>
      <x:c r="AL2513" s="250" t="n">
        <x:v>34</x:v>
      </x:c>
      <x:c r="AM2513" s="244" t="str">
        <x:f>IF($AH2513="Direct",$E2513,"")</x:f>
      </x:c>
      <x:c r="AN2513" s="245" t="n">
        <x:f>IF($AH2513="Direct",$F2513,0)</x:f>
        <x:v>0</x:v>
      </x:c>
      <x:c r="AO2513" s="246" t="n">
        <x:f>IF($AH2513="Direct",$G2513,0)</x:f>
        <x:v>0</x:v>
      </x:c>
      <x:c r="AP2513" s="176" t="n">
        <x:f>IF($AH2513="Direct",1,0)</x:f>
        <x:v>0</x:v>
      </x:c>
      <x:c r="AQ2513" s="176" t="n">
        <x:f>IF(AND($AH2513="Direct",$F2513&gt;0),1,0)</x:f>
        <x:v>0</x:v>
      </x:c>
      <x:c r="AR2513" s="176" t="str">
        <x:v>No</x:v>
      </x:c>
    </x:row>
    <x:row r="2514">
      <x:c r="A2514" s="176" t="str">
        <x:v>Baby-Q Baby Shower Invitation, Editable BBQ Canva Template 055</x:v>
      </x:c>
      <x:c r="B2514" s="176" t="str">
        <x:v>https://www.etsy.com/listing/4523272610/baby-q-baby-shower-invitation-editable</x:v>
      </x:c>
      <x:c r="C2514" s="176" t="str">
        <x:v>TokunStudio</x:v>
      </x:c>
      <x:c r="D2514" s="176" t="str">
        <x:v>https://www.etsy.com/shop/TokunStudio</x:v>
      </x:c>
      <x:c r="E2514" s="244" t="n">
        <x:v>3.49</x:v>
      </x:c>
      <x:c r="F2514" s="245" t="n">
        <x:v>17</x:v>
      </x:c>
      <x:c r="G2514" s="246" t="n">
        <x:v>59</x:v>
      </x:c>
      <x:c r="H2514" s="247" t="n">
        <x:v>0</x:v>
      </x:c>
      <x:c r="I2514" s="245" t="n">
        <x:v>29</x:v>
      </x:c>
      <x:c r="J2514" s="245" t="n">
        <x:v>3</x:v>
      </x:c>
      <x:c r="K2514" s="176" t="str">
        <x:v>1 Mo.</x:v>
      </x:c>
      <x:c r="L2514" s="245" t="n">
        <x:v>29</x:v>
      </x:c>
      <x:c r="M2514" s="245" t="n">
        <x:v>3</x:v>
      </x:c>
      <x:c r="N2514" s="245" t="n">
        <x:v>630</x:v>
      </x:c>
      <x:c r="O2514" s="176" t="str">
        <x:v>Paper &amp; Party Supplies</x:v>
      </x:c>
      <x:c r="P2514" s="245" t="n">
        <x:v>6</x:v>
      </x:c>
      <x:c r="Q2514" s="245" t="n">
        <x:v>99</x:v>
      </x:c>
      <x:c r="R2514" s="248" t="n">
        <x:v>4.6</x:v>
      </x:c>
      <x:c r="S2514" s="245" t="n">
        <x:v>166</x:v>
      </x:c>
      <x:c r="T2514" s="176" t="str">
        <x:v>baby q invitation,baby q baby shower,bbq baby shower,baby q invite,cookout baby shower,bbq shower invite,gingham baby q,backyard baby shower,editable baby q,canva baby shower,baby shower bbq,bun in the oven,burgers on grill</x:v>
      </x:c>
      <x:c r="U2514" s="176" t="str">
        <x:v>baby q invitation</x:v>
      </x:c>
      <x:c r="V2514" s="176" t="str">
        <x:v>baby q baby shower</x:v>
      </x:c>
      <x:c r="W2514" s="176" t="str">
        <x:v>bbq baby shower</x:v>
      </x:c>
      <x:c r="X2514" s="176" t="str">
        <x:v>baby q invite</x:v>
      </x:c>
      <x:c r="Y2514" s="176" t="str">
        <x:v>cookout baby shower</x:v>
      </x:c>
      <x:c r="Z2514" s="176" t="str">
        <x:v>bbq shower invite</x:v>
      </x:c>
      <x:c r="AA2514" s="176" t="str">
        <x:v>gingham baby q</x:v>
      </x:c>
      <x:c r="AB2514" s="176" t="str">
        <x:v>backyard baby shower</x:v>
      </x:c>
      <x:c r="AC2514" s="176" t="str">
        <x:v>editable baby q</x:v>
      </x:c>
      <x:c r="AD2514" s="176" t="str">
        <x:v>canva baby shower</x:v>
      </x:c>
      <x:c r="AE2514" s="176" t="str">
        <x:v>baby shower bbq</x:v>
      </x:c>
      <x:c r="AF2514" s="176" t="str">
        <x:v>bun in the oven</x:v>
      </x:c>
      <x:c r="AG2514" s="176" t="str">
        <x:v>burgers on grill</x:v>
      </x:c>
      <x:c r="AH2514" s="249" t="str">
        <x:v>Adjacent</x:v>
      </x:c>
      <x:c r="AI2514" s="249" t="str">
        <x:v>Single invitation</x:v>
      </x:c>
      <x:c r="AJ2514" s="249" t="str">
        <x:v>Digital/printable</x:v>
      </x:c>
      <x:c r="AK2514" s="249" t="str">
        <x:v>Baby shower invitation without bundle language</x:v>
      </x:c>
      <x:c r="AL2514" s="250" t="n">
        <x:v>1</x:v>
      </x:c>
      <x:c r="AM2514" s="244" t="str">
        <x:f>IF($AH2514="Direct",$E2514,"")</x:f>
      </x:c>
      <x:c r="AN2514" s="245" t="n">
        <x:f>IF($AH2514="Direct",$F2514,0)</x:f>
        <x:v>0</x:v>
      </x:c>
      <x:c r="AO2514" s="246" t="n">
        <x:f>IF($AH2514="Direct",$G2514,0)</x:f>
        <x:v>0</x:v>
      </x:c>
      <x:c r="AP2514" s="176" t="n">
        <x:f>IF($AH2514="Direct",1,0)</x:f>
        <x:v>0</x:v>
      </x:c>
      <x:c r="AQ2514" s="176" t="n">
        <x:f>IF(AND($AH2514="Direct",$F2514&gt;0),1,0)</x:f>
        <x:v>0</x:v>
      </x:c>
      <x:c r="AR2514" s="176" t="str">
        <x:v>No</x:v>
      </x:c>
    </x:row>
    <x:row r="2515">
      <x:c r="A2515" s="176" t="str">
        <x:v>Pink or Blue Baby Clothes Gender Reveal Invitation, Clothesline Gender Reveal Invite, He or She What Will Baby Be? Surprise Gender Reveal</x:v>
      </x:c>
      <x:c r="B2515" s="176" t="str">
        <x:v>https://www.etsy.com/listing/4297625694/pink-or-blue-baby-clothes-gender-reveal</x:v>
      </x:c>
      <x:c r="C2515" s="176" t="str">
        <x:v>SimplyTemplateCo1</x:v>
      </x:c>
      <x:c r="D2515" s="176" t="str">
        <x:v>https://www.etsy.com/shop/SimplyTemplateCo1</x:v>
      </x:c>
      <x:c r="E2515" s="244" t="n">
        <x:v>4.54</x:v>
      </x:c>
      <x:c r="F2515" s="245" t="n">
        <x:v>13</x:v>
      </x:c>
      <x:c r="G2515" s="246" t="n">
        <x:v>59</x:v>
      </x:c>
      <x:c r="H2515" s="247" t="n">
        <x:v>-100</x:v>
      </x:c>
      <x:c r="I2515" s="245" t="n">
        <x:v>693</x:v>
      </x:c>
      <x:c r="J2515" s="245" t="n">
        <x:v>21</x:v>
      </x:c>
      <x:c r="K2515" s="176" t="str">
        <x:v>15 Mo.</x:v>
      </x:c>
      <x:c r="L2515" s="245" t="n">
        <x:v>504</x:v>
      </x:c>
      <x:c r="M2515" s="245" t="n">
        <x:v>1</x:v>
      </x:c>
      <x:c r="N2515" s="245" t="n">
        <x:v>15924</x:v>
      </x:c>
      <x:c r="O2515" s="176" t="str">
        <x:v>Paper &amp; Party Supplies</x:v>
      </x:c>
      <x:c r="P2515" s="245" t="n">
        <x:v>17</x:v>
      </x:c>
      <x:c r="Q2515" s="245" t="n">
        <x:v>100</x:v>
      </x:c>
      <x:c r="R2515" s="248" t="n">
        <x:v>4.35</x:v>
      </x:c>
      <x:c r="S2515" s="245" t="n">
        <x:v>14918</x:v>
      </x:c>
      <x:c r="T2515" s="176" t="str">
        <x:v>gender reveal invite,he or she,boho baby shower,clothesline baby,pink or blue,boy or girl,baby shower invite,gender real party,canva template,invitation template,what will baby be,surprise baby shower,boho gender reveal</x:v>
      </x:c>
      <x:c r="U2515" s="176" t="str">
        <x:v>gender reveal invite</x:v>
      </x:c>
      <x:c r="V2515" s="176" t="str">
        <x:v>he or she</x:v>
      </x:c>
      <x:c r="W2515" s="176" t="str">
        <x:v>boho baby shower</x:v>
      </x:c>
      <x:c r="X2515" s="176" t="str">
        <x:v>clothesline baby</x:v>
      </x:c>
      <x:c r="Y2515" s="176" t="str">
        <x:v>pink or blue</x:v>
      </x:c>
      <x:c r="Z2515" s="176" t="str">
        <x:v>boy or girl</x:v>
      </x:c>
      <x:c r="AA2515" s="176" t="str">
        <x:v>baby shower invite</x:v>
      </x:c>
      <x:c r="AB2515" s="176" t="str">
        <x:v>gender real party</x:v>
      </x:c>
      <x:c r="AC2515" s="176" t="str">
        <x:v>canva template</x:v>
      </x:c>
      <x:c r="AD2515" s="176" t="str">
        <x:v>invitation template</x:v>
      </x:c>
      <x:c r="AE2515" s="176" t="str">
        <x:v>what will baby be</x:v>
      </x:c>
      <x:c r="AF2515" s="176" t="str">
        <x:v>surprise baby shower</x:v>
      </x:c>
      <x:c r="AG2515" s="176" t="str">
        <x:v>boho gender reveal</x:v>
      </x:c>
      <x:c r="AH2515" s="249" t="str">
        <x:v>Off-niche</x:v>
      </x:c>
      <x:c r="AI2515" s="249" t="str">
        <x:v>Other</x:v>
      </x:c>
      <x:c r="AJ2515" s="249" t="str">
        <x:v>Digital/printable</x:v>
      </x:c>
      <x:c r="AK2515" s="249" t="str">
        <x:v>Title is outside the baby-shower invitation-bundle market</x:v>
      </x:c>
      <x:c r="AL2515" s="250" t="n">
        <x:v>15</x:v>
      </x:c>
      <x:c r="AM2515" s="244" t="str">
        <x:f>IF($AH2515="Direct",$E2515,"")</x:f>
      </x:c>
      <x:c r="AN2515" s="245" t="n">
        <x:f>IF($AH2515="Direct",$F2515,0)</x:f>
        <x:v>0</x:v>
      </x:c>
      <x:c r="AO2515" s="246" t="n">
        <x:f>IF($AH2515="Direct",$G2515,0)</x:f>
        <x:v>0</x:v>
      </x:c>
      <x:c r="AP2515" s="176" t="n">
        <x:f>IF($AH2515="Direct",1,0)</x:f>
        <x:v>0</x:v>
      </x:c>
      <x:c r="AQ2515" s="176" t="n">
        <x:f>IF(AND($AH2515="Direct",$F2515&gt;0),1,0)</x:f>
        <x:v>0</x:v>
      </x:c>
      <x:c r="AR2515" s="176" t="str">
        <x:v>No</x:v>
      </x:c>
    </x:row>
    <x:row r="2516">
      <x:c r="A2516" s="176" t="str">
        <x:v>Editable Superhero Baby Shower Invitation, Superheroes Baby Shower Invitation, Chalkboard, Canva template, INSTANT DOWNLOAD</x:v>
      </x:c>
      <x:c r="B2516" s="176" t="str">
        <x:v>https://www.etsy.com/listing/4344753679/editable-superhero-baby-shower</x:v>
      </x:c>
      <x:c r="C2516" s="176" t="str">
        <x:v>PhoebesPinkBalloon</x:v>
      </x:c>
      <x:c r="D2516" s="176" t="str">
        <x:v>https://www.etsy.com/shop/PhoebesPinkBalloon</x:v>
      </x:c>
      <x:c r="E2516" s="244" t="n">
        <x:v>7.4</x:v>
      </x:c>
      <x:c r="F2516" s="245" t="n">
        <x:v>8</x:v>
      </x:c>
      <x:c r="G2516" s="246" t="n">
        <x:v>59</x:v>
      </x:c>
      <x:c r="H2516" s="247" t="n">
        <x:v>0</x:v>
      </x:c>
      <x:c r="I2516" s="245" t="n">
        <x:v>32</x:v>
      </x:c>
      <x:c r="J2516" s="245" t="n">
        <x:v>4</x:v>
      </x:c>
      <x:c r="K2516" s="176" t="str">
        <x:v>11 Mo.</x:v>
      </x:c>
      <x:c r="L2516" s="245" t="n">
        <x:v>12</x:v>
      </x:c>
      <x:c r="M2516" s="245" t="n">
        <x:v>0</x:v>
      </x:c>
      <x:c r="N2516" s="245" t="n">
        <x:v>835</x:v>
      </x:c>
      <x:c r="O2516" s="176" t="str">
        <x:v>Paper &amp; Party Supplies</x:v>
      </x:c>
      <x:c r="P2516" s="245" t="n">
        <x:v>158</x:v>
      </x:c>
      <x:c r="Q2516" s="245" t="n">
        <x:v>30</x:v>
      </x:c>
      <x:c r="R2516" s="248" t="n">
        <x:v>3.83</x:v>
      </x:c>
      <x:c r="S2516" s="245" t="n">
        <x:v>23819</x:v>
      </x:c>
      <x:c r="T2516" s="176" t="str">
        <x:v>superhero,baby shower invite,super hero shower,spiderman shower,superheroes invite,superheroes shower,spiderman baby,spiderman invitation,spiderman party,baby spiderman,spiderman invites,spidey baby shower,spidey invitation</x:v>
      </x:c>
      <x:c r="U2516" s="176" t="str">
        <x:v>superhero</x:v>
      </x:c>
      <x:c r="V2516" s="176" t="str">
        <x:v>baby shower invite</x:v>
      </x:c>
      <x:c r="W2516" s="176" t="str">
        <x:v>super hero shower</x:v>
      </x:c>
      <x:c r="X2516" s="176" t="str">
        <x:v>spiderman shower</x:v>
      </x:c>
      <x:c r="Y2516" s="176" t="str">
        <x:v>superheroes invite</x:v>
      </x:c>
      <x:c r="Z2516" s="176" t="str">
        <x:v>superheroes shower</x:v>
      </x:c>
      <x:c r="AA2516" s="176" t="str">
        <x:v>spiderman baby</x:v>
      </x:c>
      <x:c r="AB2516" s="176" t="str">
        <x:v>spiderman invitation</x:v>
      </x:c>
      <x:c r="AC2516" s="176" t="str">
        <x:v>spiderman party</x:v>
      </x:c>
      <x:c r="AD2516" s="176" t="str">
        <x:v>baby spiderman</x:v>
      </x:c>
      <x:c r="AE2516" s="176" t="str">
        <x:v>spiderman invites</x:v>
      </x:c>
      <x:c r="AF2516" s="176" t="str">
        <x:v>spidey baby shower</x:v>
      </x:c>
      <x:c r="AG2516" s="176" t="str">
        <x:v>spidey invitation</x:v>
      </x:c>
      <x:c r="AH2516" s="249" t="str">
        <x:v>Adjacent</x:v>
      </x:c>
      <x:c r="AI2516" s="249" t="str">
        <x:v>Single invitation</x:v>
      </x:c>
      <x:c r="AJ2516" s="249" t="str">
        <x:v>Digital/printable</x:v>
      </x:c>
      <x:c r="AK2516" s="249" t="str">
        <x:v>Baby shower invitation without bundle language</x:v>
      </x:c>
      <x:c r="AL2516" s="250" t="n">
        <x:v>11</x:v>
      </x:c>
      <x:c r="AM2516" s="244" t="str">
        <x:f>IF($AH2516="Direct",$E2516,"")</x:f>
      </x:c>
      <x:c r="AN2516" s="245" t="n">
        <x:f>IF($AH2516="Direct",$F2516,0)</x:f>
        <x:v>0</x:v>
      </x:c>
      <x:c r="AO2516" s="246" t="n">
        <x:f>IF($AH2516="Direct",$G2516,0)</x:f>
        <x:v>0</x:v>
      </x:c>
      <x:c r="AP2516" s="176" t="n">
        <x:f>IF($AH2516="Direct",1,0)</x:f>
        <x:v>0</x:v>
      </x:c>
      <x:c r="AQ2516" s="176" t="n">
        <x:f>IF(AND($AH2516="Direct",$F2516&gt;0),1,0)</x:f>
        <x:v>0</x:v>
      </x:c>
      <x:c r="AR2516" s="176" t="str">
        <x:v>No</x:v>
      </x:c>
    </x:row>
    <x:row r="2517">
      <x:c r="A2517" s="176" t="str">
        <x:v>Predictions and Advice Baby Shower Games, Whimsical Blue Beige bow Border Template Editable Baby Shower, blue baby shower game drawn bow</x:v>
      </x:c>
      <x:c r="B2517" s="176" t="str">
        <x:v>https://www.etsy.com/listing/1876597687/predictions-and-advice-baby-shower-games</x:v>
      </x:c>
      <x:c r="C2517" s="176" t="str">
        <x:v>EtchedTemplates</x:v>
      </x:c>
      <x:c r="D2517" s="176" t="str">
        <x:v>https://www.etsy.com/shop/EtchedTemplates</x:v>
      </x:c>
      <x:c r="E2517" s="244" t="n">
        <x:v>6.57</x:v>
      </x:c>
      <x:c r="F2517" s="245" t="n">
        <x:v>9</x:v>
      </x:c>
      <x:c r="G2517" s="246" t="n">
        <x:v>59</x:v>
      </x:c>
      <x:c r="H2517" s="247" t="n">
        <x:v>300</x:v>
      </x:c>
      <x:c r="I2517" s="245" t="n">
        <x:v>45</x:v>
      </x:c>
      <x:c r="J2517" s="245" t="n">
        <x:v>2</x:v>
      </x:c>
      <x:c r="K2517" s="176" t="str">
        <x:v>17 Mo.</x:v>
      </x:c>
      <x:c r="L2517" s="245" t="n">
        <x:v>124</x:v>
      </x:c>
      <x:c r="M2517" s="245" t="n">
        <x:v>0</x:v>
      </x:c>
      <x:c r="N2517" s="245" t="n">
        <x:v>6424</x:v>
      </x:c>
      <x:c r="O2517" s="176" t="str">
        <x:v>Paper &amp; Party Supplies</x:v>
      </x:c>
      <x:c r="P2517" s="245" t="n">
        <x:v>45</x:v>
      </x:c>
      <x:c r="Q2517" s="245" t="n">
        <x:v>93</x:v>
      </x:c>
      <x:c r="R2517" s="248" t="n">
        <x:v>0.7</x:v>
      </x:c>
      <x:c r="S2517" s="245" t="n">
        <x:v>21806</x:v>
      </x:c>
      <x:c r="T2517" s="176" t="str">
        <x:v>whimsical baby,baby shower bundle,baby shower blue,blue bow baby,funky baby shower,bow baby shower,baby bow invite,boy baby shower,blue baby shower,advice baby shower,fun baby shower game,predictions for baby,baby advice card</x:v>
      </x:c>
      <x:c r="U2517" s="176" t="str">
        <x:v>whimsical baby</x:v>
      </x:c>
      <x:c r="V2517" s="176" t="str">
        <x:v>baby shower bundle</x:v>
      </x:c>
      <x:c r="W2517" s="176" t="str">
        <x:v>baby shower blue</x:v>
      </x:c>
      <x:c r="X2517" s="176" t="str">
        <x:v>blue bow baby</x:v>
      </x:c>
      <x:c r="Y2517" s="176" t="str">
        <x:v>funky baby shower</x:v>
      </x:c>
      <x:c r="Z2517" s="176" t="str">
        <x:v>bow baby shower</x:v>
      </x:c>
      <x:c r="AA2517" s="176" t="str">
        <x:v>baby bow invite</x:v>
      </x:c>
      <x:c r="AB2517" s="176" t="str">
        <x:v>boy baby shower</x:v>
      </x:c>
      <x:c r="AC2517" s="176" t="str">
        <x:v>blue baby shower</x:v>
      </x:c>
      <x:c r="AD2517" s="176" t="str">
        <x:v>advice baby shower</x:v>
      </x:c>
      <x:c r="AE2517" s="176" t="str">
        <x:v>fun baby shower game</x:v>
      </x:c>
      <x:c r="AF2517" s="176" t="str">
        <x:v>predictions for baby</x:v>
      </x:c>
      <x:c r="AG2517" s="176" t="str">
        <x:v>baby advice card</x:v>
      </x:c>
      <x:c r="AH2517" s="249" t="str">
        <x:v>Adjacent</x:v>
      </x:c>
      <x:c r="AI2517" s="249" t="str">
        <x:v>Other baby shower</x:v>
      </x:c>
      <x:c r="AJ2517" s="249" t="str">
        <x:v>Digital/printable</x:v>
      </x:c>
      <x:c r="AK2517" s="249" t="str">
        <x:v>Baby shower item outside the direct bundle definition</x:v>
      </x:c>
      <x:c r="AL2517" s="250" t="n">
        <x:v>17</x:v>
      </x:c>
      <x:c r="AM2517" s="244" t="str">
        <x:f>IF($AH2517="Direct",$E2517,"")</x:f>
      </x:c>
      <x:c r="AN2517" s="245" t="n">
        <x:f>IF($AH2517="Direct",$F2517,0)</x:f>
        <x:v>0</x:v>
      </x:c>
      <x:c r="AO2517" s="246" t="n">
        <x:f>IF($AH2517="Direct",$G2517,0)</x:f>
        <x:v>0</x:v>
      </x:c>
      <x:c r="AP2517" s="176" t="n">
        <x:f>IF($AH2517="Direct",1,0)</x:f>
        <x:v>0</x:v>
      </x:c>
      <x:c r="AQ2517" s="176" t="n">
        <x:f>IF(AND($AH2517="Direct",$F2517&gt;0),1,0)</x:f>
        <x:v>0</x:v>
      </x:c>
      <x:c r="AR2517" s="176" t="str">
        <x:v>No</x:v>
      </x:c>
    </x:row>
    <x:row r="2518">
      <x:c r="A2518" s="176" t="str">
        <x:v>Whole Shop Invitation Mockup Bundle: 1800+ Canva Drag &amp; Drop Templates, Bonus Lifetime updates</x:v>
      </x:c>
      <x:c r="B2518" s="176" t="str">
        <x:v>https://www.etsy.com/listing/4362400959/invitation-mockup-bundle-1800-canva</x:v>
      </x:c>
      <x:c r="C2518" s="176" t="str">
        <x:v>LAMockupsStudio</x:v>
      </x:c>
      <x:c r="D2518" s="176" t="str">
        <x:v>https://www.etsy.com/shop/LAMockupsStudio</x:v>
      </x:c>
      <x:c r="E2518" s="244" t="n">
        <x:v>59.1</x:v>
      </x:c>
      <x:c r="F2518" s="245" t="n">
        <x:v>1</x:v>
      </x:c>
      <x:c r="G2518" s="246" t="n">
        <x:v>59</x:v>
      </x:c>
      <x:c r="H2518" s="247" t="n">
        <x:v>0</x:v>
      </x:c>
      <x:c r="I2518" s="245" t="n">
        <x:v>8</x:v>
      </x:c>
      <x:c r="J2518" s="245" t="n">
        <x:v>0</x:v>
      </x:c>
      <x:c r="K2518" s="176" t="str">
        <x:v>10 Mo.</x:v>
      </x:c>
      <x:c r="L2518" s="245" t="n">
        <x:v>11</x:v>
      </x:c>
      <x:c r="M2518" s="245" t="n">
        <x:v>0</x:v>
      </x:c>
      <x:c r="N2518" s="245" t="n">
        <x:v>518</x:v>
      </x:c>
      <x:c r="O2518" s="176" t="str">
        <x:v>Weddings</x:v>
      </x:c>
      <x:c r="P2518" s="245" t="n">
        <x:v>15</x:v>
      </x:c>
      <x:c r="Q2518" s="245" t="n">
        <x:v>25</x:v>
      </x:c>
      <x:c r="R2518" s="248" t="n">
        <x:v>1.54</x:v>
      </x:c>
      <x:c r="S2518" s="245" t="n">
        <x:v>2098</x:v>
      </x:c>
      <x:c r="T2518" s="176" t="str">
        <x:v>invitation suite,5x7 card mock up,baby shower mockup,3 card mockup,square card mockup,a6 card mockup,invitation mockup,birthday mockup,greeting card mockup,mockup bundle,party bundle,2 card mockup,wedding mockups</x:v>
      </x:c>
      <x:c r="U2518" s="176" t="str">
        <x:v>invitation suite</x:v>
      </x:c>
      <x:c r="V2518" s="176" t="str">
        <x:v>5x7 card mock up</x:v>
      </x:c>
      <x:c r="W2518" s="176" t="str">
        <x:v>baby shower mockup</x:v>
      </x:c>
      <x:c r="X2518" s="176" t="str">
        <x:v>3 card mockup</x:v>
      </x:c>
      <x:c r="Y2518" s="176" t="str">
        <x:v>square card mockup</x:v>
      </x:c>
      <x:c r="Z2518" s="176" t="str">
        <x:v>a6 card mockup</x:v>
      </x:c>
      <x:c r="AA2518" s="176" t="str">
        <x:v>invitation mockup</x:v>
      </x:c>
      <x:c r="AB2518" s="176" t="str">
        <x:v>birthday mockup</x:v>
      </x:c>
      <x:c r="AC2518" s="176" t="str">
        <x:v>greeting card mockup</x:v>
      </x:c>
      <x:c r="AD2518" s="176" t="str">
        <x:v>mockup bundle</x:v>
      </x:c>
      <x:c r="AE2518" s="176" t="str">
        <x:v>party bundle</x:v>
      </x:c>
      <x:c r="AF2518" s="176" t="str">
        <x:v>2 card mockup</x:v>
      </x:c>
      <x:c r="AG2518" s="176" t="str">
        <x:v>wedding mockups</x:v>
      </x:c>
      <x:c r="AH2518" s="249" t="str">
        <x:v>Off-niche</x:v>
      </x:c>
      <x:c r="AI2518" s="249" t="str">
        <x:v>Other</x:v>
      </x:c>
      <x:c r="AJ2518" s="249" t="str">
        <x:v>Digital/printable</x:v>
      </x:c>
      <x:c r="AK2518" s="249" t="str">
        <x:v>Title is outside the baby-shower invitation-bundle market</x:v>
      </x:c>
      <x:c r="AL2518" s="250" t="n">
        <x:v>10</x:v>
      </x:c>
      <x:c r="AM2518" s="244" t="str">
        <x:f>IF($AH2518="Direct",$E2518,"")</x:f>
      </x:c>
      <x:c r="AN2518" s="245" t="n">
        <x:f>IF($AH2518="Direct",$F2518,0)</x:f>
        <x:v>0</x:v>
      </x:c>
      <x:c r="AO2518" s="246" t="n">
        <x:f>IF($AH2518="Direct",$G2518,0)</x:f>
        <x:v>0</x:v>
      </x:c>
      <x:c r="AP2518" s="176" t="n">
        <x:f>IF($AH2518="Direct",1,0)</x:f>
        <x:v>0</x:v>
      </x:c>
      <x:c r="AQ2518" s="176" t="n">
        <x:f>IF(AND($AH2518="Direct",$F2518&gt;0),1,0)</x:f>
        <x:v>0</x:v>
      </x:c>
      <x:c r="AR2518" s="176" t="str">
        <x:v>No</x:v>
      </x:c>
    </x:row>
    <x:row r="2519">
      <x:c r="A2519" s="176" t="str">
        <x:v>Princess and the Frog Party Pack, Princess Tiana Birthday Party package, Tiana Birthday Bundle, Princess theme, Princess tiana invite</x:v>
      </x:c>
      <x:c r="B2519" s="176" t="str">
        <x:v>https://www.etsy.com/listing/4311348334/princess-and-the-frog-party-pack</x:v>
      </x:c>
      <x:c r="C2519" s="176" t="str">
        <x:v>ShielaMaeDigitalShop</x:v>
      </x:c>
      <x:c r="D2519" s="176" t="str">
        <x:v>https://www.etsy.com/shop/ShielaMaeDigitalShop</x:v>
      </x:c>
      <x:c r="E2519" s="244" t="n">
        <x:v>5.37</x:v>
      </x:c>
      <x:c r="F2519" s="245" t="n">
        <x:v>11</x:v>
      </x:c>
      <x:c r="G2519" s="246" t="n">
        <x:v>59</x:v>
      </x:c>
      <x:c r="H2519" s="247" t="n">
        <x:v>-100</x:v>
      </x:c>
      <x:c r="I2519" s="245" t="n">
        <x:v>14</x:v>
      </x:c>
      <x:c r="J2519" s="245" t="n">
        <x:v>1</x:v>
      </x:c>
      <x:c r="K2519" s="176" t="str">
        <x:v>14 Mo.</x:v>
      </x:c>
      <x:c r="L2519" s="245" t="n">
        <x:v>20</x:v>
      </x:c>
      <x:c r="M2519" s="245" t="n">
        <x:v>0</x:v>
      </x:c>
      <x:c r="N2519" s="245" t="n">
        <x:v>573</x:v>
      </x:c>
      <x:c r="O2519" s="176" t="str">
        <x:v>Art &amp; Collectibles</x:v>
      </x:c>
      <x:c r="P2519" s="245" t="n">
        <x:v>18</x:v>
      </x:c>
      <x:c r="Q2519" s="245" t="n">
        <x:v>0</x:v>
      </x:c>
      <x:c r="R2519" s="248" t="n">
        <x:v>2.44</x:v>
      </x:c>
      <x:c r="S2519" s="245" t="n">
        <x:v>12253</x:v>
      </x:c>
      <x:c r="T2519" s="176" t="str">
        <x:v>tiana invitation,tiana party pack,tiana party bundle,princess frog,tiana birthday,tiana party,princess tiana,baby tiana birthday,tiana baby shower,tiana birthday pack,princess invitation,tiana birthday party,frog princess</x:v>
      </x:c>
      <x:c r="U2519" s="176" t="str">
        <x:v>tiana invitation</x:v>
      </x:c>
      <x:c r="V2519" s="176" t="str">
        <x:v>tiana party pack</x:v>
      </x:c>
      <x:c r="W2519" s="176" t="str">
        <x:v>tiana party bundle</x:v>
      </x:c>
      <x:c r="X2519" s="176" t="str">
        <x:v>princess frog</x:v>
      </x:c>
      <x:c r="Y2519" s="176" t="str">
        <x:v>tiana birthday</x:v>
      </x:c>
      <x:c r="Z2519" s="176" t="str">
        <x:v>tiana party</x:v>
      </x:c>
      <x:c r="AA2519" s="176" t="str">
        <x:v>princess tiana</x:v>
      </x:c>
      <x:c r="AB2519" s="176" t="str">
        <x:v>baby tiana birthday</x:v>
      </x:c>
      <x:c r="AC2519" s="176" t="str">
        <x:v>tiana baby shower</x:v>
      </x:c>
      <x:c r="AD2519" s="176" t="str">
        <x:v>tiana birthday pack</x:v>
      </x:c>
      <x:c r="AE2519" s="176" t="str">
        <x:v>princess invitation</x:v>
      </x:c>
      <x:c r="AF2519" s="176" t="str">
        <x:v>tiana birthday party</x:v>
      </x:c>
      <x:c r="AG2519" s="176" t="str">
        <x:v>frog princess</x:v>
      </x:c>
      <x:c r="AH2519" s="249" t="str">
        <x:v>Off-niche</x:v>
      </x:c>
      <x:c r="AI2519" s="249" t="str">
        <x:v>Other</x:v>
      </x:c>
      <x:c r="AJ2519" s="249" t="str">
        <x:v>Unclear format</x:v>
      </x:c>
      <x:c r="AK2519" s="249" t="str">
        <x:v>Title is outside the baby-shower invitation-bundle market</x:v>
      </x:c>
      <x:c r="AL2519" s="250" t="n">
        <x:v>14</x:v>
      </x:c>
      <x:c r="AM2519" s="244" t="str">
        <x:f>IF($AH2519="Direct",$E2519,"")</x:f>
      </x:c>
      <x:c r="AN2519" s="245" t="n">
        <x:f>IF($AH2519="Direct",$F2519,0)</x:f>
        <x:v>0</x:v>
      </x:c>
      <x:c r="AO2519" s="246" t="n">
        <x:f>IF($AH2519="Direct",$G2519,0)</x:f>
        <x:v>0</x:v>
      </x:c>
      <x:c r="AP2519" s="176" t="n">
        <x:f>IF($AH2519="Direct",1,0)</x:f>
        <x:v>0</x:v>
      </x:c>
      <x:c r="AQ2519" s="176" t="n">
        <x:f>IF(AND($AH2519="Direct",$F2519&gt;0),1,0)</x:f>
        <x:v>0</x:v>
      </x:c>
      <x:c r="AR2519" s="176" t="str">
        <x:v>Yes</x:v>
      </x:c>
    </x:row>
    <x:row r="2520">
      <x:c r="A2520" s="176" t="str">
        <x:v>Shrek Baby Shower Invitation Bundle (Digital Download)</x:v>
      </x:c>
      <x:c r="B2520" s="176" t="str">
        <x:v>https://www.etsy.com/listing/1549466021/shrek-baby-shower-invitation-bundle</x:v>
      </x:c>
      <x:c r="C2520" s="176" t="str">
        <x:v>LaylaBoosDesigns</x:v>
      </x:c>
      <x:c r="D2520" s="176" t="str">
        <x:v>https://www.etsy.com/shop/LaylaBoosDesigns</x:v>
      </x:c>
      <x:c r="E2520" s="244" t="n">
        <x:v>29.52</x:v>
      </x:c>
      <x:c r="F2520" s="245" t="n">
        <x:v>2</x:v>
      </x:c>
      <x:c r="G2520" s="246" t="n">
        <x:v>59</x:v>
      </x:c>
      <x:c r="H2520" s="247" t="n">
        <x:v>-100</x:v>
      </x:c>
      <x:c r="I2520" s="245" t="n">
        <x:v>44</x:v>
      </x:c>
      <x:c r="J2520" s="245" t="n">
        <x:v>5</x:v>
      </x:c>
      <x:c r="K2520" s="176" t="str">
        <x:v>35 Mo.</x:v>
      </x:c>
      <x:c r="L2520" s="245" t="n">
        <x:v>108</x:v>
      </x:c>
      <x:c r="M2520" s="245" t="n">
        <x:v>0</x:v>
      </x:c>
      <x:c r="N2520" s="245" t="n">
        <x:v>5934</x:v>
      </x:c>
      <x:c r="O2520" s="176" t="str">
        <x:v>Paper &amp; Party Supplies</x:v>
      </x:c>
      <x:c r="P2520" s="245" t="n">
        <x:v>38</x:v>
      </x:c>
      <x:c r="Q2520" s="245" t="n">
        <x:v>51</x:v>
      </x:c>
      <x:c r="R2520" s="248" t="n">
        <x:v>0.74</x:v>
      </x:c>
      <x:c r="S2520" s="245" t="n">
        <x:v>5969</x:v>
      </x:c>
      <x:c r="T2520" s="176" t="str">
        <x:v>shrek,baby shower,complete bundle,baby sprinkle,shower bundle,fairytale,invitation bundle,invitation,baby shrek,shrek baby,butterfly,boys,blue</x:v>
      </x:c>
      <x:c r="U2520" s="176" t="str">
        <x:v>shrek</x:v>
      </x:c>
      <x:c r="V2520" s="176" t="str">
        <x:v>baby shower</x:v>
      </x:c>
      <x:c r="W2520" s="176" t="str">
        <x:v>complete bundle</x:v>
      </x:c>
      <x:c r="X2520" s="176" t="str">
        <x:v>baby sprinkle</x:v>
      </x:c>
      <x:c r="Y2520" s="176" t="str">
        <x:v>shower bundle</x:v>
      </x:c>
      <x:c r="Z2520" s="176" t="str">
        <x:v>fairytale</x:v>
      </x:c>
      <x:c r="AA2520" s="176" t="str">
        <x:v>invitation bundle</x:v>
      </x:c>
      <x:c r="AB2520" s="176" t="str">
        <x:v>invitation</x:v>
      </x:c>
      <x:c r="AC2520" s="176" t="str">
        <x:v>baby shrek</x:v>
      </x:c>
      <x:c r="AD2520" s="176" t="str">
        <x:v>shrek baby</x:v>
      </x:c>
      <x:c r="AE2520" s="176" t="str">
        <x:v>butterfly</x:v>
      </x:c>
      <x:c r="AF2520" s="176" t="str">
        <x:v>boys</x:v>
      </x:c>
      <x:c r="AG2520" s="176" t="str">
        <x:v>blue</x:v>
      </x:c>
      <x:c r="AH2520" s="249" t="str">
        <x:v>Direct</x:v>
      </x:c>
      <x:c r="AI2520" s="249" t="str">
        <x:v>Invitation suite</x:v>
      </x:c>
      <x:c r="AJ2520" s="249" t="str">
        <x:v>Digital/printable</x:v>
      </x:c>
      <x:c r="AK2520" s="249" t="str">
        <x:v>Title explicitly combines baby shower + invitation + bundle/set/suite</x:v>
      </x:c>
      <x:c r="AL2520" s="250" t="n">
        <x:v>35</x:v>
      </x:c>
      <x:c r="AM2520" s="244" t="n">
        <x:f>IF($AH2520="Direct",$E2520,"")</x:f>
        <x:v>29.52</x:v>
      </x:c>
      <x:c r="AN2520" s="245" t="n">
        <x:f>IF($AH2520="Direct",$F2520,0)</x:f>
        <x:v>2</x:v>
      </x:c>
      <x:c r="AO2520" s="246" t="n">
        <x:f>IF($AH2520="Direct",$G2520,0)</x:f>
        <x:v>59</x:v>
      </x:c>
      <x:c r="AP2520" s="176" t="n">
        <x:f>IF($AH2520="Direct",1,0)</x:f>
        <x:v>1</x:v>
      </x:c>
      <x:c r="AQ2520" s="176" t="n">
        <x:f>IF(AND($AH2520="Direct",$F2520&gt;0),1,0)</x:f>
        <x:v>1</x:v>
      </x:c>
      <x:c r="AR2520" s="176" t="str">
        <x:v>No</x:v>
      </x:c>
    </x:row>
    <x:row r="2521">
      <x:c r="A2521" s="176" t="str">
        <x:v>Wavy Striped Frame PNG Bundle, Hand-Drawn Borders, Coquette Bow Ribbon Frames, Colorful Checkered Border</x:v>
      </x:c>
      <x:c r="B2521" s="176" t="str">
        <x:v>https://www.etsy.com/listing/4347492236/wavy-striped-frame-png-bundle-hand-drawn</x:v>
      </x:c>
      <x:c r="C2521" s="176" t="str">
        <x:v>DigitalArtwild</x:v>
      </x:c>
      <x:c r="D2521" s="176" t="str">
        <x:v>https://www.etsy.com/shop/DigitalArtwild</x:v>
      </x:c>
      <x:c r="E2521" s="244" t="n">
        <x:v>5.9</x:v>
      </x:c>
      <x:c r="F2521" s="245" t="n">
        <x:v>10</x:v>
      </x:c>
      <x:c r="G2521" s="246" t="n">
        <x:v>59</x:v>
      </x:c>
      <x:c r="H2521" s="247" t="n">
        <x:v>-100</x:v>
      </x:c>
      <x:c r="I2521" s="245" t="n">
        <x:v>111</x:v>
      </x:c>
      <x:c r="J2521" s="245" t="n">
        <x:v>7</x:v>
      </x:c>
      <x:c r="K2521" s="176" t="str">
        <x:v>12 Mo.</x:v>
      </x:c>
      <x:c r="L2521" s="245" t="n">
        <x:v>331</x:v>
      </x:c>
      <x:c r="M2521" s="245" t="n">
        <x:v>1</x:v>
      </x:c>
      <x:c r="N2521" s="245" t="n">
        <x:v>3556</x:v>
      </x:c>
      <x:c r="O2521" s="176" t="str">
        <x:v>Art &amp; Collectibles</x:v>
      </x:c>
      <x:c r="P2521" s="245" t="n">
        <x:v>18</x:v>
      </x:c>
      <x:c r="Q2521" s="245" t="n">
        <x:v>75</x:v>
      </x:c>
      <x:c r="R2521" s="248" t="n">
        <x:v>3.12</x:v>
      </x:c>
      <x:c r="S2521" s="245" t="n">
        <x:v>1351</x:v>
      </x:c>
      <x:c r="T2521" s="176" t="str">
        <x:v>wavy striped,invitations,baby shower,whimsical frame,hand-drawn borders,wavy frame bow,ribbon for wedding,wavy striped widding,frame baby shower,frame wedding,frame birthday,frame coquette bow,birthday frames png</x:v>
      </x:c>
      <x:c r="U2521" s="176" t="str">
        <x:v>wavy striped</x:v>
      </x:c>
      <x:c r="V2521" s="176" t="str">
        <x:v>invitations</x:v>
      </x:c>
      <x:c r="W2521" s="176" t="str">
        <x:v>baby shower</x:v>
      </x:c>
      <x:c r="X2521" s="176" t="str">
        <x:v>whimsical frame</x:v>
      </x:c>
      <x:c r="Y2521" s="176" t="str">
        <x:v>hand-drawn borders</x:v>
      </x:c>
      <x:c r="Z2521" s="176" t="str">
        <x:v>wavy frame bow</x:v>
      </x:c>
      <x:c r="AA2521" s="176" t="str">
        <x:v>ribbon for wedding</x:v>
      </x:c>
      <x:c r="AB2521" s="176" t="str">
        <x:v>wavy striped widding</x:v>
      </x:c>
      <x:c r="AC2521" s="176" t="str">
        <x:v>frame baby shower</x:v>
      </x:c>
      <x:c r="AD2521" s="176" t="str">
        <x:v>frame wedding</x:v>
      </x:c>
      <x:c r="AE2521" s="176" t="str">
        <x:v>frame birthday</x:v>
      </x:c>
      <x:c r="AF2521" s="176" t="str">
        <x:v>frame coquette bow</x:v>
      </x:c>
      <x:c r="AG2521" s="176" t="str">
        <x:v>birthday frames png</x:v>
      </x:c>
      <x:c r="AH2521" s="249" t="str">
        <x:v>Off-niche</x:v>
      </x:c>
      <x:c r="AI2521" s="249" t="str">
        <x:v>Asset or broad template pack</x:v>
      </x:c>
      <x:c r="AJ2521" s="249" t="str">
        <x:v>Digital/printable</x:v>
      </x:c>
      <x:c r="AK2521" s="249" t="str">
        <x:v>Excluded asset pack or multi-event template collection</x:v>
      </x:c>
      <x:c r="AL2521" s="250" t="n">
        <x:v>12</x:v>
      </x:c>
      <x:c r="AM2521" s="244" t="str">
        <x:f>IF($AH2521="Direct",$E2521,"")</x:f>
      </x:c>
      <x:c r="AN2521" s="245" t="n">
        <x:f>IF($AH2521="Direct",$F2521,0)</x:f>
        <x:v>0</x:v>
      </x:c>
      <x:c r="AO2521" s="246" t="n">
        <x:f>IF($AH2521="Direct",$G2521,0)</x:f>
        <x:v>0</x:v>
      </x:c>
      <x:c r="AP2521" s="176" t="n">
        <x:f>IF($AH2521="Direct",1,0)</x:f>
        <x:v>0</x:v>
      </x:c>
      <x:c r="AQ2521" s="176" t="n">
        <x:f>IF(AND($AH2521="Direct",$F2521&gt;0),1,0)</x:f>
        <x:v>0</x:v>
      </x:c>
      <x:c r="AR2521" s="176" t="str">
        <x:v>No</x:v>
      </x:c>
    </x:row>
    <x:row r="2522">
      <x:c r="A2522" s="176" t="str">
        <x:v>Baby Backdrop Basketball Party Decor/Galaxy Birthday/ jam baby shower ( Physical product )</x:v>
      </x:c>
      <x:c r="B2522" s="176" t="str">
        <x:v>https://www.etsy.com/listing/4513743835/baby-backdrop-basketball-party</x:v>
      </x:c>
      <x:c r="C2522" s="176" t="str">
        <x:v>LosArco</x:v>
      </x:c>
      <x:c r="D2522" s="176" t="str">
        <x:v>https://www.etsy.com/shop/LosArco</x:v>
      </x:c>
      <x:c r="E2522" s="244" t="n">
        <x:v>37</x:v>
      </x:c>
      <x:c r="F2522" s="245" t="n">
        <x:v>1</x:v>
      </x:c>
      <x:c r="G2522" s="246" t="n">
        <x:v>59</x:v>
      </x:c>
      <x:c r="H2522" s="247" t="n">
        <x:v>0</x:v>
      </x:c>
      <x:c r="I2522" s="245" t="n">
        <x:v>1</x:v>
      </x:c>
      <x:c r="J2522" s="245" t="n">
        <x:v>0</x:v>
      </x:c>
      <x:c r="K2522" s="176" t="str">
        <x:v>2 Mo.</x:v>
      </x:c>
      <x:c r="L2522" s="245" t="n">
        <x:v>1</x:v>
      </x:c>
      <x:c r="M2522" s="245" t="n">
        <x:v>0</x:v>
      </x:c>
      <x:c r="N2522" s="245" t="n">
        <x:v>43</x:v>
      </x:c>
      <x:c r="O2522" s="176" t="str">
        <x:v>Paper &amp; Party Supplies</x:v>
      </x:c>
      <x:c r="P2522" s="245" t="n">
        <x:v>70</x:v>
      </x:c>
      <x:c r="Q2522" s="245" t="n">
        <x:v>0</x:v>
      </x:c>
      <x:c r="R2522" s="248" t="n">
        <x:v>2.33</x:v>
      </x:c>
      <x:c r="S2522" s="245" t="n">
        <x:v>2613</x:v>
      </x:c>
      <x:c r="T2522" s="176" t="str">
        <x:v>toddle cartoon,kids birthday banner,kids tv show,vibrant birthday,jam invitation,basketball jam,jam birthday boy,basketball backdrop,jam cartoon team,baby jam party,jam birthday,jam baby shower,cartoon baby shower</x:v>
      </x:c>
      <x:c r="U2522" s="176" t="str">
        <x:v>toddle cartoon</x:v>
      </x:c>
      <x:c r="V2522" s="176" t="str">
        <x:v>kids birthday banner</x:v>
      </x:c>
      <x:c r="W2522" s="176" t="str">
        <x:v>kids tv show</x:v>
      </x:c>
      <x:c r="X2522" s="176" t="str">
        <x:v>vibrant birthday</x:v>
      </x:c>
      <x:c r="Y2522" s="176" t="str">
        <x:v>jam invitation</x:v>
      </x:c>
      <x:c r="Z2522" s="176" t="str">
        <x:v>basketball jam</x:v>
      </x:c>
      <x:c r="AA2522" s="176" t="str">
        <x:v>jam birthday boy</x:v>
      </x:c>
      <x:c r="AB2522" s="176" t="str">
        <x:v>basketball backdrop</x:v>
      </x:c>
      <x:c r="AC2522" s="176" t="str">
        <x:v>jam cartoon team</x:v>
      </x:c>
      <x:c r="AD2522" s="176" t="str">
        <x:v>baby jam party</x:v>
      </x:c>
      <x:c r="AE2522" s="176" t="str">
        <x:v>jam birthday</x:v>
      </x:c>
      <x:c r="AF2522" s="176" t="str">
        <x:v>jam baby shower</x:v>
      </x:c>
      <x:c r="AG2522" s="176" t="str">
        <x:v>cartoon baby shower</x:v>
      </x:c>
      <x:c r="AH2522" s="249" t="str">
        <x:v>Adjacent</x:v>
      </x:c>
      <x:c r="AI2522" s="249" t="str">
        <x:v>Other baby shower</x:v>
      </x:c>
      <x:c r="AJ2522" s="249" t="str">
        <x:v>Unclear format</x:v>
      </x:c>
      <x:c r="AK2522" s="249" t="str">
        <x:v>Baby shower item outside the direct bundle definition</x:v>
      </x:c>
      <x:c r="AL2522" s="250" t="n">
        <x:v>2</x:v>
      </x:c>
      <x:c r="AM2522" s="244" t="str">
        <x:f>IF($AH2522="Direct",$E2522,"")</x:f>
      </x:c>
      <x:c r="AN2522" s="245" t="n">
        <x:f>IF($AH2522="Direct",$F2522,0)</x:f>
        <x:v>0</x:v>
      </x:c>
      <x:c r="AO2522" s="246" t="n">
        <x:f>IF($AH2522="Direct",$G2522,0)</x:f>
        <x:v>0</x:v>
      </x:c>
      <x:c r="AP2522" s="176" t="n">
        <x:f>IF($AH2522="Direct",1,0)</x:f>
        <x:v>0</x:v>
      </x:c>
      <x:c r="AQ2522" s="176" t="n">
        <x:f>IF(AND($AH2522="Direct",$F2522&gt;0),1,0)</x:f>
        <x:v>0</x:v>
      </x:c>
      <x:c r="AR2522" s="176" t="str">
        <x:v>No</x:v>
      </x:c>
    </x:row>
    <x:row r="2523">
      <x:c r="A2523" s="176" t="str">
        <x:v>Whimsical Wavy Frame PNG Clipart Bundle, Hand-Drawn Borders, Bow Ribbon Border, Checkered Gingham Frame,</x:v>
      </x:c>
      <x:c r="B2523" s="176" t="str">
        <x:v>https://www.etsy.com/listing/4359883653/whimsical-wavy-frame-png-clipart-bundle</x:v>
      </x:c>
      <x:c r="C2523" s="176" t="str">
        <x:v>DigitalArtwild</x:v>
      </x:c>
      <x:c r="D2523" s="176" t="str">
        <x:v>https://www.etsy.com/shop/DigitalArtwild</x:v>
      </x:c>
      <x:c r="E2523" s="244" t="n">
        <x:v>5.9</x:v>
      </x:c>
      <x:c r="F2523" s="245" t="n">
        <x:v>10</x:v>
      </x:c>
      <x:c r="G2523" s="246" t="n">
        <x:v>59</x:v>
      </x:c>
      <x:c r="H2523" s="247" t="n">
        <x:v>0</x:v>
      </x:c>
      <x:c r="I2523" s="245" t="n">
        <x:v>91</x:v>
      </x:c>
      <x:c r="J2523" s="245" t="n">
        <x:v>0</x:v>
      </x:c>
      <x:c r="K2523" s="176" t="str">
        <x:v>12 Mo.</x:v>
      </x:c>
      <x:c r="L2523" s="245" t="n">
        <x:v>285</x:v>
      </x:c>
      <x:c r="M2523" s="245" t="n">
        <x:v>0</x:v>
      </x:c>
      <x:c r="N2523" s="245" t="n">
        <x:v>2450</x:v>
      </x:c>
      <x:c r="O2523" s="176" t="str">
        <x:v>Art &amp; Collectibles</x:v>
      </x:c>
      <x:c r="P2523" s="245" t="n">
        <x:v>18</x:v>
      </x:c>
      <x:c r="Q2523" s="245" t="n">
        <x:v>57</x:v>
      </x:c>
      <x:c r="R2523" s="248" t="n">
        <x:v>3.71</x:v>
      </x:c>
      <x:c r="S2523" s="245" t="n">
        <x:v>1351</x:v>
      </x:c>
      <x:c r="T2523" s="176" t="str">
        <x:v>whimsical frame,hand-drawn borders,farme for wedding,farme invitations,farme baby shower,farme birthday png,farme bow striped,coquette bow frame,checkered frame,water color frame,colorful frame,christmas frames,gingham frame border</x:v>
      </x:c>
      <x:c r="U2523" s="176" t="str">
        <x:v>whimsical frame</x:v>
      </x:c>
      <x:c r="V2523" s="176" t="str">
        <x:v>hand-drawn borders</x:v>
      </x:c>
      <x:c r="W2523" s="176" t="str">
        <x:v>farme for wedding</x:v>
      </x:c>
      <x:c r="X2523" s="176" t="str">
        <x:v>farme invitations</x:v>
      </x:c>
      <x:c r="Y2523" s="176" t="str">
        <x:v>farme baby shower</x:v>
      </x:c>
      <x:c r="Z2523" s="176" t="str">
        <x:v>farme birthday png</x:v>
      </x:c>
      <x:c r="AA2523" s="176" t="str">
        <x:v>farme bow striped</x:v>
      </x:c>
      <x:c r="AB2523" s="176" t="str">
        <x:v>coquette bow frame</x:v>
      </x:c>
      <x:c r="AC2523" s="176" t="str">
        <x:v>checkered frame</x:v>
      </x:c>
      <x:c r="AD2523" s="176" t="str">
        <x:v>water color frame</x:v>
      </x:c>
      <x:c r="AE2523" s="176" t="str">
        <x:v>colorful frame</x:v>
      </x:c>
      <x:c r="AF2523" s="176" t="str">
        <x:v>christmas frames</x:v>
      </x:c>
      <x:c r="AG2523" s="176" t="str">
        <x:v>gingham frame border</x:v>
      </x:c>
      <x:c r="AH2523" s="249" t="str">
        <x:v>Off-niche</x:v>
      </x:c>
      <x:c r="AI2523" s="249" t="str">
        <x:v>Asset or broad template pack</x:v>
      </x:c>
      <x:c r="AJ2523" s="249" t="str">
        <x:v>Digital/printable</x:v>
      </x:c>
      <x:c r="AK2523" s="249" t="str">
        <x:v>Excluded asset pack or multi-event template collection</x:v>
      </x:c>
      <x:c r="AL2523" s="250" t="n">
        <x:v>12</x:v>
      </x:c>
      <x:c r="AM2523" s="244" t="str">
        <x:f>IF($AH2523="Direct",$E2523,"")</x:f>
      </x:c>
      <x:c r="AN2523" s="245" t="n">
        <x:f>IF($AH2523="Direct",$F2523,0)</x:f>
        <x:v>0</x:v>
      </x:c>
      <x:c r="AO2523" s="246" t="n">
        <x:f>IF($AH2523="Direct",$G2523,0)</x:f>
        <x:v>0</x:v>
      </x:c>
      <x:c r="AP2523" s="176" t="n">
        <x:f>IF($AH2523="Direct",1,0)</x:f>
        <x:v>0</x:v>
      </x:c>
      <x:c r="AQ2523" s="176" t="n">
        <x:f>IF(AND($AH2523="Direct",$F2523&gt;0),1,0)</x:f>
        <x:v>0</x:v>
      </x:c>
      <x:c r="AR2523" s="176" t="str">
        <x:v>No</x:v>
      </x:c>
    </x:row>
    <x:row r="2524">
      <x:c r="A2524" s="176" t="str">
        <x:v>Editable Winnie The Pooh Baby Shower Invitation, Pink Winnie The Pooh Invitation, Digital Invitation Its a Girl, Pooh Printable Template</x:v>
      </x:c>
      <x:c r="B2524" s="176" t="str">
        <x:v>https://www.etsy.com/listing/4401115060/editable-winnie-the-pooh-baby-shower</x:v>
      </x:c>
      <x:c r="C2524" s="176" t="str">
        <x:v>PixeltheoryArt</x:v>
      </x:c>
      <x:c r="D2524" s="176" t="str">
        <x:v>https://www.etsy.com/shop/PixeltheoryArt</x:v>
      </x:c>
      <x:c r="E2524" s="244" t="n">
        <x:v>3.1</x:v>
      </x:c>
      <x:c r="F2524" s="245" t="n">
        <x:v>19</x:v>
      </x:c>
      <x:c r="G2524" s="246" t="n">
        <x:v>59</x:v>
      </x:c>
      <x:c r="H2524" s="247" t="n">
        <x:v>0</x:v>
      </x:c>
      <x:c r="I2524" s="245" t="n">
        <x:v>58</x:v>
      </x:c>
      <x:c r="J2524" s="245" t="n">
        <x:v>4</x:v>
      </x:c>
      <x:c r="K2524" s="176" t="str">
        <x:v>8 Mo.</x:v>
      </x:c>
      <x:c r="L2524" s="245" t="n">
        <x:v>41</x:v>
      </x:c>
      <x:c r="M2524" s="245" t="n">
        <x:v>1</x:v>
      </x:c>
      <x:c r="N2524" s="245" t="n">
        <x:v>1526</x:v>
      </x:c>
      <x:c r="O2524" s="176" t="str">
        <x:v>Paper &amp; Party Supplies</x:v>
      </x:c>
      <x:c r="P2524" s="245" t="n">
        <x:v>9</x:v>
      </x:c>
      <x:c r="Q2524" s="245" t="n">
        <x:v>54</x:v>
      </x:c>
      <x:c r="R2524" s="248" t="n">
        <x:v>3.8</x:v>
      </x:c>
      <x:c r="S2524" s="245" t="n">
        <x:v>703</x:v>
      </x:c>
      <x:c r="T2524" s="176" t="str">
        <x:v>baby shower,classic winnie pooh,editable invitation,editable pdf,invitation template,pooh baby party,pooh baby shower,pooh evite,pooh invitation,winnie decorations,winnie pooh invite,winnie the pooh,winnie the pooh girl</x:v>
      </x:c>
      <x:c r="U2524" s="176" t="str">
        <x:v>baby shower</x:v>
      </x:c>
      <x:c r="V2524" s="176" t="str">
        <x:v>classic winnie pooh</x:v>
      </x:c>
      <x:c r="W2524" s="176" t="str">
        <x:v>editable invitation</x:v>
      </x:c>
      <x:c r="X2524" s="176" t="str">
        <x:v>editable pdf</x:v>
      </x:c>
      <x:c r="Y2524" s="176" t="str">
        <x:v>invitation template</x:v>
      </x:c>
      <x:c r="Z2524" s="176" t="str">
        <x:v>pooh baby party</x:v>
      </x:c>
      <x:c r="AA2524" s="176" t="str">
        <x:v>pooh baby shower</x:v>
      </x:c>
      <x:c r="AB2524" s="176" t="str">
        <x:v>pooh evite</x:v>
      </x:c>
      <x:c r="AC2524" s="176" t="str">
        <x:v>pooh invitation</x:v>
      </x:c>
      <x:c r="AD2524" s="176" t="str">
        <x:v>winnie decorations</x:v>
      </x:c>
      <x:c r="AE2524" s="176" t="str">
        <x:v>winnie pooh invite</x:v>
      </x:c>
      <x:c r="AF2524" s="176" t="str">
        <x:v>winnie the pooh</x:v>
      </x:c>
      <x:c r="AG2524" s="176" t="str">
        <x:v>winnie the pooh girl</x:v>
      </x:c>
      <x:c r="AH2524" s="249" t="str">
        <x:v>Adjacent</x:v>
      </x:c>
      <x:c r="AI2524" s="249" t="str">
        <x:v>Single invitation</x:v>
      </x:c>
      <x:c r="AJ2524" s="249" t="str">
        <x:v>Digital/printable</x:v>
      </x:c>
      <x:c r="AK2524" s="249" t="str">
        <x:v>Baby shower invitation without bundle language</x:v>
      </x:c>
      <x:c r="AL2524" s="250" t="n">
        <x:v>8</x:v>
      </x:c>
      <x:c r="AM2524" s="244" t="str">
        <x:f>IF($AH2524="Direct",$E2524,"")</x:f>
      </x:c>
      <x:c r="AN2524" s="245" t="n">
        <x:f>IF($AH2524="Direct",$F2524,0)</x:f>
        <x:v>0</x:v>
      </x:c>
      <x:c r="AO2524" s="246" t="n">
        <x:f>IF($AH2524="Direct",$G2524,0)</x:f>
        <x:v>0</x:v>
      </x:c>
      <x:c r="AP2524" s="176" t="n">
        <x:f>IF($AH2524="Direct",1,0)</x:f>
        <x:v>0</x:v>
      </x:c>
      <x:c r="AQ2524" s="176" t="n">
        <x:f>IF(AND($AH2524="Direct",$F2524&gt;0),1,0)</x:f>
        <x:v>0</x:v>
      </x:c>
      <x:c r="AR2524" s="176" t="str">
        <x:v>Yes</x:v>
      </x:c>
    </x:row>
    <x:row r="2525">
      <x:c r="A2525" s="176" t="str">
        <x:v>Baby on Board Invitation, Surf Beach Baby Shower Invitation Template, Editable Summer Baby Shower, Printable Invite, Baby Shower Evite</x:v>
      </x:c>
      <x:c r="B2525" s="176" t="str">
        <x:v>https://www.etsy.com/listing/4316994897/baby-on-board-invitation-surf-beach-baby</x:v>
      </x:c>
      <x:c r="C2525" s="176" t="str">
        <x:v>DreamDigitalTemplate</x:v>
      </x:c>
      <x:c r="D2525" s="176" t="str">
        <x:v>https://www.etsy.com/shop/DreamDigitalTemplate</x:v>
      </x:c>
      <x:c r="E2525" s="244" t="n">
        <x:v>4.53</x:v>
      </x:c>
      <x:c r="F2525" s="245" t="n">
        <x:v>13</x:v>
      </x:c>
      <x:c r="G2525" s="246" t="n">
        <x:v>59</x:v>
      </x:c>
      <x:c r="H2525" s="247" t="n">
        <x:v>0</x:v>
      </x:c>
      <x:c r="I2525" s="245" t="n">
        <x:v>64</x:v>
      </x:c>
      <x:c r="J2525" s="245" t="n">
        <x:v>6</x:v>
      </x:c>
      <x:c r="K2525" s="176" t="str">
        <x:v>14 Mo.</x:v>
      </x:c>
      <x:c r="L2525" s="245" t="n">
        <x:v>26</x:v>
      </x:c>
      <x:c r="M2525" s="245" t="n">
        <x:v>0</x:v>
      </x:c>
      <x:c r="N2525" s="245" t="n">
        <x:v>614</x:v>
      </x:c>
      <x:c r="O2525" s="176" t="str">
        <x:v>Paper &amp; Party Supplies</x:v>
      </x:c>
      <x:c r="P2525" s="245" t="n">
        <x:v>24</x:v>
      </x:c>
      <x:c r="Q2525" s="245" t="n">
        <x:v>0</x:v>
      </x:c>
      <x:c r="R2525" s="248" t="n">
        <x:v>10.42</x:v>
      </x:c>
      <x:c r="S2525" s="245" t="n">
        <x:v>4140</x:v>
      </x:c>
      <x:c r="T2525" s="176" t="str">
        <x:v>digital invitation,boy baby shower,printable baby,editable invitation,invitation suite,summer baby shower,beach baby shower,baby on board,surf baby shower,surf invitation,vintage bus,surfing baby shower,surfer baby shower</x:v>
      </x:c>
      <x:c r="U2525" s="176" t="str">
        <x:v>digital invitation</x:v>
      </x:c>
      <x:c r="V2525" s="176" t="str">
        <x:v>boy baby shower</x:v>
      </x:c>
      <x:c r="W2525" s="176" t="str">
        <x:v>printable baby</x:v>
      </x:c>
      <x:c r="X2525" s="176" t="str">
        <x:v>editable invitation</x:v>
      </x:c>
      <x:c r="Y2525" s="176" t="str">
        <x:v>invitation suite</x:v>
      </x:c>
      <x:c r="Z2525" s="176" t="str">
        <x:v>summer baby shower</x:v>
      </x:c>
      <x:c r="AA2525" s="176" t="str">
        <x:v>beach baby shower</x:v>
      </x:c>
      <x:c r="AB2525" s="176" t="str">
        <x:v>baby on board</x:v>
      </x:c>
      <x:c r="AC2525" s="176" t="str">
        <x:v>surf baby shower</x:v>
      </x:c>
      <x:c r="AD2525" s="176" t="str">
        <x:v>surf invitation</x:v>
      </x:c>
      <x:c r="AE2525" s="176" t="str">
        <x:v>vintage bus</x:v>
      </x:c>
      <x:c r="AF2525" s="176" t="str">
        <x:v>surfing baby shower</x:v>
      </x:c>
      <x:c r="AG2525" s="176" t="str">
        <x:v>surfer baby shower</x:v>
      </x:c>
      <x:c r="AH2525" s="249" t="str">
        <x:v>Adjacent</x:v>
      </x:c>
      <x:c r="AI2525" s="249" t="str">
        <x:v>Single invitation</x:v>
      </x:c>
      <x:c r="AJ2525" s="249" t="str">
        <x:v>Digital/printable</x:v>
      </x:c>
      <x:c r="AK2525" s="249" t="str">
        <x:v>Baby shower invitation without bundle language</x:v>
      </x:c>
      <x:c r="AL2525" s="250" t="n">
        <x:v>14</x:v>
      </x:c>
      <x:c r="AM2525" s="244" t="str">
        <x:f>IF($AH2525="Direct",$E2525,"")</x:f>
      </x:c>
      <x:c r="AN2525" s="245" t="n">
        <x:f>IF($AH2525="Direct",$F2525,0)</x:f>
        <x:v>0</x:v>
      </x:c>
      <x:c r="AO2525" s="246" t="n">
        <x:f>IF($AH2525="Direct",$G2525,0)</x:f>
        <x:v>0</x:v>
      </x:c>
      <x:c r="AP2525" s="176" t="n">
        <x:f>IF($AH2525="Direct",1,0)</x:f>
        <x:v>0</x:v>
      </x:c>
      <x:c r="AQ2525" s="176" t="n">
        <x:f>IF(AND($AH2525="Direct",$F2525&gt;0),1,0)</x:f>
        <x:v>0</x:v>
      </x:c>
      <x:c r="AR2525" s="176" t="str">
        <x:v>No</x:v>
      </x:c>
    </x:row>
    <x:row r="2526">
      <x:c r="A2526" s="176" t="str">
        <x:v>Lemon Baby Shower Invitation, Citrus E-vite (Digital)</x:v>
      </x:c>
      <x:c r="B2526" s="176" t="str">
        <x:v>https://www.etsy.com/listing/1736536971/lemon-baby-shower-electronic-invitation</x:v>
      </x:c>
      <x:c r="C2526" s="176" t="str">
        <x:v>SunnyPaperieShop</x:v>
      </x:c>
      <x:c r="D2526" s="176" t="str">
        <x:v>https://www.etsy.com/shop/SunnyPaperieShop</x:v>
      </x:c>
      <x:c r="E2526" s="244" t="n">
        <x:v>4.53</x:v>
      </x:c>
      <x:c r="F2526" s="245" t="n">
        <x:v>13</x:v>
      </x:c>
      <x:c r="G2526" s="246" t="n">
        <x:v>59</x:v>
      </x:c>
      <x:c r="H2526" s="247" t="n">
        <x:v>-100</x:v>
      </x:c>
      <x:c r="I2526" s="245" t="n">
        <x:v>37</x:v>
      </x:c>
      <x:c r="J2526" s="245" t="n">
        <x:v>3</x:v>
      </x:c>
      <x:c r="K2526" s="176" t="str">
        <x:v>26 Mo.</x:v>
      </x:c>
      <x:c r="L2526" s="245" t="n">
        <x:v>54</x:v>
      </x:c>
      <x:c r="M2526" s="245" t="n">
        <x:v>0</x:v>
      </x:c>
      <x:c r="N2526" s="245" t="n">
        <x:v>1651</x:v>
      </x:c>
      <x:c r="O2526" s="176" t="str">
        <x:v>Paper &amp; Party Supplies</x:v>
      </x:c>
      <x:c r="P2526" s="245" t="n">
        <x:v>33</x:v>
      </x:c>
      <x:c r="Q2526" s="245" t="n">
        <x:v>30</x:v>
      </x:c>
      <x:c r="R2526" s="248" t="n">
        <x:v>2.24</x:v>
      </x:c>
      <x:c r="S2526" s="245" t="n">
        <x:v>52528</x:v>
      </x:c>
      <x:c r="T2526" s="176" t="str">
        <x:v>electronic invite,baby shower invite,summer baby shower,lemon baby shower,lemon invitation,lemonade invitation,gender neutral,citrus baby shower,lemon shower invite,citrus invitation,sweet little one,smartphone invite,digital invite</x:v>
      </x:c>
      <x:c r="U2526" s="176" t="str">
        <x:v>electronic invite</x:v>
      </x:c>
      <x:c r="V2526" s="176" t="str">
        <x:v>baby shower invite</x:v>
      </x:c>
      <x:c r="W2526" s="176" t="str">
        <x:v>summer baby shower</x:v>
      </x:c>
      <x:c r="X2526" s="176" t="str">
        <x:v>lemon baby shower</x:v>
      </x:c>
      <x:c r="Y2526" s="176" t="str">
        <x:v>lemon invitation</x:v>
      </x:c>
      <x:c r="Z2526" s="176" t="str">
        <x:v>lemonade invitation</x:v>
      </x:c>
      <x:c r="AA2526" s="176" t="str">
        <x:v>gender neutral</x:v>
      </x:c>
      <x:c r="AB2526" s="176" t="str">
        <x:v>citrus baby shower</x:v>
      </x:c>
      <x:c r="AC2526" s="176" t="str">
        <x:v>lemon shower invite</x:v>
      </x:c>
      <x:c r="AD2526" s="176" t="str">
        <x:v>citrus invitation</x:v>
      </x:c>
      <x:c r="AE2526" s="176" t="str">
        <x:v>sweet little one</x:v>
      </x:c>
      <x:c r="AF2526" s="176" t="str">
        <x:v>smartphone invite</x:v>
      </x:c>
      <x:c r="AG2526" s="176" t="str">
        <x:v>digital invite</x:v>
      </x:c>
      <x:c r="AH2526" s="249" t="str">
        <x:v>Adjacent</x:v>
      </x:c>
      <x:c r="AI2526" s="249" t="str">
        <x:v>Single invitation</x:v>
      </x:c>
      <x:c r="AJ2526" s="249" t="str">
        <x:v>Digital/printable</x:v>
      </x:c>
      <x:c r="AK2526" s="249" t="str">
        <x:v>Baby shower invitation without bundle language</x:v>
      </x:c>
      <x:c r="AL2526" s="250" t="n">
        <x:v>26</x:v>
      </x:c>
      <x:c r="AM2526" s="244" t="str">
        <x:f>IF($AH2526="Direct",$E2526,"")</x:f>
      </x:c>
      <x:c r="AN2526" s="245" t="n">
        <x:f>IF($AH2526="Direct",$F2526,0)</x:f>
        <x:v>0</x:v>
      </x:c>
      <x:c r="AO2526" s="246" t="n">
        <x:f>IF($AH2526="Direct",$G2526,0)</x:f>
        <x:v>0</x:v>
      </x:c>
      <x:c r="AP2526" s="176" t="n">
        <x:f>IF($AH2526="Direct",1,0)</x:f>
        <x:v>0</x:v>
      </x:c>
      <x:c r="AQ2526" s="176" t="n">
        <x:f>IF(AND($AH2526="Direct",$F2526&gt;0),1,0)</x:f>
        <x:v>0</x:v>
      </x:c>
      <x:c r="AR2526" s="176" t="str">
        <x:v>No</x:v>
      </x:c>
    </x:row>
    <x:row r="2527">
      <x:c r="A2527" s="176" t="str">
        <x:v>Ciao Baby Shower Invitation: Hand Drawn Italian Invite (Digital Download)</x:v>
      </x:c>
      <x:c r="B2527" s="176" t="str">
        <x:v>https://www.etsy.com/listing/4363851304/ciao-baby-shower-invitation-hand-drawn</x:v>
      </x:c>
      <x:c r="C2527" s="176" t="str">
        <x:v>LaurieLuPaper</x:v>
      </x:c>
      <x:c r="D2527" s="176" t="str">
        <x:v>https://www.etsy.com/shop/LaurieLuPaper</x:v>
      </x:c>
      <x:c r="E2527" s="244" t="n">
        <x:v>5.33</x:v>
      </x:c>
      <x:c r="F2527" s="245" t="n">
        <x:v>11</x:v>
      </x:c>
      <x:c r="G2527" s="246" t="n">
        <x:v>59</x:v>
      </x:c>
      <x:c r="H2527" s="247" t="n">
        <x:v>100</x:v>
      </x:c>
      <x:c r="I2527" s="245" t="n">
        <x:v>48</x:v>
      </x:c>
      <x:c r="J2527" s="245" t="n">
        <x:v>11</x:v>
      </x:c>
      <x:c r="K2527" s="176" t="str">
        <x:v>10 Mo.</x:v>
      </x:c>
      <x:c r="L2527" s="245" t="n">
        <x:v>206</x:v>
      </x:c>
      <x:c r="M2527" s="245" t="n">
        <x:v>1</x:v>
      </x:c>
      <x:c r="N2527" s="245" t="n">
        <x:v>3563</x:v>
      </x:c>
      <x:c r="O2527" s="176" t="str">
        <x:v>Paper &amp; Party Supplies</x:v>
      </x:c>
      <x:c r="P2527" s="245" t="n">
        <x:v>47</x:v>
      </x:c>
      <x:c r="Q2527" s="245" t="n">
        <x:v>87</x:v>
      </x:c>
      <x:c r="R2527" s="248" t="n">
        <x:v>1.35</x:v>
      </x:c>
      <x:c r="S2527" s="245" t="n">
        <x:v>351</x:v>
      </x:c>
      <x:c r="T2527" s="176" t="str">
        <x:v>baby shower invite,italian baby shower,ciao baby shower,invitation template,baby shower digital,pizza themed,baby shower italian,italian invitation,red baby shower,italian theme,trending baby shower,tik tok baby shower,slice slice baby</x:v>
      </x:c>
      <x:c r="U2527" s="176" t="str">
        <x:v>baby shower invite</x:v>
      </x:c>
      <x:c r="V2527" s="176" t="str">
        <x:v>italian baby shower</x:v>
      </x:c>
      <x:c r="W2527" s="176" t="str">
        <x:v>ciao baby shower</x:v>
      </x:c>
      <x:c r="X2527" s="176" t="str">
        <x:v>invitation template</x:v>
      </x:c>
      <x:c r="Y2527" s="176" t="str">
        <x:v>baby shower digital</x:v>
      </x:c>
      <x:c r="Z2527" s="176" t="str">
        <x:v>pizza themed</x:v>
      </x:c>
      <x:c r="AA2527" s="176" t="str">
        <x:v>baby shower italian</x:v>
      </x:c>
      <x:c r="AB2527" s="176" t="str">
        <x:v>italian invitation</x:v>
      </x:c>
      <x:c r="AC2527" s="176" t="str">
        <x:v>red baby shower</x:v>
      </x:c>
      <x:c r="AD2527" s="176" t="str">
        <x:v>italian theme</x:v>
      </x:c>
      <x:c r="AE2527" s="176" t="str">
        <x:v>trending baby shower</x:v>
      </x:c>
      <x:c r="AF2527" s="176" t="str">
        <x:v>tik tok baby shower</x:v>
      </x:c>
      <x:c r="AG2527" s="176" t="str">
        <x:v>slice slice baby</x:v>
      </x:c>
      <x:c r="AH2527" s="249" t="str">
        <x:v>Adjacent</x:v>
      </x:c>
      <x:c r="AI2527" s="249" t="str">
        <x:v>Single invitation</x:v>
      </x:c>
      <x:c r="AJ2527" s="249" t="str">
        <x:v>Digital/printable</x:v>
      </x:c>
      <x:c r="AK2527" s="249" t="str">
        <x:v>Baby shower invitation without bundle language</x:v>
      </x:c>
      <x:c r="AL2527" s="250" t="n">
        <x:v>10</x:v>
      </x:c>
      <x:c r="AM2527" s="244" t="str">
        <x:f>IF($AH2527="Direct",$E2527,"")</x:f>
      </x:c>
      <x:c r="AN2527" s="245" t="n">
        <x:f>IF($AH2527="Direct",$F2527,0)</x:f>
        <x:v>0</x:v>
      </x:c>
      <x:c r="AO2527" s="246" t="n">
        <x:f>IF($AH2527="Direct",$G2527,0)</x:f>
        <x:v>0</x:v>
      </x:c>
      <x:c r="AP2527" s="176" t="n">
        <x:f>IF($AH2527="Direct",1,0)</x:f>
        <x:v>0</x:v>
      </x:c>
      <x:c r="AQ2527" s="176" t="n">
        <x:f>IF(AND($AH2527="Direct",$F2527&gt;0),1,0)</x:f>
        <x:v>0</x:v>
      </x:c>
      <x:c r="AR2527" s="176" t="str">
        <x:v>No</x:v>
      </x:c>
    </x:row>
    <x:row r="2528">
      <x:c r="A2528" s="176" t="str">
        <x:v>Baby Blue Stripe Digital Paper: Seamless Pastel Pattern (JPG Download for Commercial Use)</x:v>
      </x:c>
      <x:c r="B2528" s="176" t="str">
        <x:v>https://www.etsy.com/listing/1886509064/baby-blue-stripe-digital-paper-seamless</x:v>
      </x:c>
      <x:c r="C2528" s="176" t="str">
        <x:v>MookieMakesPatterns</x:v>
      </x:c>
      <x:c r="D2528" s="176" t="str">
        <x:v>https://www.etsy.com/shop/MookieMakesPatterns</x:v>
      </x:c>
      <x:c r="E2528" s="244" t="n">
        <x:v>2.66</x:v>
      </x:c>
      <x:c r="F2528" s="245" t="n">
        <x:v>22</x:v>
      </x:c>
      <x:c r="G2528" s="246" t="n">
        <x:v>59</x:v>
      </x:c>
      <x:c r="H2528" s="247" t="n">
        <x:v>-100</x:v>
      </x:c>
      <x:c r="I2528" s="245" t="n">
        <x:v>25</x:v>
      </x:c>
      <x:c r="J2528" s="245" t="n">
        <x:v>1</x:v>
      </x:c>
      <x:c r="K2528" s="176" t="str">
        <x:v>15 Mo.</x:v>
      </x:c>
      <x:c r="L2528" s="245" t="n">
        <x:v>9</x:v>
      </x:c>
      <x:c r="M2528" s="245" t="n">
        <x:v>0</x:v>
      </x:c>
      <x:c r="N2528" s="245" t="n">
        <x:v>410</x:v>
      </x:c>
      <x:c r="O2528" s="176" t="str">
        <x:v>Craft Supplies &amp; Tools</x:v>
      </x:c>
      <x:c r="P2528" s="245" t="n">
        <x:v>31</x:v>
      </x:c>
      <x:c r="Q2528" s="245" t="n">
        <x:v>0</x:v>
      </x:c>
      <x:c r="R2528" s="248" t="n">
        <x:v>6.1</x:v>
      </x:c>
      <x:c r="S2528" s="245" t="n">
        <x:v>1708</x:v>
      </x:c>
      <x:c r="T2528" s="176" t="str">
        <x:v>light baby blue,baby blue pattern,baby blue stripe,pastel stripe jpg,stripe digital jpg,light blue stripes,baby shower paper,seamless stripe jpg,nursery decor jpg,blue fabric print,vertical stripe jp,scrapbooking jpg,baby invite paper</x:v>
      </x:c>
      <x:c r="U2528" s="176" t="str">
        <x:v>light baby blue</x:v>
      </x:c>
      <x:c r="V2528" s="176" t="str">
        <x:v>baby blue pattern</x:v>
      </x:c>
      <x:c r="W2528" s="176" t="str">
        <x:v>baby blue stripe</x:v>
      </x:c>
      <x:c r="X2528" s="176" t="str">
        <x:v>pastel stripe jpg</x:v>
      </x:c>
      <x:c r="Y2528" s="176" t="str">
        <x:v>stripe digital jpg</x:v>
      </x:c>
      <x:c r="Z2528" s="176" t="str">
        <x:v>light blue stripes</x:v>
      </x:c>
      <x:c r="AA2528" s="176" t="str">
        <x:v>baby shower paper</x:v>
      </x:c>
      <x:c r="AB2528" s="176" t="str">
        <x:v>seamless stripe jpg</x:v>
      </x:c>
      <x:c r="AC2528" s="176" t="str">
        <x:v>nursery decor jpg</x:v>
      </x:c>
      <x:c r="AD2528" s="176" t="str">
        <x:v>blue fabric print</x:v>
      </x:c>
      <x:c r="AE2528" s="176" t="str">
        <x:v>vertical stripe jp</x:v>
      </x:c>
      <x:c r="AF2528" s="176" t="str">
        <x:v>scrapbooking jpg</x:v>
      </x:c>
      <x:c r="AG2528" s="176" t="str">
        <x:v>baby invite paper</x:v>
      </x:c>
      <x:c r="AH2528" s="249" t="str">
        <x:v>Off-niche</x:v>
      </x:c>
      <x:c r="AI2528" s="249" t="str">
        <x:v>Asset or broad template pack</x:v>
      </x:c>
      <x:c r="AJ2528" s="249" t="str">
        <x:v>Digital/printable</x:v>
      </x:c>
      <x:c r="AK2528" s="249" t="str">
        <x:v>Excluded asset pack or multi-event template collection</x:v>
      </x:c>
      <x:c r="AL2528" s="250" t="n">
        <x:v>15</x:v>
      </x:c>
      <x:c r="AM2528" s="244" t="str">
        <x:f>IF($AH2528="Direct",$E2528,"")</x:f>
      </x:c>
      <x:c r="AN2528" s="245" t="n">
        <x:f>IF($AH2528="Direct",$F2528,0)</x:f>
        <x:v>0</x:v>
      </x:c>
      <x:c r="AO2528" s="246" t="n">
        <x:f>IF($AH2528="Direct",$G2528,0)</x:f>
        <x:v>0</x:v>
      </x:c>
      <x:c r="AP2528" s="176" t="n">
        <x:f>IF($AH2528="Direct",1,0)</x:f>
        <x:v>0</x:v>
      </x:c>
      <x:c r="AQ2528" s="176" t="n">
        <x:f>IF(AND($AH2528="Direct",$F2528&gt;0),1,0)</x:f>
        <x:v>0</x:v>
      </x:c>
      <x:c r="AR2528" s="176" t="str">
        <x:v>No</x:v>
      </x:c>
    </x:row>
    <x:row r="2529">
      <x:c r="A2529" s="176" t="str">
        <x:v>Locally Grown Baby Shower Bundle - Invitations, Decorations, Welcome Sign, Games &amp; More - Editable Canva Template (BS-50)</x:v>
      </x:c>
      <x:c r="B2529" s="176" t="str">
        <x:v>https://www.etsy.com/listing/4476975061/locally-grown-baby-shower-bundle</x:v>
      </x:c>
      <x:c r="C2529" s="176" t="str">
        <x:v>DesignByJuliaMarie</x:v>
      </x:c>
      <x:c r="D2529" s="176" t="str">
        <x:v>https://www.etsy.com/shop/DesignByJuliaMarie</x:v>
      </x:c>
      <x:c r="E2529" s="244" t="n">
        <x:v>29.25</x:v>
      </x:c>
      <x:c r="F2529" s="245" t="n">
        <x:v>2</x:v>
      </x:c>
      <x:c r="G2529" s="246" t="n">
        <x:v>59</x:v>
      </x:c>
      <x:c r="H2529" s="247" t="n">
        <x:v>-100</x:v>
      </x:c>
      <x:c r="I2529" s="245" t="n">
        <x:v>25</x:v>
      </x:c>
      <x:c r="J2529" s="245" t="n">
        <x:v>3</x:v>
      </x:c>
      <x:c r="K2529" s="176" t="str">
        <x:v>4 Mo.</x:v>
      </x:c>
      <x:c r="L2529" s="245" t="n">
        <x:v>23</x:v>
      </x:c>
      <x:c r="M2529" s="245" t="n">
        <x:v>1</x:v>
      </x:c>
      <x:c r="N2529" s="245" t="n">
        <x:v>795</x:v>
      </x:c>
      <x:c r="O2529" s="176" t="str">
        <x:v>Paper &amp; Party Supplies</x:v>
      </x:c>
      <x:c r="P2529" s="245" t="n">
        <x:v>11</x:v>
      </x:c>
      <x:c r="Q2529" s="245" t="n">
        <x:v>57</x:v>
      </x:c>
      <x:c r="R2529" s="248" t="n">
        <x:v>3.14</x:v>
      </x:c>
      <x:c r="S2529" s="245" t="n">
        <x:v>1135</x:v>
      </x:c>
      <x:c r="T2529" s="176" t="str">
        <x:v>locally grown baby,locally grown shower,locally grown invite,baby shower bundle,baby shower invite,baby shower games,baby shower sign,baby predictions,farmers market,garden baby shower,neutral baby shower,baby shower decor,baby shower template</x:v>
      </x:c>
      <x:c r="U2529" s="176" t="str">
        <x:v>locally grown baby</x:v>
      </x:c>
      <x:c r="V2529" s="176" t="str">
        <x:v>locally grown shower</x:v>
      </x:c>
      <x:c r="W2529" s="176" t="str">
        <x:v>locally grown invite</x:v>
      </x:c>
      <x:c r="X2529" s="176" t="str">
        <x:v>baby shower bundle</x:v>
      </x:c>
      <x:c r="Y2529" s="176" t="str">
        <x:v>baby shower invite</x:v>
      </x:c>
      <x:c r="Z2529" s="176" t="str">
        <x:v>baby shower games</x:v>
      </x:c>
      <x:c r="AA2529" s="176" t="str">
        <x:v>baby shower sign</x:v>
      </x:c>
      <x:c r="AB2529" s="176" t="str">
        <x:v>baby predictions</x:v>
      </x:c>
      <x:c r="AC2529" s="176" t="str">
        <x:v>farmers market</x:v>
      </x:c>
      <x:c r="AD2529" s="176" t="str">
        <x:v>garden baby shower</x:v>
      </x:c>
      <x:c r="AE2529" s="176" t="str">
        <x:v>neutral baby shower</x:v>
      </x:c>
      <x:c r="AF2529" s="176" t="str">
        <x:v>baby shower decor</x:v>
      </x:c>
      <x:c r="AG2529" s="176" t="str">
        <x:v>baby shower template</x:v>
      </x:c>
      <x:c r="AH2529" s="249" t="str">
        <x:v>Direct</x:v>
      </x:c>
      <x:c r="AI2529" s="249" t="str">
        <x:v>Complete event bundle</x:v>
      </x:c>
      <x:c r="AJ2529" s="249" t="str">
        <x:v>Digital/printable</x:v>
      </x:c>
      <x:c r="AK2529" s="249" t="str">
        <x:v>Title explicitly combines baby shower + invitation + bundle/set/suite</x:v>
      </x:c>
      <x:c r="AL2529" s="250" t="n">
        <x:v>4</x:v>
      </x:c>
      <x:c r="AM2529" s="244" t="n">
        <x:f>IF($AH2529="Direct",$E2529,"")</x:f>
        <x:v>29.25</x:v>
      </x:c>
      <x:c r="AN2529" s="245" t="n">
        <x:f>IF($AH2529="Direct",$F2529,0)</x:f>
        <x:v>2</x:v>
      </x:c>
      <x:c r="AO2529" s="246" t="n">
        <x:f>IF($AH2529="Direct",$G2529,0)</x:f>
        <x:v>59</x:v>
      </x:c>
      <x:c r="AP2529" s="176" t="n">
        <x:f>IF($AH2529="Direct",1,0)</x:f>
        <x:v>1</x:v>
      </x:c>
      <x:c r="AQ2529" s="176" t="n">
        <x:f>IF(AND($AH2529="Direct",$F2529&gt;0),1,0)</x:f>
        <x:v>1</x:v>
      </x:c>
      <x:c r="AR2529" s="176" t="str">
        <x:v>No</x:v>
      </x:c>
    </x:row>
    <x:row r="2530">
      <x:c r="A2530" s="176" t="str">
        <x:v>She&amp;#39;s Ready to Pop Baby Boy Shower Games Bundle, Blue Gingham Soda Pop Theme Party Games, Soda Boy Baby Shower, Editable Canva Template,</x:v>
      </x:c>
      <x:c r="B2530" s="176" t="str">
        <x:v>https://www.etsy.com/listing/4377355845/shes-ready-to-pop-baby-boy-shower-games</x:v>
      </x:c>
      <x:c r="C2530" s="176" t="str">
        <x:v>InspiraPrintsCo</x:v>
      </x:c>
      <x:c r="D2530" s="176" t="str">
        <x:v>https://www.etsy.com/shop/InspiraPrintsCo</x:v>
      </x:c>
      <x:c r="E2530" s="244" t="n">
        <x:v>9.75</x:v>
      </x:c>
      <x:c r="F2530" s="245" t="n">
        <x:v>6</x:v>
      </x:c>
      <x:c r="G2530" s="246" t="n">
        <x:v>59</x:v>
      </x:c>
      <x:c r="H2530" s="247" t="n">
        <x:v>0</x:v>
      </x:c>
      <x:c r="I2530" s="245" t="n">
        <x:v>33</x:v>
      </x:c>
      <x:c r="J2530" s="245" t="n">
        <x:v>5</x:v>
      </x:c>
      <x:c r="K2530" s="176" t="str">
        <x:v>10 Mo.</x:v>
      </x:c>
      <x:c r="L2530" s="245" t="n">
        <x:v>40</x:v>
      </x:c>
      <x:c r="M2530" s="245" t="n">
        <x:v>1</x:v>
      </x:c>
      <x:c r="N2530" s="245" t="n">
        <x:v>1487</x:v>
      </x:c>
      <x:c r="O2530" s="176" t="str">
        <x:v>Paper &amp; Party Supplies</x:v>
      </x:c>
      <x:c r="P2530" s="245" t="n">
        <x:v>17</x:v>
      </x:c>
      <x:c r="Q2530" s="245" t="n">
        <x:v>45</x:v>
      </x:c>
      <x:c r="R2530" s="248" t="n">
        <x:v>2.22</x:v>
      </x:c>
      <x:c r="S2530" s="245" t="n">
        <x:v>4835</x:v>
      </x:c>
      <x:c r="T2530" s="176" t="str">
        <x:v>she's ready to pop,soda pop theme,canva template,ready to pop shower,cola baby shower,cola baby invite,diner baby shower,boy baby shower,blue gingham,baby shower games,pop game bundle,instant download,shower activities</x:v>
      </x:c>
      <x:c r="U2530" s="176" t="str">
        <x:v>she's ready to pop</x:v>
      </x:c>
      <x:c r="V2530" s="176" t="str">
        <x:v>soda pop theme</x:v>
      </x:c>
      <x:c r="W2530" s="176" t="str">
        <x:v>canva template</x:v>
      </x:c>
      <x:c r="X2530" s="176" t="str">
        <x:v>ready to pop shower</x:v>
      </x:c>
      <x:c r="Y2530" s="176" t="str">
        <x:v>cola baby shower</x:v>
      </x:c>
      <x:c r="Z2530" s="176" t="str">
        <x:v>cola baby invite</x:v>
      </x:c>
      <x:c r="AA2530" s="176" t="str">
        <x:v>diner baby shower</x:v>
      </x:c>
      <x:c r="AB2530" s="176" t="str">
        <x:v>boy baby shower</x:v>
      </x:c>
      <x:c r="AC2530" s="176" t="str">
        <x:v>blue gingham</x:v>
      </x:c>
      <x:c r="AD2530" s="176" t="str">
        <x:v>baby shower games</x:v>
      </x:c>
      <x:c r="AE2530" s="176" t="str">
        <x:v>pop game bundle</x:v>
      </x:c>
      <x:c r="AF2530" s="176" t="str">
        <x:v>instant download</x:v>
      </x:c>
      <x:c r="AG2530" s="176" t="str">
        <x:v>shower activities</x:v>
      </x:c>
      <x:c r="AH2530" s="249" t="str">
        <x:v>Adjacent</x:v>
      </x:c>
      <x:c r="AI2530" s="249" t="str">
        <x:v>Games/decor bundle</x:v>
      </x:c>
      <x:c r="AJ2530" s="249" t="str">
        <x:v>Digital/printable</x:v>
      </x:c>
      <x:c r="AK2530" s="249" t="str">
        <x:v>Baby shower bundle without invitation language</x:v>
      </x:c>
      <x:c r="AL2530" s="250" t="n">
        <x:v>10</x:v>
      </x:c>
      <x:c r="AM2530" s="244" t="str">
        <x:f>IF($AH2530="Direct",$E2530,"")</x:f>
      </x:c>
      <x:c r="AN2530" s="245" t="n">
        <x:f>IF($AH2530="Direct",$F2530,0)</x:f>
        <x:v>0</x:v>
      </x:c>
      <x:c r="AO2530" s="246" t="n">
        <x:f>IF($AH2530="Direct",$G2530,0)</x:f>
        <x:v>0</x:v>
      </x:c>
      <x:c r="AP2530" s="176" t="n">
        <x:f>IF($AH2530="Direct",1,0)</x:f>
        <x:v>0</x:v>
      </x:c>
      <x:c r="AQ2530" s="176" t="n">
        <x:f>IF(AND($AH2530="Direct",$F2530&gt;0),1,0)</x:f>
        <x:v>0</x:v>
      </x:c>
      <x:c r="AR2530" s="176" t="str">
        <x:v>No</x:v>
      </x:c>
    </x:row>
    <x:row r="2531">
      <x:c r="A2531" s="176" t="str">
        <x:v>Editable It&amp;#39;s a Girl Pink Rose Boho Baby Shower Invitation, Boho Butterfly Baby Shower Invitation Girl, It&amp;#39;s a Girl Floral Blush Template</x:v>
      </x:c>
      <x:c r="B2531" s="176" t="str">
        <x:v>https://www.etsy.com/listing/1660017099/editable-its-a-girl-pink-rose-boho-baby</x:v>
      </x:c>
      <x:c r="C2531" s="176" t="str">
        <x:v>mymyparty</x:v>
      </x:c>
      <x:c r="D2531" s="176" t="str">
        <x:v>https://www.etsy.com/shop/mymyparty</x:v>
      </x:c>
      <x:c r="E2531" s="244" t="n">
        <x:v>4.5</x:v>
      </x:c>
      <x:c r="F2531" s="245" t="n">
        <x:v>13</x:v>
      </x:c>
      <x:c r="G2531" s="246" t="n">
        <x:v>59</x:v>
      </x:c>
      <x:c r="H2531" s="247" t="n">
        <x:v>-100</x:v>
      </x:c>
      <x:c r="I2531" s="245" t="n">
        <x:v>105</x:v>
      </x:c>
      <x:c r="J2531" s="245" t="n">
        <x:v>8</x:v>
      </x:c>
      <x:c r="K2531" s="176" t="str">
        <x:v>30 Mo.</x:v>
      </x:c>
      <x:c r="L2531" s="245" t="n">
        <x:v>62</x:v>
      </x:c>
      <x:c r="M2531" s="245" t="n">
        <x:v>0</x:v>
      </x:c>
      <x:c r="N2531" s="245" t="n">
        <x:v>1809</x:v>
      </x:c>
      <x:c r="O2531" s="176" t="str">
        <x:v>Paper &amp; Party Supplies</x:v>
      </x:c>
      <x:c r="P2531" s="245" t="n">
        <x:v>122</x:v>
      </x:c>
      <x:c r="Q2531" s="245" t="n">
        <x:v>30</x:v>
      </x:c>
      <x:c r="R2531" s="248" t="n">
        <x:v>5.8</x:v>
      </x:c>
      <x:c r="S2531" s="245" t="n">
        <x:v>99917</x:v>
      </x:c>
      <x:c r="T2531" s="176" t="str">
        <x:v>baby shower,digital or printed,girl pink babyshower,boho baby shower,baby shower boho,babyshower girl pink,floral baby shower,pink baby shower,boho butterfly,blush pink floral,blush baby shower,it's a girl rose,it's a girl boho</x:v>
      </x:c>
      <x:c r="U2531" s="176" t="str">
        <x:v>baby shower</x:v>
      </x:c>
      <x:c r="V2531" s="176" t="str">
        <x:v>digital or printed</x:v>
      </x:c>
      <x:c r="W2531" s="176" t="str">
        <x:v>girl pink babyshower</x:v>
      </x:c>
      <x:c r="X2531" s="176" t="str">
        <x:v>boho baby shower</x:v>
      </x:c>
      <x:c r="Y2531" s="176" t="str">
        <x:v>baby shower boho</x:v>
      </x:c>
      <x:c r="Z2531" s="176" t="str">
        <x:v>babyshower girl pink</x:v>
      </x:c>
      <x:c r="AA2531" s="176" t="str">
        <x:v>floral baby shower</x:v>
      </x:c>
      <x:c r="AB2531" s="176" t="str">
        <x:v>pink baby shower</x:v>
      </x:c>
      <x:c r="AC2531" s="176" t="str">
        <x:v>boho butterfly</x:v>
      </x:c>
      <x:c r="AD2531" s="176" t="str">
        <x:v>blush pink floral</x:v>
      </x:c>
      <x:c r="AE2531" s="176" t="str">
        <x:v>blush baby shower</x:v>
      </x:c>
      <x:c r="AF2531" s="176" t="str">
        <x:v>it's a girl rose</x:v>
      </x:c>
      <x:c r="AG2531" s="176" t="str">
        <x:v>it's a girl boho</x:v>
      </x:c>
      <x:c r="AH2531" s="249" t="str">
        <x:v>Adjacent</x:v>
      </x:c>
      <x:c r="AI2531" s="249" t="str">
        <x:v>Single invitation</x:v>
      </x:c>
      <x:c r="AJ2531" s="249" t="str">
        <x:v>Digital/printable</x:v>
      </x:c>
      <x:c r="AK2531" s="249" t="str">
        <x:v>Baby shower invitation without bundle language</x:v>
      </x:c>
      <x:c r="AL2531" s="250" t="n">
        <x:v>30</x:v>
      </x:c>
      <x:c r="AM2531" s="244" t="str">
        <x:f>IF($AH2531="Direct",$E2531,"")</x:f>
      </x:c>
      <x:c r="AN2531" s="245" t="n">
        <x:f>IF($AH2531="Direct",$F2531,0)</x:f>
        <x:v>0</x:v>
      </x:c>
      <x:c r="AO2531" s="246" t="n">
        <x:f>IF($AH2531="Direct",$G2531,0)</x:f>
        <x:v>0</x:v>
      </x:c>
      <x:c r="AP2531" s="176" t="n">
        <x:f>IF($AH2531="Direct",1,0)</x:f>
        <x:v>0</x:v>
      </x:c>
      <x:c r="AQ2531" s="176" t="n">
        <x:f>IF(AND($AH2531="Direct",$F2531&gt;0),1,0)</x:f>
        <x:v>0</x:v>
      </x:c>
      <x:c r="AR2531" s="176" t="str">
        <x:v>No</x:v>
      </x:c>
    </x:row>
    <x:row r="2532">
      <x:c r="A2532" s="176" t="str">
        <x:v>Butterfly Christening Invitation, Girl Baptism Editable Digital Template, Purple Gold Baby Shower Invite Printable</x:v>
      </x:c>
      <x:c r="B2532" s="176" t="str">
        <x:v>https://www.etsy.com/listing/1589837835/butterfly-christening-invitation</x:v>
      </x:c>
      <x:c r="C2532" s="176" t="str">
        <x:v>mymyparty</x:v>
      </x:c>
      <x:c r="D2532" s="176" t="str">
        <x:v>https://www.etsy.com/shop/mymyparty</x:v>
      </x:c>
      <x:c r="E2532" s="244" t="n">
        <x:v>4.5</x:v>
      </x:c>
      <x:c r="F2532" s="245" t="n">
        <x:v>13</x:v>
      </x:c>
      <x:c r="G2532" s="246" t="n">
        <x:v>59</x:v>
      </x:c>
      <x:c r="H2532" s="247" t="n">
        <x:v>0</x:v>
      </x:c>
      <x:c r="I2532" s="245" t="n">
        <x:v>105</x:v>
      </x:c>
      <x:c r="J2532" s="245" t="n">
        <x:v>8</x:v>
      </x:c>
      <x:c r="K2532" s="176" t="str">
        <x:v>33 Mo.</x:v>
      </x:c>
      <x:c r="L2532" s="245" t="n">
        <x:v>125</x:v>
      </x:c>
      <x:c r="M2532" s="245" t="n">
        <x:v>0</x:v>
      </x:c>
      <x:c r="N2532" s="245" t="n">
        <x:v>3474</x:v>
      </x:c>
      <x:c r="O2532" s="176" t="str">
        <x:v>Paper &amp; Party Supplies</x:v>
      </x:c>
      <x:c r="P2532" s="245" t="n">
        <x:v>122</x:v>
      </x:c>
      <x:c r="Q2532" s="245" t="n">
        <x:v>36</x:v>
      </x:c>
      <x:c r="R2532" s="248" t="n">
        <x:v>3.02</x:v>
      </x:c>
      <x:c r="S2532" s="245" t="n">
        <x:v>99917</x:v>
      </x:c>
      <x:c r="T2532" s="176" t="str">
        <x:v>butterfly invite,baby girl baptism,editable template,printable stationery,purple gold decor,christening template,instant download,lilac naming day,religious invitation,holy communion card,template for parents,floral blessings,whimsical aesthetic</x:v>
      </x:c>
      <x:c r="U2532" s="176" t="str">
        <x:v>butterfly invite</x:v>
      </x:c>
      <x:c r="V2532" s="176" t="str">
        <x:v>baby girl baptism</x:v>
      </x:c>
      <x:c r="W2532" s="176" t="str">
        <x:v>editable template</x:v>
      </x:c>
      <x:c r="X2532" s="176" t="str">
        <x:v>printable stationery</x:v>
      </x:c>
      <x:c r="Y2532" s="176" t="str">
        <x:v>purple gold decor</x:v>
      </x:c>
      <x:c r="Z2532" s="176" t="str">
        <x:v>christening template</x:v>
      </x:c>
      <x:c r="AA2532" s="176" t="str">
        <x:v>instant download</x:v>
      </x:c>
      <x:c r="AB2532" s="176" t="str">
        <x:v>lilac naming day</x:v>
      </x:c>
      <x:c r="AC2532" s="176" t="str">
        <x:v>religious invitation</x:v>
      </x:c>
      <x:c r="AD2532" s="176" t="str">
        <x:v>holy communion card</x:v>
      </x:c>
      <x:c r="AE2532" s="176" t="str">
        <x:v>template for parents</x:v>
      </x:c>
      <x:c r="AF2532" s="176" t="str">
        <x:v>floral blessings</x:v>
      </x:c>
      <x:c r="AG2532" s="176" t="str">
        <x:v>whimsical aesthetic</x:v>
      </x:c>
      <x:c r="AH2532" s="249" t="str">
        <x:v>Adjacent</x:v>
      </x:c>
      <x:c r="AI2532" s="249" t="str">
        <x:v>Single invitation</x:v>
      </x:c>
      <x:c r="AJ2532" s="249" t="str">
        <x:v>Digital/printable</x:v>
      </x:c>
      <x:c r="AK2532" s="249" t="str">
        <x:v>Baby shower invitation without bundle language</x:v>
      </x:c>
      <x:c r="AL2532" s="250" t="n">
        <x:v>33</x:v>
      </x:c>
      <x:c r="AM2532" s="244" t="str">
        <x:f>IF($AH2532="Direct",$E2532,"")</x:f>
      </x:c>
      <x:c r="AN2532" s="245" t="n">
        <x:f>IF($AH2532="Direct",$F2532,0)</x:f>
        <x:v>0</x:v>
      </x:c>
      <x:c r="AO2532" s="246" t="n">
        <x:f>IF($AH2532="Direct",$G2532,0)</x:f>
        <x:v>0</x:v>
      </x:c>
      <x:c r="AP2532" s="176" t="n">
        <x:f>IF($AH2532="Direct",1,0)</x:f>
        <x:v>0</x:v>
      </x:c>
      <x:c r="AQ2532" s="176" t="n">
        <x:f>IF(AND($AH2532="Direct",$F2532&gt;0),1,0)</x:f>
        <x:v>0</x:v>
      </x:c>
      <x:c r="AR2532" s="176" t="str">
        <x:v>No</x:v>
      </x:c>
    </x:row>
    <x:row r="2533">
      <x:c r="A2533" s="176" t="str">
        <x:v>Duck Hunting Baby Shower Favors A Baby Boy is on the Way Baby Shower Gift for Guests Popcorn Treat Bags Baby Name Gift Mallard Duck Decor</x:v>
      </x:c>
      <x:c r="B2533" s="176" t="str">
        <x:v>https://www.etsy.com/listing/4493147269/duck-hunting-baby-shower-favors-a-baby</x:v>
      </x:c>
      <x:c r="C2533" s="176" t="str">
        <x:v>TheCorpseLilyCo</x:v>
      </x:c>
      <x:c r="D2533" s="176" t="str">
        <x:v>https://www.etsy.com/shop/TheCorpseLilyCo</x:v>
      </x:c>
      <x:c r="E2533" s="244" t="n">
        <x:v>19.49</x:v>
      </x:c>
      <x:c r="F2533" s="245" t="n">
        <x:v>1</x:v>
      </x:c>
      <x:c r="G2533" s="246" t="n">
        <x:v>58</x:v>
      </x:c>
      <x:c r="H2533" s="247" t="n">
        <x:v>100</x:v>
      </x:c>
      <x:c r="I2533" s="245" t="n">
        <x:v>1</x:v>
      </x:c>
      <x:c r="J2533" s="245" t="n">
        <x:v>1</x:v>
      </x:c>
      <x:c r="K2533" s="176" t="str">
        <x:v>3 Mo.</x:v>
      </x:c>
      <x:c r="L2533" s="245" t="n">
        <x:v>2</x:v>
      </x:c>
      <x:c r="M2533" s="245" t="n">
        <x:v>0</x:v>
      </x:c>
      <x:c r="N2533" s="245" t="n">
        <x:v>103</x:v>
      </x:c>
      <x:c r="O2533" s="176" t="str">
        <x:v>Paper &amp; Party Supplies</x:v>
      </x:c>
      <x:c r="P2533" s="245" t="n">
        <x:v>61</x:v>
      </x:c>
      <x:c r="Q2533" s="245" t="n">
        <x:v>0</x:v>
      </x:c>
      <x:c r="R2533" s="248" t="n">
        <x:v>0.97</x:v>
      </x:c>
      <x:c r="S2533" s="245" t="n">
        <x:v>5576</x:v>
      </x:c>
      <x:c r="T2533" s="176" t="str">
        <x:v>baby shower favors,personalized bags,boy baby shower,popcorn favor bags,boy baby shower gift,baby name gifts,hunting baby shower,is on the way,hunting baby gifts,a baby boy,duck baby shower,mallard duck baby,duck baby invite</x:v>
      </x:c>
      <x:c r="U2533" s="176" t="str">
        <x:v>baby shower favors</x:v>
      </x:c>
      <x:c r="V2533" s="176" t="str">
        <x:v>personalized bags</x:v>
      </x:c>
      <x:c r="W2533" s="176" t="str">
        <x:v>boy baby shower</x:v>
      </x:c>
      <x:c r="X2533" s="176" t="str">
        <x:v>popcorn favor bags</x:v>
      </x:c>
      <x:c r="Y2533" s="176" t="str">
        <x:v>boy baby shower gift</x:v>
      </x:c>
      <x:c r="Z2533" s="176" t="str">
        <x:v>baby name gifts</x:v>
      </x:c>
      <x:c r="AA2533" s="176" t="str">
        <x:v>hunting baby shower</x:v>
      </x:c>
      <x:c r="AB2533" s="176" t="str">
        <x:v>is on the way</x:v>
      </x:c>
      <x:c r="AC2533" s="176" t="str">
        <x:v>hunting baby gifts</x:v>
      </x:c>
      <x:c r="AD2533" s="176" t="str">
        <x:v>a baby boy</x:v>
      </x:c>
      <x:c r="AE2533" s="176" t="str">
        <x:v>duck baby shower</x:v>
      </x:c>
      <x:c r="AF2533" s="176" t="str">
        <x:v>mallard duck baby</x:v>
      </x:c>
      <x:c r="AG2533" s="176" t="str">
        <x:v>duck baby invite</x:v>
      </x:c>
      <x:c r="AH2533" s="249" t="str">
        <x:v>Adjacent</x:v>
      </x:c>
      <x:c r="AI2533" s="249" t="str">
        <x:v>Other baby shower</x:v>
      </x:c>
      <x:c r="AJ2533" s="249" t="str">
        <x:v>Unclear format</x:v>
      </x:c>
      <x:c r="AK2533" s="249" t="str">
        <x:v>Baby shower item outside the direct bundle definition</x:v>
      </x:c>
      <x:c r="AL2533" s="250" t="n">
        <x:v>3</x:v>
      </x:c>
      <x:c r="AM2533" s="244" t="str">
        <x:f>IF($AH2533="Direct",$E2533,"")</x:f>
      </x:c>
      <x:c r="AN2533" s="245" t="n">
        <x:f>IF($AH2533="Direct",$F2533,0)</x:f>
        <x:v>0</x:v>
      </x:c>
      <x:c r="AO2533" s="246" t="n">
        <x:f>IF($AH2533="Direct",$G2533,0)</x:f>
        <x:v>0</x:v>
      </x:c>
      <x:c r="AP2533" s="176" t="n">
        <x:f>IF($AH2533="Direct",1,0)</x:f>
        <x:v>0</x:v>
      </x:c>
      <x:c r="AQ2533" s="176" t="n">
        <x:f>IF(AND($AH2533="Direct",$F2533&gt;0),1,0)</x:f>
        <x:v>0</x:v>
      </x:c>
      <x:c r="AR2533" s="176" t="str">
        <x:v>No</x:v>
      </x:c>
    </x:row>
    <x:row r="2534">
      <x:c r="A2534" s="176" t="str">
        <x:v>Blue Jean Baby Clipart Set – Denim Baby Shower, Watercolor, Transparent PNG, Commercial Use</x:v>
      </x:c>
      <x:c r="B2534" s="176" t="str">
        <x:v>https://www.etsy.com/listing/4446893654/blue-jean-baby-clipart-set-denim-baby</x:v>
      </x:c>
      <x:c r="C2534" s="176" t="str">
        <x:v>FotografixgalClipart</x:v>
      </x:c>
      <x:c r="D2534" s="176" t="str">
        <x:v>https://www.etsy.com/shop/FotografixgalClipart</x:v>
      </x:c>
      <x:c r="E2534" s="244" t="n">
        <x:v>5.29</x:v>
      </x:c>
      <x:c r="F2534" s="245" t="n">
        <x:v>11</x:v>
      </x:c>
      <x:c r="G2534" s="246" t="n">
        <x:v>58</x:v>
      </x:c>
      <x:c r="H2534" s="247" t="n">
        <x:v>0</x:v>
      </x:c>
      <x:c r="I2534" s="245" t="n">
        <x:v>32</x:v>
      </x:c>
      <x:c r="J2534" s="245" t="n">
        <x:v>3</x:v>
      </x:c>
      <x:c r="K2534" s="176" t="str">
        <x:v>6 Mo.</x:v>
      </x:c>
      <x:c r="L2534" s="245" t="n">
        <x:v>46</x:v>
      </x:c>
      <x:c r="M2534" s="245" t="n">
        <x:v>1</x:v>
      </x:c>
      <x:c r="N2534" s="245" t="n">
        <x:v>624</x:v>
      </x:c>
      <x:c r="O2534" s="176" t="str">
        <x:v>Craft Supplies &amp; Tools</x:v>
      </x:c>
      <x:c r="P2534" s="245" t="n">
        <x:v>28</x:v>
      </x:c>
      <x:c r="Q2534" s="245" t="n">
        <x:v>36</x:v>
      </x:c>
      <x:c r="R2534" s="248" t="n">
        <x:v>5.13</x:v>
      </x:c>
      <x:c r="S2534" s="245" t="n">
        <x:v>3209</x:v>
      </x:c>
      <x:c r="T2534" s="176" t="str">
        <x:v>blue denim clipart,baby shower clipart,baby clipart png,denim baby clothes,baby invite clipart,gender neutral baby,boy baby shower,girl baby shower,gender reveal png,transparent png,commercial use,baby clothes line,blue jean baby png</x:v>
      </x:c>
      <x:c r="U2534" s="176" t="str">
        <x:v>blue denim clipart</x:v>
      </x:c>
      <x:c r="V2534" s="176" t="str">
        <x:v>baby shower clipart</x:v>
      </x:c>
      <x:c r="W2534" s="176" t="str">
        <x:v>baby clipart png</x:v>
      </x:c>
      <x:c r="X2534" s="176" t="str">
        <x:v>denim baby clothes</x:v>
      </x:c>
      <x:c r="Y2534" s="176" t="str">
        <x:v>baby invite clipart</x:v>
      </x:c>
      <x:c r="Z2534" s="176" t="str">
        <x:v>gender neutral baby</x:v>
      </x:c>
      <x:c r="AA2534" s="176" t="str">
        <x:v>boy baby shower</x:v>
      </x:c>
      <x:c r="AB2534" s="176" t="str">
        <x:v>girl baby shower</x:v>
      </x:c>
      <x:c r="AC2534" s="176" t="str">
        <x:v>gender reveal png</x:v>
      </x:c>
      <x:c r="AD2534" s="176" t="str">
        <x:v>transparent png</x:v>
      </x:c>
      <x:c r="AE2534" s="176" t="str">
        <x:v>commercial use</x:v>
      </x:c>
      <x:c r="AF2534" s="176" t="str">
        <x:v>baby clothes line</x:v>
      </x:c>
      <x:c r="AG2534" s="176" t="str">
        <x:v>blue jean baby png</x:v>
      </x:c>
      <x:c r="AH2534" s="249" t="str">
        <x:v>Off-niche</x:v>
      </x:c>
      <x:c r="AI2534" s="249" t="str">
        <x:v>Asset or broad template pack</x:v>
      </x:c>
      <x:c r="AJ2534" s="249" t="str">
        <x:v>Digital/printable</x:v>
      </x:c>
      <x:c r="AK2534" s="249" t="str">
        <x:v>Excluded asset pack or multi-event template collection</x:v>
      </x:c>
      <x:c r="AL2534" s="250" t="n">
        <x:v>6</x:v>
      </x:c>
      <x:c r="AM2534" s="244" t="str">
        <x:f>IF($AH2534="Direct",$E2534,"")</x:f>
      </x:c>
      <x:c r="AN2534" s="245" t="n">
        <x:f>IF($AH2534="Direct",$F2534,0)</x:f>
        <x:v>0</x:v>
      </x:c>
      <x:c r="AO2534" s="246" t="n">
        <x:f>IF($AH2534="Direct",$G2534,0)</x:f>
        <x:v>0</x:v>
      </x:c>
      <x:c r="AP2534" s="176" t="n">
        <x:f>IF($AH2534="Direct",1,0)</x:f>
        <x:v>0</x:v>
      </x:c>
      <x:c r="AQ2534" s="176" t="n">
        <x:f>IF(AND($AH2534="Direct",$F2534&gt;0),1,0)</x:f>
        <x:v>0</x:v>
      </x:c>
      <x:c r="AR2534" s="176" t="str">
        <x:v>No</x:v>
      </x:c>
    </x:row>
    <x:row r="2535">
      <x:c r="A2535" s="176" t="str">
        <x:v>Boy Rabbit Baby Shower Welcome Sign Template: A Little Bunny Is On The Way, Rustic Blue Floral Garden Invite (Canva Editable) BS17</x:v>
      </x:c>
      <x:c r="B2535" s="176" t="str">
        <x:v>https://www.etsy.com/listing/4455394525/peter-rabbit-baby-shower-welcome-sign</x:v>
      </x:c>
      <x:c r="C2535" s="176" t="str">
        <x:v>COCOCARDTEMPLATE</x:v>
      </x:c>
      <x:c r="D2535" s="176" t="str">
        <x:v>https://www.etsy.com/shop/COCOCARDTEMPLATE</x:v>
      </x:c>
      <x:c r="E2535" s="244" t="n">
        <x:v>8.29</x:v>
      </x:c>
      <x:c r="F2535" s="245" t="n">
        <x:v>7</x:v>
      </x:c>
      <x:c r="G2535" s="246" t="n">
        <x:v>58</x:v>
      </x:c>
      <x:c r="H2535" s="247" t="n">
        <x:v>100</x:v>
      </x:c>
      <x:c r="I2535" s="245" t="n">
        <x:v>50</x:v>
      </x:c>
      <x:c r="J2535" s="245" t="n">
        <x:v>2</x:v>
      </x:c>
      <x:c r="K2535" s="176" t="str">
        <x:v>5 Mo.</x:v>
      </x:c>
      <x:c r="L2535" s="245" t="n">
        <x:v>93</x:v>
      </x:c>
      <x:c r="M2535" s="245" t="n">
        <x:v>0</x:v>
      </x:c>
      <x:c r="N2535" s="245" t="n">
        <x:v>2067</x:v>
      </x:c>
      <x:c r="O2535" s="176" t="str">
        <x:v>Paper &amp; Party Supplies</x:v>
      </x:c>
      <x:c r="P2535" s="245" t="n">
        <x:v>11</x:v>
      </x:c>
      <x:c r="Q2535" s="245" t="n">
        <x:v>96</x:v>
      </x:c>
      <x:c r="R2535" s="248" t="n">
        <x:v>2.42</x:v>
      </x:c>
      <x:c r="S2535" s="245" t="n">
        <x:v>4457</x:v>
      </x:c>
      <x:c r="T2535" s="176" t="str">
        <x:v>bunny baby shower,a little bunny,blue bow baby shower,floral bunny,wildflower bunny,rustic garden party,storybook theme,shower decor,boy rabbit baby,boy easter bunny,bunny rabbit poster,flopsy bunny sign,printable template</x:v>
      </x:c>
      <x:c r="U2535" s="176" t="str">
        <x:v>bunny baby shower</x:v>
      </x:c>
      <x:c r="V2535" s="176" t="str">
        <x:v>a little bunny</x:v>
      </x:c>
      <x:c r="W2535" s="176" t="str">
        <x:v>blue bow baby shower</x:v>
      </x:c>
      <x:c r="X2535" s="176" t="str">
        <x:v>floral bunny</x:v>
      </x:c>
      <x:c r="Y2535" s="176" t="str">
        <x:v>wildflower bunny</x:v>
      </x:c>
      <x:c r="Z2535" s="176" t="str">
        <x:v>rustic garden party</x:v>
      </x:c>
      <x:c r="AA2535" s="176" t="str">
        <x:v>storybook theme</x:v>
      </x:c>
      <x:c r="AB2535" s="176" t="str">
        <x:v>shower decor</x:v>
      </x:c>
      <x:c r="AC2535" s="176" t="str">
        <x:v>boy rabbit baby</x:v>
      </x:c>
      <x:c r="AD2535" s="176" t="str">
        <x:v>boy easter bunny</x:v>
      </x:c>
      <x:c r="AE2535" s="176" t="str">
        <x:v>bunny rabbit poster</x:v>
      </x:c>
      <x:c r="AF2535" s="176" t="str">
        <x:v>flopsy bunny sign</x:v>
      </x:c>
      <x:c r="AG2535" s="176" t="str">
        <x:v>printable template</x:v>
      </x:c>
      <x:c r="AH2535" s="249" t="str">
        <x:v>Adjacent</x:v>
      </x:c>
      <x:c r="AI2535" s="249" t="str">
        <x:v>Single invitation</x:v>
      </x:c>
      <x:c r="AJ2535" s="249" t="str">
        <x:v>Digital/printable</x:v>
      </x:c>
      <x:c r="AK2535" s="249" t="str">
        <x:v>Baby shower invitation without bundle language</x:v>
      </x:c>
      <x:c r="AL2535" s="250" t="n">
        <x:v>5</x:v>
      </x:c>
      <x:c r="AM2535" s="244" t="str">
        <x:f>IF($AH2535="Direct",$E2535,"")</x:f>
      </x:c>
      <x:c r="AN2535" s="245" t="n">
        <x:f>IF($AH2535="Direct",$F2535,0)</x:f>
        <x:v>0</x:v>
      </x:c>
      <x:c r="AO2535" s="246" t="n">
        <x:f>IF($AH2535="Direct",$G2535,0)</x:f>
        <x:v>0</x:v>
      </x:c>
      <x:c r="AP2535" s="176" t="n">
        <x:f>IF($AH2535="Direct",1,0)</x:f>
        <x:v>0</x:v>
      </x:c>
      <x:c r="AQ2535" s="176" t="n">
        <x:f>IF(AND($AH2535="Direct",$F2535&gt;0),1,0)</x:f>
        <x:v>0</x:v>
      </x:c>
      <x:c r="AR2535" s="176" t="str">
        <x:v>No</x:v>
      </x:c>
    </x:row>
    <x:row r="2536">
      <x:c r="A2536" s="176" t="str">
        <x:v>A Baby is Brewing Coffee Baby Shower Welcome Sign Template: Stripe Hand Drawn Whimsical Bow Poster (Canva Editable, Instant Download) BS19</x:v>
      </x:c>
      <x:c r="B2536" s="176" t="str">
        <x:v>https://www.etsy.com/listing/4462226278/a-baby-is-brewing-coffee-baby-shower</x:v>
      </x:c>
      <x:c r="C2536" s="176" t="str">
        <x:v>COCOCARDTEMPLATE</x:v>
      </x:c>
      <x:c r="D2536" s="176" t="str">
        <x:v>https://www.etsy.com/shop/COCOCARDTEMPLATE</x:v>
      </x:c>
      <x:c r="E2536" s="244" t="n">
        <x:v>8.29</x:v>
      </x:c>
      <x:c r="F2536" s="245" t="n">
        <x:v>7</x:v>
      </x:c>
      <x:c r="G2536" s="246" t="n">
        <x:v>58</x:v>
      </x:c>
      <x:c r="H2536" s="247" t="n">
        <x:v>0</x:v>
      </x:c>
      <x:c r="I2536" s="245" t="n">
        <x:v>33</x:v>
      </x:c>
      <x:c r="J2536" s="245" t="n">
        <x:v>0</x:v>
      </x:c>
      <x:c r="K2536" s="176" t="str">
        <x:v>5 Mo.</x:v>
      </x:c>
      <x:c r="L2536" s="245" t="n">
        <x:v>94</x:v>
      </x:c>
      <x:c r="M2536" s="245" t="n">
        <x:v>0</x:v>
      </x:c>
      <x:c r="N2536" s="245" t="n">
        <x:v>1017</x:v>
      </x:c>
      <x:c r="O2536" s="176" t="str">
        <x:v>Paper &amp; Party Supplies</x:v>
      </x:c>
      <x:c r="P2536" s="245" t="n">
        <x:v>11</x:v>
      </x:c>
      <x:c r="Q2536" s="245" t="n">
        <x:v>54</x:v>
      </x:c>
      <x:c r="R2536" s="248" t="n">
        <x:v>3.24</x:v>
      </x:c>
      <x:c r="S2536" s="245" t="n">
        <x:v>4457</x:v>
      </x:c>
      <x:c r="T2536" s="176" t="str">
        <x:v>cafe baby shower,baby brewing shower,stripe background,coffee bean baby,editable invitation,hand drawn whimsical,bow cofffe baby,coquette doodle,thank you coffee,coffee baby sign,coffee shower poster,bonjour bebe decor,baby brunch welcome</x:v>
      </x:c>
      <x:c r="U2536" s="176" t="str">
        <x:v>cafe baby shower</x:v>
      </x:c>
      <x:c r="V2536" s="176" t="str">
        <x:v>baby brewing shower</x:v>
      </x:c>
      <x:c r="W2536" s="176" t="str">
        <x:v>stripe background</x:v>
      </x:c>
      <x:c r="X2536" s="176" t="str">
        <x:v>coffee bean baby</x:v>
      </x:c>
      <x:c r="Y2536" s="176" t="str">
        <x:v>editable invitation</x:v>
      </x:c>
      <x:c r="Z2536" s="176" t="str">
        <x:v>hand drawn whimsical</x:v>
      </x:c>
      <x:c r="AA2536" s="176" t="str">
        <x:v>bow cofffe baby</x:v>
      </x:c>
      <x:c r="AB2536" s="176" t="str">
        <x:v>coquette doodle</x:v>
      </x:c>
      <x:c r="AC2536" s="176" t="str">
        <x:v>thank you coffee</x:v>
      </x:c>
      <x:c r="AD2536" s="176" t="str">
        <x:v>coffee baby sign</x:v>
      </x:c>
      <x:c r="AE2536" s="176" t="str">
        <x:v>coffee shower poster</x:v>
      </x:c>
      <x:c r="AF2536" s="176" t="str">
        <x:v>bonjour bebe decor</x:v>
      </x:c>
      <x:c r="AG2536" s="176" t="str">
        <x:v>baby brunch welcome</x:v>
      </x:c>
      <x:c r="AH2536" s="249" t="str">
        <x:v>Adjacent</x:v>
      </x:c>
      <x:c r="AI2536" s="249" t="str">
        <x:v>Other baby shower</x:v>
      </x:c>
      <x:c r="AJ2536" s="249" t="str">
        <x:v>Digital/printable</x:v>
      </x:c>
      <x:c r="AK2536" s="249" t="str">
        <x:v>Baby shower item outside the direct bundle definition</x:v>
      </x:c>
      <x:c r="AL2536" s="250" t="n">
        <x:v>5</x:v>
      </x:c>
      <x:c r="AM2536" s="244" t="str">
        <x:f>IF($AH2536="Direct",$E2536,"")</x:f>
      </x:c>
      <x:c r="AN2536" s="245" t="n">
        <x:f>IF($AH2536="Direct",$F2536,0)</x:f>
        <x:v>0</x:v>
      </x:c>
      <x:c r="AO2536" s="246" t="n">
        <x:f>IF($AH2536="Direct",$G2536,0)</x:f>
        <x:v>0</x:v>
      </x:c>
      <x:c r="AP2536" s="176" t="n">
        <x:f>IF($AH2536="Direct",1,0)</x:f>
        <x:v>0</x:v>
      </x:c>
      <x:c r="AQ2536" s="176" t="n">
        <x:f>IF(AND($AH2536="Direct",$F2536&gt;0),1,0)</x:f>
        <x:v>0</x:v>
      </x:c>
      <x:c r="AR2536" s="176" t="str">
        <x:v>No</x:v>
      </x:c>
    </x:row>
    <x:row r="2537">
      <x:c r="A2537" s="176" t="str">
        <x:v>Pink cowgirl Birthday invite, Toy Story Birthday Invitation, Pink Toy Story Invite, Digital and Printable Jessie woody and bullseye</x:v>
      </x:c>
      <x:c r="B2537" s="176" t="str">
        <x:v>https://www.etsy.com/listing/1700922840/pink-cowgirl-birthday-invite-toy-story</x:v>
      </x:c>
      <x:c r="C2537" s="176" t="str">
        <x:v>happywnderlandco</x:v>
      </x:c>
      <x:c r="D2537" s="176" t="str">
        <x:v>https://www.etsy.com/shop/happywnderlandco</x:v>
      </x:c>
      <x:c r="E2537" s="244" t="n">
        <x:v>7.25</x:v>
      </x:c>
      <x:c r="F2537" s="245" t="n">
        <x:v>8</x:v>
      </x:c>
      <x:c r="G2537" s="246" t="n">
        <x:v>58</x:v>
      </x:c>
      <x:c r="H2537" s="247" t="n">
        <x:v>0</x:v>
      </x:c>
      <x:c r="I2537" s="245" t="n">
        <x:v>47</x:v>
      </x:c>
      <x:c r="J2537" s="245" t="n">
        <x:v>6</x:v>
      </x:c>
      <x:c r="K2537" s="176" t="str">
        <x:v>27 Mo.</x:v>
      </x:c>
      <x:c r="L2537" s="245" t="n">
        <x:v>142</x:v>
      </x:c>
      <x:c r="M2537" s="245" t="n">
        <x:v>0</x:v>
      </x:c>
      <x:c r="N2537" s="245" t="n">
        <x:v>3884</x:v>
      </x:c>
      <x:c r="O2537" s="176" t="str">
        <x:v>Paper &amp; Party Supplies</x:v>
      </x:c>
      <x:c r="P2537" s="245" t="n">
        <x:v>70</x:v>
      </x:c>
      <x:c r="Q2537" s="245" t="n">
        <x:v>45</x:v>
      </x:c>
      <x:c r="R2537" s="248" t="n">
        <x:v>1.21</x:v>
      </x:c>
      <x:c r="S2537" s="245" t="n">
        <x:v>15574</x:v>
      </x:c>
      <x:c r="T2537" s="176" t="str">
        <x:v>girl toy story,toy story party,toy story invite,jessie invitation,for girls,pink,watercolor,jessie and woody,jessie and friends,invitation,baby shower,pink invite,reach for the sky</x:v>
      </x:c>
      <x:c r="U2537" s="176" t="str">
        <x:v>girl toy story</x:v>
      </x:c>
      <x:c r="V2537" s="176" t="str">
        <x:v>toy story party</x:v>
      </x:c>
      <x:c r="W2537" s="176" t="str">
        <x:v>toy story invite</x:v>
      </x:c>
      <x:c r="X2537" s="176" t="str">
        <x:v>jessie invitation</x:v>
      </x:c>
      <x:c r="Y2537" s="176" t="str">
        <x:v>for girls</x:v>
      </x:c>
      <x:c r="Z2537" s="176" t="str">
        <x:v>pink</x:v>
      </x:c>
      <x:c r="AA2537" s="176" t="str">
        <x:v>watercolor</x:v>
      </x:c>
      <x:c r="AB2537" s="176" t="str">
        <x:v>jessie and woody</x:v>
      </x:c>
      <x:c r="AC2537" s="176" t="str">
        <x:v>jessie and friends</x:v>
      </x:c>
      <x:c r="AD2537" s="176" t="str">
        <x:v>invitation</x:v>
      </x:c>
      <x:c r="AE2537" s="176" t="str">
        <x:v>baby shower</x:v>
      </x:c>
      <x:c r="AF2537" s="176" t="str">
        <x:v>pink invite</x:v>
      </x:c>
      <x:c r="AG2537" s="176" t="str">
        <x:v>reach for the sky</x:v>
      </x:c>
      <x:c r="AH2537" s="249" t="str">
        <x:v>Off-niche</x:v>
      </x:c>
      <x:c r="AI2537" s="249" t="str">
        <x:v>Other</x:v>
      </x:c>
      <x:c r="AJ2537" s="249" t="str">
        <x:v>Digital/printable</x:v>
      </x:c>
      <x:c r="AK2537" s="249" t="str">
        <x:v>Title is outside the baby-shower invitation-bundle market</x:v>
      </x:c>
      <x:c r="AL2537" s="250" t="n">
        <x:v>27</x:v>
      </x:c>
      <x:c r="AM2537" s="244" t="str">
        <x:f>IF($AH2537="Direct",$E2537,"")</x:f>
      </x:c>
      <x:c r="AN2537" s="245" t="n">
        <x:f>IF($AH2537="Direct",$F2537,0)</x:f>
        <x:v>0</x:v>
      </x:c>
      <x:c r="AO2537" s="246" t="n">
        <x:f>IF($AH2537="Direct",$G2537,0)</x:f>
        <x:v>0</x:v>
      </x:c>
      <x:c r="AP2537" s="176" t="n">
        <x:f>IF($AH2537="Direct",1,0)</x:f>
        <x:v>0</x:v>
      </x:c>
      <x:c r="AQ2537" s="176" t="n">
        <x:f>IF(AND($AH2537="Direct",$F2537&gt;0),1,0)</x:f>
        <x:v>0</x:v>
      </x:c>
      <x:c r="AR2537" s="176" t="str">
        <x:v>No</x:v>
      </x:c>
    </x:row>
    <x:row r="2538">
      <x:c r="A2538" s="176" t="str">
        <x:v>Dark Fantasy Goth Baby Shower Invitation, Elegant Vintage Purple and Black Roses Fairytale Invite, Gothic Victorian, Printable or Printed</x:v>
      </x:c>
      <x:c r="B2538" s="176" t="str">
        <x:v>https://www.etsy.com/listing/1853629978/dark-fantasy-goth-baby-shower-invitation</x:v>
      </x:c>
      <x:c r="C2538" s="176" t="str">
        <x:v>magnoliastreetpaper</x:v>
      </x:c>
      <x:c r="D2538" s="176" t="str">
        <x:v>https://www.etsy.com/shop/magnoliastreetpaper</x:v>
      </x:c>
      <x:c r="E2538" s="244" t="n">
        <x:v>14.5</x:v>
      </x:c>
      <x:c r="F2538" s="245" t="n">
        <x:v>4</x:v>
      </x:c>
      <x:c r="G2538" s="246" t="n">
        <x:v>58</x:v>
      </x:c>
      <x:c r="H2538" s="247" t="n">
        <x:v>0</x:v>
      </x:c>
      <x:c r="I2538" s="245" t="n">
        <x:v>3</x:v>
      </x:c>
      <x:c r="J2538" s="245" t="n">
        <x:v>1</x:v>
      </x:c>
      <x:c r="K2538" s="176" t="str">
        <x:v>17 Mo.</x:v>
      </x:c>
      <x:c r="L2538" s="245" t="n">
        <x:v>18</x:v>
      </x:c>
      <x:c r="M2538" s="245" t="n">
        <x:v>0</x:v>
      </x:c>
      <x:c r="N2538" s="245" t="n">
        <x:v>520</x:v>
      </x:c>
      <x:c r="O2538" s="176" t="str">
        <x:v>Paper &amp; Party Supplies</x:v>
      </x:c>
      <x:c r="P2538" s="245" t="n">
        <x:v>156</x:v>
      </x:c>
      <x:c r="Q2538" s="245" t="n">
        <x:v>0</x:v>
      </x:c>
      <x:c r="R2538" s="248" t="n">
        <x:v>0.58</x:v>
      </x:c>
      <x:c r="S2538" s="245" t="n">
        <x:v>5373</x:v>
      </x:c>
      <x:c r="T2538" s="176" t="str">
        <x:v>elegant vintage,shower invitation,romantic victorian,alternative off beat,antique shabby,dark fantasy,castlecore fairytale,lavender roses,steampunk wiccan,medieval renaissance,goth baby,black floral,gender neutral</x:v>
      </x:c>
      <x:c r="U2538" s="176" t="str">
        <x:v>elegant vintage</x:v>
      </x:c>
      <x:c r="V2538" s="176" t="str">
        <x:v>shower invitation</x:v>
      </x:c>
      <x:c r="W2538" s="176" t="str">
        <x:v>romantic victorian</x:v>
      </x:c>
      <x:c r="X2538" s="176" t="str">
        <x:v>alternative off beat</x:v>
      </x:c>
      <x:c r="Y2538" s="176" t="str">
        <x:v>antique shabby</x:v>
      </x:c>
      <x:c r="Z2538" s="176" t="str">
        <x:v>dark fantasy</x:v>
      </x:c>
      <x:c r="AA2538" s="176" t="str">
        <x:v>castlecore fairytale</x:v>
      </x:c>
      <x:c r="AB2538" s="176" t="str">
        <x:v>lavender roses</x:v>
      </x:c>
      <x:c r="AC2538" s="176" t="str">
        <x:v>steampunk wiccan</x:v>
      </x:c>
      <x:c r="AD2538" s="176" t="str">
        <x:v>medieval renaissance</x:v>
      </x:c>
      <x:c r="AE2538" s="176" t="str">
        <x:v>goth baby</x:v>
      </x:c>
      <x:c r="AF2538" s="176" t="str">
        <x:v>black floral</x:v>
      </x:c>
      <x:c r="AG2538" s="176" t="str">
        <x:v>gender neutral</x:v>
      </x:c>
      <x:c r="AH2538" s="249" t="str">
        <x:v>Adjacent</x:v>
      </x:c>
      <x:c r="AI2538" s="249" t="str">
        <x:v>Single invitation</x:v>
      </x:c>
      <x:c r="AJ2538" s="249" t="str">
        <x:v>Digital/printable</x:v>
      </x:c>
      <x:c r="AK2538" s="249" t="str">
        <x:v>Baby shower invitation without bundle language</x:v>
      </x:c>
      <x:c r="AL2538" s="250" t="n">
        <x:v>17</x:v>
      </x:c>
      <x:c r="AM2538" s="244" t="str">
        <x:f>IF($AH2538="Direct",$E2538,"")</x:f>
      </x:c>
      <x:c r="AN2538" s="245" t="n">
        <x:f>IF($AH2538="Direct",$F2538,0)</x:f>
        <x:v>0</x:v>
      </x:c>
      <x:c r="AO2538" s="246" t="n">
        <x:f>IF($AH2538="Direct",$G2538,0)</x:f>
        <x:v>0</x:v>
      </x:c>
      <x:c r="AP2538" s="176" t="n">
        <x:f>IF($AH2538="Direct",1,0)</x:f>
        <x:v>0</x:v>
      </x:c>
      <x:c r="AQ2538" s="176" t="n">
        <x:f>IF(AND($AH2538="Direct",$F2538&gt;0),1,0)</x:f>
        <x:v>0</x:v>
      </x:c>
      <x:c r="AR2538" s="176" t="str">
        <x:v>No</x:v>
      </x:c>
    </x:row>
    <x:row r="2539">
      <x:c r="A2539" s="176" t="str">
        <x:v>4th of July Little Gender Reveal Invitation Template Fourth Firecracker Invite Red White Blue Patriotic Baby Editable Printable Mobile Evite</x:v>
      </x:c>
      <x:c r="B2539" s="176" t="str">
        <x:v>https://www.etsy.com/listing/4518013556/4th-of-july-little-gender-reveal</x:v>
      </x:c>
      <x:c r="C2539" s="176" t="str">
        <x:v>JadeCurated</x:v>
      </x:c>
      <x:c r="D2539" s="176" t="str">
        <x:v>https://www.etsy.com/shop/JadeCurated</x:v>
      </x:c>
      <x:c r="E2539" s="244" t="n">
        <x:v>6.99</x:v>
      </x:c>
      <x:c r="F2539" s="245" t="n">
        <x:v>9</x:v>
      </x:c>
      <x:c r="G2539" s="246" t="n">
        <x:v>58</x:v>
      </x:c>
      <x:c r="H2539" s="247" t="n">
        <x:v>0</x:v>
      </x:c>
      <x:c r="I2539" s="245" t="n">
        <x:v>9</x:v>
      </x:c>
      <x:c r="J2539" s="245" t="n">
        <x:v>0</x:v>
      </x:c>
      <x:c r="K2539" s="176" t="str">
        <x:v>1 Mo.</x:v>
      </x:c>
      <x:c r="L2539" s="245" t="n">
        <x:v>17</x:v>
      </x:c>
      <x:c r="M2539" s="245" t="n">
        <x:v>0</x:v>
      </x:c>
      <x:c r="N2539" s="245" t="n">
        <x:v>198</x:v>
      </x:c>
      <x:c r="O2539" s="176" t="str">
        <x:v>Paper &amp; Party Supplies</x:v>
      </x:c>
      <x:c r="P2539" s="245" t="n">
        <x:v>30</x:v>
      </x:c>
      <x:c r="Q2539" s="245" t="n">
        <x:v>57</x:v>
      </x:c>
      <x:c r="R2539" s="248" t="n">
        <x:v>4.55</x:v>
      </x:c>
      <x:c r="S2539" s="245" t="n">
        <x:v>258</x:v>
      </x:c>
      <x:c r="T2539" s="176" t="str">
        <x:v>digital invite,printable invite,instant download,gender reveal invite,editable template,girl baby shower,firework reveal,pink or blue,gender reveal,boy or girl,invitation template,4th of july,baby shower</x:v>
      </x:c>
      <x:c r="U2539" s="176" t="str">
        <x:v>digital invite</x:v>
      </x:c>
      <x:c r="V2539" s="176" t="str">
        <x:v>printable invite</x:v>
      </x:c>
      <x:c r="W2539" s="176" t="str">
        <x:v>instant download</x:v>
      </x:c>
      <x:c r="X2539" s="176" t="str">
        <x:v>gender reveal invite</x:v>
      </x:c>
      <x:c r="Y2539" s="176" t="str">
        <x:v>editable template</x:v>
      </x:c>
      <x:c r="Z2539" s="176" t="str">
        <x:v>girl baby shower</x:v>
      </x:c>
      <x:c r="AA2539" s="176" t="str">
        <x:v>firework reveal</x:v>
      </x:c>
      <x:c r="AB2539" s="176" t="str">
        <x:v>pink or blue</x:v>
      </x:c>
      <x:c r="AC2539" s="176" t="str">
        <x:v>gender reveal</x:v>
      </x:c>
      <x:c r="AD2539" s="176" t="str">
        <x:v>boy or girl</x:v>
      </x:c>
      <x:c r="AE2539" s="176" t="str">
        <x:v>invitation template</x:v>
      </x:c>
      <x:c r="AF2539" s="176" t="str">
        <x:v>4th of july</x:v>
      </x:c>
      <x:c r="AG2539" s="176" t="str">
        <x:v>baby shower</x:v>
      </x:c>
      <x:c r="AH2539" s="249" t="str">
        <x:v>Off-niche</x:v>
      </x:c>
      <x:c r="AI2539" s="249" t="str">
        <x:v>Other</x:v>
      </x:c>
      <x:c r="AJ2539" s="249" t="str">
        <x:v>Digital/printable</x:v>
      </x:c>
      <x:c r="AK2539" s="249" t="str">
        <x:v>Title is outside the baby-shower invitation-bundle market</x:v>
      </x:c>
      <x:c r="AL2539" s="250" t="n">
        <x:v>1</x:v>
      </x:c>
      <x:c r="AM2539" s="244" t="str">
        <x:f>IF($AH2539="Direct",$E2539,"")</x:f>
      </x:c>
      <x:c r="AN2539" s="245" t="n">
        <x:f>IF($AH2539="Direct",$F2539,0)</x:f>
        <x:v>0</x:v>
      </x:c>
      <x:c r="AO2539" s="246" t="n">
        <x:f>IF($AH2539="Direct",$G2539,0)</x:f>
        <x:v>0</x:v>
      </x:c>
      <x:c r="AP2539" s="176" t="n">
        <x:f>IF($AH2539="Direct",1,0)</x:f>
        <x:v>0</x:v>
      </x:c>
      <x:c r="AQ2539" s="176" t="n">
        <x:f>IF(AND($AH2539="Direct",$F2539&gt;0),1,0)</x:f>
        <x:v>0</x:v>
      </x:c>
      <x:c r="AR2539" s="176" t="str">
        <x:v>No</x:v>
      </x:c>
    </x:row>
    <x:row r="2540">
      <x:c r="A2540" s="176" t="str">
        <x:v>Little Sprout Baby Shower Invitation - Farmers Market, Gender Neutral Invite (Editable Canva Template), BS-53</x:v>
      </x:c>
      <x:c r="B2540" s="176" t="str">
        <x:v>https://www.etsy.com/listing/4464864118/little-sprout-baby-shower-invitation</x:v>
      </x:c>
      <x:c r="C2540" s="176" t="str">
        <x:v>DesignByJuliaMarie</x:v>
      </x:c>
      <x:c r="D2540" s="176" t="str">
        <x:v>https://www.etsy.com/shop/DesignByJuliaMarie</x:v>
      </x:c>
      <x:c r="E2540" s="244" t="n">
        <x:v>8.27</x:v>
      </x:c>
      <x:c r="F2540" s="245" t="n">
        <x:v>7</x:v>
      </x:c>
      <x:c r="G2540" s="246" t="n">
        <x:v>58</x:v>
      </x:c>
      <x:c r="H2540" s="247" t="n">
        <x:v>200</x:v>
      </x:c>
      <x:c r="I2540" s="245" t="n">
        <x:v>34</x:v>
      </x:c>
      <x:c r="J2540" s="245" t="n">
        <x:v>4</x:v>
      </x:c>
      <x:c r="K2540" s="176" t="str">
        <x:v>4 Mo.</x:v>
      </x:c>
      <x:c r="L2540" s="245" t="n">
        <x:v>25</x:v>
      </x:c>
      <x:c r="M2540" s="245" t="n">
        <x:v>1</x:v>
      </x:c>
      <x:c r="N2540" s="245" t="n">
        <x:v>660</x:v>
      </x:c>
      <x:c r="O2540" s="176" t="str">
        <x:v>Paper &amp; Party Supplies</x:v>
      </x:c>
      <x:c r="P2540" s="245" t="n">
        <x:v>11</x:v>
      </x:c>
      <x:c r="Q2540" s="245" t="n">
        <x:v>51</x:v>
      </x:c>
      <x:c r="R2540" s="248" t="n">
        <x:v>5.15</x:v>
      </x:c>
      <x:c r="S2540" s="245" t="n">
        <x:v>1135</x:v>
      </x:c>
      <x:c r="T2540" s="176" t="str">
        <x:v>little sprout theme,garden baby shower,little sprout invite,baby shower template,little sprout shower,farmers market baby,gender neutral baby,baby shower invite,farmers invite,locally grown shower,rustic baby invite,neutral baby shower,canva template</x:v>
      </x:c>
      <x:c r="U2540" s="176" t="str">
        <x:v>little sprout theme</x:v>
      </x:c>
      <x:c r="V2540" s="176" t="str">
        <x:v>garden baby shower</x:v>
      </x:c>
      <x:c r="W2540" s="176" t="str">
        <x:v>little sprout invite</x:v>
      </x:c>
      <x:c r="X2540" s="176" t="str">
        <x:v>baby shower template</x:v>
      </x:c>
      <x:c r="Y2540" s="176" t="str">
        <x:v>little sprout shower</x:v>
      </x:c>
      <x:c r="Z2540" s="176" t="str">
        <x:v>farmers market baby</x:v>
      </x:c>
      <x:c r="AA2540" s="176" t="str">
        <x:v>gender neutral baby</x:v>
      </x:c>
      <x:c r="AB2540" s="176" t="str">
        <x:v>baby shower invite</x:v>
      </x:c>
      <x:c r="AC2540" s="176" t="str">
        <x:v>farmers invite</x:v>
      </x:c>
      <x:c r="AD2540" s="176" t="str">
        <x:v>locally grown shower</x:v>
      </x:c>
      <x:c r="AE2540" s="176" t="str">
        <x:v>rustic baby invite</x:v>
      </x:c>
      <x:c r="AF2540" s="176" t="str">
        <x:v>neutral baby shower</x:v>
      </x:c>
      <x:c r="AG2540" s="176" t="str">
        <x:v>canva template</x:v>
      </x:c>
      <x:c r="AH2540" s="249" t="str">
        <x:v>Adjacent</x:v>
      </x:c>
      <x:c r="AI2540" s="249" t="str">
        <x:v>Single invitation</x:v>
      </x:c>
      <x:c r="AJ2540" s="249" t="str">
        <x:v>Digital/printable</x:v>
      </x:c>
      <x:c r="AK2540" s="249" t="str">
        <x:v>Baby shower invitation without bundle language</x:v>
      </x:c>
      <x:c r="AL2540" s="250" t="n">
        <x:v>4</x:v>
      </x:c>
      <x:c r="AM2540" s="244" t="str">
        <x:f>IF($AH2540="Direct",$E2540,"")</x:f>
      </x:c>
      <x:c r="AN2540" s="245" t="n">
        <x:f>IF($AH2540="Direct",$F2540,0)</x:f>
        <x:v>0</x:v>
      </x:c>
      <x:c r="AO2540" s="246" t="n">
        <x:f>IF($AH2540="Direct",$G2540,0)</x:f>
        <x:v>0</x:v>
      </x:c>
      <x:c r="AP2540" s="176" t="n">
        <x:f>IF($AH2540="Direct",1,0)</x:f>
        <x:v>0</x:v>
      </x:c>
      <x:c r="AQ2540" s="176" t="n">
        <x:f>IF(AND($AH2540="Direct",$F2540&gt;0),1,0)</x:f>
        <x:v>0</x:v>
      </x:c>
      <x:c r="AR2540" s="176" t="str">
        <x:v>No</x:v>
      </x:c>
    </x:row>
    <x:row r="2541">
      <x:c r="A2541" s="176" t="str">
        <x:v>Baby Shower Brunch Handdrawn Invitation Canva Template, Mom To Be Brunch Invite, Editable Let&amp;#39;s Brunch Baby Sprinkle Invitation Template</x:v>
      </x:c>
      <x:c r="B2541" s="176" t="str">
        <x:v>https://www.etsy.com/listing/4345703063/baby-shower-brunch-handdrawn-invitation</x:v>
      </x:c>
      <x:c r="C2541" s="176" t="str">
        <x:v>thisisforhue</x:v>
      </x:c>
      <x:c r="D2541" s="176" t="str">
        <x:v>https://www.etsy.com/shop/thisisforhue</x:v>
      </x:c>
      <x:c r="E2541" s="244" t="n">
        <x:v>6.42</x:v>
      </x:c>
      <x:c r="F2541" s="245" t="n">
        <x:v>9</x:v>
      </x:c>
      <x:c r="G2541" s="246" t="n">
        <x:v>58</x:v>
      </x:c>
      <x:c r="H2541" s="247" t="n">
        <x:v>-100</x:v>
      </x:c>
      <x:c r="I2541" s="245" t="n">
        <x:v>14</x:v>
      </x:c>
      <x:c r="J2541" s="245" t="n">
        <x:v>1</x:v>
      </x:c>
      <x:c r="K2541" s="176" t="str">
        <x:v>11 Mo.</x:v>
      </x:c>
      <x:c r="L2541" s="245" t="n">
        <x:v>107</x:v>
      </x:c>
      <x:c r="M2541" s="245" t="n">
        <x:v>0</x:v>
      </x:c>
      <x:c r="N2541" s="245" t="n">
        <x:v>1212</x:v>
      </x:c>
      <x:c r="O2541" s="176" t="str">
        <x:v>Paper &amp; Party Supplies</x:v>
      </x:c>
      <x:c r="P2541" s="245" t="n">
        <x:v>28</x:v>
      </x:c>
      <x:c r="Q2541" s="245" t="n">
        <x:v>39</x:v>
      </x:c>
      <x:c r="R2541" s="248" t="n">
        <x:v>1.16</x:v>
      </x:c>
      <x:c r="S2541" s="245" t="n">
        <x:v>3001</x:v>
      </x:c>
      <x:c r="T2541" s="176" t="str">
        <x:v>baby shower invite,brunch baby shower,editable brunch card,mom to be invite,canva baby invite,baby sprinkle card,lets brunch invite,baby shower brunch,handdrawn invite,brunch party evite,baby brunch card,editable baby card,brunch themed baby</x:v>
      </x:c>
      <x:c r="U2541" s="176" t="str">
        <x:v>baby shower invite</x:v>
      </x:c>
      <x:c r="V2541" s="176" t="str">
        <x:v>brunch baby shower</x:v>
      </x:c>
      <x:c r="W2541" s="176" t="str">
        <x:v>editable brunch card</x:v>
      </x:c>
      <x:c r="X2541" s="176" t="str">
        <x:v>mom to be invite</x:v>
      </x:c>
      <x:c r="Y2541" s="176" t="str">
        <x:v>canva baby invite</x:v>
      </x:c>
      <x:c r="Z2541" s="176" t="str">
        <x:v>baby sprinkle card</x:v>
      </x:c>
      <x:c r="AA2541" s="176" t="str">
        <x:v>lets brunch invite</x:v>
      </x:c>
      <x:c r="AB2541" s="176" t="str">
        <x:v>baby shower brunch</x:v>
      </x:c>
      <x:c r="AC2541" s="176" t="str">
        <x:v>handdrawn invite</x:v>
      </x:c>
      <x:c r="AD2541" s="176" t="str">
        <x:v>brunch party evite</x:v>
      </x:c>
      <x:c r="AE2541" s="176" t="str">
        <x:v>baby brunch card</x:v>
      </x:c>
      <x:c r="AF2541" s="176" t="str">
        <x:v>editable baby card</x:v>
      </x:c>
      <x:c r="AG2541" s="176" t="str">
        <x:v>brunch themed baby</x:v>
      </x:c>
      <x:c r="AH2541" s="249" t="str">
        <x:v>Adjacent</x:v>
      </x:c>
      <x:c r="AI2541" s="249" t="str">
        <x:v>Single invitation</x:v>
      </x:c>
      <x:c r="AJ2541" s="249" t="str">
        <x:v>Digital/printable</x:v>
      </x:c>
      <x:c r="AK2541" s="249" t="str">
        <x:v>Baby shower invitation without bundle language</x:v>
      </x:c>
      <x:c r="AL2541" s="250" t="n">
        <x:v>11</x:v>
      </x:c>
      <x:c r="AM2541" s="244" t="str">
        <x:f>IF($AH2541="Direct",$E2541,"")</x:f>
      </x:c>
      <x:c r="AN2541" s="245" t="n">
        <x:f>IF($AH2541="Direct",$F2541,0)</x:f>
        <x:v>0</x:v>
      </x:c>
      <x:c r="AO2541" s="246" t="n">
        <x:f>IF($AH2541="Direct",$G2541,0)</x:f>
        <x:v>0</x:v>
      </x:c>
      <x:c r="AP2541" s="176" t="n">
        <x:f>IF($AH2541="Direct",1,0)</x:f>
        <x:v>0</x:v>
      </x:c>
      <x:c r="AQ2541" s="176" t="n">
        <x:f>IF(AND($AH2541="Direct",$F2541&gt;0),1,0)</x:f>
        <x:v>0</x:v>
      </x:c>
      <x:c r="AR2541" s="176" t="str">
        <x:v>No</x:v>
      </x:c>
    </x:row>
    <x:row r="2542">
      <x:c r="A2542" s="176" t="str">
        <x:v>Little Mermaid Clipart, Underwater Baby Shower and Birthday Graphics, Seamless Patterns</x:v>
      </x:c>
      <x:c r="B2542" s="176" t="str">
        <x:v>https://www.etsy.com/listing/4503070113/little-mermaid-clipart-underwater-baby</x:v>
      </x:c>
      <x:c r="C2542" s="176" t="str">
        <x:v>Lunivelle</x:v>
      </x:c>
      <x:c r="D2542" s="176" t="str">
        <x:v>https://www.etsy.com/shop/Lunivelle</x:v>
      </x:c>
      <x:c r="E2542" s="244" t="n">
        <x:v>6.39</x:v>
      </x:c>
      <x:c r="F2542" s="245" t="n">
        <x:v>9</x:v>
      </x:c>
      <x:c r="G2542" s="246" t="n">
        <x:v>58</x:v>
      </x:c>
      <x:c r="H2542" s="247" t="n">
        <x:v>0</x:v>
      </x:c>
      <x:c r="I2542" s="245" t="n">
        <x:v>6</x:v>
      </x:c>
      <x:c r="J2542" s="245" t="n">
        <x:v>1</x:v>
      </x:c>
      <x:c r="K2542" s="176" t="str">
        <x:v>2 Mo.</x:v>
      </x:c>
      <x:c r="L2542" s="245" t="n">
        <x:v>3</x:v>
      </x:c>
      <x:c r="M2542" s="245" t="n">
        <x:v>1</x:v>
      </x:c>
      <x:c r="N2542" s="245" t="n">
        <x:v>59</x:v>
      </x:c>
      <x:c r="O2542" s="176" t="str">
        <x:v>Craft Supplies &amp; Tools</x:v>
      </x:c>
      <x:c r="P2542" s="245" t="n">
        <x:v>19</x:v>
      </x:c>
      <x:c r="Q2542" s="245" t="n">
        <x:v>0</x:v>
      </x:c>
      <x:c r="R2542" s="248" t="n">
        <x:v>10.17</x:v>
      </x:c>
      <x:c r="S2542" s="245" t="n">
        <x:v>794</x:v>
      </x:c>
      <x:c r="T2542" s="176" t="str">
        <x:v>mermaid clipart,underwater clipart,birthday mermaid,sea theme clipart,mermaid invitation,seamless patterns,nursery decor,ocean party png,printable mermaid,kids birthday png,commercial use,mermaid baby shower,cute mermaid png</x:v>
      </x:c>
      <x:c r="U2542" s="176" t="str">
        <x:v>mermaid clipart</x:v>
      </x:c>
      <x:c r="V2542" s="176" t="str">
        <x:v>underwater clipart</x:v>
      </x:c>
      <x:c r="W2542" s="176" t="str">
        <x:v>birthday mermaid</x:v>
      </x:c>
      <x:c r="X2542" s="176" t="str">
        <x:v>sea theme clipart</x:v>
      </x:c>
      <x:c r="Y2542" s="176" t="str">
        <x:v>mermaid invitation</x:v>
      </x:c>
      <x:c r="Z2542" s="176" t="str">
        <x:v>seamless patterns</x:v>
      </x:c>
      <x:c r="AA2542" s="176" t="str">
        <x:v>nursery decor</x:v>
      </x:c>
      <x:c r="AB2542" s="176" t="str">
        <x:v>ocean party png</x:v>
      </x:c>
      <x:c r="AC2542" s="176" t="str">
        <x:v>printable mermaid</x:v>
      </x:c>
      <x:c r="AD2542" s="176" t="str">
        <x:v>kids birthday png</x:v>
      </x:c>
      <x:c r="AE2542" s="176" t="str">
        <x:v>commercial use</x:v>
      </x:c>
      <x:c r="AF2542" s="176" t="str">
        <x:v>mermaid baby shower</x:v>
      </x:c>
      <x:c r="AG2542" s="176" t="str">
        <x:v>cute mermaid png</x:v>
      </x:c>
      <x:c r="AH2542" s="249" t="str">
        <x:v>Off-niche</x:v>
      </x:c>
      <x:c r="AI2542" s="249" t="str">
        <x:v>Asset or broad template pack</x:v>
      </x:c>
      <x:c r="AJ2542" s="249" t="str">
        <x:v>Digital/printable</x:v>
      </x:c>
      <x:c r="AK2542" s="249" t="str">
        <x:v>Excluded asset pack or multi-event template collection</x:v>
      </x:c>
      <x:c r="AL2542" s="250" t="n">
        <x:v>2</x:v>
      </x:c>
      <x:c r="AM2542" s="244" t="str">
        <x:f>IF($AH2542="Direct",$E2542,"")</x:f>
      </x:c>
      <x:c r="AN2542" s="245" t="n">
        <x:f>IF($AH2542="Direct",$F2542,0)</x:f>
        <x:v>0</x:v>
      </x:c>
      <x:c r="AO2542" s="246" t="n">
        <x:f>IF($AH2542="Direct",$G2542,0)</x:f>
        <x:v>0</x:v>
      </x:c>
      <x:c r="AP2542" s="176" t="n">
        <x:f>IF($AH2542="Direct",1,0)</x:f>
        <x:v>0</x:v>
      </x:c>
      <x:c r="AQ2542" s="176" t="n">
        <x:f>IF(AND($AH2542="Direct",$F2542&gt;0),1,0)</x:f>
        <x:v>0</x:v>
      </x:c>
      <x:c r="AR2542" s="176" t="str">
        <x:v>No</x:v>
      </x:c>
    </x:row>
    <x:row r="2543">
      <x:c r="A2543" s="176" t="str">
        <x:v>Personalized Stork Baby Girl Thank You Cards - Baby Shower Stationery Set, From The Nursery Of, Flat Cards</x:v>
      </x:c>
      <x:c r="B2543" s="176" t="str">
        <x:v>https://www.etsy.com/listing/1734758536/personalized-stork-baby-girl-thank-you</x:v>
      </x:c>
      <x:c r="C2543" s="176" t="str">
        <x:v>PicconePaper</x:v>
      </x:c>
      <x:c r="D2543" s="176" t="str">
        <x:v>https://www.etsy.com/shop/PicconePaper</x:v>
      </x:c>
      <x:c r="E2543" s="244" t="n">
        <x:v>19.5</x:v>
      </x:c>
      <x:c r="F2543" s="245" t="n">
        <x:v>1</x:v>
      </x:c>
      <x:c r="G2543" s="246" t="n">
        <x:v>58</x:v>
      </x:c>
      <x:c r="H2543" s="247" t="n">
        <x:v>0</x:v>
      </x:c>
      <x:c r="I2543" s="245" t="n">
        <x:v>1</x:v>
      </x:c>
      <x:c r="J2543" s="245" t="n">
        <x:v>3</x:v>
      </x:c>
      <x:c r="K2543" s="176" t="str">
        <x:v>26 Mo.</x:v>
      </x:c>
      <x:c r="L2543" s="245" t="n">
        <x:v>22</x:v>
      </x:c>
      <x:c r="M2543" s="245" t="n">
        <x:v>0</x:v>
      </x:c>
      <x:c r="N2543" s="245" t="n">
        <x:v>502</x:v>
      </x:c>
      <x:c r="O2543" s="176" t="str">
        <x:v>Paper &amp; Party Supplies</x:v>
      </x:c>
      <x:c r="P2543" s="245" t="n">
        <x:v>123</x:v>
      </x:c>
      <x:c r="Q2543" s="245" t="n">
        <x:v>0</x:v>
      </x:c>
      <x:c r="R2543" s="248" t="n">
        <x:v>0.2</x:v>
      </x:c>
      <x:c r="S2543" s="245" t="n">
        <x:v>22080</x:v>
      </x:c>
      <x:c r="T2543" s="176" t="str">
        <x:v>stationary carrying,design custom shower,stork girl with idea,cute gift baby flat,from gift pink for,boy mom set the,celebration,stationary,childbirth,invitation,personalised nursery,customized gratitude,sweet soft</x:v>
      </x:c>
      <x:c r="U2543" s="176" t="str">
        <x:v>stationary carrying</x:v>
      </x:c>
      <x:c r="V2543" s="176" t="str">
        <x:v>design custom shower</x:v>
      </x:c>
      <x:c r="W2543" s="176" t="str">
        <x:v>stork girl with idea</x:v>
      </x:c>
      <x:c r="X2543" s="176" t="str">
        <x:v>cute gift baby flat</x:v>
      </x:c>
      <x:c r="Y2543" s="176" t="str">
        <x:v>from gift pink for</x:v>
      </x:c>
      <x:c r="Z2543" s="176" t="str">
        <x:v>boy mom set the</x:v>
      </x:c>
      <x:c r="AA2543" s="176" t="str">
        <x:v>celebration</x:v>
      </x:c>
      <x:c r="AB2543" s="176" t="str">
        <x:v>stationary</x:v>
      </x:c>
      <x:c r="AC2543" s="176" t="str">
        <x:v>childbirth</x:v>
      </x:c>
      <x:c r="AD2543" s="176" t="str">
        <x:v>invitation</x:v>
      </x:c>
      <x:c r="AE2543" s="176" t="str">
        <x:v>personalised nursery</x:v>
      </x:c>
      <x:c r="AF2543" s="176" t="str">
        <x:v>customized gratitude</x:v>
      </x:c>
      <x:c r="AG2543" s="176" t="str">
        <x:v>sweet soft</x:v>
      </x:c>
      <x:c r="AH2543" s="249" t="str">
        <x:v>Adjacent</x:v>
      </x:c>
      <x:c r="AI2543" s="249" t="str">
        <x:v>Other bundle</x:v>
      </x:c>
      <x:c r="AJ2543" s="249" t="str">
        <x:v>Unclear format</x:v>
      </x:c>
      <x:c r="AK2543" s="249" t="str">
        <x:v>Baby shower bundle without invitation language</x:v>
      </x:c>
      <x:c r="AL2543" s="250" t="n">
        <x:v>26</x:v>
      </x:c>
      <x:c r="AM2543" s="244" t="str">
        <x:f>IF($AH2543="Direct",$E2543,"")</x:f>
      </x:c>
      <x:c r="AN2543" s="245" t="n">
        <x:f>IF($AH2543="Direct",$F2543,0)</x:f>
        <x:v>0</x:v>
      </x:c>
      <x:c r="AO2543" s="246" t="n">
        <x:f>IF($AH2543="Direct",$G2543,0)</x:f>
        <x:v>0</x:v>
      </x:c>
      <x:c r="AP2543" s="176" t="n">
        <x:f>IF($AH2543="Direct",1,0)</x:f>
        <x:v>0</x:v>
      </x:c>
      <x:c r="AQ2543" s="176" t="n">
        <x:f>IF(AND($AH2543="Direct",$F2543&gt;0),1,0)</x:f>
        <x:v>0</x:v>
      </x:c>
      <x:c r="AR2543" s="176" t="str">
        <x:v>No</x:v>
      </x:c>
    </x:row>
    <x:row r="2544">
      <x:c r="A2544" s="176" t="str">
        <x:v>Berry Sweet Baby Shower Invitation, Strawberry Baby Shower Invite, Girl Shower, Editable Canva Template</x:v>
      </x:c>
      <x:c r="B2544" s="176" t="str">
        <x:v>https://www.etsy.com/listing/4492925098/berry-sweet-baby-shower-invitation</x:v>
      </x:c>
      <x:c r="C2544" s="176" t="str">
        <x:v>LolaRoseDesignCoShop</x:v>
      </x:c>
      <x:c r="D2544" s="176" t="str">
        <x:v>https://www.etsy.com/shop/LolaRoseDesignCoShop</x:v>
      </x:c>
      <x:c r="E2544" s="244" t="n">
        <x:v>4.79</x:v>
      </x:c>
      <x:c r="F2544" s="245" t="n">
        <x:v>12</x:v>
      </x:c>
      <x:c r="G2544" s="246" t="n">
        <x:v>57</x:v>
      </x:c>
      <x:c r="H2544" s="247" t="n">
        <x:v>100</x:v>
      </x:c>
      <x:c r="I2544" s="245" t="n">
        <x:v>29</x:v>
      </x:c>
      <x:c r="J2544" s="245" t="n">
        <x:v>3</x:v>
      </x:c>
      <x:c r="K2544" s="176" t="str">
        <x:v>3 Mo.</x:v>
      </x:c>
      <x:c r="L2544" s="245" t="n">
        <x:v>45</x:v>
      </x:c>
      <x:c r="M2544" s="245" t="n">
        <x:v>1</x:v>
      </x:c>
      <x:c r="N2544" s="245" t="n">
        <x:v>682</x:v>
      </x:c>
      <x:c r="O2544" s="176" t="str">
        <x:v>Paper &amp; Party Supplies</x:v>
      </x:c>
      <x:c r="P2544" s="245" t="n">
        <x:v>3</x:v>
      </x:c>
      <x:c r="Q2544" s="245" t="n">
        <x:v>60</x:v>
      </x:c>
      <x:c r="R2544" s="248" t="n">
        <x:v>4.25</x:v>
      </x:c>
      <x:c r="S2544" s="245" t="n">
        <x:v>700</x:v>
      </x:c>
      <x:c r="T2544" s="176" t="str">
        <x:v>strawberry shower,baby shower invite,girl baby shower,baby sprinkle,pink baby shower,canva template,digital download,berry baby shower,digital invitation,instant download,baby shower,mom to be,berry sweet</x:v>
      </x:c>
      <x:c r="U2544" s="176" t="str">
        <x:v>strawberry shower</x:v>
      </x:c>
      <x:c r="V2544" s="176" t="str">
        <x:v>baby shower invite</x:v>
      </x:c>
      <x:c r="W2544" s="176" t="str">
        <x:v>girl baby shower</x:v>
      </x:c>
      <x:c r="X2544" s="176" t="str">
        <x:v>baby sprinkle</x:v>
      </x:c>
      <x:c r="Y2544" s="176" t="str">
        <x:v>pink baby shower</x:v>
      </x:c>
      <x:c r="Z2544" s="176" t="str">
        <x:v>canva template</x:v>
      </x:c>
      <x:c r="AA2544" s="176" t="str">
        <x:v>digital download</x:v>
      </x:c>
      <x:c r="AB2544" s="176" t="str">
        <x:v>berry baby shower</x:v>
      </x:c>
      <x:c r="AC2544" s="176" t="str">
        <x:v>digital invitation</x:v>
      </x:c>
      <x:c r="AD2544" s="176" t="str">
        <x:v>instant download</x:v>
      </x:c>
      <x:c r="AE2544" s="176" t="str">
        <x:v>baby shower</x:v>
      </x:c>
      <x:c r="AF2544" s="176" t="str">
        <x:v>mom to be</x:v>
      </x:c>
      <x:c r="AG2544" s="176" t="str">
        <x:v>berry sweet</x:v>
      </x:c>
      <x:c r="AH2544" s="249" t="str">
        <x:v>Adjacent</x:v>
      </x:c>
      <x:c r="AI2544" s="249" t="str">
        <x:v>Single invitation</x:v>
      </x:c>
      <x:c r="AJ2544" s="249" t="str">
        <x:v>Digital/printable</x:v>
      </x:c>
      <x:c r="AK2544" s="249" t="str">
        <x:v>Baby shower invitation without bundle language</x:v>
      </x:c>
      <x:c r="AL2544" s="250" t="n">
        <x:v>3</x:v>
      </x:c>
      <x:c r="AM2544" s="244" t="str">
        <x:f>IF($AH2544="Direct",$E2544,"")</x:f>
      </x:c>
      <x:c r="AN2544" s="245" t="n">
        <x:f>IF($AH2544="Direct",$F2544,0)</x:f>
        <x:v>0</x:v>
      </x:c>
      <x:c r="AO2544" s="246" t="n">
        <x:f>IF($AH2544="Direct",$G2544,0)</x:f>
        <x:v>0</x:v>
      </x:c>
      <x:c r="AP2544" s="176" t="n">
        <x:f>IF($AH2544="Direct",1,0)</x:f>
        <x:v>0</x:v>
      </x:c>
      <x:c r="AQ2544" s="176" t="n">
        <x:f>IF(AND($AH2544="Direct",$F2544&gt;0),1,0)</x:f>
        <x:v>0</x:v>
      </x:c>
      <x:c r="AR2544" s="176" t="str">
        <x:v>No</x:v>
      </x:c>
    </x:row>
    <x:row r="2545">
      <x:c r="A2545" s="176" t="str">
        <x:v>Canva Invitation Mockups Bundle, Luxury Wedding, Baby Shower (Digital Download)</x:v>
      </x:c>
      <x:c r="B2545" s="176" t="str">
        <x:v>https://www.etsy.com/listing/4393418891/canva-invitation-mockups-bundle-luxury</x:v>
      </x:c>
      <x:c r="C2545" s="176" t="str">
        <x:v>CreatiBloomCo</x:v>
      </x:c>
      <x:c r="D2545" s="176" t="str">
        <x:v>https://www.etsy.com/shop/CreatiBloomCo</x:v>
      </x:c>
      <x:c r="E2545" s="244" t="n">
        <x:v>4.42</x:v>
      </x:c>
      <x:c r="F2545" s="245" t="n">
        <x:v>13</x:v>
      </x:c>
      <x:c r="G2545" s="246" t="n">
        <x:v>57</x:v>
      </x:c>
      <x:c r="H2545" s="247" t="n">
        <x:v>100</x:v>
      </x:c>
      <x:c r="I2545" s="245" t="n">
        <x:v>79</x:v>
      </x:c>
      <x:c r="J2545" s="245" t="n">
        <x:v>11</x:v>
      </x:c>
      <x:c r="K2545" s="176" t="str">
        <x:v>9 Mo.</x:v>
      </x:c>
      <x:c r="L2545" s="245" t="n">
        <x:v>37</x:v>
      </x:c>
      <x:c r="M2545" s="245" t="n">
        <x:v>1</x:v>
      </x:c>
      <x:c r="N2545" s="245" t="n">
        <x:v>840</x:v>
      </x:c>
      <x:c r="O2545" s="176" t="str">
        <x:v>Paper &amp; Party Supplies</x:v>
      </x:c>
      <x:c r="P2545" s="245" t="n">
        <x:v>11</x:v>
      </x:c>
      <x:c r="Q2545" s="245" t="n">
        <x:v>33</x:v>
      </x:c>
      <x:c r="R2545" s="248" t="n">
        <x:v>9.4</x:v>
      </x:c>
      <x:c r="S2545" s="245" t="n">
        <x:v>3430</x:v>
      </x:c>
      <x:c r="T2545" s="176" t="str">
        <x:v>canva mockup,invitation mockups,digital product,drag and drop,floral invitations,luxury mockup,stationery mockup,canva template,digital mockups,printable invites,canva card mockup,birthday invite,5x7 card display</x:v>
      </x:c>
      <x:c r="U2545" s="176" t="str">
        <x:v>canva mockup</x:v>
      </x:c>
      <x:c r="V2545" s="176" t="str">
        <x:v>invitation mockups</x:v>
      </x:c>
      <x:c r="W2545" s="176" t="str">
        <x:v>digital product</x:v>
      </x:c>
      <x:c r="X2545" s="176" t="str">
        <x:v>drag and drop</x:v>
      </x:c>
      <x:c r="Y2545" s="176" t="str">
        <x:v>floral invitations</x:v>
      </x:c>
      <x:c r="Z2545" s="176" t="str">
        <x:v>luxury mockup</x:v>
      </x:c>
      <x:c r="AA2545" s="176" t="str">
        <x:v>stationery mockup</x:v>
      </x:c>
      <x:c r="AB2545" s="176" t="str">
        <x:v>canva template</x:v>
      </x:c>
      <x:c r="AC2545" s="176" t="str">
        <x:v>digital mockups</x:v>
      </x:c>
      <x:c r="AD2545" s="176" t="str">
        <x:v>printable invites</x:v>
      </x:c>
      <x:c r="AE2545" s="176" t="str">
        <x:v>canva card mockup</x:v>
      </x:c>
      <x:c r="AF2545" s="176" t="str">
        <x:v>birthday invite</x:v>
      </x:c>
      <x:c r="AG2545" s="176" t="str">
        <x:v>5x7 card display</x:v>
      </x:c>
      <x:c r="AH2545" s="249" t="str">
        <x:v>Direct</x:v>
      </x:c>
      <x:c r="AI2545" s="249" t="str">
        <x:v>Invitation suite</x:v>
      </x:c>
      <x:c r="AJ2545" s="249" t="str">
        <x:v>Digital/printable</x:v>
      </x:c>
      <x:c r="AK2545" s="249" t="str">
        <x:v>Title explicitly combines baby shower + invitation + bundle/set/suite</x:v>
      </x:c>
      <x:c r="AL2545" s="250" t="n">
        <x:v>9</x:v>
      </x:c>
      <x:c r="AM2545" s="244" t="n">
        <x:f>IF($AH2545="Direct",$E2545,"")</x:f>
        <x:v>4.42</x:v>
      </x:c>
      <x:c r="AN2545" s="245" t="n">
        <x:f>IF($AH2545="Direct",$F2545,0)</x:f>
        <x:v>13</x:v>
      </x:c>
      <x:c r="AO2545" s="246" t="n">
        <x:f>IF($AH2545="Direct",$G2545,0)</x:f>
        <x:v>57</x:v>
      </x:c>
      <x:c r="AP2545" s="176" t="n">
        <x:f>IF($AH2545="Direct",1,0)</x:f>
        <x:v>1</x:v>
      </x:c>
      <x:c r="AQ2545" s="176" t="n">
        <x:f>IF(AND($AH2545="Direct",$F2545&gt;0),1,0)</x:f>
        <x:v>1</x:v>
      </x:c>
      <x:c r="AR2545" s="176" t="str">
        <x:v>No</x:v>
      </x:c>
    </x:row>
    <x:row r="2546">
      <x:c r="A2546" s="176" t="str">
        <x:v>Classic Vintage Winnie the Pooh Balloon Baby Shower Bundle: Neutral Brown Pooh Balloon Bear Party Decorations, Signs and Games</x:v>
      </x:c>
      <x:c r="B2546" s="176" t="str">
        <x:v>https://www.etsy.com/listing/4464022882/classic-vintage-winnie-the-pooh-balloon</x:v>
      </x:c>
      <x:c r="C2546" s="176" t="str">
        <x:v>CutesyKiddo</x:v>
      </x:c>
      <x:c r="D2546" s="176" t="str">
        <x:v>https://www.etsy.com/shop/CutesyKiddo</x:v>
      </x:c>
      <x:c r="E2546" s="244" t="n">
        <x:v>28.4</x:v>
      </x:c>
      <x:c r="F2546" s="245" t="n">
        <x:v>2</x:v>
      </x:c>
      <x:c r="G2546" s="246" t="n">
        <x:v>57</x:v>
      </x:c>
      <x:c r="H2546" s="247" t="n">
        <x:v>0</x:v>
      </x:c>
      <x:c r="I2546" s="245" t="n">
        <x:v>9</x:v>
      </x:c>
      <x:c r="J2546" s="245" t="n">
        <x:v>0</x:v>
      </x:c>
      <x:c r="K2546" s="176" t="str">
        <x:v>5 Mo.</x:v>
      </x:c>
      <x:c r="L2546" s="245" t="n">
        <x:v>81</x:v>
      </x:c>
      <x:c r="M2546" s="245" t="n">
        <x:v>0</x:v>
      </x:c>
      <x:c r="N2546" s="245" t="n">
        <x:v>2999</x:v>
      </x:c>
      <x:c r="O2546" s="176" t="str">
        <x:v>Paper &amp; Party Supplies</x:v>
      </x:c>
      <x:c r="P2546" s="245" t="n">
        <x:v>24</x:v>
      </x:c>
      <x:c r="Q2546" s="245" t="n">
        <x:v>100</x:v>
      </x:c>
      <x:c r="R2546" s="248" t="n">
        <x:v>0.3</x:v>
      </x:c>
      <x:c r="S2546" s="245" t="n">
        <x:v>3379</x:v>
      </x:c>
      <x:c r="T2546" s="176" t="str">
        <x:v>winnie the pooh baby,classic winnie boy,winnie the pooh,pooh balloon bundle,winnie-the-pooh baby,classic pooh bear,pooh baby shower,pooh baby shower set,winnie pooh invite,hunny baby shower,winnie pooh sign,baby shower bundle,classic winnie</x:v>
      </x:c>
      <x:c r="U2546" s="176" t="str">
        <x:v>winnie the pooh baby</x:v>
      </x:c>
      <x:c r="V2546" s="176" t="str">
        <x:v>classic winnie boy</x:v>
      </x:c>
      <x:c r="W2546" s="176" t="str">
        <x:v>winnie the pooh</x:v>
      </x:c>
      <x:c r="X2546" s="176" t="str">
        <x:v>pooh balloon bundle</x:v>
      </x:c>
      <x:c r="Y2546" s="176" t="str">
        <x:v>winnie-the-pooh baby</x:v>
      </x:c>
      <x:c r="Z2546" s="176" t="str">
        <x:v>classic pooh bear</x:v>
      </x:c>
      <x:c r="AA2546" s="176" t="str">
        <x:v>pooh baby shower</x:v>
      </x:c>
      <x:c r="AB2546" s="176" t="str">
        <x:v>pooh baby shower set</x:v>
      </x:c>
      <x:c r="AC2546" s="176" t="str">
        <x:v>winnie pooh invite</x:v>
      </x:c>
      <x:c r="AD2546" s="176" t="str">
        <x:v>hunny baby shower</x:v>
      </x:c>
      <x:c r="AE2546" s="176" t="str">
        <x:v>winnie pooh sign</x:v>
      </x:c>
      <x:c r="AF2546" s="176" t="str">
        <x:v>baby shower bundle</x:v>
      </x:c>
      <x:c r="AG2546" s="176" t="str">
        <x:v>classic winnie</x:v>
      </x:c>
      <x:c r="AH2546" s="249" t="str">
        <x:v>Adjacent</x:v>
      </x:c>
      <x:c r="AI2546" s="249" t="str">
        <x:v>Games/decor bundle</x:v>
      </x:c>
      <x:c r="AJ2546" s="249" t="str">
        <x:v>Unclear format</x:v>
      </x:c>
      <x:c r="AK2546" s="249" t="str">
        <x:v>Baby shower bundle without invitation language</x:v>
      </x:c>
      <x:c r="AL2546" s="250" t="n">
        <x:v>5</x:v>
      </x:c>
      <x:c r="AM2546" s="244" t="str">
        <x:f>IF($AH2546="Direct",$E2546,"")</x:f>
      </x:c>
      <x:c r="AN2546" s="245" t="n">
        <x:f>IF($AH2546="Direct",$F2546,0)</x:f>
        <x:v>0</x:v>
      </x:c>
      <x:c r="AO2546" s="246" t="n">
        <x:f>IF($AH2546="Direct",$G2546,0)</x:f>
        <x:v>0</x:v>
      </x:c>
      <x:c r="AP2546" s="176" t="n">
        <x:f>IF($AH2546="Direct",1,0)</x:f>
        <x:v>0</x:v>
      </x:c>
      <x:c r="AQ2546" s="176" t="n">
        <x:f>IF(AND($AH2546="Direct",$F2546&gt;0),1,0)</x:f>
        <x:v>0</x:v>
      </x:c>
      <x:c r="AR2546" s="176" t="str">
        <x:v>Yes</x:v>
      </x:c>
    </x:row>
    <x:row r="2547">
      <x:c r="A2547" s="176" t="str">
        <x:v>Printable Cowgirl Baby shower Game Cowgirl Diaper raffle Wild west baby shower game Western girl baby shower Activities It&amp;#39;s a girl BBS43</x:v>
      </x:c>
      <x:c r="B2547" s="176" t="str">
        <x:v>https://www.etsy.com/listing/1800351466/printable-cowgirl-baby-shower-game</x:v>
      </x:c>
      <x:c r="C2547" s="176" t="str">
        <x:v>YourPrintablePartyCo</x:v>
      </x:c>
      <x:c r="D2547" s="176" t="str">
        <x:v>https://www.etsy.com/shop/YourPrintablePartyCo</x:v>
      </x:c>
      <x:c r="E2547" s="244" t="n">
        <x:v>5.22</x:v>
      </x:c>
      <x:c r="F2547" s="245" t="n">
        <x:v>11</x:v>
      </x:c>
      <x:c r="G2547" s="246" t="n">
        <x:v>57</x:v>
      </x:c>
      <x:c r="H2547" s="247" t="n">
        <x:v>0</x:v>
      </x:c>
      <x:c r="I2547" s="245" t="n">
        <x:v>49</x:v>
      </x:c>
      <x:c r="J2547" s="245" t="n">
        <x:v>5</x:v>
      </x:c>
      <x:c r="K2547" s="176" t="str">
        <x:v>21 Mo.</x:v>
      </x:c>
      <x:c r="L2547" s="245" t="n">
        <x:v>27</x:v>
      </x:c>
      <x:c r="M2547" s="245" t="n">
        <x:v>0</x:v>
      </x:c>
      <x:c r="N2547" s="245" t="n">
        <x:v>581</x:v>
      </x:c>
      <x:c r="O2547" s="176" t="str">
        <x:v>Paper &amp; Party Supplies</x:v>
      </x:c>
      <x:c r="P2547" s="245" t="n">
        <x:v>45</x:v>
      </x:c>
      <x:c r="Q2547" s="245" t="n">
        <x:v>0</x:v>
      </x:c>
      <x:c r="R2547" s="248" t="n">
        <x:v>8.43</x:v>
      </x:c>
      <x:c r="S2547" s="245" t="n">
        <x:v>8634</x:v>
      </x:c>
      <x:c r="T2547" s="176" t="str">
        <x:v>books for baby,baby shower bundle,editable printable,ranch diaper raffle,wild west decor,baby shower game,cowgirl baby shower,rodeo baby shower,diaper raffle game,western girl baby,cowgirl decor,cowgirl invitation,cowgirl raffle</x:v>
      </x:c>
      <x:c r="U2547" s="176" t="str">
        <x:v>books for baby</x:v>
      </x:c>
      <x:c r="V2547" s="176" t="str">
        <x:v>baby shower bundle</x:v>
      </x:c>
      <x:c r="W2547" s="176" t="str">
        <x:v>editable printable</x:v>
      </x:c>
      <x:c r="X2547" s="176" t="str">
        <x:v>ranch diaper raffle</x:v>
      </x:c>
      <x:c r="Y2547" s="176" t="str">
        <x:v>wild west decor</x:v>
      </x:c>
      <x:c r="Z2547" s="176" t="str">
        <x:v>baby shower game</x:v>
      </x:c>
      <x:c r="AA2547" s="176" t="str">
        <x:v>cowgirl baby shower</x:v>
      </x:c>
      <x:c r="AB2547" s="176" t="str">
        <x:v>rodeo baby shower</x:v>
      </x:c>
      <x:c r="AC2547" s="176" t="str">
        <x:v>diaper raffle game</x:v>
      </x:c>
      <x:c r="AD2547" s="176" t="str">
        <x:v>western girl baby</x:v>
      </x:c>
      <x:c r="AE2547" s="176" t="str">
        <x:v>cowgirl decor</x:v>
      </x:c>
      <x:c r="AF2547" s="176" t="str">
        <x:v>cowgirl invitation</x:v>
      </x:c>
      <x:c r="AG2547" s="176" t="str">
        <x:v>cowgirl raffle</x:v>
      </x:c>
      <x:c r="AH2547" s="249" t="str">
        <x:v>Adjacent</x:v>
      </x:c>
      <x:c r="AI2547" s="249" t="str">
        <x:v>Other baby shower</x:v>
      </x:c>
      <x:c r="AJ2547" s="249" t="str">
        <x:v>Digital/printable</x:v>
      </x:c>
      <x:c r="AK2547" s="249" t="str">
        <x:v>Baby shower item outside the direct bundle definition</x:v>
      </x:c>
      <x:c r="AL2547" s="250" t="n">
        <x:v>21</x:v>
      </x:c>
      <x:c r="AM2547" s="244" t="str">
        <x:f>IF($AH2547="Direct",$E2547,"")</x:f>
      </x:c>
      <x:c r="AN2547" s="245" t="n">
        <x:f>IF($AH2547="Direct",$F2547,0)</x:f>
        <x:v>0</x:v>
      </x:c>
      <x:c r="AO2547" s="246" t="n">
        <x:f>IF($AH2547="Direct",$G2547,0)</x:f>
        <x:v>0</x:v>
      </x:c>
      <x:c r="AP2547" s="176" t="n">
        <x:f>IF($AH2547="Direct",1,0)</x:f>
        <x:v>0</x:v>
      </x:c>
      <x:c r="AQ2547" s="176" t="n">
        <x:f>IF(AND($AH2547="Direct",$F2547&gt;0),1,0)</x:f>
        <x:v>0</x:v>
      </x:c>
      <x:c r="AR2547" s="176" t="str">
        <x:v>No</x:v>
      </x:c>
    </x:row>
    <x:row r="2548">
      <x:c r="A2548" s="176" t="str">
        <x:v>Custom Party Tapestry printed with your own Canva design, Canva design on a fabric banner, Print Your Canva Design on a Fabric Backdrop</x:v>
      </x:c>
      <x:c r="B2548" s="176" t="str">
        <x:v>https://www.etsy.com/listing/4540454146/custom-party-tapestry-printed-with-your</x:v>
      </x:c>
      <x:c r="C2548" s="176" t="str">
        <x:v>curatingwithpurpose</x:v>
      </x:c>
      <x:c r="D2548" s="176" t="str">
        <x:v>https://www.etsy.com/shop/curatingwithpurpose</x:v>
      </x:c>
      <x:c r="E2548" s="244" t="n">
        <x:v>38.74</x:v>
      </x:c>
      <x:c r="F2548" s="245" t="n">
        <x:v>1</x:v>
      </x:c>
      <x:c r="G2548" s="246" t="n">
        <x:v>57</x:v>
      </x:c>
      <x:c r="H2548" s="247" t="n">
        <x:v>100</x:v>
      </x:c>
      <x:c r="I2548" s="245" t="n">
        <x:v>1</x:v>
      </x:c>
      <x:c r="J2548" s="245" t="n">
        <x:v>0</x:v>
      </x:c>
      <x:c r="K2548" s="176" t="str">
        <x:v>1 Mo.</x:v>
      </x:c>
      <x:c r="L2548" s="245" t="n">
        <x:v>0</x:v>
      </x:c>
      <x:c r="M2548" s="245" t="n">
        <x:v>0</x:v>
      </x:c>
      <x:c r="N2548" s="245" t="n">
        <x:v>16</x:v>
      </x:c>
      <x:c r="O2548" s="176" t="str">
        <x:v>Home &amp; Living</x:v>
      </x:c>
      <x:c r="P2548" s="245" t="n">
        <x:v>26</x:v>
      </x:c>
      <x:c r="Q2548" s="245" t="n">
        <x:v>0</x:v>
      </x:c>
      <x:c r="R2548" s="248" t="n">
        <x:v>6.25</x:v>
      </x:c>
      <x:c r="S2548" s="245" t="n">
        <x:v>2840</x:v>
      </x:c>
      <x:c r="T2548" s="176" t="str">
        <x:v>custom backdrop,fabric welcome sign,custom tapestry,bridal sh ower,grad party welcome,bachelorette sign,baby shower decor,birthday decorations,custom party banner,matching invitations,canva design sign,fabric tapestry,canva design banner</x:v>
      </x:c>
      <x:c r="U2548" s="176" t="str">
        <x:v>custom backdrop</x:v>
      </x:c>
      <x:c r="V2548" s="176" t="str">
        <x:v>fabric welcome sign</x:v>
      </x:c>
      <x:c r="W2548" s="176" t="str">
        <x:v>custom tapestry</x:v>
      </x:c>
      <x:c r="X2548" s="176" t="str">
        <x:v>bridal sh ower</x:v>
      </x:c>
      <x:c r="Y2548" s="176" t="str">
        <x:v>grad party welcome</x:v>
      </x:c>
      <x:c r="Z2548" s="176" t="str">
        <x:v>bachelorette sign</x:v>
      </x:c>
      <x:c r="AA2548" s="176" t="str">
        <x:v>baby shower decor</x:v>
      </x:c>
      <x:c r="AB2548" s="176" t="str">
        <x:v>birthday decorations</x:v>
      </x:c>
      <x:c r="AC2548" s="176" t="str">
        <x:v>custom party banner</x:v>
      </x:c>
      <x:c r="AD2548" s="176" t="str">
        <x:v>matching invitations</x:v>
      </x:c>
      <x:c r="AE2548" s="176" t="str">
        <x:v>canva design sign</x:v>
      </x:c>
      <x:c r="AF2548" s="176" t="str">
        <x:v>fabric tapestry</x:v>
      </x:c>
      <x:c r="AG2548" s="176" t="str">
        <x:v>canva design banner</x:v>
      </x:c>
      <x:c r="AH2548" s="249" t="str">
        <x:v>Off-niche</x:v>
      </x:c>
      <x:c r="AI2548" s="249" t="str">
        <x:v>Other</x:v>
      </x:c>
      <x:c r="AJ2548" s="249" t="str">
        <x:v>Digital/printable</x:v>
      </x:c>
      <x:c r="AK2548" s="249" t="str">
        <x:v>Title is outside the baby-shower invitation-bundle market</x:v>
      </x:c>
      <x:c r="AL2548" s="250" t="n">
        <x:v>1</x:v>
      </x:c>
      <x:c r="AM2548" s="244" t="str">
        <x:f>IF($AH2548="Direct",$E2548,"")</x:f>
      </x:c>
      <x:c r="AN2548" s="245" t="n">
        <x:f>IF($AH2548="Direct",$F2548,0)</x:f>
        <x:v>0</x:v>
      </x:c>
      <x:c r="AO2548" s="246" t="n">
        <x:f>IF($AH2548="Direct",$G2548,0)</x:f>
        <x:v>0</x:v>
      </x:c>
      <x:c r="AP2548" s="176" t="n">
        <x:f>IF($AH2548="Direct",1,0)</x:f>
        <x:v>0</x:v>
      </x:c>
      <x:c r="AQ2548" s="176" t="n">
        <x:f>IF(AND($AH2548="Direct",$F2548&gt;0),1,0)</x:f>
        <x:v>0</x:v>
      </x:c>
      <x:c r="AR2548" s="176" t="str">
        <x:v>No</x:v>
      </x:c>
    </x:row>
    <x:row r="2549">
      <x:c r="A2549" s="176" t="str">
        <x:v>Vintage Circus Watercolor Clipart | 30 Carnival Animals, Performers &amp; Booths PNG | Birthday Invitation, Party Printables | Commercial Use</x:v>
      </x:c>
      <x:c r="B2549" s="176" t="str">
        <x:v>https://www.etsy.com/listing/4473190409/vintage-circus-watercolor-clipart-30</x:v>
      </x:c>
      <x:c r="C2549" s="176" t="str">
        <x:v>CraftedByMaddison</x:v>
      </x:c>
      <x:c r="D2549" s="176" t="str">
        <x:v>https://www.etsy.com/shop/CraftedByMaddison</x:v>
      </x:c>
      <x:c r="E2549" s="244" t="n">
        <x:v>7.33</x:v>
      </x:c>
      <x:c r="F2549" s="245" t="n">
        <x:v>8</x:v>
      </x:c>
      <x:c r="G2549" s="246" t="n">
        <x:v>57</x:v>
      </x:c>
      <x:c r="H2549" s="247" t="n">
        <x:v>100</x:v>
      </x:c>
      <x:c r="I2549" s="245" t="n">
        <x:v>22</x:v>
      </x:c>
      <x:c r="J2549" s="245" t="n">
        <x:v>2</x:v>
      </x:c>
      <x:c r="K2549" s="176" t="str">
        <x:v>4 Mo.</x:v>
      </x:c>
      <x:c r="L2549" s="245" t="n">
        <x:v>63</x:v>
      </x:c>
      <x:c r="M2549" s="245" t="n">
        <x:v>1</x:v>
      </x:c>
      <x:c r="N2549" s="245" t="n">
        <x:v>949</x:v>
      </x:c>
      <x:c r="O2549" s="176" t="str">
        <x:v>Craft Supplies &amp; Tools</x:v>
      </x:c>
      <x:c r="P2549" s="245" t="n">
        <x:v>15</x:v>
      </x:c>
      <x:c r="Q2549" s="245" t="n">
        <x:v>60</x:v>
      </x:c>
      <x:c r="R2549" s="248" t="n">
        <x:v>2.32</x:v>
      </x:c>
      <x:c r="S2549" s="245" t="n">
        <x:v>378</x:v>
      </x:c>
      <x:c r="T2549" s="176" t="str">
        <x:v>circus clipart png,carnival clip art,watercolor clipart,circus tent clipart,party invitation art,carnival birthday,party printables,big top party,junk journal circus,circus birthday png,circus baby shower,circus animals,carnival party</x:v>
      </x:c>
      <x:c r="U2549" s="176" t="str">
        <x:v>circus clipart png</x:v>
      </x:c>
      <x:c r="V2549" s="176" t="str">
        <x:v>carnival clip art</x:v>
      </x:c>
      <x:c r="W2549" s="176" t="str">
        <x:v>watercolor clipart</x:v>
      </x:c>
      <x:c r="X2549" s="176" t="str">
        <x:v>circus tent clipart</x:v>
      </x:c>
      <x:c r="Y2549" s="176" t="str">
        <x:v>party invitation art</x:v>
      </x:c>
      <x:c r="Z2549" s="176" t="str">
        <x:v>carnival birthday</x:v>
      </x:c>
      <x:c r="AA2549" s="176" t="str">
        <x:v>party printables</x:v>
      </x:c>
      <x:c r="AB2549" s="176" t="str">
        <x:v>big top party</x:v>
      </x:c>
      <x:c r="AC2549" s="176" t="str">
        <x:v>junk journal circus</x:v>
      </x:c>
      <x:c r="AD2549" s="176" t="str">
        <x:v>circus birthday png</x:v>
      </x:c>
      <x:c r="AE2549" s="176" t="str">
        <x:v>circus baby shower</x:v>
      </x:c>
      <x:c r="AF2549" s="176" t="str">
        <x:v>circus animals</x:v>
      </x:c>
      <x:c r="AG2549" s="176" t="str">
        <x:v>carnival party</x:v>
      </x:c>
      <x:c r="AH2549" s="249" t="str">
        <x:v>Off-niche</x:v>
      </x:c>
      <x:c r="AI2549" s="249" t="str">
        <x:v>Asset or broad template pack</x:v>
      </x:c>
      <x:c r="AJ2549" s="249" t="str">
        <x:v>Digital/printable</x:v>
      </x:c>
      <x:c r="AK2549" s="249" t="str">
        <x:v>Excluded asset pack or multi-event template collection</x:v>
      </x:c>
      <x:c r="AL2549" s="250" t="n">
        <x:v>4</x:v>
      </x:c>
      <x:c r="AM2549" s="244" t="str">
        <x:f>IF($AH2549="Direct",$E2549,"")</x:f>
      </x:c>
      <x:c r="AN2549" s="245" t="n">
        <x:f>IF($AH2549="Direct",$F2549,0)</x:f>
        <x:v>0</x:v>
      </x:c>
      <x:c r="AO2549" s="246" t="n">
        <x:f>IF($AH2549="Direct",$G2549,0)</x:f>
        <x:v>0</x:v>
      </x:c>
      <x:c r="AP2549" s="176" t="n">
        <x:f>IF($AH2549="Direct",1,0)</x:f>
        <x:v>0</x:v>
      </x:c>
      <x:c r="AQ2549" s="176" t="n">
        <x:f>IF(AND($AH2549="Direct",$F2549&gt;0),1,0)</x:f>
        <x:v>0</x:v>
      </x:c>
      <x:c r="AR2549" s="176" t="str">
        <x:v>No</x:v>
      </x:c>
    </x:row>
    <x:row r="2550">
      <x:c r="A2550" s="176" t="str">
        <x:v>Next Stop Parenthood Baby Shower Theme Website Digital Invitation Editable Canva Template Blue Boy Adventure Awaits Vintage Travel Airplane</x:v>
      </x:c>
      <x:c r="B2550" s="176" t="str">
        <x:v>https://www.etsy.com/listing/4528032606/next-stop-parenthood-baby-shower-theme</x:v>
      </x:c>
      <x:c r="C2550" s="176" t="str">
        <x:v>GratefulNorthStar</x:v>
      </x:c>
      <x:c r="D2550" s="176" t="str">
        <x:v>https://www.etsy.com/shop/GratefulNorthStar</x:v>
      </x:c>
      <x:c r="E2550" s="244" t="n">
        <x:v>20.04</x:v>
      </x:c>
      <x:c r="F2550" s="245" t="n">
        <x:v>2</x:v>
      </x:c>
      <x:c r="G2550" s="246" t="n">
        <x:v>57</x:v>
      </x:c>
      <x:c r="H2550" s="247" t="n">
        <x:v>0</x:v>
      </x:c>
      <x:c r="I2550" s="245" t="n">
        <x:v>2</x:v>
      </x:c>
      <x:c r="J2550" s="245" t="n">
        <x:v>0</x:v>
      </x:c>
      <x:c r="K2550" s="176" t="str">
        <x:v>1 Mo.</x:v>
      </x:c>
      <x:c r="L2550" s="245" t="n">
        <x:v>6</x:v>
      </x:c>
      <x:c r="M2550" s="245" t="n">
        <x:v>0</x:v>
      </x:c>
      <x:c r="N2550" s="245" t="n">
        <x:v>147</x:v>
      </x:c>
      <x:c r="O2550" s="176" t="str">
        <x:v>Paper &amp; Party Supplies</x:v>
      </x:c>
      <x:c r="P2550" s="245" t="n">
        <x:v>2</x:v>
      </x:c>
      <x:c r="Q2550" s="245" t="n">
        <x:v>45</x:v>
      </x:c>
      <x:c r="R2550" s="248" t="n">
        <x:v>1.36</x:v>
      </x:c>
      <x:c r="S2550" s="245" t="n">
        <x:v>52</x:v>
      </x:c>
      <x:c r="T2550" s="176" t="str">
        <x:v>next stop parenthood,travel baby shower,airplane invite web,adventure awaits,digital invite,canva web template,mobile rsvp invite,boarding pass invite,little traveler boy,vintage plane invite,boy baby shower,blue theme baby,adventure baby</x:v>
      </x:c>
      <x:c r="U2550" s="176" t="str">
        <x:v>next stop parenthood</x:v>
      </x:c>
      <x:c r="V2550" s="176" t="str">
        <x:v>travel baby shower</x:v>
      </x:c>
      <x:c r="W2550" s="176" t="str">
        <x:v>airplane invite web</x:v>
      </x:c>
      <x:c r="X2550" s="176" t="str">
        <x:v>adventure awaits</x:v>
      </x:c>
      <x:c r="Y2550" s="176" t="str">
        <x:v>digital invite</x:v>
      </x:c>
      <x:c r="Z2550" s="176" t="str">
        <x:v>canva web template</x:v>
      </x:c>
      <x:c r="AA2550" s="176" t="str">
        <x:v>mobile rsvp invite</x:v>
      </x:c>
      <x:c r="AB2550" s="176" t="str">
        <x:v>boarding pass invite</x:v>
      </x:c>
      <x:c r="AC2550" s="176" t="str">
        <x:v>little traveler boy</x:v>
      </x:c>
      <x:c r="AD2550" s="176" t="str">
        <x:v>vintage plane invite</x:v>
      </x:c>
      <x:c r="AE2550" s="176" t="str">
        <x:v>boy baby shower</x:v>
      </x:c>
      <x:c r="AF2550" s="176" t="str">
        <x:v>blue theme baby</x:v>
      </x:c>
      <x:c r="AG2550" s="176" t="str">
        <x:v>adventure baby</x:v>
      </x:c>
      <x:c r="AH2550" s="249" t="str">
        <x:v>Adjacent</x:v>
      </x:c>
      <x:c r="AI2550" s="249" t="str">
        <x:v>Single invitation</x:v>
      </x:c>
      <x:c r="AJ2550" s="249" t="str">
        <x:v>Digital/printable</x:v>
      </x:c>
      <x:c r="AK2550" s="249" t="str">
        <x:v>Baby shower invitation without bundle language</x:v>
      </x:c>
      <x:c r="AL2550" s="250" t="n">
        <x:v>1</x:v>
      </x:c>
      <x:c r="AM2550" s="244" t="str">
        <x:f>IF($AH2550="Direct",$E2550,"")</x:f>
      </x:c>
      <x:c r="AN2550" s="245" t="n">
        <x:f>IF($AH2550="Direct",$F2550,0)</x:f>
        <x:v>0</x:v>
      </x:c>
      <x:c r="AO2550" s="246" t="n">
        <x:f>IF($AH2550="Direct",$G2550,0)</x:f>
        <x:v>0</x:v>
      </x:c>
      <x:c r="AP2550" s="176" t="n">
        <x:f>IF($AH2550="Direct",1,0)</x:f>
        <x:v>0</x:v>
      </x:c>
      <x:c r="AQ2550" s="176" t="n">
        <x:f>IF(AND($AH2550="Direct",$F2550&gt;0),1,0)</x:f>
        <x:v>0</x:v>
      </x:c>
      <x:c r="AR2550" s="176" t="str">
        <x:v>No</x:v>
      </x:c>
    </x:row>
    <x:row r="2551">
      <x:c r="A2551" s="176" t="str">
        <x:v>Pink Sea You Soon Baby Shower Bundle, Under the Sea Girl Invitations, Printable Coastal Games &amp; Party Signs, Digital Download Decor</x:v>
      </x:c>
      <x:c r="B2551" s="176" t="str">
        <x:v>https://www.etsy.com/listing/4437416553/pink-sea-you-soon-baby-shower-bundle</x:v>
      </x:c>
      <x:c r="C2551" s="176" t="str">
        <x:v>PaperfulJoy</x:v>
      </x:c>
      <x:c r="D2551" s="176" t="str">
        <x:v>https://www.etsy.com/shop/PaperfulJoy</x:v>
      </x:c>
      <x:c r="E2551" s="244" t="n">
        <x:v>28.53</x:v>
      </x:c>
      <x:c r="F2551" s="245" t="n">
        <x:v>2</x:v>
      </x:c>
      <x:c r="G2551" s="246" t="n">
        <x:v>57</x:v>
      </x:c>
      <x:c r="H2551" s="247" t="n">
        <x:v>0</x:v>
      </x:c>
      <x:c r="I2551" s="245" t="n">
        <x:v>18</x:v>
      </x:c>
      <x:c r="J2551" s="245" t="n">
        <x:v>2</x:v>
      </x:c>
      <x:c r="K2551" s="176" t="str">
        <x:v>6 Mo.</x:v>
      </x:c>
      <x:c r="L2551" s="245" t="n">
        <x:v>22</x:v>
      </x:c>
      <x:c r="M2551" s="245" t="n">
        <x:v>0</x:v>
      </x:c>
      <x:c r="N2551" s="245" t="n">
        <x:v>801</x:v>
      </x:c>
      <x:c r="O2551" s="176" t="str">
        <x:v>Paper &amp; Party Supplies</x:v>
      </x:c>
      <x:c r="P2551" s="245" t="n">
        <x:v>35</x:v>
      </x:c>
      <x:c r="Q2551" s="245" t="n">
        <x:v>42</x:v>
      </x:c>
      <x:c r="R2551" s="248" t="n">
        <x:v>2.25</x:v>
      </x:c>
      <x:c r="S2551" s="245" t="n">
        <x:v>6763</x:v>
      </x:c>
      <x:c r="T2551" s="176" t="str">
        <x:v>under the sea invite,summer baby shower,coastal baby shower,shell baby shower,ocean baby bundle,seashell baby theme,beach table signs,girl baby shower kit,boho baby girl ocean,printable baby games,sea you soon,sea theme baby,pink ocean shower</x:v>
      </x:c>
      <x:c r="U2551" s="176" t="str">
        <x:v>under the sea invite</x:v>
      </x:c>
      <x:c r="V2551" s="176" t="str">
        <x:v>summer baby shower</x:v>
      </x:c>
      <x:c r="W2551" s="176" t="str">
        <x:v>coastal baby shower</x:v>
      </x:c>
      <x:c r="X2551" s="176" t="str">
        <x:v>shell baby shower</x:v>
      </x:c>
      <x:c r="Y2551" s="176" t="str">
        <x:v>ocean baby bundle</x:v>
      </x:c>
      <x:c r="Z2551" s="176" t="str">
        <x:v>seashell baby theme</x:v>
      </x:c>
      <x:c r="AA2551" s="176" t="str">
        <x:v>beach table signs</x:v>
      </x:c>
      <x:c r="AB2551" s="176" t="str">
        <x:v>girl baby shower kit</x:v>
      </x:c>
      <x:c r="AC2551" s="176" t="str">
        <x:v>boho baby girl ocean</x:v>
      </x:c>
      <x:c r="AD2551" s="176" t="str">
        <x:v>printable baby games</x:v>
      </x:c>
      <x:c r="AE2551" s="176" t="str">
        <x:v>sea you soon</x:v>
      </x:c>
      <x:c r="AF2551" s="176" t="str">
        <x:v>sea theme baby</x:v>
      </x:c>
      <x:c r="AG2551" s="176" t="str">
        <x:v>pink ocean shower</x:v>
      </x:c>
      <x:c r="AH2551" s="249" t="str">
        <x:v>Direct</x:v>
      </x:c>
      <x:c r="AI2551" s="249" t="str">
        <x:v>Complete event bundle</x:v>
      </x:c>
      <x:c r="AJ2551" s="249" t="str">
        <x:v>Digital/printable</x:v>
      </x:c>
      <x:c r="AK2551" s="249" t="str">
        <x:v>Title explicitly combines baby shower + invitation + bundle/set/suite</x:v>
      </x:c>
      <x:c r="AL2551" s="250" t="n">
        <x:v>6</x:v>
      </x:c>
      <x:c r="AM2551" s="244" t="n">
        <x:f>IF($AH2551="Direct",$E2551,"")</x:f>
        <x:v>28.53</x:v>
      </x:c>
      <x:c r="AN2551" s="245" t="n">
        <x:f>IF($AH2551="Direct",$F2551,0)</x:f>
        <x:v>2</x:v>
      </x:c>
      <x:c r="AO2551" s="246" t="n">
        <x:f>IF($AH2551="Direct",$G2551,0)</x:f>
        <x:v>57</x:v>
      </x:c>
      <x:c r="AP2551" s="176" t="n">
        <x:f>IF($AH2551="Direct",1,0)</x:f>
        <x:v>1</x:v>
      </x:c>
      <x:c r="AQ2551" s="176" t="n">
        <x:f>IF(AND($AH2551="Direct",$F2551&gt;0),1,0)</x:f>
        <x:v>1</x:v>
      </x:c>
      <x:c r="AR2551" s="176" t="str">
        <x:v>No</x:v>
      </x:c>
    </x:row>
    <x:row r="2552">
      <x:c r="A2552" s="176" t="str">
        <x:v>Watercolor Strawberry Clipart, Berry Sweet Design Graphics, Fruit and Pink Gingham Sublimation PNG, Baby Shower Birthday Invitation 5x7 Card</x:v>
      </x:c>
      <x:c r="B2552" s="176" t="str">
        <x:v>https://www.etsy.com/listing/1718685732/watercolor-strawberry-clipart-berry</x:v>
      </x:c>
      <x:c r="C2552" s="176" t="str">
        <x:v>EssemCreatives</x:v>
      </x:c>
      <x:c r="D2552" s="176" t="str">
        <x:v>https://www.etsy.com/shop/EssemCreatives</x:v>
      </x:c>
      <x:c r="E2552" s="244" t="n">
        <x:v>9.5</x:v>
      </x:c>
      <x:c r="F2552" s="245" t="n">
        <x:v>6</x:v>
      </x:c>
      <x:c r="G2552" s="246" t="n">
        <x:v>57</x:v>
      </x:c>
      <x:c r="H2552" s="247" t="n">
        <x:v>-100</x:v>
      </x:c>
      <x:c r="I2552" s="245" t="n">
        <x:v>37</x:v>
      </x:c>
      <x:c r="J2552" s="245" t="n">
        <x:v>3</x:v>
      </x:c>
      <x:c r="K2552" s="176" t="str">
        <x:v>27 Mo.</x:v>
      </x:c>
      <x:c r="L2552" s="245" t="n">
        <x:v>212</x:v>
      </x:c>
      <x:c r="M2552" s="245" t="n">
        <x:v>0</x:v>
      </x:c>
      <x:c r="N2552" s="245" t="n">
        <x:v>2504</x:v>
      </x:c>
      <x:c r="O2552" s="176" t="str">
        <x:v>Craft Supplies &amp; Tools</x:v>
      </x:c>
      <x:c r="P2552" s="245" t="n">
        <x:v>121</x:v>
      </x:c>
      <x:c r="Q2552" s="245" t="n">
        <x:v>36</x:v>
      </x:c>
      <x:c r="R2552" s="248" t="n">
        <x:v>1.48</x:v>
      </x:c>
      <x:c r="S2552" s="245" t="n">
        <x:v>32465</x:v>
      </x:c>
      <x:c r="T2552" s="176" t="str">
        <x:v>watercolor clipart,by essem creatives,for commercial use,red bow clip art png,sublimation files,heat transfer png,strawberry clipart,berry sweet clip art,spring baby shower,birthday invitation,fruit illustrations,gingham plaid checks,strawberry card</x:v>
      </x:c>
      <x:c r="U2552" s="176" t="str">
        <x:v>watercolor clipart</x:v>
      </x:c>
      <x:c r="V2552" s="176" t="str">
        <x:v>by essem creatives</x:v>
      </x:c>
      <x:c r="W2552" s="176" t="str">
        <x:v>for commercial use</x:v>
      </x:c>
      <x:c r="X2552" s="176" t="str">
        <x:v>red bow clip art png</x:v>
      </x:c>
      <x:c r="Y2552" s="176" t="str">
        <x:v>sublimation files</x:v>
      </x:c>
      <x:c r="Z2552" s="176" t="str">
        <x:v>heat transfer png</x:v>
      </x:c>
      <x:c r="AA2552" s="176" t="str">
        <x:v>strawberry clipart</x:v>
      </x:c>
      <x:c r="AB2552" s="176" t="str">
        <x:v>berry sweet clip art</x:v>
      </x:c>
      <x:c r="AC2552" s="176" t="str">
        <x:v>spring baby shower</x:v>
      </x:c>
      <x:c r="AD2552" s="176" t="str">
        <x:v>birthday invitation</x:v>
      </x:c>
      <x:c r="AE2552" s="176" t="str">
        <x:v>fruit illustrations</x:v>
      </x:c>
      <x:c r="AF2552" s="176" t="str">
        <x:v>gingham plaid checks</x:v>
      </x:c>
      <x:c r="AG2552" s="176" t="str">
        <x:v>strawberry card</x:v>
      </x:c>
      <x:c r="AH2552" s="249" t="str">
        <x:v>Off-niche</x:v>
      </x:c>
      <x:c r="AI2552" s="249" t="str">
        <x:v>Asset or broad template pack</x:v>
      </x:c>
      <x:c r="AJ2552" s="249" t="str">
        <x:v>Digital/printable</x:v>
      </x:c>
      <x:c r="AK2552" s="249" t="str">
        <x:v>Excluded asset pack or multi-event template collection</x:v>
      </x:c>
      <x:c r="AL2552" s="250" t="n">
        <x:v>27</x:v>
      </x:c>
      <x:c r="AM2552" s="244" t="str">
        <x:f>IF($AH2552="Direct",$E2552,"")</x:f>
      </x:c>
      <x:c r="AN2552" s="245" t="n">
        <x:f>IF($AH2552="Direct",$F2552,0)</x:f>
        <x:v>0</x:v>
      </x:c>
      <x:c r="AO2552" s="246" t="n">
        <x:f>IF($AH2552="Direct",$G2552,0)</x:f>
        <x:v>0</x:v>
      </x:c>
      <x:c r="AP2552" s="176" t="n">
        <x:f>IF($AH2552="Direct",1,0)</x:f>
        <x:v>0</x:v>
      </x:c>
      <x:c r="AQ2552" s="176" t="n">
        <x:f>IF(AND($AH2552="Direct",$F2552&gt;0),1,0)</x:f>
        <x:v>0</x:v>
      </x:c>
      <x:c r="AR2552" s="176" t="str">
        <x:v>No</x:v>
      </x:c>
    </x:row>
    <x:row r="2553">
      <x:c r="A2553" s="176" t="str">
        <x:v>Spinning Ballerina Cake Topper, Tutu Cute Ballet Party, Dance Party Decor, Pink &amp; Gold Birthday Party Decoration</x:v>
      </x:c>
      <x:c r="B2553" s="176" t="str">
        <x:v>https://www.etsy.com/listing/1281510621/spinning-ballerina-cake-topper-tutu-cute</x:v>
      </x:c>
      <x:c r="C2553" s="176" t="str">
        <x:v>MORCRAFTSSTUDIO</x:v>
      </x:c>
      <x:c r="D2553" s="176" t="str">
        <x:v>https://www.etsy.com/shop/MORCRAFTSSTUDIO</x:v>
      </x:c>
      <x:c r="E2553" s="244" t="n">
        <x:v>28.5</x:v>
      </x:c>
      <x:c r="F2553" s="245" t="n">
        <x:v>2</x:v>
      </x:c>
      <x:c r="G2553" s="246" t="n">
        <x:v>57</x:v>
      </x:c>
      <x:c r="H2553" s="247" t="n">
        <x:v>-100</x:v>
      </x:c>
      <x:c r="I2553" s="245" t="n">
        <x:v>5</x:v>
      </x:c>
      <x:c r="J2553" s="245" t="n">
        <x:v>10</x:v>
      </x:c>
      <x:c r="K2553" s="176" t="str">
        <x:v>47 Mo.</x:v>
      </x:c>
      <x:c r="L2553" s="245" t="n">
        <x:v>211</x:v>
      </x:c>
      <x:c r="M2553" s="245" t="n">
        <x:v>0</x:v>
      </x:c>
      <x:c r="N2553" s="245" t="n">
        <x:v>3812</x:v>
      </x:c>
      <x:c r="O2553" s="176" t="str">
        <x:v>Paper &amp; Party Supplies</x:v>
      </x:c>
      <x:c r="P2553" s="245" t="n">
        <x:v>77</x:v>
      </x:c>
      <x:c r="Q2553" s="245" t="n">
        <x:v>33</x:v>
      </x:c>
      <x:c r="R2553" s="248" t="n">
        <x:v>0.13</x:v>
      </x:c>
      <x:c r="S2553" s="245" t="n">
        <x:v>3420</x:v>
      </x:c>
      <x:c r="T2553" s="176" t="str">
        <x:v>ballerina topper,tutu birthday,first birthday,ballet baby shower,tutu cute,ballerina invites,ballerina tshirt</x:v>
      </x:c>
      <x:c r="U2553" s="176" t="str">
        <x:v>ballerina topper</x:v>
      </x:c>
      <x:c r="V2553" s="176" t="str">
        <x:v>tutu birthday</x:v>
      </x:c>
      <x:c r="W2553" s="176" t="str">
        <x:v>first birthday</x:v>
      </x:c>
      <x:c r="X2553" s="176" t="str">
        <x:v>ballet baby shower</x:v>
      </x:c>
      <x:c r="Y2553" s="176" t="str">
        <x:v>tutu cute</x:v>
      </x:c>
      <x:c r="Z2553" s="176" t="str">
        <x:v>ballerina invites</x:v>
      </x:c>
      <x:c r="AA2553" s="176" t="str">
        <x:v>ballerina tshirt</x:v>
      </x:c>
      <x:c r="AB2553" s="176" t="str">
        <x:v>--</x:v>
      </x:c>
      <x:c r="AC2553" s="176" t="str">
        <x:v>--</x:v>
      </x:c>
      <x:c r="AD2553" s="176" t="str">
        <x:v>--</x:v>
      </x:c>
      <x:c r="AE2553" s="176" t="str">
        <x:v>--</x:v>
      </x:c>
      <x:c r="AF2553" s="176" t="str">
        <x:v>--</x:v>
      </x:c>
      <x:c r="AG2553" s="176" t="str">
        <x:v>--</x:v>
      </x:c>
      <x:c r="AH2553" s="249" t="str">
        <x:v>Off-niche</x:v>
      </x:c>
      <x:c r="AI2553" s="249" t="str">
        <x:v>Other</x:v>
      </x:c>
      <x:c r="AJ2553" s="249" t="str">
        <x:v>Unclear format</x:v>
      </x:c>
      <x:c r="AK2553" s="249" t="str">
        <x:v>Title is outside the baby-shower invitation-bundle market</x:v>
      </x:c>
      <x:c r="AL2553" s="250" t="n">
        <x:v>47</x:v>
      </x:c>
      <x:c r="AM2553" s="244" t="str">
        <x:f>IF($AH2553="Direct",$E2553,"")</x:f>
      </x:c>
      <x:c r="AN2553" s="245" t="n">
        <x:f>IF($AH2553="Direct",$F2553,0)</x:f>
        <x:v>0</x:v>
      </x:c>
      <x:c r="AO2553" s="246" t="n">
        <x:f>IF($AH2553="Direct",$G2553,0)</x:f>
        <x:v>0</x:v>
      </x:c>
      <x:c r="AP2553" s="176" t="n">
        <x:f>IF($AH2553="Direct",1,0)</x:f>
        <x:v>0</x:v>
      </x:c>
      <x:c r="AQ2553" s="176" t="n">
        <x:f>IF(AND($AH2553="Direct",$F2553&gt;0),1,0)</x:f>
        <x:v>0</x:v>
      </x:c>
      <x:c r="AR2553" s="176" t="str">
        <x:v>No</x:v>
      </x:c>
    </x:row>
    <x:row r="2554">
      <x:c r="A2554" s="176" t="str">
        <x:v>Diaper Raffle Ticket, Baby Shower Raffle, Baby Shower Door Prize Ticket , Baby Shower Invitation Insert Pink, Blue, Gray, Purple, Yellow</x:v>
      </x:c>
      <x:c r="B2554" s="176" t="str">
        <x:v>https://www.etsy.com/listing/207229823/diaper-raffle-ticket-baby-shower-raffle</x:v>
      </x:c>
      <x:c r="C2554" s="176" t="str">
        <x:v>GreenAcresCottage</x:v>
      </x:c>
      <x:c r="D2554" s="176" t="str">
        <x:v>https://www.etsy.com/shop/GreenAcresCottage</x:v>
      </x:c>
      <x:c r="E2554" s="244" t="n">
        <x:v>9.5</x:v>
      </x:c>
      <x:c r="F2554" s="245" t="n">
        <x:v>6</x:v>
      </x:c>
      <x:c r="G2554" s="246" t="n">
        <x:v>57</x:v>
      </x:c>
      <x:c r="H2554" s="247" t="n">
        <x:v>0</x:v>
      </x:c>
      <x:c r="I2554" s="245" t="n">
        <x:v>263</x:v>
      </x:c>
      <x:c r="J2554" s="245" t="n">
        <x:v>81</x:v>
      </x:c>
      <x:c r="K2554" s="176" t="str">
        <x:v>142 Mo.</x:v>
      </x:c>
      <x:c r="L2554" s="245" t="n">
        <x:v>1318</x:v>
      </x:c>
      <x:c r="M2554" s="245" t="n">
        <x:v>1</x:v>
      </x:c>
      <x:c r="N2554" s="245" t="n">
        <x:v>50651</x:v>
      </x:c>
      <x:c r="O2554" s="176" t="str">
        <x:v>Paper &amp; Party Supplies</x:v>
      </x:c>
      <x:c r="P2554" s="245" t="n">
        <x:v>209</x:v>
      </x:c>
      <x:c r="Q2554" s="245" t="n">
        <x:v>87</x:v>
      </x:c>
      <x:c r="R2554" s="248" t="n">
        <x:v>0.52</x:v>
      </x:c>
      <x:c r="S2554" s="245" t="n">
        <x:v>33537</x:v>
      </x:c>
      <x:c r="T2554" s="176" t="str">
        <x:v>diaper raffle ticket,baby shower game,diaper raffle,door raffle,baby shower,pink,door prize,invitation insert,blue,grey</x:v>
      </x:c>
      <x:c r="U2554" s="176" t="str">
        <x:v>diaper raffle ticket</x:v>
      </x:c>
      <x:c r="V2554" s="176" t="str">
        <x:v>baby shower game</x:v>
      </x:c>
      <x:c r="W2554" s="176" t="str">
        <x:v>diaper raffle</x:v>
      </x:c>
      <x:c r="X2554" s="176" t="str">
        <x:v>door raffle</x:v>
      </x:c>
      <x:c r="Y2554" s="176" t="str">
        <x:v>baby shower</x:v>
      </x:c>
      <x:c r="Z2554" s="176" t="str">
        <x:v>pink</x:v>
      </x:c>
      <x:c r="AA2554" s="176" t="str">
        <x:v>door prize</x:v>
      </x:c>
      <x:c r="AB2554" s="176" t="str">
        <x:v>invitation insert</x:v>
      </x:c>
      <x:c r="AC2554" s="176" t="str">
        <x:v>blue</x:v>
      </x:c>
      <x:c r="AD2554" s="176" t="str">
        <x:v>grey</x:v>
      </x:c>
      <x:c r="AE2554" s="176" t="str">
        <x:v>--</x:v>
      </x:c>
      <x:c r="AF2554" s="176" t="str">
        <x:v>--</x:v>
      </x:c>
      <x:c r="AG2554" s="176" t="str">
        <x:v>--</x:v>
      </x:c>
      <x:c r="AH2554" s="249" t="str">
        <x:v>Adjacent</x:v>
      </x:c>
      <x:c r="AI2554" s="249" t="str">
        <x:v>Single invitation</x:v>
      </x:c>
      <x:c r="AJ2554" s="249" t="str">
        <x:v>Unclear format</x:v>
      </x:c>
      <x:c r="AK2554" s="249" t="str">
        <x:v>Baby shower invitation without bundle language</x:v>
      </x:c>
      <x:c r="AL2554" s="250" t="n">
        <x:v>142</x:v>
      </x:c>
      <x:c r="AM2554" s="244" t="str">
        <x:f>IF($AH2554="Direct",$E2554,"")</x:f>
      </x:c>
      <x:c r="AN2554" s="245" t="n">
        <x:f>IF($AH2554="Direct",$F2554,0)</x:f>
        <x:v>0</x:v>
      </x:c>
      <x:c r="AO2554" s="246" t="n">
        <x:f>IF($AH2554="Direct",$G2554,0)</x:f>
        <x:v>0</x:v>
      </x:c>
      <x:c r="AP2554" s="176" t="n">
        <x:f>IF($AH2554="Direct",1,0)</x:f>
        <x:v>0</x:v>
      </x:c>
      <x:c r="AQ2554" s="176" t="n">
        <x:f>IF(AND($AH2554="Direct",$F2554&gt;0),1,0)</x:f>
        <x:v>0</x:v>
      </x:c>
      <x:c r="AR2554" s="176" t="str">
        <x:v>No</x:v>
      </x:c>
    </x:row>
    <x:row r="2555">
      <x:c r="A2555" s="176" t="str">
        <x:v>Woodland Baby Shower Invitations and Envelopes, Printed Set of 25, Forest Animals (PRP-401)</x:v>
      </x:c>
      <x:c r="B2555" s="176" t="str">
        <x:v>https://www.etsy.com/listing/913146531/woodland-baby-shower-invitations-and</x:v>
      </x:c>
      <x:c r="C2555" s="176" t="str">
        <x:v>PrintedParty</x:v>
      </x:c>
      <x:c r="D2555" s="176" t="str">
        <x:v>https://www.etsy.com/shop/PrintedParty</x:v>
      </x:c>
      <x:c r="E2555" s="244" t="n">
        <x:v>19</x:v>
      </x:c>
      <x:c r="F2555" s="245" t="n">
        <x:v>3</x:v>
      </x:c>
      <x:c r="G2555" s="246" t="n">
        <x:v>57</x:v>
      </x:c>
      <x:c r="H2555" s="247" t="n">
        <x:v>100</x:v>
      </x:c>
      <x:c r="I2555" s="245" t="n">
        <x:v>122</x:v>
      </x:c>
      <x:c r="J2555" s="245" t="n">
        <x:v>22</x:v>
      </x:c>
      <x:c r="K2555" s="176" t="str">
        <x:v>68 Mo.</x:v>
      </x:c>
      <x:c r="L2555" s="245" t="n">
        <x:v>47</x:v>
      </x:c>
      <x:c r="M2555" s="245" t="n">
        <x:v>0</x:v>
      </x:c>
      <x:c r="N2555" s="245" t="n">
        <x:v>2819</x:v>
      </x:c>
      <x:c r="O2555" s="176" t="str">
        <x:v>Paper &amp; Party Supplies</x:v>
      </x:c>
      <x:c r="P2555" s="245" t="n">
        <x:v>165</x:v>
      </x:c>
      <x:c r="Q2555" s="245" t="n">
        <x:v>0</x:v>
      </x:c>
      <x:c r="R2555" s="248" t="n">
        <x:v>4.33</x:v>
      </x:c>
      <x:c r="S2555" s="245" t="n">
        <x:v>39756</x:v>
      </x:c>
      <x:c r="T2555" s="176" t="str">
        <x:v>baby shower invite,woodland invites,printed invitations,invite with envelope,forest animal theme,rustic baby shower,gender neutral cards,fill in invites,woodland creatures,adventure awaits,outdoorsy baby vibe,nature baby shower,for 25 guests</x:v>
      </x:c>
      <x:c r="U2555" s="176" t="str">
        <x:v>baby shower invite</x:v>
      </x:c>
      <x:c r="V2555" s="176" t="str">
        <x:v>woodland invites</x:v>
      </x:c>
      <x:c r="W2555" s="176" t="str">
        <x:v>printed invitations</x:v>
      </x:c>
      <x:c r="X2555" s="176" t="str">
        <x:v>invite with envelope</x:v>
      </x:c>
      <x:c r="Y2555" s="176" t="str">
        <x:v>forest animal theme</x:v>
      </x:c>
      <x:c r="Z2555" s="176" t="str">
        <x:v>rustic baby shower</x:v>
      </x:c>
      <x:c r="AA2555" s="176" t="str">
        <x:v>gender neutral cards</x:v>
      </x:c>
      <x:c r="AB2555" s="176" t="str">
        <x:v>fill in invites</x:v>
      </x:c>
      <x:c r="AC2555" s="176" t="str">
        <x:v>woodland creatures</x:v>
      </x:c>
      <x:c r="AD2555" s="176" t="str">
        <x:v>adventure awaits</x:v>
      </x:c>
      <x:c r="AE2555" s="176" t="str">
        <x:v>outdoorsy baby vibe</x:v>
      </x:c>
      <x:c r="AF2555" s="176" t="str">
        <x:v>nature baby shower</x:v>
      </x:c>
      <x:c r="AG2555" s="176" t="str">
        <x:v>for 25 guests</x:v>
      </x:c>
      <x:c r="AH2555" s="249" t="str">
        <x:v>Direct</x:v>
      </x:c>
      <x:c r="AI2555" s="249" t="str">
        <x:v>Invitation suite</x:v>
      </x:c>
      <x:c r="AJ2555" s="249" t="str">
        <x:v>Unclear format</x:v>
      </x:c>
      <x:c r="AK2555" s="249" t="str">
        <x:v>Title explicitly combines baby shower + invitation + bundle/set/suite</x:v>
      </x:c>
      <x:c r="AL2555" s="250" t="n">
        <x:v>68</x:v>
      </x:c>
      <x:c r="AM2555" s="244" t="n">
        <x:f>IF($AH2555="Direct",$E2555,"")</x:f>
        <x:v>19</x:v>
      </x:c>
      <x:c r="AN2555" s="245" t="n">
        <x:f>IF($AH2555="Direct",$F2555,0)</x:f>
        <x:v>3</x:v>
      </x:c>
      <x:c r="AO2555" s="246" t="n">
        <x:f>IF($AH2555="Direct",$G2555,0)</x:f>
        <x:v>57</x:v>
      </x:c>
      <x:c r="AP2555" s="176" t="n">
        <x:f>IF($AH2555="Direct",1,0)</x:f>
        <x:v>1</x:v>
      </x:c>
      <x:c r="AQ2555" s="176" t="n">
        <x:f>IF(AND($AH2555="Direct",$F2555&gt;0),1,0)</x:f>
        <x:v>1</x:v>
      </x:c>
      <x:c r="AR2555" s="176" t="str">
        <x:v>No</x:v>
      </x:c>
    </x:row>
    <x:row r="2556">
      <x:c r="A2556" s="176" t="str">
        <x:v>Wildflower Fairy First Birthday Invitation, Girl 1st Birthday Invite with Photo, Whimsical Fairy Garden Party, Editable Canva Template</x:v>
      </x:c>
      <x:c r="B2556" s="176" t="str">
        <x:v>https://www.etsy.com/listing/4516518062/wildflower-fairy-first-birthday</x:v>
      </x:c>
      <x:c r="C2556" s="176" t="str">
        <x:v>Pixvella</x:v>
      </x:c>
      <x:c r="D2556" s="176" t="str">
        <x:v>https://www.etsy.com/shop/Pixvella</x:v>
      </x:c>
      <x:c r="E2556" s="244" t="n">
        <x:v>6.33</x:v>
      </x:c>
      <x:c r="F2556" s="245" t="n">
        <x:v>9</x:v>
      </x:c>
      <x:c r="G2556" s="246" t="n">
        <x:v>57</x:v>
      </x:c>
      <x:c r="H2556" s="247" t="n">
        <x:v>0</x:v>
      </x:c>
      <x:c r="I2556" s="245" t="n">
        <x:v>2</x:v>
      </x:c>
      <x:c r="J2556" s="245" t="n">
        <x:v>1</x:v>
      </x:c>
      <x:c r="K2556" s="176" t="str">
        <x:v>1 Mo.</x:v>
      </x:c>
      <x:c r="L2556" s="245" t="n">
        <x:v>3</x:v>
      </x:c>
      <x:c r="M2556" s="245" t="n">
        <x:v>1</x:v>
      </x:c>
      <x:c r="N2556" s="245" t="n">
        <x:v>77</x:v>
      </x:c>
      <x:c r="O2556" s="176" t="str">
        <x:v>Paper &amp; Party Supplies</x:v>
      </x:c>
      <x:c r="P2556" s="245" t="n">
        <x:v>6</x:v>
      </x:c>
      <x:c r="Q2556" s="245" t="n">
        <x:v>30</x:v>
      </x:c>
      <x:c r="R2556" s="248" t="n">
        <x:v>2.6</x:v>
      </x:c>
      <x:c r="S2556" s="245" t="n">
        <x:v>37</x:v>
      </x:c>
      <x:c r="T2556" s="176" t="str">
        <x:v>fairy first birthday,first birthday girl,fairy garden invite,birthday girl,watercolor birthday,boho floral invites,storybook baby,fairy wings invite,fairy clipart,butterfly invitation,1st birthday,baby in bloom shower,butterfly invite</x:v>
      </x:c>
      <x:c r="U2556" s="176" t="str">
        <x:v>fairy first birthday</x:v>
      </x:c>
      <x:c r="V2556" s="176" t="str">
        <x:v>first birthday girl</x:v>
      </x:c>
      <x:c r="W2556" s="176" t="str">
        <x:v>fairy garden invite</x:v>
      </x:c>
      <x:c r="X2556" s="176" t="str">
        <x:v>birthday girl</x:v>
      </x:c>
      <x:c r="Y2556" s="176" t="str">
        <x:v>watercolor birthday</x:v>
      </x:c>
      <x:c r="Z2556" s="176" t="str">
        <x:v>boho floral invites</x:v>
      </x:c>
      <x:c r="AA2556" s="176" t="str">
        <x:v>storybook baby</x:v>
      </x:c>
      <x:c r="AB2556" s="176" t="str">
        <x:v>fairy wings invite</x:v>
      </x:c>
      <x:c r="AC2556" s="176" t="str">
        <x:v>fairy clipart</x:v>
      </x:c>
      <x:c r="AD2556" s="176" t="str">
        <x:v>butterfly invitation</x:v>
      </x:c>
      <x:c r="AE2556" s="176" t="str">
        <x:v>1st birthday</x:v>
      </x:c>
      <x:c r="AF2556" s="176" t="str">
        <x:v>baby in bloom shower</x:v>
      </x:c>
      <x:c r="AG2556" s="176" t="str">
        <x:v>butterfly invite</x:v>
      </x:c>
      <x:c r="AH2556" s="249" t="str">
        <x:v>Off-niche</x:v>
      </x:c>
      <x:c r="AI2556" s="249" t="str">
        <x:v>Other</x:v>
      </x:c>
      <x:c r="AJ2556" s="249" t="str">
        <x:v>Digital/printable</x:v>
      </x:c>
      <x:c r="AK2556" s="249" t="str">
        <x:v>Title is outside the baby-shower invitation-bundle market</x:v>
      </x:c>
      <x:c r="AL2556" s="250" t="n">
        <x:v>1</x:v>
      </x:c>
      <x:c r="AM2556" s="244" t="str">
        <x:f>IF($AH2556="Direct",$E2556,"")</x:f>
      </x:c>
      <x:c r="AN2556" s="245" t="n">
        <x:f>IF($AH2556="Direct",$F2556,0)</x:f>
        <x:v>0</x:v>
      </x:c>
      <x:c r="AO2556" s="246" t="n">
        <x:f>IF($AH2556="Direct",$G2556,0)</x:f>
        <x:v>0</x:v>
      </x:c>
      <x:c r="AP2556" s="176" t="n">
        <x:f>IF($AH2556="Direct",1,0)</x:f>
        <x:v>0</x:v>
      </x:c>
      <x:c r="AQ2556" s="176" t="n">
        <x:f>IF(AND($AH2556="Direct",$F2556&gt;0),1,0)</x:f>
        <x:v>0</x:v>
      </x:c>
      <x:c r="AR2556" s="176" t="str">
        <x:v>No</x:v>
      </x:c>
    </x:row>
    <x:row r="2557">
      <x:c r="A2557" s="176" t="str">
        <x:v>Apple of Our Eye Baby Shower Clipart Set | Watercolor Nursery PNG | Rustic Fall Digital Download Graphics</x:v>
      </x:c>
      <x:c r="B2557" s="176" t="str">
        <x:v>https://www.etsy.com/listing/4369849056/apple-of-our-eye-baby-shower-clipart-set</x:v>
      </x:c>
      <x:c r="C2557" s="176" t="str">
        <x:v>LittleMagicByLenka</x:v>
      </x:c>
      <x:c r="D2557" s="176" t="str">
        <x:v>https://www.etsy.com/shop/LittleMagicByLenka</x:v>
      </x:c>
      <x:c r="E2557" s="244" t="n">
        <x:v>5.69</x:v>
      </x:c>
      <x:c r="F2557" s="245" t="n">
        <x:v>10</x:v>
      </x:c>
      <x:c r="G2557" s="246" t="n">
        <x:v>57</x:v>
      </x:c>
      <x:c r="H2557" s="247" t="n">
        <x:v>-100</x:v>
      </x:c>
      <x:c r="I2557" s="245" t="n">
        <x:v>12</x:v>
      </x:c>
      <x:c r="J2557" s="245" t="n">
        <x:v>1</x:v>
      </x:c>
      <x:c r="K2557" s="176" t="str">
        <x:v>10 Mo.</x:v>
      </x:c>
      <x:c r="L2557" s="245" t="n">
        <x:v>16</x:v>
      </x:c>
      <x:c r="M2557" s="245" t="n">
        <x:v>0</x:v>
      </x:c>
      <x:c r="N2557" s="245" t="n">
        <x:v>110</x:v>
      </x:c>
      <x:c r="O2557" s="176" t="str">
        <x:v>Craft Supplies &amp; Tools</x:v>
      </x:c>
      <x:c r="P2557" s="245" t="n">
        <x:v>12</x:v>
      </x:c>
      <x:c r="Q2557" s="245" t="n">
        <x:v>0</x:v>
      </x:c>
      <x:c r="R2557" s="248" t="n">
        <x:v>10.91</x:v>
      </x:c>
      <x:c r="S2557" s="245" t="n">
        <x:v>775</x:v>
      </x:c>
      <x:c r="T2557" s="176" t="str">
        <x:v>apple shower decor,rustic fall png,red apple artwork,watercolor baby art,autumn nursery png,apple invite design,cute baby shower art,fall party clipart,apple girl shower,rustic baby png,autumn sublimation,woodland baby art,apple wall print</x:v>
      </x:c>
      <x:c r="U2557" s="176" t="str">
        <x:v>apple shower decor</x:v>
      </x:c>
      <x:c r="V2557" s="176" t="str">
        <x:v>rustic fall png</x:v>
      </x:c>
      <x:c r="W2557" s="176" t="str">
        <x:v>red apple artwork</x:v>
      </x:c>
      <x:c r="X2557" s="176" t="str">
        <x:v>watercolor baby art</x:v>
      </x:c>
      <x:c r="Y2557" s="176" t="str">
        <x:v>autumn nursery png</x:v>
      </x:c>
      <x:c r="Z2557" s="176" t="str">
        <x:v>apple invite design</x:v>
      </x:c>
      <x:c r="AA2557" s="176" t="str">
        <x:v>cute baby shower art</x:v>
      </x:c>
      <x:c r="AB2557" s="176" t="str">
        <x:v>fall party clipart</x:v>
      </x:c>
      <x:c r="AC2557" s="176" t="str">
        <x:v>apple girl shower</x:v>
      </x:c>
      <x:c r="AD2557" s="176" t="str">
        <x:v>rustic baby png</x:v>
      </x:c>
      <x:c r="AE2557" s="176" t="str">
        <x:v>autumn sublimation</x:v>
      </x:c>
      <x:c r="AF2557" s="176" t="str">
        <x:v>woodland baby art</x:v>
      </x:c>
      <x:c r="AG2557" s="176" t="str">
        <x:v>apple wall print</x:v>
      </x:c>
      <x:c r="AH2557" s="249" t="str">
        <x:v>Off-niche</x:v>
      </x:c>
      <x:c r="AI2557" s="249" t="str">
        <x:v>Asset or broad template pack</x:v>
      </x:c>
      <x:c r="AJ2557" s="249" t="str">
        <x:v>Digital/printable</x:v>
      </x:c>
      <x:c r="AK2557" s="249" t="str">
        <x:v>Excluded asset pack or multi-event template collection</x:v>
      </x:c>
      <x:c r="AL2557" s="250" t="n">
        <x:v>10</x:v>
      </x:c>
      <x:c r="AM2557" s="244" t="str">
        <x:f>IF($AH2557="Direct",$E2557,"")</x:f>
      </x:c>
      <x:c r="AN2557" s="245" t="n">
        <x:f>IF($AH2557="Direct",$F2557,0)</x:f>
        <x:v>0</x:v>
      </x:c>
      <x:c r="AO2557" s="246" t="n">
        <x:f>IF($AH2557="Direct",$G2557,0)</x:f>
        <x:v>0</x:v>
      </x:c>
      <x:c r="AP2557" s="176" t="n">
        <x:f>IF($AH2557="Direct",1,0)</x:f>
        <x:v>0</x:v>
      </x:c>
      <x:c r="AQ2557" s="176" t="n">
        <x:f>IF(AND($AH2557="Direct",$F2557&gt;0),1,0)</x:f>
        <x:v>0</x:v>
      </x:c>
      <x:c r="AR2557" s="176" t="str">
        <x:v>No</x:v>
      </x:c>
    </x:row>
    <x:row r="2558">
      <x:c r="A2558" s="176" t="str">
        <x:v>Woodland clipart Watercolor woodland landscape Woodland nursery decor Baby shower invite Water color forest tree Baby girl clip artPng</x:v>
      </x:c>
      <x:c r="B2558" s="176" t="str">
        <x:v>https://www.etsy.com/listing/1415842006/woodland-clipart-watercolor-woodland</x:v>
      </x:c>
      <x:c r="C2558" s="176" t="str">
        <x:v>SerovaArtStore</x:v>
      </x:c>
      <x:c r="D2558" s="176" t="str">
        <x:v>https://www.etsy.com/shop/SerovaArtStore</x:v>
      </x:c>
      <x:c r="E2558" s="244" t="n">
        <x:v>5.69</x:v>
      </x:c>
      <x:c r="F2558" s="245" t="n">
        <x:v>10</x:v>
      </x:c>
      <x:c r="G2558" s="246" t="n">
        <x:v>57</x:v>
      </x:c>
      <x:c r="H2558" s="247" t="n">
        <x:v>0</x:v>
      </x:c>
      <x:c r="I2558" s="245" t="n">
        <x:v>90</x:v>
      </x:c>
      <x:c r="J2558" s="245" t="n">
        <x:v>9</x:v>
      </x:c>
      <x:c r="K2558" s="176" t="str">
        <x:v>40 Mo.</x:v>
      </x:c>
      <x:c r="L2558" s="245" t="n">
        <x:v>198</x:v>
      </x:c>
      <x:c r="M2558" s="245" t="n">
        <x:v>0</x:v>
      </x:c>
      <x:c r="N2558" s="245" t="n">
        <x:v>2600</x:v>
      </x:c>
      <x:c r="O2558" s="176" t="str">
        <x:v>Craft Supplies &amp; Tools</x:v>
      </x:c>
      <x:c r="P2558" s="245" t="n">
        <x:v>43</x:v>
      </x:c>
      <x:c r="Q2558" s="245" t="n">
        <x:v>30</x:v>
      </x:c>
      <x:c r="R2558" s="248" t="n">
        <x:v>3.46</x:v>
      </x:c>
      <x:c r="S2558" s="245" t="n">
        <x:v>3179</x:v>
      </x:c>
      <x:c r="T2558" s="176" t="str">
        <x:v>woodland clipart,woodland nursery,nursery decor,woodland baby shower,baby shower invite,woodland landscape,watercolor woodland,woodland wall art,woodland scene,forest tree png,water color tree,baby girl clip art,oh baby clipart</x:v>
      </x:c>
      <x:c r="U2558" s="176" t="str">
        <x:v>woodland clipart</x:v>
      </x:c>
      <x:c r="V2558" s="176" t="str">
        <x:v>woodland nursery</x:v>
      </x:c>
      <x:c r="W2558" s="176" t="str">
        <x:v>nursery decor</x:v>
      </x:c>
      <x:c r="X2558" s="176" t="str">
        <x:v>woodland baby shower</x:v>
      </x:c>
      <x:c r="Y2558" s="176" t="str">
        <x:v>baby shower invite</x:v>
      </x:c>
      <x:c r="Z2558" s="176" t="str">
        <x:v>woodland landscape</x:v>
      </x:c>
      <x:c r="AA2558" s="176" t="str">
        <x:v>watercolor woodland</x:v>
      </x:c>
      <x:c r="AB2558" s="176" t="str">
        <x:v>woodland wall art</x:v>
      </x:c>
      <x:c r="AC2558" s="176" t="str">
        <x:v>woodland scene</x:v>
      </x:c>
      <x:c r="AD2558" s="176" t="str">
        <x:v>forest tree png</x:v>
      </x:c>
      <x:c r="AE2558" s="176" t="str">
        <x:v>water color tree</x:v>
      </x:c>
      <x:c r="AF2558" s="176" t="str">
        <x:v>baby girl clip art</x:v>
      </x:c>
      <x:c r="AG2558" s="176" t="str">
        <x:v>oh baby clipart</x:v>
      </x:c>
      <x:c r="AH2558" s="249" t="str">
        <x:v>Off-niche</x:v>
      </x:c>
      <x:c r="AI2558" s="249" t="str">
        <x:v>Asset or broad template pack</x:v>
      </x:c>
      <x:c r="AJ2558" s="249" t="str">
        <x:v>Digital/printable</x:v>
      </x:c>
      <x:c r="AK2558" s="249" t="str">
        <x:v>Excluded asset pack or multi-event template collection</x:v>
      </x:c>
      <x:c r="AL2558" s="250" t="n">
        <x:v>40</x:v>
      </x:c>
      <x:c r="AM2558" s="244" t="str">
        <x:f>IF($AH2558="Direct",$E2558,"")</x:f>
      </x:c>
      <x:c r="AN2558" s="245" t="n">
        <x:f>IF($AH2558="Direct",$F2558,0)</x:f>
        <x:v>0</x:v>
      </x:c>
      <x:c r="AO2558" s="246" t="n">
        <x:f>IF($AH2558="Direct",$G2558,0)</x:f>
        <x:v>0</x:v>
      </x:c>
      <x:c r="AP2558" s="176" t="n">
        <x:f>IF($AH2558="Direct",1,0)</x:f>
        <x:v>0</x:v>
      </x:c>
      <x:c r="AQ2558" s="176" t="n">
        <x:f>IF(AND($AH2558="Direct",$F2558&gt;0),1,0)</x:f>
        <x:v>0</x:v>
      </x:c>
      <x:c r="AR2558" s="176" t="str">
        <x:v>No</x:v>
      </x:c>
    </x:row>
    <x:row r="2559">
      <x:c r="A2559" s="176" t="str">
        <x:v>Blue Teddy Bear Clipart Png Nursery Graphics Baby Boy Shower Watercolor Illustration Art Invitation Digital Download</x:v>
      </x:c>
      <x:c r="B2559" s="176" t="str">
        <x:v>https://www.etsy.com/listing/4427120601/blue-teddy-bear-clipart-set-watercolor</x:v>
      </x:c>
      <x:c r="C2559" s="176" t="str">
        <x:v>SageandVineBoutique</x:v>
      </x:c>
      <x:c r="D2559" s="176" t="str">
        <x:v>https://www.etsy.com/shop/SageandVineBoutique</x:v>
      </x:c>
      <x:c r="E2559" s="244" t="n">
        <x:v>2.99</x:v>
      </x:c>
      <x:c r="F2559" s="245" t="n">
        <x:v>19</x:v>
      </x:c>
      <x:c r="G2559" s="246" t="n">
        <x:v>57</x:v>
      </x:c>
      <x:c r="H2559" s="247" t="n">
        <x:v>0</x:v>
      </x:c>
      <x:c r="I2559" s="245" t="n">
        <x:v>20</x:v>
      </x:c>
      <x:c r="J2559" s="245" t="n">
        <x:v>2</x:v>
      </x:c>
      <x:c r="K2559" s="176" t="str">
        <x:v>7 Mo.</x:v>
      </x:c>
      <x:c r="L2559" s="245" t="n">
        <x:v>55</x:v>
      </x:c>
      <x:c r="M2559" s="245" t="n">
        <x:v>0</x:v>
      </x:c>
      <x:c r="N2559" s="245" t="n">
        <x:v>465</x:v>
      </x:c>
      <x:c r="O2559" s="176" t="str">
        <x:v>Art &amp; Collectibles</x:v>
      </x:c>
      <x:c r="P2559" s="245" t="n">
        <x:v>17</x:v>
      </x:c>
      <x:c r="Q2559" s="245" t="n">
        <x:v>30</x:v>
      </x:c>
      <x:c r="R2559" s="248" t="n">
        <x:v>4.3</x:v>
      </x:c>
      <x:c r="S2559" s="245" t="n">
        <x:v>1110</x:v>
      </x:c>
      <x:c r="T2559" s="176" t="str">
        <x:v>blue teddy bear,bear clipart png,png nursery,nursery graphics,graphics baby boy,boy shower,shower watercolor,watercolor art,illustration art,art invitation,invitation digital,digital download,download clipart</x:v>
      </x:c>
      <x:c r="U2559" s="176" t="str">
        <x:v>blue teddy bear</x:v>
      </x:c>
      <x:c r="V2559" s="176" t="str">
        <x:v>bear clipart png</x:v>
      </x:c>
      <x:c r="W2559" s="176" t="str">
        <x:v>png nursery</x:v>
      </x:c>
      <x:c r="X2559" s="176" t="str">
        <x:v>nursery graphics</x:v>
      </x:c>
      <x:c r="Y2559" s="176" t="str">
        <x:v>graphics baby boy</x:v>
      </x:c>
      <x:c r="Z2559" s="176" t="str">
        <x:v>boy shower</x:v>
      </x:c>
      <x:c r="AA2559" s="176" t="str">
        <x:v>shower watercolor</x:v>
      </x:c>
      <x:c r="AB2559" s="176" t="str">
        <x:v>watercolor art</x:v>
      </x:c>
      <x:c r="AC2559" s="176" t="str">
        <x:v>illustration art</x:v>
      </x:c>
      <x:c r="AD2559" s="176" t="str">
        <x:v>art invitation</x:v>
      </x:c>
      <x:c r="AE2559" s="176" t="str">
        <x:v>invitation digital</x:v>
      </x:c>
      <x:c r="AF2559" s="176" t="str">
        <x:v>digital download</x:v>
      </x:c>
      <x:c r="AG2559" s="176" t="str">
        <x:v>download clipart</x:v>
      </x:c>
      <x:c r="AH2559" s="249" t="str">
        <x:v>Off-niche</x:v>
      </x:c>
      <x:c r="AI2559" s="249" t="str">
        <x:v>Asset or broad template pack</x:v>
      </x:c>
      <x:c r="AJ2559" s="249" t="str">
        <x:v>Digital/printable</x:v>
      </x:c>
      <x:c r="AK2559" s="249" t="str">
        <x:v>Excluded asset pack or multi-event template collection</x:v>
      </x:c>
      <x:c r="AL2559" s="250" t="n">
        <x:v>7</x:v>
      </x:c>
      <x:c r="AM2559" s="244" t="str">
        <x:f>IF($AH2559="Direct",$E2559,"")</x:f>
      </x:c>
      <x:c r="AN2559" s="245" t="n">
        <x:f>IF($AH2559="Direct",$F2559,0)</x:f>
        <x:v>0</x:v>
      </x:c>
      <x:c r="AO2559" s="246" t="n">
        <x:f>IF($AH2559="Direct",$G2559,0)</x:f>
        <x:v>0</x:v>
      </x:c>
      <x:c r="AP2559" s="176" t="n">
        <x:f>IF($AH2559="Direct",1,0)</x:f>
        <x:v>0</x:v>
      </x:c>
      <x:c r="AQ2559" s="176" t="n">
        <x:f>IF(AND($AH2559="Direct",$F2559&gt;0),1,0)</x:f>
        <x:v>0</x:v>
      </x:c>
      <x:c r="AR2559" s="176" t="str">
        <x:v>No</x:v>
      </x:c>
    </x:row>
    <x:row r="2560">
      <x:c r="A2560" s="176" t="str">
        <x:v>A New Chapter Begins Baby Shower Invite, Storybook Baby Shower Invitation Template, Girl Baby Shower Invite, Canva Baby Shower Digital Evite</x:v>
      </x:c>
      <x:c r="B2560" s="176" t="str">
        <x:v>https://www.etsy.com/listing/4330453971/a-new-chapter-begins-baby-shower-invite</x:v>
      </x:c>
      <x:c r="C2560" s="176" t="str">
        <x:v>RareMomentDesigns</x:v>
      </x:c>
      <x:c r="D2560" s="176" t="str">
        <x:v>https://www.etsy.com/shop/RareMomentDesigns</x:v>
      </x:c>
      <x:c r="E2560" s="244" t="n">
        <x:v>5.68</x:v>
      </x:c>
      <x:c r="F2560" s="245" t="n">
        <x:v>10</x:v>
      </x:c>
      <x:c r="G2560" s="246" t="n">
        <x:v>57</x:v>
      </x:c>
      <x:c r="H2560" s="247" t="n">
        <x:v>200</x:v>
      </x:c>
      <x:c r="I2560" s="245" t="n">
        <x:v>19</x:v>
      </x:c>
      <x:c r="J2560" s="245" t="n">
        <x:v>2</x:v>
      </x:c>
      <x:c r="K2560" s="176" t="str">
        <x:v>12 Mo.</x:v>
      </x:c>
      <x:c r="L2560" s="245" t="n">
        <x:v>31</x:v>
      </x:c>
      <x:c r="M2560" s="245" t="n">
        <x:v>0</x:v>
      </x:c>
      <x:c r="N2560" s="245" t="n">
        <x:v>649</x:v>
      </x:c>
      <x:c r="O2560" s="176" t="str">
        <x:v>Paper &amp; Party Supplies</x:v>
      </x:c>
      <x:c r="P2560" s="245" t="n">
        <x:v>51</x:v>
      </x:c>
      <x:c r="Q2560" s="245" t="n">
        <x:v>25</x:v>
      </x:c>
      <x:c r="R2560" s="248" t="n">
        <x:v>2.93</x:v>
      </x:c>
      <x:c r="S2560" s="245" t="n">
        <x:v>39091</x:v>
      </x:c>
      <x:c r="T2560" s="176" t="str">
        <x:v>a new chapter begins,baby shower invite,storybook baby,shower invitation,girl baby shower,digital invitation,story book shower,chapter baby shower,storybook shower,invitation template,storybook bridal,bridal shower invite,canva invite rmd096</x:v>
      </x:c>
      <x:c r="U2560" s="176" t="str">
        <x:v>a new chapter begins</x:v>
      </x:c>
      <x:c r="V2560" s="176" t="str">
        <x:v>baby shower invite</x:v>
      </x:c>
      <x:c r="W2560" s="176" t="str">
        <x:v>storybook baby</x:v>
      </x:c>
      <x:c r="X2560" s="176" t="str">
        <x:v>shower invitation</x:v>
      </x:c>
      <x:c r="Y2560" s="176" t="str">
        <x:v>girl baby shower</x:v>
      </x:c>
      <x:c r="Z2560" s="176" t="str">
        <x:v>digital invitation</x:v>
      </x:c>
      <x:c r="AA2560" s="176" t="str">
        <x:v>story book shower</x:v>
      </x:c>
      <x:c r="AB2560" s="176" t="str">
        <x:v>chapter baby shower</x:v>
      </x:c>
      <x:c r="AC2560" s="176" t="str">
        <x:v>storybook shower</x:v>
      </x:c>
      <x:c r="AD2560" s="176" t="str">
        <x:v>invitation template</x:v>
      </x:c>
      <x:c r="AE2560" s="176" t="str">
        <x:v>storybook bridal</x:v>
      </x:c>
      <x:c r="AF2560" s="176" t="str">
        <x:v>bridal shower invite</x:v>
      </x:c>
      <x:c r="AG2560" s="176" t="str">
        <x:v>canva invite rmd096</x:v>
      </x:c>
      <x:c r="AH2560" s="249" t="str">
        <x:v>Adjacent</x:v>
      </x:c>
      <x:c r="AI2560" s="249" t="str">
        <x:v>Single invitation</x:v>
      </x:c>
      <x:c r="AJ2560" s="249" t="str">
        <x:v>Digital/printable</x:v>
      </x:c>
      <x:c r="AK2560" s="249" t="str">
        <x:v>Baby shower invitation without bundle language</x:v>
      </x:c>
      <x:c r="AL2560" s="250" t="n">
        <x:v>12</x:v>
      </x:c>
      <x:c r="AM2560" s="244" t="str">
        <x:f>IF($AH2560="Direct",$E2560,"")</x:f>
      </x:c>
      <x:c r="AN2560" s="245" t="n">
        <x:f>IF($AH2560="Direct",$F2560,0)</x:f>
        <x:v>0</x:v>
      </x:c>
      <x:c r="AO2560" s="246" t="n">
        <x:f>IF($AH2560="Direct",$G2560,0)</x:f>
        <x:v>0</x:v>
      </x:c>
      <x:c r="AP2560" s="176" t="n">
        <x:f>IF($AH2560="Direct",1,0)</x:f>
        <x:v>0</x:v>
      </x:c>
      <x:c r="AQ2560" s="176" t="n">
        <x:f>IF(AND($AH2560="Direct",$F2560&gt;0),1,0)</x:f>
        <x:v>0</x:v>
      </x:c>
      <x:c r="AR2560" s="176" t="str">
        <x:v>No</x:v>
      </x:c>
    </x:row>
    <x:row r="2561">
      <x:c r="A2561" s="176" t="str">
        <x:v>Red White and Due Baby Shower Invitation, 4th of July Baby Shower Invitation, Patriotic Baby Shower Invitation, Firework Invite Template</x:v>
      </x:c>
      <x:c r="B2561" s="176" t="str">
        <x:v>https://www.etsy.com/listing/1746765675/red-white-and-due-baby-shower-invitation</x:v>
      </x:c>
      <x:c r="C2561" s="176" t="str">
        <x:v>ZambonDesigns</x:v>
      </x:c>
      <x:c r="D2561" s="176" t="str">
        <x:v>https://www.etsy.com/shop/ZambonDesigns</x:v>
      </x:c>
      <x:c r="E2561" s="244" t="n">
        <x:v>6.29</x:v>
      </x:c>
      <x:c r="F2561" s="245" t="n">
        <x:v>9</x:v>
      </x:c>
      <x:c r="G2561" s="246" t="n">
        <x:v>57</x:v>
      </x:c>
      <x:c r="H2561" s="247" t="n">
        <x:v>0</x:v>
      </x:c>
      <x:c r="I2561" s="245" t="n">
        <x:v>17</x:v>
      </x:c>
      <x:c r="J2561" s="245" t="n">
        <x:v>2</x:v>
      </x:c>
      <x:c r="K2561" s="176" t="str">
        <x:v>25 Mo.</x:v>
      </x:c>
      <x:c r="L2561" s="245" t="n">
        <x:v>90</x:v>
      </x:c>
      <x:c r="M2561" s="245" t="n">
        <x:v>0</x:v>
      </x:c>
      <x:c r="N2561" s="245" t="n">
        <x:v>1772</x:v>
      </x:c>
      <x:c r="O2561" s="176" t="str">
        <x:v>Paper &amp; Party Supplies</x:v>
      </x:c>
      <x:c r="P2561" s="245" t="n">
        <x:v>46</x:v>
      </x:c>
      <x:c r="Q2561" s="245" t="n">
        <x:v>30</x:v>
      </x:c>
      <x:c r="R2561" s="248" t="n">
        <x:v>0.96</x:v>
      </x:c>
      <x:c r="S2561" s="245" t="n">
        <x:v>11260</x:v>
      </x:c>
      <x:c r="T2561" s="176" t="str">
        <x:v>instant download,editable template,modern,4th of july,fourth of july,4th of july birthday,red white and blue,invitation template,firecracker,red white and due,baby shower invite,july baby shower,boy baby shower</x:v>
      </x:c>
      <x:c r="U2561" s="176" t="str">
        <x:v>instant download</x:v>
      </x:c>
      <x:c r="V2561" s="176" t="str">
        <x:v>editable template</x:v>
      </x:c>
      <x:c r="W2561" s="176" t="str">
        <x:v>modern</x:v>
      </x:c>
      <x:c r="X2561" s="176" t="str">
        <x:v>4th of july</x:v>
      </x:c>
      <x:c r="Y2561" s="176" t="str">
        <x:v>fourth of july</x:v>
      </x:c>
      <x:c r="Z2561" s="176" t="str">
        <x:v>4th of july birthday</x:v>
      </x:c>
      <x:c r="AA2561" s="176" t="str">
        <x:v>red white and blue</x:v>
      </x:c>
      <x:c r="AB2561" s="176" t="str">
        <x:v>invitation template</x:v>
      </x:c>
      <x:c r="AC2561" s="176" t="str">
        <x:v>firecracker</x:v>
      </x:c>
      <x:c r="AD2561" s="176" t="str">
        <x:v>red white and due</x:v>
      </x:c>
      <x:c r="AE2561" s="176" t="str">
        <x:v>baby shower invite</x:v>
      </x:c>
      <x:c r="AF2561" s="176" t="str">
        <x:v>july baby shower</x:v>
      </x:c>
      <x:c r="AG2561" s="176" t="str">
        <x:v>boy baby shower</x:v>
      </x:c>
      <x:c r="AH2561" s="249" t="str">
        <x:v>Adjacent</x:v>
      </x:c>
      <x:c r="AI2561" s="249" t="str">
        <x:v>Single invitation</x:v>
      </x:c>
      <x:c r="AJ2561" s="249" t="str">
        <x:v>Digital/printable</x:v>
      </x:c>
      <x:c r="AK2561" s="249" t="str">
        <x:v>Baby shower invitation without bundle language</x:v>
      </x:c>
      <x:c r="AL2561" s="250" t="n">
        <x:v>25</x:v>
      </x:c>
      <x:c r="AM2561" s="244" t="str">
        <x:f>IF($AH2561="Direct",$E2561,"")</x:f>
      </x:c>
      <x:c r="AN2561" s="245" t="n">
        <x:f>IF($AH2561="Direct",$F2561,0)</x:f>
        <x:v>0</x:v>
      </x:c>
      <x:c r="AO2561" s="246" t="n">
        <x:f>IF($AH2561="Direct",$G2561,0)</x:f>
        <x:v>0</x:v>
      </x:c>
      <x:c r="AP2561" s="176" t="n">
        <x:f>IF($AH2561="Direct",1,0)</x:f>
        <x:v>0</x:v>
      </x:c>
      <x:c r="AQ2561" s="176" t="n">
        <x:f>IF(AND($AH2561="Direct",$F2561&gt;0),1,0)</x:f>
        <x:v>0</x:v>
      </x:c>
      <x:c r="AR2561" s="176" t="str">
        <x:v>No</x:v>
      </x:c>
    </x:row>
    <x:row r="2562">
      <x:c r="A2562" s="176" t="str">
        <x:v>Sea You Soon Baby Shower Bundle, Nautical Baby Shower Decorations Printable, Coastal Ocean Theme Invitation Party Template Set sb195</x:v>
      </x:c>
      <x:c r="B2562" s="176" t="str">
        <x:v>https://www.etsy.com/listing/4497785183/sea-you-soon-baby-shower-bundle-nautical</x:v>
      </x:c>
      <x:c r="C2562" s="176" t="str">
        <x:v>ShopDearlyMade</x:v>
      </x:c>
      <x:c r="D2562" s="176" t="str">
        <x:v>https://www.etsy.com/shop/ShopDearlyMade</x:v>
      </x:c>
      <x:c r="E2562" s="244" t="n">
        <x:v>28.42</x:v>
      </x:c>
      <x:c r="F2562" s="245" t="n">
        <x:v>2</x:v>
      </x:c>
      <x:c r="G2562" s="246" t="n">
        <x:v>56</x:v>
      </x:c>
      <x:c r="H2562" s="247" t="n">
        <x:v>0</x:v>
      </x:c>
      <x:c r="I2562" s="245" t="n">
        <x:v>5</x:v>
      </x:c>
      <x:c r="J2562" s="245" t="n">
        <x:v>2</x:v>
      </x:c>
      <x:c r="K2562" s="176" t="str">
        <x:v>2 Mo.</x:v>
      </x:c>
      <x:c r="L2562" s="245" t="n">
        <x:v>5</x:v>
      </x:c>
      <x:c r="M2562" s="245" t="n">
        <x:v>1</x:v>
      </x:c>
      <x:c r="N2562" s="245" t="n">
        <x:v>224</x:v>
      </x:c>
      <x:c r="O2562" s="176" t="str">
        <x:v>Paper &amp; Party Supplies</x:v>
      </x:c>
      <x:c r="P2562" s="245" t="n">
        <x:v>59</x:v>
      </x:c>
      <x:c r="Q2562" s="245" t="n">
        <x:v>39</x:v>
      </x:c>
      <x:c r="R2562" s="248" t="n">
        <x:v>2.23</x:v>
      </x:c>
      <x:c r="S2562" s="245" t="n">
        <x:v>5006</x:v>
      </x:c>
      <x:c r="T2562" s="176" t="str">
        <x:v>editable template,decorations sign,invitation games,instant download,printable digital,kit collection set,pack package,personalized custom,baby shower decor,sea you soon baby,ocean nautical beach,coastal seashell,pink teal nautical</x:v>
      </x:c>
      <x:c r="U2562" s="176" t="str">
        <x:v>editable template</x:v>
      </x:c>
      <x:c r="V2562" s="176" t="str">
        <x:v>decorations sign</x:v>
      </x:c>
      <x:c r="W2562" s="176" t="str">
        <x:v>invitation games</x:v>
      </x:c>
      <x:c r="X2562" s="176" t="str">
        <x:v>instant download</x:v>
      </x:c>
      <x:c r="Y2562" s="176" t="str">
        <x:v>printable digital</x:v>
      </x:c>
      <x:c r="Z2562" s="176" t="str">
        <x:v>kit collection set</x:v>
      </x:c>
      <x:c r="AA2562" s="176" t="str">
        <x:v>pack package</x:v>
      </x:c>
      <x:c r="AB2562" s="176" t="str">
        <x:v>personalized custom</x:v>
      </x:c>
      <x:c r="AC2562" s="176" t="str">
        <x:v>baby shower decor</x:v>
      </x:c>
      <x:c r="AD2562" s="176" t="str">
        <x:v>sea you soon baby</x:v>
      </x:c>
      <x:c r="AE2562" s="176" t="str">
        <x:v>ocean nautical beach</x:v>
      </x:c>
      <x:c r="AF2562" s="176" t="str">
        <x:v>coastal seashell</x:v>
      </x:c>
      <x:c r="AG2562" s="176" t="str">
        <x:v>pink teal nautical</x:v>
      </x:c>
      <x:c r="AH2562" s="249" t="str">
        <x:v>Direct</x:v>
      </x:c>
      <x:c r="AI2562" s="249" t="str">
        <x:v>Complete event bundle</x:v>
      </x:c>
      <x:c r="AJ2562" s="249" t="str">
        <x:v>Digital/printable</x:v>
      </x:c>
      <x:c r="AK2562" s="249" t="str">
        <x:v>Title explicitly combines baby shower + invitation + bundle/set/suite</x:v>
      </x:c>
      <x:c r="AL2562" s="250" t="n">
        <x:v>2</x:v>
      </x:c>
      <x:c r="AM2562" s="244" t="n">
        <x:f>IF($AH2562="Direct",$E2562,"")</x:f>
        <x:v>28.42</x:v>
      </x:c>
      <x:c r="AN2562" s="245" t="n">
        <x:f>IF($AH2562="Direct",$F2562,0)</x:f>
        <x:v>2</x:v>
      </x:c>
      <x:c r="AO2562" s="246" t="n">
        <x:f>IF($AH2562="Direct",$G2562,0)</x:f>
        <x:v>56</x:v>
      </x:c>
      <x:c r="AP2562" s="176" t="n">
        <x:f>IF($AH2562="Direct",1,0)</x:f>
        <x:v>1</x:v>
      </x:c>
      <x:c r="AQ2562" s="176" t="n">
        <x:f>IF(AND($AH2562="Direct",$F2562&gt;0),1,0)</x:f>
        <x:v>1</x:v>
      </x:c>
      <x:c r="AR2562" s="176" t="str">
        <x:v>No</x:v>
      </x:c>
    </x:row>
    <x:row r="2563">
      <x:c r="A2563" s="176" t="str">
        <x:v>Boys Superhero Baby Shower Invitation: Canva Template, Instant Download (Digital Template)</x:v>
      </x:c>
      <x:c r="B2563" s="176" t="str">
        <x:v>https://www.etsy.com/listing/4452319579/boys-superhero-baby-shower-invitation</x:v>
      </x:c>
      <x:c r="C2563" s="176" t="str">
        <x:v>LaylaBoosDesigns</x:v>
      </x:c>
      <x:c r="D2563" s="176" t="str">
        <x:v>https://www.etsy.com/shop/LaylaBoosDesigns</x:v>
      </x:c>
      <x:c r="E2563" s="244" t="n">
        <x:v>9.39</x:v>
      </x:c>
      <x:c r="F2563" s="245" t="n">
        <x:v>6</x:v>
      </x:c>
      <x:c r="G2563" s="246" t="n">
        <x:v>56</x:v>
      </x:c>
      <x:c r="H2563" s="247" t="n">
        <x:v>-100</x:v>
      </x:c>
      <x:c r="I2563" s="245" t="n">
        <x:v>8</x:v>
      </x:c>
      <x:c r="J2563" s="245" t="n">
        <x:v>1</x:v>
      </x:c>
      <x:c r="K2563" s="176" t="str">
        <x:v>5 Mo.</x:v>
      </x:c>
      <x:c r="L2563" s="245" t="n">
        <x:v>4</x:v>
      </x:c>
      <x:c r="M2563" s="245" t="n">
        <x:v>0</x:v>
      </x:c>
      <x:c r="N2563" s="245" t="n">
        <x:v>91</x:v>
      </x:c>
      <x:c r="O2563" s="176" t="str">
        <x:v>Paper &amp; Party Supplies</x:v>
      </x:c>
      <x:c r="P2563" s="245" t="n">
        <x:v>38</x:v>
      </x:c>
      <x:c r="Q2563" s="245" t="n">
        <x:v>0</x:v>
      </x:c>
      <x:c r="R2563" s="248" t="n">
        <x:v>8.79</x:v>
      </x:c>
      <x:c r="S2563" s="245" t="n">
        <x:v>5969</x:v>
      </x:c>
      <x:c r="T2563" s="176" t="str">
        <x:v>baby shower invite,baby shower,invitation,canva,template,printable invitation,electronic invite,mobile text invite,baby shower decor,boys,superhero,spiderman</x:v>
      </x:c>
      <x:c r="U2563" s="176" t="str">
        <x:v>baby shower invite</x:v>
      </x:c>
      <x:c r="V2563" s="176" t="str">
        <x:v>baby shower</x:v>
      </x:c>
      <x:c r="W2563" s="176" t="str">
        <x:v>invitation</x:v>
      </x:c>
      <x:c r="X2563" s="176" t="str">
        <x:v>canva</x:v>
      </x:c>
      <x:c r="Y2563" s="176" t="str">
        <x:v>template</x:v>
      </x:c>
      <x:c r="Z2563" s="176" t="str">
        <x:v>printable invitation</x:v>
      </x:c>
      <x:c r="AA2563" s="176" t="str">
        <x:v>electronic invite</x:v>
      </x:c>
      <x:c r="AB2563" s="176" t="str">
        <x:v>mobile text invite</x:v>
      </x:c>
      <x:c r="AC2563" s="176" t="str">
        <x:v>baby shower decor</x:v>
      </x:c>
      <x:c r="AD2563" s="176" t="str">
        <x:v>boys</x:v>
      </x:c>
      <x:c r="AE2563" s="176" t="str">
        <x:v>superhero</x:v>
      </x:c>
      <x:c r="AF2563" s="176" t="str">
        <x:v>spiderman</x:v>
      </x:c>
      <x:c r="AG2563" s="176" t="str">
        <x:v>--</x:v>
      </x:c>
      <x:c r="AH2563" s="249" t="str">
        <x:v>Adjacent</x:v>
      </x:c>
      <x:c r="AI2563" s="249" t="str">
        <x:v>Single invitation</x:v>
      </x:c>
      <x:c r="AJ2563" s="249" t="str">
        <x:v>Digital/printable</x:v>
      </x:c>
      <x:c r="AK2563" s="249" t="str">
        <x:v>Baby shower invitation without bundle language</x:v>
      </x:c>
      <x:c r="AL2563" s="250" t="n">
        <x:v>5</x:v>
      </x:c>
      <x:c r="AM2563" s="244" t="str">
        <x:f>IF($AH2563="Direct",$E2563,"")</x:f>
      </x:c>
      <x:c r="AN2563" s="245" t="n">
        <x:f>IF($AH2563="Direct",$F2563,0)</x:f>
        <x:v>0</x:v>
      </x:c>
      <x:c r="AO2563" s="246" t="n">
        <x:f>IF($AH2563="Direct",$G2563,0)</x:f>
        <x:v>0</x:v>
      </x:c>
      <x:c r="AP2563" s="176" t="n">
        <x:f>IF($AH2563="Direct",1,0)</x:f>
        <x:v>0</x:v>
      </x:c>
      <x:c r="AQ2563" s="176" t="n">
        <x:f>IF(AND($AH2563="Direct",$F2563&gt;0),1,0)</x:f>
        <x:v>0</x:v>
      </x:c>
      <x:c r="AR2563" s="176" t="str">
        <x:v>No</x:v>
      </x:c>
    </x:row>
    <x:row r="2564">
      <x:c r="A2564" s="176" t="str">
        <x:v>Editable Football Baby Shower Invitation: Little Rookie Is On The Way (Printable and Digital - Instant Download)</x:v>
      </x:c>
      <x:c r="B2564" s="176" t="str">
        <x:v>https://www.etsy.com/listing/4399223505/editable-football-baby-shower-invitation</x:v>
      </x:c>
      <x:c r="C2564" s="176" t="str">
        <x:v>FurFunPrintables</x:v>
      </x:c>
      <x:c r="D2564" s="176" t="str">
        <x:v>https://www.etsy.com/shop/FurFunPrintables</x:v>
      </x:c>
      <x:c r="E2564" s="244" t="n">
        <x:v>6.26</x:v>
      </x:c>
      <x:c r="F2564" s="245" t="n">
        <x:v>9</x:v>
      </x:c>
      <x:c r="G2564" s="246" t="n">
        <x:v>56</x:v>
      </x:c>
      <x:c r="H2564" s="247" t="n">
        <x:v>0</x:v>
      </x:c>
      <x:c r="I2564" s="245" t="n">
        <x:v>5</x:v>
      </x:c>
      <x:c r="J2564" s="245" t="n">
        <x:v>1</x:v>
      </x:c>
      <x:c r="K2564" s="176" t="str">
        <x:v>8 Mo.</x:v>
      </x:c>
      <x:c r="L2564" s="245" t="n">
        <x:v>5</x:v>
      </x:c>
      <x:c r="M2564" s="245" t="n">
        <x:v>0</x:v>
      </x:c>
      <x:c r="N2564" s="245" t="n">
        <x:v>208</x:v>
      </x:c>
      <x:c r="O2564" s="176" t="str">
        <x:v>Paper &amp; Party Supplies</x:v>
      </x:c>
      <x:c r="P2564" s="245" t="n">
        <x:v>10</x:v>
      </x:c>
      <x:c r="Q2564" s="245" t="n">
        <x:v>0</x:v>
      </x:c>
      <x:c r="R2564" s="248" t="n">
        <x:v>2.4</x:v>
      </x:c>
      <x:c r="S2564" s="245" t="n">
        <x:v>275</x:v>
      </x:c>
      <x:c r="T2564" s="176" t="str">
        <x:v>bs118,american football,sports baby shower,football baby shower,tailgate baby shower,football theme baby,football invitation,kickoff invitation,touchdown shower,rookie on the way,baby boy shower,fall football shower,game on kickoff</x:v>
      </x:c>
      <x:c r="U2564" s="176" t="str">
        <x:v>bs118</x:v>
      </x:c>
      <x:c r="V2564" s="176" t="str">
        <x:v>american football</x:v>
      </x:c>
      <x:c r="W2564" s="176" t="str">
        <x:v>sports baby shower</x:v>
      </x:c>
      <x:c r="X2564" s="176" t="str">
        <x:v>football baby shower</x:v>
      </x:c>
      <x:c r="Y2564" s="176" t="str">
        <x:v>tailgate baby shower</x:v>
      </x:c>
      <x:c r="Z2564" s="176" t="str">
        <x:v>football theme baby</x:v>
      </x:c>
      <x:c r="AA2564" s="176" t="str">
        <x:v>football invitation</x:v>
      </x:c>
      <x:c r="AB2564" s="176" t="str">
        <x:v>kickoff invitation</x:v>
      </x:c>
      <x:c r="AC2564" s="176" t="str">
        <x:v>touchdown shower</x:v>
      </x:c>
      <x:c r="AD2564" s="176" t="str">
        <x:v>rookie on the way</x:v>
      </x:c>
      <x:c r="AE2564" s="176" t="str">
        <x:v>baby boy shower</x:v>
      </x:c>
      <x:c r="AF2564" s="176" t="str">
        <x:v>fall football shower</x:v>
      </x:c>
      <x:c r="AG2564" s="176" t="str">
        <x:v>game on kickoff</x:v>
      </x:c>
      <x:c r="AH2564" s="249" t="str">
        <x:v>Adjacent</x:v>
      </x:c>
      <x:c r="AI2564" s="249" t="str">
        <x:v>Single invitation</x:v>
      </x:c>
      <x:c r="AJ2564" s="249" t="str">
        <x:v>Digital/printable</x:v>
      </x:c>
      <x:c r="AK2564" s="249" t="str">
        <x:v>Baby shower invitation without bundle language</x:v>
      </x:c>
      <x:c r="AL2564" s="250" t="n">
        <x:v>8</x:v>
      </x:c>
      <x:c r="AM2564" s="244" t="str">
        <x:f>IF($AH2564="Direct",$E2564,"")</x:f>
      </x:c>
      <x:c r="AN2564" s="245" t="n">
        <x:f>IF($AH2564="Direct",$F2564,0)</x:f>
        <x:v>0</x:v>
      </x:c>
      <x:c r="AO2564" s="246" t="n">
        <x:f>IF($AH2564="Direct",$G2564,0)</x:f>
        <x:v>0</x:v>
      </x:c>
      <x:c r="AP2564" s="176" t="n">
        <x:f>IF($AH2564="Direct",1,0)</x:f>
        <x:v>0</x:v>
      </x:c>
      <x:c r="AQ2564" s="176" t="n">
        <x:f>IF(AND($AH2564="Direct",$F2564&gt;0),1,0)</x:f>
        <x:v>0</x:v>
      </x:c>
      <x:c r="AR2564" s="176" t="str">
        <x:v>No</x:v>
      </x:c>
    </x:row>
    <x:row r="2565">
      <x:c r="A2565" s="176" t="str">
        <x:v>Hatching Soon Baby Shower Invitation Template, Blue Dragon Egg Invite, Fantasy Baby Announcement, Editable Party Printable for Mum-To-Be</x:v>
      </x:c>
      <x:c r="B2565" s="176" t="str">
        <x:v>https://www.etsy.com/listing/4351591380/hatching-soon-baby-shower-invitation</x:v>
      </x:c>
      <x:c r="C2565" s="176" t="str">
        <x:v>LostFoundPaperCo</x:v>
      </x:c>
      <x:c r="D2565" s="176" t="str">
        <x:v>https://www.etsy.com/shop/LostFoundPaperCo</x:v>
      </x:c>
      <x:c r="E2565" s="244" t="n">
        <x:v>5.63</x:v>
      </x:c>
      <x:c r="F2565" s="245" t="n">
        <x:v>10</x:v>
      </x:c>
      <x:c r="G2565" s="246" t="n">
        <x:v>56</x:v>
      </x:c>
      <x:c r="H2565" s="247" t="n">
        <x:v>0</x:v>
      </x:c>
      <x:c r="I2565" s="245" t="n">
        <x:v>6</x:v>
      </x:c>
      <x:c r="J2565" s="245" t="n">
        <x:v>1</x:v>
      </x:c>
      <x:c r="K2565" s="176" t="str">
        <x:v>11 Mo.</x:v>
      </x:c>
      <x:c r="L2565" s="245" t="n">
        <x:v>1</x:v>
      </x:c>
      <x:c r="M2565" s="245" t="n">
        <x:v>0</x:v>
      </x:c>
      <x:c r="N2565" s="245" t="n">
        <x:v>49</x:v>
      </x:c>
      <x:c r="O2565" s="176" t="str"/>
      <x:c r="P2565" s="245" t="n">
        <x:v>16</x:v>
      </x:c>
      <x:c r="Q2565" s="245" t="n">
        <x:v>0</x:v>
      </x:c>
      <x:c r="R2565" s="248" t="n">
        <x:v>12.24</x:v>
      </x:c>
      <x:c r="S2565" s="245" t="n">
        <x:v>681</x:v>
      </x:c>
      <x:c r="T2565" s="176" t="str">
        <x:v>digital editable,template printable,instant download,stylish print card,baby shower invite,party invitation,hatching soon,dragon egg,jewels gems,blue celebration,baby boy reveal,fantasy magical,medieval diy favour</x:v>
      </x:c>
      <x:c r="U2565" s="176" t="str">
        <x:v>digital editable</x:v>
      </x:c>
      <x:c r="V2565" s="176" t="str">
        <x:v>template printable</x:v>
      </x:c>
      <x:c r="W2565" s="176" t="str">
        <x:v>instant download</x:v>
      </x:c>
      <x:c r="X2565" s="176" t="str">
        <x:v>stylish print card</x:v>
      </x:c>
      <x:c r="Y2565" s="176" t="str">
        <x:v>baby shower invite</x:v>
      </x:c>
      <x:c r="Z2565" s="176" t="str">
        <x:v>party invitation</x:v>
      </x:c>
      <x:c r="AA2565" s="176" t="str">
        <x:v>hatching soon</x:v>
      </x:c>
      <x:c r="AB2565" s="176" t="str">
        <x:v>dragon egg</x:v>
      </x:c>
      <x:c r="AC2565" s="176" t="str">
        <x:v>jewels gems</x:v>
      </x:c>
      <x:c r="AD2565" s="176" t="str">
        <x:v>blue celebration</x:v>
      </x:c>
      <x:c r="AE2565" s="176" t="str">
        <x:v>baby boy reveal</x:v>
      </x:c>
      <x:c r="AF2565" s="176" t="str">
        <x:v>fantasy magical</x:v>
      </x:c>
      <x:c r="AG2565" s="176" t="str">
        <x:v>medieval diy favour</x:v>
      </x:c>
      <x:c r="AH2565" s="249" t="str">
        <x:v>Adjacent</x:v>
      </x:c>
      <x:c r="AI2565" s="249" t="str">
        <x:v>Single invitation</x:v>
      </x:c>
      <x:c r="AJ2565" s="249" t="str">
        <x:v>Digital/printable</x:v>
      </x:c>
      <x:c r="AK2565" s="249" t="str">
        <x:v>Baby shower invitation without bundle language</x:v>
      </x:c>
      <x:c r="AL2565" s="250" t="n">
        <x:v>11</x:v>
      </x:c>
      <x:c r="AM2565" s="244" t="str">
        <x:f>IF($AH2565="Direct",$E2565,"")</x:f>
      </x:c>
      <x:c r="AN2565" s="245" t="n">
        <x:f>IF($AH2565="Direct",$F2565,0)</x:f>
        <x:v>0</x:v>
      </x:c>
      <x:c r="AO2565" s="246" t="n">
        <x:f>IF($AH2565="Direct",$G2565,0)</x:f>
        <x:v>0</x:v>
      </x:c>
      <x:c r="AP2565" s="176" t="n">
        <x:f>IF($AH2565="Direct",1,0)</x:f>
        <x:v>0</x:v>
      </x:c>
      <x:c r="AQ2565" s="176" t="n">
        <x:f>IF(AND($AH2565="Direct",$F2565&gt;0),1,0)</x:f>
        <x:v>0</x:v>
      </x:c>
      <x:c r="AR2565" s="176" t="str">
        <x:v>No</x:v>
      </x:c>
    </x:row>
    <x:row r="2566">
      <x:c r="A2566" s="176" t="str">
        <x:v>Editable Outer Space Baby Shower Invitation, Cute Astronaut &amp; Planets, A Sweet Baby is on the Way, Gender Neutral Template - RAMI0195</x:v>
      </x:c>
      <x:c r="B2566" s="176" t="str">
        <x:v>https://www.etsy.com/listing/4364794363/editable-outer-space-baby-shower</x:v>
      </x:c>
      <x:c r="C2566" s="176" t="str">
        <x:v>RamiKstudio</x:v>
      </x:c>
      <x:c r="D2566" s="176" t="str">
        <x:v>https://www.etsy.com/shop/RamiKstudio</x:v>
      </x:c>
      <x:c r="E2566" s="244" t="n">
        <x:v>3.75</x:v>
      </x:c>
      <x:c r="F2566" s="245" t="n">
        <x:v>15</x:v>
      </x:c>
      <x:c r="G2566" s="246" t="n">
        <x:v>56</x:v>
      </x:c>
      <x:c r="H2566" s="247" t="n">
        <x:v>0</x:v>
      </x:c>
      <x:c r="I2566" s="245" t="n">
        <x:v>12</x:v>
      </x:c>
      <x:c r="J2566" s="245" t="n">
        <x:v>1</x:v>
      </x:c>
      <x:c r="K2566" s="176" t="str">
        <x:v>10 Mo.</x:v>
      </x:c>
      <x:c r="L2566" s="245" t="n">
        <x:v>11</x:v>
      </x:c>
      <x:c r="M2566" s="245" t="n">
        <x:v>0</x:v>
      </x:c>
      <x:c r="N2566" s="245" t="n">
        <x:v>194</x:v>
      </x:c>
      <x:c r="O2566" s="176" t="str">
        <x:v>Paper &amp; Party Supplies</x:v>
      </x:c>
      <x:c r="P2566" s="245" t="n">
        <x:v>19</x:v>
      </x:c>
      <x:c r="Q2566" s="245" t="n">
        <x:v>0</x:v>
      </x:c>
      <x:c r="R2566" s="248" t="n">
        <x:v>6.19</x:v>
      </x:c>
      <x:c r="S2566" s="245" t="n">
        <x:v>2831</x:v>
      </x:c>
      <x:c r="T2566" s="176" t="str"/>
      <x:c r="U2566" s="176" t="str">
        <x:v>--</x:v>
      </x:c>
      <x:c r="V2566" s="176" t="str">
        <x:v>--</x:v>
      </x:c>
      <x:c r="W2566" s="176" t="str">
        <x:v>--</x:v>
      </x:c>
      <x:c r="X2566" s="176" t="str">
        <x:v>--</x:v>
      </x:c>
      <x:c r="Y2566" s="176" t="str">
        <x:v>--</x:v>
      </x:c>
      <x:c r="Z2566" s="176" t="str">
        <x:v>--</x:v>
      </x:c>
      <x:c r="AA2566" s="176" t="str">
        <x:v>--</x:v>
      </x:c>
      <x:c r="AB2566" s="176" t="str">
        <x:v>--</x:v>
      </x:c>
      <x:c r="AC2566" s="176" t="str">
        <x:v>--</x:v>
      </x:c>
      <x:c r="AD2566" s="176" t="str">
        <x:v>--</x:v>
      </x:c>
      <x:c r="AE2566" s="176" t="str">
        <x:v>--</x:v>
      </x:c>
      <x:c r="AF2566" s="176" t="str">
        <x:v>--</x:v>
      </x:c>
      <x:c r="AG2566" s="176" t="str">
        <x:v>--</x:v>
      </x:c>
      <x:c r="AH2566" s="249" t="str">
        <x:v>Adjacent</x:v>
      </x:c>
      <x:c r="AI2566" s="249" t="str">
        <x:v>Single invitation</x:v>
      </x:c>
      <x:c r="AJ2566" s="249" t="str">
        <x:v>Digital/printable</x:v>
      </x:c>
      <x:c r="AK2566" s="249" t="str">
        <x:v>Baby shower invitation without bundle language</x:v>
      </x:c>
      <x:c r="AL2566" s="250" t="n">
        <x:v>10</x:v>
      </x:c>
      <x:c r="AM2566" s="244" t="str">
        <x:f>IF($AH2566="Direct",$E2566,"")</x:f>
      </x:c>
      <x:c r="AN2566" s="245" t="n">
        <x:f>IF($AH2566="Direct",$F2566,0)</x:f>
        <x:v>0</x:v>
      </x:c>
      <x:c r="AO2566" s="246" t="n">
        <x:f>IF($AH2566="Direct",$G2566,0)</x:f>
        <x:v>0</x:v>
      </x:c>
      <x:c r="AP2566" s="176" t="n">
        <x:f>IF($AH2566="Direct",1,0)</x:f>
        <x:v>0</x:v>
      </x:c>
      <x:c r="AQ2566" s="176" t="n">
        <x:f>IF(AND($AH2566="Direct",$F2566&gt;0),1,0)</x:f>
        <x:v>0</x:v>
      </x:c>
      <x:c r="AR2566" s="176" t="str">
        <x:v>No</x:v>
      </x:c>
    </x:row>
    <x:row r="2567">
      <x:c r="A2567" s="176" t="str">
        <x:v>Éventail bois personnalisé - cadeau mariage invité personnalisé - en bois - cadeau personnalisé baby shower Evjf noel baptême anniversaire</x:v>
      </x:c>
      <x:c r="B2567" s="176" t="str">
        <x:v>https://www.etsy.com/listing/4408399318/eventail-bois-personnalise-cadeau</x:v>
      </x:c>
      <x:c r="C2567" s="176" t="str">
        <x:v>Lesbijouxfaitsmains</x:v>
      </x:c>
      <x:c r="D2567" s="176" t="str">
        <x:v>https://www.etsy.com/shop/Lesbijouxfaitsmains</x:v>
      </x:c>
      <x:c r="E2567" s="244" t="n">
        <x:v>2.16</x:v>
      </x:c>
      <x:c r="F2567" s="245" t="n">
        <x:v>26</x:v>
      </x:c>
      <x:c r="G2567" s="246" t="n">
        <x:v>56</x:v>
      </x:c>
      <x:c r="H2567" s="247" t="n">
        <x:v>100</x:v>
      </x:c>
      <x:c r="I2567" s="245" t="n">
        <x:v>90</x:v>
      </x:c>
      <x:c r="J2567" s="245" t="n">
        <x:v>13</x:v>
      </x:c>
      <x:c r="K2567" s="176" t="str">
        <x:v>8 Mo.</x:v>
      </x:c>
      <x:c r="L2567" s="245" t="n">
        <x:v>117</x:v>
      </x:c>
      <x:c r="M2567" s="245" t="n">
        <x:v>2</x:v>
      </x:c>
      <x:c r="N2567" s="245" t="n">
        <x:v>5294</x:v>
      </x:c>
      <x:c r="O2567" s="176" t="str">
        <x:v>Weddings</x:v>
      </x:c>
      <x:c r="P2567" s="245" t="n">
        <x:v>32</x:v>
      </x:c>
      <x:c r="Q2567" s="245" t="n">
        <x:v>100</x:v>
      </x:c>
      <x:c r="R2567" s="248" t="n">
        <x:v>1.7</x:v>
      </x:c>
      <x:c r="S2567" s="245" t="n">
        <x:v>13396</x:v>
      </x:c>
      <x:c r="T2567" s="176" t="str">
        <x:v>cadeau témoin,cadeau mariés personnalisé,cadeau mariage original,cadeau invités,éventail bois personnalisé,éventail gravé prénom,éventail personnalisé pas cher,éventail personnalisé logo,éventail bois gravure laser,éventail bois artisanal,éventail bois fait main,goodies personnalisé mariage,accessoires personnalisé</x:v>
      </x:c>
      <x:c r="U2567" s="176" t="str">
        <x:v>cadeau témoin</x:v>
      </x:c>
      <x:c r="V2567" s="176" t="str">
        <x:v>cadeau mariés personnalisé</x:v>
      </x:c>
      <x:c r="W2567" s="176" t="str">
        <x:v>cadeau mariage original</x:v>
      </x:c>
      <x:c r="X2567" s="176" t="str">
        <x:v>cadeau invités</x:v>
      </x:c>
      <x:c r="Y2567" s="176" t="str">
        <x:v>éventail bois personnalisé</x:v>
      </x:c>
      <x:c r="Z2567" s="176" t="str">
        <x:v>éventail gravé prénom</x:v>
      </x:c>
      <x:c r="AA2567" s="176" t="str">
        <x:v>éventail personnalisé pas cher</x:v>
      </x:c>
      <x:c r="AB2567" s="176" t="str">
        <x:v>éventail personnalisé logo</x:v>
      </x:c>
      <x:c r="AC2567" s="176" t="str">
        <x:v>éventail bois gravure laser</x:v>
      </x:c>
      <x:c r="AD2567" s="176" t="str">
        <x:v>éventail bois artisanal</x:v>
      </x:c>
      <x:c r="AE2567" s="176" t="str">
        <x:v>éventail bois fait main</x:v>
      </x:c>
      <x:c r="AF2567" s="176" t="str">
        <x:v>goodies personnalisé mariage</x:v>
      </x:c>
      <x:c r="AG2567" s="176" t="str">
        <x:v>accessoires personnalisé</x:v>
      </x:c>
      <x:c r="AH2567" s="249" t="str">
        <x:v>Adjacent</x:v>
      </x:c>
      <x:c r="AI2567" s="249" t="str">
        <x:v>Other baby shower</x:v>
      </x:c>
      <x:c r="AJ2567" s="249" t="str">
        <x:v>Unclear format</x:v>
      </x:c>
      <x:c r="AK2567" s="249" t="str">
        <x:v>Baby shower item outside the direct bundle definition</x:v>
      </x:c>
      <x:c r="AL2567" s="250" t="n">
        <x:v>8</x:v>
      </x:c>
      <x:c r="AM2567" s="244" t="str">
        <x:f>IF($AH2567="Direct",$E2567,"")</x:f>
      </x:c>
      <x:c r="AN2567" s="245" t="n">
        <x:f>IF($AH2567="Direct",$F2567,0)</x:f>
        <x:v>0</x:v>
      </x:c>
      <x:c r="AO2567" s="246" t="n">
        <x:f>IF($AH2567="Direct",$G2567,0)</x:f>
        <x:v>0</x:v>
      </x:c>
      <x:c r="AP2567" s="176" t="n">
        <x:f>IF($AH2567="Direct",1,0)</x:f>
        <x:v>0</x:v>
      </x:c>
      <x:c r="AQ2567" s="176" t="n">
        <x:f>IF(AND($AH2567="Direct",$F2567&gt;0),1,0)</x:f>
        <x:v>0</x:v>
      </x:c>
      <x:c r="AR2567" s="176" t="str">
        <x:v>No</x:v>
      </x:c>
    </x:row>
    <x:row r="2568">
      <x:c r="A2568" s="176" t="str">
        <x:v>Lady Bug Invitation- Editable Canva Template</x:v>
      </x:c>
      <x:c r="B2568" s="176" t="str">
        <x:v>https://www.etsy.com/listing/4495223480/lady-bug-invitation-editable-canva</x:v>
      </x:c>
      <x:c r="C2568" s="176" t="str">
        <x:v>HavenHoneyCollective</x:v>
      </x:c>
      <x:c r="D2568" s="176" t="str">
        <x:v>https://www.etsy.com/shop/HavenHoneyCollective</x:v>
      </x:c>
      <x:c r="E2568" s="244" t="n">
        <x:v>4</x:v>
      </x:c>
      <x:c r="F2568" s="245" t="n">
        <x:v>14</x:v>
      </x:c>
      <x:c r="G2568" s="246" t="n">
        <x:v>56</x:v>
      </x:c>
      <x:c r="H2568" s="247" t="n">
        <x:v>0</x:v>
      </x:c>
      <x:c r="I2568" s="245" t="n">
        <x:v>10</x:v>
      </x:c>
      <x:c r="J2568" s="245" t="n">
        <x:v>1</x:v>
      </x:c>
      <x:c r="K2568" s="176" t="str">
        <x:v>3 Mo.</x:v>
      </x:c>
      <x:c r="L2568" s="245" t="n">
        <x:v>23</x:v>
      </x:c>
      <x:c r="M2568" s="245" t="n">
        <x:v>0</x:v>
      </x:c>
      <x:c r="N2568" s="245" t="n">
        <x:v>400</x:v>
      </x:c>
      <x:c r="O2568" s="176" t="str">
        <x:v>Paper &amp; Party Supplies</x:v>
      </x:c>
      <x:c r="P2568" s="245" t="n">
        <x:v>4</x:v>
      </x:c>
      <x:c r="Q2568" s="245" t="n">
        <x:v>39</x:v>
      </x:c>
      <x:c r="R2568" s="248" t="n">
        <x:v>2.5</x:v>
      </x:c>
      <x:c r="S2568" s="245" t="n">
        <x:v>338</x:v>
      </x:c>
      <x:c r="T2568" s="176" t="str">
        <x:v>lady bug birthday,baby shower invite,bug baby shower,bug birthday,girl baby shower,garden party,little lady invite,love bug invitation,love bug birthday,little lady birthday,first birthday party,birthday invitation,first birthday</x:v>
      </x:c>
      <x:c r="U2568" s="176" t="str">
        <x:v>lady bug birthday</x:v>
      </x:c>
      <x:c r="V2568" s="176" t="str">
        <x:v>baby shower invite</x:v>
      </x:c>
      <x:c r="W2568" s="176" t="str">
        <x:v>bug baby shower</x:v>
      </x:c>
      <x:c r="X2568" s="176" t="str">
        <x:v>bug birthday</x:v>
      </x:c>
      <x:c r="Y2568" s="176" t="str">
        <x:v>girl baby shower</x:v>
      </x:c>
      <x:c r="Z2568" s="176" t="str">
        <x:v>garden party</x:v>
      </x:c>
      <x:c r="AA2568" s="176" t="str">
        <x:v>little lady invite</x:v>
      </x:c>
      <x:c r="AB2568" s="176" t="str">
        <x:v>love bug invitation</x:v>
      </x:c>
      <x:c r="AC2568" s="176" t="str">
        <x:v>love bug birthday</x:v>
      </x:c>
      <x:c r="AD2568" s="176" t="str">
        <x:v>little lady birthday</x:v>
      </x:c>
      <x:c r="AE2568" s="176" t="str">
        <x:v>first birthday party</x:v>
      </x:c>
      <x:c r="AF2568" s="176" t="str">
        <x:v>birthday invitation</x:v>
      </x:c>
      <x:c r="AG2568" s="176" t="str">
        <x:v>first birthday</x:v>
      </x:c>
      <x:c r="AH2568" s="249" t="str">
        <x:v>Off-niche</x:v>
      </x:c>
      <x:c r="AI2568" s="249" t="str">
        <x:v>Other</x:v>
      </x:c>
      <x:c r="AJ2568" s="249" t="str">
        <x:v>Digital/printable</x:v>
      </x:c>
      <x:c r="AK2568" s="249" t="str">
        <x:v>Title is outside the baby-shower invitation-bundle market</x:v>
      </x:c>
      <x:c r="AL2568" s="250" t="n">
        <x:v>3</x:v>
      </x:c>
      <x:c r="AM2568" s="244" t="str">
        <x:f>IF($AH2568="Direct",$E2568,"")</x:f>
      </x:c>
      <x:c r="AN2568" s="245" t="n">
        <x:f>IF($AH2568="Direct",$F2568,0)</x:f>
        <x:v>0</x:v>
      </x:c>
      <x:c r="AO2568" s="246" t="n">
        <x:f>IF($AH2568="Direct",$G2568,0)</x:f>
        <x:v>0</x:v>
      </x:c>
      <x:c r="AP2568" s="176" t="n">
        <x:f>IF($AH2568="Direct",1,0)</x:f>
        <x:v>0</x:v>
      </x:c>
      <x:c r="AQ2568" s="176" t="n">
        <x:f>IF(AND($AH2568="Direct",$F2568&gt;0),1,0)</x:f>
        <x:v>0</x:v>
      </x:c>
      <x:c r="AR2568" s="176" t="str">
        <x:v>No</x:v>
      </x:c>
    </x:row>
    <x:row r="2569">
      <x:c r="A2569" s="176" t="str">
        <x:v>Custom digital party supplies</x:v>
      </x:c>
      <x:c r="B2569" s="176" t="str">
        <x:v>https://www.etsy.com/listing/1291050677/custom-digital-party-supplies</x:v>
      </x:c>
      <x:c r="C2569" s="176" t="str">
        <x:v>jbelleCreations</x:v>
      </x:c>
      <x:c r="D2569" s="176" t="str">
        <x:v>https://www.etsy.com/shop/jbelleCreations</x:v>
      </x:c>
      <x:c r="E2569" s="244" t="n">
        <x:v>7</x:v>
      </x:c>
      <x:c r="F2569" s="245" t="n">
        <x:v>8</x:v>
      </x:c>
      <x:c r="G2569" s="246" t="n">
        <x:v>56</x:v>
      </x:c>
      <x:c r="H2569" s="247" t="n">
        <x:v>0</x:v>
      </x:c>
      <x:c r="I2569" s="245" t="n">
        <x:v>57</x:v>
      </x:c>
      <x:c r="J2569" s="245" t="n">
        <x:v>8</x:v>
      </x:c>
      <x:c r="K2569" s="176" t="str">
        <x:v>47 Mo.</x:v>
      </x:c>
      <x:c r="L2569" s="245" t="n">
        <x:v>0</x:v>
      </x:c>
      <x:c r="M2569" s="245" t="n">
        <x:v>0</x:v>
      </x:c>
      <x:c r="N2569" s="245" t="n">
        <x:v>76</x:v>
      </x:c>
      <x:c r="O2569" s="176" t="str">
        <x:v>Paper &amp; Party Supplies</x:v>
      </x:c>
      <x:c r="P2569" s="245" t="n">
        <x:v>53</x:v>
      </x:c>
      <x:c r="Q2569" s="245" t="n">
        <x:v>0</x:v>
      </x:c>
      <x:c r="R2569" s="248" t="n">
        <x:v>75</x:v>
      </x:c>
      <x:c r="S2569" s="245" t="n">
        <x:v>2839</x:v>
      </x:c>
      <x:c r="T2569" s="176" t="str">
        <x:v>invitation,birthday invitation,wedding invitation,birthday,wedding,baby shower,baby shower invite,custom,popular kids invite,popular kids birth,kids invite,graduation invite</x:v>
      </x:c>
      <x:c r="U2569" s="176" t="str">
        <x:v>invitation</x:v>
      </x:c>
      <x:c r="V2569" s="176" t="str">
        <x:v>birthday invitation</x:v>
      </x:c>
      <x:c r="W2569" s="176" t="str">
        <x:v>wedding invitation</x:v>
      </x:c>
      <x:c r="X2569" s="176" t="str">
        <x:v>birthday</x:v>
      </x:c>
      <x:c r="Y2569" s="176" t="str">
        <x:v>wedding</x:v>
      </x:c>
      <x:c r="Z2569" s="176" t="str">
        <x:v>baby shower</x:v>
      </x:c>
      <x:c r="AA2569" s="176" t="str">
        <x:v>baby shower invite</x:v>
      </x:c>
      <x:c r="AB2569" s="176" t="str">
        <x:v>custom</x:v>
      </x:c>
      <x:c r="AC2569" s="176" t="str">
        <x:v>popular kids invite</x:v>
      </x:c>
      <x:c r="AD2569" s="176" t="str">
        <x:v>popular kids birth</x:v>
      </x:c>
      <x:c r="AE2569" s="176" t="str">
        <x:v>kids invite</x:v>
      </x:c>
      <x:c r="AF2569" s="176" t="str">
        <x:v>graduation invite</x:v>
      </x:c>
      <x:c r="AG2569" s="176" t="str">
        <x:v>--</x:v>
      </x:c>
      <x:c r="AH2569" s="249" t="str">
        <x:v>Off-niche</x:v>
      </x:c>
      <x:c r="AI2569" s="249" t="str">
        <x:v>Other</x:v>
      </x:c>
      <x:c r="AJ2569" s="249" t="str">
        <x:v>Digital/printable</x:v>
      </x:c>
      <x:c r="AK2569" s="249" t="str">
        <x:v>Title is outside the baby-shower invitation-bundle market</x:v>
      </x:c>
      <x:c r="AL2569" s="250" t="n">
        <x:v>47</x:v>
      </x:c>
      <x:c r="AM2569" s="244" t="str">
        <x:f>IF($AH2569="Direct",$E2569,"")</x:f>
      </x:c>
      <x:c r="AN2569" s="245" t="n">
        <x:f>IF($AH2569="Direct",$F2569,0)</x:f>
        <x:v>0</x:v>
      </x:c>
      <x:c r="AO2569" s="246" t="n">
        <x:f>IF($AH2569="Direct",$G2569,0)</x:f>
        <x:v>0</x:v>
      </x:c>
      <x:c r="AP2569" s="176" t="n">
        <x:f>IF($AH2569="Direct",1,0)</x:f>
        <x:v>0</x:v>
      </x:c>
      <x:c r="AQ2569" s="176" t="n">
        <x:f>IF(AND($AH2569="Direct",$F2569&gt;0),1,0)</x:f>
        <x:v>0</x:v>
      </x:c>
      <x:c r="AR2569" s="176" t="str">
        <x:v>No</x:v>
      </x:c>
    </x:row>
    <x:row r="2570">
      <x:c r="A2570" s="176" t="str">
        <x:v>Editable Baby is Brewing Baby Shower Invitation, Coffee Lover Invite, Boy or Gender Neutral Evite, Espresso Party, Canva Template Digital</x:v>
      </x:c>
      <x:c r="B2570" s="176" t="str">
        <x:v>https://www.etsy.com/listing/4487087657/editable-baby-is-brewing-baby-shower</x:v>
      </x:c>
      <x:c r="C2570" s="176" t="str">
        <x:v>EventsByAnn</x:v>
      </x:c>
      <x:c r="D2570" s="176" t="str">
        <x:v>https://www.etsy.com/shop/EventsByAnn</x:v>
      </x:c>
      <x:c r="E2570" s="244" t="n">
        <x:v>7</x:v>
      </x:c>
      <x:c r="F2570" s="245" t="n">
        <x:v>8</x:v>
      </x:c>
      <x:c r="G2570" s="246" t="n">
        <x:v>56</x:v>
      </x:c>
      <x:c r="H2570" s="247" t="n">
        <x:v>0</x:v>
      </x:c>
      <x:c r="I2570" s="245" t="n">
        <x:v>19</x:v>
      </x:c>
      <x:c r="J2570" s="245" t="n">
        <x:v>1</x:v>
      </x:c>
      <x:c r="K2570" s="176" t="str">
        <x:v>4 Mo.</x:v>
      </x:c>
      <x:c r="L2570" s="245" t="n">
        <x:v>48</x:v>
      </x:c>
      <x:c r="M2570" s="245" t="n">
        <x:v>0</x:v>
      </x:c>
      <x:c r="N2570" s="245" t="n">
        <x:v>592</x:v>
      </x:c>
      <x:c r="O2570" s="176" t="str">
        <x:v>Paper &amp; Party Supplies</x:v>
      </x:c>
      <x:c r="P2570" s="245" t="n">
        <x:v>11</x:v>
      </x:c>
      <x:c r="Q2570" s="245" t="n">
        <x:v>45</x:v>
      </x:c>
      <x:c r="R2570" s="248" t="n">
        <x:v>3.21</x:v>
      </x:c>
      <x:c r="S2570" s="245" t="n">
        <x:v>10713</x:v>
      </x:c>
      <x:c r="T2570" s="176" t="str">
        <x:v>coquette baby,baby is brewing,coffee baby shower,latte theme party,coffee party,espresso baby,coffee lover baby,gender neutral ideas,boy baby shower,doodle coquette,coffee themed shower,café aesthetic cute,whimsical trendy</x:v>
      </x:c>
      <x:c r="U2570" s="176" t="str">
        <x:v>coquette baby</x:v>
      </x:c>
      <x:c r="V2570" s="176" t="str">
        <x:v>baby is brewing</x:v>
      </x:c>
      <x:c r="W2570" s="176" t="str">
        <x:v>coffee baby shower</x:v>
      </x:c>
      <x:c r="X2570" s="176" t="str">
        <x:v>latte theme party</x:v>
      </x:c>
      <x:c r="Y2570" s="176" t="str">
        <x:v>coffee party</x:v>
      </x:c>
      <x:c r="Z2570" s="176" t="str">
        <x:v>espresso baby</x:v>
      </x:c>
      <x:c r="AA2570" s="176" t="str">
        <x:v>coffee lover baby</x:v>
      </x:c>
      <x:c r="AB2570" s="176" t="str">
        <x:v>gender neutral ideas</x:v>
      </x:c>
      <x:c r="AC2570" s="176" t="str">
        <x:v>boy baby shower</x:v>
      </x:c>
      <x:c r="AD2570" s="176" t="str">
        <x:v>doodle coquette</x:v>
      </x:c>
      <x:c r="AE2570" s="176" t="str">
        <x:v>coffee themed shower</x:v>
      </x:c>
      <x:c r="AF2570" s="176" t="str">
        <x:v>café aesthetic cute</x:v>
      </x:c>
      <x:c r="AG2570" s="176" t="str">
        <x:v>whimsical trendy</x:v>
      </x:c>
      <x:c r="AH2570" s="249" t="str">
        <x:v>Adjacent</x:v>
      </x:c>
      <x:c r="AI2570" s="249" t="str">
        <x:v>Single invitation</x:v>
      </x:c>
      <x:c r="AJ2570" s="249" t="str">
        <x:v>Digital/printable</x:v>
      </x:c>
      <x:c r="AK2570" s="249" t="str">
        <x:v>Baby shower invitation without bundle language</x:v>
      </x:c>
      <x:c r="AL2570" s="250" t="n">
        <x:v>4</x:v>
      </x:c>
      <x:c r="AM2570" s="244" t="str">
        <x:f>IF($AH2570="Direct",$E2570,"")</x:f>
      </x:c>
      <x:c r="AN2570" s="245" t="n">
        <x:f>IF($AH2570="Direct",$F2570,0)</x:f>
        <x:v>0</x:v>
      </x:c>
      <x:c r="AO2570" s="246" t="n">
        <x:f>IF($AH2570="Direct",$G2570,0)</x:f>
        <x:v>0</x:v>
      </x:c>
      <x:c r="AP2570" s="176" t="n">
        <x:f>IF($AH2570="Direct",1,0)</x:f>
        <x:v>0</x:v>
      </x:c>
      <x:c r="AQ2570" s="176" t="n">
        <x:f>IF(AND($AH2570="Direct",$F2570&gt;0),1,0)</x:f>
        <x:v>0</x:v>
      </x:c>
      <x:c r="AR2570" s="176" t="str">
        <x:v>No</x:v>
      </x:c>
    </x:row>
    <x:row r="2571">
      <x:c r="A2571" s="176" t="str">
        <x:v>Fantasy Girl Baby Shower Invitation Template | Woodland Inspired | Printable Instant Download | 5x7 Editable Template</x:v>
      </x:c>
      <x:c r="B2571" s="176" t="str">
        <x:v>https://www.etsy.com/listing/4500877583/fantasy-girl-baby-shower-invitation</x:v>
      </x:c>
      <x:c r="C2571" s="176" t="str">
        <x:v>MistyMnts</x:v>
      </x:c>
      <x:c r="D2571" s="176" t="str">
        <x:v>https://www.etsy.com/shop/MistyMnts</x:v>
      </x:c>
      <x:c r="E2571" s="244" t="n">
        <x:v>7.99</x:v>
      </x:c>
      <x:c r="F2571" s="245" t="n">
        <x:v>7</x:v>
      </x:c>
      <x:c r="G2571" s="246" t="n">
        <x:v>56</x:v>
      </x:c>
      <x:c r="H2571" s="247" t="n">
        <x:v>0</x:v>
      </x:c>
      <x:c r="I2571" s="245" t="n">
        <x:v>5</x:v>
      </x:c>
      <x:c r="J2571" s="245" t="n">
        <x:v>1</x:v>
      </x:c>
      <x:c r="K2571" s="176" t="str">
        <x:v>2 Mo.</x:v>
      </x:c>
      <x:c r="L2571" s="245" t="n">
        <x:v>3</x:v>
      </x:c>
      <x:c r="M2571" s="245" t="n">
        <x:v>1</x:v>
      </x:c>
      <x:c r="N2571" s="245" t="n">
        <x:v>75</x:v>
      </x:c>
      <x:c r="O2571" s="176" t="str">
        <x:v>Paper &amp; Party Supplies</x:v>
      </x:c>
      <x:c r="P2571" s="245" t="n">
        <x:v>16</x:v>
      </x:c>
      <x:c r="Q2571" s="245" t="n">
        <x:v>0</x:v>
      </x:c>
      <x:c r="R2571" s="248" t="n">
        <x:v>6.67</x:v>
      </x:c>
      <x:c r="S2571" s="245" t="n">
        <x:v>914</x:v>
      </x:c>
      <x:c r="T2571" s="176" t="str">
        <x:v>invitation,instant download,baby shower evite,woodland shower,fantasy baby invite,girl baby shower,fantasy baby shower,whimsical baby,cottagecore baby,cottagecore shower,storybook cottage</x:v>
      </x:c>
      <x:c r="U2571" s="176" t="str">
        <x:v>invitation</x:v>
      </x:c>
      <x:c r="V2571" s="176" t="str">
        <x:v>instant download</x:v>
      </x:c>
      <x:c r="W2571" s="176" t="str">
        <x:v>baby shower evite</x:v>
      </x:c>
      <x:c r="X2571" s="176" t="str">
        <x:v>woodland shower</x:v>
      </x:c>
      <x:c r="Y2571" s="176" t="str">
        <x:v>fantasy baby invite</x:v>
      </x:c>
      <x:c r="Z2571" s="176" t="str">
        <x:v>girl baby shower</x:v>
      </x:c>
      <x:c r="AA2571" s="176" t="str">
        <x:v>fantasy baby shower</x:v>
      </x:c>
      <x:c r="AB2571" s="176" t="str">
        <x:v>whimsical baby</x:v>
      </x:c>
      <x:c r="AC2571" s="176" t="str">
        <x:v>cottagecore baby</x:v>
      </x:c>
      <x:c r="AD2571" s="176" t="str">
        <x:v>cottagecore shower</x:v>
      </x:c>
      <x:c r="AE2571" s="176" t="str">
        <x:v>storybook cottage</x:v>
      </x:c>
      <x:c r="AF2571" s="176" t="str">
        <x:v>--</x:v>
      </x:c>
      <x:c r="AG2571" s="176" t="str">
        <x:v>--</x:v>
      </x:c>
      <x:c r="AH2571" s="249" t="str">
        <x:v>Adjacent</x:v>
      </x:c>
      <x:c r="AI2571" s="249" t="str">
        <x:v>Single invitation</x:v>
      </x:c>
      <x:c r="AJ2571" s="249" t="str">
        <x:v>Digital/printable</x:v>
      </x:c>
      <x:c r="AK2571" s="249" t="str">
        <x:v>Baby shower invitation without bundle language</x:v>
      </x:c>
      <x:c r="AL2571" s="250" t="n">
        <x:v>2</x:v>
      </x:c>
      <x:c r="AM2571" s="244" t="str">
        <x:f>IF($AH2571="Direct",$E2571,"")</x:f>
      </x:c>
      <x:c r="AN2571" s="245" t="n">
        <x:f>IF($AH2571="Direct",$F2571,0)</x:f>
        <x:v>0</x:v>
      </x:c>
      <x:c r="AO2571" s="246" t="n">
        <x:f>IF($AH2571="Direct",$G2571,0)</x:f>
        <x:v>0</x:v>
      </x:c>
      <x:c r="AP2571" s="176" t="n">
        <x:f>IF($AH2571="Direct",1,0)</x:f>
        <x:v>0</x:v>
      </x:c>
      <x:c r="AQ2571" s="176" t="n">
        <x:f>IF(AND($AH2571="Direct",$F2571&gt;0),1,0)</x:f>
        <x:v>0</x:v>
      </x:c>
      <x:c r="AR2571" s="176" t="str">
        <x:v>No</x:v>
      </x:c>
    </x:row>
    <x:row r="2572">
      <x:c r="A2572" s="176" t="str">
        <x:v>Sea You Soon Baby Shower Bundle, Under the Sea Baby Shower Invitation Set, Ocean Animal Games, Whale Baby Shower Template, Editable Canva</x:v>
      </x:c>
      <x:c r="B2572" s="176" t="str">
        <x:v>https://www.etsy.com/listing/4470578181/under-the-sea-baby-shower-bundle-sea-you</x:v>
      </x:c>
      <x:c r="C2572" s="176" t="str">
        <x:v>LittleZeePrintables</x:v>
      </x:c>
      <x:c r="D2572" s="176" t="str">
        <x:v>https://www.etsy.com/shop/LittleZeePrintables</x:v>
      </x:c>
      <x:c r="E2572" s="244" t="n">
        <x:v>14.02</x:v>
      </x:c>
      <x:c r="F2572" s="245" t="n">
        <x:v>4</x:v>
      </x:c>
      <x:c r="G2572" s="246" t="n">
        <x:v>56</x:v>
      </x:c>
      <x:c r="H2572" s="247" t="n">
        <x:v>0</x:v>
      </x:c>
      <x:c r="I2572" s="245" t="n">
        <x:v>15</x:v>
      </x:c>
      <x:c r="J2572" s="245" t="n">
        <x:v>1</x:v>
      </x:c>
      <x:c r="K2572" s="176" t="str">
        <x:v>4 Mo.</x:v>
      </x:c>
      <x:c r="L2572" s="245" t="n">
        <x:v>31</x:v>
      </x:c>
      <x:c r="M2572" s="245" t="n">
        <x:v>0</x:v>
      </x:c>
      <x:c r="N2572" s="245" t="n">
        <x:v>616</x:v>
      </x:c>
      <x:c r="O2572" s="176" t="str">
        <x:v>Paper &amp; Party Supplies</x:v>
      </x:c>
      <x:c r="P2572" s="245" t="n">
        <x:v>146</x:v>
      </x:c>
      <x:c r="Q2572" s="245" t="n">
        <x:v>45</x:v>
      </x:c>
      <x:c r="R2572" s="248" t="n">
        <x:v>2.44</x:v>
      </x:c>
      <x:c r="S2572" s="245" t="n">
        <x:v>5724</x:v>
      </x:c>
      <x:c r="T2572" s="176" t="str">
        <x:v>printable invitation,invitation template,baby shower,baby shower invite,diaper raffle,shower invitation,baby boy shower,ocean baby shower,whale baby shower,sea baby shower,sea you soon baby,ocean baby sprinkle,under the sea shower</x:v>
      </x:c>
      <x:c r="U2572" s="176" t="str">
        <x:v>printable invitation</x:v>
      </x:c>
      <x:c r="V2572" s="176" t="str">
        <x:v>invitation template</x:v>
      </x:c>
      <x:c r="W2572" s="176" t="str">
        <x:v>baby shower</x:v>
      </x:c>
      <x:c r="X2572" s="176" t="str">
        <x:v>baby shower invite</x:v>
      </x:c>
      <x:c r="Y2572" s="176" t="str">
        <x:v>diaper raffle</x:v>
      </x:c>
      <x:c r="Z2572" s="176" t="str">
        <x:v>shower invitation</x:v>
      </x:c>
      <x:c r="AA2572" s="176" t="str">
        <x:v>baby boy shower</x:v>
      </x:c>
      <x:c r="AB2572" s="176" t="str">
        <x:v>ocean baby shower</x:v>
      </x:c>
      <x:c r="AC2572" s="176" t="str">
        <x:v>whale baby shower</x:v>
      </x:c>
      <x:c r="AD2572" s="176" t="str">
        <x:v>sea baby shower</x:v>
      </x:c>
      <x:c r="AE2572" s="176" t="str">
        <x:v>sea you soon baby</x:v>
      </x:c>
      <x:c r="AF2572" s="176" t="str">
        <x:v>ocean baby sprinkle</x:v>
      </x:c>
      <x:c r="AG2572" s="176" t="str">
        <x:v>under the sea shower</x:v>
      </x:c>
      <x:c r="AH2572" s="249" t="str">
        <x:v>Direct</x:v>
      </x:c>
      <x:c r="AI2572" s="249" t="str">
        <x:v>Complete event bundle</x:v>
      </x:c>
      <x:c r="AJ2572" s="249" t="str">
        <x:v>Digital/printable</x:v>
      </x:c>
      <x:c r="AK2572" s="249" t="str">
        <x:v>Title explicitly combines baby shower + invitation + bundle/set/suite</x:v>
      </x:c>
      <x:c r="AL2572" s="250" t="n">
        <x:v>4</x:v>
      </x:c>
      <x:c r="AM2572" s="244" t="n">
        <x:f>IF($AH2572="Direct",$E2572,"")</x:f>
        <x:v>14.02</x:v>
      </x:c>
      <x:c r="AN2572" s="245" t="n">
        <x:f>IF($AH2572="Direct",$F2572,0)</x:f>
        <x:v>4</x:v>
      </x:c>
      <x:c r="AO2572" s="246" t="n">
        <x:f>IF($AH2572="Direct",$G2572,0)</x:f>
        <x:v>56</x:v>
      </x:c>
      <x:c r="AP2572" s="176" t="n">
        <x:f>IF($AH2572="Direct",1,0)</x:f>
        <x:v>1</x:v>
      </x:c>
      <x:c r="AQ2572" s="176" t="n">
        <x:f>IF(AND($AH2572="Direct",$F2572&gt;0),1,0)</x:f>
        <x:v>1</x:v>
      </x:c>
      <x:c r="AR2572" s="176" t="str">
        <x:v>No</x:v>
      </x:c>
    </x:row>
    <x:row r="2573">
      <x:c r="A2573" s="176" t="str">
        <x:v>Fantasy Baby Shower Invitation Template | Gender Neutral, Woodland Party (Digital Download) Editable Canva</x:v>
      </x:c>
      <x:c r="B2573" s="176" t="str">
        <x:v>https://www.etsy.com/listing/4363217507/hobbiton-baby-shower-inspired-invitation</x:v>
      </x:c>
      <x:c r="C2573" s="176" t="str">
        <x:v>MistyMnts</x:v>
      </x:c>
      <x:c r="D2573" s="176" t="str">
        <x:v>https://www.etsy.com/shop/MistyMnts</x:v>
      </x:c>
      <x:c r="E2573" s="244" t="n">
        <x:v>7.99</x:v>
      </x:c>
      <x:c r="F2573" s="245" t="n">
        <x:v>7</x:v>
      </x:c>
      <x:c r="G2573" s="246" t="n">
        <x:v>56</x:v>
      </x:c>
      <x:c r="H2573" s="247" t="n">
        <x:v>0</x:v>
      </x:c>
      <x:c r="I2573" s="245" t="n">
        <x:v>41</x:v>
      </x:c>
      <x:c r="J2573" s="245" t="n">
        <x:v>8</x:v>
      </x:c>
      <x:c r="K2573" s="176" t="str">
        <x:v>10 Mo.</x:v>
      </x:c>
      <x:c r="L2573" s="245" t="n">
        <x:v>57</x:v>
      </x:c>
      <x:c r="M2573" s="245" t="n">
        <x:v>1</x:v>
      </x:c>
      <x:c r="N2573" s="245" t="n">
        <x:v>2224</x:v>
      </x:c>
      <x:c r="O2573" s="176" t="str">
        <x:v>Paper &amp; Party Supplies</x:v>
      </x:c>
      <x:c r="P2573" s="245" t="n">
        <x:v>16</x:v>
      </x:c>
      <x:c r="Q2573" s="245" t="n">
        <x:v>60</x:v>
      </x:c>
      <x:c r="R2573" s="248" t="n">
        <x:v>1.84</x:v>
      </x:c>
      <x:c r="S2573" s="245" t="n">
        <x:v>914</x:v>
      </x:c>
      <x:c r="T2573" s="176" t="str">
        <x:v>instant download,woodland baby invite,gender neutral,fantasy baby shower,fairytale baby evite,enchanted shower,digital baby invite,storybook invite,rustic baby shower,cottagecore shower,cottage baby,geeky baby shower,storybook cottage</x:v>
      </x:c>
      <x:c r="U2573" s="176" t="str">
        <x:v>instant download</x:v>
      </x:c>
      <x:c r="V2573" s="176" t="str">
        <x:v>woodland baby invite</x:v>
      </x:c>
      <x:c r="W2573" s="176" t="str">
        <x:v>gender neutral</x:v>
      </x:c>
      <x:c r="X2573" s="176" t="str">
        <x:v>fantasy baby shower</x:v>
      </x:c>
      <x:c r="Y2573" s="176" t="str">
        <x:v>fairytale baby evite</x:v>
      </x:c>
      <x:c r="Z2573" s="176" t="str">
        <x:v>enchanted shower</x:v>
      </x:c>
      <x:c r="AA2573" s="176" t="str">
        <x:v>digital baby invite</x:v>
      </x:c>
      <x:c r="AB2573" s="176" t="str">
        <x:v>storybook invite</x:v>
      </x:c>
      <x:c r="AC2573" s="176" t="str">
        <x:v>rustic baby shower</x:v>
      </x:c>
      <x:c r="AD2573" s="176" t="str">
        <x:v>cottagecore shower</x:v>
      </x:c>
      <x:c r="AE2573" s="176" t="str">
        <x:v>cottage baby</x:v>
      </x:c>
      <x:c r="AF2573" s="176" t="str">
        <x:v>geeky baby shower</x:v>
      </x:c>
      <x:c r="AG2573" s="176" t="str">
        <x:v>storybook cottage</x:v>
      </x:c>
      <x:c r="AH2573" s="249" t="str">
        <x:v>Adjacent</x:v>
      </x:c>
      <x:c r="AI2573" s="249" t="str">
        <x:v>Single invitation</x:v>
      </x:c>
      <x:c r="AJ2573" s="249" t="str">
        <x:v>Digital/printable</x:v>
      </x:c>
      <x:c r="AK2573" s="249" t="str">
        <x:v>Baby shower invitation without bundle language</x:v>
      </x:c>
      <x:c r="AL2573" s="250" t="n">
        <x:v>10</x:v>
      </x:c>
      <x:c r="AM2573" s="244" t="str">
        <x:f>IF($AH2573="Direct",$E2573,"")</x:f>
      </x:c>
      <x:c r="AN2573" s="245" t="n">
        <x:f>IF($AH2573="Direct",$F2573,0)</x:f>
        <x:v>0</x:v>
      </x:c>
      <x:c r="AO2573" s="246" t="n">
        <x:f>IF($AH2573="Direct",$G2573,0)</x:f>
        <x:v>0</x:v>
      </x:c>
      <x:c r="AP2573" s="176" t="n">
        <x:f>IF($AH2573="Direct",1,0)</x:f>
        <x:v>0</x:v>
      </x:c>
      <x:c r="AQ2573" s="176" t="n">
        <x:f>IF(AND($AH2573="Direct",$F2573&gt;0),1,0)</x:f>
        <x:v>0</x:v>
      </x:c>
      <x:c r="AR2573" s="176" t="str">
        <x:v>No</x:v>
      </x:c>
    </x:row>
    <x:row r="2574">
      <x:c r="A2574" s="176" t="str">
        <x:v>Deer Gender Reveal Invitation, Buck or Doe, Digital Download</x:v>
      </x:c>
      <x:c r="B2574" s="176" t="str">
        <x:v>https://www.etsy.com/listing/826041009/baby-gender-reveal-party-invitation-deer</x:v>
      </x:c>
      <x:c r="C2574" s="176" t="str">
        <x:v>JuneBugDesignsStore</x:v>
      </x:c>
      <x:c r="D2574" s="176" t="str">
        <x:v>https://www.etsy.com/shop/JuneBugDesignsStore</x:v>
      </x:c>
      <x:c r="E2574" s="244" t="n">
        <x:v>6.99</x:v>
      </x:c>
      <x:c r="F2574" s="245" t="n">
        <x:v>8</x:v>
      </x:c>
      <x:c r="G2574" s="246" t="n">
        <x:v>56</x:v>
      </x:c>
      <x:c r="H2574" s="247" t="n">
        <x:v>0</x:v>
      </x:c>
      <x:c r="I2574" s="245" t="n">
        <x:v>23</x:v>
      </x:c>
      <x:c r="J2574" s="245" t="n">
        <x:v>3</x:v>
      </x:c>
      <x:c r="K2574" s="176" t="str">
        <x:v>73 Mo.</x:v>
      </x:c>
      <x:c r="L2574" s="245" t="n">
        <x:v>27</x:v>
      </x:c>
      <x:c r="M2574" s="245" t="n">
        <x:v>0</x:v>
      </x:c>
      <x:c r="N2574" s="245" t="n">
        <x:v>414</x:v>
      </x:c>
      <x:c r="O2574" s="176" t="str">
        <x:v>Paper &amp; Party Supplies</x:v>
      </x:c>
      <x:c r="P2574" s="245" t="n">
        <x:v>78</x:v>
      </x:c>
      <x:c r="Q2574" s="245" t="n">
        <x:v>0</x:v>
      </x:c>
      <x:c r="R2574" s="248" t="n">
        <x:v>5.56</x:v>
      </x:c>
      <x:c r="S2574" s="245" t="n">
        <x:v>18914</x:v>
      </x:c>
      <x:c r="T2574" s="176" t="str">
        <x:v>baby gender reveal,party invitation,deer buck or doe,its a girl boy,blue pink brown,boy girl kid teen,baby shower,wood rustic country,mom mother,dad father,parents to be,classic vintage,modern simple</x:v>
      </x:c>
      <x:c r="U2574" s="176" t="str">
        <x:v>baby gender reveal</x:v>
      </x:c>
      <x:c r="V2574" s="176" t="str">
        <x:v>party invitation</x:v>
      </x:c>
      <x:c r="W2574" s="176" t="str">
        <x:v>deer buck or doe</x:v>
      </x:c>
      <x:c r="X2574" s="176" t="str">
        <x:v>its a girl boy</x:v>
      </x:c>
      <x:c r="Y2574" s="176" t="str">
        <x:v>blue pink brown</x:v>
      </x:c>
      <x:c r="Z2574" s="176" t="str">
        <x:v>boy girl kid teen</x:v>
      </x:c>
      <x:c r="AA2574" s="176" t="str">
        <x:v>baby shower</x:v>
      </x:c>
      <x:c r="AB2574" s="176" t="str">
        <x:v>wood rustic country</x:v>
      </x:c>
      <x:c r="AC2574" s="176" t="str">
        <x:v>mom mother</x:v>
      </x:c>
      <x:c r="AD2574" s="176" t="str">
        <x:v>dad father</x:v>
      </x:c>
      <x:c r="AE2574" s="176" t="str">
        <x:v>parents to be</x:v>
      </x:c>
      <x:c r="AF2574" s="176" t="str">
        <x:v>classic vintage</x:v>
      </x:c>
      <x:c r="AG2574" s="176" t="str">
        <x:v>modern simple</x:v>
      </x:c>
      <x:c r="AH2574" s="249" t="str">
        <x:v>Off-niche</x:v>
      </x:c>
      <x:c r="AI2574" s="249" t="str">
        <x:v>Other</x:v>
      </x:c>
      <x:c r="AJ2574" s="249" t="str">
        <x:v>Digital/printable</x:v>
      </x:c>
      <x:c r="AK2574" s="249" t="str">
        <x:v>Title is outside the baby-shower invitation-bundle market</x:v>
      </x:c>
      <x:c r="AL2574" s="250" t="n">
        <x:v>73</x:v>
      </x:c>
      <x:c r="AM2574" s="244" t="str">
        <x:f>IF($AH2574="Direct",$E2574,"")</x:f>
      </x:c>
      <x:c r="AN2574" s="245" t="n">
        <x:f>IF($AH2574="Direct",$F2574,0)</x:f>
        <x:v>0</x:v>
      </x:c>
      <x:c r="AO2574" s="246" t="n">
        <x:f>IF($AH2574="Direct",$G2574,0)</x:f>
        <x:v>0</x:v>
      </x:c>
      <x:c r="AP2574" s="176" t="n">
        <x:f>IF($AH2574="Direct",1,0)</x:f>
        <x:v>0</x:v>
      </x:c>
      <x:c r="AQ2574" s="176" t="n">
        <x:f>IF(AND($AH2574="Direct",$F2574&gt;0),1,0)</x:f>
        <x:v>0</x:v>
      </x:c>
      <x:c r="AR2574" s="176" t="str">
        <x:v>No</x:v>
      </x:c>
    </x:row>
    <x:row r="2575">
      <x:c r="A2575" s="176" t="str">
        <x:v>We Can’t Wait To Squeeze You Stickers | Lemon Baby Shower Favor Seals | Personalized 2.5 Inch Labels</x:v>
      </x:c>
      <x:c r="B2575" s="176" t="str">
        <x:v>https://www.etsy.com/listing/4488205567/we-cant-wait-to-squeeze-you-stickers-o</x:v>
      </x:c>
      <x:c r="C2575" s="176" t="str">
        <x:v>GKPartyShoppe</x:v>
      </x:c>
      <x:c r="D2575" s="176" t="str">
        <x:v>https://www.etsy.com/shop/GKPartyShoppe</x:v>
      </x:c>
      <x:c r="E2575" s="244" t="n">
        <x:v>6.99</x:v>
      </x:c>
      <x:c r="F2575" s="245" t="n">
        <x:v>8</x:v>
      </x:c>
      <x:c r="G2575" s="246" t="n">
        <x:v>56</x:v>
      </x:c>
      <x:c r="H2575" s="247" t="n">
        <x:v>0</x:v>
      </x:c>
      <x:c r="I2575" s="245" t="n">
        <x:v>6</x:v>
      </x:c>
      <x:c r="J2575" s="245" t="n">
        <x:v>1</x:v>
      </x:c>
      <x:c r="K2575" s="176" t="str">
        <x:v>3 Mo.</x:v>
      </x:c>
      <x:c r="L2575" s="245" t="n">
        <x:v>26</x:v>
      </x:c>
      <x:c r="M2575" s="245" t="n">
        <x:v>0</x:v>
      </x:c>
      <x:c r="N2575" s="245" t="n">
        <x:v>553</x:v>
      </x:c>
      <x:c r="O2575" s="176" t="str">
        <x:v>Paper &amp; Party Supplies</x:v>
      </x:c>
      <x:c r="P2575" s="245" t="n">
        <x:v>62</x:v>
      </x:c>
      <x:c r="Q2575" s="245" t="n">
        <x:v>51</x:v>
      </x:c>
      <x:c r="R2575" s="248" t="n">
        <x:v>1.08</x:v>
      </x:c>
      <x:c r="S2575" s="245" t="n">
        <x:v>1139</x:v>
      </x:c>
      <x:c r="T2575" s="176" t="str">
        <x:v>baby shower favors,baby shower stickers,personalized sticker,baby shower invite,summer baby shower,lemon squeeze,lemon baby shower,main squeeze,want to squeeze you,lemon theme shower,squeeze you shower,lemon party favors,lemon stickers</x:v>
      </x:c>
      <x:c r="U2575" s="176" t="str">
        <x:v>baby shower favors</x:v>
      </x:c>
      <x:c r="V2575" s="176" t="str">
        <x:v>baby shower stickers</x:v>
      </x:c>
      <x:c r="W2575" s="176" t="str">
        <x:v>personalized sticker</x:v>
      </x:c>
      <x:c r="X2575" s="176" t="str">
        <x:v>baby shower invite</x:v>
      </x:c>
      <x:c r="Y2575" s="176" t="str">
        <x:v>summer baby shower</x:v>
      </x:c>
      <x:c r="Z2575" s="176" t="str">
        <x:v>lemon squeeze</x:v>
      </x:c>
      <x:c r="AA2575" s="176" t="str">
        <x:v>lemon baby shower</x:v>
      </x:c>
      <x:c r="AB2575" s="176" t="str">
        <x:v>main squeeze</x:v>
      </x:c>
      <x:c r="AC2575" s="176" t="str">
        <x:v>want to squeeze you</x:v>
      </x:c>
      <x:c r="AD2575" s="176" t="str">
        <x:v>lemon theme shower</x:v>
      </x:c>
      <x:c r="AE2575" s="176" t="str">
        <x:v>squeeze you shower</x:v>
      </x:c>
      <x:c r="AF2575" s="176" t="str">
        <x:v>lemon party favors</x:v>
      </x:c>
      <x:c r="AG2575" s="176" t="str">
        <x:v>lemon stickers</x:v>
      </x:c>
      <x:c r="AH2575" s="249" t="str">
        <x:v>Adjacent</x:v>
      </x:c>
      <x:c r="AI2575" s="249" t="str">
        <x:v>Other baby shower</x:v>
      </x:c>
      <x:c r="AJ2575" s="249" t="str">
        <x:v>Unclear format</x:v>
      </x:c>
      <x:c r="AK2575" s="249" t="str">
        <x:v>Baby shower item outside the direct bundle definition</x:v>
      </x:c>
      <x:c r="AL2575" s="250" t="n">
        <x:v>3</x:v>
      </x:c>
      <x:c r="AM2575" s="244" t="str">
        <x:f>IF($AH2575="Direct",$E2575,"")</x:f>
      </x:c>
      <x:c r="AN2575" s="245" t="n">
        <x:f>IF($AH2575="Direct",$F2575,0)</x:f>
        <x:v>0</x:v>
      </x:c>
      <x:c r="AO2575" s="246" t="n">
        <x:f>IF($AH2575="Direct",$G2575,0)</x:f>
        <x:v>0</x:v>
      </x:c>
      <x:c r="AP2575" s="176" t="n">
        <x:f>IF($AH2575="Direct",1,0)</x:f>
        <x:v>0</x:v>
      </x:c>
      <x:c r="AQ2575" s="176" t="n">
        <x:f>IF(AND($AH2575="Direct",$F2575&gt;0),1,0)</x:f>
        <x:v>0</x:v>
      </x:c>
      <x:c r="AR2575" s="176" t="str">
        <x:v>No</x:v>
      </x:c>
    </x:row>
    <x:row r="2576">
      <x:c r="A2576" s="176" t="str">
        <x:v>Gilmore Girls Baby Shower Invitation Editable Canva Template</x:v>
      </x:c>
      <x:c r="B2576" s="176" t="str">
        <x:v>https://www.etsy.com/listing/4370015520/gilmore-girls-baby-shower-invitation</x:v>
      </x:c>
      <x:c r="C2576" s="176" t="str">
        <x:v>hanmadewithgraceshop</x:v>
      </x:c>
      <x:c r="D2576" s="176" t="str">
        <x:v>https://www.etsy.com/shop/hanmadewithgraceshop</x:v>
      </x:c>
      <x:c r="E2576" s="244" t="n">
        <x:v>6.21</x:v>
      </x:c>
      <x:c r="F2576" s="245" t="n">
        <x:v>9</x:v>
      </x:c>
      <x:c r="G2576" s="246" t="n">
        <x:v>56</x:v>
      </x:c>
      <x:c r="H2576" s="247" t="n">
        <x:v>0</x:v>
      </x:c>
      <x:c r="I2576" s="245" t="n">
        <x:v>1</x:v>
      </x:c>
      <x:c r="J2576" s="245" t="n">
        <x:v>1</x:v>
      </x:c>
      <x:c r="K2576" s="176" t="str">
        <x:v>10 Mo.</x:v>
      </x:c>
      <x:c r="L2576" s="245" t="n">
        <x:v>23</x:v>
      </x:c>
      <x:c r="M2576" s="245" t="n">
        <x:v>0</x:v>
      </x:c>
      <x:c r="N2576" s="245" t="n">
        <x:v>346</x:v>
      </x:c>
      <x:c r="O2576" s="176" t="str">
        <x:v>Paper &amp; Party Supplies</x:v>
      </x:c>
      <x:c r="P2576" s="245" t="n">
        <x:v>10</x:v>
      </x:c>
      <x:c r="Q2576" s="245" t="n">
        <x:v>0</x:v>
      </x:c>
      <x:c r="R2576" s="248" t="n">
        <x:v>0.29</x:v>
      </x:c>
      <x:c r="S2576" s="245" t="n">
        <x:v>9</x:v>
      </x:c>
      <x:c r="T2576" s="176" t="str">
        <x:v>autumn,baby shower,theme,invitation,editable,canva,fall,vintage,gilmore girls,stars hollow</x:v>
      </x:c>
      <x:c r="U2576" s="176" t="str">
        <x:v>autumn</x:v>
      </x:c>
      <x:c r="V2576" s="176" t="str">
        <x:v>baby shower</x:v>
      </x:c>
      <x:c r="W2576" s="176" t="str">
        <x:v>theme</x:v>
      </x:c>
      <x:c r="X2576" s="176" t="str">
        <x:v>invitation</x:v>
      </x:c>
      <x:c r="Y2576" s="176" t="str">
        <x:v>editable</x:v>
      </x:c>
      <x:c r="Z2576" s="176" t="str">
        <x:v>canva</x:v>
      </x:c>
      <x:c r="AA2576" s="176" t="str">
        <x:v>fall</x:v>
      </x:c>
      <x:c r="AB2576" s="176" t="str">
        <x:v>vintage</x:v>
      </x:c>
      <x:c r="AC2576" s="176" t="str">
        <x:v>gilmore girls</x:v>
      </x:c>
      <x:c r="AD2576" s="176" t="str">
        <x:v>stars hollow</x:v>
      </x:c>
      <x:c r="AE2576" s="176" t="str">
        <x:v>--</x:v>
      </x:c>
      <x:c r="AF2576" s="176" t="str">
        <x:v>--</x:v>
      </x:c>
      <x:c r="AG2576" s="176" t="str">
        <x:v>--</x:v>
      </x:c>
      <x:c r="AH2576" s="249" t="str">
        <x:v>Adjacent</x:v>
      </x:c>
      <x:c r="AI2576" s="249" t="str">
        <x:v>Single invitation</x:v>
      </x:c>
      <x:c r="AJ2576" s="249" t="str">
        <x:v>Digital/printable</x:v>
      </x:c>
      <x:c r="AK2576" s="249" t="str">
        <x:v>Baby shower invitation without bundle language</x:v>
      </x:c>
      <x:c r="AL2576" s="250" t="n">
        <x:v>10</x:v>
      </x:c>
      <x:c r="AM2576" s="244" t="str">
        <x:f>IF($AH2576="Direct",$E2576,"")</x:f>
      </x:c>
      <x:c r="AN2576" s="245" t="n">
        <x:f>IF($AH2576="Direct",$F2576,0)</x:f>
        <x:v>0</x:v>
      </x:c>
      <x:c r="AO2576" s="246" t="n">
        <x:f>IF($AH2576="Direct",$G2576,0)</x:f>
        <x:v>0</x:v>
      </x:c>
      <x:c r="AP2576" s="176" t="n">
        <x:f>IF($AH2576="Direct",1,0)</x:f>
        <x:v>0</x:v>
      </x:c>
      <x:c r="AQ2576" s="176" t="n">
        <x:f>IF(AND($AH2576="Direct",$F2576&gt;0),1,0)</x:f>
        <x:v>0</x:v>
      </x:c>
      <x:c r="AR2576" s="176" t="str">
        <x:v>No</x:v>
      </x:c>
    </x:row>
    <x:row r="2577">
      <x:c r="A2577" s="176" t="str">
        <x:v>What Will Baby Bee Gender Reveal Invitation, Editable Honey Bee Canva Template, Digital Download, Printable Honeycomb Gender Neutral Evite</x:v>
      </x:c>
      <x:c r="B2577" s="176" t="str">
        <x:v>https://www.etsy.com/listing/1899566121/what-will-baby-bee-gender-reveal</x:v>
      </x:c>
      <x:c r="C2577" s="176" t="str">
        <x:v>CharmedLittleInitive</x:v>
      </x:c>
      <x:c r="D2577" s="176" t="str">
        <x:v>https://www.etsy.com/shop/CharmedLittleInitive</x:v>
      </x:c>
      <x:c r="E2577" s="244" t="n">
        <x:v>3.49</x:v>
      </x:c>
      <x:c r="F2577" s="245" t="n">
        <x:v>16</x:v>
      </x:c>
      <x:c r="G2577" s="246" t="n">
        <x:v>56</x:v>
      </x:c>
      <x:c r="H2577" s="247" t="n">
        <x:v>0</x:v>
      </x:c>
      <x:c r="I2577" s="245" t="n">
        <x:v>32</x:v>
      </x:c>
      <x:c r="J2577" s="245" t="n">
        <x:v>2</x:v>
      </x:c>
      <x:c r="K2577" s="176" t="str">
        <x:v>15 Mo.</x:v>
      </x:c>
      <x:c r="L2577" s="245" t="n">
        <x:v>48</x:v>
      </x:c>
      <x:c r="M2577" s="245" t="n">
        <x:v>0</x:v>
      </x:c>
      <x:c r="N2577" s="245" t="n">
        <x:v>3013</x:v>
      </x:c>
      <x:c r="O2577" s="176" t="str">
        <x:v>Paper &amp; Party Supplies</x:v>
      </x:c>
      <x:c r="P2577" s="245" t="n">
        <x:v>28</x:v>
      </x:c>
      <x:c r="Q2577" s="245" t="n">
        <x:v>57</x:v>
      </x:c>
      <x:c r="R2577" s="248" t="n">
        <x:v>1.06</x:v>
      </x:c>
      <x:c r="S2577" s="245" t="n">
        <x:v>5438</x:v>
      </x:c>
      <x:c r="T2577" s="176" t="str">
        <x:v>what will baby bee,bee baby shower,gender reveal party,baby bee invites,baby shower invite,canva template,instant download,honey bee invite,editable invitation,bumble bee invite,parents to bee,boy or girl,invitation template</x:v>
      </x:c>
      <x:c r="U2577" s="176" t="str">
        <x:v>what will baby bee</x:v>
      </x:c>
      <x:c r="V2577" s="176" t="str">
        <x:v>bee baby shower</x:v>
      </x:c>
      <x:c r="W2577" s="176" t="str">
        <x:v>gender reveal party</x:v>
      </x:c>
      <x:c r="X2577" s="176" t="str">
        <x:v>baby bee invites</x:v>
      </x:c>
      <x:c r="Y2577" s="176" t="str">
        <x:v>baby shower invite</x:v>
      </x:c>
      <x:c r="Z2577" s="176" t="str">
        <x:v>canva template</x:v>
      </x:c>
      <x:c r="AA2577" s="176" t="str">
        <x:v>instant download</x:v>
      </x:c>
      <x:c r="AB2577" s="176" t="str">
        <x:v>honey bee invite</x:v>
      </x:c>
      <x:c r="AC2577" s="176" t="str">
        <x:v>editable invitation</x:v>
      </x:c>
      <x:c r="AD2577" s="176" t="str">
        <x:v>bumble bee invite</x:v>
      </x:c>
      <x:c r="AE2577" s="176" t="str">
        <x:v>parents to bee</x:v>
      </x:c>
      <x:c r="AF2577" s="176" t="str">
        <x:v>boy or girl</x:v>
      </x:c>
      <x:c r="AG2577" s="176" t="str">
        <x:v>invitation template</x:v>
      </x:c>
      <x:c r="AH2577" s="249" t="str">
        <x:v>Off-niche</x:v>
      </x:c>
      <x:c r="AI2577" s="249" t="str">
        <x:v>Other</x:v>
      </x:c>
      <x:c r="AJ2577" s="249" t="str">
        <x:v>Digital/printable</x:v>
      </x:c>
      <x:c r="AK2577" s="249" t="str">
        <x:v>Title is outside the baby-shower invitation-bundle market</x:v>
      </x:c>
      <x:c r="AL2577" s="250" t="n">
        <x:v>15</x:v>
      </x:c>
      <x:c r="AM2577" s="244" t="str">
        <x:f>IF($AH2577="Direct",$E2577,"")</x:f>
      </x:c>
      <x:c r="AN2577" s="245" t="n">
        <x:f>IF($AH2577="Direct",$F2577,0)</x:f>
        <x:v>0</x:v>
      </x:c>
      <x:c r="AO2577" s="246" t="n">
        <x:f>IF($AH2577="Direct",$G2577,0)</x:f>
        <x:v>0</x:v>
      </x:c>
      <x:c r="AP2577" s="176" t="n">
        <x:f>IF($AH2577="Direct",1,0)</x:f>
        <x:v>0</x:v>
      </x:c>
      <x:c r="AQ2577" s="176" t="n">
        <x:f>IF(AND($AH2577="Direct",$F2577&gt;0),1,0)</x:f>
        <x:v>0</x:v>
      </x:c>
      <x:c r="AR2577" s="176" t="str">
        <x:v>No</x:v>
      </x:c>
    </x:row>
    <x:row r="2578">
      <x:c r="A2578" s="176" t="str">
        <x:v>Here Comes the Son Shower Corsage, Here Comes the Son Baby Shower, Here Comes the Son Shower, Mommy to Be Corsage, Here Comes the Sun Pin</x:v>
      </x:c>
      <x:c r="B2578" s="176" t="str">
        <x:v>https://www.etsy.com/listing/1477744314/here-comes-the-son-shower-corsage-here</x:v>
      </x:c>
      <x:c r="C2578" s="176" t="str">
        <x:v>TrendyTrinketsbyRnR</x:v>
      </x:c>
      <x:c r="D2578" s="176" t="str">
        <x:v>https://www.etsy.com/shop/TrendyTrinketsbyRnR</x:v>
      </x:c>
      <x:c r="E2578" s="244" t="n">
        <x:v>13.95</x:v>
      </x:c>
      <x:c r="F2578" s="245" t="n">
        <x:v>4</x:v>
      </x:c>
      <x:c r="G2578" s="246" t="n">
        <x:v>56</x:v>
      </x:c>
      <x:c r="H2578" s="247" t="n">
        <x:v>-100</x:v>
      </x:c>
      <x:c r="I2578" s="245" t="n">
        <x:v>4</x:v>
      </x:c>
      <x:c r="J2578" s="245" t="n">
        <x:v>1</x:v>
      </x:c>
      <x:c r="K2578" s="176" t="str">
        <x:v>38 Mo.</x:v>
      </x:c>
      <x:c r="L2578" s="245" t="n">
        <x:v>7</x:v>
      </x:c>
      <x:c r="M2578" s="245" t="n">
        <x:v>0</x:v>
      </x:c>
      <x:c r="N2578" s="245" t="n">
        <x:v>229</x:v>
      </x:c>
      <x:c r="O2578" s="176" t="str">
        <x:v>Accessories</x:v>
      </x:c>
      <x:c r="P2578" s="245" t="n">
        <x:v>112</x:v>
      </x:c>
      <x:c r="Q2578" s="245" t="n">
        <x:v>0</x:v>
      </x:c>
      <x:c r="R2578" s="248" t="n">
        <x:v>1.75</x:v>
      </x:c>
      <x:c r="S2578" s="245" t="n">
        <x:v>11602</x:v>
      </x:c>
      <x:c r="T2578" s="176" t="str">
        <x:v>mommy to be pin,mommy to be corsage,here comes the son,here comes son baby,shower pin,baby shower favors,sunshine baby shower,baby shower pin,baby shower,sunburst shower,baby boy shower,shower invitations,here comes son invit</x:v>
      </x:c>
      <x:c r="U2578" s="176" t="str">
        <x:v>mommy to be pin</x:v>
      </x:c>
      <x:c r="V2578" s="176" t="str">
        <x:v>mommy to be corsage</x:v>
      </x:c>
      <x:c r="W2578" s="176" t="str">
        <x:v>here comes the son</x:v>
      </x:c>
      <x:c r="X2578" s="176" t="str">
        <x:v>here comes son baby</x:v>
      </x:c>
      <x:c r="Y2578" s="176" t="str">
        <x:v>shower pin</x:v>
      </x:c>
      <x:c r="Z2578" s="176" t="str">
        <x:v>baby shower favors</x:v>
      </x:c>
      <x:c r="AA2578" s="176" t="str">
        <x:v>sunshine baby shower</x:v>
      </x:c>
      <x:c r="AB2578" s="176" t="str">
        <x:v>baby shower pin</x:v>
      </x:c>
      <x:c r="AC2578" s="176" t="str">
        <x:v>baby shower</x:v>
      </x:c>
      <x:c r="AD2578" s="176" t="str">
        <x:v>sunburst shower</x:v>
      </x:c>
      <x:c r="AE2578" s="176" t="str">
        <x:v>baby boy shower</x:v>
      </x:c>
      <x:c r="AF2578" s="176" t="str">
        <x:v>shower invitations</x:v>
      </x:c>
      <x:c r="AG2578" s="176" t="str">
        <x:v>here comes son invit</x:v>
      </x:c>
      <x:c r="AH2578" s="249" t="str">
        <x:v>Adjacent</x:v>
      </x:c>
      <x:c r="AI2578" s="249" t="str">
        <x:v>Other baby shower</x:v>
      </x:c>
      <x:c r="AJ2578" s="249" t="str">
        <x:v>Unclear format</x:v>
      </x:c>
      <x:c r="AK2578" s="249" t="str">
        <x:v>Baby shower item outside the direct bundle definition</x:v>
      </x:c>
      <x:c r="AL2578" s="250" t="n">
        <x:v>38</x:v>
      </x:c>
      <x:c r="AM2578" s="244" t="str">
        <x:f>IF($AH2578="Direct",$E2578,"")</x:f>
      </x:c>
      <x:c r="AN2578" s="245" t="n">
        <x:f>IF($AH2578="Direct",$F2578,0)</x:f>
        <x:v>0</x:v>
      </x:c>
      <x:c r="AO2578" s="246" t="n">
        <x:f>IF($AH2578="Direct",$G2578,0)</x:f>
        <x:v>0</x:v>
      </x:c>
      <x:c r="AP2578" s="176" t="n">
        <x:f>IF($AH2578="Direct",1,0)</x:f>
        <x:v>0</x:v>
      </x:c>
      <x:c r="AQ2578" s="176" t="n">
        <x:f>IF(AND($AH2578="Direct",$F2578&gt;0),1,0)</x:f>
        <x:v>0</x:v>
      </x:c>
      <x:c r="AR2578" s="176" t="str">
        <x:v>No</x:v>
      </x:c>
    </x:row>
    <x:row r="2579">
      <x:c r="A2579" s="176" t="str">
        <x:v>Mini sized Lilo and Stitch Baby Shower Corsage, Lilo and Stitch Shower Pin, Lilo and Stitch Mommy to Be Corsage, Lilo and Stitch Shower</x:v>
      </x:c>
      <x:c r="B2579" s="176" t="str">
        <x:v>https://www.etsy.com/listing/1457041116/mini-sized-lilo-and-stitch-baby-shower</x:v>
      </x:c>
      <x:c r="C2579" s="176" t="str">
        <x:v>TrendyTrinketsbyRnR</x:v>
      </x:c>
      <x:c r="D2579" s="176" t="str">
        <x:v>https://www.etsy.com/shop/TrendyTrinketsbyRnR</x:v>
      </x:c>
      <x:c r="E2579" s="244" t="n">
        <x:v>13.95</x:v>
      </x:c>
      <x:c r="F2579" s="245" t="n">
        <x:v>4</x:v>
      </x:c>
      <x:c r="G2579" s="246" t="n">
        <x:v>56</x:v>
      </x:c>
      <x:c r="H2579" s="247" t="n">
        <x:v>0</x:v>
      </x:c>
      <x:c r="I2579" s="245" t="n">
        <x:v>12</x:v>
      </x:c>
      <x:c r="J2579" s="245" t="n">
        <x:v>3</x:v>
      </x:c>
      <x:c r="K2579" s="176" t="str">
        <x:v>39 Mo.</x:v>
      </x:c>
      <x:c r="L2579" s="245" t="n">
        <x:v>35</x:v>
      </x:c>
      <x:c r="M2579" s="245" t="n">
        <x:v>0</x:v>
      </x:c>
      <x:c r="N2579" s="245" t="n">
        <x:v>1186</x:v>
      </x:c>
      <x:c r="O2579" s="176" t="str">
        <x:v>Accessories</x:v>
      </x:c>
      <x:c r="P2579" s="245" t="n">
        <x:v>112</x:v>
      </x:c>
      <x:c r="Q2579" s="245" t="n">
        <x:v>0</x:v>
      </x:c>
      <x:c r="R2579" s="248" t="n">
        <x:v>1.01</x:v>
      </x:c>
      <x:c r="S2579" s="245" t="n">
        <x:v>11602</x:v>
      </x:c>
      <x:c r="T2579" s="176" t="str">
        <x:v>lilo stitch shower,stitch baby shower,mommy to be corsage,mommy to be pin,baby shower corsage,stitch shower favor,stitch invitations,shower invitations,baby shower favors,baby shower games,stitch shower games,ribbon corsages,baby shower decor</x:v>
      </x:c>
      <x:c r="U2579" s="176" t="str">
        <x:v>lilo stitch shower</x:v>
      </x:c>
      <x:c r="V2579" s="176" t="str">
        <x:v>stitch baby shower</x:v>
      </x:c>
      <x:c r="W2579" s="176" t="str">
        <x:v>mommy to be corsage</x:v>
      </x:c>
      <x:c r="X2579" s="176" t="str">
        <x:v>mommy to be pin</x:v>
      </x:c>
      <x:c r="Y2579" s="176" t="str">
        <x:v>baby shower corsage</x:v>
      </x:c>
      <x:c r="Z2579" s="176" t="str">
        <x:v>stitch shower favor</x:v>
      </x:c>
      <x:c r="AA2579" s="176" t="str">
        <x:v>stitch invitations</x:v>
      </x:c>
      <x:c r="AB2579" s="176" t="str">
        <x:v>shower invitations</x:v>
      </x:c>
      <x:c r="AC2579" s="176" t="str">
        <x:v>baby shower favors</x:v>
      </x:c>
      <x:c r="AD2579" s="176" t="str">
        <x:v>baby shower games</x:v>
      </x:c>
      <x:c r="AE2579" s="176" t="str">
        <x:v>stitch shower games</x:v>
      </x:c>
      <x:c r="AF2579" s="176" t="str">
        <x:v>ribbon corsages</x:v>
      </x:c>
      <x:c r="AG2579" s="176" t="str">
        <x:v>baby shower decor</x:v>
      </x:c>
      <x:c r="AH2579" s="249" t="str">
        <x:v>Adjacent</x:v>
      </x:c>
      <x:c r="AI2579" s="249" t="str">
        <x:v>Other baby shower</x:v>
      </x:c>
      <x:c r="AJ2579" s="249" t="str">
        <x:v>Unclear format</x:v>
      </x:c>
      <x:c r="AK2579" s="249" t="str">
        <x:v>Baby shower item outside the direct bundle definition</x:v>
      </x:c>
      <x:c r="AL2579" s="250" t="n">
        <x:v>39</x:v>
      </x:c>
      <x:c r="AM2579" s="244" t="str">
        <x:f>IF($AH2579="Direct",$E2579,"")</x:f>
      </x:c>
      <x:c r="AN2579" s="245" t="n">
        <x:f>IF($AH2579="Direct",$F2579,0)</x:f>
        <x:v>0</x:v>
      </x:c>
      <x:c r="AO2579" s="246" t="n">
        <x:f>IF($AH2579="Direct",$G2579,0)</x:f>
        <x:v>0</x:v>
      </x:c>
      <x:c r="AP2579" s="176" t="n">
        <x:f>IF($AH2579="Direct",1,0)</x:f>
        <x:v>0</x:v>
      </x:c>
      <x:c r="AQ2579" s="176" t="n">
        <x:f>IF(AND($AH2579="Direct",$F2579&gt;0),1,0)</x:f>
        <x:v>0</x:v>
      </x:c>
      <x:c r="AR2579" s="176" t="str">
        <x:v>No</x:v>
      </x:c>
    </x:row>
    <x:row r="2580">
      <x:c r="A2580" s="176" t="str">
        <x:v>Donut Soaps with Sprinkles: Summer kitchen gift for her, Strawberry and Chocolate scented</x:v>
      </x:c>
      <x:c r="B2580" s="176" t="str">
        <x:v>https://www.etsy.com/listing/125483916/donut-soaps-with-sprinkles-valentines</x:v>
      </x:c>
      <x:c r="C2580" s="176" t="str">
        <x:v>AubreyESoaps</x:v>
      </x:c>
      <x:c r="D2580" s="176" t="str">
        <x:v>https://www.etsy.com/shop/AubreyESoaps</x:v>
      </x:c>
      <x:c r="E2580" s="244" t="n">
        <x:v>13.95</x:v>
      </x:c>
      <x:c r="F2580" s="245" t="n">
        <x:v>4</x:v>
      </x:c>
      <x:c r="G2580" s="246" t="n">
        <x:v>56</x:v>
      </x:c>
      <x:c r="H2580" s="247" t="n">
        <x:v>0</x:v>
      </x:c>
      <x:c r="I2580" s="245" t="n">
        <x:v>1007</x:v>
      </x:c>
      <x:c r="J2580" s="245" t="n">
        <x:v>250</x:v>
      </x:c>
      <x:c r="K2580" s="176" t="str">
        <x:v>160 Mo.</x:v>
      </x:c>
      <x:c r="L2580" s="245" t="n">
        <x:v>6923</x:v>
      </x:c>
      <x:c r="M2580" s="245" t="n">
        <x:v>2</x:v>
      </x:c>
      <x:c r="N2580" s="245" t="n">
        <x:v>87229</x:v>
      </x:c>
      <x:c r="O2580" s="176" t="str">
        <x:v>Bath &amp; Beauty</x:v>
      </x:c>
      <x:c r="P2580" s="245" t="n">
        <x:v>188</x:v>
      </x:c>
      <x:c r="Q2580" s="245" t="n">
        <x:v>100</x:v>
      </x:c>
      <x:c r="R2580" s="248" t="n">
        <x:v>1.15</x:v>
      </x:c>
      <x:c r="S2580" s="245" t="n">
        <x:v>30738</x:v>
      </x:c>
      <x:c r="T2580" s="176" t="str">
        <x:v>dunkin donuts lover,coffee bar decor,guest bathroom,sweet tooth present,bakery theme,mini doughnut,kids bathtime,cute fake food soap,brunch party invite,baby shower sprinkle,bridal wedding favor,handmade vegan bar,exfoliating soap</x:v>
      </x:c>
      <x:c r="U2580" s="176" t="str">
        <x:v>dunkin donuts lover</x:v>
      </x:c>
      <x:c r="V2580" s="176" t="str">
        <x:v>coffee bar decor</x:v>
      </x:c>
      <x:c r="W2580" s="176" t="str">
        <x:v>guest bathroom</x:v>
      </x:c>
      <x:c r="X2580" s="176" t="str">
        <x:v>sweet tooth present</x:v>
      </x:c>
      <x:c r="Y2580" s="176" t="str">
        <x:v>bakery theme</x:v>
      </x:c>
      <x:c r="Z2580" s="176" t="str">
        <x:v>mini doughnut</x:v>
      </x:c>
      <x:c r="AA2580" s="176" t="str">
        <x:v>kids bathtime</x:v>
      </x:c>
      <x:c r="AB2580" s="176" t="str">
        <x:v>cute fake food soap</x:v>
      </x:c>
      <x:c r="AC2580" s="176" t="str">
        <x:v>brunch party invite</x:v>
      </x:c>
      <x:c r="AD2580" s="176" t="str">
        <x:v>baby shower sprinkle</x:v>
      </x:c>
      <x:c r="AE2580" s="176" t="str">
        <x:v>bridal wedding favor</x:v>
      </x:c>
      <x:c r="AF2580" s="176" t="str">
        <x:v>handmade vegan bar</x:v>
      </x:c>
      <x:c r="AG2580" s="176" t="str">
        <x:v>exfoliating soap</x:v>
      </x:c>
      <x:c r="AH2580" s="249" t="str">
        <x:v>Off-niche</x:v>
      </x:c>
      <x:c r="AI2580" s="249" t="str">
        <x:v>Other</x:v>
      </x:c>
      <x:c r="AJ2580" s="249" t="str">
        <x:v>Unclear format</x:v>
      </x:c>
      <x:c r="AK2580" s="249" t="str">
        <x:v>Title is outside the baby-shower invitation-bundle market</x:v>
      </x:c>
      <x:c r="AL2580" s="250" t="n">
        <x:v>160</x:v>
      </x:c>
      <x:c r="AM2580" s="244" t="str">
        <x:f>IF($AH2580="Direct",$E2580,"")</x:f>
      </x:c>
      <x:c r="AN2580" s="245" t="n">
        <x:f>IF($AH2580="Direct",$F2580,0)</x:f>
        <x:v>0</x:v>
      </x:c>
      <x:c r="AO2580" s="246" t="n">
        <x:f>IF($AH2580="Direct",$G2580,0)</x:f>
        <x:v>0</x:v>
      </x:c>
      <x:c r="AP2580" s="176" t="n">
        <x:f>IF($AH2580="Direct",1,0)</x:f>
        <x:v>0</x:v>
      </x:c>
      <x:c r="AQ2580" s="176" t="n">
        <x:f>IF(AND($AH2580="Direct",$F2580&gt;0),1,0)</x:f>
        <x:v>0</x:v>
      </x:c>
      <x:c r="AR2580" s="176" t="str">
        <x:v>No</x:v>
      </x:c>
    </x:row>
    <x:row r="2581">
      <x:c r="A2581" s="176" t="str">
        <x:v>Birthday Invitation Card Mockup Bundle, Party &amp; Child Themes (JPG Digital Download)</x:v>
      </x:c>
      <x:c r="B2581" s="176" t="str">
        <x:v>https://www.etsy.com/listing/4408298872/birthday-invitation-card-mockup-bundle</x:v>
      </x:c>
      <x:c r="C2581" s="176" t="str">
        <x:v>BundleForge</x:v>
      </x:c>
      <x:c r="D2581" s="176" t="str">
        <x:v>https://www.etsy.com/shop/BundleForge</x:v>
      </x:c>
      <x:c r="E2581" s="244" t="n">
        <x:v>1.99</x:v>
      </x:c>
      <x:c r="F2581" s="245" t="n">
        <x:v>28</x:v>
      </x:c>
      <x:c r="G2581" s="246" t="n">
        <x:v>56</x:v>
      </x:c>
      <x:c r="H2581" s="247" t="n">
        <x:v>200</x:v>
      </x:c>
      <x:c r="I2581" s="245" t="n">
        <x:v>111</x:v>
      </x:c>
      <x:c r="J2581" s="245" t="n">
        <x:v>15</x:v>
      </x:c>
      <x:c r="K2581" s="176" t="str">
        <x:v>8 Mo.</x:v>
      </x:c>
      <x:c r="L2581" s="245" t="n">
        <x:v>69</x:v>
      </x:c>
      <x:c r="M2581" s="245" t="n">
        <x:v>2</x:v>
      </x:c>
      <x:c r="N2581" s="245" t="n">
        <x:v>1315</x:v>
      </x:c>
      <x:c r="O2581" s="176" t="str">
        <x:v>Art &amp; Collectibles</x:v>
      </x:c>
      <x:c r="P2581" s="245" t="n">
        <x:v>10</x:v>
      </x:c>
      <x:c r="Q2581" s="245" t="n">
        <x:v>48</x:v>
      </x:c>
      <x:c r="R2581" s="248" t="n">
        <x:v>8.44</x:v>
      </x:c>
      <x:c r="S2581" s="245" t="n">
        <x:v>1255</x:v>
      </x:c>
      <x:c r="T2581" s="176" t="str">
        <x:v>birthday mockup,invitation mockup,card mockup,party mockup,greeting card mockup,child mockup,baby shower mockup,mockup bundle,printable mockup,jpg mockup,a6 card mockup,celebration mockup,digital download</x:v>
      </x:c>
      <x:c r="U2581" s="176" t="str">
        <x:v>birthday mockup</x:v>
      </x:c>
      <x:c r="V2581" s="176" t="str">
        <x:v>invitation mockup</x:v>
      </x:c>
      <x:c r="W2581" s="176" t="str">
        <x:v>card mockup</x:v>
      </x:c>
      <x:c r="X2581" s="176" t="str">
        <x:v>party mockup</x:v>
      </x:c>
      <x:c r="Y2581" s="176" t="str">
        <x:v>greeting card mockup</x:v>
      </x:c>
      <x:c r="Z2581" s="176" t="str">
        <x:v>child mockup</x:v>
      </x:c>
      <x:c r="AA2581" s="176" t="str">
        <x:v>baby shower mockup</x:v>
      </x:c>
      <x:c r="AB2581" s="176" t="str">
        <x:v>mockup bundle</x:v>
      </x:c>
      <x:c r="AC2581" s="176" t="str">
        <x:v>printable mockup</x:v>
      </x:c>
      <x:c r="AD2581" s="176" t="str">
        <x:v>jpg mockup</x:v>
      </x:c>
      <x:c r="AE2581" s="176" t="str">
        <x:v>a6 card mockup</x:v>
      </x:c>
      <x:c r="AF2581" s="176" t="str">
        <x:v>celebration mockup</x:v>
      </x:c>
      <x:c r="AG2581" s="176" t="str">
        <x:v>digital download</x:v>
      </x:c>
      <x:c r="AH2581" s="249" t="str">
        <x:v>Off-niche</x:v>
      </x:c>
      <x:c r="AI2581" s="249" t="str">
        <x:v>Other</x:v>
      </x:c>
      <x:c r="AJ2581" s="249" t="str">
        <x:v>Digital/printable</x:v>
      </x:c>
      <x:c r="AK2581" s="249" t="str">
        <x:v>Title is outside the baby-shower invitation-bundle market</x:v>
      </x:c>
      <x:c r="AL2581" s="250" t="n">
        <x:v>8</x:v>
      </x:c>
      <x:c r="AM2581" s="244" t="str">
        <x:f>IF($AH2581="Direct",$E2581,"")</x:f>
      </x:c>
      <x:c r="AN2581" s="245" t="n">
        <x:f>IF($AH2581="Direct",$F2581,0)</x:f>
        <x:v>0</x:v>
      </x:c>
      <x:c r="AO2581" s="246" t="n">
        <x:f>IF($AH2581="Direct",$G2581,0)</x:f>
        <x:v>0</x:v>
      </x:c>
      <x:c r="AP2581" s="176" t="n">
        <x:f>IF($AH2581="Direct",1,0)</x:f>
        <x:v>0</x:v>
      </x:c>
      <x:c r="AQ2581" s="176" t="n">
        <x:f>IF(AND($AH2581="Direct",$F2581&gt;0),1,0)</x:f>
        <x:v>0</x:v>
      </x:c>
      <x:c r="AR2581" s="176" t="str">
        <x:v>No</x:v>
      </x:c>
    </x:row>
    <x:row r="2582">
      <x:c r="A2582" s="176" t="str">
        <x:v>A New Chapter Begins Baby Shower Invitation, Vintage Storybook Invite, Editable Template</x:v>
      </x:c>
      <x:c r="B2582" s="176" t="str">
        <x:v>https://www.etsy.com/listing/4477441317/a-new-chapter-begins-baby-shower</x:v>
      </x:c>
      <x:c r="C2582" s="176" t="str">
        <x:v>PixelandMouse</x:v>
      </x:c>
      <x:c r="D2582" s="176" t="str">
        <x:v>https://www.etsy.com/shop/PixelandMouse</x:v>
      </x:c>
      <x:c r="E2582" s="244" t="n">
        <x:v>7.96</x:v>
      </x:c>
      <x:c r="F2582" s="245" t="n">
        <x:v>7</x:v>
      </x:c>
      <x:c r="G2582" s="246" t="n">
        <x:v>56</x:v>
      </x:c>
      <x:c r="H2582" s="247" t="n">
        <x:v>-100</x:v>
      </x:c>
      <x:c r="I2582" s="245" t="n">
        <x:v>7</x:v>
      </x:c>
      <x:c r="J2582" s="245" t="n">
        <x:v>1</x:v>
      </x:c>
      <x:c r="K2582" s="176" t="str">
        <x:v>4 Mo.</x:v>
      </x:c>
      <x:c r="L2582" s="245" t="n">
        <x:v>45</x:v>
      </x:c>
      <x:c r="M2582" s="245" t="n">
        <x:v>0</x:v>
      </x:c>
      <x:c r="N2582" s="245" t="n">
        <x:v>763</x:v>
      </x:c>
      <x:c r="O2582" s="176" t="str">
        <x:v>Paper &amp; Party Supplies</x:v>
      </x:c>
      <x:c r="P2582" s="245" t="n">
        <x:v>18</x:v>
      </x:c>
      <x:c r="Q2582" s="245" t="n">
        <x:v>54</x:v>
      </x:c>
      <x:c r="R2582" s="248" t="n">
        <x:v>0.92</x:v>
      </x:c>
      <x:c r="S2582" s="245" t="n">
        <x:v>2273</x:v>
      </x:c>
      <x:c r="T2582" s="176" t="str">
        <x:v>a new chapter begins,baby shower,shower invitation,storybook invitation,girl baby shower,fairytale invitation,gender neutral,boy baby shower,once upon a time,editable template,book cover invite,booked theme invite,sbibsh1</x:v>
      </x:c>
      <x:c r="U2582" s="176" t="str">
        <x:v>a new chapter begins</x:v>
      </x:c>
      <x:c r="V2582" s="176" t="str">
        <x:v>baby shower</x:v>
      </x:c>
      <x:c r="W2582" s="176" t="str">
        <x:v>shower invitation</x:v>
      </x:c>
      <x:c r="X2582" s="176" t="str">
        <x:v>storybook invitation</x:v>
      </x:c>
      <x:c r="Y2582" s="176" t="str">
        <x:v>girl baby shower</x:v>
      </x:c>
      <x:c r="Z2582" s="176" t="str">
        <x:v>fairytale invitation</x:v>
      </x:c>
      <x:c r="AA2582" s="176" t="str">
        <x:v>gender neutral</x:v>
      </x:c>
      <x:c r="AB2582" s="176" t="str">
        <x:v>boy baby shower</x:v>
      </x:c>
      <x:c r="AC2582" s="176" t="str">
        <x:v>once upon a time</x:v>
      </x:c>
      <x:c r="AD2582" s="176" t="str">
        <x:v>editable template</x:v>
      </x:c>
      <x:c r="AE2582" s="176" t="str">
        <x:v>book cover invite</x:v>
      </x:c>
      <x:c r="AF2582" s="176" t="str">
        <x:v>booked theme invite</x:v>
      </x:c>
      <x:c r="AG2582" s="176" t="str">
        <x:v>sbibsh1</x:v>
      </x:c>
      <x:c r="AH2582" s="249" t="str">
        <x:v>Adjacent</x:v>
      </x:c>
      <x:c r="AI2582" s="249" t="str">
        <x:v>Single invitation</x:v>
      </x:c>
      <x:c r="AJ2582" s="249" t="str">
        <x:v>Digital/printable</x:v>
      </x:c>
      <x:c r="AK2582" s="249" t="str">
        <x:v>Baby shower invitation without bundle language</x:v>
      </x:c>
      <x:c r="AL2582" s="250" t="n">
        <x:v>4</x:v>
      </x:c>
      <x:c r="AM2582" s="244" t="str">
        <x:f>IF($AH2582="Direct",$E2582,"")</x:f>
      </x:c>
      <x:c r="AN2582" s="245" t="n">
        <x:f>IF($AH2582="Direct",$F2582,0)</x:f>
        <x:v>0</x:v>
      </x:c>
      <x:c r="AO2582" s="246" t="n">
        <x:f>IF($AH2582="Direct",$G2582,0)</x:f>
        <x:v>0</x:v>
      </x:c>
      <x:c r="AP2582" s="176" t="n">
        <x:f>IF($AH2582="Direct",1,0)</x:f>
        <x:v>0</x:v>
      </x:c>
      <x:c r="AQ2582" s="176" t="n">
        <x:f>IF(AND($AH2582="Direct",$F2582&gt;0),1,0)</x:f>
        <x:v>0</x:v>
      </x:c>
      <x:c r="AR2582" s="176" t="str">
        <x:v>No</x:v>
      </x:c>
    </x:row>
    <x:row r="2583">
      <x:c r="A2583" s="176" t="str">
        <x:v>Toy Story Gender Reveal Invitation: Baby Girl or Boy (Digital Download)</x:v>
      </x:c>
      <x:c r="B2583" s="176" t="str">
        <x:v>https://www.etsy.com/listing/4352496672/toy-story-gender-reveal-invitation-what</x:v>
      </x:c>
      <x:c r="C2583" s="176" t="str">
        <x:v>DigitalBloomTH</x:v>
      </x:c>
      <x:c r="D2583" s="176" t="str">
        <x:v>https://www.etsy.com/shop/DigitalBloomTH</x:v>
      </x:c>
      <x:c r="E2583" s="244" t="n">
        <x:v>6.99</x:v>
      </x:c>
      <x:c r="F2583" s="245" t="n">
        <x:v>8</x:v>
      </x:c>
      <x:c r="G2583" s="246" t="n">
        <x:v>56</x:v>
      </x:c>
      <x:c r="H2583" s="247" t="n">
        <x:v>-100</x:v>
      </x:c>
      <x:c r="I2583" s="245" t="n">
        <x:v>49</x:v>
      </x:c>
      <x:c r="J2583" s="245" t="n">
        <x:v>5</x:v>
      </x:c>
      <x:c r="K2583" s="176" t="str">
        <x:v>11 Mo.</x:v>
      </x:c>
      <x:c r="L2583" s="245" t="n">
        <x:v>41</x:v>
      </x:c>
      <x:c r="M2583" s="245" t="n">
        <x:v>0</x:v>
      </x:c>
      <x:c r="N2583" s="245" t="n">
        <x:v>1537</x:v>
      </x:c>
      <x:c r="O2583" s="176" t="str">
        <x:v>Paper &amp; Party Supplies</x:v>
      </x:c>
      <x:c r="P2583" s="245" t="n">
        <x:v>11</x:v>
      </x:c>
      <x:c r="Q2583" s="245" t="n">
        <x:v>45</x:v>
      </x:c>
      <x:c r="R2583" s="248" t="n">
        <x:v>3.19</x:v>
      </x:c>
      <x:c r="S2583" s="245" t="n">
        <x:v>522</x:v>
      </x:c>
      <x:c r="T2583" s="176" t="str">
        <x:v>baby boy shower,baby girl shower,baby shower invite,gender reveal,gender revealing,girl baby shower,boy baby shower,gender reveal ideas,baby shower ideas,invitation card,gender reveal card,toy story invite,toy story baby</x:v>
      </x:c>
      <x:c r="U2583" s="176" t="str">
        <x:v>baby boy shower</x:v>
      </x:c>
      <x:c r="V2583" s="176" t="str">
        <x:v>baby girl shower</x:v>
      </x:c>
      <x:c r="W2583" s="176" t="str">
        <x:v>baby shower invite</x:v>
      </x:c>
      <x:c r="X2583" s="176" t="str">
        <x:v>gender reveal</x:v>
      </x:c>
      <x:c r="Y2583" s="176" t="str">
        <x:v>gender revealing</x:v>
      </x:c>
      <x:c r="Z2583" s="176" t="str">
        <x:v>girl baby shower</x:v>
      </x:c>
      <x:c r="AA2583" s="176" t="str">
        <x:v>boy baby shower</x:v>
      </x:c>
      <x:c r="AB2583" s="176" t="str">
        <x:v>gender reveal ideas</x:v>
      </x:c>
      <x:c r="AC2583" s="176" t="str">
        <x:v>baby shower ideas</x:v>
      </x:c>
      <x:c r="AD2583" s="176" t="str">
        <x:v>invitation card</x:v>
      </x:c>
      <x:c r="AE2583" s="176" t="str">
        <x:v>gender reveal card</x:v>
      </x:c>
      <x:c r="AF2583" s="176" t="str">
        <x:v>toy story invite</x:v>
      </x:c>
      <x:c r="AG2583" s="176" t="str">
        <x:v>toy story baby</x:v>
      </x:c>
      <x:c r="AH2583" s="249" t="str">
        <x:v>Off-niche</x:v>
      </x:c>
      <x:c r="AI2583" s="249" t="str">
        <x:v>Other</x:v>
      </x:c>
      <x:c r="AJ2583" s="249" t="str">
        <x:v>Digital/printable</x:v>
      </x:c>
      <x:c r="AK2583" s="249" t="str">
        <x:v>Title is outside the baby-shower invitation-bundle market</x:v>
      </x:c>
      <x:c r="AL2583" s="250" t="n">
        <x:v>11</x:v>
      </x:c>
      <x:c r="AM2583" s="244" t="str">
        <x:f>IF($AH2583="Direct",$E2583,"")</x:f>
      </x:c>
      <x:c r="AN2583" s="245" t="n">
        <x:f>IF($AH2583="Direct",$F2583,0)</x:f>
        <x:v>0</x:v>
      </x:c>
      <x:c r="AO2583" s="246" t="n">
        <x:f>IF($AH2583="Direct",$G2583,0)</x:f>
        <x:v>0</x:v>
      </x:c>
      <x:c r="AP2583" s="176" t="n">
        <x:f>IF($AH2583="Direct",1,0)</x:f>
        <x:v>0</x:v>
      </x:c>
      <x:c r="AQ2583" s="176" t="n">
        <x:f>IF(AND($AH2583="Direct",$F2583&gt;0),1,0)</x:f>
        <x:v>0</x:v>
      </x:c>
      <x:c r="AR2583" s="176" t="str">
        <x:v>No</x:v>
      </x:c>
    </x:row>
    <x:row r="2584">
      <x:c r="A2584" s="176" t="str">
        <x:v>Toile De Jouy Baby Shower Invitation | Sage Green Hand-Drawn Illustrations (Canva Template)</x:v>
      </x:c>
      <x:c r="B2584" s="176" t="str">
        <x:v>https://www.etsy.com/listing/4466052882/toile-de-jouy-baby-shower-invitation</x:v>
      </x:c>
      <x:c r="C2584" s="176" t="str">
        <x:v>PapervibesNL</x:v>
      </x:c>
      <x:c r="D2584" s="176" t="str">
        <x:v>https://www.etsy.com/shop/PapervibesNL</x:v>
      </x:c>
      <x:c r="E2584" s="244" t="n">
        <x:v>6.18</x:v>
      </x:c>
      <x:c r="F2584" s="245" t="n">
        <x:v>9</x:v>
      </x:c>
      <x:c r="G2584" s="246" t="n">
        <x:v>56</x:v>
      </x:c>
      <x:c r="H2584" s="247" t="n">
        <x:v>-100</x:v>
      </x:c>
      <x:c r="I2584" s="245" t="n">
        <x:v>19</x:v>
      </x:c>
      <x:c r="J2584" s="245" t="n">
        <x:v>1</x:v>
      </x:c>
      <x:c r="K2584" s="176" t="str">
        <x:v>4 Mo.</x:v>
      </x:c>
      <x:c r="L2584" s="245" t="n">
        <x:v>5</x:v>
      </x:c>
      <x:c r="M2584" s="245" t="n">
        <x:v>0</x:v>
      </x:c>
      <x:c r="N2584" s="245" t="n">
        <x:v>76</x:v>
      </x:c>
      <x:c r="O2584" s="176" t="str">
        <x:v>Paper &amp; Party Supplies</x:v>
      </x:c>
      <x:c r="P2584" s="245" t="n">
        <x:v>16</x:v>
      </x:c>
      <x:c r="Q2584" s="245" t="n">
        <x:v>0</x:v>
      </x:c>
      <x:c r="R2584" s="248" t="n">
        <x:v>25</x:v>
      </x:c>
      <x:c r="S2584" s="245" t="n">
        <x:v>338</x:v>
      </x:c>
      <x:c r="T2584" s="176" t="str">
        <x:v>green baby shower,baby boy invite,vintage baby shower,toy baby shower,nursery theme invite,neutral baby shower,editable invite,canva template,instant download,sage green invite,classic baby shower,gender neutral,baby invite</x:v>
      </x:c>
      <x:c r="U2584" s="176" t="str">
        <x:v>green baby shower</x:v>
      </x:c>
      <x:c r="V2584" s="176" t="str">
        <x:v>baby boy invite</x:v>
      </x:c>
      <x:c r="W2584" s="176" t="str">
        <x:v>vintage baby shower</x:v>
      </x:c>
      <x:c r="X2584" s="176" t="str">
        <x:v>toy baby shower</x:v>
      </x:c>
      <x:c r="Y2584" s="176" t="str">
        <x:v>nursery theme invite</x:v>
      </x:c>
      <x:c r="Z2584" s="176" t="str">
        <x:v>neutral baby shower</x:v>
      </x:c>
      <x:c r="AA2584" s="176" t="str">
        <x:v>editable invite</x:v>
      </x:c>
      <x:c r="AB2584" s="176" t="str">
        <x:v>canva template</x:v>
      </x:c>
      <x:c r="AC2584" s="176" t="str">
        <x:v>instant download</x:v>
      </x:c>
      <x:c r="AD2584" s="176" t="str">
        <x:v>sage green invite</x:v>
      </x:c>
      <x:c r="AE2584" s="176" t="str">
        <x:v>classic baby shower</x:v>
      </x:c>
      <x:c r="AF2584" s="176" t="str">
        <x:v>gender neutral</x:v>
      </x:c>
      <x:c r="AG2584" s="176" t="str">
        <x:v>baby invite</x:v>
      </x:c>
      <x:c r="AH2584" s="249" t="str">
        <x:v>Adjacent</x:v>
      </x:c>
      <x:c r="AI2584" s="249" t="str">
        <x:v>Single invitation</x:v>
      </x:c>
      <x:c r="AJ2584" s="249" t="str">
        <x:v>Digital/printable</x:v>
      </x:c>
      <x:c r="AK2584" s="249" t="str">
        <x:v>Baby shower invitation without bundle language</x:v>
      </x:c>
      <x:c r="AL2584" s="250" t="n">
        <x:v>4</x:v>
      </x:c>
      <x:c r="AM2584" s="244" t="str">
        <x:f>IF($AH2584="Direct",$E2584,"")</x:f>
      </x:c>
      <x:c r="AN2584" s="245" t="n">
        <x:f>IF($AH2584="Direct",$F2584,0)</x:f>
        <x:v>0</x:v>
      </x:c>
      <x:c r="AO2584" s="246" t="n">
        <x:f>IF($AH2584="Direct",$G2584,0)</x:f>
        <x:v>0</x:v>
      </x:c>
      <x:c r="AP2584" s="176" t="n">
        <x:f>IF($AH2584="Direct",1,0)</x:f>
        <x:v>0</x:v>
      </x:c>
      <x:c r="AQ2584" s="176" t="n">
        <x:f>IF(AND($AH2584="Direct",$F2584&gt;0),1,0)</x:f>
        <x:v>0</x:v>
      </x:c>
      <x:c r="AR2584" s="176" t="str">
        <x:v>No</x:v>
      </x:c>
    </x:row>
    <x:row r="2585">
      <x:c r="A2585" s="176" t="str">
        <x:v>Toy Story Baby Shower Invitation. Baby Shower Invite. Boy Baby Shower. Editable Invitation Template. Toy Story Baby Shower Party</x:v>
      </x:c>
      <x:c r="B2585" s="176" t="str">
        <x:v>https://www.etsy.com/listing/4356393660/toy-story-baby-shower-invitation-baby</x:v>
      </x:c>
      <x:c r="C2585" s="176" t="str">
        <x:v>DigitalBloomTH</x:v>
      </x:c>
      <x:c r="D2585" s="176" t="str">
        <x:v>https://www.etsy.com/shop/DigitalBloomTH</x:v>
      </x:c>
      <x:c r="E2585" s="244" t="n">
        <x:v>6.99</x:v>
      </x:c>
      <x:c r="F2585" s="245" t="n">
        <x:v>8</x:v>
      </x:c>
      <x:c r="G2585" s="246" t="n">
        <x:v>55</x:v>
      </x:c>
      <x:c r="H2585" s="247" t="n">
        <x:v>100</x:v>
      </x:c>
      <x:c r="I2585" s="245" t="n">
        <x:v>46</x:v>
      </x:c>
      <x:c r="J2585" s="245" t="n">
        <x:v>4</x:v>
      </x:c>
      <x:c r="K2585" s="176" t="str">
        <x:v>11 Mo.</x:v>
      </x:c>
      <x:c r="L2585" s="245" t="n">
        <x:v>52</x:v>
      </x:c>
      <x:c r="M2585" s="245" t="n">
        <x:v>0</x:v>
      </x:c>
      <x:c r="N2585" s="245" t="n">
        <x:v>2402</x:v>
      </x:c>
      <x:c r="O2585" s="176" t="str">
        <x:v>Paper &amp; Party Supplies</x:v>
      </x:c>
      <x:c r="P2585" s="245" t="n">
        <x:v>11</x:v>
      </x:c>
      <x:c r="Q2585" s="245" t="n">
        <x:v>60</x:v>
      </x:c>
      <x:c r="R2585" s="248" t="n">
        <x:v>1.92</x:v>
      </x:c>
      <x:c r="S2585" s="245" t="n">
        <x:v>522</x:v>
      </x:c>
      <x:c r="T2585" s="176" t="str">
        <x:v>its a boy story,toy story invite,its a boy invite,baby shower invite,boy baby shower,toy story baby,gender reveal,toy story party,gender reveal invite,digital download,editable template,baby shower template,digital invite</x:v>
      </x:c>
      <x:c r="U2585" s="176" t="str">
        <x:v>its a boy story</x:v>
      </x:c>
      <x:c r="V2585" s="176" t="str">
        <x:v>toy story invite</x:v>
      </x:c>
      <x:c r="W2585" s="176" t="str">
        <x:v>its a boy invite</x:v>
      </x:c>
      <x:c r="X2585" s="176" t="str">
        <x:v>baby shower invite</x:v>
      </x:c>
      <x:c r="Y2585" s="176" t="str">
        <x:v>boy baby shower</x:v>
      </x:c>
      <x:c r="Z2585" s="176" t="str">
        <x:v>toy story baby</x:v>
      </x:c>
      <x:c r="AA2585" s="176" t="str">
        <x:v>gender reveal</x:v>
      </x:c>
      <x:c r="AB2585" s="176" t="str">
        <x:v>toy story party</x:v>
      </x:c>
      <x:c r="AC2585" s="176" t="str">
        <x:v>gender reveal invite</x:v>
      </x:c>
      <x:c r="AD2585" s="176" t="str">
        <x:v>digital download</x:v>
      </x:c>
      <x:c r="AE2585" s="176" t="str">
        <x:v>editable template</x:v>
      </x:c>
      <x:c r="AF2585" s="176" t="str">
        <x:v>baby shower template</x:v>
      </x:c>
      <x:c r="AG2585" s="176" t="str">
        <x:v>digital invite</x:v>
      </x:c>
      <x:c r="AH2585" s="249" t="str">
        <x:v>Adjacent</x:v>
      </x:c>
      <x:c r="AI2585" s="249" t="str">
        <x:v>Single invitation</x:v>
      </x:c>
      <x:c r="AJ2585" s="249" t="str">
        <x:v>Digital/printable</x:v>
      </x:c>
      <x:c r="AK2585" s="249" t="str">
        <x:v>Baby shower invitation without bundle language</x:v>
      </x:c>
      <x:c r="AL2585" s="250" t="n">
        <x:v>11</x:v>
      </x:c>
      <x:c r="AM2585" s="244" t="str">
        <x:f>IF($AH2585="Direct",$E2585,"")</x:f>
      </x:c>
      <x:c r="AN2585" s="245" t="n">
        <x:f>IF($AH2585="Direct",$F2585,0)</x:f>
        <x:v>0</x:v>
      </x:c>
      <x:c r="AO2585" s="246" t="n">
        <x:f>IF($AH2585="Direct",$G2585,0)</x:f>
        <x:v>0</x:v>
      </x:c>
      <x:c r="AP2585" s="176" t="n">
        <x:f>IF($AH2585="Direct",1,0)</x:f>
        <x:v>0</x:v>
      </x:c>
      <x:c r="AQ2585" s="176" t="n">
        <x:f>IF(AND($AH2585="Direct",$F2585&gt;0),1,0)</x:f>
        <x:v>0</x:v>
      </x:c>
      <x:c r="AR2585" s="176" t="str">
        <x:v>No</x:v>
      </x:c>
    </x:row>
    <x:row r="2586">
      <x:c r="A2586" s="176" t="str">
        <x:v>Cute Bunny Baby Shower Invitation Some Bunny is on the way Invite Its a Girl Sweet Bunny Invite Cute Bunny Invitation Pink Flowers BUN01</x:v>
      </x:c>
      <x:c r="B2586" s="176" t="str">
        <x:v>https://www.etsy.com/listing/4308014597/cute-bunny-baby-shower-invitation-some</x:v>
      </x:c>
      <x:c r="C2586" s="176" t="str">
        <x:v>DigitalTemplatesByOl</x:v>
      </x:c>
      <x:c r="D2586" s="176" t="str">
        <x:v>https://www.etsy.com/shop/DigitalTemplatesByOl</x:v>
      </x:c>
      <x:c r="E2586" s="244" t="n">
        <x:v>6.91</x:v>
      </x:c>
      <x:c r="F2586" s="245" t="n">
        <x:v>8</x:v>
      </x:c>
      <x:c r="G2586" s="246" t="n">
        <x:v>55</x:v>
      </x:c>
      <x:c r="H2586" s="247" t="n">
        <x:v>-100</x:v>
      </x:c>
      <x:c r="I2586" s="245" t="n">
        <x:v>127</x:v>
      </x:c>
      <x:c r="J2586" s="245" t="n">
        <x:v>10</x:v>
      </x:c>
      <x:c r="K2586" s="176" t="str">
        <x:v>15 Mo.</x:v>
      </x:c>
      <x:c r="L2586" s="245" t="n">
        <x:v>107</x:v>
      </x:c>
      <x:c r="M2586" s="245" t="n">
        <x:v>1</x:v>
      </x:c>
      <x:c r="N2586" s="245" t="n">
        <x:v>3189</x:v>
      </x:c>
      <x:c r="O2586" s="176" t="str">
        <x:v>Paper &amp; Party Supplies</x:v>
      </x:c>
      <x:c r="P2586" s="245" t="n">
        <x:v>27</x:v>
      </x:c>
      <x:c r="Q2586" s="245" t="n">
        <x:v>60</x:v>
      </x:c>
      <x:c r="R2586" s="248" t="n">
        <x:v>3.98</x:v>
      </x:c>
      <x:c r="S2586" s="245" t="n">
        <x:v>6627</x:v>
      </x:c>
      <x:c r="T2586" s="176" t="str">
        <x:v>party digital invite,invitation canva,printable invite,digital download,baby shower,newborn,girl baby shower,is a girl,bunny invitation,cute sweet bunny,rabbit invite,pink flowers,some bunny is on</x:v>
      </x:c>
      <x:c r="U2586" s="176" t="str">
        <x:v>party digital invite</x:v>
      </x:c>
      <x:c r="V2586" s="176" t="str">
        <x:v>invitation canva</x:v>
      </x:c>
      <x:c r="W2586" s="176" t="str">
        <x:v>printable invite</x:v>
      </x:c>
      <x:c r="X2586" s="176" t="str">
        <x:v>digital download</x:v>
      </x:c>
      <x:c r="Y2586" s="176" t="str">
        <x:v>baby shower</x:v>
      </x:c>
      <x:c r="Z2586" s="176" t="str">
        <x:v>newborn</x:v>
      </x:c>
      <x:c r="AA2586" s="176" t="str">
        <x:v>girl baby shower</x:v>
      </x:c>
      <x:c r="AB2586" s="176" t="str">
        <x:v>is a girl</x:v>
      </x:c>
      <x:c r="AC2586" s="176" t="str">
        <x:v>bunny invitation</x:v>
      </x:c>
      <x:c r="AD2586" s="176" t="str">
        <x:v>cute sweet bunny</x:v>
      </x:c>
      <x:c r="AE2586" s="176" t="str">
        <x:v>rabbit invite</x:v>
      </x:c>
      <x:c r="AF2586" s="176" t="str">
        <x:v>pink flowers</x:v>
      </x:c>
      <x:c r="AG2586" s="176" t="str">
        <x:v>some bunny is on</x:v>
      </x:c>
      <x:c r="AH2586" s="249" t="str">
        <x:v>Adjacent</x:v>
      </x:c>
      <x:c r="AI2586" s="249" t="str">
        <x:v>Single invitation</x:v>
      </x:c>
      <x:c r="AJ2586" s="249" t="str">
        <x:v>Digital/printable</x:v>
      </x:c>
      <x:c r="AK2586" s="249" t="str">
        <x:v>Baby shower invitation without bundle language</x:v>
      </x:c>
      <x:c r="AL2586" s="250" t="n">
        <x:v>15</x:v>
      </x:c>
      <x:c r="AM2586" s="244" t="str">
        <x:f>IF($AH2586="Direct",$E2586,"")</x:f>
      </x:c>
      <x:c r="AN2586" s="245" t="n">
        <x:f>IF($AH2586="Direct",$F2586,0)</x:f>
        <x:v>0</x:v>
      </x:c>
      <x:c r="AO2586" s="246" t="n">
        <x:f>IF($AH2586="Direct",$G2586,0)</x:f>
        <x:v>0</x:v>
      </x:c>
      <x:c r="AP2586" s="176" t="n">
        <x:f>IF($AH2586="Direct",1,0)</x:f>
        <x:v>0</x:v>
      </x:c>
      <x:c r="AQ2586" s="176" t="n">
        <x:f>IF(AND($AH2586="Direct",$F2586&gt;0),1,0)</x:f>
        <x:v>0</x:v>
      </x:c>
      <x:c r="AR2586" s="176" t="str">
        <x:v>No</x:v>
      </x:c>
    </x:row>
    <x:row r="2587">
      <x:c r="A2587" s="176" t="str">
        <x:v>Editable Butterfly Baby Shower Mobile Invitation: Pink and Purple Butterfly Floral Digital Invitation for A Little Butterfly Is On The Way</x:v>
      </x:c>
      <x:c r="B2587" s="176" t="str">
        <x:v>https://www.etsy.com/listing/4368658485/editable-butterfly-baby-shower-mobile</x:v>
      </x:c>
      <x:c r="C2587" s="176" t="str">
        <x:v>PaperFoldsInvites</x:v>
      </x:c>
      <x:c r="D2587" s="176" t="str">
        <x:v>https://www.etsy.com/shop/PaperFoldsInvites</x:v>
      </x:c>
      <x:c r="E2587" s="244" t="n">
        <x:v>3.25</x:v>
      </x:c>
      <x:c r="F2587" s="245" t="n">
        <x:v>17</x:v>
      </x:c>
      <x:c r="G2587" s="246" t="n">
        <x:v>55</x:v>
      </x:c>
      <x:c r="H2587" s="247" t="n">
        <x:v>0</x:v>
      </x:c>
      <x:c r="I2587" s="245" t="n">
        <x:v>32</x:v>
      </x:c>
      <x:c r="J2587" s="245" t="n">
        <x:v>2</x:v>
      </x:c>
      <x:c r="K2587" s="176" t="str">
        <x:v>10 Mo.</x:v>
      </x:c>
      <x:c r="L2587" s="245" t="n">
        <x:v>27</x:v>
      </x:c>
      <x:c r="M2587" s="245" t="n">
        <x:v>0</x:v>
      </x:c>
      <x:c r="N2587" s="245" t="n">
        <x:v>633</x:v>
      </x:c>
      <x:c r="O2587" s="176" t="str">
        <x:v>Paper &amp; Party Supplies</x:v>
      </x:c>
      <x:c r="P2587" s="245" t="n">
        <x:v>28</x:v>
      </x:c>
      <x:c r="Q2587" s="245" t="n">
        <x:v>30</x:v>
      </x:c>
      <x:c r="R2587" s="248" t="n">
        <x:v>5.06</x:v>
      </x:c>
      <x:c r="S2587" s="245" t="n">
        <x:v>13362</x:v>
      </x:c>
      <x:c r="T2587" s="176" t="str">
        <x:v>canva,bbs1,digital invitation,butterfly invitation,baby shower invites,girl baby shower,butterfly shower,mobile invitation,butterfly party,butterfly invite,floral invitation,floral baby shower,baby in bloom</x:v>
      </x:c>
      <x:c r="U2587" s="176" t="str">
        <x:v>canva</x:v>
      </x:c>
      <x:c r="V2587" s="176" t="str">
        <x:v>bbs1</x:v>
      </x:c>
      <x:c r="W2587" s="176" t="str">
        <x:v>digital invitation</x:v>
      </x:c>
      <x:c r="X2587" s="176" t="str">
        <x:v>butterfly invitation</x:v>
      </x:c>
      <x:c r="Y2587" s="176" t="str">
        <x:v>baby shower invites</x:v>
      </x:c>
      <x:c r="Z2587" s="176" t="str">
        <x:v>girl baby shower</x:v>
      </x:c>
      <x:c r="AA2587" s="176" t="str">
        <x:v>butterfly shower</x:v>
      </x:c>
      <x:c r="AB2587" s="176" t="str">
        <x:v>mobile invitation</x:v>
      </x:c>
      <x:c r="AC2587" s="176" t="str">
        <x:v>butterfly party</x:v>
      </x:c>
      <x:c r="AD2587" s="176" t="str">
        <x:v>butterfly invite</x:v>
      </x:c>
      <x:c r="AE2587" s="176" t="str">
        <x:v>floral invitation</x:v>
      </x:c>
      <x:c r="AF2587" s="176" t="str">
        <x:v>floral baby shower</x:v>
      </x:c>
      <x:c r="AG2587" s="176" t="str">
        <x:v>baby in bloom</x:v>
      </x:c>
      <x:c r="AH2587" s="249" t="str">
        <x:v>Adjacent</x:v>
      </x:c>
      <x:c r="AI2587" s="249" t="str">
        <x:v>Single invitation</x:v>
      </x:c>
      <x:c r="AJ2587" s="249" t="str">
        <x:v>Digital/printable</x:v>
      </x:c>
      <x:c r="AK2587" s="249" t="str">
        <x:v>Baby shower invitation without bundle language</x:v>
      </x:c>
      <x:c r="AL2587" s="250" t="n">
        <x:v>10</x:v>
      </x:c>
      <x:c r="AM2587" s="244" t="str">
        <x:f>IF($AH2587="Direct",$E2587,"")</x:f>
      </x:c>
      <x:c r="AN2587" s="245" t="n">
        <x:f>IF($AH2587="Direct",$F2587,0)</x:f>
        <x:v>0</x:v>
      </x:c>
      <x:c r="AO2587" s="246" t="n">
        <x:f>IF($AH2587="Direct",$G2587,0)</x:f>
        <x:v>0</x:v>
      </x:c>
      <x:c r="AP2587" s="176" t="n">
        <x:f>IF($AH2587="Direct",1,0)</x:f>
        <x:v>0</x:v>
      </x:c>
      <x:c r="AQ2587" s="176" t="n">
        <x:f>IF(AND($AH2587="Direct",$F2587&gt;0),1,0)</x:f>
        <x:v>0</x:v>
      </x:c>
      <x:c r="AR2587" s="176" t="str">
        <x:v>No</x:v>
      </x:c>
    </x:row>
    <x:row r="2588">
      <x:c r="A2588" s="176" t="str">
        <x:v>Editable Baby in Bloom Baby Shower Mobile Invitation, Wildflower Baby Shower Electronic Invite, Baby in Bloom Digital Invite, Floral Invite</x:v>
      </x:c>
      <x:c r="B2588" s="176" t="str">
        <x:v>https://www.etsy.com/listing/1866416240/editable-baby-in-bloom-baby-shower</x:v>
      </x:c>
      <x:c r="C2588" s="176" t="str">
        <x:v>PaperFoldsInvites</x:v>
      </x:c>
      <x:c r="D2588" s="176" t="str">
        <x:v>https://www.etsy.com/shop/PaperFoldsInvites</x:v>
      </x:c>
      <x:c r="E2588" s="244" t="n">
        <x:v>3.25</x:v>
      </x:c>
      <x:c r="F2588" s="245" t="n">
        <x:v>17</x:v>
      </x:c>
      <x:c r="G2588" s="246" t="n">
        <x:v>55</x:v>
      </x:c>
      <x:c r="H2588" s="247" t="n">
        <x:v>0</x:v>
      </x:c>
      <x:c r="I2588" s="245" t="n">
        <x:v>378</x:v>
      </x:c>
      <x:c r="J2588" s="245" t="n">
        <x:v>24</x:v>
      </x:c>
      <x:c r="K2588" s="176" t="str">
        <x:v>17 Mo.</x:v>
      </x:c>
      <x:c r="L2588" s="245" t="n">
        <x:v>310</x:v>
      </x:c>
      <x:c r="M2588" s="245" t="n">
        <x:v>1</x:v>
      </x:c>
      <x:c r="N2588" s="245" t="n">
        <x:v>8991</x:v>
      </x:c>
      <x:c r="O2588" s="176" t="str">
        <x:v>Paper &amp; Party Supplies</x:v>
      </x:c>
      <x:c r="P2588" s="245" t="n">
        <x:v>28</x:v>
      </x:c>
      <x:c r="Q2588" s="245" t="n">
        <x:v>100</x:v>
      </x:c>
      <x:c r="R2588" s="248" t="n">
        <x:v>4.2</x:v>
      </x:c>
      <x:c r="S2588" s="245" t="n">
        <x:v>13362</x:v>
      </x:c>
      <x:c r="T2588" s="176" t="str">
        <x:v>digital invite,electronic invite,phone invitation,baby in bloom,baby in bloom invite,floral baby shower,baby in bloom evite,pink floral invite,baby shower invite,wildflower evite,canva,mobile invitation,baby in bloom shower</x:v>
      </x:c>
      <x:c r="U2588" s="176" t="str">
        <x:v>digital invite</x:v>
      </x:c>
      <x:c r="V2588" s="176" t="str">
        <x:v>electronic invite</x:v>
      </x:c>
      <x:c r="W2588" s="176" t="str">
        <x:v>phone invitation</x:v>
      </x:c>
      <x:c r="X2588" s="176" t="str">
        <x:v>baby in bloom</x:v>
      </x:c>
      <x:c r="Y2588" s="176" t="str">
        <x:v>baby in bloom invite</x:v>
      </x:c>
      <x:c r="Z2588" s="176" t="str">
        <x:v>floral baby shower</x:v>
      </x:c>
      <x:c r="AA2588" s="176" t="str">
        <x:v>baby in bloom evite</x:v>
      </x:c>
      <x:c r="AB2588" s="176" t="str">
        <x:v>pink floral invite</x:v>
      </x:c>
      <x:c r="AC2588" s="176" t="str">
        <x:v>baby shower invite</x:v>
      </x:c>
      <x:c r="AD2588" s="176" t="str">
        <x:v>wildflower evite</x:v>
      </x:c>
      <x:c r="AE2588" s="176" t="str">
        <x:v>canva</x:v>
      </x:c>
      <x:c r="AF2588" s="176" t="str">
        <x:v>mobile invitation</x:v>
      </x:c>
      <x:c r="AG2588" s="176" t="str">
        <x:v>baby in bloom shower</x:v>
      </x:c>
      <x:c r="AH2588" s="249" t="str">
        <x:v>Adjacent</x:v>
      </x:c>
      <x:c r="AI2588" s="249" t="str">
        <x:v>Single invitation</x:v>
      </x:c>
      <x:c r="AJ2588" s="249" t="str">
        <x:v>Digital/printable</x:v>
      </x:c>
      <x:c r="AK2588" s="249" t="str">
        <x:v>Baby shower invitation without bundle language</x:v>
      </x:c>
      <x:c r="AL2588" s="250" t="n">
        <x:v>17</x:v>
      </x:c>
      <x:c r="AM2588" s="244" t="str">
        <x:f>IF($AH2588="Direct",$E2588,"")</x:f>
      </x:c>
      <x:c r="AN2588" s="245" t="n">
        <x:f>IF($AH2588="Direct",$F2588,0)</x:f>
        <x:v>0</x:v>
      </x:c>
      <x:c r="AO2588" s="246" t="n">
        <x:f>IF($AH2588="Direct",$G2588,0)</x:f>
        <x:v>0</x:v>
      </x:c>
      <x:c r="AP2588" s="176" t="n">
        <x:f>IF($AH2588="Direct",1,0)</x:f>
        <x:v>0</x:v>
      </x:c>
      <x:c r="AQ2588" s="176" t="n">
        <x:f>IF(AND($AH2588="Direct",$F2588&gt;0),1,0)</x:f>
        <x:v>0</x:v>
      </x:c>
      <x:c r="AR2588" s="176" t="str">
        <x:v>No</x:v>
      </x:c>
    </x:row>
    <x:row r="2589">
      <x:c r="A2589" s="176" t="str">
        <x:v>Shrek Baby Shower Welcome Sign Template, Editable Canva Template</x:v>
      </x:c>
      <x:c r="B2589" s="176" t="str">
        <x:v>https://www.etsy.com/listing/4489493465/shrek-baby-shower-welcome-sign-template</x:v>
      </x:c>
      <x:c r="C2589" s="176" t="str">
        <x:v>LcreativesB</x:v>
      </x:c>
      <x:c r="D2589" s="176" t="str">
        <x:v>https://www.etsy.com/shop/LcreativesB</x:v>
      </x:c>
      <x:c r="E2589" s="244" t="n">
        <x:v>3.45</x:v>
      </x:c>
      <x:c r="F2589" s="245" t="n">
        <x:v>16</x:v>
      </x:c>
      <x:c r="G2589" s="246" t="n">
        <x:v>55</x:v>
      </x:c>
      <x:c r="H2589" s="247" t="n">
        <x:v>0</x:v>
      </x:c>
      <x:c r="I2589" s="245" t="n">
        <x:v>11</x:v>
      </x:c>
      <x:c r="J2589" s="245" t="n">
        <x:v>1</x:v>
      </x:c>
      <x:c r="K2589" s="176" t="str">
        <x:v>4 Mo.</x:v>
      </x:c>
      <x:c r="L2589" s="245" t="n">
        <x:v>4</x:v>
      </x:c>
      <x:c r="M2589" s="245" t="n">
        <x:v>0</x:v>
      </x:c>
      <x:c r="N2589" s="245" t="n">
        <x:v>119</x:v>
      </x:c>
      <x:c r="O2589" s="176" t="str">
        <x:v>Paper &amp; Party Supplies</x:v>
      </x:c>
      <x:c r="P2589" s="245" t="n">
        <x:v>11</x:v>
      </x:c>
      <x:c r="Q2589" s="245" t="n">
        <x:v>0</x:v>
      </x:c>
      <x:c r="R2589" s="248" t="n">
        <x:v>9.24</x:v>
      </x:c>
      <x:c r="S2589" s="245" t="n">
        <x:v>972</x:v>
      </x:c>
      <x:c r="T2589" s="176" t="str">
        <x:v>digital,editable template,canva template,welcome sign,shrek,shrek baby shower,baby shower invite,pastel green,ogre,little ogre,baby shower,baby shower template</x:v>
      </x:c>
      <x:c r="U2589" s="176" t="str">
        <x:v>digital</x:v>
      </x:c>
      <x:c r="V2589" s="176" t="str">
        <x:v>editable template</x:v>
      </x:c>
      <x:c r="W2589" s="176" t="str">
        <x:v>canva template</x:v>
      </x:c>
      <x:c r="X2589" s="176" t="str">
        <x:v>welcome sign</x:v>
      </x:c>
      <x:c r="Y2589" s="176" t="str">
        <x:v>shrek</x:v>
      </x:c>
      <x:c r="Z2589" s="176" t="str">
        <x:v>shrek baby shower</x:v>
      </x:c>
      <x:c r="AA2589" s="176" t="str">
        <x:v>baby shower invite</x:v>
      </x:c>
      <x:c r="AB2589" s="176" t="str">
        <x:v>pastel green</x:v>
      </x:c>
      <x:c r="AC2589" s="176" t="str">
        <x:v>ogre</x:v>
      </x:c>
      <x:c r="AD2589" s="176" t="str">
        <x:v>little ogre</x:v>
      </x:c>
      <x:c r="AE2589" s="176" t="str">
        <x:v>baby shower</x:v>
      </x:c>
      <x:c r="AF2589" s="176" t="str">
        <x:v>baby shower template</x:v>
      </x:c>
      <x:c r="AG2589" s="176" t="str">
        <x:v>--</x:v>
      </x:c>
      <x:c r="AH2589" s="249" t="str">
        <x:v>Adjacent</x:v>
      </x:c>
      <x:c r="AI2589" s="249" t="str">
        <x:v>Other baby shower</x:v>
      </x:c>
      <x:c r="AJ2589" s="249" t="str">
        <x:v>Digital/printable</x:v>
      </x:c>
      <x:c r="AK2589" s="249" t="str">
        <x:v>Baby shower item outside the direct bundle definition</x:v>
      </x:c>
      <x:c r="AL2589" s="250" t="n">
        <x:v>4</x:v>
      </x:c>
      <x:c r="AM2589" s="244" t="str">
        <x:f>IF($AH2589="Direct",$E2589,"")</x:f>
      </x:c>
      <x:c r="AN2589" s="245" t="n">
        <x:f>IF($AH2589="Direct",$F2589,0)</x:f>
        <x:v>0</x:v>
      </x:c>
      <x:c r="AO2589" s="246" t="n">
        <x:f>IF($AH2589="Direct",$G2589,0)</x:f>
        <x:v>0</x:v>
      </x:c>
      <x:c r="AP2589" s="176" t="n">
        <x:f>IF($AH2589="Direct",1,0)</x:f>
        <x:v>0</x:v>
      </x:c>
      <x:c r="AQ2589" s="176" t="n">
        <x:f>IF(AND($AH2589="Direct",$F2589&gt;0),1,0)</x:f>
        <x:v>0</x:v>
      </x:c>
      <x:c r="AR2589" s="176" t="str">
        <x:v>No</x:v>
      </x:c>
    </x:row>
    <x:row r="2590">
      <x:c r="A2590" s="176" t="str">
        <x:v>Shrek Baby Shower Welcome Sign Template, Editable Canva Template</x:v>
      </x:c>
      <x:c r="B2590" s="176" t="str">
        <x:v>https://www.etsy.com/listing/4489491223/shrek-baby-shower-welcome-sign-template</x:v>
      </x:c>
      <x:c r="C2590" s="176" t="str">
        <x:v>LcreativesB</x:v>
      </x:c>
      <x:c r="D2590" s="176" t="str">
        <x:v>https://www.etsy.com/shop/LcreativesB</x:v>
      </x:c>
      <x:c r="E2590" s="244" t="n">
        <x:v>3.45</x:v>
      </x:c>
      <x:c r="F2590" s="245" t="n">
        <x:v>16</x:v>
      </x:c>
      <x:c r="G2590" s="246" t="n">
        <x:v>55</x:v>
      </x:c>
      <x:c r="H2590" s="247" t="n">
        <x:v>0</x:v>
      </x:c>
      <x:c r="I2590" s="245" t="n">
        <x:v>11</x:v>
      </x:c>
      <x:c r="J2590" s="245" t="n">
        <x:v>1</x:v>
      </x:c>
      <x:c r="K2590" s="176" t="str">
        <x:v>4 Mo.</x:v>
      </x:c>
      <x:c r="L2590" s="245" t="n">
        <x:v>17</x:v>
      </x:c>
      <x:c r="M2590" s="245" t="n">
        <x:v>0</x:v>
      </x:c>
      <x:c r="N2590" s="245" t="n">
        <x:v>557</x:v>
      </x:c>
      <x:c r="O2590" s="176" t="str">
        <x:v>Paper &amp; Party Supplies</x:v>
      </x:c>
      <x:c r="P2590" s="245" t="n">
        <x:v>11</x:v>
      </x:c>
      <x:c r="Q2590" s="245" t="n">
        <x:v>42</x:v>
      </x:c>
      <x:c r="R2590" s="248" t="n">
        <x:v>1.97</x:v>
      </x:c>
      <x:c r="S2590" s="245" t="n">
        <x:v>972</x:v>
      </x:c>
      <x:c r="T2590" s="176" t="str">
        <x:v>shrek,shrek baby shower,baby shower invite,pastel green,canva template,editable template,ogre,far far away,donkey,little ogre,baby girl,baby boy,welcome sign</x:v>
      </x:c>
      <x:c r="U2590" s="176" t="str">
        <x:v>shrek</x:v>
      </x:c>
      <x:c r="V2590" s="176" t="str">
        <x:v>shrek baby shower</x:v>
      </x:c>
      <x:c r="W2590" s="176" t="str">
        <x:v>baby shower invite</x:v>
      </x:c>
      <x:c r="X2590" s="176" t="str">
        <x:v>pastel green</x:v>
      </x:c>
      <x:c r="Y2590" s="176" t="str">
        <x:v>canva template</x:v>
      </x:c>
      <x:c r="Z2590" s="176" t="str">
        <x:v>editable template</x:v>
      </x:c>
      <x:c r="AA2590" s="176" t="str">
        <x:v>ogre</x:v>
      </x:c>
      <x:c r="AB2590" s="176" t="str">
        <x:v>far far away</x:v>
      </x:c>
      <x:c r="AC2590" s="176" t="str">
        <x:v>donkey</x:v>
      </x:c>
      <x:c r="AD2590" s="176" t="str">
        <x:v>little ogre</x:v>
      </x:c>
      <x:c r="AE2590" s="176" t="str">
        <x:v>baby girl</x:v>
      </x:c>
      <x:c r="AF2590" s="176" t="str">
        <x:v>baby boy</x:v>
      </x:c>
      <x:c r="AG2590" s="176" t="str">
        <x:v>welcome sign</x:v>
      </x:c>
      <x:c r="AH2590" s="249" t="str">
        <x:v>Adjacent</x:v>
      </x:c>
      <x:c r="AI2590" s="249" t="str">
        <x:v>Other baby shower</x:v>
      </x:c>
      <x:c r="AJ2590" s="249" t="str">
        <x:v>Digital/printable</x:v>
      </x:c>
      <x:c r="AK2590" s="249" t="str">
        <x:v>Baby shower item outside the direct bundle definition</x:v>
      </x:c>
      <x:c r="AL2590" s="250" t="n">
        <x:v>4</x:v>
      </x:c>
      <x:c r="AM2590" s="244" t="str">
        <x:f>IF($AH2590="Direct",$E2590,"")</x:f>
      </x:c>
      <x:c r="AN2590" s="245" t="n">
        <x:f>IF($AH2590="Direct",$F2590,0)</x:f>
        <x:v>0</x:v>
      </x:c>
      <x:c r="AO2590" s="246" t="n">
        <x:f>IF($AH2590="Direct",$G2590,0)</x:f>
        <x:v>0</x:v>
      </x:c>
      <x:c r="AP2590" s="176" t="n">
        <x:f>IF($AH2590="Direct",1,0)</x:f>
        <x:v>0</x:v>
      </x:c>
      <x:c r="AQ2590" s="176" t="n">
        <x:f>IF(AND($AH2590="Direct",$F2590&gt;0),1,0)</x:f>
        <x:v>0</x:v>
      </x:c>
      <x:c r="AR2590" s="176" t="str">
        <x:v>No</x:v>
      </x:c>
    </x:row>
    <x:row r="2591">
      <x:c r="A2591" s="176" t="str">
        <x:v>Custom Baby Shower Invitation Website template - Personalized Canva Website Design</x:v>
      </x:c>
      <x:c r="B2591" s="176" t="str">
        <x:v>https://www.etsy.com/listing/4480544239/custom-baby-shower-invitation-website</x:v>
      </x:c>
      <x:c r="C2591" s="176" t="str">
        <x:v>studioinvitaz</x:v>
      </x:c>
      <x:c r="D2591" s="176" t="str">
        <x:v>https://www.etsy.com/shop/studioinvitaz</x:v>
      </x:c>
      <x:c r="E2591" s="244" t="n">
        <x:v>95</x:v>
      </x:c>
      <x:c r="F2591" s="245" t="n">
        <x:v>1</x:v>
      </x:c>
      <x:c r="G2591" s="246" t="n">
        <x:v>55</x:v>
      </x:c>
      <x:c r="H2591" s="247" t="n">
        <x:v>0</x:v>
      </x:c>
      <x:c r="I2591" s="245" t="n">
        <x:v>8</x:v>
      </x:c>
      <x:c r="J2591" s="245" t="n">
        <x:v>1</x:v>
      </x:c>
      <x:c r="K2591" s="176" t="str">
        <x:v>4 Mo.</x:v>
      </x:c>
      <x:c r="L2591" s="245" t="n">
        <x:v>6</x:v>
      </x:c>
      <x:c r="M2591" s="245" t="n">
        <x:v>0</x:v>
      </x:c>
      <x:c r="N2591" s="245" t="n">
        <x:v>471</x:v>
      </x:c>
      <x:c r="O2591" s="176" t="str">
        <x:v>Paper &amp; Party Supplies</x:v>
      </x:c>
      <x:c r="P2591" s="245" t="n">
        <x:v>5</x:v>
      </x:c>
      <x:c r="Q2591" s="245" t="n">
        <x:v>39</x:v>
      </x:c>
      <x:c r="R2591" s="248" t="n">
        <x:v>1.7</x:v>
      </x:c>
      <x:c r="S2591" s="245" t="n">
        <x:v>291</x:v>
      </x:c>
      <x:c r="T2591" s="176" t="str">
        <x:v>custom baby shower,bespoke invitation,canva website,custom invite,digital invitation,personalized invite,rsvp website,mobile invitation,custom theme,baby shower site,editable website,instant access,registry link</x:v>
      </x:c>
      <x:c r="U2591" s="176" t="str">
        <x:v>custom baby shower</x:v>
      </x:c>
      <x:c r="V2591" s="176" t="str">
        <x:v>bespoke invitation</x:v>
      </x:c>
      <x:c r="W2591" s="176" t="str">
        <x:v>canva website</x:v>
      </x:c>
      <x:c r="X2591" s="176" t="str">
        <x:v>custom invite</x:v>
      </x:c>
      <x:c r="Y2591" s="176" t="str">
        <x:v>digital invitation</x:v>
      </x:c>
      <x:c r="Z2591" s="176" t="str">
        <x:v>personalized invite</x:v>
      </x:c>
      <x:c r="AA2591" s="176" t="str">
        <x:v>rsvp website</x:v>
      </x:c>
      <x:c r="AB2591" s="176" t="str">
        <x:v>mobile invitation</x:v>
      </x:c>
      <x:c r="AC2591" s="176" t="str">
        <x:v>custom theme</x:v>
      </x:c>
      <x:c r="AD2591" s="176" t="str">
        <x:v>baby shower site</x:v>
      </x:c>
      <x:c r="AE2591" s="176" t="str">
        <x:v>editable website</x:v>
      </x:c>
      <x:c r="AF2591" s="176" t="str">
        <x:v>instant access</x:v>
      </x:c>
      <x:c r="AG2591" s="176" t="str">
        <x:v>registry link</x:v>
      </x:c>
      <x:c r="AH2591" s="249" t="str">
        <x:v>Adjacent</x:v>
      </x:c>
      <x:c r="AI2591" s="249" t="str">
        <x:v>Single invitation</x:v>
      </x:c>
      <x:c r="AJ2591" s="249" t="str">
        <x:v>Digital/printable</x:v>
      </x:c>
      <x:c r="AK2591" s="249" t="str">
        <x:v>Baby shower invitation without bundle language</x:v>
      </x:c>
      <x:c r="AL2591" s="250" t="n">
        <x:v>4</x:v>
      </x:c>
      <x:c r="AM2591" s="244" t="str">
        <x:f>IF($AH2591="Direct",$E2591,"")</x:f>
      </x:c>
      <x:c r="AN2591" s="245" t="n">
        <x:f>IF($AH2591="Direct",$F2591,0)</x:f>
        <x:v>0</x:v>
      </x:c>
      <x:c r="AO2591" s="246" t="n">
        <x:f>IF($AH2591="Direct",$G2591,0)</x:f>
        <x:v>0</x:v>
      </x:c>
      <x:c r="AP2591" s="176" t="n">
        <x:f>IF($AH2591="Direct",1,0)</x:f>
        <x:v>0</x:v>
      </x:c>
      <x:c r="AQ2591" s="176" t="n">
        <x:f>IF(AND($AH2591="Direct",$F2591&gt;0),1,0)</x:f>
        <x:v>0</x:v>
      </x:c>
      <x:c r="AR2591" s="176" t="str">
        <x:v>No</x:v>
      </x:c>
    </x:row>
    <x:row r="2592">
      <x:c r="A2592" s="176" t="str">
        <x:v>Our little ray of sunshine boy baby shower invitation, sunshine, baby shower invite, digital printable download, summer, corjl editable.</x:v>
      </x:c>
      <x:c r="B2592" s="176" t="str">
        <x:v>https://www.etsy.com/listing/1177024946/our-little-ray-of-sunshine-boy-baby</x:v>
      </x:c>
      <x:c r="C2592" s="176" t="str">
        <x:v>4YourMagicalEvents</x:v>
      </x:c>
      <x:c r="D2592" s="176" t="str">
        <x:v>https://www.etsy.com/shop/4YourMagicalEvents</x:v>
      </x:c>
      <x:c r="E2592" s="244" t="n">
        <x:v>5</x:v>
      </x:c>
      <x:c r="F2592" s="245" t="n">
        <x:v>11</x:v>
      </x:c>
      <x:c r="G2592" s="246" t="n">
        <x:v>55</x:v>
      </x:c>
      <x:c r="H2592" s="247" t="n">
        <x:v>0</x:v>
      </x:c>
      <x:c r="I2592" s="245" t="n">
        <x:v>11</x:v>
      </x:c>
      <x:c r="J2592" s="245" t="n">
        <x:v>1</x:v>
      </x:c>
      <x:c r="K2592" s="176" t="str">
        <x:v>52 Mo.</x:v>
      </x:c>
      <x:c r="L2592" s="245" t="n">
        <x:v>9</x:v>
      </x:c>
      <x:c r="M2592" s="245" t="n">
        <x:v>0</x:v>
      </x:c>
      <x:c r="N2592" s="245" t="n">
        <x:v>115</x:v>
      </x:c>
      <x:c r="O2592" s="176" t="str">
        <x:v>Paper &amp; Party Supplies</x:v>
      </x:c>
      <x:c r="P2592" s="245" t="n">
        <x:v>55</x:v>
      </x:c>
      <x:c r="Q2592" s="245" t="n">
        <x:v>0</x:v>
      </x:c>
      <x:c r="R2592" s="248" t="n">
        <x:v>9.57</x:v>
      </x:c>
      <x:c r="S2592" s="245" t="n">
        <x:v>29910</x:v>
      </x:c>
      <x:c r="T2592" s="176" t="str">
        <x:v>ray of sonshine,boy baby shower,boy invitation,baby shower invite,sunshine invitation,bowtie and sun,digital printable,corjl editable,sonshine on the way,a little ray of,boy sun invite,boy summer invite,summer invitation</x:v>
      </x:c>
      <x:c r="U2592" s="176" t="str">
        <x:v>ray of sonshine</x:v>
      </x:c>
      <x:c r="V2592" s="176" t="str">
        <x:v>boy baby shower</x:v>
      </x:c>
      <x:c r="W2592" s="176" t="str">
        <x:v>boy invitation</x:v>
      </x:c>
      <x:c r="X2592" s="176" t="str">
        <x:v>baby shower invite</x:v>
      </x:c>
      <x:c r="Y2592" s="176" t="str">
        <x:v>sunshine invitation</x:v>
      </x:c>
      <x:c r="Z2592" s="176" t="str">
        <x:v>bowtie and sun</x:v>
      </x:c>
      <x:c r="AA2592" s="176" t="str">
        <x:v>digital printable</x:v>
      </x:c>
      <x:c r="AB2592" s="176" t="str">
        <x:v>corjl editable</x:v>
      </x:c>
      <x:c r="AC2592" s="176" t="str">
        <x:v>sonshine on the way</x:v>
      </x:c>
      <x:c r="AD2592" s="176" t="str">
        <x:v>a little ray of</x:v>
      </x:c>
      <x:c r="AE2592" s="176" t="str">
        <x:v>boy sun invite</x:v>
      </x:c>
      <x:c r="AF2592" s="176" t="str">
        <x:v>boy summer invite</x:v>
      </x:c>
      <x:c r="AG2592" s="176" t="str">
        <x:v>summer invitation</x:v>
      </x:c>
      <x:c r="AH2592" s="249" t="str">
        <x:v>Adjacent</x:v>
      </x:c>
      <x:c r="AI2592" s="249" t="str">
        <x:v>Single invitation</x:v>
      </x:c>
      <x:c r="AJ2592" s="249" t="str">
        <x:v>Digital/printable</x:v>
      </x:c>
      <x:c r="AK2592" s="249" t="str">
        <x:v>Baby shower invitation without bundle language</x:v>
      </x:c>
      <x:c r="AL2592" s="250" t="n">
        <x:v>52</x:v>
      </x:c>
      <x:c r="AM2592" s="244" t="str">
        <x:f>IF($AH2592="Direct",$E2592,"")</x:f>
      </x:c>
      <x:c r="AN2592" s="245" t="n">
        <x:f>IF($AH2592="Direct",$F2592,0)</x:f>
        <x:v>0</x:v>
      </x:c>
      <x:c r="AO2592" s="246" t="n">
        <x:f>IF($AH2592="Direct",$G2592,0)</x:f>
        <x:v>0</x:v>
      </x:c>
      <x:c r="AP2592" s="176" t="n">
        <x:f>IF($AH2592="Direct",1,0)</x:f>
        <x:v>0</x:v>
      </x:c>
      <x:c r="AQ2592" s="176" t="n">
        <x:f>IF(AND($AH2592="Direct",$F2592&gt;0),1,0)</x:f>
        <x:v>0</x:v>
      </x:c>
      <x:c r="AR2592" s="176" t="str">
        <x:v>No</x:v>
      </x:c>
    </x:row>
    <x:row r="2593">
      <x:c r="A2593" s="176" t="str">
        <x:v>Cat With Heart Metal Cutting Die Birthday Card Making Scrapbooking Party Invitations Baby Girl Shower Heart Animals Pet Kitty Kitten Dies</x:v>
      </x:c>
      <x:c r="B2593" s="176" t="str">
        <x:v>https://www.etsy.com/listing/1665052604/cat-with-heart-metal-cutting-die</x:v>
      </x:c>
      <x:c r="C2593" s="176" t="str">
        <x:v>Scrapbuckdeals2</x:v>
      </x:c>
      <x:c r="D2593" s="176" t="str">
        <x:v>https://www.etsy.com/shop/Scrapbuckdeals2</x:v>
      </x:c>
      <x:c r="E2593" s="244" t="n">
        <x:v>13.75</x:v>
      </x:c>
      <x:c r="F2593" s="245" t="n">
        <x:v>4</x:v>
      </x:c>
      <x:c r="G2593" s="246" t="n">
        <x:v>55</x:v>
      </x:c>
      <x:c r="H2593" s="247" t="n">
        <x:v>0</x:v>
      </x:c>
      <x:c r="I2593" s="245" t="n">
        <x:v>3</x:v>
      </x:c>
      <x:c r="J2593" s="245" t="n">
        <x:v>1</x:v>
      </x:c>
      <x:c r="K2593" s="176" t="str">
        <x:v>29 Mo.</x:v>
      </x:c>
      <x:c r="L2593" s="245" t="n">
        <x:v>15</x:v>
      </x:c>
      <x:c r="M2593" s="245" t="n">
        <x:v>0</x:v>
      </x:c>
      <x:c r="N2593" s="245" t="n">
        <x:v>133</x:v>
      </x:c>
      <x:c r="O2593" s="176" t="str">
        <x:v>Craft Supplies &amp; Tools</x:v>
      </x:c>
      <x:c r="P2593" s="245" t="n">
        <x:v>38</x:v>
      </x:c>
      <x:c r="Q2593" s="245" t="n">
        <x:v>0</x:v>
      </x:c>
      <x:c r="R2593" s="248" t="n">
        <x:v>2.26</x:v>
      </x:c>
      <x:c r="S2593" s="245" t="n">
        <x:v>1613</x:v>
      </x:c>
      <x:c r="T2593" s="176" t="str">
        <x:v>metal cutting dies,party invitations,paper piercing,greeting cards,wedding love,wedding invitations,card making dies,scrapbooking dies,baby shower invite,hello kitty cat,cat kitten animal,birthday girls dies,pet meow hello kitty</x:v>
      </x:c>
      <x:c r="U2593" s="176" t="str">
        <x:v>metal cutting dies</x:v>
      </x:c>
      <x:c r="V2593" s="176" t="str">
        <x:v>party invitations</x:v>
      </x:c>
      <x:c r="W2593" s="176" t="str">
        <x:v>paper piercing</x:v>
      </x:c>
      <x:c r="X2593" s="176" t="str">
        <x:v>greeting cards</x:v>
      </x:c>
      <x:c r="Y2593" s="176" t="str">
        <x:v>wedding love</x:v>
      </x:c>
      <x:c r="Z2593" s="176" t="str">
        <x:v>wedding invitations</x:v>
      </x:c>
      <x:c r="AA2593" s="176" t="str">
        <x:v>card making dies</x:v>
      </x:c>
      <x:c r="AB2593" s="176" t="str">
        <x:v>scrapbooking dies</x:v>
      </x:c>
      <x:c r="AC2593" s="176" t="str">
        <x:v>baby shower invite</x:v>
      </x:c>
      <x:c r="AD2593" s="176" t="str">
        <x:v>hello kitty cat</x:v>
      </x:c>
      <x:c r="AE2593" s="176" t="str">
        <x:v>cat kitten animal</x:v>
      </x:c>
      <x:c r="AF2593" s="176" t="str">
        <x:v>birthday girls dies</x:v>
      </x:c>
      <x:c r="AG2593" s="176" t="str">
        <x:v>pet meow hello kitty</x:v>
      </x:c>
      <x:c r="AH2593" s="249" t="str">
        <x:v>Off-niche</x:v>
      </x:c>
      <x:c r="AI2593" s="249" t="str">
        <x:v>Other</x:v>
      </x:c>
      <x:c r="AJ2593" s="249" t="str">
        <x:v>Unclear format</x:v>
      </x:c>
      <x:c r="AK2593" s="249" t="str">
        <x:v>Title is outside the baby-shower invitation-bundle market</x:v>
      </x:c>
      <x:c r="AL2593" s="250" t="n">
        <x:v>29</x:v>
      </x:c>
      <x:c r="AM2593" s="244" t="str">
        <x:f>IF($AH2593="Direct",$E2593,"")</x:f>
      </x:c>
      <x:c r="AN2593" s="245" t="n">
        <x:f>IF($AH2593="Direct",$F2593,0)</x:f>
        <x:v>0</x:v>
      </x:c>
      <x:c r="AO2593" s="246" t="n">
        <x:f>IF($AH2593="Direct",$G2593,0)</x:f>
        <x:v>0</x:v>
      </x:c>
      <x:c r="AP2593" s="176" t="n">
        <x:f>IF($AH2593="Direct",1,0)</x:f>
        <x:v>0</x:v>
      </x:c>
      <x:c r="AQ2593" s="176" t="n">
        <x:f>IF(AND($AH2593="Direct",$F2593&gt;0),1,0)</x:f>
        <x:v>0</x:v>
      </x:c>
      <x:c r="AR2593" s="176" t="str">
        <x:v>Yes</x:v>
      </x:c>
    </x:row>
    <x:row r="2594">
      <x:c r="A2594" s="176" t="str">
        <x:v>Umbrella &amp; Rain Emboss Metal Cutting Die Wedding Cards Scrapbook Shower Engagement Baby Party Invitations Birthday Bridal Rain Friendship</x:v>
      </x:c>
      <x:c r="B2594" s="176" t="str">
        <x:v>https://www.etsy.com/listing/4504003707/umbrella-rain-emboss-metal-cutting-die</x:v>
      </x:c>
      <x:c r="C2594" s="176" t="str">
        <x:v>Scrapbuckdeals2</x:v>
      </x:c>
      <x:c r="D2594" s="176" t="str">
        <x:v>https://www.etsy.com/shop/Scrapbuckdeals2</x:v>
      </x:c>
      <x:c r="E2594" s="244" t="n">
        <x:v>13.75</x:v>
      </x:c>
      <x:c r="F2594" s="245" t="n">
        <x:v>4</x:v>
      </x:c>
      <x:c r="G2594" s="246" t="n">
        <x:v>55</x:v>
      </x:c>
      <x:c r="H2594" s="247" t="n">
        <x:v>0</x:v>
      </x:c>
      <x:c r="I2594" s="245" t="n">
        <x:v>7</x:v>
      </x:c>
      <x:c r="J2594" s="245" t="n">
        <x:v>2</x:v>
      </x:c>
      <x:c r="K2594" s="176" t="str">
        <x:v>2 Mo.</x:v>
      </x:c>
      <x:c r="L2594" s="245" t="n">
        <x:v>4</x:v>
      </x:c>
      <x:c r="M2594" s="245" t="n">
        <x:v>1</x:v>
      </x:c>
      <x:c r="N2594" s="245" t="n">
        <x:v>35</x:v>
      </x:c>
      <x:c r="O2594" s="176" t="str">
        <x:v>Craft Supplies &amp; Tools</x:v>
      </x:c>
      <x:c r="P2594" s="245" t="n">
        <x:v>38</x:v>
      </x:c>
      <x:c r="Q2594" s="245" t="n">
        <x:v>0</x:v>
      </x:c>
      <x:c r="R2594" s="248" t="n">
        <x:v>20</x:v>
      </x:c>
      <x:c r="S2594" s="245" t="n">
        <x:v>1613</x:v>
      </x:c>
      <x:c r="T2594" s="176" t="str">
        <x:v>metal cutting dies,card making holidays,scrapbooking,party invitations,paper piercing,greeting card invite,birthday cards,love wedding dies,bridal shower dies,rain umbrella dies,baby shower die,spring shower dies,wedding shower die</x:v>
      </x:c>
      <x:c r="U2594" s="176" t="str">
        <x:v>metal cutting dies</x:v>
      </x:c>
      <x:c r="V2594" s="176" t="str">
        <x:v>card making holidays</x:v>
      </x:c>
      <x:c r="W2594" s="176" t="str">
        <x:v>scrapbooking</x:v>
      </x:c>
      <x:c r="X2594" s="176" t="str">
        <x:v>party invitations</x:v>
      </x:c>
      <x:c r="Y2594" s="176" t="str">
        <x:v>paper piercing</x:v>
      </x:c>
      <x:c r="Z2594" s="176" t="str">
        <x:v>greeting card invite</x:v>
      </x:c>
      <x:c r="AA2594" s="176" t="str">
        <x:v>birthday cards</x:v>
      </x:c>
      <x:c r="AB2594" s="176" t="str">
        <x:v>love wedding dies</x:v>
      </x:c>
      <x:c r="AC2594" s="176" t="str">
        <x:v>bridal shower dies</x:v>
      </x:c>
      <x:c r="AD2594" s="176" t="str">
        <x:v>rain umbrella dies</x:v>
      </x:c>
      <x:c r="AE2594" s="176" t="str">
        <x:v>baby shower die</x:v>
      </x:c>
      <x:c r="AF2594" s="176" t="str">
        <x:v>spring shower dies</x:v>
      </x:c>
      <x:c r="AG2594" s="176" t="str">
        <x:v>wedding shower die</x:v>
      </x:c>
      <x:c r="AH2594" s="249" t="str">
        <x:v>Off-niche</x:v>
      </x:c>
      <x:c r="AI2594" s="249" t="str">
        <x:v>Other</x:v>
      </x:c>
      <x:c r="AJ2594" s="249" t="str">
        <x:v>Unclear format</x:v>
      </x:c>
      <x:c r="AK2594" s="249" t="str">
        <x:v>Title is outside the baby-shower invitation-bundle market</x:v>
      </x:c>
      <x:c r="AL2594" s="250" t="n">
        <x:v>2</x:v>
      </x:c>
      <x:c r="AM2594" s="244" t="str">
        <x:f>IF($AH2594="Direct",$E2594,"")</x:f>
      </x:c>
      <x:c r="AN2594" s="245" t="n">
        <x:f>IF($AH2594="Direct",$F2594,0)</x:f>
        <x:v>0</x:v>
      </x:c>
      <x:c r="AO2594" s="246" t="n">
        <x:f>IF($AH2594="Direct",$G2594,0)</x:f>
        <x:v>0</x:v>
      </x:c>
      <x:c r="AP2594" s="176" t="n">
        <x:f>IF($AH2594="Direct",1,0)</x:f>
        <x:v>0</x:v>
      </x:c>
      <x:c r="AQ2594" s="176" t="n">
        <x:f>IF(AND($AH2594="Direct",$F2594&gt;0),1,0)</x:f>
        <x:v>0</x:v>
      </x:c>
      <x:c r="AR2594" s="176" t="str">
        <x:v>No</x:v>
      </x:c>
    </x:row>
    <x:row r="2595">
      <x:c r="A2595" s="176" t="str">
        <x:v>Editable Boy Baby in Bloom Baby Shower Bundle, Blue Spring Flowers Shower Invitation Pack, Boy Wildflower Baby Shower Games Package, BBS603</x:v>
      </x:c>
      <x:c r="B2595" s="176" t="str">
        <x:v>https://www.etsy.com/listing/1889924899/editable-boy-baby-in-bloom-baby-shower</x:v>
      </x:c>
      <x:c r="C2595" s="176" t="str">
        <x:v>BlushberryPaper</x:v>
      </x:c>
      <x:c r="D2595" s="176" t="str">
        <x:v>https://www.etsy.com/shop/BlushberryPaper</x:v>
      </x:c>
      <x:c r="E2595" s="244" t="n">
        <x:v>49</x:v>
      </x:c>
      <x:c r="F2595" s="245" t="n">
        <x:v>1</x:v>
      </x:c>
      <x:c r="G2595" s="246" t="n">
        <x:v>55</x:v>
      </x:c>
      <x:c r="H2595" s="247" t="n">
        <x:v>0</x:v>
      </x:c>
      <x:c r="I2595" s="245" t="n">
        <x:v>4</x:v>
      </x:c>
      <x:c r="J2595" s="245" t="n">
        <x:v>1</x:v>
      </x:c>
      <x:c r="K2595" s="176" t="str">
        <x:v>16 Mo.</x:v>
      </x:c>
      <x:c r="L2595" s="245" t="n">
        <x:v>55</x:v>
      </x:c>
      <x:c r="M2595" s="245" t="n">
        <x:v>0</x:v>
      </x:c>
      <x:c r="N2595" s="245" t="n">
        <x:v>2246</x:v>
      </x:c>
      <x:c r="O2595" s="176" t="str">
        <x:v>Paper &amp; Party Supplies</x:v>
      </x:c>
      <x:c r="P2595" s="245" t="n">
        <x:v>50</x:v>
      </x:c>
      <x:c r="Q2595" s="245" t="n">
        <x:v>45</x:v>
      </x:c>
      <x:c r="R2595" s="248" t="n">
        <x:v>0.18</x:v>
      </x:c>
      <x:c r="S2595" s="245" t="n">
        <x:v>192121</x:v>
      </x:c>
      <x:c r="T2595" s="176" t="str">
        <x:v>baby in bloom,wildflower shower,spring floral,blue baby in bloom,blue spring flowers,boy baby bloom,blue flowers,baby shower bundle,baby shower package,spring bundle,floral invitation,wildflower sign,spring games</x:v>
      </x:c>
      <x:c r="U2595" s="176" t="str">
        <x:v>baby in bloom</x:v>
      </x:c>
      <x:c r="V2595" s="176" t="str">
        <x:v>wildflower shower</x:v>
      </x:c>
      <x:c r="W2595" s="176" t="str">
        <x:v>spring floral</x:v>
      </x:c>
      <x:c r="X2595" s="176" t="str">
        <x:v>blue baby in bloom</x:v>
      </x:c>
      <x:c r="Y2595" s="176" t="str">
        <x:v>blue spring flowers</x:v>
      </x:c>
      <x:c r="Z2595" s="176" t="str">
        <x:v>boy baby bloom</x:v>
      </x:c>
      <x:c r="AA2595" s="176" t="str">
        <x:v>blue flowers</x:v>
      </x:c>
      <x:c r="AB2595" s="176" t="str">
        <x:v>baby shower bundle</x:v>
      </x:c>
      <x:c r="AC2595" s="176" t="str">
        <x:v>baby shower package</x:v>
      </x:c>
      <x:c r="AD2595" s="176" t="str">
        <x:v>spring bundle</x:v>
      </x:c>
      <x:c r="AE2595" s="176" t="str">
        <x:v>floral invitation</x:v>
      </x:c>
      <x:c r="AF2595" s="176" t="str">
        <x:v>wildflower sign</x:v>
      </x:c>
      <x:c r="AG2595" s="176" t="str">
        <x:v>spring games</x:v>
      </x:c>
      <x:c r="AH2595" s="249" t="str">
        <x:v>Direct</x:v>
      </x:c>
      <x:c r="AI2595" s="249" t="str">
        <x:v>Complete event bundle</x:v>
      </x:c>
      <x:c r="AJ2595" s="249" t="str">
        <x:v>Digital/printable</x:v>
      </x:c>
      <x:c r="AK2595" s="249" t="str">
        <x:v>Title explicitly combines baby shower + invitation + bundle/set/suite</x:v>
      </x:c>
      <x:c r="AL2595" s="250" t="n">
        <x:v>16</x:v>
      </x:c>
      <x:c r="AM2595" s="244" t="n">
        <x:f>IF($AH2595="Direct",$E2595,"")</x:f>
        <x:v>49</x:v>
      </x:c>
      <x:c r="AN2595" s="245" t="n">
        <x:f>IF($AH2595="Direct",$F2595,0)</x:f>
        <x:v>1</x:v>
      </x:c>
      <x:c r="AO2595" s="246" t="n">
        <x:f>IF($AH2595="Direct",$G2595,0)</x:f>
        <x:v>55</x:v>
      </x:c>
      <x:c r="AP2595" s="176" t="n">
        <x:f>IF($AH2595="Direct",1,0)</x:f>
        <x:v>1</x:v>
      </x:c>
      <x:c r="AQ2595" s="176" t="n">
        <x:f>IF(AND($AH2595="Direct",$F2595&gt;0),1,0)</x:f>
        <x:v>1</x:v>
      </x:c>
      <x:c r="AR2595" s="176" t="str">
        <x:v>No</x:v>
      </x:c>
    </x:row>
    <x:row r="2596">
      <x:c r="A2596" s="176" t="str">
        <x:v>Mallard Duck Birthday PNG, Duck Theme Clipart, SINGLE IMAGE, Blue Balloon and Party Hat, One Lucky Duck Invitation, Baby Shower Boy Invite</x:v>
      </x:c>
      <x:c r="B2596" s="176" t="str">
        <x:v>https://www.etsy.com/listing/4310176303/mallard-duck-birthday-png-duck-theme</x:v>
      </x:c>
      <x:c r="C2596" s="176" t="str">
        <x:v>ClipartCentralMarket</x:v>
      </x:c>
      <x:c r="D2596" s="176" t="str">
        <x:v>https://www.etsy.com/shop/ClipartCentralMarket</x:v>
      </x:c>
      <x:c r="E2596" s="244" t="n">
        <x:v>4.98</x:v>
      </x:c>
      <x:c r="F2596" s="245" t="n">
        <x:v>11</x:v>
      </x:c>
      <x:c r="G2596" s="246" t="n">
        <x:v>55</x:v>
      </x:c>
      <x:c r="H2596" s="247" t="n">
        <x:v>0</x:v>
      </x:c>
      <x:c r="I2596" s="245" t="n">
        <x:v>111</x:v>
      </x:c>
      <x:c r="J2596" s="245" t="n">
        <x:v>12</x:v>
      </x:c>
      <x:c r="K2596" s="176" t="str">
        <x:v>14 Mo.</x:v>
      </x:c>
      <x:c r="L2596" s="245" t="n">
        <x:v>149</x:v>
      </x:c>
      <x:c r="M2596" s="245" t="n">
        <x:v>1</x:v>
      </x:c>
      <x:c r="N2596" s="245" t="n">
        <x:v>3139</x:v>
      </x:c>
      <x:c r="O2596" s="176" t="str">
        <x:v>Art &amp; Collectibles</x:v>
      </x:c>
      <x:c r="P2596" s="245" t="n">
        <x:v>34</x:v>
      </x:c>
      <x:c r="Q2596" s="245" t="n">
        <x:v>60</x:v>
      </x:c>
      <x:c r="R2596" s="248" t="n">
        <x:v>3.54</x:v>
      </x:c>
      <x:c r="S2596" s="245" t="n">
        <x:v>4536</x:v>
      </x:c>
      <x:c r="T2596" s="176" t="str">
        <x:v>baby shower clipart,cute spring,single image,digital illustration,one lucky duck png,birthday party hat,blue bow tie,watercolor blue,lucky duck clipart,mallard duck clipart,duck duck deuce,duck with balloon,boy duck theme</x:v>
      </x:c>
      <x:c r="U2596" s="176" t="str">
        <x:v>baby shower clipart</x:v>
      </x:c>
      <x:c r="V2596" s="176" t="str">
        <x:v>cute spring</x:v>
      </x:c>
      <x:c r="W2596" s="176" t="str">
        <x:v>single image</x:v>
      </x:c>
      <x:c r="X2596" s="176" t="str">
        <x:v>digital illustration</x:v>
      </x:c>
      <x:c r="Y2596" s="176" t="str">
        <x:v>one lucky duck png</x:v>
      </x:c>
      <x:c r="Z2596" s="176" t="str">
        <x:v>birthday party hat</x:v>
      </x:c>
      <x:c r="AA2596" s="176" t="str">
        <x:v>blue bow tie</x:v>
      </x:c>
      <x:c r="AB2596" s="176" t="str">
        <x:v>watercolor blue</x:v>
      </x:c>
      <x:c r="AC2596" s="176" t="str">
        <x:v>lucky duck clipart</x:v>
      </x:c>
      <x:c r="AD2596" s="176" t="str">
        <x:v>mallard duck clipart</x:v>
      </x:c>
      <x:c r="AE2596" s="176" t="str">
        <x:v>duck duck deuce</x:v>
      </x:c>
      <x:c r="AF2596" s="176" t="str">
        <x:v>duck with balloon</x:v>
      </x:c>
      <x:c r="AG2596" s="176" t="str">
        <x:v>boy duck theme</x:v>
      </x:c>
      <x:c r="AH2596" s="249" t="str">
        <x:v>Off-niche</x:v>
      </x:c>
      <x:c r="AI2596" s="249" t="str">
        <x:v>Asset or broad template pack</x:v>
      </x:c>
      <x:c r="AJ2596" s="249" t="str">
        <x:v>Digital/printable</x:v>
      </x:c>
      <x:c r="AK2596" s="249" t="str">
        <x:v>Excluded asset pack or multi-event template collection</x:v>
      </x:c>
      <x:c r="AL2596" s="250" t="n">
        <x:v>14</x:v>
      </x:c>
      <x:c r="AM2596" s="244" t="str">
        <x:f>IF($AH2596="Direct",$E2596,"")</x:f>
      </x:c>
      <x:c r="AN2596" s="245" t="n">
        <x:f>IF($AH2596="Direct",$F2596,0)</x:f>
        <x:v>0</x:v>
      </x:c>
      <x:c r="AO2596" s="246" t="n">
        <x:f>IF($AH2596="Direct",$G2596,0)</x:f>
        <x:v>0</x:v>
      </x:c>
      <x:c r="AP2596" s="176" t="n">
        <x:f>IF($AH2596="Direct",1,0)</x:f>
        <x:v>0</x:v>
      </x:c>
      <x:c r="AQ2596" s="176" t="n">
        <x:f>IF(AND($AH2596="Direct",$F2596&gt;0),1,0)</x:f>
        <x:v>0</x:v>
      </x:c>
      <x:c r="AR2596" s="176" t="str">
        <x:v>No</x:v>
      </x:c>
    </x:row>
    <x:row r="2597">
      <x:c r="A2597" s="176" t="str">
        <x:v>Mallard Duck Birthday PNG, Duck Theme Clipart, SINGLE IMAGE, Green Balloon and Party Hat, One Lucky Duck Invitation, Baby Shower Boy Invite</x:v>
      </x:c>
      <x:c r="B2597" s="176" t="str">
        <x:v>https://www.etsy.com/listing/4317265159/mallard-duck-birthday-png-duck-theme</x:v>
      </x:c>
      <x:c r="C2597" s="176" t="str">
        <x:v>ClipartCentralMarket</x:v>
      </x:c>
      <x:c r="D2597" s="176" t="str">
        <x:v>https://www.etsy.com/shop/ClipartCentralMarket</x:v>
      </x:c>
      <x:c r="E2597" s="244" t="n">
        <x:v>4.98</x:v>
      </x:c>
      <x:c r="F2597" s="245" t="n">
        <x:v>11</x:v>
      </x:c>
      <x:c r="G2597" s="246" t="n">
        <x:v>55</x:v>
      </x:c>
      <x:c r="H2597" s="247" t="n">
        <x:v>0</x:v>
      </x:c>
      <x:c r="I2597" s="245" t="n">
        <x:v>37</x:v>
      </x:c>
      <x:c r="J2597" s="245" t="n">
        <x:v>4</x:v>
      </x:c>
      <x:c r="K2597" s="176" t="str">
        <x:v>13 Mo.</x:v>
      </x:c>
      <x:c r="L2597" s="245" t="n">
        <x:v>37</x:v>
      </x:c>
      <x:c r="M2597" s="245" t="n">
        <x:v>0</x:v>
      </x:c>
      <x:c r="N2597" s="245" t="n">
        <x:v>565</x:v>
      </x:c>
      <x:c r="O2597" s="176" t="str">
        <x:v>Art &amp; Collectibles</x:v>
      </x:c>
      <x:c r="P2597" s="245" t="n">
        <x:v>34</x:v>
      </x:c>
      <x:c r="Q2597" s="245" t="n">
        <x:v>0</x:v>
      </x:c>
      <x:c r="R2597" s="248" t="n">
        <x:v>6.55</x:v>
      </x:c>
      <x:c r="S2597" s="245" t="n">
        <x:v>4536</x:v>
      </x:c>
      <x:c r="T2597" s="176" t="str">
        <x:v>baby shower clipart,cute spring,single image,digital illustration,one lucky duck png,birthday party hat,watercolor blue,lucky duck clipart,mallard duck clipart,duck duck deuce,duck with balloon,boy duck theme,green bow tie</x:v>
      </x:c>
      <x:c r="U2597" s="176" t="str">
        <x:v>baby shower clipart</x:v>
      </x:c>
      <x:c r="V2597" s="176" t="str">
        <x:v>cute spring</x:v>
      </x:c>
      <x:c r="W2597" s="176" t="str">
        <x:v>single image</x:v>
      </x:c>
      <x:c r="X2597" s="176" t="str">
        <x:v>digital illustration</x:v>
      </x:c>
      <x:c r="Y2597" s="176" t="str">
        <x:v>one lucky duck png</x:v>
      </x:c>
      <x:c r="Z2597" s="176" t="str">
        <x:v>birthday party hat</x:v>
      </x:c>
      <x:c r="AA2597" s="176" t="str">
        <x:v>watercolor blue</x:v>
      </x:c>
      <x:c r="AB2597" s="176" t="str">
        <x:v>lucky duck clipart</x:v>
      </x:c>
      <x:c r="AC2597" s="176" t="str">
        <x:v>mallard duck clipart</x:v>
      </x:c>
      <x:c r="AD2597" s="176" t="str">
        <x:v>duck duck deuce</x:v>
      </x:c>
      <x:c r="AE2597" s="176" t="str">
        <x:v>duck with balloon</x:v>
      </x:c>
      <x:c r="AF2597" s="176" t="str">
        <x:v>boy duck theme</x:v>
      </x:c>
      <x:c r="AG2597" s="176" t="str">
        <x:v>green bow tie</x:v>
      </x:c>
      <x:c r="AH2597" s="249" t="str">
        <x:v>Off-niche</x:v>
      </x:c>
      <x:c r="AI2597" s="249" t="str">
        <x:v>Asset or broad template pack</x:v>
      </x:c>
      <x:c r="AJ2597" s="249" t="str">
        <x:v>Digital/printable</x:v>
      </x:c>
      <x:c r="AK2597" s="249" t="str">
        <x:v>Excluded asset pack or multi-event template collection</x:v>
      </x:c>
      <x:c r="AL2597" s="250" t="n">
        <x:v>13</x:v>
      </x:c>
      <x:c r="AM2597" s="244" t="str">
        <x:f>IF($AH2597="Direct",$E2597,"")</x:f>
      </x:c>
      <x:c r="AN2597" s="245" t="n">
        <x:f>IF($AH2597="Direct",$F2597,0)</x:f>
        <x:v>0</x:v>
      </x:c>
      <x:c r="AO2597" s="246" t="n">
        <x:f>IF($AH2597="Direct",$G2597,0)</x:f>
        <x:v>0</x:v>
      </x:c>
      <x:c r="AP2597" s="176" t="n">
        <x:f>IF($AH2597="Direct",1,0)</x:f>
        <x:v>0</x:v>
      </x:c>
      <x:c r="AQ2597" s="176" t="n">
        <x:f>IF(AND($AH2597="Direct",$F2597&gt;0),1,0)</x:f>
        <x:v>0</x:v>
      </x:c>
      <x:c r="AR2597" s="176" t="str">
        <x:v>No</x:v>
      </x:c>
    </x:row>
    <x:row r="2598">
      <x:c r="A2598" s="176" t="str">
        <x:v>Watercolor Pastel Flower Clipart Bundle – 22 Spring Floral Arrangements for Wedding Invitations &amp; Baby Shower</x:v>
      </x:c>
      <x:c r="B2598" s="176" t="str">
        <x:v>https://www.etsy.com/listing/4457106995/watercolor-pastel-flower-clipart-bundle</x:v>
      </x:c>
      <x:c r="C2598" s="176" t="str">
        <x:v>DigitalMuseFR</x:v>
      </x:c>
      <x:c r="D2598" s="176" t="str">
        <x:v>https://www.etsy.com/shop/DigitalMuseFR</x:v>
      </x:c>
      <x:c r="E2598" s="244" t="n">
        <x:v>4.55</x:v>
      </x:c>
      <x:c r="F2598" s="245" t="n">
        <x:v>12</x:v>
      </x:c>
      <x:c r="G2598" s="246" t="n">
        <x:v>55</x:v>
      </x:c>
      <x:c r="H2598" s="247" t="n">
        <x:v>-33</x:v>
      </x:c>
      <x:c r="I2598" s="245" t="n">
        <x:v>19</x:v>
      </x:c>
      <x:c r="J2598" s="245" t="n">
        <x:v>2</x:v>
      </x:c>
      <x:c r="K2598" s="176" t="str">
        <x:v>5 Mo.</x:v>
      </x:c>
      <x:c r="L2598" s="245" t="n">
        <x:v>6</x:v>
      </x:c>
      <x:c r="M2598" s="245" t="n">
        <x:v>0</x:v>
      </x:c>
      <x:c r="N2598" s="245" t="n">
        <x:v>41</x:v>
      </x:c>
      <x:c r="O2598" s="176" t="str">
        <x:v>Craft Supplies &amp; Tools</x:v>
      </x:c>
      <x:c r="P2598" s="245" t="n">
        <x:v>12</x:v>
      </x:c>
      <x:c r="Q2598" s="245" t="n">
        <x:v>0</x:v>
      </x:c>
      <x:c r="R2598" s="248" t="n">
        <x:v>46.34</x:v>
      </x:c>
      <x:c r="S2598" s="245" t="n">
        <x:v>632</x:v>
      </x:c>
      <x:c r="T2598" s="176" t="str">
        <x:v>pastel flower art,spring floral png,peony clipart,blush wedding art,anemone graphic,poppy bouquet,baby shower art,romantic florals,printable bouquet,lavender flowers,botanical artwork,soft color flowers,invitation decor</x:v>
      </x:c>
      <x:c r="U2598" s="176" t="str">
        <x:v>pastel flower art</x:v>
      </x:c>
      <x:c r="V2598" s="176" t="str">
        <x:v>spring floral png</x:v>
      </x:c>
      <x:c r="W2598" s="176" t="str">
        <x:v>peony clipart</x:v>
      </x:c>
      <x:c r="X2598" s="176" t="str">
        <x:v>blush wedding art</x:v>
      </x:c>
      <x:c r="Y2598" s="176" t="str">
        <x:v>anemone graphic</x:v>
      </x:c>
      <x:c r="Z2598" s="176" t="str">
        <x:v>poppy bouquet</x:v>
      </x:c>
      <x:c r="AA2598" s="176" t="str">
        <x:v>baby shower art</x:v>
      </x:c>
      <x:c r="AB2598" s="176" t="str">
        <x:v>romantic florals</x:v>
      </x:c>
      <x:c r="AC2598" s="176" t="str">
        <x:v>printable bouquet</x:v>
      </x:c>
      <x:c r="AD2598" s="176" t="str">
        <x:v>lavender flowers</x:v>
      </x:c>
      <x:c r="AE2598" s="176" t="str">
        <x:v>botanical artwork</x:v>
      </x:c>
      <x:c r="AF2598" s="176" t="str">
        <x:v>soft color flowers</x:v>
      </x:c>
      <x:c r="AG2598" s="176" t="str">
        <x:v>invitation decor</x:v>
      </x:c>
      <x:c r="AH2598" s="249" t="str">
        <x:v>Off-niche</x:v>
      </x:c>
      <x:c r="AI2598" s="249" t="str">
        <x:v>Asset or broad template pack</x:v>
      </x:c>
      <x:c r="AJ2598" s="249" t="str">
        <x:v>Digital/printable</x:v>
      </x:c>
      <x:c r="AK2598" s="249" t="str">
        <x:v>Excluded asset pack or multi-event template collection</x:v>
      </x:c>
      <x:c r="AL2598" s="250" t="n">
        <x:v>5</x:v>
      </x:c>
      <x:c r="AM2598" s="244" t="str">
        <x:f>IF($AH2598="Direct",$E2598,"")</x:f>
      </x:c>
      <x:c r="AN2598" s="245" t="n">
        <x:f>IF($AH2598="Direct",$F2598,0)</x:f>
        <x:v>0</x:v>
      </x:c>
      <x:c r="AO2598" s="246" t="n">
        <x:f>IF($AH2598="Direct",$G2598,0)</x:f>
        <x:v>0</x:v>
      </x:c>
      <x:c r="AP2598" s="176" t="n">
        <x:f>IF($AH2598="Direct",1,0)</x:f>
        <x:v>0</x:v>
      </x:c>
      <x:c r="AQ2598" s="176" t="n">
        <x:f>IF(AND($AH2598="Direct",$F2598&gt;0),1,0)</x:f>
        <x:v>0</x:v>
      </x:c>
      <x:c r="AR2598" s="176" t="str">
        <x:v>No</x:v>
      </x:c>
    </x:row>
    <x:row r="2599">
      <x:c r="A2599" s="176" t="str">
        <x:v>Shaker Book Card Template SVG | Shaker Invitation Cut File | 3D Card SVG for Cricut Silhouette | DIY Shaker Window Card</x:v>
      </x:c>
      <x:c r="B2599" s="176" t="str">
        <x:v>https://www.etsy.com/listing/4472800933/shaker-book-card-template-svg-shaker</x:v>
      </x:c>
      <x:c r="C2599" s="176" t="str">
        <x:v>FlorisPaper</x:v>
      </x:c>
      <x:c r="D2599" s="176" t="str">
        <x:v>https://www.etsy.com/shop/FlorisPaper</x:v>
      </x:c>
      <x:c r="E2599" s="244" t="n">
        <x:v>4.2</x:v>
      </x:c>
      <x:c r="F2599" s="245" t="n">
        <x:v>13</x:v>
      </x:c>
      <x:c r="G2599" s="246" t="n">
        <x:v>55</x:v>
      </x:c>
      <x:c r="H2599" s="247" t="n">
        <x:v>0</x:v>
      </x:c>
      <x:c r="I2599" s="245" t="n">
        <x:v>4</x:v>
      </x:c>
      <x:c r="J2599" s="245" t="n">
        <x:v>1</x:v>
      </x:c>
      <x:c r="K2599" s="176" t="str">
        <x:v>4 Mo.</x:v>
      </x:c>
      <x:c r="L2599" s="245" t="n">
        <x:v>160</x:v>
      </x:c>
      <x:c r="M2599" s="245" t="n">
        <x:v>0</x:v>
      </x:c>
      <x:c r="N2599" s="245" t="n">
        <x:v>1367</x:v>
      </x:c>
      <x:c r="O2599" s="176" t="str">
        <x:v>Craft Supplies &amp; Tools</x:v>
      </x:c>
      <x:c r="P2599" s="245" t="n">
        <x:v>23</x:v>
      </x:c>
      <x:c r="Q2599" s="245" t="n">
        <x:v>81</x:v>
      </x:c>
      <x:c r="R2599" s="248" t="n">
        <x:v>0.29</x:v>
      </x:c>
      <x:c r="S2599" s="245" t="n">
        <x:v>472</x:v>
      </x:c>
      <x:c r="T2599" s="176" t="str">
        <x:v>shaker card template,book card template,shaker invitation,cricut shaker card,silhouette shaker,svg shaker template,shaker cut file,book invitation svg,3d card template,shaker window card,baby shower invite,wedding invite svg</x:v>
      </x:c>
      <x:c r="U2599" s="176" t="str">
        <x:v>shaker card template</x:v>
      </x:c>
      <x:c r="V2599" s="176" t="str">
        <x:v>book card template</x:v>
      </x:c>
      <x:c r="W2599" s="176" t="str">
        <x:v>shaker invitation</x:v>
      </x:c>
      <x:c r="X2599" s="176" t="str">
        <x:v>cricut shaker card</x:v>
      </x:c>
      <x:c r="Y2599" s="176" t="str">
        <x:v>silhouette shaker</x:v>
      </x:c>
      <x:c r="Z2599" s="176" t="str">
        <x:v>svg shaker template</x:v>
      </x:c>
      <x:c r="AA2599" s="176" t="str">
        <x:v>shaker cut file</x:v>
      </x:c>
      <x:c r="AB2599" s="176" t="str">
        <x:v>book invitation svg</x:v>
      </x:c>
      <x:c r="AC2599" s="176" t="str">
        <x:v>3d card template</x:v>
      </x:c>
      <x:c r="AD2599" s="176" t="str">
        <x:v>shaker window card</x:v>
      </x:c>
      <x:c r="AE2599" s="176" t="str">
        <x:v>baby shower invite</x:v>
      </x:c>
      <x:c r="AF2599" s="176" t="str">
        <x:v>wedding invite svg</x:v>
      </x:c>
      <x:c r="AG2599" s="176" t="str">
        <x:v>--</x:v>
      </x:c>
      <x:c r="AH2599" s="249" t="str">
        <x:v>Off-niche</x:v>
      </x:c>
      <x:c r="AI2599" s="249" t="str">
        <x:v>Asset or broad template pack</x:v>
      </x:c>
      <x:c r="AJ2599" s="249" t="str">
        <x:v>Digital/printable</x:v>
      </x:c>
      <x:c r="AK2599" s="249" t="str">
        <x:v>Excluded asset pack or multi-event template collection</x:v>
      </x:c>
      <x:c r="AL2599" s="250" t="n">
        <x:v>4</x:v>
      </x:c>
      <x:c r="AM2599" s="244" t="str">
        <x:f>IF($AH2599="Direct",$E2599,"")</x:f>
      </x:c>
      <x:c r="AN2599" s="245" t="n">
        <x:f>IF($AH2599="Direct",$F2599,0)</x:f>
        <x:v>0</x:v>
      </x:c>
      <x:c r="AO2599" s="246" t="n">
        <x:f>IF($AH2599="Direct",$G2599,0)</x:f>
        <x:v>0</x:v>
      </x:c>
      <x:c r="AP2599" s="176" t="n">
        <x:f>IF($AH2599="Direct",1,0)</x:f>
        <x:v>0</x:v>
      </x:c>
      <x:c r="AQ2599" s="176" t="n">
        <x:f>IF(AND($AH2599="Direct",$F2599&gt;0),1,0)</x:f>
        <x:v>0</x:v>
      </x:c>
      <x:c r="AR2599" s="176" t="str">
        <x:v>No</x:v>
      </x:c>
    </x:row>
    <x:row r="2600">
      <x:c r="A2600" s="176" t="str">
        <x:v>12 PNG Floral Elephant Clipart – Cute Baby Animal PNG with Blue and Orange Flowers for Nursery Wall Art, Baby Shower Invitations &amp; Prints</x:v>
      </x:c>
      <x:c r="B2600" s="176" t="str">
        <x:v>https://www.etsy.com/listing/4384453575/12-png-floral-elephant-clipart-cute-baby</x:v>
      </x:c>
      <x:c r="C2600" s="176" t="str">
        <x:v>SVGvectorStore</x:v>
      </x:c>
      <x:c r="D2600" s="176" t="str">
        <x:v>https://www.etsy.com/shop/SVGvectorStore</x:v>
      </x:c>
      <x:c r="E2600" s="244" t="n">
        <x:v>4.55</x:v>
      </x:c>
      <x:c r="F2600" s="245" t="n">
        <x:v>12</x:v>
      </x:c>
      <x:c r="G2600" s="246" t="n">
        <x:v>55</x:v>
      </x:c>
      <x:c r="H2600" s="247" t="n">
        <x:v>0</x:v>
      </x:c>
      <x:c r="I2600" s="245" t="n">
        <x:v>11</x:v>
      </x:c>
      <x:c r="J2600" s="245" t="n">
        <x:v>1</x:v>
      </x:c>
      <x:c r="K2600" s="176" t="str">
        <x:v>9 Mo.</x:v>
      </x:c>
      <x:c r="L2600" s="245" t="n">
        <x:v>33</x:v>
      </x:c>
      <x:c r="M2600" s="245" t="n">
        <x:v>0</x:v>
      </x:c>
      <x:c r="N2600" s="245" t="n">
        <x:v>237</x:v>
      </x:c>
      <x:c r="O2600" s="176" t="str">
        <x:v>Craft Supplies &amp; Tools</x:v>
      </x:c>
      <x:c r="P2600" s="245" t="n">
        <x:v>104</x:v>
      </x:c>
      <x:c r="Q2600" s="245" t="n">
        <x:v>0</x:v>
      </x:c>
      <x:c r="R2600" s="248" t="n">
        <x:v>4.64</x:v>
      </x:c>
      <x:c r="S2600" s="245" t="n">
        <x:v>56404</x:v>
      </x:c>
      <x:c r="T2600" s="176" t="str">
        <x:v>floral elephant png,baby elephant art,cute animal clip,nursery wall print,baby shower decor,blue orange flowers,elephant clipart,kids room art,watercolor baby,floral jungle art,elephant decor png,cute elephant print,flower elephant</x:v>
      </x:c>
      <x:c r="U2600" s="176" t="str">
        <x:v>floral elephant png</x:v>
      </x:c>
      <x:c r="V2600" s="176" t="str">
        <x:v>baby elephant art</x:v>
      </x:c>
      <x:c r="W2600" s="176" t="str">
        <x:v>cute animal clip</x:v>
      </x:c>
      <x:c r="X2600" s="176" t="str">
        <x:v>nursery wall print</x:v>
      </x:c>
      <x:c r="Y2600" s="176" t="str">
        <x:v>baby shower decor</x:v>
      </x:c>
      <x:c r="Z2600" s="176" t="str">
        <x:v>blue orange flowers</x:v>
      </x:c>
      <x:c r="AA2600" s="176" t="str">
        <x:v>elephant clipart</x:v>
      </x:c>
      <x:c r="AB2600" s="176" t="str">
        <x:v>kids room art</x:v>
      </x:c>
      <x:c r="AC2600" s="176" t="str">
        <x:v>watercolor baby</x:v>
      </x:c>
      <x:c r="AD2600" s="176" t="str">
        <x:v>floral jungle art</x:v>
      </x:c>
      <x:c r="AE2600" s="176" t="str">
        <x:v>elephant decor png</x:v>
      </x:c>
      <x:c r="AF2600" s="176" t="str">
        <x:v>cute elephant print</x:v>
      </x:c>
      <x:c r="AG2600" s="176" t="str">
        <x:v>flower elephant</x:v>
      </x:c>
      <x:c r="AH2600" s="249" t="str">
        <x:v>Off-niche</x:v>
      </x:c>
      <x:c r="AI2600" s="249" t="str">
        <x:v>Asset or broad template pack</x:v>
      </x:c>
      <x:c r="AJ2600" s="249" t="str">
        <x:v>Digital/printable</x:v>
      </x:c>
      <x:c r="AK2600" s="249" t="str">
        <x:v>Excluded asset pack or multi-event template collection</x:v>
      </x:c>
      <x:c r="AL2600" s="250" t="n">
        <x:v>9</x:v>
      </x:c>
      <x:c r="AM2600" s="244" t="str">
        <x:f>IF($AH2600="Direct",$E2600,"")</x:f>
      </x:c>
      <x:c r="AN2600" s="245" t="n">
        <x:f>IF($AH2600="Direct",$F2600,0)</x:f>
        <x:v>0</x:v>
      </x:c>
      <x:c r="AO2600" s="246" t="n">
        <x:f>IF($AH2600="Direct",$G2600,0)</x:f>
        <x:v>0</x:v>
      </x:c>
      <x:c r="AP2600" s="176" t="n">
        <x:f>IF($AH2600="Direct",1,0)</x:f>
        <x:v>0</x:v>
      </x:c>
      <x:c r="AQ2600" s="176" t="n">
        <x:f>IF(AND($AH2600="Direct",$F2600&gt;0),1,0)</x:f>
        <x:v>0</x:v>
      </x:c>
      <x:c r="AR2600" s="176" t="str">
        <x:v>No</x:v>
      </x:c>
    </x:row>
    <x:row r="2601">
      <x:c r="A2601" s="176" t="str">
        <x:v>Girl Baby Clothes Baby Shower Invitation Pink Floral Laundry Baby Shower Invite Sweet Baby Girl EDITABLE TEMPLATE Instant Download CL1</x:v>
      </x:c>
      <x:c r="B2601" s="176" t="str">
        <x:v>https://www.etsy.com/listing/1731877559/girl-baby-clothes-baby-shower-invitation</x:v>
      </x:c>
      <x:c r="C2601" s="176" t="str">
        <x:v>BlueBunnyPrintables</x:v>
      </x:c>
      <x:c r="D2601" s="176" t="str">
        <x:v>https://www.etsy.com/shop/BlueBunnyPrintables</x:v>
      </x:c>
      <x:c r="E2601" s="244" t="n">
        <x:v>9.1</x:v>
      </x:c>
      <x:c r="F2601" s="245" t="n">
        <x:v>6</x:v>
      </x:c>
      <x:c r="G2601" s="246" t="n">
        <x:v>55</x:v>
      </x:c>
      <x:c r="H2601" s="247" t="n">
        <x:v>-100</x:v>
      </x:c>
      <x:c r="I2601" s="245" t="n">
        <x:v>70</x:v>
      </x:c>
      <x:c r="J2601" s="245" t="n">
        <x:v>6</x:v>
      </x:c>
      <x:c r="K2601" s="176" t="str">
        <x:v>26 Mo.</x:v>
      </x:c>
      <x:c r="L2601" s="245" t="n">
        <x:v>93</x:v>
      </x:c>
      <x:c r="M2601" s="245" t="n">
        <x:v>0</x:v>
      </x:c>
      <x:c r="N2601" s="245" t="n">
        <x:v>2692</x:v>
      </x:c>
      <x:c r="O2601" s="176" t="str">
        <x:v>Paper &amp; Party Supplies</x:v>
      </x:c>
      <x:c r="P2601" s="245" t="n">
        <x:v>126</x:v>
      </x:c>
      <x:c r="Q2601" s="245" t="n">
        <x:v>36</x:v>
      </x:c>
      <x:c r="R2601" s="248" t="n">
        <x:v>2.6</x:v>
      </x:c>
      <x:c r="S2601" s="245" t="n">
        <x:v>238945</x:v>
      </x:c>
      <x:c r="T2601" s="176" t="str">
        <x:v>shower invitation,instant download,baby shower invite,girl baby shower,baby clothes invite,boho floral,pink floral invite,sweet baby girl,baby in bloom,baby dresses invite,girl baby clothes,laundry baby shower,editable template</x:v>
      </x:c>
      <x:c r="U2601" s="176" t="str">
        <x:v>shower invitation</x:v>
      </x:c>
      <x:c r="V2601" s="176" t="str">
        <x:v>instant download</x:v>
      </x:c>
      <x:c r="W2601" s="176" t="str">
        <x:v>baby shower invite</x:v>
      </x:c>
      <x:c r="X2601" s="176" t="str">
        <x:v>girl baby shower</x:v>
      </x:c>
      <x:c r="Y2601" s="176" t="str">
        <x:v>baby clothes invite</x:v>
      </x:c>
      <x:c r="Z2601" s="176" t="str">
        <x:v>boho floral</x:v>
      </x:c>
      <x:c r="AA2601" s="176" t="str">
        <x:v>pink floral invite</x:v>
      </x:c>
      <x:c r="AB2601" s="176" t="str">
        <x:v>sweet baby girl</x:v>
      </x:c>
      <x:c r="AC2601" s="176" t="str">
        <x:v>baby in bloom</x:v>
      </x:c>
      <x:c r="AD2601" s="176" t="str">
        <x:v>baby dresses invite</x:v>
      </x:c>
      <x:c r="AE2601" s="176" t="str">
        <x:v>girl baby clothes</x:v>
      </x:c>
      <x:c r="AF2601" s="176" t="str">
        <x:v>laundry baby shower</x:v>
      </x:c>
      <x:c r="AG2601" s="176" t="str">
        <x:v>editable template</x:v>
      </x:c>
      <x:c r="AH2601" s="249" t="str">
        <x:v>Adjacent</x:v>
      </x:c>
      <x:c r="AI2601" s="249" t="str">
        <x:v>Single invitation</x:v>
      </x:c>
      <x:c r="AJ2601" s="249" t="str">
        <x:v>Digital/printable</x:v>
      </x:c>
      <x:c r="AK2601" s="249" t="str">
        <x:v>Baby shower invitation without bundle language</x:v>
      </x:c>
      <x:c r="AL2601" s="250" t="n">
        <x:v>26</x:v>
      </x:c>
      <x:c r="AM2601" s="244" t="str">
        <x:f>IF($AH2601="Direct",$E2601,"")</x:f>
      </x:c>
      <x:c r="AN2601" s="245" t="n">
        <x:f>IF($AH2601="Direct",$F2601,0)</x:f>
        <x:v>0</x:v>
      </x:c>
      <x:c r="AO2601" s="246" t="n">
        <x:f>IF($AH2601="Direct",$G2601,0)</x:f>
        <x:v>0</x:v>
      </x:c>
      <x:c r="AP2601" s="176" t="n">
        <x:f>IF($AH2601="Direct",1,0)</x:f>
        <x:v>0</x:v>
      </x:c>
      <x:c r="AQ2601" s="176" t="n">
        <x:f>IF(AND($AH2601="Direct",$F2601&gt;0),1,0)</x:f>
        <x:v>0</x:v>
      </x:c>
      <x:c r="AR2601" s="176" t="str">
        <x:v>No</x:v>
      </x:c>
    </x:row>
    <x:row r="2602">
      <x:c r="A2602" s="176" t="str">
        <x:v>Editable Baby Looney Tunes Baby Shower Invitation | Printable Canva Template | Digital Download</x:v>
      </x:c>
      <x:c r="B2602" s="176" t="str">
        <x:v>https://www.etsy.com/listing/4513996094/editable-baby-looney-tunes-baby-shower</x:v>
      </x:c>
      <x:c r="C2602" s="176" t="str">
        <x:v>ClarityCrafterStore</x:v>
      </x:c>
      <x:c r="D2602" s="176" t="str">
        <x:v>https://www.etsy.com/shop/ClarityCrafterStore</x:v>
      </x:c>
      <x:c r="E2602" s="244" t="n">
        <x:v>3.21</x:v>
      </x:c>
      <x:c r="F2602" s="245" t="n">
        <x:v>17</x:v>
      </x:c>
      <x:c r="G2602" s="246" t="n">
        <x:v>55</x:v>
      </x:c>
      <x:c r="H2602" s="247" t="n">
        <x:v>0</x:v>
      </x:c>
      <x:c r="I2602" s="245" t="n">
        <x:v>33</x:v>
      </x:c>
      <x:c r="J2602" s="245" t="n">
        <x:v>2</x:v>
      </x:c>
      <x:c r="K2602" s="176" t="str">
        <x:v>2 Mo.</x:v>
      </x:c>
      <x:c r="L2602" s="245" t="n">
        <x:v>50</x:v>
      </x:c>
      <x:c r="M2602" s="245" t="n">
        <x:v>1</x:v>
      </x:c>
      <x:c r="N2602" s="245" t="n">
        <x:v>863</x:v>
      </x:c>
      <x:c r="O2602" s="176" t="str">
        <x:v>Paper &amp; Party Supplies</x:v>
      </x:c>
      <x:c r="P2602" s="245" t="n">
        <x:v>5</x:v>
      </x:c>
      <x:c r="Q2602" s="245" t="n">
        <x:v>93</x:v>
      </x:c>
      <x:c r="R2602" s="248" t="n">
        <x:v>3.82</x:v>
      </x:c>
      <x:c r="S2602" s="245" t="n">
        <x:v>169</x:v>
      </x:c>
      <x:c r="T2602" s="176" t="str">
        <x:v>editable canva,baby shower invite,books for baby,daffy duck,looney tunes baby,cartoons baby shower,baby looney tunes,diaper raffle,lola bunny,bugs baby shower,looney tunes gift,unique baby invite,looney tune evite</x:v>
      </x:c>
      <x:c r="U2602" s="176" t="str">
        <x:v>editable canva</x:v>
      </x:c>
      <x:c r="V2602" s="176" t="str">
        <x:v>baby shower invite</x:v>
      </x:c>
      <x:c r="W2602" s="176" t="str">
        <x:v>books for baby</x:v>
      </x:c>
      <x:c r="X2602" s="176" t="str">
        <x:v>daffy duck</x:v>
      </x:c>
      <x:c r="Y2602" s="176" t="str">
        <x:v>looney tunes baby</x:v>
      </x:c>
      <x:c r="Z2602" s="176" t="str">
        <x:v>cartoons baby shower</x:v>
      </x:c>
      <x:c r="AA2602" s="176" t="str">
        <x:v>baby looney tunes</x:v>
      </x:c>
      <x:c r="AB2602" s="176" t="str">
        <x:v>diaper raffle</x:v>
      </x:c>
      <x:c r="AC2602" s="176" t="str">
        <x:v>lola bunny</x:v>
      </x:c>
      <x:c r="AD2602" s="176" t="str">
        <x:v>bugs baby shower</x:v>
      </x:c>
      <x:c r="AE2602" s="176" t="str">
        <x:v>looney tunes gift</x:v>
      </x:c>
      <x:c r="AF2602" s="176" t="str">
        <x:v>unique baby invite</x:v>
      </x:c>
      <x:c r="AG2602" s="176" t="str">
        <x:v>looney tune evite</x:v>
      </x:c>
      <x:c r="AH2602" s="249" t="str">
        <x:v>Adjacent</x:v>
      </x:c>
      <x:c r="AI2602" s="249" t="str">
        <x:v>Single invitation</x:v>
      </x:c>
      <x:c r="AJ2602" s="249" t="str">
        <x:v>Digital/printable</x:v>
      </x:c>
      <x:c r="AK2602" s="249" t="str">
        <x:v>Baby shower invitation without bundle language</x:v>
      </x:c>
      <x:c r="AL2602" s="250" t="n">
        <x:v>2</x:v>
      </x:c>
      <x:c r="AM2602" s="244" t="str">
        <x:f>IF($AH2602="Direct",$E2602,"")</x:f>
      </x:c>
      <x:c r="AN2602" s="245" t="n">
        <x:f>IF($AH2602="Direct",$F2602,0)</x:f>
        <x:v>0</x:v>
      </x:c>
      <x:c r="AO2602" s="246" t="n">
        <x:f>IF($AH2602="Direct",$G2602,0)</x:f>
        <x:v>0</x:v>
      </x:c>
      <x:c r="AP2602" s="176" t="n">
        <x:f>IF($AH2602="Direct",1,0)</x:f>
        <x:v>0</x:v>
      </x:c>
      <x:c r="AQ2602" s="176" t="n">
        <x:f>IF(AND($AH2602="Direct",$F2602&gt;0),1,0)</x:f>
        <x:v>0</x:v>
      </x:c>
      <x:c r="AR2602" s="176" t="str">
        <x:v>No</x:v>
      </x:c>
    </x:row>
    <x:row r="2603">
      <x:c r="A2603" s="176" t="str">
        <x:v>Editable Sprinkled With Love Favor Tags Baby Sprinkle Thank you Label Shower Gift tags Coed Gender Neutral Template Corjl PRINTABLE 0216</x:v>
      </x:c>
      <x:c r="B2603" s="176" t="str">
        <x:v>https://www.etsy.com/listing/1190893916/editable-sprinkled-with-love-favor-tags</x:v>
      </x:c>
      <x:c r="C2603" s="176" t="str">
        <x:v>DesignMyPartyStudio</x:v>
      </x:c>
      <x:c r="D2603" s="176" t="str">
        <x:v>https://www.etsy.com/shop/DesignMyPartyStudio</x:v>
      </x:c>
      <x:c r="E2603" s="244" t="n">
        <x:v>4.95</x:v>
      </x:c>
      <x:c r="F2603" s="245" t="n">
        <x:v>11</x:v>
      </x:c>
      <x:c r="G2603" s="246" t="n">
        <x:v>54</x:v>
      </x:c>
      <x:c r="H2603" s="247" t="n">
        <x:v>-100</x:v>
      </x:c>
      <x:c r="I2603" s="245" t="n">
        <x:v>187</x:v>
      </x:c>
      <x:c r="J2603" s="245" t="n">
        <x:v>11</x:v>
      </x:c>
      <x:c r="K2603" s="176" t="str">
        <x:v>52 Mo.</x:v>
      </x:c>
      <x:c r="L2603" s="245" t="n">
        <x:v>117</x:v>
      </x:c>
      <x:c r="M2603" s="245" t="n">
        <x:v>0</x:v>
      </x:c>
      <x:c r="N2603" s="245" t="n">
        <x:v>3434</x:v>
      </x:c>
      <x:c r="O2603" s="176" t="str">
        <x:v>Paper &amp; Party Supplies</x:v>
      </x:c>
      <x:c r="P2603" s="245" t="n">
        <x:v>95</x:v>
      </x:c>
      <x:c r="Q2603" s="245" t="n">
        <x:v>30</x:v>
      </x:c>
      <x:c r="R2603" s="248" t="n">
        <x:v>5.45</x:v>
      </x:c>
      <x:c r="S2603" s="245" t="n">
        <x:v>743799</x:v>
      </x:c>
      <x:c r="T2603" s="176" t="str">
        <x:v>thank you tags,favor tags,tags template,gift tags,corjl,sprinkle favors,baby sprinkle tags,sprinkle thank you,sprinkles favor tag,rainbow,coed shower,gender neutral,sprinkle invitation</x:v>
      </x:c>
      <x:c r="U2603" s="176" t="str">
        <x:v>thank you tags</x:v>
      </x:c>
      <x:c r="V2603" s="176" t="str">
        <x:v>favor tags</x:v>
      </x:c>
      <x:c r="W2603" s="176" t="str">
        <x:v>tags template</x:v>
      </x:c>
      <x:c r="X2603" s="176" t="str">
        <x:v>gift tags</x:v>
      </x:c>
      <x:c r="Y2603" s="176" t="str">
        <x:v>corjl</x:v>
      </x:c>
      <x:c r="Z2603" s="176" t="str">
        <x:v>sprinkle favors</x:v>
      </x:c>
      <x:c r="AA2603" s="176" t="str">
        <x:v>baby sprinkle tags</x:v>
      </x:c>
      <x:c r="AB2603" s="176" t="str">
        <x:v>sprinkle thank you</x:v>
      </x:c>
      <x:c r="AC2603" s="176" t="str">
        <x:v>sprinkles favor tag</x:v>
      </x:c>
      <x:c r="AD2603" s="176" t="str">
        <x:v>rainbow</x:v>
      </x:c>
      <x:c r="AE2603" s="176" t="str">
        <x:v>coed shower</x:v>
      </x:c>
      <x:c r="AF2603" s="176" t="str">
        <x:v>gender neutral</x:v>
      </x:c>
      <x:c r="AG2603" s="176" t="str">
        <x:v>sprinkle invitation</x:v>
      </x:c>
      <x:c r="AH2603" s="249" t="str">
        <x:v>Adjacent</x:v>
      </x:c>
      <x:c r="AI2603" s="249" t="str">
        <x:v>Other baby shower</x:v>
      </x:c>
      <x:c r="AJ2603" s="249" t="str">
        <x:v>Digital/printable</x:v>
      </x:c>
      <x:c r="AK2603" s="249" t="str">
        <x:v>Baby shower item outside the direct bundle definition</x:v>
      </x:c>
      <x:c r="AL2603" s="250" t="n">
        <x:v>52</x:v>
      </x:c>
      <x:c r="AM2603" s="244" t="str">
        <x:f>IF($AH2603="Direct",$E2603,"")</x:f>
      </x:c>
      <x:c r="AN2603" s="245" t="n">
        <x:f>IF($AH2603="Direct",$F2603,0)</x:f>
        <x:v>0</x:v>
      </x:c>
      <x:c r="AO2603" s="246" t="n">
        <x:f>IF($AH2603="Direct",$G2603,0)</x:f>
        <x:v>0</x:v>
      </x:c>
      <x:c r="AP2603" s="176" t="n">
        <x:f>IF($AH2603="Direct",1,0)</x:f>
        <x:v>0</x:v>
      </x:c>
      <x:c r="AQ2603" s="176" t="n">
        <x:f>IF(AND($AH2603="Direct",$F2603&gt;0),1,0)</x:f>
        <x:v>0</x:v>
      </x:c>
      <x:c r="AR2603" s="176" t="str">
        <x:v>No</x:v>
      </x:c>
    </x:row>
    <x:row r="2604">
      <x:c r="A2604" s="176" t="str">
        <x:v>Boy Baby Shower Invitation, Laundry Line, Blue Greenery (Digital Template)</x:v>
      </x:c>
      <x:c r="B2604" s="176" t="str">
        <x:v>https://www.etsy.com/listing/1652112002/editable-boy-baby-shower-invitation-baby</x:v>
      </x:c>
      <x:c r="C2604" s="176" t="str">
        <x:v>WiseParty</x:v>
      </x:c>
      <x:c r="D2604" s="176" t="str">
        <x:v>https://www.etsy.com/shop/WiseParty</x:v>
      </x:c>
      <x:c r="E2604" s="244" t="n">
        <x:v>6.76</x:v>
      </x:c>
      <x:c r="F2604" s="245" t="n">
        <x:v>8</x:v>
      </x:c>
      <x:c r="G2604" s="246" t="n">
        <x:v>54</x:v>
      </x:c>
      <x:c r="H2604" s="247" t="n">
        <x:v>200</x:v>
      </x:c>
      <x:c r="I2604" s="245" t="n">
        <x:v>91</x:v>
      </x:c>
      <x:c r="J2604" s="245" t="n">
        <x:v>11</x:v>
      </x:c>
      <x:c r="K2604" s="176" t="str">
        <x:v>30 Mo.</x:v>
      </x:c>
      <x:c r="L2604" s="245" t="n">
        <x:v>187</x:v>
      </x:c>
      <x:c r="M2604" s="245" t="n">
        <x:v>0</x:v>
      </x:c>
      <x:c r="N2604" s="245" t="n">
        <x:v>5585</x:v>
      </x:c>
      <x:c r="O2604" s="176" t="str">
        <x:v>Paper &amp; Party Supplies</x:v>
      </x:c>
      <x:c r="P2604" s="245" t="n">
        <x:v>44</x:v>
      </x:c>
      <x:c r="Q2604" s="245" t="n">
        <x:v>54</x:v>
      </x:c>
      <x:c r="R2604" s="248" t="n">
        <x:v>1.63</x:v>
      </x:c>
      <x:c r="S2604" s="245" t="n">
        <x:v>42924</x:v>
      </x:c>
      <x:c r="T2604" s="176" t="str">
        <x:v>baby shower invite,shower invitation,shower template,baby clothes invite,a little baby,boho greenery,baby dresses invite,sweet baby boy,boho rustic baby,blue greenery invite,editable template,digital invitation,baby clothes</x:v>
      </x:c>
      <x:c r="U2604" s="176" t="str">
        <x:v>baby shower invite</x:v>
      </x:c>
      <x:c r="V2604" s="176" t="str">
        <x:v>shower invitation</x:v>
      </x:c>
      <x:c r="W2604" s="176" t="str">
        <x:v>shower template</x:v>
      </x:c>
      <x:c r="X2604" s="176" t="str">
        <x:v>baby clothes invite</x:v>
      </x:c>
      <x:c r="Y2604" s="176" t="str">
        <x:v>a little baby</x:v>
      </x:c>
      <x:c r="Z2604" s="176" t="str">
        <x:v>boho greenery</x:v>
      </x:c>
      <x:c r="AA2604" s="176" t="str">
        <x:v>baby dresses invite</x:v>
      </x:c>
      <x:c r="AB2604" s="176" t="str">
        <x:v>sweet baby boy</x:v>
      </x:c>
      <x:c r="AC2604" s="176" t="str">
        <x:v>boho rustic baby</x:v>
      </x:c>
      <x:c r="AD2604" s="176" t="str">
        <x:v>blue greenery invite</x:v>
      </x:c>
      <x:c r="AE2604" s="176" t="str">
        <x:v>editable template</x:v>
      </x:c>
      <x:c r="AF2604" s="176" t="str">
        <x:v>digital invitation</x:v>
      </x:c>
      <x:c r="AG2604" s="176" t="str">
        <x:v>baby clothes</x:v>
      </x:c>
      <x:c r="AH2604" s="249" t="str">
        <x:v>Adjacent</x:v>
      </x:c>
      <x:c r="AI2604" s="249" t="str">
        <x:v>Single invitation</x:v>
      </x:c>
      <x:c r="AJ2604" s="249" t="str">
        <x:v>Digital/printable</x:v>
      </x:c>
      <x:c r="AK2604" s="249" t="str">
        <x:v>Baby shower invitation without bundle language</x:v>
      </x:c>
      <x:c r="AL2604" s="250" t="n">
        <x:v>30</x:v>
      </x:c>
      <x:c r="AM2604" s="244" t="str">
        <x:f>IF($AH2604="Direct",$E2604,"")</x:f>
      </x:c>
      <x:c r="AN2604" s="245" t="n">
        <x:f>IF($AH2604="Direct",$F2604,0)</x:f>
        <x:v>0</x:v>
      </x:c>
      <x:c r="AO2604" s="246" t="n">
        <x:f>IF($AH2604="Direct",$G2604,0)</x:f>
        <x:v>0</x:v>
      </x:c>
      <x:c r="AP2604" s="176" t="n">
        <x:f>IF($AH2604="Direct",1,0)</x:f>
        <x:v>0</x:v>
      </x:c>
      <x:c r="AQ2604" s="176" t="n">
        <x:f>IF(AND($AH2604="Direct",$F2604&gt;0),1,0)</x:f>
        <x:v>0</x:v>
      </x:c>
      <x:c r="AR2604" s="176" t="str">
        <x:v>No</x:v>
      </x:c>
    </x:row>
    <x:row r="2605">
      <x:c r="A2605" s="176" t="str">
        <x:v>Editable Highland Cow Floral Baby Shower Invitation (Digital). Floral Watercolor. Barn Animals. Farm. Barnyard.</x:v>
      </x:c>
      <x:c r="B2605" s="176" t="str">
        <x:v>https://www.etsy.com/listing/1511459778/editable-highland-cow-floral-baby-shower</x:v>
      </x:c>
      <x:c r="C2605" s="176" t="str">
        <x:v>NiceStudioForYou</x:v>
      </x:c>
      <x:c r="D2605" s="176" t="str">
        <x:v>https://www.etsy.com/shop/NiceStudioForYou</x:v>
      </x:c>
      <x:c r="E2605" s="244" t="n">
        <x:v>4.5</x:v>
      </x:c>
      <x:c r="F2605" s="245" t="n">
        <x:v>12</x:v>
      </x:c>
      <x:c r="G2605" s="246" t="n">
        <x:v>54</x:v>
      </x:c>
      <x:c r="H2605" s="247" t="n">
        <x:v>0</x:v>
      </x:c>
      <x:c r="I2605" s="245" t="n">
        <x:v>12</x:v>
      </x:c>
      <x:c r="J2605" s="245" t="n">
        <x:v>1</x:v>
      </x:c>
      <x:c r="K2605" s="176" t="str">
        <x:v>36 Mo.</x:v>
      </x:c>
      <x:c r="L2605" s="245" t="n">
        <x:v>5</x:v>
      </x:c>
      <x:c r="M2605" s="245" t="n">
        <x:v>0</x:v>
      </x:c>
      <x:c r="N2605" s="245" t="n">
        <x:v>177</x:v>
      </x:c>
      <x:c r="O2605" s="176" t="str">
        <x:v>Paper &amp; Party Supplies</x:v>
      </x:c>
      <x:c r="P2605" s="245" t="n">
        <x:v>119</x:v>
      </x:c>
      <x:c r="Q2605" s="245" t="n">
        <x:v>0</x:v>
      </x:c>
      <x:c r="R2605" s="248" t="n">
        <x:v>6.78</x:v>
      </x:c>
      <x:c r="S2605" s="245" t="n">
        <x:v>69518</x:v>
      </x:c>
      <x:c r="T2605" s="176" t="str">
        <x:v>baby shower invite,holy cow baby shower,highland cow,mountain cow,cow invitation,editable holy cow,girl baby shower,pink and gold,holy cow,pink gingham,little cow,moo invitation,party animal</x:v>
      </x:c>
      <x:c r="U2605" s="176" t="str">
        <x:v>baby shower invite</x:v>
      </x:c>
      <x:c r="V2605" s="176" t="str">
        <x:v>holy cow baby shower</x:v>
      </x:c>
      <x:c r="W2605" s="176" t="str">
        <x:v>highland cow</x:v>
      </x:c>
      <x:c r="X2605" s="176" t="str">
        <x:v>mountain cow</x:v>
      </x:c>
      <x:c r="Y2605" s="176" t="str">
        <x:v>cow invitation</x:v>
      </x:c>
      <x:c r="Z2605" s="176" t="str">
        <x:v>editable holy cow</x:v>
      </x:c>
      <x:c r="AA2605" s="176" t="str">
        <x:v>girl baby shower</x:v>
      </x:c>
      <x:c r="AB2605" s="176" t="str">
        <x:v>pink and gold</x:v>
      </x:c>
      <x:c r="AC2605" s="176" t="str">
        <x:v>holy cow</x:v>
      </x:c>
      <x:c r="AD2605" s="176" t="str">
        <x:v>pink gingham</x:v>
      </x:c>
      <x:c r="AE2605" s="176" t="str">
        <x:v>little cow</x:v>
      </x:c>
      <x:c r="AF2605" s="176" t="str">
        <x:v>moo invitation</x:v>
      </x:c>
      <x:c r="AG2605" s="176" t="str">
        <x:v>party animal</x:v>
      </x:c>
      <x:c r="AH2605" s="249" t="str">
        <x:v>Adjacent</x:v>
      </x:c>
      <x:c r="AI2605" s="249" t="str">
        <x:v>Single invitation</x:v>
      </x:c>
      <x:c r="AJ2605" s="249" t="str">
        <x:v>Digital/printable</x:v>
      </x:c>
      <x:c r="AK2605" s="249" t="str">
        <x:v>Baby shower invitation without bundle language</x:v>
      </x:c>
      <x:c r="AL2605" s="250" t="n">
        <x:v>36</x:v>
      </x:c>
      <x:c r="AM2605" s="244" t="str">
        <x:f>IF($AH2605="Direct",$E2605,"")</x:f>
      </x:c>
      <x:c r="AN2605" s="245" t="n">
        <x:f>IF($AH2605="Direct",$F2605,0)</x:f>
        <x:v>0</x:v>
      </x:c>
      <x:c r="AO2605" s="246" t="n">
        <x:f>IF($AH2605="Direct",$G2605,0)</x:f>
        <x:v>0</x:v>
      </x:c>
      <x:c r="AP2605" s="176" t="n">
        <x:f>IF($AH2605="Direct",1,0)</x:f>
        <x:v>0</x:v>
      </x:c>
      <x:c r="AQ2605" s="176" t="n">
        <x:f>IF(AND($AH2605="Direct",$F2605&gt;0),1,0)</x:f>
        <x:v>0</x:v>
      </x:c>
      <x:c r="AR2605" s="176" t="str">
        <x:v>No</x:v>
      </x:c>
    </x:row>
    <x:row r="2606">
      <x:c r="A2606" s="176" t="str">
        <x:v>A7 Envelopes with Pre-Installed Floral Liners</x:v>
      </x:c>
      <x:c r="B2606" s="176" t="str">
        <x:v>https://www.etsy.com/listing/4530143289/a7-envelopes-with-pre-installed-floral</x:v>
      </x:c>
      <x:c r="C2606" s="176" t="str">
        <x:v>DotsonsCreativeCo</x:v>
      </x:c>
      <x:c r="D2606" s="176" t="str">
        <x:v>https://www.etsy.com/shop/DotsonsCreativeCo</x:v>
      </x:c>
      <x:c r="E2606" s="244" t="n">
        <x:v>18</x:v>
      </x:c>
      <x:c r="F2606" s="245" t="n">
        <x:v>3</x:v>
      </x:c>
      <x:c r="G2606" s="246" t="n">
        <x:v>54</x:v>
      </x:c>
      <x:c r="H2606" s="247" t="n">
        <x:v>0</x:v>
      </x:c>
      <x:c r="I2606" s="245" t="n">
        <x:v>1</x:v>
      </x:c>
      <x:c r="J2606" s="245" t="n">
        <x:v>1</x:v>
      </x:c>
      <x:c r="K2606" s="176" t="str">
        <x:v>2 Mo.</x:v>
      </x:c>
      <x:c r="L2606" s="245" t="n">
        <x:v>1</x:v>
      </x:c>
      <x:c r="M2606" s="245" t="n">
        <x:v>1</x:v>
      </x:c>
      <x:c r="N2606" s="245" t="n">
        <x:v>22</x:v>
      </x:c>
      <x:c r="O2606" s="176" t="str">
        <x:v>Paper &amp; Party Supplies</x:v>
      </x:c>
      <x:c r="P2606" s="245" t="n">
        <x:v>8</x:v>
      </x:c>
      <x:c r="Q2606" s="245" t="n">
        <x:v>0</x:v>
      </x:c>
      <x:c r="R2606" s="248" t="n">
        <x:v>4.55</x:v>
      </x:c>
      <x:c r="S2606" s="245" t="n">
        <x:v>20</x:v>
      </x:c>
      <x:c r="T2606" s="176" t="str">
        <x:v>wedding,wedding invite,wedding invitation,baby shower,baby shower invite,invitation,bridal shower,bridal shower invite,wedding shower,stationary,envelopes,envelope liner,lined envelopes</x:v>
      </x:c>
      <x:c r="U2606" s="176" t="str">
        <x:v>wedding</x:v>
      </x:c>
      <x:c r="V2606" s="176" t="str">
        <x:v>wedding invite</x:v>
      </x:c>
      <x:c r="W2606" s="176" t="str">
        <x:v>wedding invitation</x:v>
      </x:c>
      <x:c r="X2606" s="176" t="str">
        <x:v>baby shower</x:v>
      </x:c>
      <x:c r="Y2606" s="176" t="str">
        <x:v>baby shower invite</x:v>
      </x:c>
      <x:c r="Z2606" s="176" t="str">
        <x:v>invitation</x:v>
      </x:c>
      <x:c r="AA2606" s="176" t="str">
        <x:v>bridal shower</x:v>
      </x:c>
      <x:c r="AB2606" s="176" t="str">
        <x:v>bridal shower invite</x:v>
      </x:c>
      <x:c r="AC2606" s="176" t="str">
        <x:v>wedding shower</x:v>
      </x:c>
      <x:c r="AD2606" s="176" t="str">
        <x:v>stationary</x:v>
      </x:c>
      <x:c r="AE2606" s="176" t="str">
        <x:v>envelopes</x:v>
      </x:c>
      <x:c r="AF2606" s="176" t="str">
        <x:v>envelope liner</x:v>
      </x:c>
      <x:c r="AG2606" s="176" t="str">
        <x:v>lined envelopes</x:v>
      </x:c>
      <x:c r="AH2606" s="249" t="str">
        <x:v>Off-niche</x:v>
      </x:c>
      <x:c r="AI2606" s="249" t="str">
        <x:v>Other</x:v>
      </x:c>
      <x:c r="AJ2606" s="249" t="str">
        <x:v>Unclear format</x:v>
      </x:c>
      <x:c r="AK2606" s="249" t="str">
        <x:v>Title is outside the baby-shower invitation-bundle market</x:v>
      </x:c>
      <x:c r="AL2606" s="250" t="n">
        <x:v>2</x:v>
      </x:c>
      <x:c r="AM2606" s="244" t="str">
        <x:f>IF($AH2606="Direct",$E2606,"")</x:f>
      </x:c>
      <x:c r="AN2606" s="245" t="n">
        <x:f>IF($AH2606="Direct",$F2606,0)</x:f>
        <x:v>0</x:v>
      </x:c>
      <x:c r="AO2606" s="246" t="n">
        <x:f>IF($AH2606="Direct",$G2606,0)</x:f>
        <x:v>0</x:v>
      </x:c>
      <x:c r="AP2606" s="176" t="n">
        <x:f>IF($AH2606="Direct",1,0)</x:f>
        <x:v>0</x:v>
      </x:c>
      <x:c r="AQ2606" s="176" t="n">
        <x:f>IF(AND($AH2606="Direct",$F2606&gt;0),1,0)</x:f>
        <x:v>0</x:v>
      </x:c>
      <x:c r="AR2606" s="176" t="str">
        <x:v>No</x:v>
      </x:c>
    </x:row>
    <x:row r="2607">
      <x:c r="A2607" s="176" t="str">
        <x:v>Baby Hills Hotel Baby Shower Invitation, Editable Canva Evite</x:v>
      </x:c>
      <x:c r="B2607" s="176" t="str">
        <x:v>https://www.etsy.com/listing/4314539644/the-baby-hills-hotel-theme-baby-shower</x:v>
      </x:c>
      <x:c r="C2607" s="176" t="str">
        <x:v>Karristondesigns</x:v>
      </x:c>
      <x:c r="D2607" s="176" t="str">
        <x:v>https://www.etsy.com/shop/Karristondesigns</x:v>
      </x:c>
      <x:c r="E2607" s="244" t="n">
        <x:v>6</x:v>
      </x:c>
      <x:c r="F2607" s="245" t="n">
        <x:v>9</x:v>
      </x:c>
      <x:c r="G2607" s="246" t="n">
        <x:v>54</x:v>
      </x:c>
      <x:c r="H2607" s="247" t="n">
        <x:v>0</x:v>
      </x:c>
      <x:c r="I2607" s="245" t="n">
        <x:v>9</x:v>
      </x:c>
      <x:c r="J2607" s="245" t="n">
        <x:v>1</x:v>
      </x:c>
      <x:c r="K2607" s="176" t="str">
        <x:v>13 Mo.</x:v>
      </x:c>
      <x:c r="L2607" s="245" t="n">
        <x:v>9</x:v>
      </x:c>
      <x:c r="M2607" s="245" t="n">
        <x:v>0</x:v>
      </x:c>
      <x:c r="N2607" s="245" t="n">
        <x:v>237</x:v>
      </x:c>
      <x:c r="O2607" s="176" t="str">
        <x:v>Paper &amp; Party Supplies</x:v>
      </x:c>
      <x:c r="P2607" s="245" t="n">
        <x:v>62</x:v>
      </x:c>
      <x:c r="Q2607" s="245" t="n">
        <x:v>0</x:v>
      </x:c>
      <x:c r="R2607" s="248" t="n">
        <x:v>3.8</x:v>
      </x:c>
      <x:c r="S2607" s="245" t="n">
        <x:v>17100</x:v>
      </x:c>
      <x:c r="T2607" s="176" t="str">
        <x:v>baby boy bear invite,video invitation,video invite,animated invite,dumpling baby shower,baby hills hotel,baby hills invite,baby hills evite,hotel theme invite,hotel theme shower,the baby hills hotel,hotel theme baby,baby shower hotel</x:v>
      </x:c>
      <x:c r="U2607" s="176" t="str">
        <x:v>baby boy bear invite</x:v>
      </x:c>
      <x:c r="V2607" s="176" t="str">
        <x:v>video invitation</x:v>
      </x:c>
      <x:c r="W2607" s="176" t="str">
        <x:v>video invite</x:v>
      </x:c>
      <x:c r="X2607" s="176" t="str">
        <x:v>animated invite</x:v>
      </x:c>
      <x:c r="Y2607" s="176" t="str">
        <x:v>dumpling baby shower</x:v>
      </x:c>
      <x:c r="Z2607" s="176" t="str">
        <x:v>baby hills hotel</x:v>
      </x:c>
      <x:c r="AA2607" s="176" t="str">
        <x:v>baby hills invite</x:v>
      </x:c>
      <x:c r="AB2607" s="176" t="str">
        <x:v>baby hills evite</x:v>
      </x:c>
      <x:c r="AC2607" s="176" t="str">
        <x:v>hotel theme invite</x:v>
      </x:c>
      <x:c r="AD2607" s="176" t="str">
        <x:v>hotel theme shower</x:v>
      </x:c>
      <x:c r="AE2607" s="176" t="str">
        <x:v>the baby hills hotel</x:v>
      </x:c>
      <x:c r="AF2607" s="176" t="str">
        <x:v>hotel theme baby</x:v>
      </x:c>
      <x:c r="AG2607" s="176" t="str">
        <x:v>baby shower hotel</x:v>
      </x:c>
      <x:c r="AH2607" s="249" t="str">
        <x:v>Adjacent</x:v>
      </x:c>
      <x:c r="AI2607" s="249" t="str">
        <x:v>Single invitation</x:v>
      </x:c>
      <x:c r="AJ2607" s="249" t="str">
        <x:v>Digital/printable</x:v>
      </x:c>
      <x:c r="AK2607" s="249" t="str">
        <x:v>Baby shower invitation without bundle language</x:v>
      </x:c>
      <x:c r="AL2607" s="250" t="n">
        <x:v>13</x:v>
      </x:c>
      <x:c r="AM2607" s="244" t="str">
        <x:f>IF($AH2607="Direct",$E2607,"")</x:f>
      </x:c>
      <x:c r="AN2607" s="245" t="n">
        <x:f>IF($AH2607="Direct",$F2607,0)</x:f>
        <x:v>0</x:v>
      </x:c>
      <x:c r="AO2607" s="246" t="n">
        <x:f>IF($AH2607="Direct",$G2607,0)</x:f>
        <x:v>0</x:v>
      </x:c>
      <x:c r="AP2607" s="176" t="n">
        <x:f>IF($AH2607="Direct",1,0)</x:f>
        <x:v>0</x:v>
      </x:c>
      <x:c r="AQ2607" s="176" t="n">
        <x:f>IF(AND($AH2607="Direct",$F2607&gt;0),1,0)</x:f>
        <x:v>0</x:v>
      </x:c>
      <x:c r="AR2607" s="176" t="str">
        <x:v>No</x:v>
      </x:c>
    </x:row>
    <x:row r="2608">
      <x:c r="A2608" s="176" t="str">
        <x:v>Rubber Duck Baby Shower Invitation (Editable Digital Download) - Ducky Baby Shower Invites, Boy Duckie</x:v>
      </x:c>
      <x:c r="B2608" s="176" t="str">
        <x:v>https://www.etsy.com/listing/965573862/rubber-duck-baby-shower-invitation</x:v>
      </x:c>
      <x:c r="C2608" s="176" t="str">
        <x:v>BrieezyBoutique</x:v>
      </x:c>
      <x:c r="D2608" s="176" t="str">
        <x:v>https://www.etsy.com/shop/BrieezyBoutique</x:v>
      </x:c>
      <x:c r="E2608" s="244" t="n">
        <x:v>6</x:v>
      </x:c>
      <x:c r="F2608" s="245" t="n">
        <x:v>9</x:v>
      </x:c>
      <x:c r="G2608" s="246" t="n">
        <x:v>54</x:v>
      </x:c>
      <x:c r="H2608" s="247" t="n">
        <x:v>200</x:v>
      </x:c>
      <x:c r="I2608" s="245" t="n">
        <x:v>202</x:v>
      </x:c>
      <x:c r="J2608" s="245" t="n">
        <x:v>22</x:v>
      </x:c>
      <x:c r="K2608" s="176" t="str">
        <x:v>64 Mo.</x:v>
      </x:c>
      <x:c r="L2608" s="245" t="n">
        <x:v>194</x:v>
      </x:c>
      <x:c r="M2608" s="245" t="n">
        <x:v>0</x:v>
      </x:c>
      <x:c r="N2608" s="245" t="n">
        <x:v>5812</x:v>
      </x:c>
      <x:c r="O2608" s="176" t="str">
        <x:v>Paper &amp; Party Supplies</x:v>
      </x:c>
      <x:c r="P2608" s="245" t="n">
        <x:v>89</x:v>
      </x:c>
      <x:c r="Q2608" s="245" t="n">
        <x:v>36</x:v>
      </x:c>
      <x:c r="R2608" s="248" t="n">
        <x:v>3.48</x:v>
      </x:c>
      <x:c r="S2608" s="245" t="n">
        <x:v>16589</x:v>
      </x:c>
      <x:c r="T2608" s="176" t="str">
        <x:v>rubber duck,duckie,ducky,invitations,invites,invitation,baby shower,duck baby shower,duck,editable,invite,rubber duck baby,ducky baby shower</x:v>
      </x:c>
      <x:c r="U2608" s="176" t="str">
        <x:v>rubber duck</x:v>
      </x:c>
      <x:c r="V2608" s="176" t="str">
        <x:v>duckie</x:v>
      </x:c>
      <x:c r="W2608" s="176" t="str">
        <x:v>ducky</x:v>
      </x:c>
      <x:c r="X2608" s="176" t="str">
        <x:v>invitations</x:v>
      </x:c>
      <x:c r="Y2608" s="176" t="str">
        <x:v>invites</x:v>
      </x:c>
      <x:c r="Z2608" s="176" t="str">
        <x:v>invitation</x:v>
      </x:c>
      <x:c r="AA2608" s="176" t="str">
        <x:v>baby shower</x:v>
      </x:c>
      <x:c r="AB2608" s="176" t="str">
        <x:v>duck baby shower</x:v>
      </x:c>
      <x:c r="AC2608" s="176" t="str">
        <x:v>duck</x:v>
      </x:c>
      <x:c r="AD2608" s="176" t="str">
        <x:v>editable</x:v>
      </x:c>
      <x:c r="AE2608" s="176" t="str">
        <x:v>invite</x:v>
      </x:c>
      <x:c r="AF2608" s="176" t="str">
        <x:v>rubber duck baby</x:v>
      </x:c>
      <x:c r="AG2608" s="176" t="str">
        <x:v>ducky baby shower</x:v>
      </x:c>
      <x:c r="AH2608" s="249" t="str">
        <x:v>Adjacent</x:v>
      </x:c>
      <x:c r="AI2608" s="249" t="str">
        <x:v>Single invitation</x:v>
      </x:c>
      <x:c r="AJ2608" s="249" t="str">
        <x:v>Digital/printable</x:v>
      </x:c>
      <x:c r="AK2608" s="249" t="str">
        <x:v>Baby shower invitation without bundle language</x:v>
      </x:c>
      <x:c r="AL2608" s="250" t="n">
        <x:v>64</x:v>
      </x:c>
      <x:c r="AM2608" s="244" t="str">
        <x:f>IF($AH2608="Direct",$E2608,"")</x:f>
      </x:c>
      <x:c r="AN2608" s="245" t="n">
        <x:f>IF($AH2608="Direct",$F2608,0)</x:f>
        <x:v>0</x:v>
      </x:c>
      <x:c r="AO2608" s="246" t="n">
        <x:f>IF($AH2608="Direct",$G2608,0)</x:f>
        <x:v>0</x:v>
      </x:c>
      <x:c r="AP2608" s="176" t="n">
        <x:f>IF($AH2608="Direct",1,0)</x:f>
        <x:v>0</x:v>
      </x:c>
      <x:c r="AQ2608" s="176" t="n">
        <x:f>IF(AND($AH2608="Direct",$F2608&gt;0),1,0)</x:f>
        <x:v>0</x:v>
      </x:c>
      <x:c r="AR2608" s="176" t="str">
        <x:v>No</x:v>
      </x:c>
    </x:row>
    <x:row r="2609">
      <x:c r="A2609" s="176" t="str">
        <x:v>Bee Gender Reveal Invitation | What Will Baby Bee Invite | Honey Bee Baby Shower | Editable Canva Template | He or She Party Invite</x:v>
      </x:c>
      <x:c r="B2609" s="176" t="str">
        <x:v>https://www.etsy.com/listing/4507966682/bee-gender-reveal-invitation-what-will</x:v>
      </x:c>
      <x:c r="C2609" s="176" t="str">
        <x:v>digitaldelights66</x:v>
      </x:c>
      <x:c r="D2609" s="176" t="str">
        <x:v>https://www.etsy.com/shop/digitaldelights66</x:v>
      </x:c>
      <x:c r="E2609" s="244" t="n">
        <x:v>4.5</x:v>
      </x:c>
      <x:c r="F2609" s="245" t="n">
        <x:v>12</x:v>
      </x:c>
      <x:c r="G2609" s="246" t="n">
        <x:v>54</x:v>
      </x:c>
      <x:c r="H2609" s="247" t="n">
        <x:v>200</x:v>
      </x:c>
      <x:c r="I2609" s="245" t="n">
        <x:v>5</x:v>
      </x:c>
      <x:c r="J2609" s="245" t="n">
        <x:v>1</x:v>
      </x:c>
      <x:c r="K2609" s="176" t="str">
        <x:v>3 Mo.</x:v>
      </x:c>
      <x:c r="L2609" s="245" t="n">
        <x:v>10</x:v>
      </x:c>
      <x:c r="M2609" s="245" t="n">
        <x:v>0</x:v>
      </x:c>
      <x:c r="N2609" s="245" t="n">
        <x:v>156</x:v>
      </x:c>
      <x:c r="O2609" s="176" t="str">
        <x:v>Paper &amp; Party Supplies</x:v>
      </x:c>
      <x:c r="P2609" s="245" t="n">
        <x:v>11</x:v>
      </x:c>
      <x:c r="Q2609" s="245" t="n">
        <x:v>0</x:v>
      </x:c>
      <x:c r="R2609" s="248" t="n">
        <x:v>3.21</x:v>
      </x:c>
      <x:c r="S2609" s="245" t="n">
        <x:v>186</x:v>
      </x:c>
      <x:c r="T2609" s="176" t="str">
        <x:v>bee gender reveal,bee baby shower,baby shower invite,what will baby bee,honey bee invite,bee baby reveal,he or she invite,waterclor bee invite,digital invite,editable template,digital download,bee invitation,gender reveal invite</x:v>
      </x:c>
      <x:c r="U2609" s="176" t="str">
        <x:v>bee gender reveal</x:v>
      </x:c>
      <x:c r="V2609" s="176" t="str">
        <x:v>bee baby shower</x:v>
      </x:c>
      <x:c r="W2609" s="176" t="str">
        <x:v>baby shower invite</x:v>
      </x:c>
      <x:c r="X2609" s="176" t="str">
        <x:v>what will baby bee</x:v>
      </x:c>
      <x:c r="Y2609" s="176" t="str">
        <x:v>honey bee invite</x:v>
      </x:c>
      <x:c r="Z2609" s="176" t="str">
        <x:v>bee baby reveal</x:v>
      </x:c>
      <x:c r="AA2609" s="176" t="str">
        <x:v>he or she invite</x:v>
      </x:c>
      <x:c r="AB2609" s="176" t="str">
        <x:v>waterclor bee invite</x:v>
      </x:c>
      <x:c r="AC2609" s="176" t="str">
        <x:v>digital invite</x:v>
      </x:c>
      <x:c r="AD2609" s="176" t="str">
        <x:v>editable template</x:v>
      </x:c>
      <x:c r="AE2609" s="176" t="str">
        <x:v>digital download</x:v>
      </x:c>
      <x:c r="AF2609" s="176" t="str">
        <x:v>bee invitation</x:v>
      </x:c>
      <x:c r="AG2609" s="176" t="str">
        <x:v>gender reveal invite</x:v>
      </x:c>
      <x:c r="AH2609" s="249" t="str">
        <x:v>Adjacent</x:v>
      </x:c>
      <x:c r="AI2609" s="249" t="str">
        <x:v>Single invitation</x:v>
      </x:c>
      <x:c r="AJ2609" s="249" t="str">
        <x:v>Digital/printable</x:v>
      </x:c>
      <x:c r="AK2609" s="249" t="str">
        <x:v>Baby shower invitation without bundle language</x:v>
      </x:c>
      <x:c r="AL2609" s="250" t="n">
        <x:v>3</x:v>
      </x:c>
      <x:c r="AM2609" s="244" t="str">
        <x:f>IF($AH2609="Direct",$E2609,"")</x:f>
      </x:c>
      <x:c r="AN2609" s="245" t="n">
        <x:f>IF($AH2609="Direct",$F2609,0)</x:f>
        <x:v>0</x:v>
      </x:c>
      <x:c r="AO2609" s="246" t="n">
        <x:f>IF($AH2609="Direct",$G2609,0)</x:f>
        <x:v>0</x:v>
      </x:c>
      <x:c r="AP2609" s="176" t="n">
        <x:f>IF($AH2609="Direct",1,0)</x:f>
        <x:v>0</x:v>
      </x:c>
      <x:c r="AQ2609" s="176" t="n">
        <x:f>IF(AND($AH2609="Direct",$F2609&gt;0),1,0)</x:f>
        <x:v>0</x:v>
      </x:c>
      <x:c r="AR2609" s="176" t="str">
        <x:v>No</x:v>
      </x:c>
    </x:row>
    <x:row r="2610">
      <x:c r="A2610" s="176" t="str">
        <x:v>Girl Rubber Duck Baby Shower Invitation - EDITABLE INSTANT DOWNLOAD - Ducky Baby Shower Invites, Duckie, Pink</x:v>
      </x:c>
      <x:c r="B2610" s="176" t="str">
        <x:v>https://www.etsy.com/listing/1280163819/girl-rubber-duck-baby-shower-invitation</x:v>
      </x:c>
      <x:c r="C2610" s="176" t="str">
        <x:v>BrieezyBoutique</x:v>
      </x:c>
      <x:c r="D2610" s="176" t="str">
        <x:v>https://www.etsy.com/shop/BrieezyBoutique</x:v>
      </x:c>
      <x:c r="E2610" s="244" t="n">
        <x:v>6</x:v>
      </x:c>
      <x:c r="F2610" s="245" t="n">
        <x:v>9</x:v>
      </x:c>
      <x:c r="G2610" s="246" t="n">
        <x:v>54</x:v>
      </x:c>
      <x:c r="H2610" s="247" t="n">
        <x:v>0</x:v>
      </x:c>
      <x:c r="I2610" s="245" t="n">
        <x:v>46</x:v>
      </x:c>
      <x:c r="J2610" s="245" t="n">
        <x:v>5</x:v>
      </x:c>
      <x:c r="K2610" s="176" t="str">
        <x:v>47 Mo.</x:v>
      </x:c>
      <x:c r="L2610" s="245" t="n">
        <x:v>47</x:v>
      </x:c>
      <x:c r="M2610" s="245" t="n">
        <x:v>0</x:v>
      </x:c>
      <x:c r="N2610" s="245" t="n">
        <x:v>1017</x:v>
      </x:c>
      <x:c r="O2610" s="176" t="str">
        <x:v>Paper &amp; Party Supplies</x:v>
      </x:c>
      <x:c r="P2610" s="245" t="n">
        <x:v>89</x:v>
      </x:c>
      <x:c r="Q2610" s="245" t="n">
        <x:v>0</x:v>
      </x:c>
      <x:c r="R2610" s="248" t="n">
        <x:v>4.52</x:v>
      </x:c>
      <x:c r="S2610" s="245" t="n">
        <x:v>16589</x:v>
      </x:c>
      <x:c r="T2610" s="176" t="str">
        <x:v>rubber duck,duckie,ducky,invitations,invites,invitation,baby shower,duck baby shower,invite,girl,rubber ducky,duck shower invites,girl duck baby</x:v>
      </x:c>
      <x:c r="U2610" s="176" t="str">
        <x:v>rubber duck</x:v>
      </x:c>
      <x:c r="V2610" s="176" t="str">
        <x:v>duckie</x:v>
      </x:c>
      <x:c r="W2610" s="176" t="str">
        <x:v>ducky</x:v>
      </x:c>
      <x:c r="X2610" s="176" t="str">
        <x:v>invitations</x:v>
      </x:c>
      <x:c r="Y2610" s="176" t="str">
        <x:v>invites</x:v>
      </x:c>
      <x:c r="Z2610" s="176" t="str">
        <x:v>invitation</x:v>
      </x:c>
      <x:c r="AA2610" s="176" t="str">
        <x:v>baby shower</x:v>
      </x:c>
      <x:c r="AB2610" s="176" t="str">
        <x:v>duck baby shower</x:v>
      </x:c>
      <x:c r="AC2610" s="176" t="str">
        <x:v>invite</x:v>
      </x:c>
      <x:c r="AD2610" s="176" t="str">
        <x:v>girl</x:v>
      </x:c>
      <x:c r="AE2610" s="176" t="str">
        <x:v>rubber ducky</x:v>
      </x:c>
      <x:c r="AF2610" s="176" t="str">
        <x:v>duck shower invites</x:v>
      </x:c>
      <x:c r="AG2610" s="176" t="str">
        <x:v>girl duck baby</x:v>
      </x:c>
      <x:c r="AH2610" s="249" t="str">
        <x:v>Adjacent</x:v>
      </x:c>
      <x:c r="AI2610" s="249" t="str">
        <x:v>Single invitation</x:v>
      </x:c>
      <x:c r="AJ2610" s="249" t="str">
        <x:v>Digital/printable</x:v>
      </x:c>
      <x:c r="AK2610" s="249" t="str">
        <x:v>Baby shower invitation without bundle language</x:v>
      </x:c>
      <x:c r="AL2610" s="250" t="n">
        <x:v>47</x:v>
      </x:c>
      <x:c r="AM2610" s="244" t="str">
        <x:f>IF($AH2610="Direct",$E2610,"")</x:f>
      </x:c>
      <x:c r="AN2610" s="245" t="n">
        <x:f>IF($AH2610="Direct",$F2610,0)</x:f>
        <x:v>0</x:v>
      </x:c>
      <x:c r="AO2610" s="246" t="n">
        <x:f>IF($AH2610="Direct",$G2610,0)</x:f>
        <x:v>0</x:v>
      </x:c>
      <x:c r="AP2610" s="176" t="n">
        <x:f>IF($AH2610="Direct",1,0)</x:f>
        <x:v>0</x:v>
      </x:c>
      <x:c r="AQ2610" s="176" t="n">
        <x:f>IF(AND($AH2610="Direct",$F2610&gt;0),1,0)</x:f>
        <x:v>0</x:v>
      </x:c>
      <x:c r="AR2610" s="176" t="str">
        <x:v>No</x:v>
      </x:c>
    </x:row>
    <x:row r="2611">
      <x:c r="A2611" s="176" t="str">
        <x:v>Editable Star Wars Baby Shower Little Jedi Sprinkle INSTANT DOWNLOAD 5x7 Text Sprinkle</x:v>
      </x:c>
      <x:c r="B2611" s="176" t="str">
        <x:v>https://www.etsy.com/listing/1709032785/editable-star-wars-baby-shower-little</x:v>
      </x:c>
      <x:c r="C2611" s="176" t="str">
        <x:v>TwoHeartsInvitations</x:v>
      </x:c>
      <x:c r="D2611" s="176" t="str">
        <x:v>https://www.etsy.com/shop/TwoHeartsInvitations</x:v>
      </x:c>
      <x:c r="E2611" s="244" t="n">
        <x:v>5.99</x:v>
      </x:c>
      <x:c r="F2611" s="245" t="n">
        <x:v>9</x:v>
      </x:c>
      <x:c r="G2611" s="246" t="n">
        <x:v>54</x:v>
      </x:c>
      <x:c r="H2611" s="247" t="n">
        <x:v>0</x:v>
      </x:c>
      <x:c r="I2611" s="245" t="n">
        <x:v>18</x:v>
      </x:c>
      <x:c r="J2611" s="245" t="n">
        <x:v>2</x:v>
      </x:c>
      <x:c r="K2611" s="176" t="str">
        <x:v>27 Mo.</x:v>
      </x:c>
      <x:c r="L2611" s="245" t="n">
        <x:v>17</x:v>
      </x:c>
      <x:c r="M2611" s="245" t="n">
        <x:v>0</x:v>
      </x:c>
      <x:c r="N2611" s="245" t="n">
        <x:v>389</x:v>
      </x:c>
      <x:c r="O2611" s="176" t="str">
        <x:v>Paper &amp; Party Supplies</x:v>
      </x:c>
      <x:c r="P2611" s="245" t="n">
        <x:v>119</x:v>
      </x:c>
      <x:c r="Q2611" s="245" t="n">
        <x:v>0</x:v>
      </x:c>
      <x:c r="R2611" s="248" t="n">
        <x:v>4.63</x:v>
      </x:c>
      <x:c r="S2611" s="245" t="n">
        <x:v>35421</x:v>
      </x:c>
      <x:c r="T2611" s="176" t="str">
        <x:v>baby,shower,invites,invitations,digital,editable,sprinkle,instant download,star,wars,little jedi,5x7,text</x:v>
      </x:c>
      <x:c r="U2611" s="176" t="str">
        <x:v>baby</x:v>
      </x:c>
      <x:c r="V2611" s="176" t="str">
        <x:v>shower</x:v>
      </x:c>
      <x:c r="W2611" s="176" t="str">
        <x:v>invites</x:v>
      </x:c>
      <x:c r="X2611" s="176" t="str">
        <x:v>invitations</x:v>
      </x:c>
      <x:c r="Y2611" s="176" t="str">
        <x:v>digital</x:v>
      </x:c>
      <x:c r="Z2611" s="176" t="str">
        <x:v>editable</x:v>
      </x:c>
      <x:c r="AA2611" s="176" t="str">
        <x:v>sprinkle</x:v>
      </x:c>
      <x:c r="AB2611" s="176" t="str">
        <x:v>instant download</x:v>
      </x:c>
      <x:c r="AC2611" s="176" t="str">
        <x:v>star</x:v>
      </x:c>
      <x:c r="AD2611" s="176" t="str">
        <x:v>wars</x:v>
      </x:c>
      <x:c r="AE2611" s="176" t="str">
        <x:v>little jedi</x:v>
      </x:c>
      <x:c r="AF2611" s="176" t="str">
        <x:v>5x7</x:v>
      </x:c>
      <x:c r="AG2611" s="176" t="str">
        <x:v>text</x:v>
      </x:c>
      <x:c r="AH2611" s="249" t="str">
        <x:v>Adjacent</x:v>
      </x:c>
      <x:c r="AI2611" s="249" t="str">
        <x:v>Other baby shower</x:v>
      </x:c>
      <x:c r="AJ2611" s="249" t="str">
        <x:v>Digital/printable</x:v>
      </x:c>
      <x:c r="AK2611" s="249" t="str">
        <x:v>Baby shower item outside the direct bundle definition</x:v>
      </x:c>
      <x:c r="AL2611" s="250" t="n">
        <x:v>27</x:v>
      </x:c>
      <x:c r="AM2611" s="244" t="str">
        <x:f>IF($AH2611="Direct",$E2611,"")</x:f>
      </x:c>
      <x:c r="AN2611" s="245" t="n">
        <x:f>IF($AH2611="Direct",$F2611,0)</x:f>
        <x:v>0</x:v>
      </x:c>
      <x:c r="AO2611" s="246" t="n">
        <x:f>IF($AH2611="Direct",$G2611,0)</x:f>
        <x:v>0</x:v>
      </x:c>
      <x:c r="AP2611" s="176" t="n">
        <x:f>IF($AH2611="Direct",1,0)</x:f>
        <x:v>0</x:v>
      </x:c>
      <x:c r="AQ2611" s="176" t="n">
        <x:f>IF(AND($AH2611="Direct",$F2611&gt;0),1,0)</x:f>
        <x:v>0</x:v>
      </x:c>
      <x:c r="AR2611" s="176" t="str">
        <x:v>Yes</x:v>
      </x:c>
    </x:row>
    <x:row r="2612">
      <x:c r="A2612" s="176" t="str">
        <x:v>Editable Anime Baby Shower Invitation: Forest Theme (Digital Download)</x:v>
      </x:c>
      <x:c r="B2612" s="176" t="str">
        <x:v>https://www.etsy.com/listing/1866498234/editable-anime-baby-shower-invitation</x:v>
      </x:c>
      <x:c r="C2612" s="176" t="str">
        <x:v>AniPrintsGoods</x:v>
      </x:c>
      <x:c r="D2612" s="176" t="str">
        <x:v>https://www.etsy.com/shop/AniPrintsGoods</x:v>
      </x:c>
      <x:c r="E2612" s="244" t="n">
        <x:v>5.99</x:v>
      </x:c>
      <x:c r="F2612" s="245" t="n">
        <x:v>9</x:v>
      </x:c>
      <x:c r="G2612" s="246" t="n">
        <x:v>54</x:v>
      </x:c>
      <x:c r="H2612" s="247" t="n">
        <x:v>0</x:v>
      </x:c>
      <x:c r="I2612" s="245" t="n">
        <x:v>11</x:v>
      </x:c>
      <x:c r="J2612" s="245" t="n">
        <x:v>7</x:v>
      </x:c>
      <x:c r="K2612" s="176" t="str">
        <x:v>17 Mo.</x:v>
      </x:c>
      <x:c r="L2612" s="245" t="n">
        <x:v>118</x:v>
      </x:c>
      <x:c r="M2612" s="245" t="n">
        <x:v>0</x:v>
      </x:c>
      <x:c r="N2612" s="245" t="n">
        <x:v>2179</x:v>
      </x:c>
      <x:c r="O2612" s="176" t="str">
        <x:v>Paper &amp; Party Supplies</x:v>
      </x:c>
      <x:c r="P2612" s="245" t="n">
        <x:v>17</x:v>
      </x:c>
      <x:c r="Q2612" s="245" t="n">
        <x:v>42</x:v>
      </x:c>
      <x:c r="R2612" s="248" t="n">
        <x:v>0.5</x:v>
      </x:c>
      <x:c r="S2612" s="245" t="n">
        <x:v>65</x:v>
      </x:c>
      <x:c r="T2612" s="176" t="str">
        <x:v>baby shower,gender reveal,canva,editable,invitiation,green,anime baby shower,totoro theme invite,instant download,editable template,diy invites,self-edit invitation</x:v>
      </x:c>
      <x:c r="U2612" s="176" t="str">
        <x:v>baby shower</x:v>
      </x:c>
      <x:c r="V2612" s="176" t="str">
        <x:v>gender reveal</x:v>
      </x:c>
      <x:c r="W2612" s="176" t="str">
        <x:v>canva</x:v>
      </x:c>
      <x:c r="X2612" s="176" t="str">
        <x:v>editable</x:v>
      </x:c>
      <x:c r="Y2612" s="176" t="str">
        <x:v>invitiation</x:v>
      </x:c>
      <x:c r="Z2612" s="176" t="str">
        <x:v>green</x:v>
      </x:c>
      <x:c r="AA2612" s="176" t="str">
        <x:v>anime baby shower</x:v>
      </x:c>
      <x:c r="AB2612" s="176" t="str">
        <x:v>totoro theme invite</x:v>
      </x:c>
      <x:c r="AC2612" s="176" t="str">
        <x:v>instant download</x:v>
      </x:c>
      <x:c r="AD2612" s="176" t="str">
        <x:v>editable template</x:v>
      </x:c>
      <x:c r="AE2612" s="176" t="str">
        <x:v>diy invites</x:v>
      </x:c>
      <x:c r="AF2612" s="176" t="str">
        <x:v>self-edit invitation</x:v>
      </x:c>
      <x:c r="AG2612" s="176" t="str">
        <x:v>--</x:v>
      </x:c>
      <x:c r="AH2612" s="249" t="str">
        <x:v>Adjacent</x:v>
      </x:c>
      <x:c r="AI2612" s="249" t="str">
        <x:v>Single invitation</x:v>
      </x:c>
      <x:c r="AJ2612" s="249" t="str">
        <x:v>Digital/printable</x:v>
      </x:c>
      <x:c r="AK2612" s="249" t="str">
        <x:v>Baby shower invitation without bundle language</x:v>
      </x:c>
      <x:c r="AL2612" s="250" t="n">
        <x:v>17</x:v>
      </x:c>
      <x:c r="AM2612" s="244" t="str">
        <x:f>IF($AH2612="Direct",$E2612,"")</x:f>
      </x:c>
      <x:c r="AN2612" s="245" t="n">
        <x:f>IF($AH2612="Direct",$F2612,0)</x:f>
        <x:v>0</x:v>
      </x:c>
      <x:c r="AO2612" s="246" t="n">
        <x:f>IF($AH2612="Direct",$G2612,0)</x:f>
        <x:v>0</x:v>
      </x:c>
      <x:c r="AP2612" s="176" t="n">
        <x:f>IF($AH2612="Direct",1,0)</x:f>
        <x:v>0</x:v>
      </x:c>
      <x:c r="AQ2612" s="176" t="n">
        <x:f>IF(AND($AH2612="Direct",$F2612&gt;0),1,0)</x:f>
        <x:v>0</x:v>
      </x:c>
      <x:c r="AR2612" s="176" t="str">
        <x:v>No</x:v>
      </x:c>
    </x:row>
    <x:row r="2613">
      <x:c r="A2613" s="176" t="str">
        <x:v>A little Love Bug Baby Shower Prediction Card | Cute Bug Wishes for baby | Garden Baby Shower</x:v>
      </x:c>
      <x:c r="B2613" s="176" t="str">
        <x:v>https://www.etsy.com/listing/1887801409/a-little-love-bug-baby-shower-prediction</x:v>
      </x:c>
      <x:c r="C2613" s="176" t="str">
        <x:v>Bohemiansundaydesign</x:v>
      </x:c>
      <x:c r="D2613" s="176" t="str">
        <x:v>https://www.etsy.com/shop/Bohemiansundaydesign</x:v>
      </x:c>
      <x:c r="E2613" s="244" t="n">
        <x:v>5.38</x:v>
      </x:c>
      <x:c r="F2613" s="245" t="n">
        <x:v>10</x:v>
      </x:c>
      <x:c r="G2613" s="246" t="n">
        <x:v>54</x:v>
      </x:c>
      <x:c r="H2613" s="247" t="n">
        <x:v>0</x:v>
      </x:c>
      <x:c r="I2613" s="245" t="n">
        <x:v>19</x:v>
      </x:c>
      <x:c r="J2613" s="245" t="n">
        <x:v>2</x:v>
      </x:c>
      <x:c r="K2613" s="176" t="str">
        <x:v>17 Mo.</x:v>
      </x:c>
      <x:c r="L2613" s="245" t="n">
        <x:v>38</x:v>
      </x:c>
      <x:c r="M2613" s="245" t="n">
        <x:v>0</x:v>
      </x:c>
      <x:c r="N2613" s="245" t="n">
        <x:v>677</x:v>
      </x:c>
      <x:c r="O2613" s="176" t="str">
        <x:v>Paper &amp; Party Supplies</x:v>
      </x:c>
      <x:c r="P2613" s="245" t="n">
        <x:v>156</x:v>
      </x:c>
      <x:c r="Q2613" s="245" t="n">
        <x:v>0</x:v>
      </x:c>
      <x:c r="R2613" s="248" t="n">
        <x:v>2.81</x:v>
      </x:c>
      <x:c r="S2613" s="245" t="n">
        <x:v>13143</x:v>
      </x:c>
      <x:c r="T2613" s="176" t="str">
        <x:v>little love bug,love bug baby shower,bug baby shower,baby bug invitation,love bug invitation,butterfly baby,butterfly invitation,ladybug baby shower,bug baby sprinkle,neutral baby shower,garden baby shower,cute baby shower,bug prediction card</x:v>
      </x:c>
      <x:c r="U2613" s="176" t="str">
        <x:v>little love bug</x:v>
      </x:c>
      <x:c r="V2613" s="176" t="str">
        <x:v>love bug baby shower</x:v>
      </x:c>
      <x:c r="W2613" s="176" t="str">
        <x:v>bug baby shower</x:v>
      </x:c>
      <x:c r="X2613" s="176" t="str">
        <x:v>baby bug invitation</x:v>
      </x:c>
      <x:c r="Y2613" s="176" t="str">
        <x:v>love bug invitation</x:v>
      </x:c>
      <x:c r="Z2613" s="176" t="str">
        <x:v>butterfly baby</x:v>
      </x:c>
      <x:c r="AA2613" s="176" t="str">
        <x:v>butterfly invitation</x:v>
      </x:c>
      <x:c r="AB2613" s="176" t="str">
        <x:v>ladybug baby shower</x:v>
      </x:c>
      <x:c r="AC2613" s="176" t="str">
        <x:v>bug baby sprinkle</x:v>
      </x:c>
      <x:c r="AD2613" s="176" t="str">
        <x:v>neutral baby shower</x:v>
      </x:c>
      <x:c r="AE2613" s="176" t="str">
        <x:v>garden baby shower</x:v>
      </x:c>
      <x:c r="AF2613" s="176" t="str">
        <x:v>cute baby shower</x:v>
      </x:c>
      <x:c r="AG2613" s="176" t="str">
        <x:v>bug prediction card</x:v>
      </x:c>
      <x:c r="AH2613" s="249" t="str">
        <x:v>Adjacent</x:v>
      </x:c>
      <x:c r="AI2613" s="249" t="str">
        <x:v>Other baby shower</x:v>
      </x:c>
      <x:c r="AJ2613" s="249" t="str">
        <x:v>Unclear format</x:v>
      </x:c>
      <x:c r="AK2613" s="249" t="str">
        <x:v>Baby shower item outside the direct bundle definition</x:v>
      </x:c>
      <x:c r="AL2613" s="250" t="n">
        <x:v>17</x:v>
      </x:c>
      <x:c r="AM2613" s="244" t="str">
        <x:f>IF($AH2613="Direct",$E2613,"")</x:f>
      </x:c>
      <x:c r="AN2613" s="245" t="n">
        <x:f>IF($AH2613="Direct",$F2613,0)</x:f>
        <x:v>0</x:v>
      </x:c>
      <x:c r="AO2613" s="246" t="n">
        <x:f>IF($AH2613="Direct",$G2613,0)</x:f>
        <x:v>0</x:v>
      </x:c>
      <x:c r="AP2613" s="176" t="n">
        <x:f>IF($AH2613="Direct",1,0)</x:f>
        <x:v>0</x:v>
      </x:c>
      <x:c r="AQ2613" s="176" t="n">
        <x:f>IF(AND($AH2613="Direct",$F2613&gt;0),1,0)</x:f>
        <x:v>0</x:v>
      </x:c>
      <x:c r="AR2613" s="176" t="str">
        <x:v>No</x:v>
      </x:c>
    </x:row>
    <x:row r="2614">
      <x:c r="A2614" s="176" t="str">
        <x:v>Can Bearly Wait Cupcake Toppers. Editable Blue Balloon Teddy Bear Cupcake Toppers. Boy Shower Decor Ideas. Printable Instant Download. BS18</x:v>
      </x:c>
      <x:c r="B2614" s="176" t="str">
        <x:v>https://www.etsy.com/listing/1654830580/can-bearly-wait-cupcake-toppers-editable</x:v>
      </x:c>
      <x:c r="C2614" s="176" t="str">
        <x:v>FiveLittleLemons</x:v>
      </x:c>
      <x:c r="D2614" s="176" t="str">
        <x:v>https://www.etsy.com/shop/FiveLittleLemons</x:v>
      </x:c>
      <x:c r="E2614" s="244" t="n">
        <x:v>4.89</x:v>
      </x:c>
      <x:c r="F2614" s="245" t="n">
        <x:v>11</x:v>
      </x:c>
      <x:c r="G2614" s="246" t="n">
        <x:v>54</x:v>
      </x:c>
      <x:c r="H2614" s="247" t="n">
        <x:v>0</x:v>
      </x:c>
      <x:c r="I2614" s="245" t="n">
        <x:v>53</x:v>
      </x:c>
      <x:c r="J2614" s="245" t="n">
        <x:v>5</x:v>
      </x:c>
      <x:c r="K2614" s="176" t="str">
        <x:v>30 Mo.</x:v>
      </x:c>
      <x:c r="L2614" s="245" t="n">
        <x:v>26</x:v>
      </x:c>
      <x:c r="M2614" s="245" t="n">
        <x:v>0</x:v>
      </x:c>
      <x:c r="N2614" s="245" t="n">
        <x:v>1208</x:v>
      </x:c>
      <x:c r="O2614" s="176" t="str">
        <x:v>Paper &amp; Party Supplies</x:v>
      </x:c>
      <x:c r="P2614" s="245" t="n">
        <x:v>39</x:v>
      </x:c>
      <x:c r="Q2614" s="245" t="n">
        <x:v>0</x:v>
      </x:c>
      <x:c r="R2614" s="248" t="n">
        <x:v>4.39</x:v>
      </x:c>
      <x:c r="S2614" s="245" t="n">
        <x:v>25800</x:v>
      </x:c>
      <x:c r="T2614" s="176" t="str">
        <x:v>bear baby shower,we can bearly wait,bear cupcake toppers,baby shower toppers,neutral baby shower,boy baby shower,bear party decor,baby shower invite,bear gender reveal,baby shower decor,teddy bear shower,teddy bear party</x:v>
      </x:c>
      <x:c r="U2614" s="176" t="str">
        <x:v>bear baby shower</x:v>
      </x:c>
      <x:c r="V2614" s="176" t="str">
        <x:v>we can bearly wait</x:v>
      </x:c>
      <x:c r="W2614" s="176" t="str">
        <x:v>bear cupcake toppers</x:v>
      </x:c>
      <x:c r="X2614" s="176" t="str">
        <x:v>baby shower toppers</x:v>
      </x:c>
      <x:c r="Y2614" s="176" t="str">
        <x:v>neutral baby shower</x:v>
      </x:c>
      <x:c r="Z2614" s="176" t="str">
        <x:v>boy baby shower</x:v>
      </x:c>
      <x:c r="AA2614" s="176" t="str">
        <x:v>bear party decor</x:v>
      </x:c>
      <x:c r="AB2614" s="176" t="str">
        <x:v>baby shower invite</x:v>
      </x:c>
      <x:c r="AC2614" s="176" t="str">
        <x:v>bear gender reveal</x:v>
      </x:c>
      <x:c r="AD2614" s="176" t="str">
        <x:v>baby shower decor</x:v>
      </x:c>
      <x:c r="AE2614" s="176" t="str">
        <x:v>teddy bear shower</x:v>
      </x:c>
      <x:c r="AF2614" s="176" t="str">
        <x:v>teddy bear party</x:v>
      </x:c>
      <x:c r="AG2614" s="176" t="str">
        <x:v>--</x:v>
      </x:c>
      <x:c r="AH2614" s="249" t="str">
        <x:v>Off-niche</x:v>
      </x:c>
      <x:c r="AI2614" s="249" t="str">
        <x:v>Other</x:v>
      </x:c>
      <x:c r="AJ2614" s="249" t="str">
        <x:v>Digital/printable</x:v>
      </x:c>
      <x:c r="AK2614" s="249" t="str">
        <x:v>Title is outside the baby-shower invitation-bundle market</x:v>
      </x:c>
      <x:c r="AL2614" s="250" t="n">
        <x:v>30</x:v>
      </x:c>
      <x:c r="AM2614" s="244" t="str">
        <x:f>IF($AH2614="Direct",$E2614,"")</x:f>
      </x:c>
      <x:c r="AN2614" s="245" t="n">
        <x:f>IF($AH2614="Direct",$F2614,0)</x:f>
        <x:v>0</x:v>
      </x:c>
      <x:c r="AO2614" s="246" t="n">
        <x:f>IF($AH2614="Direct",$G2614,0)</x:f>
        <x:v>0</x:v>
      </x:c>
      <x:c r="AP2614" s="176" t="n">
        <x:f>IF($AH2614="Direct",1,0)</x:f>
        <x:v>0</x:v>
      </x:c>
      <x:c r="AQ2614" s="176" t="n">
        <x:f>IF(AND($AH2614="Direct",$F2614&gt;0),1,0)</x:f>
        <x:v>0</x:v>
      </x:c>
      <x:c r="AR2614" s="176" t="str">
        <x:v>No</x:v>
      </x:c>
    </x:row>
    <x:row r="2615">
      <x:c r="A2615" s="176" t="str">
        <x:v>Editable Football Ticket, Football Birthday Ticket Template, Game Ticket Gift, Football Lover, Anniversary or Birthday Gift, Canva Editable</x:v>
      </x:c>
      <x:c r="B2615" s="176" t="str">
        <x:v>https://www.etsy.com/listing/4408671412/editable-football-ticket-football</x:v>
      </x:c>
      <x:c r="C2615" s="176" t="str">
        <x:v>ByPixelPerfection</x:v>
      </x:c>
      <x:c r="D2615" s="176" t="str">
        <x:v>https://www.etsy.com/shop/ByPixelPerfection</x:v>
      </x:c>
      <x:c r="E2615" s="244" t="n">
        <x:v>1.99</x:v>
      </x:c>
      <x:c r="F2615" s="245" t="n">
        <x:v>27</x:v>
      </x:c>
      <x:c r="G2615" s="246" t="n">
        <x:v>54</x:v>
      </x:c>
      <x:c r="H2615" s="247" t="n">
        <x:v>0</x:v>
      </x:c>
      <x:c r="I2615" s="245" t="n">
        <x:v>53</x:v>
      </x:c>
      <x:c r="J2615" s="245" t="n">
        <x:v>2</x:v>
      </x:c>
      <x:c r="K2615" s="176" t="str">
        <x:v>8 Mo.</x:v>
      </x:c>
      <x:c r="L2615" s="245" t="n">
        <x:v>2</x:v>
      </x:c>
      <x:c r="M2615" s="245" t="n">
        <x:v>0</x:v>
      </x:c>
      <x:c r="N2615" s="245" t="n">
        <x:v>100</x:v>
      </x:c>
      <x:c r="O2615" s="176" t="str">
        <x:v>Paper &amp; Party Supplies</x:v>
      </x:c>
      <x:c r="P2615" s="245" t="n">
        <x:v>12</x:v>
      </x:c>
      <x:c r="Q2615" s="245" t="n">
        <x:v>0</x:v>
      </x:c>
      <x:c r="R2615" s="248" t="n">
        <x:v>53</x:v>
      </x:c>
      <x:c r="S2615" s="245" t="n">
        <x:v>9128</x:v>
      </x:c>
      <x:c r="T2615" s="176" t="str">
        <x:v>american football,big 10 football,birthday invitation,canva football,football birthday,football party,football team,invitation for boy,oregon ducks,raiders game,soccer baby shower,ticket invitation,ticket template</x:v>
      </x:c>
      <x:c r="U2615" s="176" t="str">
        <x:v>american football</x:v>
      </x:c>
      <x:c r="V2615" s="176" t="str">
        <x:v>big 10 football</x:v>
      </x:c>
      <x:c r="W2615" s="176" t="str">
        <x:v>birthday invitation</x:v>
      </x:c>
      <x:c r="X2615" s="176" t="str">
        <x:v>canva football</x:v>
      </x:c>
      <x:c r="Y2615" s="176" t="str">
        <x:v>football birthday</x:v>
      </x:c>
      <x:c r="Z2615" s="176" t="str">
        <x:v>football party</x:v>
      </x:c>
      <x:c r="AA2615" s="176" t="str">
        <x:v>football team</x:v>
      </x:c>
      <x:c r="AB2615" s="176" t="str">
        <x:v>invitation for boy</x:v>
      </x:c>
      <x:c r="AC2615" s="176" t="str">
        <x:v>oregon ducks</x:v>
      </x:c>
      <x:c r="AD2615" s="176" t="str">
        <x:v>raiders game</x:v>
      </x:c>
      <x:c r="AE2615" s="176" t="str">
        <x:v>soccer baby shower</x:v>
      </x:c>
      <x:c r="AF2615" s="176" t="str">
        <x:v>ticket invitation</x:v>
      </x:c>
      <x:c r="AG2615" s="176" t="str">
        <x:v>ticket template</x:v>
      </x:c>
      <x:c r="AH2615" s="249" t="str">
        <x:v>Off-niche</x:v>
      </x:c>
      <x:c r="AI2615" s="249" t="str">
        <x:v>Other</x:v>
      </x:c>
      <x:c r="AJ2615" s="249" t="str">
        <x:v>Digital/printable</x:v>
      </x:c>
      <x:c r="AK2615" s="249" t="str">
        <x:v>Title is outside the baby-shower invitation-bundle market</x:v>
      </x:c>
      <x:c r="AL2615" s="250" t="n">
        <x:v>8</x:v>
      </x:c>
      <x:c r="AM2615" s="244" t="str">
        <x:f>IF($AH2615="Direct",$E2615,"")</x:f>
      </x:c>
      <x:c r="AN2615" s="245" t="n">
        <x:f>IF($AH2615="Direct",$F2615,0)</x:f>
        <x:v>0</x:v>
      </x:c>
      <x:c r="AO2615" s="246" t="n">
        <x:f>IF($AH2615="Direct",$G2615,0)</x:f>
        <x:v>0</x:v>
      </x:c>
      <x:c r="AP2615" s="176" t="n">
        <x:f>IF($AH2615="Direct",1,0)</x:f>
        <x:v>0</x:v>
      </x:c>
      <x:c r="AQ2615" s="176" t="n">
        <x:f>IF(AND($AH2615="Direct",$F2615&gt;0),1,0)</x:f>
        <x:v>0</x:v>
      </x:c>
      <x:c r="AR2615" s="176" t="str">
        <x:v>No</x:v>
      </x:c>
    </x:row>
    <x:row r="2616">
      <x:c r="A2616" s="176" t="str">
        <x:v>Trendy Boho Lion King Baby Shower Invitation: Printable Invite, Digital Download Template</x:v>
      </x:c>
      <x:c r="B2616" s="176" t="str">
        <x:v>https://www.etsy.com/listing/4331659359/gender-neutral-dragon-baby-shower-games</x:v>
      </x:c>
      <x:c r="C2616" s="176" t="str">
        <x:v>LaylaBoosDesigns</x:v>
      </x:c>
      <x:c r="D2616" s="176" t="str">
        <x:v>https://www.etsy.com/shop/LaylaBoosDesigns</x:v>
      </x:c>
      <x:c r="E2616" s="244" t="n">
        <x:v>10.73</x:v>
      </x:c>
      <x:c r="F2616" s="245" t="n">
        <x:v>5</x:v>
      </x:c>
      <x:c r="G2616" s="246" t="n">
        <x:v>54</x:v>
      </x:c>
      <x:c r="H2616" s="247" t="n">
        <x:v>-100</x:v>
      </x:c>
      <x:c r="I2616" s="245" t="n">
        <x:v>16</x:v>
      </x:c>
      <x:c r="J2616" s="245" t="n">
        <x:v>2</x:v>
      </x:c>
      <x:c r="K2616" s="176" t="str">
        <x:v>12 Mo.</x:v>
      </x:c>
      <x:c r="L2616" s="245" t="n">
        <x:v>36</x:v>
      </x:c>
      <x:c r="M2616" s="245" t="n">
        <x:v>0</x:v>
      </x:c>
      <x:c r="N2616" s="245" t="n">
        <x:v>1164</x:v>
      </x:c>
      <x:c r="O2616" s="176" t="str">
        <x:v>Paper &amp; Party Supplies</x:v>
      </x:c>
      <x:c r="P2616" s="245" t="n">
        <x:v>38</x:v>
      </x:c>
      <x:c r="Q2616" s="245" t="n">
        <x:v>36</x:v>
      </x:c>
      <x:c r="R2616" s="248" t="n">
        <x:v>1.37</x:v>
      </x:c>
      <x:c r="S2616" s="245" t="n">
        <x:v>5969</x:v>
      </x:c>
      <x:c r="T2616" s="176" t="str">
        <x:v>lion king,baby shower invite,baby shower evite,simba and friends,baby shower,printable invitation,electronic invite,invitation template,trendy baby shower,boho baby shower,lion king invite,lion king baby,baby simba</x:v>
      </x:c>
      <x:c r="U2616" s="176" t="str">
        <x:v>lion king</x:v>
      </x:c>
      <x:c r="V2616" s="176" t="str">
        <x:v>baby shower invite</x:v>
      </x:c>
      <x:c r="W2616" s="176" t="str">
        <x:v>baby shower evite</x:v>
      </x:c>
      <x:c r="X2616" s="176" t="str">
        <x:v>simba and friends</x:v>
      </x:c>
      <x:c r="Y2616" s="176" t="str">
        <x:v>baby shower</x:v>
      </x:c>
      <x:c r="Z2616" s="176" t="str">
        <x:v>printable invitation</x:v>
      </x:c>
      <x:c r="AA2616" s="176" t="str">
        <x:v>electronic invite</x:v>
      </x:c>
      <x:c r="AB2616" s="176" t="str">
        <x:v>invitation template</x:v>
      </x:c>
      <x:c r="AC2616" s="176" t="str">
        <x:v>trendy baby shower</x:v>
      </x:c>
      <x:c r="AD2616" s="176" t="str">
        <x:v>boho baby shower</x:v>
      </x:c>
      <x:c r="AE2616" s="176" t="str">
        <x:v>lion king invite</x:v>
      </x:c>
      <x:c r="AF2616" s="176" t="str">
        <x:v>lion king baby</x:v>
      </x:c>
      <x:c r="AG2616" s="176" t="str">
        <x:v>baby simba</x:v>
      </x:c>
      <x:c r="AH2616" s="249" t="str">
        <x:v>Adjacent</x:v>
      </x:c>
      <x:c r="AI2616" s="249" t="str">
        <x:v>Single invitation</x:v>
      </x:c>
      <x:c r="AJ2616" s="249" t="str">
        <x:v>Digital/printable</x:v>
      </x:c>
      <x:c r="AK2616" s="249" t="str">
        <x:v>Baby shower invitation without bundle language</x:v>
      </x:c>
      <x:c r="AL2616" s="250" t="n">
        <x:v>12</x:v>
      </x:c>
      <x:c r="AM2616" s="244" t="str">
        <x:f>IF($AH2616="Direct",$E2616,"")</x:f>
      </x:c>
      <x:c r="AN2616" s="245" t="n">
        <x:f>IF($AH2616="Direct",$F2616,0)</x:f>
        <x:v>0</x:v>
      </x:c>
      <x:c r="AO2616" s="246" t="n">
        <x:f>IF($AH2616="Direct",$G2616,0)</x:f>
        <x:v>0</x:v>
      </x:c>
      <x:c r="AP2616" s="176" t="n">
        <x:f>IF($AH2616="Direct",1,0)</x:f>
        <x:v>0</x:v>
      </x:c>
      <x:c r="AQ2616" s="176" t="n">
        <x:f>IF(AND($AH2616="Direct",$F2616&gt;0),1,0)</x:f>
        <x:v>0</x:v>
      </x:c>
      <x:c r="AR2616" s="176" t="str">
        <x:v>No</x:v>
      </x:c>
    </x:row>
    <x:row r="2617">
      <x:c r="A2617" s="176" t="str">
        <x:v>We are over the Moon Baby Shower Invitation, Pink Twinkle Little Star baby shower invite, Moon and Stars Baby Shower Invite</x:v>
      </x:c>
      <x:c r="B2617" s="176" t="str">
        <x:v>https://www.etsy.com/listing/1573269872/we-are-over-the-moon-baby-shower</x:v>
      </x:c>
      <x:c r="C2617" s="176" t="str">
        <x:v>AmyTemplates</x:v>
      </x:c>
      <x:c r="D2617" s="176" t="str">
        <x:v>https://www.etsy.com/shop/AmyTemplates</x:v>
      </x:c>
      <x:c r="E2617" s="244" t="n">
        <x:v>4.12</x:v>
      </x:c>
      <x:c r="F2617" s="245" t="n">
        <x:v>13</x:v>
      </x:c>
      <x:c r="G2617" s="246" t="n">
        <x:v>54</x:v>
      </x:c>
      <x:c r="H2617" s="247" t="n">
        <x:v>0</x:v>
      </x:c>
      <x:c r="I2617" s="245" t="n">
        <x:v>50</x:v>
      </x:c>
      <x:c r="J2617" s="245" t="n">
        <x:v>4</x:v>
      </x:c>
      <x:c r="K2617" s="176" t="str">
        <x:v>33 Mo.</x:v>
      </x:c>
      <x:c r="L2617" s="245" t="n">
        <x:v>34</x:v>
      </x:c>
      <x:c r="M2617" s="245" t="n">
        <x:v>0</x:v>
      </x:c>
      <x:c r="N2617" s="245" t="n">
        <x:v>869</x:v>
      </x:c>
      <x:c r="O2617" s="176" t="str">
        <x:v>Paper &amp; Party Supplies</x:v>
      </x:c>
      <x:c r="P2617" s="245" t="n">
        <x:v>69</x:v>
      </x:c>
      <x:c r="Q2617" s="245" t="n">
        <x:v>0</x:v>
      </x:c>
      <x:c r="R2617" s="248" t="n">
        <x:v>5.75</x:v>
      </x:c>
      <x:c r="S2617" s="245" t="n">
        <x:v>9926</x:v>
      </x:c>
      <x:c r="T2617" s="176" t="str">
        <x:v>over the moon,moon and stars,baby shower invite,twinkle little star,editable template,books for baby,gender neutral,blue moon and stars,invitation template,printable invitation,moon baby shower,instant download</x:v>
      </x:c>
      <x:c r="U2617" s="176" t="str">
        <x:v>over the moon</x:v>
      </x:c>
      <x:c r="V2617" s="176" t="str">
        <x:v>moon and stars</x:v>
      </x:c>
      <x:c r="W2617" s="176" t="str">
        <x:v>baby shower invite</x:v>
      </x:c>
      <x:c r="X2617" s="176" t="str">
        <x:v>twinkle little star</x:v>
      </x:c>
      <x:c r="Y2617" s="176" t="str">
        <x:v>editable template</x:v>
      </x:c>
      <x:c r="Z2617" s="176" t="str">
        <x:v>books for baby</x:v>
      </x:c>
      <x:c r="AA2617" s="176" t="str">
        <x:v>gender neutral</x:v>
      </x:c>
      <x:c r="AB2617" s="176" t="str">
        <x:v>blue moon and stars</x:v>
      </x:c>
      <x:c r="AC2617" s="176" t="str">
        <x:v>invitation template</x:v>
      </x:c>
      <x:c r="AD2617" s="176" t="str">
        <x:v>printable invitation</x:v>
      </x:c>
      <x:c r="AE2617" s="176" t="str">
        <x:v>moon baby shower</x:v>
      </x:c>
      <x:c r="AF2617" s="176" t="str">
        <x:v>instant download</x:v>
      </x:c>
      <x:c r="AG2617" s="176" t="str">
        <x:v>--</x:v>
      </x:c>
      <x:c r="AH2617" s="249" t="str">
        <x:v>Adjacent</x:v>
      </x:c>
      <x:c r="AI2617" s="249" t="str">
        <x:v>Single invitation</x:v>
      </x:c>
      <x:c r="AJ2617" s="249" t="str">
        <x:v>Digital/printable</x:v>
      </x:c>
      <x:c r="AK2617" s="249" t="str">
        <x:v>Baby shower invitation without bundle language</x:v>
      </x:c>
      <x:c r="AL2617" s="250" t="n">
        <x:v>33</x:v>
      </x:c>
      <x:c r="AM2617" s="244" t="str">
        <x:f>IF($AH2617="Direct",$E2617,"")</x:f>
      </x:c>
      <x:c r="AN2617" s="245" t="n">
        <x:f>IF($AH2617="Direct",$F2617,0)</x:f>
        <x:v>0</x:v>
      </x:c>
      <x:c r="AO2617" s="246" t="n">
        <x:f>IF($AH2617="Direct",$G2617,0)</x:f>
        <x:v>0</x:v>
      </x:c>
      <x:c r="AP2617" s="176" t="n">
        <x:f>IF($AH2617="Direct",1,0)</x:f>
        <x:v>0</x:v>
      </x:c>
      <x:c r="AQ2617" s="176" t="n">
        <x:f>IF(AND($AH2617="Direct",$F2617&gt;0),1,0)</x:f>
        <x:v>0</x:v>
      </x:c>
      <x:c r="AR2617" s="176" t="str">
        <x:v>No</x:v>
      </x:c>
    </x:row>
    <x:row r="2618">
      <x:c r="A2618" s="176" t="str">
        <x:v>Blue Safari Toile Baby Shower Games, Editable Party Activities (Digital Download) ST416</x:v>
      </x:c>
      <x:c r="B2618" s="176" t="str">
        <x:v>https://www.etsy.com/listing/4311513156/blue-safari-toile-baby-shower-games</x:v>
      </x:c>
      <x:c r="C2618" s="176" t="str">
        <x:v>NoraRayDesigns</x:v>
      </x:c>
      <x:c r="D2618" s="176" t="str">
        <x:v>https://www.etsy.com/shop/NoraRayDesigns</x:v>
      </x:c>
      <x:c r="E2618" s="244" t="n">
        <x:v>6.68</x:v>
      </x:c>
      <x:c r="F2618" s="245" t="n">
        <x:v>8</x:v>
      </x:c>
      <x:c r="G2618" s="246" t="n">
        <x:v>53</x:v>
      </x:c>
      <x:c r="H2618" s="247" t="n">
        <x:v>200</x:v>
      </x:c>
      <x:c r="I2618" s="245" t="n">
        <x:v>13</x:v>
      </x:c>
      <x:c r="J2618" s="245" t="n">
        <x:v>1</x:v>
      </x:c>
      <x:c r="K2618" s="176" t="str">
        <x:v>14 Mo.</x:v>
      </x:c>
      <x:c r="L2618" s="245" t="n">
        <x:v>1</x:v>
      </x:c>
      <x:c r="M2618" s="245" t="n">
        <x:v>0</x:v>
      </x:c>
      <x:c r="N2618" s="245" t="n">
        <x:v>50</x:v>
      </x:c>
      <x:c r="O2618" s="176" t="str">
        <x:v>Paper &amp; Party Supplies</x:v>
      </x:c>
      <x:c r="P2618" s="245" t="n">
        <x:v>14</x:v>
      </x:c>
      <x:c r="Q2618" s="245" t="n">
        <x:v>0</x:v>
      </x:c>
      <x:c r="R2618" s="248" t="n">
        <x:v>26</x:v>
      </x:c>
      <x:c r="S2618" s="245" t="n">
        <x:v>244</x:v>
      </x:c>
      <x:c r="T2618" s="176" t="str">
        <x:v>baby shower invite,canva template,printable digital,instant download,baby shower party,spring summer,minimalist shower,baby shower games,baby bingo,baby shower activity,50 editable games,blue safari toile,french chinoiserie</x:v>
      </x:c>
      <x:c r="U2618" s="176" t="str">
        <x:v>baby shower invite</x:v>
      </x:c>
      <x:c r="V2618" s="176" t="str">
        <x:v>canva template</x:v>
      </x:c>
      <x:c r="W2618" s="176" t="str">
        <x:v>printable digital</x:v>
      </x:c>
      <x:c r="X2618" s="176" t="str">
        <x:v>instant download</x:v>
      </x:c>
      <x:c r="Y2618" s="176" t="str">
        <x:v>baby shower party</x:v>
      </x:c>
      <x:c r="Z2618" s="176" t="str">
        <x:v>spring summer</x:v>
      </x:c>
      <x:c r="AA2618" s="176" t="str">
        <x:v>minimalist shower</x:v>
      </x:c>
      <x:c r="AB2618" s="176" t="str">
        <x:v>baby shower games</x:v>
      </x:c>
      <x:c r="AC2618" s="176" t="str">
        <x:v>baby bingo</x:v>
      </x:c>
      <x:c r="AD2618" s="176" t="str">
        <x:v>baby shower activity</x:v>
      </x:c>
      <x:c r="AE2618" s="176" t="str">
        <x:v>50 editable games</x:v>
      </x:c>
      <x:c r="AF2618" s="176" t="str">
        <x:v>blue safari toile</x:v>
      </x:c>
      <x:c r="AG2618" s="176" t="str">
        <x:v>french chinoiserie</x:v>
      </x:c>
      <x:c r="AH2618" s="249" t="str">
        <x:v>Adjacent</x:v>
      </x:c>
      <x:c r="AI2618" s="249" t="str">
        <x:v>Other baby shower</x:v>
      </x:c>
      <x:c r="AJ2618" s="249" t="str">
        <x:v>Digital/printable</x:v>
      </x:c>
      <x:c r="AK2618" s="249" t="str">
        <x:v>Baby shower item outside the direct bundle definition</x:v>
      </x:c>
      <x:c r="AL2618" s="250" t="n">
        <x:v>14</x:v>
      </x:c>
      <x:c r="AM2618" s="244" t="str">
        <x:f>IF($AH2618="Direct",$E2618,"")</x:f>
      </x:c>
      <x:c r="AN2618" s="245" t="n">
        <x:f>IF($AH2618="Direct",$F2618,0)</x:f>
        <x:v>0</x:v>
      </x:c>
      <x:c r="AO2618" s="246" t="n">
        <x:f>IF($AH2618="Direct",$G2618,0)</x:f>
        <x:v>0</x:v>
      </x:c>
      <x:c r="AP2618" s="176" t="n">
        <x:f>IF($AH2618="Direct",1,0)</x:f>
        <x:v>0</x:v>
      </x:c>
      <x:c r="AQ2618" s="176" t="n">
        <x:f>IF(AND($AH2618="Direct",$F2618&gt;0),1,0)</x:f>
        <x:v>0</x:v>
      </x:c>
      <x:c r="AR2618" s="176" t="str">
        <x:v>No</x:v>
      </x:c>
    </x:row>
    <x:row r="2619">
      <x:c r="A2619" s="176" t="str">
        <x:v>Winnie-the-pooh BIRTHDAY Invitation Classic Winnie Pooh 1st Birthday Some Hunny is turning 1 Invitations Any Birthday Winnie-the-pooh</x:v>
      </x:c>
      <x:c r="B2619" s="176" t="str">
        <x:v>https://www.etsy.com/listing/1530679841/winnie-the-pooh-birthday-invitation</x:v>
      </x:c>
      <x:c r="C2619" s="176" t="str">
        <x:v>toYoufromMeInvites</x:v>
      </x:c>
      <x:c r="D2619" s="176" t="str">
        <x:v>https://www.etsy.com/shop/toYoufromMeInvites</x:v>
      </x:c>
      <x:c r="E2619" s="244" t="n">
        <x:v>5</x:v>
      </x:c>
      <x:c r="F2619" s="245" t="n">
        <x:v>4</x:v>
      </x:c>
      <x:c r="G2619" s="246" t="n">
        <x:v>53</x:v>
      </x:c>
      <x:c r="H2619" s="247" t="n">
        <x:v>-100</x:v>
      </x:c>
      <x:c r="I2619" s="245" t="n">
        <x:v>86</x:v>
      </x:c>
      <x:c r="J2619" s="245" t="n">
        <x:v>13</x:v>
      </x:c>
      <x:c r="K2619" s="176" t="str">
        <x:v>36 Mo.</x:v>
      </x:c>
      <x:c r="L2619" s="245" t="n">
        <x:v>126</x:v>
      </x:c>
      <x:c r="M2619" s="245" t="n">
        <x:v>0</x:v>
      </x:c>
      <x:c r="N2619" s="245" t="n">
        <x:v>4199</x:v>
      </x:c>
      <x:c r="O2619" s="176" t="str">
        <x:v>Paper &amp; Party Supplies</x:v>
      </x:c>
      <x:c r="P2619" s="245" t="n">
        <x:v>122</x:v>
      </x:c>
      <x:c r="Q2619" s="245" t="n">
        <x:v>39</x:v>
      </x:c>
      <x:c r="R2619" s="248" t="n">
        <x:v>2.05</x:v>
      </x:c>
      <x:c r="S2619" s="245" t="n">
        <x:v>21808</x:v>
      </x:c>
      <x:c r="T2619" s="176" t="str">
        <x:v>winnie the pooh,pooh bear invitation,pooh party invite,winnie invitation,pooh invitation,baby shower party,pooh baby shower,winnie-the-shower,winnie pooh invite,baby winnie pooh,classic winnie pooh,girl winnie pooh,winnie baby shower</x:v>
      </x:c>
      <x:c r="U2619" s="176" t="str">
        <x:v>winnie the pooh</x:v>
      </x:c>
      <x:c r="V2619" s="176" t="str">
        <x:v>pooh bear invitation</x:v>
      </x:c>
      <x:c r="W2619" s="176" t="str">
        <x:v>pooh party invite</x:v>
      </x:c>
      <x:c r="X2619" s="176" t="str">
        <x:v>winnie invitation</x:v>
      </x:c>
      <x:c r="Y2619" s="176" t="str">
        <x:v>pooh invitation</x:v>
      </x:c>
      <x:c r="Z2619" s="176" t="str">
        <x:v>baby shower party</x:v>
      </x:c>
      <x:c r="AA2619" s="176" t="str">
        <x:v>pooh baby shower</x:v>
      </x:c>
      <x:c r="AB2619" s="176" t="str">
        <x:v>winnie-the-shower</x:v>
      </x:c>
      <x:c r="AC2619" s="176" t="str">
        <x:v>winnie pooh invite</x:v>
      </x:c>
      <x:c r="AD2619" s="176" t="str">
        <x:v>baby winnie pooh</x:v>
      </x:c>
      <x:c r="AE2619" s="176" t="str">
        <x:v>classic winnie pooh</x:v>
      </x:c>
      <x:c r="AF2619" s="176" t="str">
        <x:v>girl winnie pooh</x:v>
      </x:c>
      <x:c r="AG2619" s="176" t="str">
        <x:v>winnie baby shower</x:v>
      </x:c>
      <x:c r="AH2619" s="249" t="str">
        <x:v>Off-niche</x:v>
      </x:c>
      <x:c r="AI2619" s="249" t="str">
        <x:v>Other</x:v>
      </x:c>
      <x:c r="AJ2619" s="249" t="str">
        <x:v>Unclear format</x:v>
      </x:c>
      <x:c r="AK2619" s="249" t="str">
        <x:v>Title is outside the baby-shower invitation-bundle market</x:v>
      </x:c>
      <x:c r="AL2619" s="250" t="n">
        <x:v>36</x:v>
      </x:c>
      <x:c r="AM2619" s="244" t="str">
        <x:f>IF($AH2619="Direct",$E2619,"")</x:f>
      </x:c>
      <x:c r="AN2619" s="245" t="n">
        <x:f>IF($AH2619="Direct",$F2619,0)</x:f>
        <x:v>0</x:v>
      </x:c>
      <x:c r="AO2619" s="246" t="n">
        <x:f>IF($AH2619="Direct",$G2619,0)</x:f>
        <x:v>0</x:v>
      </x:c>
      <x:c r="AP2619" s="176" t="n">
        <x:f>IF($AH2619="Direct",1,0)</x:f>
        <x:v>0</x:v>
      </x:c>
      <x:c r="AQ2619" s="176" t="n">
        <x:f>IF(AND($AH2619="Direct",$F2619&gt;0),1,0)</x:f>
        <x:v>0</x:v>
      </x:c>
      <x:c r="AR2619" s="176" t="str">
        <x:v>Yes</x:v>
      </x:c>
    </x:row>
    <x:row r="2620">
      <x:c r="A2620" s="176" t="str">
        <x:v>Winnie the Pooh Girl Baby Shower Invitations Set NEW Templates A04</x:v>
      </x:c>
      <x:c r="B2620" s="176" t="str">
        <x:v>https://www.etsy.com/listing/1539759089/winnie-the-pooh-girl-baby-shower</x:v>
      </x:c>
      <x:c r="C2620" s="176" t="str">
        <x:v>WeeCutes</x:v>
      </x:c>
      <x:c r="D2620" s="176" t="str">
        <x:v>https://www.etsy.com/shop/WeeCutes</x:v>
      </x:c>
      <x:c r="E2620" s="244" t="n">
        <x:v>17.8</x:v>
      </x:c>
      <x:c r="F2620" s="245" t="n">
        <x:v>3</x:v>
      </x:c>
      <x:c r="G2620" s="246" t="n">
        <x:v>53</x:v>
      </x:c>
      <x:c r="H2620" s="247" t="n">
        <x:v>-100</x:v>
      </x:c>
      <x:c r="I2620" s="245" t="n">
        <x:v>187</x:v>
      </x:c>
      <x:c r="J2620" s="245" t="n">
        <x:v>27</x:v>
      </x:c>
      <x:c r="K2620" s="176" t="str">
        <x:v>35 Mo.</x:v>
      </x:c>
      <x:c r="L2620" s="245" t="n">
        <x:v>191</x:v>
      </x:c>
      <x:c r="M2620" s="245" t="n">
        <x:v>1</x:v>
      </x:c>
      <x:c r="N2620" s="245" t="n">
        <x:v>6550</x:v>
      </x:c>
      <x:c r="O2620" s="176" t="str">
        <x:v>Paper &amp; Party Supplies</x:v>
      </x:c>
      <x:c r="P2620" s="245" t="n">
        <x:v>35</x:v>
      </x:c>
      <x:c r="Q2620" s="245" t="n">
        <x:v>54</x:v>
      </x:c>
      <x:c r="R2620" s="248" t="n">
        <x:v>2.85</x:v>
      </x:c>
      <x:c r="S2620" s="245" t="n">
        <x:v>2412</x:v>
      </x:c>
      <x:c r="T2620" s="176" t="str">
        <x:v>winnie the pooh,classic winnie,baby shower,shower decoration,party decoration,winnie baby shower,invitation digital,baby shower invite,invitation girl,baby shower girl,pooh bear,winnie the pooh girl,baby shower decor</x:v>
      </x:c>
      <x:c r="U2620" s="176" t="str">
        <x:v>winnie the pooh</x:v>
      </x:c>
      <x:c r="V2620" s="176" t="str">
        <x:v>classic winnie</x:v>
      </x:c>
      <x:c r="W2620" s="176" t="str">
        <x:v>baby shower</x:v>
      </x:c>
      <x:c r="X2620" s="176" t="str">
        <x:v>shower decoration</x:v>
      </x:c>
      <x:c r="Y2620" s="176" t="str">
        <x:v>party decoration</x:v>
      </x:c>
      <x:c r="Z2620" s="176" t="str">
        <x:v>winnie baby shower</x:v>
      </x:c>
      <x:c r="AA2620" s="176" t="str">
        <x:v>invitation digital</x:v>
      </x:c>
      <x:c r="AB2620" s="176" t="str">
        <x:v>baby shower invite</x:v>
      </x:c>
      <x:c r="AC2620" s="176" t="str">
        <x:v>invitation girl</x:v>
      </x:c>
      <x:c r="AD2620" s="176" t="str">
        <x:v>baby shower girl</x:v>
      </x:c>
      <x:c r="AE2620" s="176" t="str">
        <x:v>pooh bear</x:v>
      </x:c>
      <x:c r="AF2620" s="176" t="str">
        <x:v>winnie the pooh girl</x:v>
      </x:c>
      <x:c r="AG2620" s="176" t="str">
        <x:v>baby shower decor</x:v>
      </x:c>
      <x:c r="AH2620" s="249" t="str">
        <x:v>Direct</x:v>
      </x:c>
      <x:c r="AI2620" s="249" t="str">
        <x:v>Invitation suite</x:v>
      </x:c>
      <x:c r="AJ2620" s="249" t="str">
        <x:v>Digital/printable</x:v>
      </x:c>
      <x:c r="AK2620" s="249" t="str">
        <x:v>Title explicitly combines baby shower + invitation + bundle/set/suite</x:v>
      </x:c>
      <x:c r="AL2620" s="250" t="n">
        <x:v>35</x:v>
      </x:c>
      <x:c r="AM2620" s="244" t="n">
        <x:f>IF($AH2620="Direct",$E2620,"")</x:f>
        <x:v>17.8</x:v>
      </x:c>
      <x:c r="AN2620" s="245" t="n">
        <x:f>IF($AH2620="Direct",$F2620,0)</x:f>
        <x:v>3</x:v>
      </x:c>
      <x:c r="AO2620" s="246" t="n">
        <x:f>IF($AH2620="Direct",$G2620,0)</x:f>
        <x:v>53</x:v>
      </x:c>
      <x:c r="AP2620" s="176" t="n">
        <x:f>IF($AH2620="Direct",1,0)</x:f>
        <x:v>1</x:v>
      </x:c>
      <x:c r="AQ2620" s="176" t="n">
        <x:f>IF(AND($AH2620="Direct",$F2620&gt;0),1,0)</x:f>
        <x:v>1</x:v>
      </x:c>
      <x:c r="AR2620" s="176" t="str">
        <x:v>Yes</x:v>
      </x:c>
    </x:row>
    <x:row r="2621">
      <x:c r="A2621" s="176" t="str">
        <x:v>Splish Splash Its A Baby Bash Baby Shower Website Invitation Template Editable Summer Theme Baby Shower Digital Invite RSVP Canva Website</x:v>
      </x:c>
      <x:c r="B2621" s="176" t="str">
        <x:v>https://www.etsy.com/listing/4500215115/splish-splash-its-a-baby-bash-baby</x:v>
      </x:c>
      <x:c r="C2621" s="176" t="str">
        <x:v>TinyRSVPCo</x:v>
      </x:c>
      <x:c r="D2621" s="176" t="str">
        <x:v>https://www.etsy.com/shop/TinyRSVPCo</x:v>
      </x:c>
      <x:c r="E2621" s="244" t="n">
        <x:v>26.68</x:v>
      </x:c>
      <x:c r="F2621" s="245" t="n">
        <x:v>2</x:v>
      </x:c>
      <x:c r="G2621" s="246" t="n">
        <x:v>53</x:v>
      </x:c>
      <x:c r="H2621" s="247" t="n">
        <x:v>-100</x:v>
      </x:c>
      <x:c r="I2621" s="245" t="n">
        <x:v>6</x:v>
      </x:c>
      <x:c r="J2621" s="245" t="n">
        <x:v>1</x:v>
      </x:c>
      <x:c r="K2621" s="176" t="str">
        <x:v>2 Mo.</x:v>
      </x:c>
      <x:c r="L2621" s="245" t="n">
        <x:v>11</x:v>
      </x:c>
      <x:c r="M2621" s="245" t="n">
        <x:v>1</x:v>
      </x:c>
      <x:c r="N2621" s="245" t="n">
        <x:v>168</x:v>
      </x:c>
      <x:c r="O2621" s="176" t="str">
        <x:v>Paper &amp; Party Supplies</x:v>
      </x:c>
      <x:c r="P2621" s="245" t="n">
        <x:v>5</x:v>
      </x:c>
      <x:c r="Q2621" s="245" t="n">
        <x:v>33</x:v>
      </x:c>
      <x:c r="R2621" s="248" t="n">
        <x:v>3.57</x:v>
      </x:c>
      <x:c r="S2621" s="245" t="n">
        <x:v>214</x:v>
      </x:c>
      <x:c r="T2621" s="176" t="str">
        <x:v>summer baby shower,beach baby shower,baby shower invite,splish splash baby,splish splash invite,pool baby shower,tropical baby shower,splish splash shower,digital baby invite,baby shower evite,baby shower rsvp,baby shower website</x:v>
      </x:c>
      <x:c r="U2621" s="176" t="str">
        <x:v>summer baby shower</x:v>
      </x:c>
      <x:c r="V2621" s="176" t="str">
        <x:v>beach baby shower</x:v>
      </x:c>
      <x:c r="W2621" s="176" t="str">
        <x:v>baby shower invite</x:v>
      </x:c>
      <x:c r="X2621" s="176" t="str">
        <x:v>splish splash baby</x:v>
      </x:c>
      <x:c r="Y2621" s="176" t="str">
        <x:v>splish splash invite</x:v>
      </x:c>
      <x:c r="Z2621" s="176" t="str">
        <x:v>pool baby shower</x:v>
      </x:c>
      <x:c r="AA2621" s="176" t="str">
        <x:v>tropical baby shower</x:v>
      </x:c>
      <x:c r="AB2621" s="176" t="str">
        <x:v>splish splash shower</x:v>
      </x:c>
      <x:c r="AC2621" s="176" t="str">
        <x:v>digital baby invite</x:v>
      </x:c>
      <x:c r="AD2621" s="176" t="str">
        <x:v>baby shower evite</x:v>
      </x:c>
      <x:c r="AE2621" s="176" t="str">
        <x:v>baby shower rsvp</x:v>
      </x:c>
      <x:c r="AF2621" s="176" t="str">
        <x:v>baby shower website</x:v>
      </x:c>
      <x:c r="AG2621" s="176" t="str">
        <x:v>--</x:v>
      </x:c>
      <x:c r="AH2621" s="249" t="str">
        <x:v>Adjacent</x:v>
      </x:c>
      <x:c r="AI2621" s="249" t="str">
        <x:v>Single invitation</x:v>
      </x:c>
      <x:c r="AJ2621" s="249" t="str">
        <x:v>Digital/printable</x:v>
      </x:c>
      <x:c r="AK2621" s="249" t="str">
        <x:v>Baby shower invitation without bundle language</x:v>
      </x:c>
      <x:c r="AL2621" s="250" t="n">
        <x:v>2</x:v>
      </x:c>
      <x:c r="AM2621" s="244" t="str">
        <x:f>IF($AH2621="Direct",$E2621,"")</x:f>
      </x:c>
      <x:c r="AN2621" s="245" t="n">
        <x:f>IF($AH2621="Direct",$F2621,0)</x:f>
        <x:v>0</x:v>
      </x:c>
      <x:c r="AO2621" s="246" t="n">
        <x:f>IF($AH2621="Direct",$G2621,0)</x:f>
        <x:v>0</x:v>
      </x:c>
      <x:c r="AP2621" s="176" t="n">
        <x:f>IF($AH2621="Direct",1,0)</x:f>
        <x:v>0</x:v>
      </x:c>
      <x:c r="AQ2621" s="176" t="n">
        <x:f>IF(AND($AH2621="Direct",$F2621&gt;0),1,0)</x:f>
        <x:v>0</x:v>
      </x:c>
      <x:c r="AR2621" s="176" t="str">
        <x:v>No</x:v>
      </x:c>
    </x:row>
    <x:row r="2622">
      <x:c r="A2622" s="176" t="str">
        <x:v>Little Duckling On The Way Mallard Shower Invitation Template, Editable Boy Baby Theme, Digital Instant Canva Printable Sheet, Plaid Neutral</x:v>
      </x:c>
      <x:c r="B2622" s="176" t="str">
        <x:v>https://www.etsy.com/listing/1890587768/little-duckling-on-the-way-mallard</x:v>
      </x:c>
      <x:c r="C2622" s="176" t="str">
        <x:v>ThePinterestParty</x:v>
      </x:c>
      <x:c r="D2622" s="176" t="str">
        <x:v>https://www.etsy.com/shop/ThePinterestParty</x:v>
      </x:c>
      <x:c r="E2622" s="244" t="n">
        <x:v>5.32</x:v>
      </x:c>
      <x:c r="F2622" s="245" t="n">
        <x:v>10</x:v>
      </x:c>
      <x:c r="G2622" s="246" t="n">
        <x:v>53</x:v>
      </x:c>
      <x:c r="H2622" s="247" t="n">
        <x:v>-100</x:v>
      </x:c>
      <x:c r="I2622" s="245" t="n">
        <x:v>57</x:v>
      </x:c>
      <x:c r="J2622" s="245" t="n">
        <x:v>5</x:v>
      </x:c>
      <x:c r="K2622" s="176" t="str">
        <x:v>15 Mo.</x:v>
      </x:c>
      <x:c r="L2622" s="245" t="n">
        <x:v>25</x:v>
      </x:c>
      <x:c r="M2622" s="245" t="n">
        <x:v>0</x:v>
      </x:c>
      <x:c r="N2622" s="245" t="n">
        <x:v>448</x:v>
      </x:c>
      <x:c r="O2622" s="176" t="str">
        <x:v>Paper &amp; Party Supplies</x:v>
      </x:c>
      <x:c r="P2622" s="245" t="n">
        <x:v>47</x:v>
      </x:c>
      <x:c r="Q2622" s="245" t="n">
        <x:v>0</x:v>
      </x:c>
      <x:c r="R2622" s="248" t="n">
        <x:v>12.72</x:v>
      </x:c>
      <x:c r="S2622" s="245" t="n">
        <x:v>5983</x:v>
      </x:c>
      <x:c r="T2622" s="176" t="str">
        <x:v>mallard duck baby,mallard invitation,mallard duck,mallard duck invite,duck babyshower,gingham duck,duck birthday invite,mallard baby shower,duck invitation,duck theme,duck baby shower,little duckling,duckling on the way</x:v>
      </x:c>
      <x:c r="U2622" s="176" t="str">
        <x:v>mallard duck baby</x:v>
      </x:c>
      <x:c r="V2622" s="176" t="str">
        <x:v>mallard invitation</x:v>
      </x:c>
      <x:c r="W2622" s="176" t="str">
        <x:v>mallard duck</x:v>
      </x:c>
      <x:c r="X2622" s="176" t="str">
        <x:v>mallard duck invite</x:v>
      </x:c>
      <x:c r="Y2622" s="176" t="str">
        <x:v>duck babyshower</x:v>
      </x:c>
      <x:c r="Z2622" s="176" t="str">
        <x:v>gingham duck</x:v>
      </x:c>
      <x:c r="AA2622" s="176" t="str">
        <x:v>duck birthday invite</x:v>
      </x:c>
      <x:c r="AB2622" s="176" t="str">
        <x:v>mallard baby shower</x:v>
      </x:c>
      <x:c r="AC2622" s="176" t="str">
        <x:v>duck invitation</x:v>
      </x:c>
      <x:c r="AD2622" s="176" t="str">
        <x:v>duck theme</x:v>
      </x:c>
      <x:c r="AE2622" s="176" t="str">
        <x:v>duck baby shower</x:v>
      </x:c>
      <x:c r="AF2622" s="176" t="str">
        <x:v>little duckling</x:v>
      </x:c>
      <x:c r="AG2622" s="176" t="str">
        <x:v>duckling on the way</x:v>
      </x:c>
      <x:c r="AH2622" s="249" t="str">
        <x:v>Off-niche</x:v>
      </x:c>
      <x:c r="AI2622" s="249" t="str">
        <x:v>Other</x:v>
      </x:c>
      <x:c r="AJ2622" s="249" t="str">
        <x:v>Digital/printable</x:v>
      </x:c>
      <x:c r="AK2622" s="249" t="str">
        <x:v>Title is outside the baby-shower invitation-bundle market</x:v>
      </x:c>
      <x:c r="AL2622" s="250" t="n">
        <x:v>15</x:v>
      </x:c>
      <x:c r="AM2622" s="244" t="str">
        <x:f>IF($AH2622="Direct",$E2622,"")</x:f>
      </x:c>
      <x:c r="AN2622" s="245" t="n">
        <x:f>IF($AH2622="Direct",$F2622,0)</x:f>
        <x:v>0</x:v>
      </x:c>
      <x:c r="AO2622" s="246" t="n">
        <x:f>IF($AH2622="Direct",$G2622,0)</x:f>
        <x:v>0</x:v>
      </x:c>
      <x:c r="AP2622" s="176" t="n">
        <x:f>IF($AH2622="Direct",1,0)</x:f>
        <x:v>0</x:v>
      </x:c>
      <x:c r="AQ2622" s="176" t="n">
        <x:f>IF(AND($AH2622="Direct",$F2622&gt;0),1,0)</x:f>
        <x:v>0</x:v>
      </x:c>
      <x:c r="AR2622" s="176" t="str">
        <x:v>No</x:v>
      </x:c>
    </x:row>
    <x:row r="2623">
      <x:c r="A2623" s="176" t="str">
        <x:v>Pink Sea Animals Clipart, Little Sea Animal Clipart, Undersea Watercolor, Cute Ocean Animals PNG, Sea Animals Clipart, Under The Sea Clipart</x:v>
      </x:c>
      <x:c r="B2623" s="176" t="str">
        <x:v>https://www.etsy.com/listing/1746382275/pink-sea-animals-clipart-little-sea</x:v>
      </x:c>
      <x:c r="C2623" s="176" t="str">
        <x:v>MadroseClipartStudio</x:v>
      </x:c>
      <x:c r="D2623" s="176" t="str">
        <x:v>https://www.etsy.com/shop/MadroseClipartStudio</x:v>
      </x:c>
      <x:c r="E2623" s="244" t="n">
        <x:v>4.08</x:v>
      </x:c>
      <x:c r="F2623" s="245" t="n">
        <x:v>13</x:v>
      </x:c>
      <x:c r="G2623" s="246" t="n">
        <x:v>53</x:v>
      </x:c>
      <x:c r="H2623" s="247" t="n">
        <x:v>0</x:v>
      </x:c>
      <x:c r="I2623" s="245" t="n">
        <x:v>69</x:v>
      </x:c>
      <x:c r="J2623" s="245" t="n">
        <x:v>7</x:v>
      </x:c>
      <x:c r="K2623" s="176" t="str">
        <x:v>26 Mo.</x:v>
      </x:c>
      <x:c r="L2623" s="245" t="n">
        <x:v>271</x:v>
      </x:c>
      <x:c r="M2623" s="245" t="n">
        <x:v>0</x:v>
      </x:c>
      <x:c r="N2623" s="245" t="n">
        <x:v>5769</x:v>
      </x:c>
      <x:c r="O2623" s="176" t="str">
        <x:v>Craft Supplies &amp; Tools</x:v>
      </x:c>
      <x:c r="P2623" s="245" t="n">
        <x:v>29</x:v>
      </x:c>
      <x:c r="Q2623" s="245" t="n">
        <x:v>60</x:v>
      </x:c>
      <x:c r="R2623" s="248" t="n">
        <x:v>1.2</x:v>
      </x:c>
      <x:c r="S2623" s="245" t="n">
        <x:v>2142</x:v>
      </x:c>
      <x:c r="T2623" s="176" t="str">
        <x:v>watercolor clipart,sea animals png,baby wall art,underwater animals,watercolor undersea,cute sea animals png,under the sea png,under the sea invite,ocean clipart,clipart bundle,sea clipart bundle,baby shower decor,nursery decoration</x:v>
      </x:c>
      <x:c r="U2623" s="176" t="str">
        <x:v>watercolor clipart</x:v>
      </x:c>
      <x:c r="V2623" s="176" t="str">
        <x:v>sea animals png</x:v>
      </x:c>
      <x:c r="W2623" s="176" t="str">
        <x:v>baby wall art</x:v>
      </x:c>
      <x:c r="X2623" s="176" t="str">
        <x:v>underwater animals</x:v>
      </x:c>
      <x:c r="Y2623" s="176" t="str">
        <x:v>watercolor undersea</x:v>
      </x:c>
      <x:c r="Z2623" s="176" t="str">
        <x:v>cute sea animals png</x:v>
      </x:c>
      <x:c r="AA2623" s="176" t="str">
        <x:v>under the sea png</x:v>
      </x:c>
      <x:c r="AB2623" s="176" t="str">
        <x:v>under the sea invite</x:v>
      </x:c>
      <x:c r="AC2623" s="176" t="str">
        <x:v>ocean clipart</x:v>
      </x:c>
      <x:c r="AD2623" s="176" t="str">
        <x:v>clipart bundle</x:v>
      </x:c>
      <x:c r="AE2623" s="176" t="str">
        <x:v>sea clipart bundle</x:v>
      </x:c>
      <x:c r="AF2623" s="176" t="str">
        <x:v>baby shower decor</x:v>
      </x:c>
      <x:c r="AG2623" s="176" t="str">
        <x:v>nursery decoration</x:v>
      </x:c>
      <x:c r="AH2623" s="249" t="str">
        <x:v>Off-niche</x:v>
      </x:c>
      <x:c r="AI2623" s="249" t="str">
        <x:v>Asset or broad template pack</x:v>
      </x:c>
      <x:c r="AJ2623" s="249" t="str">
        <x:v>Digital/printable</x:v>
      </x:c>
      <x:c r="AK2623" s="249" t="str">
        <x:v>Excluded asset pack or multi-event template collection</x:v>
      </x:c>
      <x:c r="AL2623" s="250" t="n">
        <x:v>26</x:v>
      </x:c>
      <x:c r="AM2623" s="244" t="str">
        <x:f>IF($AH2623="Direct",$E2623,"")</x:f>
      </x:c>
      <x:c r="AN2623" s="245" t="n">
        <x:f>IF($AH2623="Direct",$F2623,0)</x:f>
        <x:v>0</x:v>
      </x:c>
      <x:c r="AO2623" s="246" t="n">
        <x:f>IF($AH2623="Direct",$G2623,0)</x:f>
        <x:v>0</x:v>
      </x:c>
      <x:c r="AP2623" s="176" t="n">
        <x:f>IF($AH2623="Direct",1,0)</x:f>
        <x:v>0</x:v>
      </x:c>
      <x:c r="AQ2623" s="176" t="n">
        <x:f>IF(AND($AH2623="Direct",$F2623&gt;0),1,0)</x:f>
        <x:v>0</x:v>
      </x:c>
      <x:c r="AR2623" s="176" t="str">
        <x:v>No</x:v>
      </x:c>
    </x:row>
    <x:row r="2624">
      <x:c r="A2624" s="176" t="str">
        <x:v>Cadeau mariage invité miroir - Cadeau EVJF / EVG personnalisé – Badge magnet miroir décapsuleur porte clé prénom mariée et son équipe</x:v>
      </x:c>
      <x:c r="B2624" s="176" t="str">
        <x:v>https://www.etsy.com/listing/4485223980/cadeau-mariage-invite-miroir-cadeau-evjf</x:v>
      </x:c>
      <x:c r="C2624" s="176" t="str">
        <x:v>BibouCreationShop</x:v>
      </x:c>
      <x:c r="D2624" s="176" t="str">
        <x:v>https://www.etsy.com/shop/BibouCreationShop</x:v>
      </x:c>
      <x:c r="E2624" s="244" t="n">
        <x:v>2.79</x:v>
      </x:c>
      <x:c r="F2624" s="245" t="n">
        <x:v>19</x:v>
      </x:c>
      <x:c r="G2624" s="246" t="n">
        <x:v>53</x:v>
      </x:c>
      <x:c r="H2624" s="247" t="n">
        <x:v>300</x:v>
      </x:c>
      <x:c r="I2624" s="245" t="n">
        <x:v>18</x:v>
      </x:c>
      <x:c r="J2624" s="245" t="n">
        <x:v>3</x:v>
      </x:c>
      <x:c r="K2624" s="176" t="str">
        <x:v>3 Mo.</x:v>
      </x:c>
      <x:c r="L2624" s="245" t="n">
        <x:v>1</x:v>
      </x:c>
      <x:c r="M2624" s="245" t="n">
        <x:v>1</x:v>
      </x:c>
      <x:c r="N2624" s="245" t="n">
        <x:v>155</x:v>
      </x:c>
      <x:c r="O2624" s="176" t="str">
        <x:v>Weddings</x:v>
      </x:c>
      <x:c r="P2624" s="245" t="n">
        <x:v>135</x:v>
      </x:c>
      <x:c r="Q2624" s="245" t="n">
        <x:v>25</x:v>
      </x:c>
      <x:c r="R2624" s="248" t="n">
        <x:v>11.61</x:v>
      </x:c>
      <x:c r="S2624" s="245" t="n">
        <x:v>20120</x:v>
      </x:c>
      <x:c r="T2624" s="176" t="str">
        <x:v>badge personnalisé,décapsuleur personnalisé,cadeau invité mariage,cadeau invité baby shower,badge evjf evg,porte clés décapsuleur,cadeau team mariée,pin's personnalisé,cadeau evg,cadeau invité mariage miroir,cadeau mariage homme,cadeau mariage invité original,cadeau invité mariage badge</x:v>
      </x:c>
      <x:c r="U2624" s="176" t="str">
        <x:v>badge personnalisé</x:v>
      </x:c>
      <x:c r="V2624" s="176" t="str">
        <x:v>décapsuleur personnalisé</x:v>
      </x:c>
      <x:c r="W2624" s="176" t="str">
        <x:v>cadeau invité mariage</x:v>
      </x:c>
      <x:c r="X2624" s="176" t="str">
        <x:v>cadeau invité baby shower</x:v>
      </x:c>
      <x:c r="Y2624" s="176" t="str">
        <x:v>badge evjf evg</x:v>
      </x:c>
      <x:c r="Z2624" s="176" t="str">
        <x:v>porte clés décapsuleur</x:v>
      </x:c>
      <x:c r="AA2624" s="176" t="str">
        <x:v>cadeau team mariée</x:v>
      </x:c>
      <x:c r="AB2624" s="176" t="str">
        <x:v>pin's personnalisé</x:v>
      </x:c>
      <x:c r="AC2624" s="176" t="str">
        <x:v>cadeau evg</x:v>
      </x:c>
      <x:c r="AD2624" s="176" t="str">
        <x:v>cadeau invité mariage miroir</x:v>
      </x:c>
      <x:c r="AE2624" s="176" t="str">
        <x:v>cadeau mariage homme</x:v>
      </x:c>
      <x:c r="AF2624" s="176" t="str">
        <x:v>cadeau mariage invité original</x:v>
      </x:c>
      <x:c r="AG2624" s="176" t="str">
        <x:v>cadeau invité mariage badge</x:v>
      </x:c>
      <x:c r="AH2624" s="249" t="str">
        <x:v>Off-niche</x:v>
      </x:c>
      <x:c r="AI2624" s="249" t="str">
        <x:v>Other</x:v>
      </x:c>
      <x:c r="AJ2624" s="249" t="str">
        <x:v>Unclear format</x:v>
      </x:c>
      <x:c r="AK2624" s="249" t="str">
        <x:v>Title is outside the baby-shower invitation-bundle market</x:v>
      </x:c>
      <x:c r="AL2624" s="250" t="n">
        <x:v>3</x:v>
      </x:c>
      <x:c r="AM2624" s="244" t="str">
        <x:f>IF($AH2624="Direct",$E2624,"")</x:f>
      </x:c>
      <x:c r="AN2624" s="245" t="n">
        <x:f>IF($AH2624="Direct",$F2624,0)</x:f>
        <x:v>0</x:v>
      </x:c>
      <x:c r="AO2624" s="246" t="n">
        <x:f>IF($AH2624="Direct",$G2624,0)</x:f>
        <x:v>0</x:v>
      </x:c>
      <x:c r="AP2624" s="176" t="n">
        <x:f>IF($AH2624="Direct",1,0)</x:f>
        <x:v>0</x:v>
      </x:c>
      <x:c r="AQ2624" s="176" t="n">
        <x:f>IF(AND($AH2624="Direct",$F2624&gt;0),1,0)</x:f>
        <x:v>0</x:v>
      </x:c>
      <x:c r="AR2624" s="176" t="str">
        <x:v>No</x:v>
      </x:c>
    </x:row>
    <x:row r="2625">
      <x:c r="A2625" s="176" t="str">
        <x:v>Cute Baby Pastel Patterns – 36 Seamless Digital Papers in Soft Blush Pink for Baby Shower, Scrapbooking, Newborn Invitations, Nursery Crafts</x:v>
      </x:c>
      <x:c r="B2625" s="176" t="str">
        <x:v>https://www.etsy.com/listing/1832330025/cute-baby-pastel-patterns-36-seamless</x:v>
      </x:c>
      <x:c r="C2625" s="176" t="str">
        <x:v>DigiPapersNMockups</x:v>
      </x:c>
      <x:c r="D2625" s="176" t="str">
        <x:v>https://www.etsy.com/shop/DigiPapersNMockups</x:v>
      </x:c>
      <x:c r="E2625" s="244" t="n">
        <x:v>4.8</x:v>
      </x:c>
      <x:c r="F2625" s="245" t="n">
        <x:v>11</x:v>
      </x:c>
      <x:c r="G2625" s="246" t="n">
        <x:v>53</x:v>
      </x:c>
      <x:c r="H2625" s="247" t="n">
        <x:v>-100</x:v>
      </x:c>
      <x:c r="I2625" s="245" t="n">
        <x:v>30</x:v>
      </x:c>
      <x:c r="J2625" s="245" t="n">
        <x:v>3</x:v>
      </x:c>
      <x:c r="K2625" s="176" t="str">
        <x:v>20 Mo.</x:v>
      </x:c>
      <x:c r="L2625" s="245" t="n">
        <x:v>86</x:v>
      </x:c>
      <x:c r="M2625" s="245" t="n">
        <x:v>0</x:v>
      </x:c>
      <x:c r="N2625" s="245" t="n">
        <x:v>1210</x:v>
      </x:c>
      <x:c r="O2625" s="176" t="str">
        <x:v>Craft Supplies &amp; Tools</x:v>
      </x:c>
      <x:c r="P2625" s="245" t="n">
        <x:v>22</x:v>
      </x:c>
      <x:c r="Q2625" s="245" t="n">
        <x:v>30</x:v>
      </x:c>
      <x:c r="R2625" s="248" t="n">
        <x:v>2.48</x:v>
      </x:c>
      <x:c r="S2625" s="245" t="n">
        <x:v>2581</x:v>
      </x:c>
      <x:c r="T2625" s="176" t="str">
        <x:v>cute baby patterns,baby shower patterns,soft blush papers,soft pink paper pack,pastel digital paper,newborn scrapbooking,baby digital papers,seamless baby paper,blush pink invites,baby girl patterns,pastel nursery craft,polka dot digital,baby scrapbooking</x:v>
      </x:c>
      <x:c r="U2625" s="176" t="str">
        <x:v>cute baby patterns</x:v>
      </x:c>
      <x:c r="V2625" s="176" t="str">
        <x:v>baby shower patterns</x:v>
      </x:c>
      <x:c r="W2625" s="176" t="str">
        <x:v>soft blush papers</x:v>
      </x:c>
      <x:c r="X2625" s="176" t="str">
        <x:v>soft pink paper pack</x:v>
      </x:c>
      <x:c r="Y2625" s="176" t="str">
        <x:v>pastel digital paper</x:v>
      </x:c>
      <x:c r="Z2625" s="176" t="str">
        <x:v>newborn scrapbooking</x:v>
      </x:c>
      <x:c r="AA2625" s="176" t="str">
        <x:v>baby digital papers</x:v>
      </x:c>
      <x:c r="AB2625" s="176" t="str">
        <x:v>seamless baby paper</x:v>
      </x:c>
      <x:c r="AC2625" s="176" t="str">
        <x:v>blush pink invites</x:v>
      </x:c>
      <x:c r="AD2625" s="176" t="str">
        <x:v>baby girl patterns</x:v>
      </x:c>
      <x:c r="AE2625" s="176" t="str">
        <x:v>pastel nursery craft</x:v>
      </x:c>
      <x:c r="AF2625" s="176" t="str">
        <x:v>polka dot digital</x:v>
      </x:c>
      <x:c r="AG2625" s="176" t="str">
        <x:v>baby scrapbooking</x:v>
      </x:c>
      <x:c r="AH2625" s="249" t="str">
        <x:v>Off-niche</x:v>
      </x:c>
      <x:c r="AI2625" s="249" t="str">
        <x:v>Asset or broad template pack</x:v>
      </x:c>
      <x:c r="AJ2625" s="249" t="str">
        <x:v>Digital/printable</x:v>
      </x:c>
      <x:c r="AK2625" s="249" t="str">
        <x:v>Excluded asset pack or multi-event template collection</x:v>
      </x:c>
      <x:c r="AL2625" s="250" t="n">
        <x:v>20</x:v>
      </x:c>
      <x:c r="AM2625" s="244" t="str">
        <x:f>IF($AH2625="Direct",$E2625,"")</x:f>
      </x:c>
      <x:c r="AN2625" s="245" t="n">
        <x:f>IF($AH2625="Direct",$F2625,0)</x:f>
        <x:v>0</x:v>
      </x:c>
      <x:c r="AO2625" s="246" t="n">
        <x:f>IF($AH2625="Direct",$G2625,0)</x:f>
        <x:v>0</x:v>
      </x:c>
      <x:c r="AP2625" s="176" t="n">
        <x:f>IF($AH2625="Direct",1,0)</x:f>
        <x:v>0</x:v>
      </x:c>
      <x:c r="AQ2625" s="176" t="n">
        <x:f>IF(AND($AH2625="Direct",$F2625&gt;0),1,0)</x:f>
        <x:v>0</x:v>
      </x:c>
      <x:c r="AR2625" s="176" t="str">
        <x:v>No</x:v>
      </x:c>
    </x:row>
    <x:row r="2626">
      <x:c r="A2626" s="176" t="str">
        <x:v>A Little Boo Is Almost Due Invitation Set, Blue Halloween Baby Shower Template 089HA-BSINV</x:v>
      </x:c>
      <x:c r="B2626" s="176" t="str">
        <x:v>https://www.etsy.com/listing/4522138500/a-little-boo-is-almost-due-invitation</x:v>
      </x:c>
      <x:c r="C2626" s="176" t="str">
        <x:v>marryfulDesign</x:v>
      </x:c>
      <x:c r="D2626" s="176" t="str">
        <x:v>https://www.etsy.com/shop/marryfulDesign</x:v>
      </x:c>
      <x:c r="E2626" s="244" t="n">
        <x:v>14.97</x:v>
      </x:c>
      <x:c r="F2626" s="245" t="n">
        <x:v>4</x:v>
      </x:c>
      <x:c r="G2626" s="246" t="n">
        <x:v>53</x:v>
      </x:c>
      <x:c r="H2626" s="247" t="n">
        <x:v>0</x:v>
      </x:c>
      <x:c r="I2626" s="245" t="n">
        <x:v>4</x:v>
      </x:c>
      <x:c r="J2626" s="245" t="n">
        <x:v>0</x:v>
      </x:c>
      <x:c r="K2626" s="176" t="str">
        <x:v>2 Mo.</x:v>
      </x:c>
      <x:c r="L2626" s="245" t="n">
        <x:v>30</x:v>
      </x:c>
      <x:c r="M2626" s="245" t="n">
        <x:v>0</x:v>
      </x:c>
      <x:c r="N2626" s="245" t="n">
        <x:v>656</x:v>
      </x:c>
      <x:c r="O2626" s="176" t="str">
        <x:v>Paper &amp; Party Supplies</x:v>
      </x:c>
      <x:c r="P2626" s="245" t="n">
        <x:v>79</x:v>
      </x:c>
      <x:c r="Q2626" s="245" t="n">
        <x:v>72</x:v>
      </x:c>
      <x:c r="R2626" s="248" t="n">
        <x:v>0.61</x:v>
      </x:c>
      <x:c r="S2626" s="245" t="n">
        <x:v>22157</x:v>
      </x:c>
      <x:c r="T2626" s="176" t="str">
        <x:v>halloween shower,baby shower invite,little boo invite,a little boo due,blue ghost invite,ghost baby shower,boy baby shower,spooky baby invite,october baby,fall baby shower,vintage halloween,bow baby shower,shower invite set</x:v>
      </x:c>
      <x:c r="U2626" s="176" t="str">
        <x:v>halloween shower</x:v>
      </x:c>
      <x:c r="V2626" s="176" t="str">
        <x:v>baby shower invite</x:v>
      </x:c>
      <x:c r="W2626" s="176" t="str">
        <x:v>little boo invite</x:v>
      </x:c>
      <x:c r="X2626" s="176" t="str">
        <x:v>a little boo due</x:v>
      </x:c>
      <x:c r="Y2626" s="176" t="str">
        <x:v>blue ghost invite</x:v>
      </x:c>
      <x:c r="Z2626" s="176" t="str">
        <x:v>ghost baby shower</x:v>
      </x:c>
      <x:c r="AA2626" s="176" t="str">
        <x:v>boy baby shower</x:v>
      </x:c>
      <x:c r="AB2626" s="176" t="str">
        <x:v>spooky baby invite</x:v>
      </x:c>
      <x:c r="AC2626" s="176" t="str">
        <x:v>october baby</x:v>
      </x:c>
      <x:c r="AD2626" s="176" t="str">
        <x:v>fall baby shower</x:v>
      </x:c>
      <x:c r="AE2626" s="176" t="str">
        <x:v>vintage halloween</x:v>
      </x:c>
      <x:c r="AF2626" s="176" t="str">
        <x:v>bow baby shower</x:v>
      </x:c>
      <x:c r="AG2626" s="176" t="str">
        <x:v>shower invite set</x:v>
      </x:c>
      <x:c r="AH2626" s="249" t="str">
        <x:v>Direct</x:v>
      </x:c>
      <x:c r="AI2626" s="249" t="str">
        <x:v>Invitation suite</x:v>
      </x:c>
      <x:c r="AJ2626" s="249" t="str">
        <x:v>Digital/printable</x:v>
      </x:c>
      <x:c r="AK2626" s="249" t="str">
        <x:v>Title explicitly combines baby shower + invitation + bundle/set/suite</x:v>
      </x:c>
      <x:c r="AL2626" s="250" t="n">
        <x:v>2</x:v>
      </x:c>
      <x:c r="AM2626" s="244" t="n">
        <x:f>IF($AH2626="Direct",$E2626,"")</x:f>
        <x:v>14.97</x:v>
      </x:c>
      <x:c r="AN2626" s="245" t="n">
        <x:f>IF($AH2626="Direct",$F2626,0)</x:f>
        <x:v>4</x:v>
      </x:c>
      <x:c r="AO2626" s="246" t="n">
        <x:f>IF($AH2626="Direct",$G2626,0)</x:f>
        <x:v>53</x:v>
      </x:c>
      <x:c r="AP2626" s="176" t="n">
        <x:f>IF($AH2626="Direct",1,0)</x:f>
        <x:v>1</x:v>
      </x:c>
      <x:c r="AQ2626" s="176" t="n">
        <x:f>IF(AND($AH2626="Direct",$F2626&gt;0),1,0)</x:f>
        <x:v>1</x:v>
      </x:c>
      <x:c r="AR2626" s="176" t="str">
        <x:v>No</x:v>
      </x:c>
    </x:row>
    <x:row r="2627">
      <x:c r="A2627" s="176" t="str">
        <x:v>Duckie Gender Reveal Invitation, Waddle It Be Invite, Baby Boy Or Girl, Printable Spring Party Template, He Or She</x:v>
      </x:c>
      <x:c r="B2627" s="176" t="str">
        <x:v>https://www.etsy.com/listing/4496187128/duckie-gender-reveal-invitation-waddle</x:v>
      </x:c>
      <x:c r="C2627" s="176" t="str">
        <x:v>LumenPixelArtistry</x:v>
      </x:c>
      <x:c r="D2627" s="176" t="str">
        <x:v>https://www.etsy.com/shop/LumenPixelArtistry</x:v>
      </x:c>
      <x:c r="E2627" s="244" t="n">
        <x:v>2.5</x:v>
      </x:c>
      <x:c r="F2627" s="245" t="n">
        <x:v>21</x:v>
      </x:c>
      <x:c r="G2627" s="246" t="n">
        <x:v>53</x:v>
      </x:c>
      <x:c r="H2627" s="247" t="n">
        <x:v>0</x:v>
      </x:c>
      <x:c r="I2627" s="245" t="n">
        <x:v>15</x:v>
      </x:c>
      <x:c r="J2627" s="245" t="n">
        <x:v>1</x:v>
      </x:c>
      <x:c r="K2627" s="176" t="str">
        <x:v>3 Mo.</x:v>
      </x:c>
      <x:c r="L2627" s="245" t="n">
        <x:v>7</x:v>
      </x:c>
      <x:c r="M2627" s="245" t="n">
        <x:v>0</x:v>
      </x:c>
      <x:c r="N2627" s="245" t="n">
        <x:v>173</x:v>
      </x:c>
      <x:c r="O2627" s="176" t="str">
        <x:v>Paper &amp; Party Supplies</x:v>
      </x:c>
      <x:c r="P2627" s="245" t="n">
        <x:v>12</x:v>
      </x:c>
      <x:c r="Q2627" s="245" t="n">
        <x:v>25</x:v>
      </x:c>
      <x:c r="R2627" s="248" t="n">
        <x:v>8.67</x:v>
      </x:c>
      <x:c r="S2627" s="245" t="n">
        <x:v>1861</x:v>
      </x:c>
      <x:c r="T2627" s="176" t="str">
        <x:v>gender reveal,baby shower invite,gender reveal card,gender reveal invite,he or she invite,duck baby shower,baby party invite,cute baby invite,reveal party card,reveal party invite,baby duck invite,printable invite,digital invite</x:v>
      </x:c>
      <x:c r="U2627" s="176" t="str">
        <x:v>gender reveal</x:v>
      </x:c>
      <x:c r="V2627" s="176" t="str">
        <x:v>baby shower invite</x:v>
      </x:c>
      <x:c r="W2627" s="176" t="str">
        <x:v>gender reveal card</x:v>
      </x:c>
      <x:c r="X2627" s="176" t="str">
        <x:v>gender reveal invite</x:v>
      </x:c>
      <x:c r="Y2627" s="176" t="str">
        <x:v>he or she invite</x:v>
      </x:c>
      <x:c r="Z2627" s="176" t="str">
        <x:v>duck baby shower</x:v>
      </x:c>
      <x:c r="AA2627" s="176" t="str">
        <x:v>baby party invite</x:v>
      </x:c>
      <x:c r="AB2627" s="176" t="str">
        <x:v>cute baby invite</x:v>
      </x:c>
      <x:c r="AC2627" s="176" t="str">
        <x:v>reveal party card</x:v>
      </x:c>
      <x:c r="AD2627" s="176" t="str">
        <x:v>reveal party invite</x:v>
      </x:c>
      <x:c r="AE2627" s="176" t="str">
        <x:v>baby duck invite</x:v>
      </x:c>
      <x:c r="AF2627" s="176" t="str">
        <x:v>printable invite</x:v>
      </x:c>
      <x:c r="AG2627" s="176" t="str">
        <x:v>digital invite</x:v>
      </x:c>
      <x:c r="AH2627" s="249" t="str">
        <x:v>Off-niche</x:v>
      </x:c>
      <x:c r="AI2627" s="249" t="str">
        <x:v>Other</x:v>
      </x:c>
      <x:c r="AJ2627" s="249" t="str">
        <x:v>Digital/printable</x:v>
      </x:c>
      <x:c r="AK2627" s="249" t="str">
        <x:v>Title is outside the baby-shower invitation-bundle market</x:v>
      </x:c>
      <x:c r="AL2627" s="250" t="n">
        <x:v>3</x:v>
      </x:c>
      <x:c r="AM2627" s="244" t="str">
        <x:f>IF($AH2627="Direct",$E2627,"")</x:f>
      </x:c>
      <x:c r="AN2627" s="245" t="n">
        <x:f>IF($AH2627="Direct",$F2627,0)</x:f>
        <x:v>0</x:v>
      </x:c>
      <x:c r="AO2627" s="246" t="n">
        <x:f>IF($AH2627="Direct",$G2627,0)</x:f>
        <x:v>0</x:v>
      </x:c>
      <x:c r="AP2627" s="176" t="n">
        <x:f>IF($AH2627="Direct",1,0)</x:f>
        <x:v>0</x:v>
      </x:c>
      <x:c r="AQ2627" s="176" t="n">
        <x:f>IF(AND($AH2627="Direct",$F2627&gt;0),1,0)</x:f>
        <x:v>0</x:v>
      </x:c>
      <x:c r="AR2627" s="176" t="str">
        <x:v>No</x:v>
      </x:c>
    </x:row>
    <x:row r="2628">
      <x:c r="A2628" s="176" t="str">
        <x:v>Happiest Baby Shower On Diaper Raffle Sign, Disneyland Baby Shower, Digital, Printable</x:v>
      </x:c>
      <x:c r="B2628" s="176" t="str">
        <x:v>https://www.etsy.com/listing/1659767120/happiest-baby-shower-on-diaper-raffle</x:v>
      </x:c>
      <x:c r="C2628" s="176" t="str">
        <x:v>BeeBeeRoom</x:v>
      </x:c>
      <x:c r="D2628" s="176" t="str">
        <x:v>https://www.etsy.com/shop/BeeBeeRoom</x:v>
      </x:c>
      <x:c r="E2628" s="244" t="n">
        <x:v>3.5</x:v>
      </x:c>
      <x:c r="F2628" s="245" t="n">
        <x:v>15</x:v>
      </x:c>
      <x:c r="G2628" s="246" t="n">
        <x:v>53</x:v>
      </x:c>
      <x:c r="H2628" s="247" t="n">
        <x:v>0</x:v>
      </x:c>
      <x:c r="I2628" s="245" t="n">
        <x:v>148</x:v>
      </x:c>
      <x:c r="J2628" s="245" t="n">
        <x:v>10</x:v>
      </x:c>
      <x:c r="K2628" s="176" t="str">
        <x:v>29 Mo.</x:v>
      </x:c>
      <x:c r="L2628" s="245" t="n">
        <x:v>135</x:v>
      </x:c>
      <x:c r="M2628" s="245" t="n">
        <x:v>0</x:v>
      </x:c>
      <x:c r="N2628" s="245" t="n">
        <x:v>2023</x:v>
      </x:c>
      <x:c r="O2628" s="176" t="str">
        <x:v>Paper &amp; Party Supplies</x:v>
      </x:c>
      <x:c r="P2628" s="245" t="n">
        <x:v>87</x:v>
      </x:c>
      <x:c r="Q2628" s="245" t="n">
        <x:v>30</x:v>
      </x:c>
      <x:c r="R2628" s="248" t="n">
        <x:v>7.32</x:v>
      </x:c>
      <x:c r="S2628" s="245" t="n">
        <x:v>122178</x:v>
      </x:c>
      <x:c r="T2628" s="176" t="str">
        <x:v>digital invitation,mickey and minnie,disneyland invite,vintage mickey,mickey party invite,disneyland party,disneyland baby,happiest baby shower,baby shower,mickey baby shower,books for baby,diaper raffle</x:v>
      </x:c>
      <x:c r="U2628" s="176" t="str">
        <x:v>digital invitation</x:v>
      </x:c>
      <x:c r="V2628" s="176" t="str">
        <x:v>mickey and minnie</x:v>
      </x:c>
      <x:c r="W2628" s="176" t="str">
        <x:v>disneyland invite</x:v>
      </x:c>
      <x:c r="X2628" s="176" t="str">
        <x:v>vintage mickey</x:v>
      </x:c>
      <x:c r="Y2628" s="176" t="str">
        <x:v>mickey party invite</x:v>
      </x:c>
      <x:c r="Z2628" s="176" t="str">
        <x:v>disneyland party</x:v>
      </x:c>
      <x:c r="AA2628" s="176" t="str">
        <x:v>disneyland baby</x:v>
      </x:c>
      <x:c r="AB2628" s="176" t="str">
        <x:v>happiest baby shower</x:v>
      </x:c>
      <x:c r="AC2628" s="176" t="str">
        <x:v>baby shower</x:v>
      </x:c>
      <x:c r="AD2628" s="176" t="str">
        <x:v>mickey baby shower</x:v>
      </x:c>
      <x:c r="AE2628" s="176" t="str">
        <x:v>books for baby</x:v>
      </x:c>
      <x:c r="AF2628" s="176" t="str">
        <x:v>diaper raffle</x:v>
      </x:c>
      <x:c r="AG2628" s="176" t="str">
        <x:v>--</x:v>
      </x:c>
      <x:c r="AH2628" s="249" t="str">
        <x:v>Adjacent</x:v>
      </x:c>
      <x:c r="AI2628" s="249" t="str">
        <x:v>Other baby shower</x:v>
      </x:c>
      <x:c r="AJ2628" s="249" t="str">
        <x:v>Digital/printable</x:v>
      </x:c>
      <x:c r="AK2628" s="249" t="str">
        <x:v>Baby shower item outside the direct bundle definition</x:v>
      </x:c>
      <x:c r="AL2628" s="250" t="n">
        <x:v>29</x:v>
      </x:c>
      <x:c r="AM2628" s="244" t="str">
        <x:f>IF($AH2628="Direct",$E2628,"")</x:f>
      </x:c>
      <x:c r="AN2628" s="245" t="n">
        <x:f>IF($AH2628="Direct",$F2628,0)</x:f>
        <x:v>0</x:v>
      </x:c>
      <x:c r="AO2628" s="246" t="n">
        <x:f>IF($AH2628="Direct",$G2628,0)</x:f>
        <x:v>0</x:v>
      </x:c>
      <x:c r="AP2628" s="176" t="n">
        <x:f>IF($AH2628="Direct",1,0)</x:f>
        <x:v>0</x:v>
      </x:c>
      <x:c r="AQ2628" s="176" t="n">
        <x:f>IF(AND($AH2628="Direct",$F2628&gt;0),1,0)</x:f>
        <x:v>0</x:v>
      </x:c>
      <x:c r="AR2628" s="176" t="str">
        <x:v>Yes</x:v>
      </x:c>
    </x:row>
    <x:row r="2629">
      <x:c r="A2629" s="176" t="str">
        <x:v>Nautical Baby Shower Invitation, Sailboat, Lighthouse, Whale, Anchor, Editable in Canva, Digital Download</x:v>
      </x:c>
      <x:c r="B2629" s="176" t="str">
        <x:v>https://www.etsy.com/listing/4491780017/nautical-baby-shower-invitation-sailboat</x:v>
      </x:c>
      <x:c r="C2629" s="176" t="str">
        <x:v>HappyGratefulHeart</x:v>
      </x:c>
      <x:c r="D2629" s="176" t="str">
        <x:v>https://www.etsy.com/shop/HappyGratefulHeart</x:v>
      </x:c>
      <x:c r="E2629" s="244" t="n">
        <x:v>5.25</x:v>
      </x:c>
      <x:c r="F2629" s="245" t="n">
        <x:v>10</x:v>
      </x:c>
      <x:c r="G2629" s="246" t="n">
        <x:v>53</x:v>
      </x:c>
      <x:c r="H2629" s="247" t="n">
        <x:v>200</x:v>
      </x:c>
      <x:c r="I2629" s="245" t="n">
        <x:v>4</x:v>
      </x:c>
      <x:c r="J2629" s="245" t="n">
        <x:v>1</x:v>
      </x:c>
      <x:c r="K2629" s="176" t="str">
        <x:v>3 Mo.</x:v>
      </x:c>
      <x:c r="L2629" s="245" t="n">
        <x:v>0</x:v>
      </x:c>
      <x:c r="M2629" s="245" t="n">
        <x:v>0</x:v>
      </x:c>
      <x:c r="N2629" s="245" t="n">
        <x:v>45</x:v>
      </x:c>
      <x:c r="O2629" s="176" t="str">
        <x:v>Paper &amp; Party Supplies</x:v>
      </x:c>
      <x:c r="P2629" s="245" t="n">
        <x:v>10</x:v>
      </x:c>
      <x:c r="Q2629" s="245" t="n">
        <x:v>0</x:v>
      </x:c>
      <x:c r="R2629" s="248" t="n">
        <x:v>8.89</x:v>
      </x:c>
      <x:c r="S2629" s="245" t="n">
        <x:v>14</x:v>
      </x:c>
      <x:c r="T2629" s="176" t="str">
        <x:v>nautical,baby shower,invitation,whale,anchor,lighthouse,sailboat,ocean,baby boy</x:v>
      </x:c>
      <x:c r="U2629" s="176" t="str">
        <x:v>nautical</x:v>
      </x:c>
      <x:c r="V2629" s="176" t="str">
        <x:v>baby shower</x:v>
      </x:c>
      <x:c r="W2629" s="176" t="str">
        <x:v>invitation</x:v>
      </x:c>
      <x:c r="X2629" s="176" t="str">
        <x:v>whale</x:v>
      </x:c>
      <x:c r="Y2629" s="176" t="str">
        <x:v>anchor</x:v>
      </x:c>
      <x:c r="Z2629" s="176" t="str">
        <x:v>lighthouse</x:v>
      </x:c>
      <x:c r="AA2629" s="176" t="str">
        <x:v>sailboat</x:v>
      </x:c>
      <x:c r="AB2629" s="176" t="str">
        <x:v>ocean</x:v>
      </x:c>
      <x:c r="AC2629" s="176" t="str">
        <x:v>baby boy</x:v>
      </x:c>
      <x:c r="AD2629" s="176" t="str">
        <x:v>--</x:v>
      </x:c>
      <x:c r="AE2629" s="176" t="str">
        <x:v>--</x:v>
      </x:c>
      <x:c r="AF2629" s="176" t="str">
        <x:v>--</x:v>
      </x:c>
      <x:c r="AG2629" s="176" t="str">
        <x:v>--</x:v>
      </x:c>
      <x:c r="AH2629" s="249" t="str">
        <x:v>Adjacent</x:v>
      </x:c>
      <x:c r="AI2629" s="249" t="str">
        <x:v>Single invitation</x:v>
      </x:c>
      <x:c r="AJ2629" s="249" t="str">
        <x:v>Digital/printable</x:v>
      </x:c>
      <x:c r="AK2629" s="249" t="str">
        <x:v>Baby shower invitation without bundle language</x:v>
      </x:c>
      <x:c r="AL2629" s="250" t="n">
        <x:v>3</x:v>
      </x:c>
      <x:c r="AM2629" s="244" t="str">
        <x:f>IF($AH2629="Direct",$E2629,"")</x:f>
      </x:c>
      <x:c r="AN2629" s="245" t="n">
        <x:f>IF($AH2629="Direct",$F2629,0)</x:f>
        <x:v>0</x:v>
      </x:c>
      <x:c r="AO2629" s="246" t="n">
        <x:f>IF($AH2629="Direct",$G2629,0)</x:f>
        <x:v>0</x:v>
      </x:c>
      <x:c r="AP2629" s="176" t="n">
        <x:f>IF($AH2629="Direct",1,0)</x:f>
        <x:v>0</x:v>
      </x:c>
      <x:c r="AQ2629" s="176" t="n">
        <x:f>IF(AND($AH2629="Direct",$F2629&gt;0),1,0)</x:f>
        <x:v>0</x:v>
      </x:c>
      <x:c r="AR2629" s="176" t="str">
        <x:v>No</x:v>
      </x:c>
    </x:row>
    <x:row r="2630">
      <x:c r="A2630" s="176" t="str">
        <x:v>Woodland Editable Sign, custom Forest baby shower file</x:v>
      </x:c>
      <x:c r="B2630" s="176" t="str">
        <x:v>https://www.etsy.com/listing/4466071370/woodland-editable-sign-custom-forest</x:v>
      </x:c>
      <x:c r="C2630" s="176" t="str">
        <x:v>HaleyMadisonDesign</x:v>
      </x:c>
      <x:c r="D2630" s="176" t="str">
        <x:v>https://www.etsy.com/shop/HaleyMadisonDesign</x:v>
      </x:c>
      <x:c r="E2630" s="244" t="n">
        <x:v>7.5</x:v>
      </x:c>
      <x:c r="F2630" s="245" t="n">
        <x:v>7</x:v>
      </x:c>
      <x:c r="G2630" s="246" t="n">
        <x:v>53</x:v>
      </x:c>
      <x:c r="H2630" s="247" t="n">
        <x:v>0</x:v>
      </x:c>
      <x:c r="I2630" s="245" t="n">
        <x:v>6</x:v>
      </x:c>
      <x:c r="J2630" s="245" t="n">
        <x:v>1</x:v>
      </x:c>
      <x:c r="K2630" s="176" t="str">
        <x:v>4 Mo.</x:v>
      </x:c>
      <x:c r="L2630" s="245" t="n">
        <x:v>3</x:v>
      </x:c>
      <x:c r="M2630" s="245" t="n">
        <x:v>0</x:v>
      </x:c>
      <x:c r="N2630" s="245" t="n">
        <x:v>113</x:v>
      </x:c>
      <x:c r="O2630" s="176" t="str">
        <x:v>Paper &amp; Party Supplies</x:v>
      </x:c>
      <x:c r="P2630" s="245" t="n">
        <x:v>147</x:v>
      </x:c>
      <x:c r="Q2630" s="245" t="n">
        <x:v>0</x:v>
      </x:c>
      <x:c r="R2630" s="248" t="n">
        <x:v>5.31</x:v>
      </x:c>
      <x:c r="S2630" s="245" t="n">
        <x:v>176938</x:v>
      </x:c>
      <x:c r="T2630" s="176" t="str">
        <x:v>woodland editable,woodland sign,woodland invitation,woodland welcome,woodland food sign,woodland table sign,forest baby shower,forest editable,forest baby files,woodland animals,woodland favors,woodland drinks</x:v>
      </x:c>
      <x:c r="U2630" s="176" t="str">
        <x:v>woodland editable</x:v>
      </x:c>
      <x:c r="V2630" s="176" t="str">
        <x:v>woodland sign</x:v>
      </x:c>
      <x:c r="W2630" s="176" t="str">
        <x:v>woodland invitation</x:v>
      </x:c>
      <x:c r="X2630" s="176" t="str">
        <x:v>woodland welcome</x:v>
      </x:c>
      <x:c r="Y2630" s="176" t="str">
        <x:v>woodland food sign</x:v>
      </x:c>
      <x:c r="Z2630" s="176" t="str">
        <x:v>woodland table sign</x:v>
      </x:c>
      <x:c r="AA2630" s="176" t="str">
        <x:v>forest baby shower</x:v>
      </x:c>
      <x:c r="AB2630" s="176" t="str">
        <x:v>forest editable</x:v>
      </x:c>
      <x:c r="AC2630" s="176" t="str">
        <x:v>forest baby files</x:v>
      </x:c>
      <x:c r="AD2630" s="176" t="str">
        <x:v>woodland animals</x:v>
      </x:c>
      <x:c r="AE2630" s="176" t="str">
        <x:v>woodland favors</x:v>
      </x:c>
      <x:c r="AF2630" s="176" t="str">
        <x:v>woodland drinks</x:v>
      </x:c>
      <x:c r="AG2630" s="176" t="str">
        <x:v>--</x:v>
      </x:c>
      <x:c r="AH2630" s="249" t="str">
        <x:v>Adjacent</x:v>
      </x:c>
      <x:c r="AI2630" s="249" t="str">
        <x:v>Other baby shower</x:v>
      </x:c>
      <x:c r="AJ2630" s="249" t="str">
        <x:v>Digital/printable</x:v>
      </x:c>
      <x:c r="AK2630" s="249" t="str">
        <x:v>Baby shower item outside the direct bundle definition</x:v>
      </x:c>
      <x:c r="AL2630" s="250" t="n">
        <x:v>4</x:v>
      </x:c>
      <x:c r="AM2630" s="244" t="str">
        <x:f>IF($AH2630="Direct",$E2630,"")</x:f>
      </x:c>
      <x:c r="AN2630" s="245" t="n">
        <x:f>IF($AH2630="Direct",$F2630,0)</x:f>
        <x:v>0</x:v>
      </x:c>
      <x:c r="AO2630" s="246" t="n">
        <x:f>IF($AH2630="Direct",$G2630,0)</x:f>
        <x:v>0</x:v>
      </x:c>
      <x:c r="AP2630" s="176" t="n">
        <x:f>IF($AH2630="Direct",1,0)</x:f>
        <x:v>0</x:v>
      </x:c>
      <x:c r="AQ2630" s="176" t="n">
        <x:f>IF(AND($AH2630="Direct",$F2630&gt;0),1,0)</x:f>
        <x:v>0</x:v>
      </x:c>
      <x:c r="AR2630" s="176" t="str">
        <x:v>No</x:v>
      </x:c>
    </x:row>
    <x:row r="2631">
      <x:c r="A2631" s="176" t="str">
        <x:v>Happiest Baby Shower On Diaper Raffle Sign, Disneyland Baby Shower, Digital, Printable</x:v>
      </x:c>
      <x:c r="B2631" s="176" t="str">
        <x:v>https://www.etsy.com/listing/1659767894/happiest-baby-shower-on-diaper-raffle</x:v>
      </x:c>
      <x:c r="C2631" s="176" t="str">
        <x:v>BeeBeeRoom</x:v>
      </x:c>
      <x:c r="D2631" s="176" t="str">
        <x:v>https://www.etsy.com/shop/BeeBeeRoom</x:v>
      </x:c>
      <x:c r="E2631" s="244" t="n">
        <x:v>3.5</x:v>
      </x:c>
      <x:c r="F2631" s="245" t="n">
        <x:v>15</x:v>
      </x:c>
      <x:c r="G2631" s="246" t="n">
        <x:v>53</x:v>
      </x:c>
      <x:c r="H2631" s="247" t="n">
        <x:v>0</x:v>
      </x:c>
      <x:c r="I2631" s="245" t="n">
        <x:v>30</x:v>
      </x:c>
      <x:c r="J2631" s="245" t="n">
        <x:v>2</x:v>
      </x:c>
      <x:c r="K2631" s="176" t="str">
        <x:v>29 Mo.</x:v>
      </x:c>
      <x:c r="L2631" s="245" t="n">
        <x:v>29</x:v>
      </x:c>
      <x:c r="M2631" s="245" t="n">
        <x:v>0</x:v>
      </x:c>
      <x:c r="N2631" s="245" t="n">
        <x:v>390</x:v>
      </x:c>
      <x:c r="O2631" s="176" t="str">
        <x:v>Paper &amp; Party Supplies</x:v>
      </x:c>
      <x:c r="P2631" s="245" t="n">
        <x:v>87</x:v>
      </x:c>
      <x:c r="Q2631" s="245" t="n">
        <x:v>0</x:v>
      </x:c>
      <x:c r="R2631" s="248" t="n">
        <x:v>7.69</x:v>
      </x:c>
      <x:c r="S2631" s="245" t="n">
        <x:v>122178</x:v>
      </x:c>
      <x:c r="T2631" s="176" t="str">
        <x:v>digital invitation,mickey and minnie,disneyland invite,vintage mickey,mickey party invite,disneyland party,disneyland baby,happiest baby shower,baby shower,mickey baby shower,books for baby,diaper raffle</x:v>
      </x:c>
      <x:c r="U2631" s="176" t="str">
        <x:v>digital invitation</x:v>
      </x:c>
      <x:c r="V2631" s="176" t="str">
        <x:v>mickey and minnie</x:v>
      </x:c>
      <x:c r="W2631" s="176" t="str">
        <x:v>disneyland invite</x:v>
      </x:c>
      <x:c r="X2631" s="176" t="str">
        <x:v>vintage mickey</x:v>
      </x:c>
      <x:c r="Y2631" s="176" t="str">
        <x:v>mickey party invite</x:v>
      </x:c>
      <x:c r="Z2631" s="176" t="str">
        <x:v>disneyland party</x:v>
      </x:c>
      <x:c r="AA2631" s="176" t="str">
        <x:v>disneyland baby</x:v>
      </x:c>
      <x:c r="AB2631" s="176" t="str">
        <x:v>happiest baby shower</x:v>
      </x:c>
      <x:c r="AC2631" s="176" t="str">
        <x:v>baby shower</x:v>
      </x:c>
      <x:c r="AD2631" s="176" t="str">
        <x:v>mickey baby shower</x:v>
      </x:c>
      <x:c r="AE2631" s="176" t="str">
        <x:v>books for baby</x:v>
      </x:c>
      <x:c r="AF2631" s="176" t="str">
        <x:v>diaper raffle</x:v>
      </x:c>
      <x:c r="AG2631" s="176" t="str">
        <x:v>--</x:v>
      </x:c>
      <x:c r="AH2631" s="249" t="str">
        <x:v>Adjacent</x:v>
      </x:c>
      <x:c r="AI2631" s="249" t="str">
        <x:v>Other baby shower</x:v>
      </x:c>
      <x:c r="AJ2631" s="249" t="str">
        <x:v>Digital/printable</x:v>
      </x:c>
      <x:c r="AK2631" s="249" t="str">
        <x:v>Baby shower item outside the direct bundle definition</x:v>
      </x:c>
      <x:c r="AL2631" s="250" t="n">
        <x:v>29</x:v>
      </x:c>
      <x:c r="AM2631" s="244" t="str">
        <x:f>IF($AH2631="Direct",$E2631,"")</x:f>
      </x:c>
      <x:c r="AN2631" s="245" t="n">
        <x:f>IF($AH2631="Direct",$F2631,0)</x:f>
        <x:v>0</x:v>
      </x:c>
      <x:c r="AO2631" s="246" t="n">
        <x:f>IF($AH2631="Direct",$G2631,0)</x:f>
        <x:v>0</x:v>
      </x:c>
      <x:c r="AP2631" s="176" t="n">
        <x:f>IF($AH2631="Direct",1,0)</x:f>
        <x:v>0</x:v>
      </x:c>
      <x:c r="AQ2631" s="176" t="n">
        <x:f>IF(AND($AH2631="Direct",$F2631&gt;0),1,0)</x:f>
        <x:v>0</x:v>
      </x:c>
      <x:c r="AR2631" s="176" t="str">
        <x:v>Yes</x:v>
      </x:c>
    </x:row>
    <x:row r="2632">
      <x:c r="A2632" s="176" t="str">
        <x:v>She&amp;#39;s the Cherry on Top Baby Shower Invite, Cherry Theme Girl Baby Shower Invitation, Editable Baby Shower Invite Canva Template</x:v>
      </x:c>
      <x:c r="B2632" s="176" t="str">
        <x:v>https://www.etsy.com/listing/1880557308/shes-the-cherry-on-top-baby-shower</x:v>
      </x:c>
      <x:c r="C2632" s="176" t="str">
        <x:v>InspiraPrintsCo</x:v>
      </x:c>
      <x:c r="D2632" s="176" t="str">
        <x:v>https://www.etsy.com/shop/InspiraPrintsCo</x:v>
      </x:c>
      <x:c r="E2632" s="244" t="n">
        <x:v>10.5</x:v>
      </x:c>
      <x:c r="F2632" s="245" t="n">
        <x:v>5</x:v>
      </x:c>
      <x:c r="G2632" s="246" t="n">
        <x:v>53</x:v>
      </x:c>
      <x:c r="H2632" s="247" t="n">
        <x:v>0</x:v>
      </x:c>
      <x:c r="I2632" s="245" t="n">
        <x:v>123</x:v>
      </x:c>
      <x:c r="J2632" s="245" t="n">
        <x:v>9</x:v>
      </x:c>
      <x:c r="K2632" s="176" t="str">
        <x:v>16 Mo.</x:v>
      </x:c>
      <x:c r="L2632" s="245" t="n">
        <x:v>234</x:v>
      </x:c>
      <x:c r="M2632" s="245" t="n">
        <x:v>1</x:v>
      </x:c>
      <x:c r="N2632" s="245" t="n">
        <x:v>3723</x:v>
      </x:c>
      <x:c r="O2632" s="176" t="str">
        <x:v>Paper &amp; Party Supplies</x:v>
      </x:c>
      <x:c r="P2632" s="245" t="n">
        <x:v>17</x:v>
      </x:c>
      <x:c r="Q2632" s="245" t="n">
        <x:v>63</x:v>
      </x:c>
      <x:c r="R2632" s="248" t="n">
        <x:v>3.3</x:v>
      </x:c>
      <x:c r="S2632" s="245" t="n">
        <x:v>4835</x:v>
      </x:c>
      <x:c r="T2632" s="176" t="str">
        <x:v>cherry on top,cherry baby shower,baby shower invite,baby shower template,canva template,fruit baby shower,digital invitation,cherry party theme,canva invite,girl baby shower,editable template,cherry invite,cherry invitation</x:v>
      </x:c>
      <x:c r="U2632" s="176" t="str">
        <x:v>cherry on top</x:v>
      </x:c>
      <x:c r="V2632" s="176" t="str">
        <x:v>cherry baby shower</x:v>
      </x:c>
      <x:c r="W2632" s="176" t="str">
        <x:v>baby shower invite</x:v>
      </x:c>
      <x:c r="X2632" s="176" t="str">
        <x:v>baby shower template</x:v>
      </x:c>
      <x:c r="Y2632" s="176" t="str">
        <x:v>canva template</x:v>
      </x:c>
      <x:c r="Z2632" s="176" t="str">
        <x:v>fruit baby shower</x:v>
      </x:c>
      <x:c r="AA2632" s="176" t="str">
        <x:v>digital invitation</x:v>
      </x:c>
      <x:c r="AB2632" s="176" t="str">
        <x:v>cherry party theme</x:v>
      </x:c>
      <x:c r="AC2632" s="176" t="str">
        <x:v>canva invite</x:v>
      </x:c>
      <x:c r="AD2632" s="176" t="str">
        <x:v>girl baby shower</x:v>
      </x:c>
      <x:c r="AE2632" s="176" t="str">
        <x:v>editable template</x:v>
      </x:c>
      <x:c r="AF2632" s="176" t="str">
        <x:v>cherry invite</x:v>
      </x:c>
      <x:c r="AG2632" s="176" t="str">
        <x:v>cherry invitation</x:v>
      </x:c>
      <x:c r="AH2632" s="249" t="str">
        <x:v>Adjacent</x:v>
      </x:c>
      <x:c r="AI2632" s="249" t="str">
        <x:v>Single invitation</x:v>
      </x:c>
      <x:c r="AJ2632" s="249" t="str">
        <x:v>Digital/printable</x:v>
      </x:c>
      <x:c r="AK2632" s="249" t="str">
        <x:v>Baby shower invitation without bundle language</x:v>
      </x:c>
      <x:c r="AL2632" s="250" t="n">
        <x:v>16</x:v>
      </x:c>
      <x:c r="AM2632" s="244" t="str">
        <x:f>IF($AH2632="Direct",$E2632,"")</x:f>
      </x:c>
      <x:c r="AN2632" s="245" t="n">
        <x:f>IF($AH2632="Direct",$F2632,0)</x:f>
        <x:v>0</x:v>
      </x:c>
      <x:c r="AO2632" s="246" t="n">
        <x:f>IF($AH2632="Direct",$G2632,0)</x:f>
        <x:v>0</x:v>
      </x:c>
      <x:c r="AP2632" s="176" t="n">
        <x:f>IF($AH2632="Direct",1,0)</x:f>
        <x:v>0</x:v>
      </x:c>
      <x:c r="AQ2632" s="176" t="n">
        <x:f>IF(AND($AH2632="Direct",$F2632&gt;0),1,0)</x:f>
        <x:v>0</x:v>
      </x:c>
      <x:c r="AR2632" s="176" t="str">
        <x:v>No</x:v>
      </x:c>
    </x:row>
    <x:row r="2633">
      <x:c r="A2633" s="176" t="str">
        <x:v>Editable Winnie The Pooh Baby Shower Invitation Template (Digital Download)</x:v>
      </x:c>
      <x:c r="B2633" s="176" t="str">
        <x:v>https://www.etsy.com/listing/4308005146/editable-winnie-the-pooh-baby-shower</x:v>
      </x:c>
      <x:c r="C2633" s="176" t="str">
        <x:v>RRHventures</x:v>
      </x:c>
      <x:c r="D2633" s="176" t="str">
        <x:v>https://www.etsy.com/shop/RRHventures</x:v>
      </x:c>
      <x:c r="E2633" s="244" t="n">
        <x:v>3.5</x:v>
      </x:c>
      <x:c r="F2633" s="245" t="n">
        <x:v>15</x:v>
      </x:c>
      <x:c r="G2633" s="246" t="n">
        <x:v>53</x:v>
      </x:c>
      <x:c r="H2633" s="247" t="n">
        <x:v>0</x:v>
      </x:c>
      <x:c r="I2633" s="245" t="n">
        <x:v>34</x:v>
      </x:c>
      <x:c r="J2633" s="245" t="n">
        <x:v>5</x:v>
      </x:c>
      <x:c r="K2633" s="176" t="str">
        <x:v>14 Mo.</x:v>
      </x:c>
      <x:c r="L2633" s="245" t="n">
        <x:v>31</x:v>
      </x:c>
      <x:c r="M2633" s="245" t="n">
        <x:v>0</x:v>
      </x:c>
      <x:c r="N2633" s="245" t="n">
        <x:v>1391</x:v>
      </x:c>
      <x:c r="O2633" s="176" t="str">
        <x:v>Paper &amp; Party Supplies</x:v>
      </x:c>
      <x:c r="P2633" s="245" t="n">
        <x:v>16</x:v>
      </x:c>
      <x:c r="Q2633" s="245" t="n">
        <x:v>36</x:v>
      </x:c>
      <x:c r="R2633" s="248" t="n">
        <x:v>2.44</x:v>
      </x:c>
      <x:c r="S2633" s="245" t="n">
        <x:v>409</x:v>
      </x:c>
      <x:c r="T2633" s="176" t="str">
        <x:v>oh baby shower,winnie pooh party,pooh baby shower,classic winnie pooh,winnie pooh invite,pooh baby party,pooh invitation,gender shower,baby shower invite,pooh evite,winnie-the-pooh-baby,little hunny,winnie pooh shower</x:v>
      </x:c>
      <x:c r="U2633" s="176" t="str">
        <x:v>oh baby shower</x:v>
      </x:c>
      <x:c r="V2633" s="176" t="str">
        <x:v>winnie pooh party</x:v>
      </x:c>
      <x:c r="W2633" s="176" t="str">
        <x:v>pooh baby shower</x:v>
      </x:c>
      <x:c r="X2633" s="176" t="str">
        <x:v>classic winnie pooh</x:v>
      </x:c>
      <x:c r="Y2633" s="176" t="str">
        <x:v>winnie pooh invite</x:v>
      </x:c>
      <x:c r="Z2633" s="176" t="str">
        <x:v>pooh baby party</x:v>
      </x:c>
      <x:c r="AA2633" s="176" t="str">
        <x:v>pooh invitation</x:v>
      </x:c>
      <x:c r="AB2633" s="176" t="str">
        <x:v>gender shower</x:v>
      </x:c>
      <x:c r="AC2633" s="176" t="str">
        <x:v>baby shower invite</x:v>
      </x:c>
      <x:c r="AD2633" s="176" t="str">
        <x:v>pooh evite</x:v>
      </x:c>
      <x:c r="AE2633" s="176" t="str">
        <x:v>winnie-the-pooh-baby</x:v>
      </x:c>
      <x:c r="AF2633" s="176" t="str">
        <x:v>little hunny</x:v>
      </x:c>
      <x:c r="AG2633" s="176" t="str">
        <x:v>winnie pooh shower</x:v>
      </x:c>
      <x:c r="AH2633" s="249" t="str">
        <x:v>Adjacent</x:v>
      </x:c>
      <x:c r="AI2633" s="249" t="str">
        <x:v>Single invitation</x:v>
      </x:c>
      <x:c r="AJ2633" s="249" t="str">
        <x:v>Digital/printable</x:v>
      </x:c>
      <x:c r="AK2633" s="249" t="str">
        <x:v>Baby shower invitation without bundle language</x:v>
      </x:c>
      <x:c r="AL2633" s="250" t="n">
        <x:v>14</x:v>
      </x:c>
      <x:c r="AM2633" s="244" t="str">
        <x:f>IF($AH2633="Direct",$E2633,"")</x:f>
      </x:c>
      <x:c r="AN2633" s="245" t="n">
        <x:f>IF($AH2633="Direct",$F2633,0)</x:f>
        <x:v>0</x:v>
      </x:c>
      <x:c r="AO2633" s="246" t="n">
        <x:f>IF($AH2633="Direct",$G2633,0)</x:f>
        <x:v>0</x:v>
      </x:c>
      <x:c r="AP2633" s="176" t="n">
        <x:f>IF($AH2633="Direct",1,0)</x:f>
        <x:v>0</x:v>
      </x:c>
      <x:c r="AQ2633" s="176" t="n">
        <x:f>IF(AND($AH2633="Direct",$F2633&gt;0),1,0)</x:f>
        <x:v>0</x:v>
      </x:c>
      <x:c r="AR2633" s="176" t="str">
        <x:v>Yes</x:v>
      </x:c>
    </x:row>
    <x:row r="2634">
      <x:c r="A2634" s="176" t="str">
        <x:v>She’s Ready to Pop Baby Shower Bundle, Dirty Soda Games &amp; Signs, Editable Canva Template</x:v>
      </x:c>
      <x:c r="B2634" s="176" t="str">
        <x:v>https://www.etsy.com/listing/4459419941/shes-ready-to-pop-baby-shower-bundle</x:v>
      </x:c>
      <x:c r="C2634" s="176" t="str">
        <x:v>MamaBearPaperie</x:v>
      </x:c>
      <x:c r="D2634" s="176" t="str">
        <x:v>https://www.etsy.com/shop/MamaBearPaperie</x:v>
      </x:c>
      <x:c r="E2634" s="244" t="n">
        <x:v>26.17</x:v>
      </x:c>
      <x:c r="F2634" s="245" t="n">
        <x:v>2</x:v>
      </x:c>
      <x:c r="G2634" s="246" t="n">
        <x:v>52</x:v>
      </x:c>
      <x:c r="H2634" s="247" t="n">
        <x:v>200</x:v>
      </x:c>
      <x:c r="I2634" s="245" t="n">
        <x:v>190</x:v>
      </x:c>
      <x:c r="J2634" s="245" t="n">
        <x:v>14</x:v>
      </x:c>
      <x:c r="K2634" s="176" t="str">
        <x:v>5 Mo.</x:v>
      </x:c>
      <x:c r="L2634" s="245" t="n">
        <x:v>387</x:v>
      </x:c>
      <x:c r="M2634" s="245" t="n">
        <x:v>3</x:v>
      </x:c>
      <x:c r="N2634" s="245" t="n">
        <x:v>18243</x:v>
      </x:c>
      <x:c r="O2634" s="176" t="str">
        <x:v>Paper &amp; Party Supplies</x:v>
      </x:c>
      <x:c r="P2634" s="245" t="n">
        <x:v>24</x:v>
      </x:c>
      <x:c r="Q2634" s="245" t="n">
        <x:v>100</x:v>
      </x:c>
      <x:c r="R2634" s="248" t="n">
        <x:v>1.04</x:v>
      </x:c>
      <x:c r="S2634" s="245" t="n">
        <x:v>6061</x:v>
      </x:c>
      <x:c r="T2634" s="176" t="str">
        <x:v>she is ready to pop,baby shower bundle,ready to pop bundle,dirty soda bar sign,retro soda pop,welcome sign,invitation template,dirty soda shower,retro baby shower,baby shower games,cola premade signs,coke baby shower,ready to pop sign</x:v>
      </x:c>
      <x:c r="U2634" s="176" t="str">
        <x:v>she is ready to pop</x:v>
      </x:c>
      <x:c r="V2634" s="176" t="str">
        <x:v>baby shower bundle</x:v>
      </x:c>
      <x:c r="W2634" s="176" t="str">
        <x:v>ready to pop bundle</x:v>
      </x:c>
      <x:c r="X2634" s="176" t="str">
        <x:v>dirty soda bar sign</x:v>
      </x:c>
      <x:c r="Y2634" s="176" t="str">
        <x:v>retro soda pop</x:v>
      </x:c>
      <x:c r="Z2634" s="176" t="str">
        <x:v>welcome sign</x:v>
      </x:c>
      <x:c r="AA2634" s="176" t="str">
        <x:v>invitation template</x:v>
      </x:c>
      <x:c r="AB2634" s="176" t="str">
        <x:v>dirty soda shower</x:v>
      </x:c>
      <x:c r="AC2634" s="176" t="str">
        <x:v>retro baby shower</x:v>
      </x:c>
      <x:c r="AD2634" s="176" t="str">
        <x:v>baby shower games</x:v>
      </x:c>
      <x:c r="AE2634" s="176" t="str">
        <x:v>cola premade signs</x:v>
      </x:c>
      <x:c r="AF2634" s="176" t="str">
        <x:v>coke baby shower</x:v>
      </x:c>
      <x:c r="AG2634" s="176" t="str">
        <x:v>ready to pop sign</x:v>
      </x:c>
      <x:c r="AH2634" s="249" t="str">
        <x:v>Adjacent</x:v>
      </x:c>
      <x:c r="AI2634" s="249" t="str">
        <x:v>Games/decor bundle</x:v>
      </x:c>
      <x:c r="AJ2634" s="249" t="str">
        <x:v>Digital/printable</x:v>
      </x:c>
      <x:c r="AK2634" s="249" t="str">
        <x:v>Baby shower bundle without invitation language</x:v>
      </x:c>
      <x:c r="AL2634" s="250" t="n">
        <x:v>5</x:v>
      </x:c>
      <x:c r="AM2634" s="244" t="str">
        <x:f>IF($AH2634="Direct",$E2634,"")</x:f>
      </x:c>
      <x:c r="AN2634" s="245" t="n">
        <x:f>IF($AH2634="Direct",$F2634,0)</x:f>
        <x:v>0</x:v>
      </x:c>
      <x:c r="AO2634" s="246" t="n">
        <x:f>IF($AH2634="Direct",$G2634,0)</x:f>
        <x:v>0</x:v>
      </x:c>
      <x:c r="AP2634" s="176" t="n">
        <x:f>IF($AH2634="Direct",1,0)</x:f>
        <x:v>0</x:v>
      </x:c>
      <x:c r="AQ2634" s="176" t="n">
        <x:f>IF(AND($AH2634="Direct",$F2634&gt;0),1,0)</x:f>
        <x:v>0</x:v>
      </x:c>
      <x:c r="AR2634" s="176" t="str">
        <x:v>No</x:v>
      </x:c>
    </x:row>
    <x:row r="2635">
      <x:c r="A2635" s="176" t="str">
        <x:v>Sea You Soon Baby Shower Website Template, Ocean Baby Shower Website with RSVP, Under the Sea Baby Shower Invitation, Editable Canva</x:v>
      </x:c>
      <x:c r="B2635" s="176" t="str">
        <x:v>https://www.etsy.com/listing/4530582432/sea-you-soon-baby-shower-website</x:v>
      </x:c>
      <x:c r="C2635" s="176" t="str">
        <x:v>AlmaViaMuse</x:v>
      </x:c>
      <x:c r="D2635" s="176" t="str">
        <x:v>https://www.etsy.com/shop/AlmaViaMuse</x:v>
      </x:c>
      <x:c r="E2635" s="244" t="n">
        <x:v>26.24</x:v>
      </x:c>
      <x:c r="F2635" s="245" t="n">
        <x:v>2</x:v>
      </x:c>
      <x:c r="G2635" s="246" t="n">
        <x:v>52</x:v>
      </x:c>
      <x:c r="H2635" s="247" t="n">
        <x:v>0</x:v>
      </x:c>
      <x:c r="I2635" s="245" t="n">
        <x:v>2</x:v>
      </x:c>
      <x:c r="J2635" s="245" t="n">
        <x:v>0</x:v>
      </x:c>
      <x:c r="K2635" s="176" t="str">
        <x:v>2 Mo.</x:v>
      </x:c>
      <x:c r="L2635" s="245" t="n">
        <x:v>4</x:v>
      </x:c>
      <x:c r="M2635" s="245" t="n">
        <x:v>0</x:v>
      </x:c>
      <x:c r="N2635" s="245" t="n">
        <x:v>150</x:v>
      </x:c>
      <x:c r="O2635" s="176" t="str">
        <x:v>Paper &amp; Party Supplies</x:v>
      </x:c>
      <x:c r="P2635" s="245" t="n">
        <x:v>13</x:v>
      </x:c>
      <x:c r="Q2635" s="245" t="n">
        <x:v>30</x:v>
      </x:c>
      <x:c r="R2635" s="248" t="n">
        <x:v>1.33</x:v>
      </x:c>
      <x:c r="S2635" s="245" t="n">
        <x:v>1832</x:v>
      </x:c>
      <x:c r="T2635" s="176" t="str">
        <x:v>sea you soon baby,online rsvp invite,baby shower rsvp,baby shower website,website invitation,sea theme shower,under the sea,ocean baby shower,beach baby shower,sea animals,website template,invite with rsvp,digital invitation</x:v>
      </x:c>
      <x:c r="U2635" s="176" t="str">
        <x:v>sea you soon baby</x:v>
      </x:c>
      <x:c r="V2635" s="176" t="str">
        <x:v>online rsvp invite</x:v>
      </x:c>
      <x:c r="W2635" s="176" t="str">
        <x:v>baby shower rsvp</x:v>
      </x:c>
      <x:c r="X2635" s="176" t="str">
        <x:v>baby shower website</x:v>
      </x:c>
      <x:c r="Y2635" s="176" t="str">
        <x:v>website invitation</x:v>
      </x:c>
      <x:c r="Z2635" s="176" t="str">
        <x:v>sea theme shower</x:v>
      </x:c>
      <x:c r="AA2635" s="176" t="str">
        <x:v>under the sea</x:v>
      </x:c>
      <x:c r="AB2635" s="176" t="str">
        <x:v>ocean baby shower</x:v>
      </x:c>
      <x:c r="AC2635" s="176" t="str">
        <x:v>beach baby shower</x:v>
      </x:c>
      <x:c r="AD2635" s="176" t="str">
        <x:v>sea animals</x:v>
      </x:c>
      <x:c r="AE2635" s="176" t="str">
        <x:v>website template</x:v>
      </x:c>
      <x:c r="AF2635" s="176" t="str">
        <x:v>invite with rsvp</x:v>
      </x:c>
      <x:c r="AG2635" s="176" t="str">
        <x:v>digital invitation</x:v>
      </x:c>
      <x:c r="AH2635" s="249" t="str">
        <x:v>Adjacent</x:v>
      </x:c>
      <x:c r="AI2635" s="249" t="str">
        <x:v>Single invitation</x:v>
      </x:c>
      <x:c r="AJ2635" s="249" t="str">
        <x:v>Digital/printable</x:v>
      </x:c>
      <x:c r="AK2635" s="249" t="str">
        <x:v>Baby shower invitation without bundle language</x:v>
      </x:c>
      <x:c r="AL2635" s="250" t="n">
        <x:v>2</x:v>
      </x:c>
      <x:c r="AM2635" s="244" t="str">
        <x:f>IF($AH2635="Direct",$E2635,"")</x:f>
      </x:c>
      <x:c r="AN2635" s="245" t="n">
        <x:f>IF($AH2635="Direct",$F2635,0)</x:f>
        <x:v>0</x:v>
      </x:c>
      <x:c r="AO2635" s="246" t="n">
        <x:f>IF($AH2635="Direct",$G2635,0)</x:f>
        <x:v>0</x:v>
      </x:c>
      <x:c r="AP2635" s="176" t="n">
        <x:f>IF($AH2635="Direct",1,0)</x:f>
        <x:v>0</x:v>
      </x:c>
      <x:c r="AQ2635" s="176" t="n">
        <x:f>IF(AND($AH2635="Direct",$F2635&gt;0),1,0)</x:f>
        <x:v>0</x:v>
      </x:c>
      <x:c r="AR2635" s="176" t="str">
        <x:v>No</x:v>
      </x:c>
    </x:row>
    <x:row r="2636">
      <x:c r="A2636" s="176" t="str">
        <x:v>Baby on Board Surf Baby Shower Digital Invitation with RSVP Tracker, Music | Beach Surf Boy Shower, Editable Canva Text Invite</x:v>
      </x:c>
      <x:c r="B2636" s="176" t="str">
        <x:v>https://www.etsy.com/listing/4453543615/baby-on-board-surf-baby-shower-digital</x:v>
      </x:c>
      <x:c r="C2636" s="176" t="str">
        <x:v>Templates4branding</x:v>
      </x:c>
      <x:c r="D2636" s="176" t="str">
        <x:v>https://www.etsy.com/shop/Templates4branding</x:v>
      </x:c>
      <x:c r="E2636" s="244" t="n">
        <x:v>25.69</x:v>
      </x:c>
      <x:c r="F2636" s="245" t="n">
        <x:v>2</x:v>
      </x:c>
      <x:c r="G2636" s="246" t="n">
        <x:v>52</x:v>
      </x:c>
      <x:c r="H2636" s="247" t="n">
        <x:v>0</x:v>
      </x:c>
      <x:c r="I2636" s="245" t="n">
        <x:v>41</x:v>
      </x:c>
      <x:c r="J2636" s="245" t="n">
        <x:v>3</x:v>
      </x:c>
      <x:c r="K2636" s="176" t="str">
        <x:v>5 Mo.</x:v>
      </x:c>
      <x:c r="L2636" s="245" t="n">
        <x:v>50</x:v>
      </x:c>
      <x:c r="M2636" s="245" t="n">
        <x:v>1</x:v>
      </x:c>
      <x:c r="N2636" s="245" t="n">
        <x:v>1125</x:v>
      </x:c>
      <x:c r="O2636" s="176" t="str">
        <x:v>Paper &amp; Party Supplies</x:v>
      </x:c>
      <x:c r="P2636" s="245" t="n">
        <x:v>43</x:v>
      </x:c>
      <x:c r="Q2636" s="245" t="n">
        <x:v>63</x:v>
      </x:c>
      <x:c r="R2636" s="248" t="n">
        <x:v>3.64</x:v>
      </x:c>
      <x:c r="S2636" s="245" t="n">
        <x:v>39785</x:v>
      </x:c>
      <x:c r="T2636" s="176" t="str">
        <x:v>baby on board invite,surf baby shower,beach baby shower,surfing baby shower,surf themed shower,boy baby shower,summer baby shower,text message invite,digital shower invite,baby shower rsvp,baby shower template,editable canva invite,baby boy shower</x:v>
      </x:c>
      <x:c r="U2636" s="176" t="str">
        <x:v>baby on board invite</x:v>
      </x:c>
      <x:c r="V2636" s="176" t="str">
        <x:v>surf baby shower</x:v>
      </x:c>
      <x:c r="W2636" s="176" t="str">
        <x:v>beach baby shower</x:v>
      </x:c>
      <x:c r="X2636" s="176" t="str">
        <x:v>surfing baby shower</x:v>
      </x:c>
      <x:c r="Y2636" s="176" t="str">
        <x:v>surf themed shower</x:v>
      </x:c>
      <x:c r="Z2636" s="176" t="str">
        <x:v>boy baby shower</x:v>
      </x:c>
      <x:c r="AA2636" s="176" t="str">
        <x:v>summer baby shower</x:v>
      </x:c>
      <x:c r="AB2636" s="176" t="str">
        <x:v>text message invite</x:v>
      </x:c>
      <x:c r="AC2636" s="176" t="str">
        <x:v>digital shower invite</x:v>
      </x:c>
      <x:c r="AD2636" s="176" t="str">
        <x:v>baby shower rsvp</x:v>
      </x:c>
      <x:c r="AE2636" s="176" t="str">
        <x:v>baby shower template</x:v>
      </x:c>
      <x:c r="AF2636" s="176" t="str">
        <x:v>editable canva invite</x:v>
      </x:c>
      <x:c r="AG2636" s="176" t="str">
        <x:v>baby boy shower</x:v>
      </x:c>
      <x:c r="AH2636" s="249" t="str">
        <x:v>Adjacent</x:v>
      </x:c>
      <x:c r="AI2636" s="249" t="str">
        <x:v>Single invitation</x:v>
      </x:c>
      <x:c r="AJ2636" s="249" t="str">
        <x:v>Digital/printable</x:v>
      </x:c>
      <x:c r="AK2636" s="249" t="str">
        <x:v>Baby shower invitation without bundle language</x:v>
      </x:c>
      <x:c r="AL2636" s="250" t="n">
        <x:v>5</x:v>
      </x:c>
      <x:c r="AM2636" s="244" t="str">
        <x:f>IF($AH2636="Direct",$E2636,"")</x:f>
      </x:c>
      <x:c r="AN2636" s="245" t="n">
        <x:f>IF($AH2636="Direct",$F2636,0)</x:f>
        <x:v>0</x:v>
      </x:c>
      <x:c r="AO2636" s="246" t="n">
        <x:f>IF($AH2636="Direct",$G2636,0)</x:f>
        <x:v>0</x:v>
      </x:c>
      <x:c r="AP2636" s="176" t="n">
        <x:f>IF($AH2636="Direct",1,0)</x:f>
        <x:v>0</x:v>
      </x:c>
      <x:c r="AQ2636" s="176" t="n">
        <x:f>IF(AND($AH2636="Direct",$F2636&gt;0),1,0)</x:f>
        <x:v>0</x:v>
      </x:c>
      <x:c r="AR2636" s="176" t="str">
        <x:v>No</x:v>
      </x:c>
    </x:row>
    <x:row r="2637">
      <x:c r="A2637" s="176" t="str">
        <x:v>Spring Baby Shower Invite Digital – Enchanted Butterfly Pink Wildflower Invite with RSVP Tracker, Music &amp; Countdown Template</x:v>
      </x:c>
      <x:c r="B2637" s="176" t="str">
        <x:v>https://www.etsy.com/listing/4406478148/spring-baby-shower-invite-digital</x:v>
      </x:c>
      <x:c r="C2637" s="176" t="str">
        <x:v>Templates4branding</x:v>
      </x:c>
      <x:c r="D2637" s="176" t="str">
        <x:v>https://www.etsy.com/shop/Templates4branding</x:v>
      </x:c>
      <x:c r="E2637" s="244" t="n">
        <x:v>25.69</x:v>
      </x:c>
      <x:c r="F2637" s="245" t="n">
        <x:v>2</x:v>
      </x:c>
      <x:c r="G2637" s="246" t="n">
        <x:v>52</x:v>
      </x:c>
      <x:c r="H2637" s="247" t="n">
        <x:v>-100</x:v>
      </x:c>
      <x:c r="I2637" s="245" t="n">
        <x:v>41</x:v>
      </x:c>
      <x:c r="J2637" s="245" t="n">
        <x:v>4</x:v>
      </x:c>
      <x:c r="K2637" s="176" t="str">
        <x:v>8 Mo.</x:v>
      </x:c>
      <x:c r="L2637" s="245" t="n">
        <x:v>50</x:v>
      </x:c>
      <x:c r="M2637" s="245" t="n">
        <x:v>1</x:v>
      </x:c>
      <x:c r="N2637" s="245" t="n">
        <x:v>1492</x:v>
      </x:c>
      <x:c r="O2637" s="176" t="str">
        <x:v>Paper &amp; Party Supplies</x:v>
      </x:c>
      <x:c r="P2637" s="245" t="n">
        <x:v>43</x:v>
      </x:c>
      <x:c r="Q2637" s="245" t="n">
        <x:v>54</x:v>
      </x:c>
      <x:c r="R2637" s="248" t="n">
        <x:v>2.75</x:v>
      </x:c>
      <x:c r="S2637" s="245" t="n">
        <x:v>39785</x:v>
      </x:c>
      <x:c r="T2637" s="176" t="str">
        <x:v>butterflies invite,baby shower evite,butterfly baby,baby shower invite,editable baby shower,wildflower baby,floral baby shower,baby shower girl,digital baby shower,enchanted butterfly,spring baby shower,pink lavender,baby shower rsvp</x:v>
      </x:c>
      <x:c r="U2637" s="176" t="str">
        <x:v>butterflies invite</x:v>
      </x:c>
      <x:c r="V2637" s="176" t="str">
        <x:v>baby shower evite</x:v>
      </x:c>
      <x:c r="W2637" s="176" t="str">
        <x:v>butterfly baby</x:v>
      </x:c>
      <x:c r="X2637" s="176" t="str">
        <x:v>baby shower invite</x:v>
      </x:c>
      <x:c r="Y2637" s="176" t="str">
        <x:v>editable baby shower</x:v>
      </x:c>
      <x:c r="Z2637" s="176" t="str">
        <x:v>wildflower baby</x:v>
      </x:c>
      <x:c r="AA2637" s="176" t="str">
        <x:v>floral baby shower</x:v>
      </x:c>
      <x:c r="AB2637" s="176" t="str">
        <x:v>baby shower girl</x:v>
      </x:c>
      <x:c r="AC2637" s="176" t="str">
        <x:v>digital baby shower</x:v>
      </x:c>
      <x:c r="AD2637" s="176" t="str">
        <x:v>enchanted butterfly</x:v>
      </x:c>
      <x:c r="AE2637" s="176" t="str">
        <x:v>spring baby shower</x:v>
      </x:c>
      <x:c r="AF2637" s="176" t="str">
        <x:v>pink lavender</x:v>
      </x:c>
      <x:c r="AG2637" s="176" t="str">
        <x:v>baby shower rsvp</x:v>
      </x:c>
      <x:c r="AH2637" s="249" t="str">
        <x:v>Adjacent</x:v>
      </x:c>
      <x:c r="AI2637" s="249" t="str">
        <x:v>Single invitation</x:v>
      </x:c>
      <x:c r="AJ2637" s="249" t="str">
        <x:v>Digital/printable</x:v>
      </x:c>
      <x:c r="AK2637" s="249" t="str">
        <x:v>Baby shower invitation without bundle language</x:v>
      </x:c>
      <x:c r="AL2637" s="250" t="n">
        <x:v>8</x:v>
      </x:c>
      <x:c r="AM2637" s="244" t="str">
        <x:f>IF($AH2637="Direct",$E2637,"")</x:f>
      </x:c>
      <x:c r="AN2637" s="245" t="n">
        <x:f>IF($AH2637="Direct",$F2637,0)</x:f>
        <x:v>0</x:v>
      </x:c>
      <x:c r="AO2637" s="246" t="n">
        <x:f>IF($AH2637="Direct",$G2637,0)</x:f>
        <x:v>0</x:v>
      </x:c>
      <x:c r="AP2637" s="176" t="n">
        <x:f>IF($AH2637="Direct",1,0)</x:f>
        <x:v>0</x:v>
      </x:c>
      <x:c r="AQ2637" s="176" t="n">
        <x:f>IF(AND($AH2637="Direct",$F2637&gt;0),1,0)</x:f>
        <x:v>0</x:v>
      </x:c>
      <x:c r="AR2637" s="176" t="str">
        <x:v>No</x:v>
      </x:c>
    </x:row>
    <x:row r="2638">
      <x:c r="A2638" s="176" t="str">
        <x:v>Editable Winnie the Pooh Baby Shower Invitation | Gender Neutral Pooh Invite | Canva Template | Instant Download</x:v>
      </x:c>
      <x:c r="B2638" s="176" t="str">
        <x:v>https://www.etsy.com/listing/4456044494/editable-winnie-the-pooh-baby-shower</x:v>
      </x:c>
      <x:c r="C2638" s="176" t="str">
        <x:v>happybabyprint</x:v>
      </x:c>
      <x:c r="D2638" s="176" t="str">
        <x:v>https://www.etsy.com/shop/happybabyprint</x:v>
      </x:c>
      <x:c r="E2638" s="244" t="n">
        <x:v>7.45</x:v>
      </x:c>
      <x:c r="F2638" s="245" t="n">
        <x:v>7</x:v>
      </x:c>
      <x:c r="G2638" s="246" t="n">
        <x:v>52</x:v>
      </x:c>
      <x:c r="H2638" s="247" t="n">
        <x:v>200</x:v>
      </x:c>
      <x:c r="I2638" s="245" t="n">
        <x:v>10</x:v>
      </x:c>
      <x:c r="J2638" s="245" t="n">
        <x:v>1</x:v>
      </x:c>
      <x:c r="K2638" s="176" t="str">
        <x:v>5 Mo.</x:v>
      </x:c>
      <x:c r="L2638" s="245" t="n">
        <x:v>5</x:v>
      </x:c>
      <x:c r="M2638" s="245" t="n">
        <x:v>0</x:v>
      </x:c>
      <x:c r="N2638" s="245" t="n">
        <x:v>205</x:v>
      </x:c>
      <x:c r="O2638" s="176" t="str">
        <x:v>Paper &amp; Party Supplies</x:v>
      </x:c>
      <x:c r="P2638" s="245" t="n">
        <x:v>36</x:v>
      </x:c>
      <x:c r="Q2638" s="245" t="n">
        <x:v>0</x:v>
      </x:c>
      <x:c r="R2638" s="248" t="n">
        <x:v>4.88</x:v>
      </x:c>
      <x:c r="S2638" s="245" t="n">
        <x:v>34324</x:v>
      </x:c>
      <x:c r="T2638" s="176" t="str">
        <x:v>winnie pooh invite,baby shower invite,gender neutral,editable canva,instant download,winnie pooh digital,classic pooh invite,vintage pooh invite,pooh shower invite,pooh baby shower,baby shower decor,winnie pooh game,pooh shower sign</x:v>
      </x:c>
      <x:c r="U2638" s="176" t="str">
        <x:v>winnie pooh invite</x:v>
      </x:c>
      <x:c r="V2638" s="176" t="str">
        <x:v>baby shower invite</x:v>
      </x:c>
      <x:c r="W2638" s="176" t="str">
        <x:v>gender neutral</x:v>
      </x:c>
      <x:c r="X2638" s="176" t="str">
        <x:v>editable canva</x:v>
      </x:c>
      <x:c r="Y2638" s="176" t="str">
        <x:v>instant download</x:v>
      </x:c>
      <x:c r="Z2638" s="176" t="str">
        <x:v>winnie pooh digital</x:v>
      </x:c>
      <x:c r="AA2638" s="176" t="str">
        <x:v>classic pooh invite</x:v>
      </x:c>
      <x:c r="AB2638" s="176" t="str">
        <x:v>vintage pooh invite</x:v>
      </x:c>
      <x:c r="AC2638" s="176" t="str">
        <x:v>pooh shower invite</x:v>
      </x:c>
      <x:c r="AD2638" s="176" t="str">
        <x:v>pooh baby shower</x:v>
      </x:c>
      <x:c r="AE2638" s="176" t="str">
        <x:v>baby shower decor</x:v>
      </x:c>
      <x:c r="AF2638" s="176" t="str">
        <x:v>winnie pooh game</x:v>
      </x:c>
      <x:c r="AG2638" s="176" t="str">
        <x:v>pooh shower sign</x:v>
      </x:c>
      <x:c r="AH2638" s="249" t="str">
        <x:v>Adjacent</x:v>
      </x:c>
      <x:c r="AI2638" s="249" t="str">
        <x:v>Single invitation</x:v>
      </x:c>
      <x:c r="AJ2638" s="249" t="str">
        <x:v>Digital/printable</x:v>
      </x:c>
      <x:c r="AK2638" s="249" t="str">
        <x:v>Baby shower invitation without bundle language</x:v>
      </x:c>
      <x:c r="AL2638" s="250" t="n">
        <x:v>5</x:v>
      </x:c>
      <x:c r="AM2638" s="244" t="str">
        <x:f>IF($AH2638="Direct",$E2638,"")</x:f>
      </x:c>
      <x:c r="AN2638" s="245" t="n">
        <x:f>IF($AH2638="Direct",$F2638,0)</x:f>
        <x:v>0</x:v>
      </x:c>
      <x:c r="AO2638" s="246" t="n">
        <x:f>IF($AH2638="Direct",$G2638,0)</x:f>
        <x:v>0</x:v>
      </x:c>
      <x:c r="AP2638" s="176" t="n">
        <x:f>IF($AH2638="Direct",1,0)</x:f>
        <x:v>0</x:v>
      </x:c>
      <x:c r="AQ2638" s="176" t="n">
        <x:f>IF(AND($AH2638="Direct",$F2638&gt;0),1,0)</x:f>
        <x:v>0</x:v>
      </x:c>
      <x:c r="AR2638" s="176" t="str">
        <x:v>Yes</x:v>
      </x:c>
    </x:row>
    <x:row r="2639">
      <x:c r="A2639" s="176" t="str">
        <x:v>Join Us for a Brew Diaper Party Invitation, Editable Brews and Bottles Baby Shower Template, Beer and Diaper Party for Dad, Men Baby Shower</x:v>
      </x:c>
      <x:c r="B2639" s="176" t="str">
        <x:v>https://www.etsy.com/listing/4322384012/join-us-for-a-brew-diaper-party</x:v>
      </x:c>
      <x:c r="C2639" s="176" t="str">
        <x:v>BlushPetalPrintables</x:v>
      </x:c>
      <x:c r="D2639" s="176" t="str">
        <x:v>https://www.etsy.com/shop/BlushPetalPrintables</x:v>
      </x:c>
      <x:c r="E2639" s="244" t="n">
        <x:v>7.45</x:v>
      </x:c>
      <x:c r="F2639" s="245" t="n">
        <x:v>7</x:v>
      </x:c>
      <x:c r="G2639" s="246" t="n">
        <x:v>52</x:v>
      </x:c>
      <x:c r="H2639" s="247" t="n">
        <x:v>0</x:v>
      </x:c>
      <x:c r="I2639" s="245" t="n">
        <x:v>263</x:v>
      </x:c>
      <x:c r="J2639" s="245" t="n">
        <x:v>9</x:v>
      </x:c>
      <x:c r="K2639" s="176" t="str">
        <x:v>14 Mo.</x:v>
      </x:c>
      <x:c r="L2639" s="245" t="n">
        <x:v>213</x:v>
      </x:c>
      <x:c r="M2639" s="245" t="n">
        <x:v>1</x:v>
      </x:c>
      <x:c r="N2639" s="245" t="n">
        <x:v>4557</x:v>
      </x:c>
      <x:c r="O2639" s="176" t="str">
        <x:v>Paper &amp; Party Supplies</x:v>
      </x:c>
      <x:c r="P2639" s="245" t="n">
        <x:v>27</x:v>
      </x:c>
      <x:c r="Q2639" s="245" t="n">
        <x:v>81</x:v>
      </x:c>
      <x:c r="R2639" s="248" t="n">
        <x:v>5.77</x:v>
      </x:c>
      <x:c r="S2639" s="245" t="n">
        <x:v>8808</x:v>
      </x:c>
      <x:c r="T2639" s="176" t="str">
        <x:v>diaper party invite,join us for a brew,brews and bottles,beer and diaper,baby is brewing,beer and baby,huggies and chuggies,dad's baby shower,dad diaper party,diaper baby shower,diaper keg invite,diaper men beer,dad to be party</x:v>
      </x:c>
      <x:c r="U2639" s="176" t="str">
        <x:v>diaper party invite</x:v>
      </x:c>
      <x:c r="V2639" s="176" t="str">
        <x:v>join us for a brew</x:v>
      </x:c>
      <x:c r="W2639" s="176" t="str">
        <x:v>brews and bottles</x:v>
      </x:c>
      <x:c r="X2639" s="176" t="str">
        <x:v>beer and diaper</x:v>
      </x:c>
      <x:c r="Y2639" s="176" t="str">
        <x:v>baby is brewing</x:v>
      </x:c>
      <x:c r="Z2639" s="176" t="str">
        <x:v>beer and baby</x:v>
      </x:c>
      <x:c r="AA2639" s="176" t="str">
        <x:v>huggies and chuggies</x:v>
      </x:c>
      <x:c r="AB2639" s="176" t="str">
        <x:v>dad's baby shower</x:v>
      </x:c>
      <x:c r="AC2639" s="176" t="str">
        <x:v>dad diaper party</x:v>
      </x:c>
      <x:c r="AD2639" s="176" t="str">
        <x:v>diaper baby shower</x:v>
      </x:c>
      <x:c r="AE2639" s="176" t="str">
        <x:v>diaper keg invite</x:v>
      </x:c>
      <x:c r="AF2639" s="176" t="str">
        <x:v>diaper men beer</x:v>
      </x:c>
      <x:c r="AG2639" s="176" t="str">
        <x:v>dad to be party</x:v>
      </x:c>
      <x:c r="AH2639" s="249" t="str">
        <x:v>Adjacent</x:v>
      </x:c>
      <x:c r="AI2639" s="249" t="str">
        <x:v>Single invitation</x:v>
      </x:c>
      <x:c r="AJ2639" s="249" t="str">
        <x:v>Digital/printable</x:v>
      </x:c>
      <x:c r="AK2639" s="249" t="str">
        <x:v>Baby shower invitation without bundle language</x:v>
      </x:c>
      <x:c r="AL2639" s="250" t="n">
        <x:v>14</x:v>
      </x:c>
      <x:c r="AM2639" s="244" t="str">
        <x:f>IF($AH2639="Direct",$E2639,"")</x:f>
      </x:c>
      <x:c r="AN2639" s="245" t="n">
        <x:f>IF($AH2639="Direct",$F2639,0)</x:f>
        <x:v>0</x:v>
      </x:c>
      <x:c r="AO2639" s="246" t="n">
        <x:f>IF($AH2639="Direct",$G2639,0)</x:f>
        <x:v>0</x:v>
      </x:c>
      <x:c r="AP2639" s="176" t="n">
        <x:f>IF($AH2639="Direct",1,0)</x:f>
        <x:v>0</x:v>
      </x:c>
      <x:c r="AQ2639" s="176" t="n">
        <x:f>IF(AND($AH2639="Direct",$F2639&gt;0),1,0)</x:f>
        <x:v>0</x:v>
      </x:c>
      <x:c r="AR2639" s="176" t="str">
        <x:v>No</x:v>
      </x:c>
    </x:row>
    <x:row r="2640">
      <x:c r="A2640" s="176" t="str">
        <x:v>Carousel Boy Baby Shower Invitation Digital RSVP Baby Invite Canva Baby Template Baby Shower Evite Coquette Baby Boy Shower Invitation</x:v>
      </x:c>
      <x:c r="B2640" s="176" t="str">
        <x:v>https://www.etsy.com/listing/4356498788/carousel-boy-baby-shower-invitation</x:v>
      </x:c>
      <x:c r="C2640" s="176" t="str">
        <x:v>Templates4branding</x:v>
      </x:c>
      <x:c r="D2640" s="176" t="str">
        <x:v>https://www.etsy.com/shop/Templates4branding</x:v>
      </x:c>
      <x:c r="E2640" s="244" t="n">
        <x:v>25.69</x:v>
      </x:c>
      <x:c r="F2640" s="245" t="n">
        <x:v>2</x:v>
      </x:c>
      <x:c r="G2640" s="246" t="n">
        <x:v>52</x:v>
      </x:c>
      <x:c r="H2640" s="247" t="n">
        <x:v>0</x:v>
      </x:c>
      <x:c r="I2640" s="245" t="n">
        <x:v>13</x:v>
      </x:c>
      <x:c r="J2640" s="245" t="n">
        <x:v>2</x:v>
      </x:c>
      <x:c r="K2640" s="176" t="str">
        <x:v>11 Mo.</x:v>
      </x:c>
      <x:c r="L2640" s="245" t="n">
        <x:v>29</x:v>
      </x:c>
      <x:c r="M2640" s="245" t="n">
        <x:v>0</x:v>
      </x:c>
      <x:c r="N2640" s="245" t="n">
        <x:v>751</x:v>
      </x:c>
      <x:c r="O2640" s="176" t="str">
        <x:v>Paper &amp; Party Supplies</x:v>
      </x:c>
      <x:c r="P2640" s="245" t="n">
        <x:v>43</x:v>
      </x:c>
      <x:c r="Q2640" s="245" t="n">
        <x:v>30</x:v>
      </x:c>
      <x:c r="R2640" s="248" t="n">
        <x:v>1.73</x:v>
      </x:c>
      <x:c r="S2640" s="245" t="n">
        <x:v>39785</x:v>
      </x:c>
      <x:c r="T2640" s="176" t="str">
        <x:v>coquette baby boy,rsvp baby shower,boy shower invite,canva baby template,faire-part baby shower,boy baby shower,editable baby invite,baby shower template digital,digital baby shower template,carousel boy baby shower,carousel baby shower boy,baby shower invite,baby shower invitation</x:v>
      </x:c>
      <x:c r="U2640" s="176" t="str">
        <x:v>coquette baby boy</x:v>
      </x:c>
      <x:c r="V2640" s="176" t="str">
        <x:v>rsvp baby shower</x:v>
      </x:c>
      <x:c r="W2640" s="176" t="str">
        <x:v>boy shower invite</x:v>
      </x:c>
      <x:c r="X2640" s="176" t="str">
        <x:v>canva baby template</x:v>
      </x:c>
      <x:c r="Y2640" s="176" t="str">
        <x:v>faire-part baby shower</x:v>
      </x:c>
      <x:c r="Z2640" s="176" t="str">
        <x:v>boy baby shower</x:v>
      </x:c>
      <x:c r="AA2640" s="176" t="str">
        <x:v>editable baby invite</x:v>
      </x:c>
      <x:c r="AB2640" s="176" t="str">
        <x:v>baby shower template digital</x:v>
      </x:c>
      <x:c r="AC2640" s="176" t="str">
        <x:v>digital baby shower template</x:v>
      </x:c>
      <x:c r="AD2640" s="176" t="str">
        <x:v>carousel boy baby shower</x:v>
      </x:c>
      <x:c r="AE2640" s="176" t="str">
        <x:v>carousel baby shower boy</x:v>
      </x:c>
      <x:c r="AF2640" s="176" t="str">
        <x:v>baby shower invite</x:v>
      </x:c>
      <x:c r="AG2640" s="176" t="str">
        <x:v>baby shower invitation</x:v>
      </x:c>
      <x:c r="AH2640" s="249" t="str">
        <x:v>Adjacent</x:v>
      </x:c>
      <x:c r="AI2640" s="249" t="str">
        <x:v>Single invitation</x:v>
      </x:c>
      <x:c r="AJ2640" s="249" t="str">
        <x:v>Digital/printable</x:v>
      </x:c>
      <x:c r="AK2640" s="249" t="str">
        <x:v>Baby shower invitation without bundle language</x:v>
      </x:c>
      <x:c r="AL2640" s="250" t="n">
        <x:v>11</x:v>
      </x:c>
      <x:c r="AM2640" s="244" t="str">
        <x:f>IF($AH2640="Direct",$E2640,"")</x:f>
      </x:c>
      <x:c r="AN2640" s="245" t="n">
        <x:f>IF($AH2640="Direct",$F2640,0)</x:f>
        <x:v>0</x:v>
      </x:c>
      <x:c r="AO2640" s="246" t="n">
        <x:f>IF($AH2640="Direct",$G2640,0)</x:f>
        <x:v>0</x:v>
      </x:c>
      <x:c r="AP2640" s="176" t="n">
        <x:f>IF($AH2640="Direct",1,0)</x:f>
        <x:v>0</x:v>
      </x:c>
      <x:c r="AQ2640" s="176" t="n">
        <x:f>IF(AND($AH2640="Direct",$F2640&gt;0),1,0)</x:f>
        <x:v>0</x:v>
      </x:c>
      <x:c r="AR2640" s="176" t="str">
        <x:v>No</x:v>
      </x:c>
    </x:row>
    <x:row r="2641">
      <x:c r="A2641" s="176" t="str">
        <x:v>Baby Shower Invitation Template, Storybook Gender Reveal Invitation, Once Upon a Time Digital Canva Invite, Editable Website, RSVP Tracker</x:v>
      </x:c>
      <x:c r="B2641" s="176" t="str">
        <x:v>https://www.etsy.com/listing/4460761496/baby-shower-invitation-template</x:v>
      </x:c>
      <x:c r="C2641" s="176" t="str">
        <x:v>Templates4branding</x:v>
      </x:c>
      <x:c r="D2641" s="176" t="str">
        <x:v>https://www.etsy.com/shop/Templates4branding</x:v>
      </x:c>
      <x:c r="E2641" s="244" t="n">
        <x:v>25.69</x:v>
      </x:c>
      <x:c r="F2641" s="245" t="n">
        <x:v>2</x:v>
      </x:c>
      <x:c r="G2641" s="246" t="n">
        <x:v>52</x:v>
      </x:c>
      <x:c r="H2641" s="247" t="n">
        <x:v>0</x:v>
      </x:c>
      <x:c r="I2641" s="245" t="n">
        <x:v>13</x:v>
      </x:c>
      <x:c r="J2641" s="245" t="n">
        <x:v>2</x:v>
      </x:c>
      <x:c r="K2641" s="176" t="str">
        <x:v>5 Mo.</x:v>
      </x:c>
      <x:c r="L2641" s="245" t="n">
        <x:v>26</x:v>
      </x:c>
      <x:c r="M2641" s="245" t="n">
        <x:v>0</x:v>
      </x:c>
      <x:c r="N2641" s="245" t="n">
        <x:v>652</x:v>
      </x:c>
      <x:c r="O2641" s="176" t="str">
        <x:v>Paper &amp; Party Supplies</x:v>
      </x:c>
      <x:c r="P2641" s="245" t="n">
        <x:v>43</x:v>
      </x:c>
      <x:c r="Q2641" s="245" t="n">
        <x:v>42</x:v>
      </x:c>
      <x:c r="R2641" s="248" t="n">
        <x:v>1.99</x:v>
      </x:c>
      <x:c r="S2641" s="245" t="n">
        <x:v>39785</x:v>
      </x:c>
      <x:c r="T2641" s="176" t="str">
        <x:v>baby shower rsvp,baby shower invite,baby shower digital,canva baby invite,baby shower website,once upon a time,storybook theme,storybook shower,gender reveal,invitation template,digital baby reveal,fairytale baby,new chapter theme</x:v>
      </x:c>
      <x:c r="U2641" s="176" t="str">
        <x:v>baby shower rsvp</x:v>
      </x:c>
      <x:c r="V2641" s="176" t="str">
        <x:v>baby shower invite</x:v>
      </x:c>
      <x:c r="W2641" s="176" t="str">
        <x:v>baby shower digital</x:v>
      </x:c>
      <x:c r="X2641" s="176" t="str">
        <x:v>canva baby invite</x:v>
      </x:c>
      <x:c r="Y2641" s="176" t="str">
        <x:v>baby shower website</x:v>
      </x:c>
      <x:c r="Z2641" s="176" t="str">
        <x:v>once upon a time</x:v>
      </x:c>
      <x:c r="AA2641" s="176" t="str">
        <x:v>storybook theme</x:v>
      </x:c>
      <x:c r="AB2641" s="176" t="str">
        <x:v>storybook shower</x:v>
      </x:c>
      <x:c r="AC2641" s="176" t="str">
        <x:v>gender reveal</x:v>
      </x:c>
      <x:c r="AD2641" s="176" t="str">
        <x:v>invitation template</x:v>
      </x:c>
      <x:c r="AE2641" s="176" t="str">
        <x:v>digital baby reveal</x:v>
      </x:c>
      <x:c r="AF2641" s="176" t="str">
        <x:v>fairytale baby</x:v>
      </x:c>
      <x:c r="AG2641" s="176" t="str">
        <x:v>new chapter theme</x:v>
      </x:c>
      <x:c r="AH2641" s="249" t="str">
        <x:v>Adjacent</x:v>
      </x:c>
      <x:c r="AI2641" s="249" t="str">
        <x:v>Single invitation</x:v>
      </x:c>
      <x:c r="AJ2641" s="249" t="str">
        <x:v>Digital/printable</x:v>
      </x:c>
      <x:c r="AK2641" s="249" t="str">
        <x:v>Baby shower invitation without bundle language</x:v>
      </x:c>
      <x:c r="AL2641" s="250" t="n">
        <x:v>5</x:v>
      </x:c>
      <x:c r="AM2641" s="244" t="str">
        <x:f>IF($AH2641="Direct",$E2641,"")</x:f>
      </x:c>
      <x:c r="AN2641" s="245" t="n">
        <x:f>IF($AH2641="Direct",$F2641,0)</x:f>
        <x:v>0</x:v>
      </x:c>
      <x:c r="AO2641" s="246" t="n">
        <x:f>IF($AH2641="Direct",$G2641,0)</x:f>
        <x:v>0</x:v>
      </x:c>
      <x:c r="AP2641" s="176" t="n">
        <x:f>IF($AH2641="Direct",1,0)</x:f>
        <x:v>0</x:v>
      </x:c>
      <x:c r="AQ2641" s="176" t="n">
        <x:f>IF(AND($AH2641="Direct",$F2641&gt;0),1,0)</x:f>
        <x:v>0</x:v>
      </x:c>
      <x:c r="AR2641" s="176" t="str">
        <x:v>No</x:v>
      </x:c>
    </x:row>
    <x:row r="2642">
      <x:c r="A2642" s="176" t="str">
        <x:v>Toile Bubbly Brunch Baby Shower Invitation | Editable Template</x:v>
      </x:c>
      <x:c r="B2642" s="176" t="str">
        <x:v>https://www.etsy.com/listing/4431835023/toile-baby-shower-invitation-bubbly</x:v>
      </x:c>
      <x:c r="C2642" s="176" t="str">
        <x:v>TheSuedeEdit</x:v>
      </x:c>
      <x:c r="D2642" s="176" t="str">
        <x:v>https://www.etsy.com/shop/TheSuedeEdit</x:v>
      </x:c>
      <x:c r="E2642" s="244" t="n">
        <x:v>5.78</x:v>
      </x:c>
      <x:c r="F2642" s="245" t="n">
        <x:v>9</x:v>
      </x:c>
      <x:c r="G2642" s="246" t="n">
        <x:v>52</x:v>
      </x:c>
      <x:c r="H2642" s="247" t="n">
        <x:v>300</x:v>
      </x:c>
      <x:c r="I2642" s="245" t="n">
        <x:v>29</x:v>
      </x:c>
      <x:c r="J2642" s="245" t="n">
        <x:v>2</x:v>
      </x:c>
      <x:c r="K2642" s="176" t="str">
        <x:v>7 Mo.</x:v>
      </x:c>
      <x:c r="L2642" s="245" t="n">
        <x:v>19</x:v>
      </x:c>
      <x:c r="M2642" s="245" t="n">
        <x:v>0</x:v>
      </x:c>
      <x:c r="N2642" s="245" t="n">
        <x:v>306</x:v>
      </x:c>
      <x:c r="O2642" s="176" t="str">
        <x:v>Paper &amp; Party Supplies</x:v>
      </x:c>
      <x:c r="P2642" s="245" t="n">
        <x:v>7</x:v>
      </x:c>
      <x:c r="Q2642" s="245" t="n">
        <x:v>0</x:v>
      </x:c>
      <x:c r="R2642" s="248" t="n">
        <x:v>9.48</x:v>
      </x:c>
      <x:c r="S2642" s="245" t="n">
        <x:v>519</x:v>
      </x:c>
      <x:c r="T2642" s="176" t="str">
        <x:v>toile baby shower,bubbly brunch,brunch baby shower,blue toile shower,unisex baby shower,gender neutral,baby shower invite,editable invite,printable invite,digital invitation,classic baby shower,toile shower,instant download</x:v>
      </x:c>
      <x:c r="U2642" s="176" t="str">
        <x:v>toile baby shower</x:v>
      </x:c>
      <x:c r="V2642" s="176" t="str">
        <x:v>bubbly brunch</x:v>
      </x:c>
      <x:c r="W2642" s="176" t="str">
        <x:v>brunch baby shower</x:v>
      </x:c>
      <x:c r="X2642" s="176" t="str">
        <x:v>blue toile shower</x:v>
      </x:c>
      <x:c r="Y2642" s="176" t="str">
        <x:v>unisex baby shower</x:v>
      </x:c>
      <x:c r="Z2642" s="176" t="str">
        <x:v>gender neutral</x:v>
      </x:c>
      <x:c r="AA2642" s="176" t="str">
        <x:v>baby shower invite</x:v>
      </x:c>
      <x:c r="AB2642" s="176" t="str">
        <x:v>editable invite</x:v>
      </x:c>
      <x:c r="AC2642" s="176" t="str">
        <x:v>printable invite</x:v>
      </x:c>
      <x:c r="AD2642" s="176" t="str">
        <x:v>digital invitation</x:v>
      </x:c>
      <x:c r="AE2642" s="176" t="str">
        <x:v>classic baby shower</x:v>
      </x:c>
      <x:c r="AF2642" s="176" t="str">
        <x:v>toile shower</x:v>
      </x:c>
      <x:c r="AG2642" s="176" t="str">
        <x:v>instant download</x:v>
      </x:c>
      <x:c r="AH2642" s="249" t="str">
        <x:v>Adjacent</x:v>
      </x:c>
      <x:c r="AI2642" s="249" t="str">
        <x:v>Single invitation</x:v>
      </x:c>
      <x:c r="AJ2642" s="249" t="str">
        <x:v>Digital/printable</x:v>
      </x:c>
      <x:c r="AK2642" s="249" t="str">
        <x:v>Baby shower invitation without bundle language</x:v>
      </x:c>
      <x:c r="AL2642" s="250" t="n">
        <x:v>7</x:v>
      </x:c>
      <x:c r="AM2642" s="244" t="str">
        <x:f>IF($AH2642="Direct",$E2642,"")</x:f>
      </x:c>
      <x:c r="AN2642" s="245" t="n">
        <x:f>IF($AH2642="Direct",$F2642,0)</x:f>
        <x:v>0</x:v>
      </x:c>
      <x:c r="AO2642" s="246" t="n">
        <x:f>IF($AH2642="Direct",$G2642,0)</x:f>
        <x:v>0</x:v>
      </x:c>
      <x:c r="AP2642" s="176" t="n">
        <x:f>IF($AH2642="Direct",1,0)</x:f>
        <x:v>0</x:v>
      </x:c>
      <x:c r="AQ2642" s="176" t="n">
        <x:f>IF(AND($AH2642="Direct",$F2642&gt;0),1,0)</x:f>
        <x:v>0</x:v>
      </x:c>
      <x:c r="AR2642" s="176" t="str">
        <x:v>No</x:v>
      </x:c>
    </x:row>
    <x:row r="2643">
      <x:c r="A2643" s="176" t="str">
        <x:v>Editable Boy Baby Shower Invitation, Clothing Line Baby Shower Invite, Minimalist Baby Shower Invitation, Editable Instant Download - Evan</x:v>
      </x:c>
      <x:c r="B2643" s="176" t="str">
        <x:v>https://www.etsy.com/listing/1886078072/editable-boy-baby-shower-invitation</x:v>
      </x:c>
      <x:c r="C2643" s="176" t="str">
        <x:v>MarieThomasPaperie</x:v>
      </x:c>
      <x:c r="D2643" s="176" t="str">
        <x:v>https://www.etsy.com/shop/MarieThomasPaperie</x:v>
      </x:c>
      <x:c r="E2643" s="244" t="n">
        <x:v>2.89</x:v>
      </x:c>
      <x:c r="F2643" s="245" t="n">
        <x:v>18</x:v>
      </x:c>
      <x:c r="G2643" s="246" t="n">
        <x:v>52</x:v>
      </x:c>
      <x:c r="H2643" s="247" t="n">
        <x:v>0</x:v>
      </x:c>
      <x:c r="I2643" s="245" t="n">
        <x:v>159</x:v>
      </x:c>
      <x:c r="J2643" s="245" t="n">
        <x:v>9</x:v>
      </x:c>
      <x:c r="K2643" s="176" t="str">
        <x:v>15 Mo.</x:v>
      </x:c>
      <x:c r="L2643" s="245" t="n">
        <x:v>94</x:v>
      </x:c>
      <x:c r="M2643" s="245" t="n">
        <x:v>1</x:v>
      </x:c>
      <x:c r="N2643" s="245" t="n">
        <x:v>3644</x:v>
      </x:c>
      <x:c r="O2643" s="176" t="str">
        <x:v>Paper &amp; Party Supplies</x:v>
      </x:c>
      <x:c r="P2643" s="245" t="n">
        <x:v>90</x:v>
      </x:c>
      <x:c r="Q2643" s="245" t="n">
        <x:v>66</x:v>
      </x:c>
      <x:c r="R2643" s="248" t="n">
        <x:v>4.36</x:v>
      </x:c>
      <x:c r="S2643" s="245" t="n">
        <x:v>148442</x:v>
      </x:c>
      <x:c r="T2643" s="176" t="str">
        <x:v>instant download,invitation template,baby shower invite,shower invitation,baby boy invite,baby boy shower,blue baby shower,boy baby shower,minimalist shower,oh boy baby shower,oh boy invitation,blue baby invitation,sweet baby boy</x:v>
      </x:c>
      <x:c r="U2643" s="176" t="str">
        <x:v>instant download</x:v>
      </x:c>
      <x:c r="V2643" s="176" t="str">
        <x:v>invitation template</x:v>
      </x:c>
      <x:c r="W2643" s="176" t="str">
        <x:v>baby shower invite</x:v>
      </x:c>
      <x:c r="X2643" s="176" t="str">
        <x:v>shower invitation</x:v>
      </x:c>
      <x:c r="Y2643" s="176" t="str">
        <x:v>baby boy invite</x:v>
      </x:c>
      <x:c r="Z2643" s="176" t="str">
        <x:v>baby boy shower</x:v>
      </x:c>
      <x:c r="AA2643" s="176" t="str">
        <x:v>blue baby shower</x:v>
      </x:c>
      <x:c r="AB2643" s="176" t="str">
        <x:v>boy baby shower</x:v>
      </x:c>
      <x:c r="AC2643" s="176" t="str">
        <x:v>minimalist shower</x:v>
      </x:c>
      <x:c r="AD2643" s="176" t="str">
        <x:v>oh boy baby shower</x:v>
      </x:c>
      <x:c r="AE2643" s="176" t="str">
        <x:v>oh boy invitation</x:v>
      </x:c>
      <x:c r="AF2643" s="176" t="str">
        <x:v>blue baby invitation</x:v>
      </x:c>
      <x:c r="AG2643" s="176" t="str">
        <x:v>sweet baby boy</x:v>
      </x:c>
      <x:c r="AH2643" s="249" t="str">
        <x:v>Adjacent</x:v>
      </x:c>
      <x:c r="AI2643" s="249" t="str">
        <x:v>Single invitation</x:v>
      </x:c>
      <x:c r="AJ2643" s="249" t="str">
        <x:v>Digital/printable</x:v>
      </x:c>
      <x:c r="AK2643" s="249" t="str">
        <x:v>Baby shower invitation without bundle language</x:v>
      </x:c>
      <x:c r="AL2643" s="250" t="n">
        <x:v>15</x:v>
      </x:c>
      <x:c r="AM2643" s="244" t="str">
        <x:f>IF($AH2643="Direct",$E2643,"")</x:f>
      </x:c>
      <x:c r="AN2643" s="245" t="n">
        <x:f>IF($AH2643="Direct",$F2643,0)</x:f>
        <x:v>0</x:v>
      </x:c>
      <x:c r="AO2643" s="246" t="n">
        <x:f>IF($AH2643="Direct",$G2643,0)</x:f>
        <x:v>0</x:v>
      </x:c>
      <x:c r="AP2643" s="176" t="n">
        <x:f>IF($AH2643="Direct",1,0)</x:f>
        <x:v>0</x:v>
      </x:c>
      <x:c r="AQ2643" s="176" t="n">
        <x:f>IF(AND($AH2643="Direct",$F2643&gt;0),1,0)</x:f>
        <x:v>0</x:v>
      </x:c>
      <x:c r="AR2643" s="176" t="str">
        <x:v>No</x:v>
      </x:c>
    </x:row>
    <x:row r="2644">
      <x:c r="A2644" s="176" t="str">
        <x:v>Taco &amp;#39;Bout A Gender Reveal Invitation, Gender Reveal Animated Invitation, Señor or Señorita, Boho Cactus Mexican Fiesta, Boy or Girl Evite</x:v>
      </x:c>
      <x:c r="B2644" s="176" t="str">
        <x:v>https://www.etsy.com/listing/1781537603/taco-bout-a-gender-reveal-invitation</x:v>
      </x:c>
      <x:c r="C2644" s="176" t="str">
        <x:v>PinkChiliPaper</x:v>
      </x:c>
      <x:c r="D2644" s="176" t="str">
        <x:v>https://www.etsy.com/shop/PinkChiliPaper</x:v>
      </x:c>
      <x:c r="E2644" s="244" t="n">
        <x:v>4</x:v>
      </x:c>
      <x:c r="F2644" s="245" t="n">
        <x:v>13</x:v>
      </x:c>
      <x:c r="G2644" s="246" t="n">
        <x:v>52</x:v>
      </x:c>
      <x:c r="H2644" s="247" t="n">
        <x:v>0</x:v>
      </x:c>
      <x:c r="I2644" s="245" t="n">
        <x:v>11</x:v>
      </x:c>
      <x:c r="J2644" s="245" t="n">
        <x:v>1</x:v>
      </x:c>
      <x:c r="K2644" s="176" t="str">
        <x:v>23 Mo.</x:v>
      </x:c>
      <x:c r="L2644" s="245" t="n">
        <x:v>0</x:v>
      </x:c>
      <x:c r="M2644" s="245" t="n">
        <x:v>0</x:v>
      </x:c>
      <x:c r="N2644" s="245" t="n">
        <x:v>34</x:v>
      </x:c>
      <x:c r="O2644" s="176" t="str">
        <x:v>Paper &amp; Party Supplies</x:v>
      </x:c>
      <x:c r="P2644" s="245" t="n">
        <x:v>33</x:v>
      </x:c>
      <x:c r="Q2644" s="245" t="n">
        <x:v>0</x:v>
      </x:c>
      <x:c r="R2644" s="248" t="n">
        <x:v>32.35</x:v>
      </x:c>
      <x:c r="S2644" s="245" t="n">
        <x:v>12169</x:v>
      </x:c>
      <x:c r="T2644" s="176" t="str">
        <x:v>animated invitation,digital invitation,editable invitation,invitation template,baby shower invite,video invitation,baby shower party,boho gender reveal,taco bout a gender,mexican fiesta party,gender reveal invite,gender reveal party,he or she invite</x:v>
      </x:c>
      <x:c r="U2644" s="176" t="str">
        <x:v>animated invitation</x:v>
      </x:c>
      <x:c r="V2644" s="176" t="str">
        <x:v>digital invitation</x:v>
      </x:c>
      <x:c r="W2644" s="176" t="str">
        <x:v>editable invitation</x:v>
      </x:c>
      <x:c r="X2644" s="176" t="str">
        <x:v>invitation template</x:v>
      </x:c>
      <x:c r="Y2644" s="176" t="str">
        <x:v>baby shower invite</x:v>
      </x:c>
      <x:c r="Z2644" s="176" t="str">
        <x:v>video invitation</x:v>
      </x:c>
      <x:c r="AA2644" s="176" t="str">
        <x:v>baby shower party</x:v>
      </x:c>
      <x:c r="AB2644" s="176" t="str">
        <x:v>boho gender reveal</x:v>
      </x:c>
      <x:c r="AC2644" s="176" t="str">
        <x:v>taco bout a gender</x:v>
      </x:c>
      <x:c r="AD2644" s="176" t="str">
        <x:v>mexican fiesta party</x:v>
      </x:c>
      <x:c r="AE2644" s="176" t="str">
        <x:v>gender reveal invite</x:v>
      </x:c>
      <x:c r="AF2644" s="176" t="str">
        <x:v>gender reveal party</x:v>
      </x:c>
      <x:c r="AG2644" s="176" t="str">
        <x:v>he or she invite</x:v>
      </x:c>
      <x:c r="AH2644" s="249" t="str">
        <x:v>Off-niche</x:v>
      </x:c>
      <x:c r="AI2644" s="249" t="str">
        <x:v>Other</x:v>
      </x:c>
      <x:c r="AJ2644" s="249" t="str">
        <x:v>Digital/printable</x:v>
      </x:c>
      <x:c r="AK2644" s="249" t="str">
        <x:v>Title is outside the baby-shower invitation-bundle market</x:v>
      </x:c>
      <x:c r="AL2644" s="250" t="n">
        <x:v>23</x:v>
      </x:c>
      <x:c r="AM2644" s="244" t="str">
        <x:f>IF($AH2644="Direct",$E2644,"")</x:f>
      </x:c>
      <x:c r="AN2644" s="245" t="n">
        <x:f>IF($AH2644="Direct",$F2644,0)</x:f>
        <x:v>0</x:v>
      </x:c>
      <x:c r="AO2644" s="246" t="n">
        <x:f>IF($AH2644="Direct",$G2644,0)</x:f>
        <x:v>0</x:v>
      </x:c>
      <x:c r="AP2644" s="176" t="n">
        <x:f>IF($AH2644="Direct",1,0)</x:f>
        <x:v>0</x:v>
      </x:c>
      <x:c r="AQ2644" s="176" t="n">
        <x:f>IF(AND($AH2644="Direct",$F2644&gt;0),1,0)</x:f>
        <x:v>0</x:v>
      </x:c>
      <x:c r="AR2644" s="176" t="str">
        <x:v>No</x:v>
      </x:c>
    </x:row>
    <x:row r="2645">
      <x:c r="A2645" s="176" t="str">
        <x:v>DIGITAL DOWNLOAD Land Before Time sublimation Design, Dinosaur Party Shirt, Land Before Time Decor, Land Before Time Party Trending T-shirts</x:v>
      </x:c>
      <x:c r="B2645" s="176" t="str">
        <x:v>https://www.etsy.com/listing/1875192962/digital-download-land-before-time</x:v>
      </x:c>
      <x:c r="C2645" s="176" t="str">
        <x:v>MischiefandMockups</x:v>
      </x:c>
      <x:c r="D2645" s="176" t="str">
        <x:v>https://www.etsy.com/shop/MischiefandMockups</x:v>
      </x:c>
      <x:c r="E2645" s="244" t="n">
        <x:v>4</x:v>
      </x:c>
      <x:c r="F2645" s="245" t="n">
        <x:v>13</x:v>
      </x:c>
      <x:c r="G2645" s="246" t="n">
        <x:v>52</x:v>
      </x:c>
      <x:c r="H2645" s="247" t="n">
        <x:v>200</x:v>
      </x:c>
      <x:c r="I2645" s="245" t="n">
        <x:v>7</x:v>
      </x:c>
      <x:c r="J2645" s="245" t="n">
        <x:v>1</x:v>
      </x:c>
      <x:c r="K2645" s="176" t="str">
        <x:v>16 Mo.</x:v>
      </x:c>
      <x:c r="L2645" s="245" t="n">
        <x:v>65</x:v>
      </x:c>
      <x:c r="M2645" s="245" t="n">
        <x:v>0</x:v>
      </x:c>
      <x:c r="N2645" s="245" t="n">
        <x:v>15283</x:v>
      </x:c>
      <x:c r="O2645" s="176" t="str">
        <x:v>Art &amp; Collectibles</x:v>
      </x:c>
      <x:c r="P2645" s="245" t="n">
        <x:v>37</x:v>
      </x:c>
      <x:c r="Q2645" s="245" t="n">
        <x:v>100</x:v>
      </x:c>
      <x:c r="R2645" s="248" t="n">
        <x:v>0.05</x:v>
      </x:c>
      <x:c r="S2645" s="245" t="n">
        <x:v>1130</x:v>
      </x:c>
      <x:c r="T2645" s="176" t="str">
        <x:v>land before time,little foot,digital download,sublimation,dinosaure print,dinosaure design,nursery art,printable decor,cera,ducky,baby shower,baby shower invite,baby decor</x:v>
      </x:c>
      <x:c r="U2645" s="176" t="str">
        <x:v>land before time</x:v>
      </x:c>
      <x:c r="V2645" s="176" t="str">
        <x:v>little foot</x:v>
      </x:c>
      <x:c r="W2645" s="176" t="str">
        <x:v>digital download</x:v>
      </x:c>
      <x:c r="X2645" s="176" t="str">
        <x:v>sublimation</x:v>
      </x:c>
      <x:c r="Y2645" s="176" t="str">
        <x:v>dinosaure print</x:v>
      </x:c>
      <x:c r="Z2645" s="176" t="str">
        <x:v>dinosaure design</x:v>
      </x:c>
      <x:c r="AA2645" s="176" t="str">
        <x:v>nursery art</x:v>
      </x:c>
      <x:c r="AB2645" s="176" t="str">
        <x:v>printable decor</x:v>
      </x:c>
      <x:c r="AC2645" s="176" t="str">
        <x:v>cera</x:v>
      </x:c>
      <x:c r="AD2645" s="176" t="str">
        <x:v>ducky</x:v>
      </x:c>
      <x:c r="AE2645" s="176" t="str">
        <x:v>baby shower</x:v>
      </x:c>
      <x:c r="AF2645" s="176" t="str">
        <x:v>baby shower invite</x:v>
      </x:c>
      <x:c r="AG2645" s="176" t="str">
        <x:v>baby decor</x:v>
      </x:c>
      <x:c r="AH2645" s="249" t="str">
        <x:v>Off-niche</x:v>
      </x:c>
      <x:c r="AI2645" s="249" t="str">
        <x:v>Asset or broad template pack</x:v>
      </x:c>
      <x:c r="AJ2645" s="249" t="str">
        <x:v>Digital/printable</x:v>
      </x:c>
      <x:c r="AK2645" s="249" t="str">
        <x:v>Excluded asset pack or multi-event template collection</x:v>
      </x:c>
      <x:c r="AL2645" s="250" t="n">
        <x:v>16</x:v>
      </x:c>
      <x:c r="AM2645" s="244" t="str">
        <x:f>IF($AH2645="Direct",$E2645,"")</x:f>
      </x:c>
      <x:c r="AN2645" s="245" t="n">
        <x:f>IF($AH2645="Direct",$F2645,0)</x:f>
        <x:v>0</x:v>
      </x:c>
      <x:c r="AO2645" s="246" t="n">
        <x:f>IF($AH2645="Direct",$G2645,0)</x:f>
        <x:v>0</x:v>
      </x:c>
      <x:c r="AP2645" s="176" t="n">
        <x:f>IF($AH2645="Direct",1,0)</x:f>
        <x:v>0</x:v>
      </x:c>
      <x:c r="AQ2645" s="176" t="n">
        <x:f>IF(AND($AH2645="Direct",$F2645&gt;0),1,0)</x:f>
        <x:v>0</x:v>
      </x:c>
      <x:c r="AR2645" s="176" t="str">
        <x:v>No</x:v>
      </x:c>
    </x:row>
    <x:row r="2646">
      <x:c r="A2646" s="176" t="str">
        <x:v>Blue Boho Teddy Bear Baby Shower Invitation (Editable Canva Template)</x:v>
      </x:c>
      <x:c r="B2646" s="176" t="str">
        <x:v>https://www.etsy.com/listing/4300583137/blue-boho-teddy-bear-baby-shower</x:v>
      </x:c>
      <x:c r="C2646" s="176" t="str">
        <x:v>OhHappyDigitalz</x:v>
      </x:c>
      <x:c r="D2646" s="176" t="str">
        <x:v>https://www.etsy.com/shop/OhHappyDigitalz</x:v>
      </x:c>
      <x:c r="E2646" s="244" t="n">
        <x:v>2</x:v>
      </x:c>
      <x:c r="F2646" s="245" t="n">
        <x:v>26</x:v>
      </x:c>
      <x:c r="G2646" s="246" t="n">
        <x:v>52</x:v>
      </x:c>
      <x:c r="H2646" s="247" t="n">
        <x:v>-100</x:v>
      </x:c>
      <x:c r="I2646" s="245" t="n">
        <x:v>306</x:v>
      </x:c>
      <x:c r="J2646" s="245" t="n">
        <x:v>20</x:v>
      </x:c>
      <x:c r="K2646" s="176" t="str">
        <x:v>15 Mo.</x:v>
      </x:c>
      <x:c r="L2646" s="245" t="n">
        <x:v>153</x:v>
      </x:c>
      <x:c r="M2646" s="245" t="n">
        <x:v>1</x:v>
      </x:c>
      <x:c r="N2646" s="245" t="n">
        <x:v>11798</x:v>
      </x:c>
      <x:c r="O2646" s="176" t="str">
        <x:v>Paper &amp; Party Supplies</x:v>
      </x:c>
      <x:c r="P2646" s="245" t="n">
        <x:v>18</x:v>
      </x:c>
      <x:c r="Q2646" s="245" t="n">
        <x:v>100</x:v>
      </x:c>
      <x:c r="R2646" s="248" t="n">
        <x:v>2.59</x:v>
      </x:c>
      <x:c r="S2646" s="245" t="n">
        <x:v>16868</x:v>
      </x:c>
      <x:c r="T2646" s="176" t="str">
        <x:v>editable bear baby,shower invite,baby shower invite,teddy bear invite,instant download,invitation template,canva template,we can barely wait,electronic invite,blue boy boho,bear baby,shower invitation,printable</x:v>
      </x:c>
      <x:c r="U2646" s="176" t="str">
        <x:v>editable bear baby</x:v>
      </x:c>
      <x:c r="V2646" s="176" t="str">
        <x:v>shower invite</x:v>
      </x:c>
      <x:c r="W2646" s="176" t="str">
        <x:v>baby shower invite</x:v>
      </x:c>
      <x:c r="X2646" s="176" t="str">
        <x:v>teddy bear invite</x:v>
      </x:c>
      <x:c r="Y2646" s="176" t="str">
        <x:v>instant download</x:v>
      </x:c>
      <x:c r="Z2646" s="176" t="str">
        <x:v>invitation template</x:v>
      </x:c>
      <x:c r="AA2646" s="176" t="str">
        <x:v>canva template</x:v>
      </x:c>
      <x:c r="AB2646" s="176" t="str">
        <x:v>we can barely wait</x:v>
      </x:c>
      <x:c r="AC2646" s="176" t="str">
        <x:v>electronic invite</x:v>
      </x:c>
      <x:c r="AD2646" s="176" t="str">
        <x:v>blue boy boho</x:v>
      </x:c>
      <x:c r="AE2646" s="176" t="str">
        <x:v>bear baby</x:v>
      </x:c>
      <x:c r="AF2646" s="176" t="str">
        <x:v>shower invitation</x:v>
      </x:c>
      <x:c r="AG2646" s="176" t="str">
        <x:v>printable</x:v>
      </x:c>
      <x:c r="AH2646" s="249" t="str">
        <x:v>Adjacent</x:v>
      </x:c>
      <x:c r="AI2646" s="249" t="str">
        <x:v>Single invitation</x:v>
      </x:c>
      <x:c r="AJ2646" s="249" t="str">
        <x:v>Digital/printable</x:v>
      </x:c>
      <x:c r="AK2646" s="249" t="str">
        <x:v>Baby shower invitation without bundle language</x:v>
      </x:c>
      <x:c r="AL2646" s="250" t="n">
        <x:v>15</x:v>
      </x:c>
      <x:c r="AM2646" s="244" t="str">
        <x:f>IF($AH2646="Direct",$E2646,"")</x:f>
      </x:c>
      <x:c r="AN2646" s="245" t="n">
        <x:f>IF($AH2646="Direct",$F2646,0)</x:f>
        <x:v>0</x:v>
      </x:c>
      <x:c r="AO2646" s="246" t="n">
        <x:f>IF($AH2646="Direct",$G2646,0)</x:f>
        <x:v>0</x:v>
      </x:c>
      <x:c r="AP2646" s="176" t="n">
        <x:f>IF($AH2646="Direct",1,0)</x:f>
        <x:v>0</x:v>
      </x:c>
      <x:c r="AQ2646" s="176" t="n">
        <x:f>IF(AND($AH2646="Direct",$F2646&gt;0),1,0)</x:f>
        <x:v>0</x:v>
      </x:c>
      <x:c r="AR2646" s="176" t="str">
        <x:v>No</x:v>
      </x:c>
    </x:row>
    <x:row r="2647">
      <x:c r="A2647" s="176" t="str">
        <x:v>Winnie the Pooh Baby Shower Bundle, Editable Vintage Pooh Bear Party Invitation, Baby Shower Games, Welcome, Signs, Invites, Decor Printable</x:v>
      </x:c>
      <x:c r="B2647" s="176" t="str">
        <x:v>https://www.etsy.com/listing/1820793047/winnie-the-pooh-baby-shower-bundle</x:v>
      </x:c>
      <x:c r="C2647" s="176" t="str">
        <x:v>Hotobi</x:v>
      </x:c>
      <x:c r="D2647" s="176" t="str">
        <x:v>https://www.etsy.com/shop/Hotobi</x:v>
      </x:c>
      <x:c r="E2647" s="244" t="n">
        <x:v>25.99</x:v>
      </x:c>
      <x:c r="F2647" s="245" t="n">
        <x:v>2</x:v>
      </x:c>
      <x:c r="G2647" s="246" t="n">
        <x:v>52</x:v>
      </x:c>
      <x:c r="H2647" s="247" t="n">
        <x:v>-100</x:v>
      </x:c>
      <x:c r="I2647" s="245" t="n">
        <x:v>107</x:v>
      </x:c>
      <x:c r="J2647" s="245" t="n">
        <x:v>11</x:v>
      </x:c>
      <x:c r="K2647" s="176" t="str">
        <x:v>20 Mo.</x:v>
      </x:c>
      <x:c r="L2647" s="245" t="n">
        <x:v>87</x:v>
      </x:c>
      <x:c r="M2647" s="245" t="n">
        <x:v>1</x:v>
      </x:c>
      <x:c r="N2647" s="245" t="n">
        <x:v>2500</x:v>
      </x:c>
      <x:c r="O2647" s="176" t="str">
        <x:v>Paper &amp; Party Supplies</x:v>
      </x:c>
      <x:c r="P2647" s="245" t="n">
        <x:v>59</x:v>
      </x:c>
      <x:c r="Q2647" s="245" t="n">
        <x:v>42</x:v>
      </x:c>
      <x:c r="R2647" s="248" t="n">
        <x:v>4.28</x:v>
      </x:c>
      <x:c r="S2647" s="245" t="n">
        <x:v>82204</x:v>
      </x:c>
      <x:c r="T2647" s="176" t="str">
        <x:v>baby invite bundle,baby shower,baby shower bundle,baby shower package,invitation bundle,digital download,classic winnie,vintage pooh bear,winnie the pooh baby,gender neutral baby,winnie the pooh,baby shower signs,shower game bundle</x:v>
      </x:c>
      <x:c r="U2647" s="176" t="str">
        <x:v>baby invite bundle</x:v>
      </x:c>
      <x:c r="V2647" s="176" t="str">
        <x:v>baby shower</x:v>
      </x:c>
      <x:c r="W2647" s="176" t="str">
        <x:v>baby shower bundle</x:v>
      </x:c>
      <x:c r="X2647" s="176" t="str">
        <x:v>baby shower package</x:v>
      </x:c>
      <x:c r="Y2647" s="176" t="str">
        <x:v>invitation bundle</x:v>
      </x:c>
      <x:c r="Z2647" s="176" t="str">
        <x:v>digital download</x:v>
      </x:c>
      <x:c r="AA2647" s="176" t="str">
        <x:v>classic winnie</x:v>
      </x:c>
      <x:c r="AB2647" s="176" t="str">
        <x:v>vintage pooh bear</x:v>
      </x:c>
      <x:c r="AC2647" s="176" t="str">
        <x:v>winnie the pooh baby</x:v>
      </x:c>
      <x:c r="AD2647" s="176" t="str">
        <x:v>gender neutral baby</x:v>
      </x:c>
      <x:c r="AE2647" s="176" t="str">
        <x:v>winnie the pooh</x:v>
      </x:c>
      <x:c r="AF2647" s="176" t="str">
        <x:v>baby shower signs</x:v>
      </x:c>
      <x:c r="AG2647" s="176" t="str">
        <x:v>shower game bundle</x:v>
      </x:c>
      <x:c r="AH2647" s="249" t="str">
        <x:v>Direct</x:v>
      </x:c>
      <x:c r="AI2647" s="249" t="str">
        <x:v>Complete event bundle</x:v>
      </x:c>
      <x:c r="AJ2647" s="249" t="str">
        <x:v>Digital/printable</x:v>
      </x:c>
      <x:c r="AK2647" s="249" t="str">
        <x:v>Title explicitly combines baby shower + invitation + bundle/set/suite</x:v>
      </x:c>
      <x:c r="AL2647" s="250" t="n">
        <x:v>20</x:v>
      </x:c>
      <x:c r="AM2647" s="244" t="n">
        <x:f>IF($AH2647="Direct",$E2647,"")</x:f>
        <x:v>25.99</x:v>
      </x:c>
      <x:c r="AN2647" s="245" t="n">
        <x:f>IF($AH2647="Direct",$F2647,0)</x:f>
        <x:v>2</x:v>
      </x:c>
      <x:c r="AO2647" s="246" t="n">
        <x:f>IF($AH2647="Direct",$G2647,0)</x:f>
        <x:v>52</x:v>
      </x:c>
      <x:c r="AP2647" s="176" t="n">
        <x:f>IF($AH2647="Direct",1,0)</x:f>
        <x:v>1</x:v>
      </x:c>
      <x:c r="AQ2647" s="176" t="n">
        <x:f>IF(AND($AH2647="Direct",$F2647&gt;0),1,0)</x:f>
        <x:v>1</x:v>
      </x:c>
      <x:c r="AR2647" s="176" t="str">
        <x:v>Yes</x:v>
      </x:c>
    </x:row>
    <x:row r="2648">
      <x:c r="A2648" s="176" t="str">
        <x:v>Strawberry Baby Shower MEGA Bundle | Editable Canva Template (Digital Download)</x:v>
      </x:c>
      <x:c r="B2648" s="176" t="str">
        <x:v>https://www.etsy.com/listing/4301806544/strawberry-baby-shower-mega-bundle</x:v>
      </x:c>
      <x:c r="C2648" s="176" t="str">
        <x:v>MBellushDesign</x:v>
      </x:c>
      <x:c r="D2648" s="176" t="str">
        <x:v>https://www.etsy.com/shop/MBellushDesign</x:v>
      </x:c>
      <x:c r="E2648" s="244" t="n">
        <x:v>12.99</x:v>
      </x:c>
      <x:c r="F2648" s="245" t="n">
        <x:v>4</x:v>
      </x:c>
      <x:c r="G2648" s="246" t="n">
        <x:v>52</x:v>
      </x:c>
      <x:c r="H2648" s="247" t="n">
        <x:v>100</x:v>
      </x:c>
      <x:c r="I2648" s="245" t="n">
        <x:v>40</x:v>
      </x:c>
      <x:c r="J2648" s="245" t="n">
        <x:v>1</x:v>
      </x:c>
      <x:c r="K2648" s="176" t="str">
        <x:v>14 Mo.</x:v>
      </x:c>
      <x:c r="L2648" s="245" t="n">
        <x:v>60</x:v>
      </x:c>
      <x:c r="M2648" s="245" t="n">
        <x:v>0</x:v>
      </x:c>
      <x:c r="N2648" s="245" t="n">
        <x:v>3622</x:v>
      </x:c>
      <x:c r="O2648" s="176" t="str">
        <x:v>Paper &amp; Party Supplies</x:v>
      </x:c>
      <x:c r="P2648" s="245" t="n">
        <x:v>17</x:v>
      </x:c>
      <x:c r="Q2648" s="245" t="n">
        <x:v>69</x:v>
      </x:c>
      <x:c r="R2648" s="248" t="n">
        <x:v>1.1</x:v>
      </x:c>
      <x:c r="S2648" s="245" t="n">
        <x:v>2142</x:v>
      </x:c>
      <x:c r="T2648" s="176" t="str">
        <x:v>baby shower invite,editable invitation,digital download,canva templet,printable invite,black baby shower,berry sweet baby,baby shower,strawberry shower,shower decoration,girl baby shower,baby shower games,baby shower favors</x:v>
      </x:c>
      <x:c r="U2648" s="176" t="str">
        <x:v>baby shower invite</x:v>
      </x:c>
      <x:c r="V2648" s="176" t="str">
        <x:v>editable invitation</x:v>
      </x:c>
      <x:c r="W2648" s="176" t="str">
        <x:v>digital download</x:v>
      </x:c>
      <x:c r="X2648" s="176" t="str">
        <x:v>canva templet</x:v>
      </x:c>
      <x:c r="Y2648" s="176" t="str">
        <x:v>printable invite</x:v>
      </x:c>
      <x:c r="Z2648" s="176" t="str">
        <x:v>black baby shower</x:v>
      </x:c>
      <x:c r="AA2648" s="176" t="str">
        <x:v>berry sweet baby</x:v>
      </x:c>
      <x:c r="AB2648" s="176" t="str">
        <x:v>baby shower</x:v>
      </x:c>
      <x:c r="AC2648" s="176" t="str">
        <x:v>strawberry shower</x:v>
      </x:c>
      <x:c r="AD2648" s="176" t="str">
        <x:v>shower decoration</x:v>
      </x:c>
      <x:c r="AE2648" s="176" t="str">
        <x:v>girl baby shower</x:v>
      </x:c>
      <x:c r="AF2648" s="176" t="str">
        <x:v>baby shower games</x:v>
      </x:c>
      <x:c r="AG2648" s="176" t="str">
        <x:v>baby shower favors</x:v>
      </x:c>
      <x:c r="AH2648" s="249" t="str">
        <x:v>Adjacent</x:v>
      </x:c>
      <x:c r="AI2648" s="249" t="str">
        <x:v>Other bundle</x:v>
      </x:c>
      <x:c r="AJ2648" s="249" t="str">
        <x:v>Digital/printable</x:v>
      </x:c>
      <x:c r="AK2648" s="249" t="str">
        <x:v>Baby shower bundle without invitation language</x:v>
      </x:c>
      <x:c r="AL2648" s="250" t="n">
        <x:v>14</x:v>
      </x:c>
      <x:c r="AM2648" s="244" t="str">
        <x:f>IF($AH2648="Direct",$E2648,"")</x:f>
      </x:c>
      <x:c r="AN2648" s="245" t="n">
        <x:f>IF($AH2648="Direct",$F2648,0)</x:f>
        <x:v>0</x:v>
      </x:c>
      <x:c r="AO2648" s="246" t="n">
        <x:f>IF($AH2648="Direct",$G2648,0)</x:f>
        <x:v>0</x:v>
      </x:c>
      <x:c r="AP2648" s="176" t="n">
        <x:f>IF($AH2648="Direct",1,0)</x:f>
        <x:v>0</x:v>
      </x:c>
      <x:c r="AQ2648" s="176" t="n">
        <x:f>IF(AND($AH2648="Direct",$F2648&gt;0),1,0)</x:f>
        <x:v>0</x:v>
      </x:c>
      <x:c r="AR2648" s="176" t="str">
        <x:v>No</x:v>
      </x:c>
    </x:row>
    <x:row r="2649">
      <x:c r="A2649" s="176" t="str">
        <x:v>All American Boy Baby Shower Invite, Truck Theme Baby Sprinkle Invitation, Red White and Due, Fourth of July, Made in USA, AB01</x:v>
      </x:c>
      <x:c r="B2649" s="176" t="str">
        <x:v>https://www.etsy.com/listing/4519035346/all-american-boy-baby-shower-invite</x:v>
      </x:c>
      <x:c r="C2649" s="176" t="str">
        <x:v>SegarsStudioCo</x:v>
      </x:c>
      <x:c r="D2649" s="176" t="str">
        <x:v>https://www.etsy.com/shop/SegarsStudioCo</x:v>
      </x:c>
      <x:c r="E2649" s="244" t="n">
        <x:v>6.49</x:v>
      </x:c>
      <x:c r="F2649" s="245" t="n">
        <x:v>8</x:v>
      </x:c>
      <x:c r="G2649" s="246" t="n">
        <x:v>52</x:v>
      </x:c>
      <x:c r="H2649" s="247" t="n">
        <x:v>0</x:v>
      </x:c>
      <x:c r="I2649" s="245" t="n">
        <x:v>8</x:v>
      </x:c>
      <x:c r="J2649" s="245" t="n">
        <x:v>1</x:v>
      </x:c>
      <x:c r="K2649" s="176" t="str">
        <x:v>1 Mo.</x:v>
      </x:c>
      <x:c r="L2649" s="245" t="n">
        <x:v>1</x:v>
      </x:c>
      <x:c r="M2649" s="245" t="n">
        <x:v>1</x:v>
      </x:c>
      <x:c r="N2649" s="245" t="n">
        <x:v>4</x:v>
      </x:c>
      <x:c r="O2649" s="176" t="str">
        <x:v>Paper &amp; Party Supplies</x:v>
      </x:c>
      <x:c r="P2649" s="245" t="n">
        <x:v>4</x:v>
      </x:c>
      <x:c r="Q2649" s="245" t="n">
        <x:v>0</x:v>
      </x:c>
      <x:c r="R2649" s="248" t="n">
        <x:v>200</x:v>
      </x:c>
      <x:c r="S2649" s="245" t="n">
        <x:v>81</x:v>
      </x:c>
      <x:c r="T2649" s="176" t="str">
        <x:v>all american boy,boy baby shower,baby shower invite,all american baby,american baby shower,red white and due,4th of july shower,summer baby shower,made in usa baby,fourth of july baby,red white and blue,little firecracker,truck baby shower</x:v>
      </x:c>
      <x:c r="U2649" s="176" t="str">
        <x:v>all american boy</x:v>
      </x:c>
      <x:c r="V2649" s="176" t="str">
        <x:v>boy baby shower</x:v>
      </x:c>
      <x:c r="W2649" s="176" t="str">
        <x:v>baby shower invite</x:v>
      </x:c>
      <x:c r="X2649" s="176" t="str">
        <x:v>all american baby</x:v>
      </x:c>
      <x:c r="Y2649" s="176" t="str">
        <x:v>american baby shower</x:v>
      </x:c>
      <x:c r="Z2649" s="176" t="str">
        <x:v>red white and due</x:v>
      </x:c>
      <x:c r="AA2649" s="176" t="str">
        <x:v>4th of july shower</x:v>
      </x:c>
      <x:c r="AB2649" s="176" t="str">
        <x:v>summer baby shower</x:v>
      </x:c>
      <x:c r="AC2649" s="176" t="str">
        <x:v>made in usa baby</x:v>
      </x:c>
      <x:c r="AD2649" s="176" t="str">
        <x:v>fourth of july baby</x:v>
      </x:c>
      <x:c r="AE2649" s="176" t="str">
        <x:v>red white and blue</x:v>
      </x:c>
      <x:c r="AF2649" s="176" t="str">
        <x:v>little firecracker</x:v>
      </x:c>
      <x:c r="AG2649" s="176" t="str">
        <x:v>truck baby shower</x:v>
      </x:c>
      <x:c r="AH2649" s="249" t="str">
        <x:v>Adjacent</x:v>
      </x:c>
      <x:c r="AI2649" s="249" t="str">
        <x:v>Single invitation</x:v>
      </x:c>
      <x:c r="AJ2649" s="249" t="str">
        <x:v>Unclear format</x:v>
      </x:c>
      <x:c r="AK2649" s="249" t="str">
        <x:v>Baby shower invitation without bundle language</x:v>
      </x:c>
      <x:c r="AL2649" s="250" t="n">
        <x:v>1</x:v>
      </x:c>
      <x:c r="AM2649" s="244" t="str">
        <x:f>IF($AH2649="Direct",$E2649,"")</x:f>
      </x:c>
      <x:c r="AN2649" s="245" t="n">
        <x:f>IF($AH2649="Direct",$F2649,0)</x:f>
        <x:v>0</x:v>
      </x:c>
      <x:c r="AO2649" s="246" t="n">
        <x:f>IF($AH2649="Direct",$G2649,0)</x:f>
        <x:v>0</x:v>
      </x:c>
      <x:c r="AP2649" s="176" t="n">
        <x:f>IF($AH2649="Direct",1,0)</x:f>
        <x:v>0</x:v>
      </x:c>
      <x:c r="AQ2649" s="176" t="n">
        <x:f>IF(AND($AH2649="Direct",$F2649&gt;0),1,0)</x:f>
        <x:v>0</x:v>
      </x:c>
      <x:c r="AR2649" s="176" t="str">
        <x:v>No</x:v>
      </x:c>
    </x:row>
    <x:row r="2650">
      <x:c r="A2650" s="176" t="str">
        <x:v>She’s Ready to Pop Baby Shower Invitation, Retro Soda Invite, Coke Blue &amp; Red Template</x:v>
      </x:c>
      <x:c r="B2650" s="176" t="str">
        <x:v>https://www.etsy.com/listing/4448142379/shes-ready-to-pop-baby-shower-invitation</x:v>
      </x:c>
      <x:c r="C2650" s="176" t="str">
        <x:v>MamaBearPaperie</x:v>
      </x:c>
      <x:c r="D2650" s="176" t="str">
        <x:v>https://www.etsy.com/shop/MamaBearPaperie</x:v>
      </x:c>
      <x:c r="E2650" s="244" t="n">
        <x:v>6.49</x:v>
      </x:c>
      <x:c r="F2650" s="245" t="n">
        <x:v>8</x:v>
      </x:c>
      <x:c r="G2650" s="246" t="n">
        <x:v>52</x:v>
      </x:c>
      <x:c r="H2650" s="247" t="n">
        <x:v>-100</x:v>
      </x:c>
      <x:c r="I2650" s="245" t="n">
        <x:v>67</x:v>
      </x:c>
      <x:c r="J2650" s="245" t="n">
        <x:v>5</x:v>
      </x:c>
      <x:c r="K2650" s="176" t="str">
        <x:v>6 Mo.</x:v>
      </x:c>
      <x:c r="L2650" s="245" t="n">
        <x:v>154</x:v>
      </x:c>
      <x:c r="M2650" s="245" t="n">
        <x:v>1</x:v>
      </x:c>
      <x:c r="N2650" s="245" t="n">
        <x:v>3384</x:v>
      </x:c>
      <x:c r="O2650" s="176" t="str">
        <x:v>Paper &amp; Party Supplies</x:v>
      </x:c>
      <x:c r="P2650" s="245" t="n">
        <x:v>24</x:v>
      </x:c>
      <x:c r="Q2650" s="245" t="n">
        <x:v>100</x:v>
      </x:c>
      <x:c r="R2650" s="248" t="n">
        <x:v>1.98</x:v>
      </x:c>
      <x:c r="S2650" s="245" t="n">
        <x:v>6061</x:v>
      </x:c>
      <x:c r="T2650" s="176" t="str">
        <x:v>she is ready to pop,baby shower invite,invitation template,ready to pop invite,cola baby shower,soda invitation,soda baby shower,retro invitation,about to pop baby,coke baby shower,coke invitation,canva template,blue ready to pop</x:v>
      </x:c>
      <x:c r="U2650" s="176" t="str">
        <x:v>she is ready to pop</x:v>
      </x:c>
      <x:c r="V2650" s="176" t="str">
        <x:v>baby shower invite</x:v>
      </x:c>
      <x:c r="W2650" s="176" t="str">
        <x:v>invitation template</x:v>
      </x:c>
      <x:c r="X2650" s="176" t="str">
        <x:v>ready to pop invite</x:v>
      </x:c>
      <x:c r="Y2650" s="176" t="str">
        <x:v>cola baby shower</x:v>
      </x:c>
      <x:c r="Z2650" s="176" t="str">
        <x:v>soda invitation</x:v>
      </x:c>
      <x:c r="AA2650" s="176" t="str">
        <x:v>soda baby shower</x:v>
      </x:c>
      <x:c r="AB2650" s="176" t="str">
        <x:v>retro invitation</x:v>
      </x:c>
      <x:c r="AC2650" s="176" t="str">
        <x:v>about to pop baby</x:v>
      </x:c>
      <x:c r="AD2650" s="176" t="str">
        <x:v>coke baby shower</x:v>
      </x:c>
      <x:c r="AE2650" s="176" t="str">
        <x:v>coke invitation</x:v>
      </x:c>
      <x:c r="AF2650" s="176" t="str">
        <x:v>canva template</x:v>
      </x:c>
      <x:c r="AG2650" s="176" t="str">
        <x:v>blue ready to pop</x:v>
      </x:c>
      <x:c r="AH2650" s="249" t="str">
        <x:v>Adjacent</x:v>
      </x:c>
      <x:c r="AI2650" s="249" t="str">
        <x:v>Single invitation</x:v>
      </x:c>
      <x:c r="AJ2650" s="249" t="str">
        <x:v>Digital/printable</x:v>
      </x:c>
      <x:c r="AK2650" s="249" t="str">
        <x:v>Baby shower invitation without bundle language</x:v>
      </x:c>
      <x:c r="AL2650" s="250" t="n">
        <x:v>6</x:v>
      </x:c>
      <x:c r="AM2650" s="244" t="str">
        <x:f>IF($AH2650="Direct",$E2650,"")</x:f>
      </x:c>
      <x:c r="AN2650" s="245" t="n">
        <x:f>IF($AH2650="Direct",$F2650,0)</x:f>
        <x:v>0</x:v>
      </x:c>
      <x:c r="AO2650" s="246" t="n">
        <x:f>IF($AH2650="Direct",$G2650,0)</x:f>
        <x:v>0</x:v>
      </x:c>
      <x:c r="AP2650" s="176" t="n">
        <x:f>IF($AH2650="Direct",1,0)</x:f>
        <x:v>0</x:v>
      </x:c>
      <x:c r="AQ2650" s="176" t="n">
        <x:f>IF(AND($AH2650="Direct",$F2650&gt;0),1,0)</x:f>
        <x:v>0</x:v>
      </x:c>
      <x:c r="AR2650" s="176" t="str">
        <x:v>No</x:v>
      </x:c>
    </x:row>
    <x:row r="2651">
      <x:c r="A2651" s="176" t="str">
        <x:v>Save the Date Bay Hercules</x:v>
      </x:c>
      <x:c r="B2651" s="176" t="str">
        <x:v>https://www.etsy.com/listing/4531556601/save-the-date-bay-hercules</x:v>
      </x:c>
      <x:c r="C2651" s="176" t="str">
        <x:v>SweetMomentsDigital</x:v>
      </x:c>
      <x:c r="D2651" s="176" t="str">
        <x:v>https://www.etsy.com/shop/SweetMomentsDigital</x:v>
      </x:c>
      <x:c r="E2651" s="244" t="n">
        <x:v>5.19</x:v>
      </x:c>
      <x:c r="F2651" s="245" t="n">
        <x:v>10</x:v>
      </x:c>
      <x:c r="G2651" s="246" t="n">
        <x:v>52</x:v>
      </x:c>
      <x:c r="H2651" s="247" t="n">
        <x:v>0</x:v>
      </x:c>
      <x:c r="I2651" s="245" t="n">
        <x:v>9</x:v>
      </x:c>
      <x:c r="J2651" s="245" t="n">
        <x:v>1</x:v>
      </x:c>
      <x:c r="K2651" s="176" t="str">
        <x:v>1 Mo.</x:v>
      </x:c>
      <x:c r="L2651" s="245" t="n">
        <x:v>2</x:v>
      </x:c>
      <x:c r="M2651" s="245" t="n">
        <x:v>1</x:v>
      </x:c>
      <x:c r="N2651" s="245" t="n">
        <x:v>24</x:v>
      </x:c>
      <x:c r="O2651" s="176" t="str">
        <x:v>Paper &amp; Party Supplies</x:v>
      </x:c>
      <x:c r="P2651" s="245" t="n">
        <x:v>10</x:v>
      </x:c>
      <x:c r="Q2651" s="245" t="n">
        <x:v>0</x:v>
      </x:c>
      <x:c r="R2651" s="248" t="n">
        <x:v>37.5</x:v>
      </x:c>
      <x:c r="S2651" s="245" t="n">
        <x:v>116</x:v>
      </x:c>
      <x:c r="T2651" s="176" t="str">
        <x:v>save the date,baby hercules,baby shower hercules,birthday invitation hercules</x:v>
      </x:c>
      <x:c r="U2651" s="176" t="str">
        <x:v>save the date</x:v>
      </x:c>
      <x:c r="V2651" s="176" t="str">
        <x:v>baby hercules</x:v>
      </x:c>
      <x:c r="W2651" s="176" t="str">
        <x:v>baby shower hercules</x:v>
      </x:c>
      <x:c r="X2651" s="176" t="str">
        <x:v>birthday invitation hercules</x:v>
      </x:c>
      <x:c r="Y2651" s="176" t="str">
        <x:v>--</x:v>
      </x:c>
      <x:c r="Z2651" s="176" t="str">
        <x:v>--</x:v>
      </x:c>
      <x:c r="AA2651" s="176" t="str">
        <x:v>--</x:v>
      </x:c>
      <x:c r="AB2651" s="176" t="str">
        <x:v>--</x:v>
      </x:c>
      <x:c r="AC2651" s="176" t="str">
        <x:v>--</x:v>
      </x:c>
      <x:c r="AD2651" s="176" t="str">
        <x:v>--</x:v>
      </x:c>
      <x:c r="AE2651" s="176" t="str">
        <x:v>--</x:v>
      </x:c>
      <x:c r="AF2651" s="176" t="str">
        <x:v>--</x:v>
      </x:c>
      <x:c r="AG2651" s="176" t="str">
        <x:v>--</x:v>
      </x:c>
      <x:c r="AH2651" s="249" t="str">
        <x:v>Off-niche</x:v>
      </x:c>
      <x:c r="AI2651" s="249" t="str">
        <x:v>Other</x:v>
      </x:c>
      <x:c r="AJ2651" s="249" t="str">
        <x:v>Unclear format</x:v>
      </x:c>
      <x:c r="AK2651" s="249" t="str">
        <x:v>Title is outside the baby-shower invitation-bundle market</x:v>
      </x:c>
      <x:c r="AL2651" s="250" t="n">
        <x:v>1</x:v>
      </x:c>
      <x:c r="AM2651" s="244" t="str">
        <x:f>IF($AH2651="Direct",$E2651,"")</x:f>
      </x:c>
      <x:c r="AN2651" s="245" t="n">
        <x:f>IF($AH2651="Direct",$F2651,0)</x:f>
        <x:v>0</x:v>
      </x:c>
      <x:c r="AO2651" s="246" t="n">
        <x:f>IF($AH2651="Direct",$G2651,0)</x:f>
        <x:v>0</x:v>
      </x:c>
      <x:c r="AP2651" s="176" t="n">
        <x:f>IF($AH2651="Direct",1,0)</x:f>
        <x:v>0</x:v>
      </x:c>
      <x:c r="AQ2651" s="176" t="n">
        <x:f>IF(AND($AH2651="Direct",$F2651&gt;0),1,0)</x:f>
        <x:v>0</x:v>
      </x:c>
      <x:c r="AR2651" s="176" t="str">
        <x:v>No</x:v>
      </x:c>
    </x:row>
    <x:row r="2652">
      <x:c r="A2652" s="176" t="str">
        <x:v>Winnie the pooh baby shower or birthday invite, 100 acre woods theme</x:v>
      </x:c>
      <x:c r="B2652" s="176" t="str">
        <x:v>https://www.etsy.com/listing/1780441499/winnie-the-pooh-baby-shower-or-birthday</x:v>
      </x:c>
      <x:c r="C2652" s="176" t="str">
        <x:v>RefinedInvitations</x:v>
      </x:c>
      <x:c r="D2652" s="176" t="str">
        <x:v>https://www.etsy.com/shop/RefinedInvitations</x:v>
      </x:c>
      <x:c r="E2652" s="244" t="n">
        <x:v>3.99</x:v>
      </x:c>
      <x:c r="F2652" s="245" t="n">
        <x:v>13</x:v>
      </x:c>
      <x:c r="G2652" s="246" t="n">
        <x:v>52</x:v>
      </x:c>
      <x:c r="H2652" s="247" t="n">
        <x:v>0</x:v>
      </x:c>
      <x:c r="I2652" s="245" t="n">
        <x:v>20</x:v>
      </x:c>
      <x:c r="J2652" s="245" t="n">
        <x:v>3</x:v>
      </x:c>
      <x:c r="K2652" s="176" t="str">
        <x:v>23 Mo.</x:v>
      </x:c>
      <x:c r="L2652" s="245" t="n">
        <x:v>27</x:v>
      </x:c>
      <x:c r="M2652" s="245" t="n">
        <x:v>0</x:v>
      </x:c>
      <x:c r="N2652" s="245" t="n">
        <x:v>1859</x:v>
      </x:c>
      <x:c r="O2652" s="176" t="str">
        <x:v>Paper &amp; Party Supplies</x:v>
      </x:c>
      <x:c r="P2652" s="245" t="n">
        <x:v>97</x:v>
      </x:c>
      <x:c r="Q2652" s="245" t="n">
        <x:v>33</x:v>
      </x:c>
      <x:c r="R2652" s="248" t="n">
        <x:v>1.08</x:v>
      </x:c>
      <x:c r="S2652" s="245" t="n">
        <x:v>40</x:v>
      </x:c>
      <x:c r="T2652" s="176" t="str">
        <x:v>baby shower,winnie the pooh,100 acre woods,invitation</x:v>
      </x:c>
      <x:c r="U2652" s="176" t="str">
        <x:v>baby shower</x:v>
      </x:c>
      <x:c r="V2652" s="176" t="str">
        <x:v>winnie the pooh</x:v>
      </x:c>
      <x:c r="W2652" s="176" t="str">
        <x:v>100 acre woods</x:v>
      </x:c>
      <x:c r="X2652" s="176" t="str">
        <x:v>invitation</x:v>
      </x:c>
      <x:c r="Y2652" s="176" t="str">
        <x:v>--</x:v>
      </x:c>
      <x:c r="Z2652" s="176" t="str">
        <x:v>--</x:v>
      </x:c>
      <x:c r="AA2652" s="176" t="str">
        <x:v>--</x:v>
      </x:c>
      <x:c r="AB2652" s="176" t="str">
        <x:v>--</x:v>
      </x:c>
      <x:c r="AC2652" s="176" t="str">
        <x:v>--</x:v>
      </x:c>
      <x:c r="AD2652" s="176" t="str">
        <x:v>--</x:v>
      </x:c>
      <x:c r="AE2652" s="176" t="str">
        <x:v>--</x:v>
      </x:c>
      <x:c r="AF2652" s="176" t="str">
        <x:v>--</x:v>
      </x:c>
      <x:c r="AG2652" s="176" t="str">
        <x:v>--</x:v>
      </x:c>
      <x:c r="AH2652" s="249" t="str">
        <x:v>Adjacent</x:v>
      </x:c>
      <x:c r="AI2652" s="249" t="str">
        <x:v>Single invitation</x:v>
      </x:c>
      <x:c r="AJ2652" s="249" t="str">
        <x:v>Unclear format</x:v>
      </x:c>
      <x:c r="AK2652" s="249" t="str">
        <x:v>Baby shower invitation without bundle language</x:v>
      </x:c>
      <x:c r="AL2652" s="250" t="n">
        <x:v>23</x:v>
      </x:c>
      <x:c r="AM2652" s="244" t="str">
        <x:f>IF($AH2652="Direct",$E2652,"")</x:f>
      </x:c>
      <x:c r="AN2652" s="245" t="n">
        <x:f>IF($AH2652="Direct",$F2652,0)</x:f>
        <x:v>0</x:v>
      </x:c>
      <x:c r="AO2652" s="246" t="n">
        <x:f>IF($AH2652="Direct",$G2652,0)</x:f>
        <x:v>0</x:v>
      </x:c>
      <x:c r="AP2652" s="176" t="n">
        <x:f>IF($AH2652="Direct",1,0)</x:f>
        <x:v>0</x:v>
      </x:c>
      <x:c r="AQ2652" s="176" t="n">
        <x:f>IF(AND($AH2652="Direct",$F2652&gt;0),1,0)</x:f>
        <x:v>0</x:v>
      </x:c>
      <x:c r="AR2652" s="176" t="str">
        <x:v>Yes</x:v>
      </x:c>
    </x:row>
    <x:row r="2653">
      <x:c r="A2653" s="176" t="str">
        <x:v>Pink Heaven Sent Baby Shower Digital Invitation | Cloud Teddy Girl Canva Template | Editable Evite with Tracakble RSVP, Countdown &amp; Music</x:v>
      </x:c>
      <x:c r="B2653" s="176" t="str">
        <x:v>https://www.etsy.com/listing/4461622366/pink-heaven-sent-baby-shower-digital</x:v>
      </x:c>
      <x:c r="C2653" s="176" t="str">
        <x:v>AnnaDesignCollection</x:v>
      </x:c>
      <x:c r="D2653" s="176" t="str">
        <x:v>https://www.etsy.com/shop/AnnaDesignCollection</x:v>
      </x:c>
      <x:c r="E2653" s="244" t="n">
        <x:v>25.93</x:v>
      </x:c>
      <x:c r="F2653" s="245" t="n">
        <x:v>2</x:v>
      </x:c>
      <x:c r="G2653" s="246" t="n">
        <x:v>52</x:v>
      </x:c>
      <x:c r="H2653" s="247" t="n">
        <x:v>0</x:v>
      </x:c>
      <x:c r="I2653" s="245" t="n">
        <x:v>3</x:v>
      </x:c>
      <x:c r="J2653" s="245" t="n">
        <x:v>0</x:v>
      </x:c>
      <x:c r="K2653" s="176" t="str">
        <x:v>5 Mo.</x:v>
      </x:c>
      <x:c r="L2653" s="245" t="n">
        <x:v>1</x:v>
      </x:c>
      <x:c r="M2653" s="245" t="n">
        <x:v>0</x:v>
      </x:c>
      <x:c r="N2653" s="245" t="n">
        <x:v>104</x:v>
      </x:c>
      <x:c r="O2653" s="176" t="str">
        <x:v>Paper &amp; Party Supplies</x:v>
      </x:c>
      <x:c r="P2653" s="245" t="n">
        <x:v>16</x:v>
      </x:c>
      <x:c r="Q2653" s="245" t="n">
        <x:v>0</x:v>
      </x:c>
      <x:c r="R2653" s="248" t="n">
        <x:v>2.88</x:v>
      </x:c>
      <x:c r="S2653" s="245" t="n">
        <x:v>2319</x:v>
      </x:c>
      <x:c r="T2653" s="176" t="str">
        <x:v>girl baby shower,rsvp baby shower,editable baby invite,baby girl invite,canva baby invite,digital baby shower,baby shower digital,pink baby shower,heaven sent invite,online rsvp invite,cloud baby shower,baby shower website,baby shower invite</x:v>
      </x:c>
      <x:c r="U2653" s="176" t="str">
        <x:v>girl baby shower</x:v>
      </x:c>
      <x:c r="V2653" s="176" t="str">
        <x:v>rsvp baby shower</x:v>
      </x:c>
      <x:c r="W2653" s="176" t="str">
        <x:v>editable baby invite</x:v>
      </x:c>
      <x:c r="X2653" s="176" t="str">
        <x:v>baby girl invite</x:v>
      </x:c>
      <x:c r="Y2653" s="176" t="str">
        <x:v>canva baby invite</x:v>
      </x:c>
      <x:c r="Z2653" s="176" t="str">
        <x:v>digital baby shower</x:v>
      </x:c>
      <x:c r="AA2653" s="176" t="str">
        <x:v>baby shower digital</x:v>
      </x:c>
      <x:c r="AB2653" s="176" t="str">
        <x:v>pink baby shower</x:v>
      </x:c>
      <x:c r="AC2653" s="176" t="str">
        <x:v>heaven sent invite</x:v>
      </x:c>
      <x:c r="AD2653" s="176" t="str">
        <x:v>online rsvp invite</x:v>
      </x:c>
      <x:c r="AE2653" s="176" t="str">
        <x:v>cloud baby shower</x:v>
      </x:c>
      <x:c r="AF2653" s="176" t="str">
        <x:v>baby shower website</x:v>
      </x:c>
      <x:c r="AG2653" s="176" t="str">
        <x:v>baby shower invite</x:v>
      </x:c>
      <x:c r="AH2653" s="249" t="str">
        <x:v>Adjacent</x:v>
      </x:c>
      <x:c r="AI2653" s="249" t="str">
        <x:v>Single invitation</x:v>
      </x:c>
      <x:c r="AJ2653" s="249" t="str">
        <x:v>Digital/printable</x:v>
      </x:c>
      <x:c r="AK2653" s="249" t="str">
        <x:v>Baby shower invitation without bundle language</x:v>
      </x:c>
      <x:c r="AL2653" s="250" t="n">
        <x:v>5</x:v>
      </x:c>
      <x:c r="AM2653" s="244" t="str">
        <x:f>IF($AH2653="Direct",$E2653,"")</x:f>
      </x:c>
      <x:c r="AN2653" s="245" t="n">
        <x:f>IF($AH2653="Direct",$F2653,0)</x:f>
        <x:v>0</x:v>
      </x:c>
      <x:c r="AO2653" s="246" t="n">
        <x:f>IF($AH2653="Direct",$G2653,0)</x:f>
        <x:v>0</x:v>
      </x:c>
      <x:c r="AP2653" s="176" t="n">
        <x:f>IF($AH2653="Direct",1,0)</x:f>
        <x:v>0</x:v>
      </x:c>
      <x:c r="AQ2653" s="176" t="n">
        <x:f>IF(AND($AH2653="Direct",$F2653&gt;0),1,0)</x:f>
        <x:v>0</x:v>
      </x:c>
      <x:c r="AR2653" s="176" t="str">
        <x:v>No</x:v>
      </x:c>
    </x:row>
    <x:row r="2654">
      <x:c r="A2654" s="176" t="str">
        <x:v>Safari Baby Shower Invitation Girl Digital Invite RSVP Website Canva Template | Jungle Floral Pink Editable Online Invitation</x:v>
      </x:c>
      <x:c r="B2654" s="176" t="str">
        <x:v>https://www.etsy.com/listing/4485628131/safari-baby-shower-invitation-girl</x:v>
      </x:c>
      <x:c r="C2654" s="176" t="str">
        <x:v>Templates4branding</x:v>
      </x:c>
      <x:c r="D2654" s="176" t="str">
        <x:v>https://www.etsy.com/shop/Templates4branding</x:v>
      </x:c>
      <x:c r="E2654" s="244" t="n">
        <x:v>25.69</x:v>
      </x:c>
      <x:c r="F2654" s="245" t="n">
        <x:v>2</x:v>
      </x:c>
      <x:c r="G2654" s="246" t="n">
        <x:v>52</x:v>
      </x:c>
      <x:c r="H2654" s="247" t="n">
        <x:v>0</x:v>
      </x:c>
      <x:c r="I2654" s="245" t="n">
        <x:v>14</x:v>
      </x:c>
      <x:c r="J2654" s="245" t="n">
        <x:v>2</x:v>
      </x:c>
      <x:c r="K2654" s="176" t="str">
        <x:v>3 Mo.</x:v>
      </x:c>
      <x:c r="L2654" s="245" t="n">
        <x:v>17</x:v>
      </x:c>
      <x:c r="M2654" s="245" t="n">
        <x:v>1</x:v>
      </x:c>
      <x:c r="N2654" s="245" t="n">
        <x:v>897</x:v>
      </x:c>
      <x:c r="O2654" s="176" t="str">
        <x:v>Paper &amp; Party Supplies</x:v>
      </x:c>
      <x:c r="P2654" s="245" t="n">
        <x:v>43</x:v>
      </x:c>
      <x:c r="Q2654" s="245" t="n">
        <x:v>75</x:v>
      </x:c>
      <x:c r="R2654" s="248" t="n">
        <x:v>1.56</x:v>
      </x:c>
      <x:c r="S2654" s="245" t="n">
        <x:v>39785</x:v>
      </x:c>
      <x:c r="T2654" s="176" t="str">
        <x:v>safari baby shower,jungle baby shower,pink baby shower,baby shower girl,safari baby invite,jungle baby invite,baby shower invite,baby invite template,baby shower template,baby shower rsvp,baby shower digital,floral baby shower,safari girl baby</x:v>
      </x:c>
      <x:c r="U2654" s="176" t="str">
        <x:v>safari baby shower</x:v>
      </x:c>
      <x:c r="V2654" s="176" t="str">
        <x:v>jungle baby shower</x:v>
      </x:c>
      <x:c r="W2654" s="176" t="str">
        <x:v>pink baby shower</x:v>
      </x:c>
      <x:c r="X2654" s="176" t="str">
        <x:v>baby shower girl</x:v>
      </x:c>
      <x:c r="Y2654" s="176" t="str">
        <x:v>safari baby invite</x:v>
      </x:c>
      <x:c r="Z2654" s="176" t="str">
        <x:v>jungle baby invite</x:v>
      </x:c>
      <x:c r="AA2654" s="176" t="str">
        <x:v>baby shower invite</x:v>
      </x:c>
      <x:c r="AB2654" s="176" t="str">
        <x:v>baby invite template</x:v>
      </x:c>
      <x:c r="AC2654" s="176" t="str">
        <x:v>baby shower template</x:v>
      </x:c>
      <x:c r="AD2654" s="176" t="str">
        <x:v>baby shower rsvp</x:v>
      </x:c>
      <x:c r="AE2654" s="176" t="str">
        <x:v>baby shower digital</x:v>
      </x:c>
      <x:c r="AF2654" s="176" t="str">
        <x:v>floral baby shower</x:v>
      </x:c>
      <x:c r="AG2654" s="176" t="str">
        <x:v>safari girl baby</x:v>
      </x:c>
      <x:c r="AH2654" s="249" t="str">
        <x:v>Adjacent</x:v>
      </x:c>
      <x:c r="AI2654" s="249" t="str">
        <x:v>Single invitation</x:v>
      </x:c>
      <x:c r="AJ2654" s="249" t="str">
        <x:v>Digital/printable</x:v>
      </x:c>
      <x:c r="AK2654" s="249" t="str">
        <x:v>Baby shower invitation without bundle language</x:v>
      </x:c>
      <x:c r="AL2654" s="250" t="n">
        <x:v>3</x:v>
      </x:c>
      <x:c r="AM2654" s="244" t="str">
        <x:f>IF($AH2654="Direct",$E2654,"")</x:f>
      </x:c>
      <x:c r="AN2654" s="245" t="n">
        <x:f>IF($AH2654="Direct",$F2654,0)</x:f>
        <x:v>0</x:v>
      </x:c>
      <x:c r="AO2654" s="246" t="n">
        <x:f>IF($AH2654="Direct",$G2654,0)</x:f>
        <x:v>0</x:v>
      </x:c>
      <x:c r="AP2654" s="176" t="n">
        <x:f>IF($AH2654="Direct",1,0)</x:f>
        <x:v>0</x:v>
      </x:c>
      <x:c r="AQ2654" s="176" t="n">
        <x:f>IF(AND($AH2654="Direct",$F2654&gt;0),1,0)</x:f>
        <x:v>0</x:v>
      </x:c>
      <x:c r="AR2654" s="176" t="str">
        <x:v>No</x:v>
      </x:c>
    </x:row>
    <x:row r="2655">
      <x:c r="A2655" s="176" t="str">
        <x:v>Holy cow baby shower invitation editable template printable digital cute animal farm gender neutral boy girl diaper raffle books for baby</x:v>
      </x:c>
      <x:c r="B2655" s="176" t="str">
        <x:v>https://www.etsy.com/listing/1700957805/holy-cow-baby-shower-invitation-editable</x:v>
      </x:c>
      <x:c r="C2655" s="176" t="str">
        <x:v>DigidesignsbyLK</x:v>
      </x:c>
      <x:c r="D2655" s="176" t="str">
        <x:v>https://www.etsy.com/shop/DigidesignsbyLK</x:v>
      </x:c>
      <x:c r="E2655" s="244" t="n">
        <x:v>4.71</x:v>
      </x:c>
      <x:c r="F2655" s="245" t="n">
        <x:v>11</x:v>
      </x:c>
      <x:c r="G2655" s="246" t="n">
        <x:v>52</x:v>
      </x:c>
      <x:c r="H2655" s="247" t="n">
        <x:v>0</x:v>
      </x:c>
      <x:c r="I2655" s="245" t="n">
        <x:v>5</x:v>
      </x:c>
      <x:c r="J2655" s="245" t="n">
        <x:v>1</x:v>
      </x:c>
      <x:c r="K2655" s="176" t="str">
        <x:v>28 Mo.</x:v>
      </x:c>
      <x:c r="L2655" s="245" t="n">
        <x:v>1</x:v>
      </x:c>
      <x:c r="M2655" s="245" t="n">
        <x:v>0</x:v>
      </x:c>
      <x:c r="N2655" s="245" t="n">
        <x:v>47</x:v>
      </x:c>
      <x:c r="O2655" s="176" t="str">
        <x:v>Paper &amp; Party Supplies</x:v>
      </x:c>
      <x:c r="P2655" s="245" t="n">
        <x:v>38</x:v>
      </x:c>
      <x:c r="Q2655" s="245" t="n">
        <x:v>0</x:v>
      </x:c>
      <x:c r="R2655" s="248" t="n">
        <x:v>10.64</x:v>
      </x:c>
      <x:c r="S2655" s="245" t="n">
        <x:v>766</x:v>
      </x:c>
      <x:c r="T2655" s="176" t="str">
        <x:v>digital invitation,digital invite,editable invite baby,baby shower invite,neutral baby shower,minimal baby shower,cute baby shower,cow baby shower,holy cow baby shower,farm baby shower,cute cow baby shower,boys baby shower,girl baby shower</x:v>
      </x:c>
      <x:c r="U2655" s="176" t="str">
        <x:v>digital invitation</x:v>
      </x:c>
      <x:c r="V2655" s="176" t="str">
        <x:v>digital invite</x:v>
      </x:c>
      <x:c r="W2655" s="176" t="str">
        <x:v>editable invite baby</x:v>
      </x:c>
      <x:c r="X2655" s="176" t="str">
        <x:v>baby shower invite</x:v>
      </x:c>
      <x:c r="Y2655" s="176" t="str">
        <x:v>neutral baby shower</x:v>
      </x:c>
      <x:c r="Z2655" s="176" t="str">
        <x:v>minimal baby shower</x:v>
      </x:c>
      <x:c r="AA2655" s="176" t="str">
        <x:v>cute baby shower</x:v>
      </x:c>
      <x:c r="AB2655" s="176" t="str">
        <x:v>cow baby shower</x:v>
      </x:c>
      <x:c r="AC2655" s="176" t="str">
        <x:v>holy cow baby shower</x:v>
      </x:c>
      <x:c r="AD2655" s="176" t="str">
        <x:v>farm baby shower</x:v>
      </x:c>
      <x:c r="AE2655" s="176" t="str">
        <x:v>cute cow baby shower</x:v>
      </x:c>
      <x:c r="AF2655" s="176" t="str">
        <x:v>boys baby shower</x:v>
      </x:c>
      <x:c r="AG2655" s="176" t="str">
        <x:v>girl baby shower</x:v>
      </x:c>
      <x:c r="AH2655" s="249" t="str">
        <x:v>Adjacent</x:v>
      </x:c>
      <x:c r="AI2655" s="249" t="str">
        <x:v>Single invitation</x:v>
      </x:c>
      <x:c r="AJ2655" s="249" t="str">
        <x:v>Digital/printable</x:v>
      </x:c>
      <x:c r="AK2655" s="249" t="str">
        <x:v>Baby shower invitation without bundle language</x:v>
      </x:c>
      <x:c r="AL2655" s="250" t="n">
        <x:v>28</x:v>
      </x:c>
      <x:c r="AM2655" s="244" t="str">
        <x:f>IF($AH2655="Direct",$E2655,"")</x:f>
      </x:c>
      <x:c r="AN2655" s="245" t="n">
        <x:f>IF($AH2655="Direct",$F2655,0)</x:f>
        <x:v>0</x:v>
      </x:c>
      <x:c r="AO2655" s="246" t="n">
        <x:f>IF($AH2655="Direct",$G2655,0)</x:f>
        <x:v>0</x:v>
      </x:c>
      <x:c r="AP2655" s="176" t="n">
        <x:f>IF($AH2655="Direct",1,0)</x:f>
        <x:v>0</x:v>
      </x:c>
      <x:c r="AQ2655" s="176" t="n">
        <x:f>IF(AND($AH2655="Direct",$F2655&gt;0),1,0)</x:f>
        <x:v>0</x:v>
      </x:c>
      <x:c r="AR2655" s="176" t="str">
        <x:v>No</x:v>
      </x:c>
    </x:row>
    <x:row r="2656">
      <x:c r="A2656" s="176" t="str">
        <x:v>Green Locally Grown Baby Shower Invitation, Farmers Market Baby Shower Invite, Homegrown, Printed or Instant Editable Template, BA222725</x:v>
      </x:c>
      <x:c r="B2656" s="176" t="str">
        <x:v>https://www.etsy.com/listing/4314102114/green-locally-grown-baby-shower</x:v>
      </x:c>
      <x:c r="C2656" s="176" t="str">
        <x:v>GreatOwlCreations</x:v>
      </x:c>
      <x:c r="D2656" s="176" t="str">
        <x:v>https://www.etsy.com/shop/GreatOwlCreations</x:v>
      </x:c>
      <x:c r="E2656" s="244" t="n">
        <x:v>8.63</x:v>
      </x:c>
      <x:c r="F2656" s="245" t="n">
        <x:v>6</x:v>
      </x:c>
      <x:c r="G2656" s="246" t="n">
        <x:v>52</x:v>
      </x:c>
      <x:c r="H2656" s="247" t="n">
        <x:v>0</x:v>
      </x:c>
      <x:c r="I2656" s="245" t="n">
        <x:v>55</x:v>
      </x:c>
      <x:c r="J2656" s="245" t="n">
        <x:v>9</x:v>
      </x:c>
      <x:c r="K2656" s="176" t="str">
        <x:v>13 Mo.</x:v>
      </x:c>
      <x:c r="L2656" s="245" t="n">
        <x:v>91</x:v>
      </x:c>
      <x:c r="M2656" s="245" t="n">
        <x:v>1</x:v>
      </x:c>
      <x:c r="N2656" s="245" t="n">
        <x:v>3005</x:v>
      </x:c>
      <x:c r="O2656" s="176" t="str">
        <x:v>Paper &amp; Party Supplies</x:v>
      </x:c>
      <x:c r="P2656" s="245" t="n">
        <x:v>134</x:v>
      </x:c>
      <x:c r="Q2656" s="245" t="n">
        <x:v>60</x:v>
      </x:c>
      <x:c r="R2656" s="248" t="n">
        <x:v>1.83</x:v>
      </x:c>
      <x:c r="S2656" s="245" t="n">
        <x:v>71563</x:v>
      </x:c>
      <x:c r="T2656" s="176" t="str">
        <x:v>printed invitations,farmers market baby,locally grown baby,trending baby shower,baby shower signs,baby shower invite,bohemian baby shower,boho baby shower,boy baby shower,farmers market,modern baby shower,gender neutral,editable invitation</x:v>
      </x:c>
      <x:c r="U2656" s="176" t="str">
        <x:v>printed invitations</x:v>
      </x:c>
      <x:c r="V2656" s="176" t="str">
        <x:v>farmers market baby</x:v>
      </x:c>
      <x:c r="W2656" s="176" t="str">
        <x:v>locally grown baby</x:v>
      </x:c>
      <x:c r="X2656" s="176" t="str">
        <x:v>trending baby shower</x:v>
      </x:c>
      <x:c r="Y2656" s="176" t="str">
        <x:v>baby shower signs</x:v>
      </x:c>
      <x:c r="Z2656" s="176" t="str">
        <x:v>baby shower invite</x:v>
      </x:c>
      <x:c r="AA2656" s="176" t="str">
        <x:v>bohemian baby shower</x:v>
      </x:c>
      <x:c r="AB2656" s="176" t="str">
        <x:v>boho baby shower</x:v>
      </x:c>
      <x:c r="AC2656" s="176" t="str">
        <x:v>boy baby shower</x:v>
      </x:c>
      <x:c r="AD2656" s="176" t="str">
        <x:v>farmers market</x:v>
      </x:c>
      <x:c r="AE2656" s="176" t="str">
        <x:v>modern baby shower</x:v>
      </x:c>
      <x:c r="AF2656" s="176" t="str">
        <x:v>gender neutral</x:v>
      </x:c>
      <x:c r="AG2656" s="176" t="str">
        <x:v>editable invitation</x:v>
      </x:c>
      <x:c r="AH2656" s="249" t="str">
        <x:v>Adjacent</x:v>
      </x:c>
      <x:c r="AI2656" s="249" t="str">
        <x:v>Single invitation</x:v>
      </x:c>
      <x:c r="AJ2656" s="249" t="str">
        <x:v>Digital/printable</x:v>
      </x:c>
      <x:c r="AK2656" s="249" t="str">
        <x:v>Baby shower invitation without bundle language</x:v>
      </x:c>
      <x:c r="AL2656" s="250" t="n">
        <x:v>13</x:v>
      </x:c>
      <x:c r="AM2656" s="244" t="str">
        <x:f>IF($AH2656="Direct",$E2656,"")</x:f>
      </x:c>
      <x:c r="AN2656" s="245" t="n">
        <x:f>IF($AH2656="Direct",$F2656,0)</x:f>
        <x:v>0</x:v>
      </x:c>
      <x:c r="AO2656" s="246" t="n">
        <x:f>IF($AH2656="Direct",$G2656,0)</x:f>
        <x:v>0</x:v>
      </x:c>
      <x:c r="AP2656" s="176" t="n">
        <x:f>IF($AH2656="Direct",1,0)</x:f>
        <x:v>0</x:v>
      </x:c>
      <x:c r="AQ2656" s="176" t="n">
        <x:f>IF(AND($AH2656="Direct",$F2656&gt;0),1,0)</x:f>
        <x:v>0</x:v>
      </x:c>
      <x:c r="AR2656" s="176" t="str">
        <x:v>No</x:v>
      </x:c>
    </x:row>
    <x:row r="2657">
      <x:c r="A2657" s="176" t="str">
        <x:v>Bear Balloon Baby Shower Invitation, We Can Bearly Wait Baby Shower Invite, Blue Bear, Printed or Instant Editable Template, BA93024</x:v>
      </x:c>
      <x:c r="B2657" s="176" t="str">
        <x:v>https://www.etsy.com/listing/1803818711/bear-balloon-baby-shower-invitation-we</x:v>
      </x:c>
      <x:c r="C2657" s="176" t="str">
        <x:v>GreatOwlCreations</x:v>
      </x:c>
      <x:c r="D2657" s="176" t="str">
        <x:v>https://www.etsy.com/shop/GreatOwlCreations</x:v>
      </x:c>
      <x:c r="E2657" s="244" t="n">
        <x:v>8.63</x:v>
      </x:c>
      <x:c r="F2657" s="245" t="n">
        <x:v>6</x:v>
      </x:c>
      <x:c r="G2657" s="246" t="n">
        <x:v>52</x:v>
      </x:c>
      <x:c r="H2657" s="247" t="n">
        <x:v>0</x:v>
      </x:c>
      <x:c r="I2657" s="245" t="n">
        <x:v>177</x:v>
      </x:c>
      <x:c r="J2657" s="245" t="n">
        <x:v>29</x:v>
      </x:c>
      <x:c r="K2657" s="176" t="str">
        <x:v>21 Mo.</x:v>
      </x:c>
      <x:c r="L2657" s="245" t="n">
        <x:v>362</x:v>
      </x:c>
      <x:c r="M2657" s="245" t="n">
        <x:v>1</x:v>
      </x:c>
      <x:c r="N2657" s="245" t="n">
        <x:v>15453</x:v>
      </x:c>
      <x:c r="O2657" s="176" t="str">
        <x:v>Paper &amp; Party Supplies</x:v>
      </x:c>
      <x:c r="P2657" s="245" t="n">
        <x:v>134</x:v>
      </x:c>
      <x:c r="Q2657" s="245" t="n">
        <x:v>100</x:v>
      </x:c>
      <x:c r="R2657" s="248" t="n">
        <x:v>1.15</x:v>
      </x:c>
      <x:c r="S2657" s="245" t="n">
        <x:v>71563</x:v>
      </x:c>
      <x:c r="T2657" s="176" t="str">
        <x:v>printed invitations,editable template,teddy bear baby,boy baby shower,boho bear invite,boho baby shower,bear baby shower,baby shower invite,bear invitation,we can bearly wait,bear balloon,balloon bear shower,brown bear</x:v>
      </x:c>
      <x:c r="U2657" s="176" t="str">
        <x:v>printed invitations</x:v>
      </x:c>
      <x:c r="V2657" s="176" t="str">
        <x:v>editable template</x:v>
      </x:c>
      <x:c r="W2657" s="176" t="str">
        <x:v>teddy bear baby</x:v>
      </x:c>
      <x:c r="X2657" s="176" t="str">
        <x:v>boy baby shower</x:v>
      </x:c>
      <x:c r="Y2657" s="176" t="str">
        <x:v>boho bear invite</x:v>
      </x:c>
      <x:c r="Z2657" s="176" t="str">
        <x:v>boho baby shower</x:v>
      </x:c>
      <x:c r="AA2657" s="176" t="str">
        <x:v>bear baby shower</x:v>
      </x:c>
      <x:c r="AB2657" s="176" t="str">
        <x:v>baby shower invite</x:v>
      </x:c>
      <x:c r="AC2657" s="176" t="str">
        <x:v>bear invitation</x:v>
      </x:c>
      <x:c r="AD2657" s="176" t="str">
        <x:v>we can bearly wait</x:v>
      </x:c>
      <x:c r="AE2657" s="176" t="str">
        <x:v>bear balloon</x:v>
      </x:c>
      <x:c r="AF2657" s="176" t="str">
        <x:v>balloon bear shower</x:v>
      </x:c>
      <x:c r="AG2657" s="176" t="str">
        <x:v>brown bear</x:v>
      </x:c>
      <x:c r="AH2657" s="249" t="str">
        <x:v>Adjacent</x:v>
      </x:c>
      <x:c r="AI2657" s="249" t="str">
        <x:v>Single invitation</x:v>
      </x:c>
      <x:c r="AJ2657" s="249" t="str">
        <x:v>Digital/printable</x:v>
      </x:c>
      <x:c r="AK2657" s="249" t="str">
        <x:v>Baby shower invitation without bundle language</x:v>
      </x:c>
      <x:c r="AL2657" s="250" t="n">
        <x:v>21</x:v>
      </x:c>
      <x:c r="AM2657" s="244" t="str">
        <x:f>IF($AH2657="Direct",$E2657,"")</x:f>
      </x:c>
      <x:c r="AN2657" s="245" t="n">
        <x:f>IF($AH2657="Direct",$F2657,0)</x:f>
        <x:v>0</x:v>
      </x:c>
      <x:c r="AO2657" s="246" t="n">
        <x:f>IF($AH2657="Direct",$G2657,0)</x:f>
        <x:v>0</x:v>
      </x:c>
      <x:c r="AP2657" s="176" t="n">
        <x:f>IF($AH2657="Direct",1,0)</x:f>
        <x:v>0</x:v>
      </x:c>
      <x:c r="AQ2657" s="176" t="n">
        <x:f>IF(AND($AH2657="Direct",$F2657&gt;0),1,0)</x:f>
        <x:v>0</x:v>
      </x:c>
      <x:c r="AR2657" s="176" t="str">
        <x:v>No</x:v>
      </x:c>
    </x:row>
    <x:row r="2658">
      <x:c r="A2658" s="176" t="str">
        <x:v>Little Pumpkin Baby Shower Invitation, A Little Pumpkin is on the Way, Autumn Baby Shower Invite, Printed or Digital, BA7725</x:v>
      </x:c>
      <x:c r="B2658" s="176" t="str">
        <x:v>https://www.etsy.com/listing/4331732669/little-pumpkin-baby-shower-invitation-a</x:v>
      </x:c>
      <x:c r="C2658" s="176" t="str">
        <x:v>GreatOwlCreations</x:v>
      </x:c>
      <x:c r="D2658" s="176" t="str">
        <x:v>https://www.etsy.com/shop/GreatOwlCreations</x:v>
      </x:c>
      <x:c r="E2658" s="244" t="n">
        <x:v>8.63</x:v>
      </x:c>
      <x:c r="F2658" s="245" t="n">
        <x:v>6</x:v>
      </x:c>
      <x:c r="G2658" s="246" t="n">
        <x:v>52</x:v>
      </x:c>
      <x:c r="H2658" s="247" t="n">
        <x:v>0</x:v>
      </x:c>
      <x:c r="I2658" s="245" t="n">
        <x:v>257</x:v>
      </x:c>
      <x:c r="J2658" s="245" t="n">
        <x:v>42</x:v>
      </x:c>
      <x:c r="K2658" s="176" t="str">
        <x:v>12 Mo.</x:v>
      </x:c>
      <x:c r="L2658" s="245" t="n">
        <x:v>545</x:v>
      </x:c>
      <x:c r="M2658" s="245" t="n">
        <x:v>4</x:v>
      </x:c>
      <x:c r="N2658" s="245" t="n">
        <x:v>15303</x:v>
      </x:c>
      <x:c r="O2658" s="176" t="str">
        <x:v>Paper &amp; Party Supplies</x:v>
      </x:c>
      <x:c r="P2658" s="245" t="n">
        <x:v>134</x:v>
      </x:c>
      <x:c r="Q2658" s="245" t="n">
        <x:v>100</x:v>
      </x:c>
      <x:c r="R2658" s="248" t="n">
        <x:v>1.68</x:v>
      </x:c>
      <x:c r="S2658" s="245" t="n">
        <x:v>71563</x:v>
      </x:c>
      <x:c r="T2658" s="176" t="str">
        <x:v>baby shower,little pumpkin,lil pumpkin,fall baby shower,printed invitations,autumn baby shower,neutral baby shower,fall floral,boho baby shower,pumpkin baby shower,gender neutral,pumpkins,baby clothes</x:v>
      </x:c>
      <x:c r="U2658" s="176" t="str">
        <x:v>baby shower</x:v>
      </x:c>
      <x:c r="V2658" s="176" t="str">
        <x:v>little pumpkin</x:v>
      </x:c>
      <x:c r="W2658" s="176" t="str">
        <x:v>lil pumpkin</x:v>
      </x:c>
      <x:c r="X2658" s="176" t="str">
        <x:v>fall baby shower</x:v>
      </x:c>
      <x:c r="Y2658" s="176" t="str">
        <x:v>printed invitations</x:v>
      </x:c>
      <x:c r="Z2658" s="176" t="str">
        <x:v>autumn baby shower</x:v>
      </x:c>
      <x:c r="AA2658" s="176" t="str">
        <x:v>neutral baby shower</x:v>
      </x:c>
      <x:c r="AB2658" s="176" t="str">
        <x:v>fall floral</x:v>
      </x:c>
      <x:c r="AC2658" s="176" t="str">
        <x:v>boho baby shower</x:v>
      </x:c>
      <x:c r="AD2658" s="176" t="str">
        <x:v>pumpkin baby shower</x:v>
      </x:c>
      <x:c r="AE2658" s="176" t="str">
        <x:v>gender neutral</x:v>
      </x:c>
      <x:c r="AF2658" s="176" t="str">
        <x:v>pumpkins</x:v>
      </x:c>
      <x:c r="AG2658" s="176" t="str">
        <x:v>baby clothes</x:v>
      </x:c>
      <x:c r="AH2658" s="249" t="str">
        <x:v>Adjacent</x:v>
      </x:c>
      <x:c r="AI2658" s="249" t="str">
        <x:v>Single invitation</x:v>
      </x:c>
      <x:c r="AJ2658" s="249" t="str">
        <x:v>Digital/printable</x:v>
      </x:c>
      <x:c r="AK2658" s="249" t="str">
        <x:v>Baby shower invitation without bundle language</x:v>
      </x:c>
      <x:c r="AL2658" s="250" t="n">
        <x:v>12</x:v>
      </x:c>
      <x:c r="AM2658" s="244" t="str">
        <x:f>IF($AH2658="Direct",$E2658,"")</x:f>
      </x:c>
      <x:c r="AN2658" s="245" t="n">
        <x:f>IF($AH2658="Direct",$F2658,0)</x:f>
        <x:v>0</x:v>
      </x:c>
      <x:c r="AO2658" s="246" t="n">
        <x:f>IF($AH2658="Direct",$G2658,0)</x:f>
        <x:v>0</x:v>
      </x:c>
      <x:c r="AP2658" s="176" t="n">
        <x:f>IF($AH2658="Direct",1,0)</x:f>
        <x:v>0</x:v>
      </x:c>
      <x:c r="AQ2658" s="176" t="n">
        <x:f>IF(AND($AH2658="Direct",$F2658&gt;0),1,0)</x:f>
        <x:v>0</x:v>
      </x:c>
      <x:c r="AR2658" s="176" t="str">
        <x:v>No</x:v>
      </x:c>
    </x:row>
    <x:row r="2659">
      <x:c r="A2659" s="176" t="str">
        <x:v>Baby in Bloom Invitation, Wildflower Baby Shower Invitation,  Printed or Editable Digital File, BA5424</x:v>
      </x:c>
      <x:c r="B2659" s="176" t="str">
        <x:v>https://www.etsy.com/listing/1726155487/baby-in-bloom-invitation-wildflower-baby</x:v>
      </x:c>
      <x:c r="C2659" s="176" t="str">
        <x:v>GreatOwlCreations</x:v>
      </x:c>
      <x:c r="D2659" s="176" t="str">
        <x:v>https://www.etsy.com/shop/GreatOwlCreations</x:v>
      </x:c>
      <x:c r="E2659" s="244" t="n">
        <x:v>8.63</x:v>
      </x:c>
      <x:c r="F2659" s="245" t="n">
        <x:v>6</x:v>
      </x:c>
      <x:c r="G2659" s="246" t="n">
        <x:v>52</x:v>
      </x:c>
      <x:c r="H2659" s="247" t="n">
        <x:v>0</x:v>
      </x:c>
      <x:c r="I2659" s="245" t="n">
        <x:v>24</x:v>
      </x:c>
      <x:c r="J2659" s="245" t="n">
        <x:v>4</x:v>
      </x:c>
      <x:c r="K2659" s="176" t="str">
        <x:v>26 Mo.</x:v>
      </x:c>
      <x:c r="L2659" s="245" t="n">
        <x:v>57</x:v>
      </x:c>
      <x:c r="M2659" s="245" t="n">
        <x:v>0</x:v>
      </x:c>
      <x:c r="N2659" s="245" t="n">
        <x:v>2266</x:v>
      </x:c>
      <x:c r="O2659" s="176" t="str">
        <x:v>Paper &amp; Party Supplies</x:v>
      </x:c>
      <x:c r="P2659" s="245" t="n">
        <x:v>134</x:v>
      </x:c>
      <x:c r="Q2659" s="245" t="n">
        <x:v>33</x:v>
      </x:c>
      <x:c r="R2659" s="248" t="n">
        <x:v>1.06</x:v>
      </x:c>
      <x:c r="S2659" s="245" t="n">
        <x:v>71563</x:v>
      </x:c>
      <x:c r="T2659" s="176" t="str">
        <x:v>summer wildflower,floral invitation,baby shower invite,shower invitation,colorful invitation,wildflower invite,spring floral shower,invitation template,boho baby invitation,floral shower invite,baby in bloom,baby in bloom invite,printed invitations</x:v>
      </x:c>
      <x:c r="U2659" s="176" t="str">
        <x:v>summer wildflower</x:v>
      </x:c>
      <x:c r="V2659" s="176" t="str">
        <x:v>floral invitation</x:v>
      </x:c>
      <x:c r="W2659" s="176" t="str">
        <x:v>baby shower invite</x:v>
      </x:c>
      <x:c r="X2659" s="176" t="str">
        <x:v>shower invitation</x:v>
      </x:c>
      <x:c r="Y2659" s="176" t="str">
        <x:v>colorful invitation</x:v>
      </x:c>
      <x:c r="Z2659" s="176" t="str">
        <x:v>wildflower invite</x:v>
      </x:c>
      <x:c r="AA2659" s="176" t="str">
        <x:v>spring floral shower</x:v>
      </x:c>
      <x:c r="AB2659" s="176" t="str">
        <x:v>invitation template</x:v>
      </x:c>
      <x:c r="AC2659" s="176" t="str">
        <x:v>boho baby invitation</x:v>
      </x:c>
      <x:c r="AD2659" s="176" t="str">
        <x:v>floral shower invite</x:v>
      </x:c>
      <x:c r="AE2659" s="176" t="str">
        <x:v>baby in bloom</x:v>
      </x:c>
      <x:c r="AF2659" s="176" t="str">
        <x:v>baby in bloom invite</x:v>
      </x:c>
      <x:c r="AG2659" s="176" t="str">
        <x:v>printed invitations</x:v>
      </x:c>
      <x:c r="AH2659" s="249" t="str">
        <x:v>Adjacent</x:v>
      </x:c>
      <x:c r="AI2659" s="249" t="str">
        <x:v>Single invitation</x:v>
      </x:c>
      <x:c r="AJ2659" s="249" t="str">
        <x:v>Digital/printable</x:v>
      </x:c>
      <x:c r="AK2659" s="249" t="str">
        <x:v>Baby shower invitation without bundle language</x:v>
      </x:c>
      <x:c r="AL2659" s="250" t="n">
        <x:v>26</x:v>
      </x:c>
      <x:c r="AM2659" s="244" t="str">
        <x:f>IF($AH2659="Direct",$E2659,"")</x:f>
      </x:c>
      <x:c r="AN2659" s="245" t="n">
        <x:f>IF($AH2659="Direct",$F2659,0)</x:f>
        <x:v>0</x:v>
      </x:c>
      <x:c r="AO2659" s="246" t="n">
        <x:f>IF($AH2659="Direct",$G2659,0)</x:f>
        <x:v>0</x:v>
      </x:c>
      <x:c r="AP2659" s="176" t="n">
        <x:f>IF($AH2659="Direct",1,0)</x:f>
        <x:v>0</x:v>
      </x:c>
      <x:c r="AQ2659" s="176" t="n">
        <x:f>IF(AND($AH2659="Direct",$F2659&gt;0),1,0)</x:f>
        <x:v>0</x:v>
      </x:c>
      <x:c r="AR2659" s="176" t="str">
        <x:v>No</x:v>
      </x:c>
    </x:row>
    <x:row r="2660">
      <x:c r="A2660" s="176" t="str">
        <x:v>All American Baby Shower Invite, Patriotic Fourth of July Theme, Vintage Americana, Printed or Instant Editable Template, BA51126</x:v>
      </x:c>
      <x:c r="B2660" s="176" t="str">
        <x:v>https://www.etsy.com/listing/4505050090/all-american-baby-shower-invite</x:v>
      </x:c>
      <x:c r="C2660" s="176" t="str">
        <x:v>GreatOwlCreations</x:v>
      </x:c>
      <x:c r="D2660" s="176" t="str">
        <x:v>https://www.etsy.com/shop/GreatOwlCreations</x:v>
      </x:c>
      <x:c r="E2660" s="244" t="n">
        <x:v>8.63</x:v>
      </x:c>
      <x:c r="F2660" s="245" t="n">
        <x:v>6</x:v>
      </x:c>
      <x:c r="G2660" s="246" t="n">
        <x:v>52</x:v>
      </x:c>
      <x:c r="H2660" s="247" t="n">
        <x:v>0</x:v>
      </x:c>
      <x:c r="I2660" s="245" t="n">
        <x:v>6</x:v>
      </x:c>
      <x:c r="J2660" s="245" t="n">
        <x:v>1</x:v>
      </x:c>
      <x:c r="K2660" s="176" t="str">
        <x:v>2 Mo.</x:v>
      </x:c>
      <x:c r="L2660" s="245" t="n">
        <x:v>19</x:v>
      </x:c>
      <x:c r="M2660" s="245" t="n">
        <x:v>1</x:v>
      </x:c>
      <x:c r="N2660" s="245" t="n">
        <x:v>365</x:v>
      </x:c>
      <x:c r="O2660" s="176" t="str">
        <x:v>Paper &amp; Party Supplies</x:v>
      </x:c>
      <x:c r="P2660" s="245" t="n">
        <x:v>134</x:v>
      </x:c>
      <x:c r="Q2660" s="245" t="n">
        <x:v>51</x:v>
      </x:c>
      <x:c r="R2660" s="248" t="n">
        <x:v>1.64</x:v>
      </x:c>
      <x:c r="S2660" s="245" t="n">
        <x:v>71563</x:v>
      </x:c>
      <x:c r="T2660" s="176" t="str">
        <x:v>all american baby,fourth of july baby,july baby shower,4th of july baby,patriotic baby,red white and due,all-american baby,baby shower invite,digital invite,editable template,vintage americana,printed invitations,baby clothesline</x:v>
      </x:c>
      <x:c r="U2660" s="176" t="str">
        <x:v>all american baby</x:v>
      </x:c>
      <x:c r="V2660" s="176" t="str">
        <x:v>fourth of july baby</x:v>
      </x:c>
      <x:c r="W2660" s="176" t="str">
        <x:v>july baby shower</x:v>
      </x:c>
      <x:c r="X2660" s="176" t="str">
        <x:v>4th of july baby</x:v>
      </x:c>
      <x:c r="Y2660" s="176" t="str">
        <x:v>patriotic baby</x:v>
      </x:c>
      <x:c r="Z2660" s="176" t="str">
        <x:v>red white and due</x:v>
      </x:c>
      <x:c r="AA2660" s="176" t="str">
        <x:v>all-american baby</x:v>
      </x:c>
      <x:c r="AB2660" s="176" t="str">
        <x:v>baby shower invite</x:v>
      </x:c>
      <x:c r="AC2660" s="176" t="str">
        <x:v>digital invite</x:v>
      </x:c>
      <x:c r="AD2660" s="176" t="str">
        <x:v>editable template</x:v>
      </x:c>
      <x:c r="AE2660" s="176" t="str">
        <x:v>vintage americana</x:v>
      </x:c>
      <x:c r="AF2660" s="176" t="str">
        <x:v>printed invitations</x:v>
      </x:c>
      <x:c r="AG2660" s="176" t="str">
        <x:v>baby clothesline</x:v>
      </x:c>
      <x:c r="AH2660" s="249" t="str">
        <x:v>Adjacent</x:v>
      </x:c>
      <x:c r="AI2660" s="249" t="str">
        <x:v>Single invitation</x:v>
      </x:c>
      <x:c r="AJ2660" s="249" t="str">
        <x:v>Digital/printable</x:v>
      </x:c>
      <x:c r="AK2660" s="249" t="str">
        <x:v>Baby shower invitation without bundle language</x:v>
      </x:c>
      <x:c r="AL2660" s="250" t="n">
        <x:v>2</x:v>
      </x:c>
      <x:c r="AM2660" s="244" t="str">
        <x:f>IF($AH2660="Direct",$E2660,"")</x:f>
      </x:c>
      <x:c r="AN2660" s="245" t="n">
        <x:f>IF($AH2660="Direct",$F2660,0)</x:f>
        <x:v>0</x:v>
      </x:c>
      <x:c r="AO2660" s="246" t="n">
        <x:f>IF($AH2660="Direct",$G2660,0)</x:f>
        <x:v>0</x:v>
      </x:c>
      <x:c r="AP2660" s="176" t="n">
        <x:f>IF($AH2660="Direct",1,0)</x:f>
        <x:v>0</x:v>
      </x:c>
      <x:c r="AQ2660" s="176" t="n">
        <x:f>IF(AND($AH2660="Direct",$F2660&gt;0),1,0)</x:f>
        <x:v>0</x:v>
      </x:c>
      <x:c r="AR2660" s="176" t="str">
        <x:v>No</x:v>
      </x:c>
    </x:row>
    <x:row r="2661">
      <x:c r="A2661" s="176" t="str">
        <x:v>Wizard Baby Shower Invitation, A Magical Bundle is on the Way Baby Shower Invite, Editable Instant Digital or Printed, BA-71123</x:v>
      </x:c>
      <x:c r="B2661" s="176" t="str">
        <x:v>https://www.etsy.com/listing/1511810596/wizard-baby-shower-invitation-a-magical</x:v>
      </x:c>
      <x:c r="C2661" s="176" t="str">
        <x:v>GreatOwlCreations</x:v>
      </x:c>
      <x:c r="D2661" s="176" t="str">
        <x:v>https://www.etsy.com/shop/GreatOwlCreations</x:v>
      </x:c>
      <x:c r="E2661" s="244" t="n">
        <x:v>8.63</x:v>
      </x:c>
      <x:c r="F2661" s="245" t="n">
        <x:v>6</x:v>
      </x:c>
      <x:c r="G2661" s="246" t="n">
        <x:v>52</x:v>
      </x:c>
      <x:c r="H2661" s="247" t="n">
        <x:v>0</x:v>
      </x:c>
      <x:c r="I2661" s="245" t="n">
        <x:v>67</x:v>
      </x:c>
      <x:c r="J2661" s="245" t="n">
        <x:v>11</x:v>
      </x:c>
      <x:c r="K2661" s="176" t="str">
        <x:v>36 Mo.</x:v>
      </x:c>
      <x:c r="L2661" s="245" t="n">
        <x:v>140</x:v>
      </x:c>
      <x:c r="M2661" s="245" t="n">
        <x:v>0</x:v>
      </x:c>
      <x:c r="N2661" s="245" t="n">
        <x:v>5476</x:v>
      </x:c>
      <x:c r="O2661" s="176" t="str">
        <x:v>Paper &amp; Party Supplies</x:v>
      </x:c>
      <x:c r="P2661" s="245" t="n">
        <x:v>134</x:v>
      </x:c>
      <x:c r="Q2661" s="245" t="n">
        <x:v>48</x:v>
      </x:c>
      <x:c r="R2661" s="248" t="n">
        <x:v>1.22</x:v>
      </x:c>
      <x:c r="S2661" s="245" t="n">
        <x:v>71563</x:v>
      </x:c>
      <x:c r="T2661" s="176" t="str">
        <x:v>party invitations,digital invitation,printed invitations,printable invitation,neutral theme,editable template,rustic shower,wizard baby shower,magic school,halloween theme,spooky,a magical bundle,wizard school owl</x:v>
      </x:c>
      <x:c r="U2661" s="176" t="str">
        <x:v>party invitations</x:v>
      </x:c>
      <x:c r="V2661" s="176" t="str">
        <x:v>digital invitation</x:v>
      </x:c>
      <x:c r="W2661" s="176" t="str">
        <x:v>printed invitations</x:v>
      </x:c>
      <x:c r="X2661" s="176" t="str">
        <x:v>printable invitation</x:v>
      </x:c>
      <x:c r="Y2661" s="176" t="str">
        <x:v>neutral theme</x:v>
      </x:c>
      <x:c r="Z2661" s="176" t="str">
        <x:v>editable template</x:v>
      </x:c>
      <x:c r="AA2661" s="176" t="str">
        <x:v>rustic shower</x:v>
      </x:c>
      <x:c r="AB2661" s="176" t="str">
        <x:v>wizard baby shower</x:v>
      </x:c>
      <x:c r="AC2661" s="176" t="str">
        <x:v>magic school</x:v>
      </x:c>
      <x:c r="AD2661" s="176" t="str">
        <x:v>halloween theme</x:v>
      </x:c>
      <x:c r="AE2661" s="176" t="str">
        <x:v>spooky</x:v>
      </x:c>
      <x:c r="AF2661" s="176" t="str">
        <x:v>a magical bundle</x:v>
      </x:c>
      <x:c r="AG2661" s="176" t="str">
        <x:v>wizard school owl</x:v>
      </x:c>
      <x:c r="AH2661" s="249" t="str">
        <x:v>Direct</x:v>
      </x:c>
      <x:c r="AI2661" s="249" t="str">
        <x:v>Invitation suite</x:v>
      </x:c>
      <x:c r="AJ2661" s="249" t="str">
        <x:v>Digital/printable</x:v>
      </x:c>
      <x:c r="AK2661" s="249" t="str">
        <x:v>Title explicitly combines baby shower + invitation + bundle/set/suite</x:v>
      </x:c>
      <x:c r="AL2661" s="250" t="n">
        <x:v>36</x:v>
      </x:c>
      <x:c r="AM2661" s="244" t="n">
        <x:f>IF($AH2661="Direct",$E2661,"")</x:f>
        <x:v>8.63</x:v>
      </x:c>
      <x:c r="AN2661" s="245" t="n">
        <x:f>IF($AH2661="Direct",$F2661,0)</x:f>
        <x:v>6</x:v>
      </x:c>
      <x:c r="AO2661" s="246" t="n">
        <x:f>IF($AH2661="Direct",$G2661,0)</x:f>
        <x:v>52</x:v>
      </x:c>
      <x:c r="AP2661" s="176" t="n">
        <x:f>IF($AH2661="Direct",1,0)</x:f>
        <x:v>1</x:v>
      </x:c>
      <x:c r="AQ2661" s="176" t="n">
        <x:f>IF(AND($AH2661="Direct",$F2661&gt;0),1,0)</x:f>
        <x:v>1</x:v>
      </x:c>
      <x:c r="AR2661" s="176" t="str">
        <x:v>No</x:v>
      </x:c>
    </x:row>
    <x:row r="2662">
      <x:c r="A2662" s="176" t="str">
        <x:v>A New Chapter Begins Baby Shower Invitation, Storybook Baby Shower Invite, Gender Neutral, Printed or Instant Editable Template, BA32025</x:v>
      </x:c>
      <x:c r="B2662" s="176" t="str">
        <x:v>https://www.etsy.com/listing/1896856209/a-new-chapter-begins-baby-shower</x:v>
      </x:c>
      <x:c r="C2662" s="176" t="str">
        <x:v>GreatOwlCreations</x:v>
      </x:c>
      <x:c r="D2662" s="176" t="str">
        <x:v>https://www.etsy.com/shop/GreatOwlCreations</x:v>
      </x:c>
      <x:c r="E2662" s="244" t="n">
        <x:v>8.63</x:v>
      </x:c>
      <x:c r="F2662" s="245" t="n">
        <x:v>6</x:v>
      </x:c>
      <x:c r="G2662" s="246" t="n">
        <x:v>52</x:v>
      </x:c>
      <x:c r="H2662" s="247" t="n">
        <x:v>0</x:v>
      </x:c>
      <x:c r="I2662" s="245" t="n">
        <x:v>141</x:v>
      </x:c>
      <x:c r="J2662" s="245" t="n">
        <x:v>23</x:v>
      </x:c>
      <x:c r="K2662" s="176" t="str">
        <x:v>15 Mo.</x:v>
      </x:c>
      <x:c r="L2662" s="245" t="n">
        <x:v>479</x:v>
      </x:c>
      <x:c r="M2662" s="245" t="n">
        <x:v>2</x:v>
      </x:c>
      <x:c r="N2662" s="245" t="n">
        <x:v>12493</x:v>
      </x:c>
      <x:c r="O2662" s="176" t="str">
        <x:v>Paper &amp; Party Supplies</x:v>
      </x:c>
      <x:c r="P2662" s="245" t="n">
        <x:v>134</x:v>
      </x:c>
      <x:c r="Q2662" s="245" t="n">
        <x:v>100</x:v>
      </x:c>
      <x:c r="R2662" s="248" t="n">
        <x:v>1.13</x:v>
      </x:c>
      <x:c r="S2662" s="245" t="n">
        <x:v>71563</x:v>
      </x:c>
      <x:c r="T2662" s="176" t="str">
        <x:v>printed invitations,new chapter begins,new chapter begin,library invitation,story book baby,storybook invite,floral book invite,chapter baby shower,story baby shower,storybook theme baby,reading baby shower,unique shower invite,book theme invite</x:v>
      </x:c>
      <x:c r="U2662" s="176" t="str">
        <x:v>printed invitations</x:v>
      </x:c>
      <x:c r="V2662" s="176" t="str">
        <x:v>new chapter begins</x:v>
      </x:c>
      <x:c r="W2662" s="176" t="str">
        <x:v>new chapter begin</x:v>
      </x:c>
      <x:c r="X2662" s="176" t="str">
        <x:v>library invitation</x:v>
      </x:c>
      <x:c r="Y2662" s="176" t="str">
        <x:v>story book baby</x:v>
      </x:c>
      <x:c r="Z2662" s="176" t="str">
        <x:v>storybook invite</x:v>
      </x:c>
      <x:c r="AA2662" s="176" t="str">
        <x:v>floral book invite</x:v>
      </x:c>
      <x:c r="AB2662" s="176" t="str">
        <x:v>chapter baby shower</x:v>
      </x:c>
      <x:c r="AC2662" s="176" t="str">
        <x:v>story baby shower</x:v>
      </x:c>
      <x:c r="AD2662" s="176" t="str">
        <x:v>storybook theme baby</x:v>
      </x:c>
      <x:c r="AE2662" s="176" t="str">
        <x:v>reading baby shower</x:v>
      </x:c>
      <x:c r="AF2662" s="176" t="str">
        <x:v>unique shower invite</x:v>
      </x:c>
      <x:c r="AG2662" s="176" t="str">
        <x:v>book theme invite</x:v>
      </x:c>
      <x:c r="AH2662" s="249" t="str">
        <x:v>Adjacent</x:v>
      </x:c>
      <x:c r="AI2662" s="249" t="str">
        <x:v>Single invitation</x:v>
      </x:c>
      <x:c r="AJ2662" s="249" t="str">
        <x:v>Digital/printable</x:v>
      </x:c>
      <x:c r="AK2662" s="249" t="str">
        <x:v>Baby shower invitation without bundle language</x:v>
      </x:c>
      <x:c r="AL2662" s="250" t="n">
        <x:v>15</x:v>
      </x:c>
      <x:c r="AM2662" s="244" t="str">
        <x:f>IF($AH2662="Direct",$E2662,"")</x:f>
      </x:c>
      <x:c r="AN2662" s="245" t="n">
        <x:f>IF($AH2662="Direct",$F2662,0)</x:f>
        <x:v>0</x:v>
      </x:c>
      <x:c r="AO2662" s="246" t="n">
        <x:f>IF($AH2662="Direct",$G2662,0)</x:f>
        <x:v>0</x:v>
      </x:c>
      <x:c r="AP2662" s="176" t="n">
        <x:f>IF($AH2662="Direct",1,0)</x:f>
        <x:v>0</x:v>
      </x:c>
      <x:c r="AQ2662" s="176" t="n">
        <x:f>IF(AND($AH2662="Direct",$F2662&gt;0),1,0)</x:f>
        <x:v>0</x:v>
      </x:c>
      <x:c r="AR2662" s="176" t="str">
        <x:v>No</x:v>
      </x:c>
    </x:row>
    <x:row r="2663">
      <x:c r="A2663" s="176" t="str">
        <x:v>Baby Q Baby Shower Invitation, Coed BBQ Baby Shower Invite, Instant Editable Digital or Printed, BA41525</x:v>
      </x:c>
      <x:c r="B2663" s="176" t="str">
        <x:v>https://www.etsy.com/listing/1889547722/baby-q-baby-shower-invitation-coed-bbq</x:v>
      </x:c>
      <x:c r="C2663" s="176" t="str">
        <x:v>GreatOwlCreations</x:v>
      </x:c>
      <x:c r="D2663" s="176" t="str">
        <x:v>https://www.etsy.com/shop/GreatOwlCreations</x:v>
      </x:c>
      <x:c r="E2663" s="244" t="n">
        <x:v>8.63</x:v>
      </x:c>
      <x:c r="F2663" s="245" t="n">
        <x:v>6</x:v>
      </x:c>
      <x:c r="G2663" s="246" t="n">
        <x:v>52</x:v>
      </x:c>
      <x:c r="H2663" s="247" t="n">
        <x:v>0</x:v>
      </x:c>
      <x:c r="I2663" s="245" t="n">
        <x:v>79</x:v>
      </x:c>
      <x:c r="J2663" s="245" t="n">
        <x:v>13</x:v>
      </x:c>
      <x:c r="K2663" s="176" t="str">
        <x:v>15 Mo.</x:v>
      </x:c>
      <x:c r="L2663" s="245" t="n">
        <x:v>259</x:v>
      </x:c>
      <x:c r="M2663" s="245" t="n">
        <x:v>1</x:v>
      </x:c>
      <x:c r="N2663" s="245" t="n">
        <x:v>9235</x:v>
      </x:c>
      <x:c r="O2663" s="176" t="str">
        <x:v>Paper &amp; Party Supplies</x:v>
      </x:c>
      <x:c r="P2663" s="245" t="n">
        <x:v>134</x:v>
      </x:c>
      <x:c r="Q2663" s="245" t="n">
        <x:v>100</x:v>
      </x:c>
      <x:c r="R2663" s="248" t="n">
        <x:v>0.86</x:v>
      </x:c>
      <x:c r="S2663" s="245" t="n">
        <x:v>71563</x:v>
      </x:c>
      <x:c r="T2663" s="176" t="str">
        <x:v>rustic,bbq shower,bun in the oven,burgers on the grill,baby q,babyque,couples shower,picnic,baby shower theme,barbecue,printed invitations,outdoor baby brunch,backyard bbq shower</x:v>
      </x:c>
      <x:c r="U2663" s="176" t="str">
        <x:v>rustic</x:v>
      </x:c>
      <x:c r="V2663" s="176" t="str">
        <x:v>bbq shower</x:v>
      </x:c>
      <x:c r="W2663" s="176" t="str">
        <x:v>bun in the oven</x:v>
      </x:c>
      <x:c r="X2663" s="176" t="str">
        <x:v>burgers on the grill</x:v>
      </x:c>
      <x:c r="Y2663" s="176" t="str">
        <x:v>baby q</x:v>
      </x:c>
      <x:c r="Z2663" s="176" t="str">
        <x:v>babyque</x:v>
      </x:c>
      <x:c r="AA2663" s="176" t="str">
        <x:v>couples shower</x:v>
      </x:c>
      <x:c r="AB2663" s="176" t="str">
        <x:v>picnic</x:v>
      </x:c>
      <x:c r="AC2663" s="176" t="str">
        <x:v>baby shower theme</x:v>
      </x:c>
      <x:c r="AD2663" s="176" t="str">
        <x:v>barbecue</x:v>
      </x:c>
      <x:c r="AE2663" s="176" t="str">
        <x:v>printed invitations</x:v>
      </x:c>
      <x:c r="AF2663" s="176" t="str">
        <x:v>outdoor baby brunch</x:v>
      </x:c>
      <x:c r="AG2663" s="176" t="str">
        <x:v>backyard bbq shower</x:v>
      </x:c>
      <x:c r="AH2663" s="249" t="str">
        <x:v>Adjacent</x:v>
      </x:c>
      <x:c r="AI2663" s="249" t="str">
        <x:v>Single invitation</x:v>
      </x:c>
      <x:c r="AJ2663" s="249" t="str">
        <x:v>Digital/printable</x:v>
      </x:c>
      <x:c r="AK2663" s="249" t="str">
        <x:v>Baby shower invitation without bundle language</x:v>
      </x:c>
      <x:c r="AL2663" s="250" t="n">
        <x:v>15</x:v>
      </x:c>
      <x:c r="AM2663" s="244" t="str">
        <x:f>IF($AH2663="Direct",$E2663,"")</x:f>
      </x:c>
      <x:c r="AN2663" s="245" t="n">
        <x:f>IF($AH2663="Direct",$F2663,0)</x:f>
        <x:v>0</x:v>
      </x:c>
      <x:c r="AO2663" s="246" t="n">
        <x:f>IF($AH2663="Direct",$G2663,0)</x:f>
        <x:v>0</x:v>
      </x:c>
      <x:c r="AP2663" s="176" t="n">
        <x:f>IF($AH2663="Direct",1,0)</x:f>
        <x:v>0</x:v>
      </x:c>
      <x:c r="AQ2663" s="176" t="n">
        <x:f>IF(AND($AH2663="Direct",$F2663&gt;0),1,0)</x:f>
        <x:v>0</x:v>
      </x:c>
      <x:c r="AR2663" s="176" t="str">
        <x:v>No</x:v>
      </x:c>
    </x:row>
    <x:row r="2664">
      <x:c r="A2664" s="176" t="str">
        <x:v>Safari Baby Shower Invitation | Wild One is on the Way Baby Shower Invite | Digital or Printed | BA-52623</x:v>
      </x:c>
      <x:c r="B2664" s="176" t="str">
        <x:v>https://www.etsy.com/listing/1211841562/safari-baby-shower-invitation-wild-one</x:v>
      </x:c>
      <x:c r="C2664" s="176" t="str">
        <x:v>GreatOwlCreations</x:v>
      </x:c>
      <x:c r="D2664" s="176" t="str">
        <x:v>https://www.etsy.com/shop/GreatOwlCreations</x:v>
      </x:c>
      <x:c r="E2664" s="244" t="n">
        <x:v>8.63</x:v>
      </x:c>
      <x:c r="F2664" s="245" t="n">
        <x:v>6</x:v>
      </x:c>
      <x:c r="G2664" s="246" t="n">
        <x:v>52</x:v>
      </x:c>
      <x:c r="H2664" s="247" t="n">
        <x:v>0</x:v>
      </x:c>
      <x:c r="I2664" s="245" t="n">
        <x:v>2004</x:v>
      </x:c>
      <x:c r="J2664" s="245" t="n">
        <x:v>327</x:v>
      </x:c>
      <x:c r="K2664" s="176" t="str">
        <x:v>50 Mo.</x:v>
      </x:c>
      <x:c r="L2664" s="245" t="n">
        <x:v>2580</x:v>
      </x:c>
      <x:c r="M2664" s="245" t="n">
        <x:v>7</x:v>
      </x:c>
      <x:c r="N2664" s="245" t="n">
        <x:v>107701</x:v>
      </x:c>
      <x:c r="O2664" s="176" t="str">
        <x:v>Paper &amp; Party Supplies</x:v>
      </x:c>
      <x:c r="P2664" s="245" t="n">
        <x:v>134</x:v>
      </x:c>
      <x:c r="Q2664" s="245" t="n">
        <x:v>100</x:v>
      </x:c>
      <x:c r="R2664" s="248" t="n">
        <x:v>1.86</x:v>
      </x:c>
      <x:c r="S2664" s="245" t="n">
        <x:v>71563</x:v>
      </x:c>
      <x:c r="T2664" s="176" t="str">
        <x:v>safari baby shower,tropical invitation,jungle baby shower,wild one,party invitations,digital invitation,printed invitations,printable invitation,boy baby shower,wild animals,neutral theme,editable template,elephant giraffe</x:v>
      </x:c>
      <x:c r="U2664" s="176" t="str">
        <x:v>safari baby shower</x:v>
      </x:c>
      <x:c r="V2664" s="176" t="str">
        <x:v>tropical invitation</x:v>
      </x:c>
      <x:c r="W2664" s="176" t="str">
        <x:v>jungle baby shower</x:v>
      </x:c>
      <x:c r="X2664" s="176" t="str">
        <x:v>wild one</x:v>
      </x:c>
      <x:c r="Y2664" s="176" t="str">
        <x:v>party invitations</x:v>
      </x:c>
      <x:c r="Z2664" s="176" t="str">
        <x:v>digital invitation</x:v>
      </x:c>
      <x:c r="AA2664" s="176" t="str">
        <x:v>printed invitations</x:v>
      </x:c>
      <x:c r="AB2664" s="176" t="str">
        <x:v>printable invitation</x:v>
      </x:c>
      <x:c r="AC2664" s="176" t="str">
        <x:v>boy baby shower</x:v>
      </x:c>
      <x:c r="AD2664" s="176" t="str">
        <x:v>wild animals</x:v>
      </x:c>
      <x:c r="AE2664" s="176" t="str">
        <x:v>neutral theme</x:v>
      </x:c>
      <x:c r="AF2664" s="176" t="str">
        <x:v>editable template</x:v>
      </x:c>
      <x:c r="AG2664" s="176" t="str">
        <x:v>elephant giraffe</x:v>
      </x:c>
      <x:c r="AH2664" s="249" t="str">
        <x:v>Adjacent</x:v>
      </x:c>
      <x:c r="AI2664" s="249" t="str">
        <x:v>Single invitation</x:v>
      </x:c>
      <x:c r="AJ2664" s="249" t="str">
        <x:v>Digital/printable</x:v>
      </x:c>
      <x:c r="AK2664" s="249" t="str">
        <x:v>Baby shower invitation without bundle language</x:v>
      </x:c>
      <x:c r="AL2664" s="250" t="n">
        <x:v>50</x:v>
      </x:c>
      <x:c r="AM2664" s="244" t="str">
        <x:f>IF($AH2664="Direct",$E2664,"")</x:f>
      </x:c>
      <x:c r="AN2664" s="245" t="n">
        <x:f>IF($AH2664="Direct",$F2664,0)</x:f>
        <x:v>0</x:v>
      </x:c>
      <x:c r="AO2664" s="246" t="n">
        <x:f>IF($AH2664="Direct",$G2664,0)</x:f>
        <x:v>0</x:v>
      </x:c>
      <x:c r="AP2664" s="176" t="n">
        <x:f>IF($AH2664="Direct",1,0)</x:f>
        <x:v>0</x:v>
      </x:c>
      <x:c r="AQ2664" s="176" t="n">
        <x:f>IF(AND($AH2664="Direct",$F2664&gt;0),1,0)</x:f>
        <x:v>0</x:v>
      </x:c>
      <x:c r="AR2664" s="176" t="str">
        <x:v>No</x:v>
      </x:c>
    </x:row>
    <x:row r="2665">
      <x:c r="A2665" s="176" t="str">
        <x:v>Bee Baby Shower Invitation, A Little Honey Is On The Way Invitation Baby Shower Invitation, Printed or Instant Editable Template, BA6325</x:v>
      </x:c>
      <x:c r="B2665" s="176" t="str">
        <x:v>https://www.etsy.com/listing/4315748514/bee-baby-shower-invitation-a-little</x:v>
      </x:c>
      <x:c r="C2665" s="176" t="str">
        <x:v>GreatOwlCreations</x:v>
      </x:c>
      <x:c r="D2665" s="176" t="str">
        <x:v>https://www.etsy.com/shop/GreatOwlCreations</x:v>
      </x:c>
      <x:c r="E2665" s="244" t="n">
        <x:v>8.63</x:v>
      </x:c>
      <x:c r="F2665" s="245" t="n">
        <x:v>6</x:v>
      </x:c>
      <x:c r="G2665" s="246" t="n">
        <x:v>52</x:v>
      </x:c>
      <x:c r="H2665" s="247" t="n">
        <x:v>0</x:v>
      </x:c>
      <x:c r="I2665" s="245" t="n">
        <x:v>79</x:v>
      </x:c>
      <x:c r="J2665" s="245" t="n">
        <x:v>13</x:v>
      </x:c>
      <x:c r="K2665" s="176" t="str">
        <x:v>13 Mo.</x:v>
      </x:c>
      <x:c r="L2665" s="245" t="n">
        <x:v>209</x:v>
      </x:c>
      <x:c r="M2665" s="245" t="n">
        <x:v>1</x:v>
      </x:c>
      <x:c r="N2665" s="245" t="n">
        <x:v>4680</x:v>
      </x:c>
      <x:c r="O2665" s="176" t="str">
        <x:v>Paper &amp; Party Supplies</x:v>
      </x:c>
      <x:c r="P2665" s="245" t="n">
        <x:v>134</x:v>
      </x:c>
      <x:c r="Q2665" s="245" t="n">
        <x:v>87</x:v>
      </x:c>
      <x:c r="R2665" s="248" t="n">
        <x:v>1.69</x:v>
      </x:c>
      <x:c r="S2665" s="245" t="n">
        <x:v>71563</x:v>
      </x:c>
      <x:c r="T2665" s="176" t="str">
        <x:v>mommy to bee,honey bee shower,bee baby shower,boy baby shower,sweet as can bee,baby invitation,baby shower invite,bee baby invitation,gender neutral,girl baby shower,printed invitation,mama to bee,little honey</x:v>
      </x:c>
      <x:c r="U2665" s="176" t="str">
        <x:v>mommy to bee</x:v>
      </x:c>
      <x:c r="V2665" s="176" t="str">
        <x:v>honey bee shower</x:v>
      </x:c>
      <x:c r="W2665" s="176" t="str">
        <x:v>bee baby shower</x:v>
      </x:c>
      <x:c r="X2665" s="176" t="str">
        <x:v>boy baby shower</x:v>
      </x:c>
      <x:c r="Y2665" s="176" t="str">
        <x:v>sweet as can bee</x:v>
      </x:c>
      <x:c r="Z2665" s="176" t="str">
        <x:v>baby invitation</x:v>
      </x:c>
      <x:c r="AA2665" s="176" t="str">
        <x:v>baby shower invite</x:v>
      </x:c>
      <x:c r="AB2665" s="176" t="str">
        <x:v>bee baby invitation</x:v>
      </x:c>
      <x:c r="AC2665" s="176" t="str">
        <x:v>gender neutral</x:v>
      </x:c>
      <x:c r="AD2665" s="176" t="str">
        <x:v>girl baby shower</x:v>
      </x:c>
      <x:c r="AE2665" s="176" t="str">
        <x:v>printed invitation</x:v>
      </x:c>
      <x:c r="AF2665" s="176" t="str">
        <x:v>mama to bee</x:v>
      </x:c>
      <x:c r="AG2665" s="176" t="str">
        <x:v>little honey</x:v>
      </x:c>
      <x:c r="AH2665" s="249" t="str">
        <x:v>Adjacent</x:v>
      </x:c>
      <x:c r="AI2665" s="249" t="str">
        <x:v>Single invitation</x:v>
      </x:c>
      <x:c r="AJ2665" s="249" t="str">
        <x:v>Digital/printable</x:v>
      </x:c>
      <x:c r="AK2665" s="249" t="str">
        <x:v>Baby shower invitation without bundle language</x:v>
      </x:c>
      <x:c r="AL2665" s="250" t="n">
        <x:v>13</x:v>
      </x:c>
      <x:c r="AM2665" s="244" t="str">
        <x:f>IF($AH2665="Direct",$E2665,"")</x:f>
      </x:c>
      <x:c r="AN2665" s="245" t="n">
        <x:f>IF($AH2665="Direct",$F2665,0)</x:f>
        <x:v>0</x:v>
      </x:c>
      <x:c r="AO2665" s="246" t="n">
        <x:f>IF($AH2665="Direct",$G2665,0)</x:f>
        <x:v>0</x:v>
      </x:c>
      <x:c r="AP2665" s="176" t="n">
        <x:f>IF($AH2665="Direct",1,0)</x:f>
        <x:v>0</x:v>
      </x:c>
      <x:c r="AQ2665" s="176" t="n">
        <x:f>IF(AND($AH2665="Direct",$F2665&gt;0),1,0)</x:f>
        <x:v>0</x:v>
      </x:c>
      <x:c r="AR2665" s="176" t="str">
        <x:v>No</x:v>
      </x:c>
    </x:row>
    <x:row r="2666">
      <x:c r="A2666" s="176" t="str">
        <x:v>Modern Pink Bow Baby Shower Invitation, Blush Pink Elegant Bow Invite Template, It&amp;#39;s a Girl, Printed or Instant Digital, BA12325</x:v>
      </x:c>
      <x:c r="B2666" s="176" t="str">
        <x:v>https://www.etsy.com/listing/1849386892/modern-pink-bow-baby-shower-invitation</x:v>
      </x:c>
      <x:c r="C2666" s="176" t="str">
        <x:v>GreatOwlCreations</x:v>
      </x:c>
      <x:c r="D2666" s="176" t="str">
        <x:v>https://www.etsy.com/shop/GreatOwlCreations</x:v>
      </x:c>
      <x:c r="E2666" s="244" t="n">
        <x:v>8.63</x:v>
      </x:c>
      <x:c r="F2666" s="245" t="n">
        <x:v>6</x:v>
      </x:c>
      <x:c r="G2666" s="246" t="n">
        <x:v>52</x:v>
      </x:c>
      <x:c r="H2666" s="247" t="n">
        <x:v>0</x:v>
      </x:c>
      <x:c r="I2666" s="245" t="n">
        <x:v>116</x:v>
      </x:c>
      <x:c r="J2666" s="245" t="n">
        <x:v>19</x:v>
      </x:c>
      <x:c r="K2666" s="176" t="str">
        <x:v>18 Mo.</x:v>
      </x:c>
      <x:c r="L2666" s="245" t="n">
        <x:v>350</x:v>
      </x:c>
      <x:c r="M2666" s="245" t="n">
        <x:v>1</x:v>
      </x:c>
      <x:c r="N2666" s="245" t="n">
        <x:v>9262</x:v>
      </x:c>
      <x:c r="O2666" s="176" t="str">
        <x:v>Paper &amp; Party Supplies</x:v>
      </x:c>
      <x:c r="P2666" s="245" t="n">
        <x:v>134</x:v>
      </x:c>
      <x:c r="Q2666" s="245" t="n">
        <x:v>100</x:v>
      </x:c>
      <x:c r="R2666" s="248" t="n">
        <x:v>1.25</x:v>
      </x:c>
      <x:c r="S2666" s="245" t="n">
        <x:v>71563</x:v>
      </x:c>
      <x:c r="T2666" s="176" t="str">
        <x:v>printed invitations,minimalistic pink,blush pink bow,delicate simple,coquette aesthetic,pink bow baby shower,baby girl invite,girl baby shower,modern elegant,editable template,mother to be,printable invitation</x:v>
      </x:c>
      <x:c r="U2666" s="176" t="str">
        <x:v>printed invitations</x:v>
      </x:c>
      <x:c r="V2666" s="176" t="str">
        <x:v>minimalistic pink</x:v>
      </x:c>
      <x:c r="W2666" s="176" t="str">
        <x:v>blush pink bow</x:v>
      </x:c>
      <x:c r="X2666" s="176" t="str">
        <x:v>delicate simple</x:v>
      </x:c>
      <x:c r="Y2666" s="176" t="str">
        <x:v>coquette aesthetic</x:v>
      </x:c>
      <x:c r="Z2666" s="176" t="str">
        <x:v>pink bow baby shower</x:v>
      </x:c>
      <x:c r="AA2666" s="176" t="str">
        <x:v>baby girl invite</x:v>
      </x:c>
      <x:c r="AB2666" s="176" t="str">
        <x:v>girl baby shower</x:v>
      </x:c>
      <x:c r="AC2666" s="176" t="str">
        <x:v>modern elegant</x:v>
      </x:c>
      <x:c r="AD2666" s="176" t="str">
        <x:v>editable template</x:v>
      </x:c>
      <x:c r="AE2666" s="176" t="str">
        <x:v>mother to be</x:v>
      </x:c>
      <x:c r="AF2666" s="176" t="str">
        <x:v>printable invitation</x:v>
      </x:c>
      <x:c r="AG2666" s="176" t="str">
        <x:v>--</x:v>
      </x:c>
      <x:c r="AH2666" s="249" t="str">
        <x:v>Adjacent</x:v>
      </x:c>
      <x:c r="AI2666" s="249" t="str">
        <x:v>Single invitation</x:v>
      </x:c>
      <x:c r="AJ2666" s="249" t="str">
        <x:v>Digital/printable</x:v>
      </x:c>
      <x:c r="AK2666" s="249" t="str">
        <x:v>Baby shower invitation without bundle language</x:v>
      </x:c>
      <x:c r="AL2666" s="250" t="n">
        <x:v>18</x:v>
      </x:c>
      <x:c r="AM2666" s="244" t="str">
        <x:f>IF($AH2666="Direct",$E2666,"")</x:f>
      </x:c>
      <x:c r="AN2666" s="245" t="n">
        <x:f>IF($AH2666="Direct",$F2666,0)</x:f>
        <x:v>0</x:v>
      </x:c>
      <x:c r="AO2666" s="246" t="n">
        <x:f>IF($AH2666="Direct",$G2666,0)</x:f>
        <x:v>0</x:v>
      </x:c>
      <x:c r="AP2666" s="176" t="n">
        <x:f>IF($AH2666="Direct",1,0)</x:f>
        <x:v>0</x:v>
      </x:c>
      <x:c r="AQ2666" s="176" t="n">
        <x:f>IF(AND($AH2666="Direct",$F2666&gt;0),1,0)</x:f>
        <x:v>0</x:v>
      </x:c>
      <x:c r="AR2666" s="176" t="str">
        <x:v>No</x:v>
      </x:c>
    </x:row>
    <x:row r="2667">
      <x:c r="A2667" s="176" t="str">
        <x:v>Locally Grown Baby Shower Invitation, Farmers Market Baby Shower Invite, Homegrown, Printed or Instant Editable Template, BA222725</x:v>
      </x:c>
      <x:c r="B2667" s="176" t="str">
        <x:v>https://www.etsy.com/listing/1881057789/locally-grown-baby-shower-invitation</x:v>
      </x:c>
      <x:c r="C2667" s="176" t="str">
        <x:v>GreatOwlCreations</x:v>
      </x:c>
      <x:c r="D2667" s="176" t="str">
        <x:v>https://www.etsy.com/shop/GreatOwlCreations</x:v>
      </x:c>
      <x:c r="E2667" s="244" t="n">
        <x:v>8.63</x:v>
      </x:c>
      <x:c r="F2667" s="245" t="n">
        <x:v>6</x:v>
      </x:c>
      <x:c r="G2667" s="246" t="n">
        <x:v>52</x:v>
      </x:c>
      <x:c r="H2667" s="247" t="n">
        <x:v>0</x:v>
      </x:c>
      <x:c r="I2667" s="245" t="n">
        <x:v>324</x:v>
      </x:c>
      <x:c r="J2667" s="245" t="n">
        <x:v>53</x:v>
      </x:c>
      <x:c r="K2667" s="176" t="str">
        <x:v>17 Mo.</x:v>
      </x:c>
      <x:c r="L2667" s="245" t="n">
        <x:v>999</x:v>
      </x:c>
      <x:c r="M2667" s="245" t="n">
        <x:v>3</x:v>
      </x:c>
      <x:c r="N2667" s="245" t="n">
        <x:v>29482</x:v>
      </x:c>
      <x:c r="O2667" s="176" t="str">
        <x:v>Paper &amp; Party Supplies</x:v>
      </x:c>
      <x:c r="P2667" s="245" t="n">
        <x:v>134</x:v>
      </x:c>
      <x:c r="Q2667" s="245" t="n">
        <x:v>100</x:v>
      </x:c>
      <x:c r="R2667" s="248" t="n">
        <x:v>1.1</x:v>
      </x:c>
      <x:c r="S2667" s="245" t="n">
        <x:v>71563</x:v>
      </x:c>
      <x:c r="T2667" s="176" t="str">
        <x:v>printed invitations,farmers market baby,locally grown baby,trending baby shower,baby shower signs,baby shower invite,bohemian baby shower,boho baby shower,boy baby shower,farmers market,modern baby shower,gender neutral,editable invitation</x:v>
      </x:c>
      <x:c r="U2667" s="176" t="str">
        <x:v>printed invitations</x:v>
      </x:c>
      <x:c r="V2667" s="176" t="str">
        <x:v>farmers market baby</x:v>
      </x:c>
      <x:c r="W2667" s="176" t="str">
        <x:v>locally grown baby</x:v>
      </x:c>
      <x:c r="X2667" s="176" t="str">
        <x:v>trending baby shower</x:v>
      </x:c>
      <x:c r="Y2667" s="176" t="str">
        <x:v>baby shower signs</x:v>
      </x:c>
      <x:c r="Z2667" s="176" t="str">
        <x:v>baby shower invite</x:v>
      </x:c>
      <x:c r="AA2667" s="176" t="str">
        <x:v>bohemian baby shower</x:v>
      </x:c>
      <x:c r="AB2667" s="176" t="str">
        <x:v>boho baby shower</x:v>
      </x:c>
      <x:c r="AC2667" s="176" t="str">
        <x:v>boy baby shower</x:v>
      </x:c>
      <x:c r="AD2667" s="176" t="str">
        <x:v>farmers market</x:v>
      </x:c>
      <x:c r="AE2667" s="176" t="str">
        <x:v>modern baby shower</x:v>
      </x:c>
      <x:c r="AF2667" s="176" t="str">
        <x:v>gender neutral</x:v>
      </x:c>
      <x:c r="AG2667" s="176" t="str">
        <x:v>editable invitation</x:v>
      </x:c>
      <x:c r="AH2667" s="249" t="str">
        <x:v>Adjacent</x:v>
      </x:c>
      <x:c r="AI2667" s="249" t="str">
        <x:v>Single invitation</x:v>
      </x:c>
      <x:c r="AJ2667" s="249" t="str">
        <x:v>Digital/printable</x:v>
      </x:c>
      <x:c r="AK2667" s="249" t="str">
        <x:v>Baby shower invitation without bundle language</x:v>
      </x:c>
      <x:c r="AL2667" s="250" t="n">
        <x:v>17</x:v>
      </x:c>
      <x:c r="AM2667" s="244" t="str">
        <x:f>IF($AH2667="Direct",$E2667,"")</x:f>
      </x:c>
      <x:c r="AN2667" s="245" t="n">
        <x:f>IF($AH2667="Direct",$F2667,0)</x:f>
        <x:v>0</x:v>
      </x:c>
      <x:c r="AO2667" s="246" t="n">
        <x:f>IF($AH2667="Direct",$G2667,0)</x:f>
        <x:v>0</x:v>
      </x:c>
      <x:c r="AP2667" s="176" t="n">
        <x:f>IF($AH2667="Direct",1,0)</x:f>
        <x:v>0</x:v>
      </x:c>
      <x:c r="AQ2667" s="176" t="n">
        <x:f>IF(AND($AH2667="Direct",$F2667&gt;0),1,0)</x:f>
        <x:v>0</x:v>
      </x:c>
      <x:c r="AR2667" s="176" t="str">
        <x:v>No</x:v>
      </x:c>
    </x:row>
    <x:row r="2668">
      <x:c r="A2668" s="176" t="str">
        <x:v>Ahoy it&amp;#39;s a Boy Baby Shower Invitation, Nautical Baby Shower Invite, Instant Editable Digital or Printed, BA-42723</x:v>
      </x:c>
      <x:c r="B2668" s="176" t="str">
        <x:v>https://www.etsy.com/listing/1470530299/ahoy-its-a-boy-baby-shower-invitation</x:v>
      </x:c>
      <x:c r="C2668" s="176" t="str">
        <x:v>GreatOwlCreations</x:v>
      </x:c>
      <x:c r="D2668" s="176" t="str">
        <x:v>https://www.etsy.com/shop/GreatOwlCreations</x:v>
      </x:c>
      <x:c r="E2668" s="244" t="n">
        <x:v>8.63</x:v>
      </x:c>
      <x:c r="F2668" s="245" t="n">
        <x:v>6</x:v>
      </x:c>
      <x:c r="G2668" s="246" t="n">
        <x:v>52</x:v>
      </x:c>
      <x:c r="H2668" s="247" t="n">
        <x:v>0</x:v>
      </x:c>
      <x:c r="I2668" s="245" t="n">
        <x:v>147</x:v>
      </x:c>
      <x:c r="J2668" s="245" t="n">
        <x:v>24</x:v>
      </x:c>
      <x:c r="K2668" s="176" t="str">
        <x:v>39 Mo.</x:v>
      </x:c>
      <x:c r="L2668" s="245" t="n">
        <x:v>199</x:v>
      </x:c>
      <x:c r="M2668" s="245" t="n">
        <x:v>1</x:v>
      </x:c>
      <x:c r="N2668" s="245" t="n">
        <x:v>6856</x:v>
      </x:c>
      <x:c r="O2668" s="176" t="str">
        <x:v>Paper &amp; Party Supplies</x:v>
      </x:c>
      <x:c r="P2668" s="245" t="n">
        <x:v>134</x:v>
      </x:c>
      <x:c r="Q2668" s="245" t="n">
        <x:v>51</x:v>
      </x:c>
      <x:c r="R2668" s="248" t="n">
        <x:v>2.14</x:v>
      </x:c>
      <x:c r="S2668" s="245" t="n">
        <x:v>71563</x:v>
      </x:c>
      <x:c r="T2668" s="176" t="str">
        <x:v>party invitations,digital invitation,printed invitations,printable invitation,boy baby shower,editable template,boy theme shower,couples shower,ahoy it's a boy,nautical shower,anchor baby shower,ocean sail boat,sea theme</x:v>
      </x:c>
      <x:c r="U2668" s="176" t="str">
        <x:v>party invitations</x:v>
      </x:c>
      <x:c r="V2668" s="176" t="str">
        <x:v>digital invitation</x:v>
      </x:c>
      <x:c r="W2668" s="176" t="str">
        <x:v>printed invitations</x:v>
      </x:c>
      <x:c r="X2668" s="176" t="str">
        <x:v>printable invitation</x:v>
      </x:c>
      <x:c r="Y2668" s="176" t="str">
        <x:v>boy baby shower</x:v>
      </x:c>
      <x:c r="Z2668" s="176" t="str">
        <x:v>editable template</x:v>
      </x:c>
      <x:c r="AA2668" s="176" t="str">
        <x:v>boy theme shower</x:v>
      </x:c>
      <x:c r="AB2668" s="176" t="str">
        <x:v>couples shower</x:v>
      </x:c>
      <x:c r="AC2668" s="176" t="str">
        <x:v>ahoy it's a boy</x:v>
      </x:c>
      <x:c r="AD2668" s="176" t="str">
        <x:v>nautical shower</x:v>
      </x:c>
      <x:c r="AE2668" s="176" t="str">
        <x:v>anchor baby shower</x:v>
      </x:c>
      <x:c r="AF2668" s="176" t="str">
        <x:v>ocean sail boat</x:v>
      </x:c>
      <x:c r="AG2668" s="176" t="str">
        <x:v>sea theme</x:v>
      </x:c>
      <x:c r="AH2668" s="249" t="str">
        <x:v>Adjacent</x:v>
      </x:c>
      <x:c r="AI2668" s="249" t="str">
        <x:v>Single invitation</x:v>
      </x:c>
      <x:c r="AJ2668" s="249" t="str">
        <x:v>Digital/printable</x:v>
      </x:c>
      <x:c r="AK2668" s="249" t="str">
        <x:v>Baby shower invitation without bundle language</x:v>
      </x:c>
      <x:c r="AL2668" s="250" t="n">
        <x:v>39</x:v>
      </x:c>
      <x:c r="AM2668" s="244" t="str">
        <x:f>IF($AH2668="Direct",$E2668,"")</x:f>
      </x:c>
      <x:c r="AN2668" s="245" t="n">
        <x:f>IF($AH2668="Direct",$F2668,0)</x:f>
        <x:v>0</x:v>
      </x:c>
      <x:c r="AO2668" s="246" t="n">
        <x:f>IF($AH2668="Direct",$G2668,0)</x:f>
        <x:v>0</x:v>
      </x:c>
      <x:c r="AP2668" s="176" t="n">
        <x:f>IF($AH2668="Direct",1,0)</x:f>
        <x:v>0</x:v>
      </x:c>
      <x:c r="AQ2668" s="176" t="n">
        <x:f>IF(AND($AH2668="Direct",$F2668&gt;0),1,0)</x:f>
        <x:v>0</x:v>
      </x:c>
      <x:c r="AR2668" s="176" t="str">
        <x:v>No</x:v>
      </x:c>
    </x:row>
    <x:row r="2669">
      <x:c r="A2669" s="176" t="str">
        <x:v>Blueberry Baby Shower Invitation, A Sweet Berry Baby Shower Invite, Printed or Instant Editable Template, BA22825</x:v>
      </x:c>
      <x:c r="B2669" s="176" t="str">
        <x:v>https://www.etsy.com/listing/1867254188/blueberry-baby-shower-invitation-a-sweet</x:v>
      </x:c>
      <x:c r="C2669" s="176" t="str">
        <x:v>GreatOwlCreations</x:v>
      </x:c>
      <x:c r="D2669" s="176" t="str">
        <x:v>https://www.etsy.com/shop/GreatOwlCreations</x:v>
      </x:c>
      <x:c r="E2669" s="244" t="n">
        <x:v>8.63</x:v>
      </x:c>
      <x:c r="F2669" s="245" t="n">
        <x:v>6</x:v>
      </x:c>
      <x:c r="G2669" s="246" t="n">
        <x:v>52</x:v>
      </x:c>
      <x:c r="H2669" s="247" t="n">
        <x:v>0</x:v>
      </x:c>
      <x:c r="I2669" s="245" t="n">
        <x:v>134</x:v>
      </x:c>
      <x:c r="J2669" s="245" t="n">
        <x:v>22</x:v>
      </x:c>
      <x:c r="K2669" s="176" t="str">
        <x:v>17 Mo.</x:v>
      </x:c>
      <x:c r="L2669" s="245" t="n">
        <x:v>475</x:v>
      </x:c>
      <x:c r="M2669" s="245" t="n">
        <x:v>1</x:v>
      </x:c>
      <x:c r="N2669" s="245" t="n">
        <x:v>12004</x:v>
      </x:c>
      <x:c r="O2669" s="176" t="str">
        <x:v>Paper &amp; Party Supplies</x:v>
      </x:c>
      <x:c r="P2669" s="245" t="n">
        <x:v>134</x:v>
      </x:c>
      <x:c r="Q2669" s="245" t="n">
        <x:v>100</x:v>
      </x:c>
      <x:c r="R2669" s="248" t="n">
        <x:v>1.12</x:v>
      </x:c>
      <x:c r="S2669" s="245" t="n">
        <x:v>71563</x:v>
      </x:c>
      <x:c r="T2669" s="176" t="str">
        <x:v>printed invitations,farmers market baby,trending baby shower,baby shower signs,baby shower invite,boy baby shower,farmers market,modern baby shower,gender neutral,editable invitation,berry sweet baby,summer berries,blueberry baby</x:v>
      </x:c>
      <x:c r="U2669" s="176" t="str">
        <x:v>printed invitations</x:v>
      </x:c>
      <x:c r="V2669" s="176" t="str">
        <x:v>farmers market baby</x:v>
      </x:c>
      <x:c r="W2669" s="176" t="str">
        <x:v>trending baby shower</x:v>
      </x:c>
      <x:c r="X2669" s="176" t="str">
        <x:v>baby shower signs</x:v>
      </x:c>
      <x:c r="Y2669" s="176" t="str">
        <x:v>baby shower invite</x:v>
      </x:c>
      <x:c r="Z2669" s="176" t="str">
        <x:v>boy baby shower</x:v>
      </x:c>
      <x:c r="AA2669" s="176" t="str">
        <x:v>farmers market</x:v>
      </x:c>
      <x:c r="AB2669" s="176" t="str">
        <x:v>modern baby shower</x:v>
      </x:c>
      <x:c r="AC2669" s="176" t="str">
        <x:v>gender neutral</x:v>
      </x:c>
      <x:c r="AD2669" s="176" t="str">
        <x:v>editable invitation</x:v>
      </x:c>
      <x:c r="AE2669" s="176" t="str">
        <x:v>berry sweet baby</x:v>
      </x:c>
      <x:c r="AF2669" s="176" t="str">
        <x:v>summer berries</x:v>
      </x:c>
      <x:c r="AG2669" s="176" t="str">
        <x:v>blueberry baby</x:v>
      </x:c>
      <x:c r="AH2669" s="249" t="str">
        <x:v>Adjacent</x:v>
      </x:c>
      <x:c r="AI2669" s="249" t="str">
        <x:v>Single invitation</x:v>
      </x:c>
      <x:c r="AJ2669" s="249" t="str">
        <x:v>Digital/printable</x:v>
      </x:c>
      <x:c r="AK2669" s="249" t="str">
        <x:v>Baby shower invitation without bundle language</x:v>
      </x:c>
      <x:c r="AL2669" s="250" t="n">
        <x:v>17</x:v>
      </x:c>
      <x:c r="AM2669" s="244" t="str">
        <x:f>IF($AH2669="Direct",$E2669,"")</x:f>
      </x:c>
      <x:c r="AN2669" s="245" t="n">
        <x:f>IF($AH2669="Direct",$F2669,0)</x:f>
        <x:v>0</x:v>
      </x:c>
      <x:c r="AO2669" s="246" t="n">
        <x:f>IF($AH2669="Direct",$G2669,0)</x:f>
        <x:v>0</x:v>
      </x:c>
      <x:c r="AP2669" s="176" t="n">
        <x:f>IF($AH2669="Direct",1,0)</x:f>
        <x:v>0</x:v>
      </x:c>
      <x:c r="AQ2669" s="176" t="n">
        <x:f>IF(AND($AH2669="Direct",$F2669&gt;0),1,0)</x:f>
        <x:v>0</x:v>
      </x:c>
      <x:c r="AR2669" s="176" t="str">
        <x:v>No</x:v>
      </x:c>
    </x:row>
    <x:row r="2670">
      <x:c r="A2670" s="176" t="str">
        <x:v>Strawberry Baby Shower Invitation, Berry Sweet Baby is on the Way, Printed or Digital, BA7124</x:v>
      </x:c>
      <x:c r="B2670" s="176" t="str">
        <x:v>https://www.etsy.com/listing/1755708737/strawberry-baby-shower-invitation-berry</x:v>
      </x:c>
      <x:c r="C2670" s="176" t="str">
        <x:v>GreatOwlCreations</x:v>
      </x:c>
      <x:c r="D2670" s="176" t="str">
        <x:v>https://www.etsy.com/shop/GreatOwlCreations</x:v>
      </x:c>
      <x:c r="E2670" s="244" t="n">
        <x:v>8.63</x:v>
      </x:c>
      <x:c r="F2670" s="245" t="n">
        <x:v>6</x:v>
      </x:c>
      <x:c r="G2670" s="246" t="n">
        <x:v>52</x:v>
      </x:c>
      <x:c r="H2670" s="247" t="n">
        <x:v>0</x:v>
      </x:c>
      <x:c r="I2670" s="245" t="n">
        <x:v>24</x:v>
      </x:c>
      <x:c r="J2670" s="245" t="n">
        <x:v>4</x:v>
      </x:c>
      <x:c r="K2670" s="176" t="str">
        <x:v>24 Mo.</x:v>
      </x:c>
      <x:c r="L2670" s="245" t="n">
        <x:v>49</x:v>
      </x:c>
      <x:c r="M2670" s="245" t="n">
        <x:v>0</x:v>
      </x:c>
      <x:c r="N2670" s="245" t="n">
        <x:v>1490</x:v>
      </x:c>
      <x:c r="O2670" s="176" t="str">
        <x:v>Paper &amp; Party Supplies</x:v>
      </x:c>
      <x:c r="P2670" s="245" t="n">
        <x:v>134</x:v>
      </x:c>
      <x:c r="Q2670" s="245" t="n">
        <x:v>30</x:v>
      </x:c>
      <x:c r="R2670" s="248" t="n">
        <x:v>1.61</x:v>
      </x:c>
      <x:c r="S2670" s="245" t="n">
        <x:v>71563</x:v>
      </x:c>
      <x:c r="T2670" s="176" t="str">
        <x:v>baby shower,printed invitations,strawberry baby,strawberry theme,berry sweet,summer baby shower,girl baby shower,fruit invitation,strawberry invite,berry sweet baby,pink strawberries,berry first baby,baby shower template</x:v>
      </x:c>
      <x:c r="U2670" s="176" t="str">
        <x:v>baby shower</x:v>
      </x:c>
      <x:c r="V2670" s="176" t="str">
        <x:v>printed invitations</x:v>
      </x:c>
      <x:c r="W2670" s="176" t="str">
        <x:v>strawberry baby</x:v>
      </x:c>
      <x:c r="X2670" s="176" t="str">
        <x:v>strawberry theme</x:v>
      </x:c>
      <x:c r="Y2670" s="176" t="str">
        <x:v>berry sweet</x:v>
      </x:c>
      <x:c r="Z2670" s="176" t="str">
        <x:v>summer baby shower</x:v>
      </x:c>
      <x:c r="AA2670" s="176" t="str">
        <x:v>girl baby shower</x:v>
      </x:c>
      <x:c r="AB2670" s="176" t="str">
        <x:v>fruit invitation</x:v>
      </x:c>
      <x:c r="AC2670" s="176" t="str">
        <x:v>strawberry invite</x:v>
      </x:c>
      <x:c r="AD2670" s="176" t="str">
        <x:v>berry sweet baby</x:v>
      </x:c>
      <x:c r="AE2670" s="176" t="str">
        <x:v>pink strawberries</x:v>
      </x:c>
      <x:c r="AF2670" s="176" t="str">
        <x:v>berry first baby</x:v>
      </x:c>
      <x:c r="AG2670" s="176" t="str">
        <x:v>baby shower template</x:v>
      </x:c>
      <x:c r="AH2670" s="249" t="str">
        <x:v>Adjacent</x:v>
      </x:c>
      <x:c r="AI2670" s="249" t="str">
        <x:v>Single invitation</x:v>
      </x:c>
      <x:c r="AJ2670" s="249" t="str">
        <x:v>Digital/printable</x:v>
      </x:c>
      <x:c r="AK2670" s="249" t="str">
        <x:v>Baby shower invitation without bundle language</x:v>
      </x:c>
      <x:c r="AL2670" s="250" t="n">
        <x:v>24</x:v>
      </x:c>
      <x:c r="AM2670" s="244" t="str">
        <x:f>IF($AH2670="Direct",$E2670,"")</x:f>
      </x:c>
      <x:c r="AN2670" s="245" t="n">
        <x:f>IF($AH2670="Direct",$F2670,0)</x:f>
        <x:v>0</x:v>
      </x:c>
      <x:c r="AO2670" s="246" t="n">
        <x:f>IF($AH2670="Direct",$G2670,0)</x:f>
        <x:v>0</x:v>
      </x:c>
      <x:c r="AP2670" s="176" t="n">
        <x:f>IF($AH2670="Direct",1,0)</x:f>
        <x:v>0</x:v>
      </x:c>
      <x:c r="AQ2670" s="176" t="n">
        <x:f>IF(AND($AH2670="Direct",$F2670&gt;0),1,0)</x:f>
        <x:v>0</x:v>
      </x:c>
      <x:c r="AR2670" s="176" t="str">
        <x:v>No</x:v>
      </x:c>
    </x:row>
    <x:row r="2671">
      <x:c r="A2671" s="176" t="str">
        <x:v>Tutu Baby Shower Invitation, Ballerina Baby Shower Invite, Digital or Printed</x:v>
      </x:c>
      <x:c r="B2671" s="176" t="str">
        <x:v>https://www.etsy.com/listing/250423036/tutu-baby-shower-invitation-ballerina</x:v>
      </x:c>
      <x:c r="C2671" s="176" t="str">
        <x:v>GreatOwlCreations</x:v>
      </x:c>
      <x:c r="D2671" s="176" t="str">
        <x:v>https://www.etsy.com/shop/GreatOwlCreations</x:v>
      </x:c>
      <x:c r="E2671" s="244" t="n">
        <x:v>8.63</x:v>
      </x:c>
      <x:c r="F2671" s="245" t="n">
        <x:v>6</x:v>
      </x:c>
      <x:c r="G2671" s="246" t="n">
        <x:v>52</x:v>
      </x:c>
      <x:c r="H2671" s="247" t="n">
        <x:v>0</x:v>
      </x:c>
      <x:c r="I2671" s="245" t="n">
        <x:v>484</x:v>
      </x:c>
      <x:c r="J2671" s="245" t="n">
        <x:v>79</x:v>
      </x:c>
      <x:c r="K2671" s="176" t="str">
        <x:v>129 Mo.</x:v>
      </x:c>
      <x:c r="L2671" s="245" t="n">
        <x:v>353</x:v>
      </x:c>
      <x:c r="M2671" s="245" t="n">
        <x:v>1</x:v>
      </x:c>
      <x:c r="N2671" s="245" t="n">
        <x:v>22524</x:v>
      </x:c>
      <x:c r="O2671" s="176" t="str">
        <x:v>Paper &amp; Party Supplies</x:v>
      </x:c>
      <x:c r="P2671" s="245" t="n">
        <x:v>134</x:v>
      </x:c>
      <x:c r="Q2671" s="245" t="n">
        <x:v>51</x:v>
      </x:c>
      <x:c r="R2671" s="248" t="n">
        <x:v>2.15</x:v>
      </x:c>
      <x:c r="S2671" s="245" t="n">
        <x:v>71563</x:v>
      </x:c>
      <x:c r="T2671" s="176" t="str">
        <x:v>invitation,printable,tutu cute,ballerina,tutu,tutu invitations,ballerina invitation,tutu baby shower,tutus,baby sprinkle,girl baby shower,elegant,printed</x:v>
      </x:c>
      <x:c r="U2671" s="176" t="str">
        <x:v>invitation</x:v>
      </x:c>
      <x:c r="V2671" s="176" t="str">
        <x:v>printable</x:v>
      </x:c>
      <x:c r="W2671" s="176" t="str">
        <x:v>tutu cute</x:v>
      </x:c>
      <x:c r="X2671" s="176" t="str">
        <x:v>ballerina</x:v>
      </x:c>
      <x:c r="Y2671" s="176" t="str">
        <x:v>tutu</x:v>
      </x:c>
      <x:c r="Z2671" s="176" t="str">
        <x:v>tutu invitations</x:v>
      </x:c>
      <x:c r="AA2671" s="176" t="str">
        <x:v>ballerina invitation</x:v>
      </x:c>
      <x:c r="AB2671" s="176" t="str">
        <x:v>tutu baby shower</x:v>
      </x:c>
      <x:c r="AC2671" s="176" t="str">
        <x:v>tutus</x:v>
      </x:c>
      <x:c r="AD2671" s="176" t="str">
        <x:v>baby sprinkle</x:v>
      </x:c>
      <x:c r="AE2671" s="176" t="str">
        <x:v>girl baby shower</x:v>
      </x:c>
      <x:c r="AF2671" s="176" t="str">
        <x:v>elegant</x:v>
      </x:c>
      <x:c r="AG2671" s="176" t="str">
        <x:v>printed</x:v>
      </x:c>
      <x:c r="AH2671" s="249" t="str">
        <x:v>Adjacent</x:v>
      </x:c>
      <x:c r="AI2671" s="249" t="str">
        <x:v>Single invitation</x:v>
      </x:c>
      <x:c r="AJ2671" s="249" t="str">
        <x:v>Digital/printable</x:v>
      </x:c>
      <x:c r="AK2671" s="249" t="str">
        <x:v>Baby shower invitation without bundle language</x:v>
      </x:c>
      <x:c r="AL2671" s="250" t="n">
        <x:v>129</x:v>
      </x:c>
      <x:c r="AM2671" s="244" t="str">
        <x:f>IF($AH2671="Direct",$E2671,"")</x:f>
      </x:c>
      <x:c r="AN2671" s="245" t="n">
        <x:f>IF($AH2671="Direct",$F2671,0)</x:f>
        <x:v>0</x:v>
      </x:c>
      <x:c r="AO2671" s="246" t="n">
        <x:f>IF($AH2671="Direct",$G2671,0)</x:f>
        <x:v>0</x:v>
      </x:c>
      <x:c r="AP2671" s="176" t="n">
        <x:f>IF($AH2671="Direct",1,0)</x:f>
        <x:v>0</x:v>
      </x:c>
      <x:c r="AQ2671" s="176" t="n">
        <x:f>IF(AND($AH2671="Direct",$F2671&gt;0),1,0)</x:f>
        <x:v>0</x:v>
      </x:c>
      <x:c r="AR2671" s="176" t="str">
        <x:v>No</x:v>
      </x:c>
    </x:row>
    <x:row r="2672">
      <x:c r="A2672" s="176" t="str">
        <x:v>Greenery Woodland Animal Baby Shower Invitation | Wild One is on the Way Baby Shower Invite | Digital or Printed</x:v>
      </x:c>
      <x:c r="B2672" s="176" t="str">
        <x:v>https://www.etsy.com/listing/1248474715/greenery-woodland-animal-baby-shower</x:v>
      </x:c>
      <x:c r="C2672" s="176" t="str">
        <x:v>GreatOwlCreations</x:v>
      </x:c>
      <x:c r="D2672" s="176" t="str">
        <x:v>https://www.etsy.com/shop/GreatOwlCreations</x:v>
      </x:c>
      <x:c r="E2672" s="244" t="n">
        <x:v>8.63</x:v>
      </x:c>
      <x:c r="F2672" s="245" t="n">
        <x:v>6</x:v>
      </x:c>
      <x:c r="G2672" s="246" t="n">
        <x:v>52</x:v>
      </x:c>
      <x:c r="H2672" s="247" t="n">
        <x:v>0</x:v>
      </x:c>
      <x:c r="I2672" s="245" t="n">
        <x:v>1048</x:v>
      </x:c>
      <x:c r="J2672" s="245" t="n">
        <x:v>171</x:v>
      </x:c>
      <x:c r="K2672" s="176" t="str">
        <x:v>49 Mo.</x:v>
      </x:c>
      <x:c r="L2672" s="245" t="n">
        <x:v>1642</x:v>
      </x:c>
      <x:c r="M2672" s="245" t="n">
        <x:v>3</x:v>
      </x:c>
      <x:c r="N2672" s="245" t="n">
        <x:v>53142</x:v>
      </x:c>
      <x:c r="O2672" s="176" t="str">
        <x:v>Paper &amp; Party Supplies</x:v>
      </x:c>
      <x:c r="P2672" s="245" t="n">
        <x:v>134</x:v>
      </x:c>
      <x:c r="Q2672" s="245" t="n">
        <x:v>100</x:v>
      </x:c>
      <x:c r="R2672" s="248" t="n">
        <x:v>1.97</x:v>
      </x:c>
      <x:c r="S2672" s="245" t="n">
        <x:v>71563</x:v>
      </x:c>
      <x:c r="T2672" s="176" t="str">
        <x:v>party invitations,digital invitation,printed invitations,printable invitation,boy baby shower,neutral theme,editable template,woodland baby shower,forest animal,forest baby shower,woodland animals,boy theme shower,rustic shower</x:v>
      </x:c>
      <x:c r="U2672" s="176" t="str">
        <x:v>party invitations</x:v>
      </x:c>
      <x:c r="V2672" s="176" t="str">
        <x:v>digital invitation</x:v>
      </x:c>
      <x:c r="W2672" s="176" t="str">
        <x:v>printed invitations</x:v>
      </x:c>
      <x:c r="X2672" s="176" t="str">
        <x:v>printable invitation</x:v>
      </x:c>
      <x:c r="Y2672" s="176" t="str">
        <x:v>boy baby shower</x:v>
      </x:c>
      <x:c r="Z2672" s="176" t="str">
        <x:v>neutral theme</x:v>
      </x:c>
      <x:c r="AA2672" s="176" t="str">
        <x:v>editable template</x:v>
      </x:c>
      <x:c r="AB2672" s="176" t="str">
        <x:v>woodland baby shower</x:v>
      </x:c>
      <x:c r="AC2672" s="176" t="str">
        <x:v>forest animal</x:v>
      </x:c>
      <x:c r="AD2672" s="176" t="str">
        <x:v>forest baby shower</x:v>
      </x:c>
      <x:c r="AE2672" s="176" t="str">
        <x:v>woodland animals</x:v>
      </x:c>
      <x:c r="AF2672" s="176" t="str">
        <x:v>boy theme shower</x:v>
      </x:c>
      <x:c r="AG2672" s="176" t="str">
        <x:v>rustic shower</x:v>
      </x:c>
      <x:c r="AH2672" s="249" t="str">
        <x:v>Adjacent</x:v>
      </x:c>
      <x:c r="AI2672" s="249" t="str">
        <x:v>Single invitation</x:v>
      </x:c>
      <x:c r="AJ2672" s="249" t="str">
        <x:v>Digital/printable</x:v>
      </x:c>
      <x:c r="AK2672" s="249" t="str">
        <x:v>Baby shower invitation without bundle language</x:v>
      </x:c>
      <x:c r="AL2672" s="250" t="n">
        <x:v>49</x:v>
      </x:c>
      <x:c r="AM2672" s="244" t="str">
        <x:f>IF($AH2672="Direct",$E2672,"")</x:f>
      </x:c>
      <x:c r="AN2672" s="245" t="n">
        <x:f>IF($AH2672="Direct",$F2672,0)</x:f>
        <x:v>0</x:v>
      </x:c>
      <x:c r="AO2672" s="246" t="n">
        <x:f>IF($AH2672="Direct",$G2672,0)</x:f>
        <x:v>0</x:v>
      </x:c>
      <x:c r="AP2672" s="176" t="n">
        <x:f>IF($AH2672="Direct",1,0)</x:f>
        <x:v>0</x:v>
      </x:c>
      <x:c r="AQ2672" s="176" t="n">
        <x:f>IF(AND($AH2672="Direct",$F2672&gt;0),1,0)</x:f>
        <x:v>0</x:v>
      </x:c>
      <x:c r="AR2672" s="176" t="str">
        <x:v>No</x:v>
      </x:c>
    </x:row>
    <x:row r="2673">
      <x:c r="A2673" s="176" t="str">
        <x:v>Hunting Baby Shower Invitation, A Little Hunter is on the Way Baby Shower Invite, Instant Editable Digital or Printed, BA102025</x:v>
      </x:c>
      <x:c r="B2673" s="176" t="str">
        <x:v>https://www.etsy.com/listing/4390747692/hunting-baby-shower-invitation-a-little</x:v>
      </x:c>
      <x:c r="C2673" s="176" t="str">
        <x:v>GreatOwlCreations</x:v>
      </x:c>
      <x:c r="D2673" s="176" t="str">
        <x:v>https://www.etsy.com/shop/GreatOwlCreations</x:v>
      </x:c>
      <x:c r="E2673" s="244" t="n">
        <x:v>8.63</x:v>
      </x:c>
      <x:c r="F2673" s="245" t="n">
        <x:v>6</x:v>
      </x:c>
      <x:c r="G2673" s="246" t="n">
        <x:v>52</x:v>
      </x:c>
      <x:c r="H2673" s="247" t="n">
        <x:v>0</x:v>
      </x:c>
      <x:c r="I2673" s="245" t="n">
        <x:v>110</x:v>
      </x:c>
      <x:c r="J2673" s="245" t="n">
        <x:v>18</x:v>
      </x:c>
      <x:c r="K2673" s="176" t="str">
        <x:v>9 Mo.</x:v>
      </x:c>
      <x:c r="L2673" s="245" t="n">
        <x:v>247</x:v>
      </x:c>
      <x:c r="M2673" s="245" t="n">
        <x:v>2</x:v>
      </x:c>
      <x:c r="N2673" s="245" t="n">
        <x:v>7822</x:v>
      </x:c>
      <x:c r="O2673" s="176" t="str">
        <x:v>Paper &amp; Party Supplies</x:v>
      </x:c>
      <x:c r="P2673" s="245" t="n">
        <x:v>134</x:v>
      </x:c>
      <x:c r="Q2673" s="245" t="n">
        <x:v>100</x:v>
      </x:c>
      <x:c r="R2673" s="248" t="n">
        <x:v>1.41</x:v>
      </x:c>
      <x:c r="S2673" s="245" t="n">
        <x:v>71563</x:v>
      </x:c>
      <x:c r="T2673" s="176" t="str">
        <x:v>party invitations,digital invitation,printed invitations,boy baby shower,editable template,boy theme shower,couples shower,rustic sport,outdoor sprinkle,hunting baby shower,little hunter,duck deer hunting,fishing</x:v>
      </x:c>
      <x:c r="U2673" s="176" t="str">
        <x:v>party invitations</x:v>
      </x:c>
      <x:c r="V2673" s="176" t="str">
        <x:v>digital invitation</x:v>
      </x:c>
      <x:c r="W2673" s="176" t="str">
        <x:v>printed invitations</x:v>
      </x:c>
      <x:c r="X2673" s="176" t="str">
        <x:v>boy baby shower</x:v>
      </x:c>
      <x:c r="Y2673" s="176" t="str">
        <x:v>editable template</x:v>
      </x:c>
      <x:c r="Z2673" s="176" t="str">
        <x:v>boy theme shower</x:v>
      </x:c>
      <x:c r="AA2673" s="176" t="str">
        <x:v>couples shower</x:v>
      </x:c>
      <x:c r="AB2673" s="176" t="str">
        <x:v>rustic sport</x:v>
      </x:c>
      <x:c r="AC2673" s="176" t="str">
        <x:v>outdoor sprinkle</x:v>
      </x:c>
      <x:c r="AD2673" s="176" t="str">
        <x:v>hunting baby shower</x:v>
      </x:c>
      <x:c r="AE2673" s="176" t="str">
        <x:v>little hunter</x:v>
      </x:c>
      <x:c r="AF2673" s="176" t="str">
        <x:v>duck deer hunting</x:v>
      </x:c>
      <x:c r="AG2673" s="176" t="str">
        <x:v>fishing</x:v>
      </x:c>
      <x:c r="AH2673" s="249" t="str">
        <x:v>Adjacent</x:v>
      </x:c>
      <x:c r="AI2673" s="249" t="str">
        <x:v>Single invitation</x:v>
      </x:c>
      <x:c r="AJ2673" s="249" t="str">
        <x:v>Digital/printable</x:v>
      </x:c>
      <x:c r="AK2673" s="249" t="str">
        <x:v>Baby shower invitation without bundle language</x:v>
      </x:c>
      <x:c r="AL2673" s="250" t="n">
        <x:v>9</x:v>
      </x:c>
      <x:c r="AM2673" s="244" t="str">
        <x:f>IF($AH2673="Direct",$E2673,"")</x:f>
      </x:c>
      <x:c r="AN2673" s="245" t="n">
        <x:f>IF($AH2673="Direct",$F2673,0)</x:f>
        <x:v>0</x:v>
      </x:c>
      <x:c r="AO2673" s="246" t="n">
        <x:f>IF($AH2673="Direct",$G2673,0)</x:f>
        <x:v>0</x:v>
      </x:c>
      <x:c r="AP2673" s="176" t="n">
        <x:f>IF($AH2673="Direct",1,0)</x:f>
        <x:v>0</x:v>
      </x:c>
      <x:c r="AQ2673" s="176" t="n">
        <x:f>IF(AND($AH2673="Direct",$F2673&gt;0),1,0)</x:f>
        <x:v>0</x:v>
      </x:c>
      <x:c r="AR2673" s="176" t="str">
        <x:v>No</x:v>
      </x:c>
    </x:row>
    <x:row r="2674">
      <x:c r="A2674" s="176" t="str">
        <x:v>Bear Baby Shower Invitation Template – We Can Bearly Wait Teddy Bear Digital Evite – Boy Girl Baby Invite with Online RSVP – Editable Canva</x:v>
      </x:c>
      <x:c r="B2674" s="176" t="str">
        <x:v>https://www.etsy.com/listing/1888626355/bear-baby-shower-invitation-template-we</x:v>
      </x:c>
      <x:c r="C2674" s="176" t="str">
        <x:v>Templates4branding</x:v>
      </x:c>
      <x:c r="D2674" s="176" t="str">
        <x:v>https://www.etsy.com/shop/Templates4branding</x:v>
      </x:c>
      <x:c r="E2674" s="244" t="n">
        <x:v>25.69</x:v>
      </x:c>
      <x:c r="F2674" s="245" t="n">
        <x:v>2</x:v>
      </x:c>
      <x:c r="G2674" s="246" t="n">
        <x:v>52</x:v>
      </x:c>
      <x:c r="H2674" s="247" t="n">
        <x:v>0</x:v>
      </x:c>
      <x:c r="I2674" s="245" t="n">
        <x:v>60</x:v>
      </x:c>
      <x:c r="J2674" s="245" t="n">
        <x:v>15</x:v>
      </x:c>
      <x:c r="K2674" s="176" t="str">
        <x:v>16 Mo.</x:v>
      </x:c>
      <x:c r="L2674" s="245" t="n">
        <x:v>68</x:v>
      </x:c>
      <x:c r="M2674" s="245" t="n">
        <x:v>1</x:v>
      </x:c>
      <x:c r="N2674" s="245" t="n">
        <x:v>2044</x:v>
      </x:c>
      <x:c r="O2674" s="176" t="str">
        <x:v>Paper &amp; Party Supplies</x:v>
      </x:c>
      <x:c r="P2674" s="245" t="n">
        <x:v>43</x:v>
      </x:c>
      <x:c r="Q2674" s="245" t="n">
        <x:v>42</x:v>
      </x:c>
      <x:c r="R2674" s="248" t="n">
        <x:v>2.94</x:v>
      </x:c>
      <x:c r="S2674" s="245" t="n">
        <x:v>39785</x:v>
      </x:c>
      <x:c r="T2674" s="176" t="str">
        <x:v>we can bearly wait,teddy bear shower,baby shower rsvp,neutral baby shower,baby shower invite,balloon bear shower,gender neutral,baby shower girl,baby shower evite,boho bear invite,bear shower invite,teddy bear baby,teddy bear invite</x:v>
      </x:c>
      <x:c r="U2674" s="176" t="str">
        <x:v>we can bearly wait</x:v>
      </x:c>
      <x:c r="V2674" s="176" t="str">
        <x:v>teddy bear shower</x:v>
      </x:c>
      <x:c r="W2674" s="176" t="str">
        <x:v>baby shower rsvp</x:v>
      </x:c>
      <x:c r="X2674" s="176" t="str">
        <x:v>neutral baby shower</x:v>
      </x:c>
      <x:c r="Y2674" s="176" t="str">
        <x:v>baby shower invite</x:v>
      </x:c>
      <x:c r="Z2674" s="176" t="str">
        <x:v>balloon bear shower</x:v>
      </x:c>
      <x:c r="AA2674" s="176" t="str">
        <x:v>gender neutral</x:v>
      </x:c>
      <x:c r="AB2674" s="176" t="str">
        <x:v>baby shower girl</x:v>
      </x:c>
      <x:c r="AC2674" s="176" t="str">
        <x:v>baby shower evite</x:v>
      </x:c>
      <x:c r="AD2674" s="176" t="str">
        <x:v>boho bear invite</x:v>
      </x:c>
      <x:c r="AE2674" s="176" t="str">
        <x:v>bear shower invite</x:v>
      </x:c>
      <x:c r="AF2674" s="176" t="str">
        <x:v>teddy bear baby</x:v>
      </x:c>
      <x:c r="AG2674" s="176" t="str">
        <x:v>teddy bear invite</x:v>
      </x:c>
      <x:c r="AH2674" s="249" t="str">
        <x:v>Adjacent</x:v>
      </x:c>
      <x:c r="AI2674" s="249" t="str">
        <x:v>Single invitation</x:v>
      </x:c>
      <x:c r="AJ2674" s="249" t="str">
        <x:v>Digital/printable</x:v>
      </x:c>
      <x:c r="AK2674" s="249" t="str">
        <x:v>Baby shower invitation without bundle language</x:v>
      </x:c>
      <x:c r="AL2674" s="250" t="n">
        <x:v>16</x:v>
      </x:c>
      <x:c r="AM2674" s="244" t="str">
        <x:f>IF($AH2674="Direct",$E2674,"")</x:f>
      </x:c>
      <x:c r="AN2674" s="245" t="n">
        <x:f>IF($AH2674="Direct",$F2674,0)</x:f>
        <x:v>0</x:v>
      </x:c>
      <x:c r="AO2674" s="246" t="n">
        <x:f>IF($AH2674="Direct",$G2674,0)</x:f>
        <x:v>0</x:v>
      </x:c>
      <x:c r="AP2674" s="176" t="n">
        <x:f>IF($AH2674="Direct",1,0)</x:f>
        <x:v>0</x:v>
      </x:c>
      <x:c r="AQ2674" s="176" t="n">
        <x:f>IF(AND($AH2674="Direct",$F2674&gt;0),1,0)</x:f>
        <x:v>0</x:v>
      </x:c>
      <x:c r="AR2674" s="176" t="str">
        <x:v>No</x:v>
      </x:c>
    </x:row>
    <x:row r="2675">
      <x:c r="A2675" s="176" t="str">
        <x:v>Ready To Pop Baby Shower Invitation Girl, She’s Ready To Pop RSVP Website, Red Gingham Soda Pop Canva Invite</x:v>
      </x:c>
      <x:c r="B2675" s="176" t="str">
        <x:v>https://www.etsy.com/listing/4507748935/ready-to-pop-baby-shower-invitation-girl</x:v>
      </x:c>
      <x:c r="C2675" s="176" t="str">
        <x:v>Templates4branding</x:v>
      </x:c>
      <x:c r="D2675" s="176" t="str">
        <x:v>https://www.etsy.com/shop/Templates4branding</x:v>
      </x:c>
      <x:c r="E2675" s="244" t="n">
        <x:v>25.69</x:v>
      </x:c>
      <x:c r="F2675" s="245" t="n">
        <x:v>2</x:v>
      </x:c>
      <x:c r="G2675" s="246" t="n">
        <x:v>52</x:v>
      </x:c>
      <x:c r="H2675" s="247" t="n">
        <x:v>100</x:v>
      </x:c>
      <x:c r="I2675" s="245" t="n">
        <x:v>2</x:v>
      </x:c>
      <x:c r="J2675" s="245" t="n">
        <x:v>0</x:v>
      </x:c>
      <x:c r="K2675" s="176" t="str">
        <x:v>2 Mo.</x:v>
      </x:c>
      <x:c r="L2675" s="245" t="n">
        <x:v>5</x:v>
      </x:c>
      <x:c r="M2675" s="245" t="n">
        <x:v>0</x:v>
      </x:c>
      <x:c r="N2675" s="245" t="n">
        <x:v>140</x:v>
      </x:c>
      <x:c r="O2675" s="176" t="str">
        <x:v>Paper &amp; Party Supplies</x:v>
      </x:c>
      <x:c r="P2675" s="245" t="n">
        <x:v>43</x:v>
      </x:c>
      <x:c r="Q2675" s="245" t="n">
        <x:v>30</x:v>
      </x:c>
      <x:c r="R2675" s="248" t="n">
        <x:v>1.43</x:v>
      </x:c>
      <x:c r="S2675" s="245" t="n">
        <x:v>39785</x:v>
      </x:c>
      <x:c r="T2675" s="176" t="str">
        <x:v>shes ready to pop,ready to pop girl,soda pop shower,baby shower rsvp,rsvp baby shower,red gingham baby,retro baby shower,clickable invite,canva baby invite,pink baby shower,digital baby invite,coquette baby girl,online baby invite</x:v>
      </x:c>
      <x:c r="U2675" s="176" t="str">
        <x:v>shes ready to pop</x:v>
      </x:c>
      <x:c r="V2675" s="176" t="str">
        <x:v>ready to pop girl</x:v>
      </x:c>
      <x:c r="W2675" s="176" t="str">
        <x:v>soda pop shower</x:v>
      </x:c>
      <x:c r="X2675" s="176" t="str">
        <x:v>baby shower rsvp</x:v>
      </x:c>
      <x:c r="Y2675" s="176" t="str">
        <x:v>rsvp baby shower</x:v>
      </x:c>
      <x:c r="Z2675" s="176" t="str">
        <x:v>red gingham baby</x:v>
      </x:c>
      <x:c r="AA2675" s="176" t="str">
        <x:v>retro baby shower</x:v>
      </x:c>
      <x:c r="AB2675" s="176" t="str">
        <x:v>clickable invite</x:v>
      </x:c>
      <x:c r="AC2675" s="176" t="str">
        <x:v>canva baby invite</x:v>
      </x:c>
      <x:c r="AD2675" s="176" t="str">
        <x:v>pink baby shower</x:v>
      </x:c>
      <x:c r="AE2675" s="176" t="str">
        <x:v>digital baby invite</x:v>
      </x:c>
      <x:c r="AF2675" s="176" t="str">
        <x:v>coquette baby girl</x:v>
      </x:c>
      <x:c r="AG2675" s="176" t="str">
        <x:v>online baby invite</x:v>
      </x:c>
      <x:c r="AH2675" s="249" t="str">
        <x:v>Adjacent</x:v>
      </x:c>
      <x:c r="AI2675" s="249" t="str">
        <x:v>Single invitation</x:v>
      </x:c>
      <x:c r="AJ2675" s="249" t="str">
        <x:v>Digital/printable</x:v>
      </x:c>
      <x:c r="AK2675" s="249" t="str">
        <x:v>Baby shower invitation without bundle language</x:v>
      </x:c>
      <x:c r="AL2675" s="250" t="n">
        <x:v>2</x:v>
      </x:c>
      <x:c r="AM2675" s="244" t="str">
        <x:f>IF($AH2675="Direct",$E2675,"")</x:f>
      </x:c>
      <x:c r="AN2675" s="245" t="n">
        <x:f>IF($AH2675="Direct",$F2675,0)</x:f>
        <x:v>0</x:v>
      </x:c>
      <x:c r="AO2675" s="246" t="n">
        <x:f>IF($AH2675="Direct",$G2675,0)</x:f>
        <x:v>0</x:v>
      </x:c>
      <x:c r="AP2675" s="176" t="n">
        <x:f>IF($AH2675="Direct",1,0)</x:f>
        <x:v>0</x:v>
      </x:c>
      <x:c r="AQ2675" s="176" t="n">
        <x:f>IF(AND($AH2675="Direct",$F2675&gt;0),1,0)</x:f>
        <x:v>0</x:v>
      </x:c>
      <x:c r="AR2675" s="176" t="str">
        <x:v>No</x:v>
      </x:c>
    </x:row>
    <x:row r="2676">
      <x:c r="A2676" s="176" t="str">
        <x:v>Twinkle Little Star Baby Shower Invitation Template, Editable Baby Shower Invite with RSVP, Digital Gender Neutral Invite Website with Music</x:v>
      </x:c>
      <x:c r="B2676" s="176" t="str">
        <x:v>https://www.etsy.com/listing/4458791286/twinkle-little-star-baby-shower</x:v>
      </x:c>
      <x:c r="C2676" s="176" t="str">
        <x:v>Templates4branding</x:v>
      </x:c>
      <x:c r="D2676" s="176" t="str">
        <x:v>https://www.etsy.com/shop/Templates4branding</x:v>
      </x:c>
      <x:c r="E2676" s="244" t="n">
        <x:v>25.69</x:v>
      </x:c>
      <x:c r="F2676" s="245" t="n">
        <x:v>2</x:v>
      </x:c>
      <x:c r="G2676" s="246" t="n">
        <x:v>52</x:v>
      </x:c>
      <x:c r="H2676" s="247" t="n">
        <x:v>0</x:v>
      </x:c>
      <x:c r="I2676" s="245" t="n">
        <x:v>7</x:v>
      </x:c>
      <x:c r="J2676" s="245" t="n">
        <x:v>2</x:v>
      </x:c>
      <x:c r="K2676" s="176" t="str">
        <x:v>5 Mo.</x:v>
      </x:c>
      <x:c r="L2676" s="245" t="n">
        <x:v>17</x:v>
      </x:c>
      <x:c r="M2676" s="245" t="n">
        <x:v>0</x:v>
      </x:c>
      <x:c r="N2676" s="245" t="n">
        <x:v>370</x:v>
      </x:c>
      <x:c r="O2676" s="176" t="str">
        <x:v>Paper &amp; Party Supplies</x:v>
      </x:c>
      <x:c r="P2676" s="245" t="n">
        <x:v>43</x:v>
      </x:c>
      <x:c r="Q2676" s="245" t="n">
        <x:v>30</x:v>
      </x:c>
      <x:c r="R2676" s="248" t="n">
        <x:v>1.89</x:v>
      </x:c>
      <x:c r="S2676" s="245" t="n">
        <x:v>39785</x:v>
      </x:c>
      <x:c r="T2676" s="176" t="str">
        <x:v>baby shower invite,twinkle baby shower,twinkle little star,baby shower template,editable baby shower,baby shower website,rsvp baby shower,online baby invite,canva baby shower,neutral baby shower,baby shower digital,cloud baby shower,baby shower rsvp</x:v>
      </x:c>
      <x:c r="U2676" s="176" t="str">
        <x:v>baby shower invite</x:v>
      </x:c>
      <x:c r="V2676" s="176" t="str">
        <x:v>twinkle baby shower</x:v>
      </x:c>
      <x:c r="W2676" s="176" t="str">
        <x:v>twinkle little star</x:v>
      </x:c>
      <x:c r="X2676" s="176" t="str">
        <x:v>baby shower template</x:v>
      </x:c>
      <x:c r="Y2676" s="176" t="str">
        <x:v>editable baby shower</x:v>
      </x:c>
      <x:c r="Z2676" s="176" t="str">
        <x:v>baby shower website</x:v>
      </x:c>
      <x:c r="AA2676" s="176" t="str">
        <x:v>rsvp baby shower</x:v>
      </x:c>
      <x:c r="AB2676" s="176" t="str">
        <x:v>online baby invite</x:v>
      </x:c>
      <x:c r="AC2676" s="176" t="str">
        <x:v>canva baby shower</x:v>
      </x:c>
      <x:c r="AD2676" s="176" t="str">
        <x:v>neutral baby shower</x:v>
      </x:c>
      <x:c r="AE2676" s="176" t="str">
        <x:v>baby shower digital</x:v>
      </x:c>
      <x:c r="AF2676" s="176" t="str">
        <x:v>cloud baby shower</x:v>
      </x:c>
      <x:c r="AG2676" s="176" t="str">
        <x:v>baby shower rsvp</x:v>
      </x:c>
      <x:c r="AH2676" s="249" t="str">
        <x:v>Adjacent</x:v>
      </x:c>
      <x:c r="AI2676" s="249" t="str">
        <x:v>Single invitation</x:v>
      </x:c>
      <x:c r="AJ2676" s="249" t="str">
        <x:v>Digital/printable</x:v>
      </x:c>
      <x:c r="AK2676" s="249" t="str">
        <x:v>Baby shower invitation without bundle language</x:v>
      </x:c>
      <x:c r="AL2676" s="250" t="n">
        <x:v>5</x:v>
      </x:c>
      <x:c r="AM2676" s="244" t="str">
        <x:f>IF($AH2676="Direct",$E2676,"")</x:f>
      </x:c>
      <x:c r="AN2676" s="245" t="n">
        <x:f>IF($AH2676="Direct",$F2676,0)</x:f>
        <x:v>0</x:v>
      </x:c>
      <x:c r="AO2676" s="246" t="n">
        <x:f>IF($AH2676="Direct",$G2676,0)</x:f>
        <x:v>0</x:v>
      </x:c>
      <x:c r="AP2676" s="176" t="n">
        <x:f>IF($AH2676="Direct",1,0)</x:f>
        <x:v>0</x:v>
      </x:c>
      <x:c r="AQ2676" s="176" t="n">
        <x:f>IF(AND($AH2676="Direct",$F2676&gt;0),1,0)</x:f>
        <x:v>0</x:v>
      </x:c>
      <x:c r="AR2676" s="176" t="str">
        <x:v>No</x:v>
      </x:c>
    </x:row>
    <x:row r="2677">
      <x:c r="A2677" s="176" t="str">
        <x:v>Preppy Teddy Bear Baby Shower Website Invitation, Plaid Baby Shower Invite, Luxury Baby Boy Digital Invite, Editable Canva Template</x:v>
      </x:c>
      <x:c r="B2677" s="176" t="str">
        <x:v>https://www.etsy.com/listing/4508517283/preppy-teddy-bear-baby-shower-website</x:v>
      </x:c>
      <x:c r="C2677" s="176" t="str">
        <x:v>YAMSINKSTUDIO</x:v>
      </x:c>
      <x:c r="D2677" s="176" t="str">
        <x:v>https://www.etsy.com/shop/YAMSINKSTUDIO</x:v>
      </x:c>
      <x:c r="E2677" s="244" t="n">
        <x:v>18.77</x:v>
      </x:c>
      <x:c r="F2677" s="245" t="n">
        <x:v>3</x:v>
      </x:c>
      <x:c r="G2677" s="246" t="n">
        <x:v>52</x:v>
      </x:c>
      <x:c r="H2677" s="247" t="n">
        <x:v>0</x:v>
      </x:c>
      <x:c r="I2677" s="245" t="n">
        <x:v>11</x:v>
      </x:c>
      <x:c r="J2677" s="245" t="n">
        <x:v>3</x:v>
      </x:c>
      <x:c r="K2677" s="176" t="str">
        <x:v>2 Mo.</x:v>
      </x:c>
      <x:c r="L2677" s="245" t="n">
        <x:v>17</x:v>
      </x:c>
      <x:c r="M2677" s="245" t="n">
        <x:v>2</x:v>
      </x:c>
      <x:c r="N2677" s="245" t="n">
        <x:v>497</x:v>
      </x:c>
      <x:c r="O2677" s="176" t="str">
        <x:v>Paper &amp; Party Supplies</x:v>
      </x:c>
      <x:c r="P2677" s="245" t="n">
        <x:v>7</x:v>
      </x:c>
      <x:c r="Q2677" s="245" t="n">
        <x:v>51</x:v>
      </x:c>
      <x:c r="R2677" s="248" t="n">
        <x:v>2.21</x:v>
      </x:c>
      <x:c r="S2677" s="245" t="n">
        <x:v>292</x:v>
      </x:c>
      <x:c r="T2677" s="176" t="str">
        <x:v>baby shower invite,baby shower website,teddy bear shower,ralph baby shower,lauren baby shower,rl,preppy teddy bear,animated invitation,website invitation,digital invitation,digital download,invitation template,boy baby shower</x:v>
      </x:c>
      <x:c r="U2677" s="176" t="str">
        <x:v>baby shower invite</x:v>
      </x:c>
      <x:c r="V2677" s="176" t="str">
        <x:v>baby shower website</x:v>
      </x:c>
      <x:c r="W2677" s="176" t="str">
        <x:v>teddy bear shower</x:v>
      </x:c>
      <x:c r="X2677" s="176" t="str">
        <x:v>ralph baby shower</x:v>
      </x:c>
      <x:c r="Y2677" s="176" t="str">
        <x:v>lauren baby shower</x:v>
      </x:c>
      <x:c r="Z2677" s="176" t="str">
        <x:v>rl</x:v>
      </x:c>
      <x:c r="AA2677" s="176" t="str">
        <x:v>preppy teddy bear</x:v>
      </x:c>
      <x:c r="AB2677" s="176" t="str">
        <x:v>animated invitation</x:v>
      </x:c>
      <x:c r="AC2677" s="176" t="str">
        <x:v>website invitation</x:v>
      </x:c>
      <x:c r="AD2677" s="176" t="str">
        <x:v>digital invitation</x:v>
      </x:c>
      <x:c r="AE2677" s="176" t="str">
        <x:v>digital download</x:v>
      </x:c>
      <x:c r="AF2677" s="176" t="str">
        <x:v>invitation template</x:v>
      </x:c>
      <x:c r="AG2677" s="176" t="str">
        <x:v>boy baby shower</x:v>
      </x:c>
      <x:c r="AH2677" s="249" t="str">
        <x:v>Adjacent</x:v>
      </x:c>
      <x:c r="AI2677" s="249" t="str">
        <x:v>Single invitation</x:v>
      </x:c>
      <x:c r="AJ2677" s="249" t="str">
        <x:v>Digital/printable</x:v>
      </x:c>
      <x:c r="AK2677" s="249" t="str">
        <x:v>Baby shower invitation without bundle language</x:v>
      </x:c>
      <x:c r="AL2677" s="250" t="n">
        <x:v>2</x:v>
      </x:c>
      <x:c r="AM2677" s="244" t="str">
        <x:f>IF($AH2677="Direct",$E2677,"")</x:f>
      </x:c>
      <x:c r="AN2677" s="245" t="n">
        <x:f>IF($AH2677="Direct",$F2677,0)</x:f>
        <x:v>0</x:v>
      </x:c>
      <x:c r="AO2677" s="246" t="n">
        <x:f>IF($AH2677="Direct",$G2677,0)</x:f>
        <x:v>0</x:v>
      </x:c>
      <x:c r="AP2677" s="176" t="n">
        <x:f>IF($AH2677="Direct",1,0)</x:f>
        <x:v>0</x:v>
      </x:c>
      <x:c r="AQ2677" s="176" t="n">
        <x:f>IF(AND($AH2677="Direct",$F2677&gt;0),1,0)</x:f>
        <x:v>0</x:v>
      </x:c>
      <x:c r="AR2677" s="176" t="str">
        <x:v>No</x:v>
      </x:c>
    </x:row>
    <x:row r="2678">
      <x:c r="A2678" s="176" t="str">
        <x:v>Pink Baby Shower Girl Invitation Template, Girl Baby Shower Editable Digital Invite with Clickable RSVP, Invitation Numérique et RSVP Online</x:v>
      </x:c>
      <x:c r="B2678" s="176" t="str">
        <x:v>https://www.etsy.com/listing/1882123681/pink-baby-shower-girl-invitation</x:v>
      </x:c>
      <x:c r="C2678" s="176" t="str">
        <x:v>Templates4branding</x:v>
      </x:c>
      <x:c r="D2678" s="176" t="str">
        <x:v>https://www.etsy.com/shop/Templates4branding</x:v>
      </x:c>
      <x:c r="E2678" s="244" t="n">
        <x:v>25.69</x:v>
      </x:c>
      <x:c r="F2678" s="245" t="n">
        <x:v>2</x:v>
      </x:c>
      <x:c r="G2678" s="246" t="n">
        <x:v>52</x:v>
      </x:c>
      <x:c r="H2678" s="247" t="n">
        <x:v>0</x:v>
      </x:c>
      <x:c r="I2678" s="245" t="n">
        <x:v>128</x:v>
      </x:c>
      <x:c r="J2678" s="245" t="n">
        <x:v>15</x:v>
      </x:c>
      <x:c r="K2678" s="176" t="str">
        <x:v>16 Mo.</x:v>
      </x:c>
      <x:c r="L2678" s="245" t="n">
        <x:v>109</x:v>
      </x:c>
      <x:c r="M2678" s="245" t="n">
        <x:v>1</x:v>
      </x:c>
      <x:c r="N2678" s="245" t="n">
        <x:v>3917</x:v>
      </x:c>
      <x:c r="O2678" s="176" t="str">
        <x:v>Paper &amp; Party Supplies</x:v>
      </x:c>
      <x:c r="P2678" s="245" t="n">
        <x:v>43</x:v>
      </x:c>
      <x:c r="Q2678" s="245" t="n">
        <x:v>66</x:v>
      </x:c>
      <x:c r="R2678" s="248" t="n">
        <x:v>3.27</x:v>
      </x:c>
      <x:c r="S2678" s="245" t="n">
        <x:v>39785</x:v>
      </x:c>
      <x:c r="T2678" s="176" t="str">
        <x:v>baby shower invitation,invitation baby shower,teddy bear invite,girl baby shower,pink baby shower girl,bear baby shower,baby shower evite,rsvp baby shower,editable baby invite,shower invitation,editable baby shower,digital baby invite,pink balloon invite</x:v>
      </x:c>
      <x:c r="U2678" s="176" t="str">
        <x:v>baby shower invitation</x:v>
      </x:c>
      <x:c r="V2678" s="176" t="str">
        <x:v>invitation baby shower</x:v>
      </x:c>
      <x:c r="W2678" s="176" t="str">
        <x:v>teddy bear invite</x:v>
      </x:c>
      <x:c r="X2678" s="176" t="str">
        <x:v>girl baby shower</x:v>
      </x:c>
      <x:c r="Y2678" s="176" t="str">
        <x:v>pink baby shower girl</x:v>
      </x:c>
      <x:c r="Z2678" s="176" t="str">
        <x:v>bear baby shower</x:v>
      </x:c>
      <x:c r="AA2678" s="176" t="str">
        <x:v>baby shower evite</x:v>
      </x:c>
      <x:c r="AB2678" s="176" t="str">
        <x:v>rsvp baby shower</x:v>
      </x:c>
      <x:c r="AC2678" s="176" t="str">
        <x:v>editable baby invite</x:v>
      </x:c>
      <x:c r="AD2678" s="176" t="str">
        <x:v>shower invitation</x:v>
      </x:c>
      <x:c r="AE2678" s="176" t="str">
        <x:v>editable baby shower</x:v>
      </x:c>
      <x:c r="AF2678" s="176" t="str">
        <x:v>digital baby invite</x:v>
      </x:c>
      <x:c r="AG2678" s="176" t="str">
        <x:v>pink balloon invite</x:v>
      </x:c>
      <x:c r="AH2678" s="249" t="str">
        <x:v>Adjacent</x:v>
      </x:c>
      <x:c r="AI2678" s="249" t="str">
        <x:v>Single invitation</x:v>
      </x:c>
      <x:c r="AJ2678" s="249" t="str">
        <x:v>Digital/printable</x:v>
      </x:c>
      <x:c r="AK2678" s="249" t="str">
        <x:v>Baby shower invitation without bundle language</x:v>
      </x:c>
      <x:c r="AL2678" s="250" t="n">
        <x:v>16</x:v>
      </x:c>
      <x:c r="AM2678" s="244" t="str">
        <x:f>IF($AH2678="Direct",$E2678,"")</x:f>
      </x:c>
      <x:c r="AN2678" s="245" t="n">
        <x:f>IF($AH2678="Direct",$F2678,0)</x:f>
        <x:v>0</x:v>
      </x:c>
      <x:c r="AO2678" s="246" t="n">
        <x:f>IF($AH2678="Direct",$G2678,0)</x:f>
        <x:v>0</x:v>
      </x:c>
      <x:c r="AP2678" s="176" t="n">
        <x:f>IF($AH2678="Direct",1,0)</x:f>
        <x:v>0</x:v>
      </x:c>
      <x:c r="AQ2678" s="176" t="n">
        <x:f>IF(AND($AH2678="Direct",$F2678&gt;0),1,0)</x:f>
        <x:v>0</x:v>
      </x:c>
      <x:c r="AR2678" s="176" t="str">
        <x:v>No</x:v>
      </x:c>
    </x:row>
    <x:row r="2679">
      <x:c r="A2679" s="176" t="str">
        <x:v>Minnie PNG, Minnie Clipart, Minnie SVG, Minnie Font Letters Digital Download for Minnie Birthday or Crafts</x:v>
      </x:c>
      <x:c r="B2679" s="176" t="str">
        <x:v>https://www.etsy.com/listing/906724324/minnie-png-minnie-clipart-minnie-svg</x:v>
      </x:c>
      <x:c r="C2679" s="176" t="str">
        <x:v>DisynePlus</x:v>
      </x:c>
      <x:c r="D2679" s="176" t="str">
        <x:v>https://www.etsy.com/shop/DisynePlus</x:v>
      </x:c>
      <x:c r="E2679" s="244" t="n">
        <x:v>3.69</x:v>
      </x:c>
      <x:c r="F2679" s="245" t="n">
        <x:v>14</x:v>
      </x:c>
      <x:c r="G2679" s="246" t="n">
        <x:v>52</x:v>
      </x:c>
      <x:c r="H2679" s="247" t="n">
        <x:v>100</x:v>
      </x:c>
      <x:c r="I2679" s="245" t="n">
        <x:v>3314</x:v>
      </x:c>
      <x:c r="J2679" s="245" t="n">
        <x:v>253</x:v>
      </x:c>
      <x:c r="K2679" s="176" t="str">
        <x:v>67 Mo.</x:v>
      </x:c>
      <x:c r="L2679" s="245" t="n">
        <x:v>2473</x:v>
      </x:c>
      <x:c r="M2679" s="245" t="n">
        <x:v>4</x:v>
      </x:c>
      <x:c r="N2679" s="245" t="n">
        <x:v>72674</x:v>
      </x:c>
      <x:c r="O2679" s="176" t="str">
        <x:v>Craft Supplies &amp; Tools</x:v>
      </x:c>
      <x:c r="P2679" s="245" t="n">
        <x:v>68</x:v>
      </x:c>
      <x:c r="Q2679" s="245" t="n">
        <x:v>100</x:v>
      </x:c>
      <x:c r="R2679" s="248" t="n">
        <x:v>4.56</x:v>
      </x:c>
      <x:c r="S2679" s="245" t="n">
        <x:v>163110</x:v>
      </x:c>
      <x:c r="T2679" s="176" t="str">
        <x:v>mickey svg,digital download,birthday printable,birthday,birthday invitation,minnie png,mouse png clipart,minnie clipart,girl clipart,minnie baby shower,minnie shirt,minnie cake topper,minnie cupcake</x:v>
      </x:c>
      <x:c r="U2679" s="176" t="str">
        <x:v>mickey svg</x:v>
      </x:c>
      <x:c r="V2679" s="176" t="str">
        <x:v>digital download</x:v>
      </x:c>
      <x:c r="W2679" s="176" t="str">
        <x:v>birthday printable</x:v>
      </x:c>
      <x:c r="X2679" s="176" t="str">
        <x:v>birthday</x:v>
      </x:c>
      <x:c r="Y2679" s="176" t="str">
        <x:v>birthday invitation</x:v>
      </x:c>
      <x:c r="Z2679" s="176" t="str">
        <x:v>minnie png</x:v>
      </x:c>
      <x:c r="AA2679" s="176" t="str">
        <x:v>mouse png clipart</x:v>
      </x:c>
      <x:c r="AB2679" s="176" t="str">
        <x:v>minnie clipart</x:v>
      </x:c>
      <x:c r="AC2679" s="176" t="str">
        <x:v>girl clipart</x:v>
      </x:c>
      <x:c r="AD2679" s="176" t="str">
        <x:v>minnie baby shower</x:v>
      </x:c>
      <x:c r="AE2679" s="176" t="str">
        <x:v>minnie shirt</x:v>
      </x:c>
      <x:c r="AF2679" s="176" t="str">
        <x:v>minnie cake topper</x:v>
      </x:c>
      <x:c r="AG2679" s="176" t="str">
        <x:v>minnie cupcake</x:v>
      </x:c>
      <x:c r="AH2679" s="249" t="str">
        <x:v>Off-niche</x:v>
      </x:c>
      <x:c r="AI2679" s="249" t="str">
        <x:v>Asset or broad template pack</x:v>
      </x:c>
      <x:c r="AJ2679" s="249" t="str">
        <x:v>Digital/printable</x:v>
      </x:c>
      <x:c r="AK2679" s="249" t="str">
        <x:v>Excluded asset pack or multi-event template collection</x:v>
      </x:c>
      <x:c r="AL2679" s="250" t="n">
        <x:v>67</x:v>
      </x:c>
      <x:c r="AM2679" s="244" t="str">
        <x:f>IF($AH2679="Direct",$E2679,"")</x:f>
      </x:c>
      <x:c r="AN2679" s="245" t="n">
        <x:f>IF($AH2679="Direct",$F2679,0)</x:f>
        <x:v>0</x:v>
      </x:c>
      <x:c r="AO2679" s="246" t="n">
        <x:f>IF($AH2679="Direct",$G2679,0)</x:f>
        <x:v>0</x:v>
      </x:c>
      <x:c r="AP2679" s="176" t="n">
        <x:f>IF($AH2679="Direct",1,0)</x:f>
        <x:v>0</x:v>
      </x:c>
      <x:c r="AQ2679" s="176" t="n">
        <x:f>IF(AND($AH2679="Direct",$F2679&gt;0),1,0)</x:f>
        <x:v>0</x:v>
      </x:c>
      <x:c r="AR2679" s="176" t="str">
        <x:v>Yes</x:v>
      </x:c>
    </x:row>
    <x:row r="2680">
      <x:c r="A2680" s="176" t="str">
        <x:v>Butterfly Baby Shower Website Template Canva Girly Digital Invitation Editable Baby Girl Pink Purple Wildflower Floral Invite Watercolor</x:v>
      </x:c>
      <x:c r="B2680" s="176" t="str">
        <x:v>https://www.etsy.com/listing/4512730144/butterfly-baby-shower-website-template</x:v>
      </x:c>
      <x:c r="C2680" s="176" t="str">
        <x:v>GratefulNorthStar</x:v>
      </x:c>
      <x:c r="D2680" s="176" t="str">
        <x:v>https://www.etsy.com/shop/GratefulNorthStar</x:v>
      </x:c>
      <x:c r="E2680" s="244" t="n">
        <x:v>20.04</x:v>
      </x:c>
      <x:c r="F2680" s="245" t="n">
        <x:v>2</x:v>
      </x:c>
      <x:c r="G2680" s="246" t="n">
        <x:v>52</x:v>
      </x:c>
      <x:c r="H2680" s="247" t="n">
        <x:v>0</x:v>
      </x:c>
      <x:c r="I2680" s="245" t="n">
        <x:v>6</x:v>
      </x:c>
      <x:c r="J2680" s="245" t="n">
        <x:v>1</x:v>
      </x:c>
      <x:c r="K2680" s="176" t="str">
        <x:v>2 Mo.</x:v>
      </x:c>
      <x:c r="L2680" s="245" t="n">
        <x:v>10</x:v>
      </x:c>
      <x:c r="M2680" s="245" t="n">
        <x:v>1</x:v>
      </x:c>
      <x:c r="N2680" s="245" t="n">
        <x:v>322</x:v>
      </x:c>
      <x:c r="O2680" s="176" t="str">
        <x:v>Paper &amp; Party Supplies</x:v>
      </x:c>
      <x:c r="P2680" s="245" t="n">
        <x:v>2</x:v>
      </x:c>
      <x:c r="Q2680" s="245" t="n">
        <x:v>45</x:v>
      </x:c>
      <x:c r="R2680" s="248" t="n">
        <x:v>1.86</x:v>
      </x:c>
      <x:c r="S2680" s="245" t="n">
        <x:v>52</x:v>
      </x:c>
      <x:c r="T2680" s="176" t="str">
        <x:v>butterfly shower,butterfly invite,baby shower website,wildflower baby,floral baby shower,pink baby shower,girl baby shower,rsvp baby shower,butterfly invitation,lavender baby shower,cottagecore baby,garden baby shower,pastel baby shower</x:v>
      </x:c>
      <x:c r="U2680" s="176" t="str">
        <x:v>butterfly shower</x:v>
      </x:c>
      <x:c r="V2680" s="176" t="str">
        <x:v>butterfly invite</x:v>
      </x:c>
      <x:c r="W2680" s="176" t="str">
        <x:v>baby shower website</x:v>
      </x:c>
      <x:c r="X2680" s="176" t="str">
        <x:v>wildflower baby</x:v>
      </x:c>
      <x:c r="Y2680" s="176" t="str">
        <x:v>floral baby shower</x:v>
      </x:c>
      <x:c r="Z2680" s="176" t="str">
        <x:v>pink baby shower</x:v>
      </x:c>
      <x:c r="AA2680" s="176" t="str">
        <x:v>girl baby shower</x:v>
      </x:c>
      <x:c r="AB2680" s="176" t="str">
        <x:v>rsvp baby shower</x:v>
      </x:c>
      <x:c r="AC2680" s="176" t="str">
        <x:v>butterfly invitation</x:v>
      </x:c>
      <x:c r="AD2680" s="176" t="str">
        <x:v>lavender baby shower</x:v>
      </x:c>
      <x:c r="AE2680" s="176" t="str">
        <x:v>cottagecore baby</x:v>
      </x:c>
      <x:c r="AF2680" s="176" t="str">
        <x:v>garden baby shower</x:v>
      </x:c>
      <x:c r="AG2680" s="176" t="str">
        <x:v>pastel baby shower</x:v>
      </x:c>
      <x:c r="AH2680" s="249" t="str">
        <x:v>Adjacent</x:v>
      </x:c>
      <x:c r="AI2680" s="249" t="str">
        <x:v>Single invitation</x:v>
      </x:c>
      <x:c r="AJ2680" s="249" t="str">
        <x:v>Digital/printable</x:v>
      </x:c>
      <x:c r="AK2680" s="249" t="str">
        <x:v>Baby shower invitation without bundle language</x:v>
      </x:c>
      <x:c r="AL2680" s="250" t="n">
        <x:v>2</x:v>
      </x:c>
      <x:c r="AM2680" s="244" t="str">
        <x:f>IF($AH2680="Direct",$E2680,"")</x:f>
      </x:c>
      <x:c r="AN2680" s="245" t="n">
        <x:f>IF($AH2680="Direct",$F2680,0)</x:f>
        <x:v>0</x:v>
      </x:c>
      <x:c r="AO2680" s="246" t="n">
        <x:f>IF($AH2680="Direct",$G2680,0)</x:f>
        <x:v>0</x:v>
      </x:c>
      <x:c r="AP2680" s="176" t="n">
        <x:f>IF($AH2680="Direct",1,0)</x:f>
        <x:v>0</x:v>
      </x:c>
      <x:c r="AQ2680" s="176" t="n">
        <x:f>IF(AND($AH2680="Direct",$F2680&gt;0),1,0)</x:f>
        <x:v>0</x:v>
      </x:c>
      <x:c r="AR2680" s="176" t="str">
        <x:v>No</x:v>
      </x:c>
    </x:row>
    <x:row r="2681">
      <x:c r="A2681" s="176" t="str">
        <x:v>Little Ray of Sunshine Baby Shower Invitation with RSVP Link, Sunshine Girl Pink Orange Sunflower Canva Template Digital Invite Website</x:v>
      </x:c>
      <x:c r="B2681" s="176" t="str">
        <x:v>https://www.etsy.com/listing/4476340832/little-ray-of-sunshine-baby-shower</x:v>
      </x:c>
      <x:c r="C2681" s="176" t="str">
        <x:v>Templates4branding</x:v>
      </x:c>
      <x:c r="D2681" s="176" t="str">
        <x:v>https://www.etsy.com/shop/Templates4branding</x:v>
      </x:c>
      <x:c r="E2681" s="244" t="n">
        <x:v>25.69</x:v>
      </x:c>
      <x:c r="F2681" s="245" t="n">
        <x:v>2</x:v>
      </x:c>
      <x:c r="G2681" s="246" t="n">
        <x:v>52</x:v>
      </x:c>
      <x:c r="H2681" s="247" t="n">
        <x:v>0</x:v>
      </x:c>
      <x:c r="I2681" s="245" t="n">
        <x:v>5</x:v>
      </x:c>
      <x:c r="J2681" s="245" t="n">
        <x:v>0</x:v>
      </x:c>
      <x:c r="K2681" s="176" t="str">
        <x:v>4 Mo.</x:v>
      </x:c>
      <x:c r="L2681" s="245" t="n">
        <x:v>14</x:v>
      </x:c>
      <x:c r="M2681" s="245" t="n">
        <x:v>0</x:v>
      </x:c>
      <x:c r="N2681" s="245" t="n">
        <x:v>390</x:v>
      </x:c>
      <x:c r="O2681" s="176" t="str">
        <x:v>Paper &amp; Party Supplies</x:v>
      </x:c>
      <x:c r="P2681" s="245" t="n">
        <x:v>43</x:v>
      </x:c>
      <x:c r="Q2681" s="245" t="n">
        <x:v>36</x:v>
      </x:c>
      <x:c r="R2681" s="248" t="n">
        <x:v>1.28</x:v>
      </x:c>
      <x:c r="S2681" s="245" t="n">
        <x:v>39785</x:v>
      </x:c>
      <x:c r="T2681" s="176" t="str">
        <x:v>little sunshine,ray of sunshine,sunshine baby,sun baby shower,sunshine girl,baby shower sun,sunshine invite,sun baby invite,girl baby shower,rsvp baby invite,canva baby invite,digital baby invite,sunflower invite</x:v>
      </x:c>
      <x:c r="U2681" s="176" t="str">
        <x:v>little sunshine</x:v>
      </x:c>
      <x:c r="V2681" s="176" t="str">
        <x:v>ray of sunshine</x:v>
      </x:c>
      <x:c r="W2681" s="176" t="str">
        <x:v>sunshine baby</x:v>
      </x:c>
      <x:c r="X2681" s="176" t="str">
        <x:v>sun baby shower</x:v>
      </x:c>
      <x:c r="Y2681" s="176" t="str">
        <x:v>sunshine girl</x:v>
      </x:c>
      <x:c r="Z2681" s="176" t="str">
        <x:v>baby shower sun</x:v>
      </x:c>
      <x:c r="AA2681" s="176" t="str">
        <x:v>sunshine invite</x:v>
      </x:c>
      <x:c r="AB2681" s="176" t="str">
        <x:v>sun baby invite</x:v>
      </x:c>
      <x:c r="AC2681" s="176" t="str">
        <x:v>girl baby shower</x:v>
      </x:c>
      <x:c r="AD2681" s="176" t="str">
        <x:v>rsvp baby invite</x:v>
      </x:c>
      <x:c r="AE2681" s="176" t="str">
        <x:v>canva baby invite</x:v>
      </x:c>
      <x:c r="AF2681" s="176" t="str">
        <x:v>digital baby invite</x:v>
      </x:c>
      <x:c r="AG2681" s="176" t="str">
        <x:v>sunflower invite</x:v>
      </x:c>
      <x:c r="AH2681" s="249" t="str">
        <x:v>Adjacent</x:v>
      </x:c>
      <x:c r="AI2681" s="249" t="str">
        <x:v>Single invitation</x:v>
      </x:c>
      <x:c r="AJ2681" s="249" t="str">
        <x:v>Digital/printable</x:v>
      </x:c>
      <x:c r="AK2681" s="249" t="str">
        <x:v>Baby shower invitation without bundle language</x:v>
      </x:c>
      <x:c r="AL2681" s="250" t="n">
        <x:v>4</x:v>
      </x:c>
      <x:c r="AM2681" s="244" t="str">
        <x:f>IF($AH2681="Direct",$E2681,"")</x:f>
      </x:c>
      <x:c r="AN2681" s="245" t="n">
        <x:f>IF($AH2681="Direct",$F2681,0)</x:f>
        <x:v>0</x:v>
      </x:c>
      <x:c r="AO2681" s="246" t="n">
        <x:f>IF($AH2681="Direct",$G2681,0)</x:f>
        <x:v>0</x:v>
      </x:c>
      <x:c r="AP2681" s="176" t="n">
        <x:f>IF($AH2681="Direct",1,0)</x:f>
        <x:v>0</x:v>
      </x:c>
      <x:c r="AQ2681" s="176" t="n">
        <x:f>IF(AND($AH2681="Direct",$F2681&gt;0),1,0)</x:f>
        <x:v>0</x:v>
      </x:c>
      <x:c r="AR2681" s="176" t="str">
        <x:v>No</x:v>
      </x:c>
    </x:row>
    <x:row r="2682">
      <x:c r="A2682" s="176" t="str">
        <x:v>Cielito Lindo Baby Shower Invitation – Mexican Papel Picado Digital Invite with RSVP | Canva Editable Baby Shower Template for Girl or Boy</x:v>
      </x:c>
      <x:c r="B2682" s="176" t="str">
        <x:v>https://www.etsy.com/listing/4418366979/cielito-lindo-baby-shower-invitation</x:v>
      </x:c>
      <x:c r="C2682" s="176" t="str">
        <x:v>Templates4branding</x:v>
      </x:c>
      <x:c r="D2682" s="176" t="str">
        <x:v>https://www.etsy.com/shop/Templates4branding</x:v>
      </x:c>
      <x:c r="E2682" s="244" t="n">
        <x:v>25.69</x:v>
      </x:c>
      <x:c r="F2682" s="245" t="n">
        <x:v>2</x:v>
      </x:c>
      <x:c r="G2682" s="246" t="n">
        <x:v>52</x:v>
      </x:c>
      <x:c r="H2682" s="247" t="n">
        <x:v>0</x:v>
      </x:c>
      <x:c r="I2682" s="245" t="n">
        <x:v>16</x:v>
      </x:c>
      <x:c r="J2682" s="245" t="n">
        <x:v>1</x:v>
      </x:c>
      <x:c r="K2682" s="176" t="str">
        <x:v>7 Mo.</x:v>
      </x:c>
      <x:c r="L2682" s="245" t="n">
        <x:v>31</x:v>
      </x:c>
      <x:c r="M2682" s="245" t="n">
        <x:v>0</x:v>
      </x:c>
      <x:c r="N2682" s="245" t="n">
        <x:v>701</x:v>
      </x:c>
      <x:c r="O2682" s="176" t="str">
        <x:v>Paper &amp; Party Supplies</x:v>
      </x:c>
      <x:c r="P2682" s="245" t="n">
        <x:v>43</x:v>
      </x:c>
      <x:c r="Q2682" s="245" t="n">
        <x:v>36</x:v>
      </x:c>
      <x:c r="R2682" s="248" t="n">
        <x:v>2.28</x:v>
      </x:c>
      <x:c r="S2682" s="245" t="n">
        <x:v>39785</x:v>
      </x:c>
      <x:c r="T2682" s="176" t="str">
        <x:v>cielito lindo,cielito lindo baby,cielito lindo invite,mexican baby,mexican shower,mexican theme,papel picado,fiesta baby,fiesta shower,baby shower rsvp,digital invite,rsvp online,canva template</x:v>
      </x:c>
      <x:c r="U2682" s="176" t="str">
        <x:v>cielito lindo</x:v>
      </x:c>
      <x:c r="V2682" s="176" t="str">
        <x:v>cielito lindo baby</x:v>
      </x:c>
      <x:c r="W2682" s="176" t="str">
        <x:v>cielito lindo invite</x:v>
      </x:c>
      <x:c r="X2682" s="176" t="str">
        <x:v>mexican baby</x:v>
      </x:c>
      <x:c r="Y2682" s="176" t="str">
        <x:v>mexican shower</x:v>
      </x:c>
      <x:c r="Z2682" s="176" t="str">
        <x:v>mexican theme</x:v>
      </x:c>
      <x:c r="AA2682" s="176" t="str">
        <x:v>papel picado</x:v>
      </x:c>
      <x:c r="AB2682" s="176" t="str">
        <x:v>fiesta baby</x:v>
      </x:c>
      <x:c r="AC2682" s="176" t="str">
        <x:v>fiesta shower</x:v>
      </x:c>
      <x:c r="AD2682" s="176" t="str">
        <x:v>baby shower rsvp</x:v>
      </x:c>
      <x:c r="AE2682" s="176" t="str">
        <x:v>digital invite</x:v>
      </x:c>
      <x:c r="AF2682" s="176" t="str">
        <x:v>rsvp online</x:v>
      </x:c>
      <x:c r="AG2682" s="176" t="str">
        <x:v>canva template</x:v>
      </x:c>
      <x:c r="AH2682" s="249" t="str">
        <x:v>Adjacent</x:v>
      </x:c>
      <x:c r="AI2682" s="249" t="str">
        <x:v>Single invitation</x:v>
      </x:c>
      <x:c r="AJ2682" s="249" t="str">
        <x:v>Digital/printable</x:v>
      </x:c>
      <x:c r="AK2682" s="249" t="str">
        <x:v>Baby shower invitation without bundle language</x:v>
      </x:c>
      <x:c r="AL2682" s="250" t="n">
        <x:v>7</x:v>
      </x:c>
      <x:c r="AM2682" s="244" t="str">
        <x:f>IF($AH2682="Direct",$E2682,"")</x:f>
      </x:c>
      <x:c r="AN2682" s="245" t="n">
        <x:f>IF($AH2682="Direct",$F2682,0)</x:f>
        <x:v>0</x:v>
      </x:c>
      <x:c r="AO2682" s="246" t="n">
        <x:f>IF($AH2682="Direct",$G2682,0)</x:f>
        <x:v>0</x:v>
      </x:c>
      <x:c r="AP2682" s="176" t="n">
        <x:f>IF($AH2682="Direct",1,0)</x:f>
        <x:v>0</x:v>
      </x:c>
      <x:c r="AQ2682" s="176" t="n">
        <x:f>IF(AND($AH2682="Direct",$F2682&gt;0),1,0)</x:f>
        <x:v>0</x:v>
      </x:c>
      <x:c r="AR2682" s="176" t="str">
        <x:v>No</x:v>
      </x:c>
    </x:row>
    <x:row r="2683">
      <x:c r="A2683" s="176" t="str">
        <x:v>Blue Safari Baby Shower Invitation with RSVP Link, Boy Toile Jungle Digital Invitation, Editable Canva Website Template, Countdown</x:v>
      </x:c>
      <x:c r="B2683" s="176" t="str">
        <x:v>https://www.etsy.com/listing/4477920994/blue-safari-baby-shower-invitation-with</x:v>
      </x:c>
      <x:c r="C2683" s="176" t="str">
        <x:v>Templates4branding</x:v>
      </x:c>
      <x:c r="D2683" s="176" t="str">
        <x:v>https://www.etsy.com/shop/Templates4branding</x:v>
      </x:c>
      <x:c r="E2683" s="244" t="n">
        <x:v>25.69</x:v>
      </x:c>
      <x:c r="F2683" s="245" t="n">
        <x:v>2</x:v>
      </x:c>
      <x:c r="G2683" s="246" t="n">
        <x:v>52</x:v>
      </x:c>
      <x:c r="H2683" s="247" t="n">
        <x:v>0</x:v>
      </x:c>
      <x:c r="I2683" s="245" t="n">
        <x:v>8</x:v>
      </x:c>
      <x:c r="J2683" s="245" t="n">
        <x:v>0</x:v>
      </x:c>
      <x:c r="K2683" s="176" t="str">
        <x:v>4 Mo.</x:v>
      </x:c>
      <x:c r="L2683" s="245" t="n">
        <x:v>27</x:v>
      </x:c>
      <x:c r="M2683" s="245" t="n">
        <x:v>0</x:v>
      </x:c>
      <x:c r="N2683" s="245" t="n">
        <x:v>569</x:v>
      </x:c>
      <x:c r="O2683" s="176" t="str">
        <x:v>Paper &amp; Party Supplies</x:v>
      </x:c>
      <x:c r="P2683" s="245" t="n">
        <x:v>43</x:v>
      </x:c>
      <x:c r="Q2683" s="245" t="n">
        <x:v>45</x:v>
      </x:c>
      <x:c r="R2683" s="248" t="n">
        <x:v>1.41</x:v>
      </x:c>
      <x:c r="S2683" s="245" t="n">
        <x:v>39785</x:v>
      </x:c>
      <x:c r="T2683" s="176" t="str">
        <x:v>baby shower boy,blue baby shower,safari baby boy,toile baby shower,blue safari invite,baby shower rsvp,canva invitation,digital baby invite,baby shower blue,safari baby invite,boy baby invitation,blue jungle baby,rsvp baby shower</x:v>
      </x:c>
      <x:c r="U2683" s="176" t="str">
        <x:v>baby shower boy</x:v>
      </x:c>
      <x:c r="V2683" s="176" t="str">
        <x:v>blue baby shower</x:v>
      </x:c>
      <x:c r="W2683" s="176" t="str">
        <x:v>safari baby boy</x:v>
      </x:c>
      <x:c r="X2683" s="176" t="str">
        <x:v>toile baby shower</x:v>
      </x:c>
      <x:c r="Y2683" s="176" t="str">
        <x:v>blue safari invite</x:v>
      </x:c>
      <x:c r="Z2683" s="176" t="str">
        <x:v>baby shower rsvp</x:v>
      </x:c>
      <x:c r="AA2683" s="176" t="str">
        <x:v>canva invitation</x:v>
      </x:c>
      <x:c r="AB2683" s="176" t="str">
        <x:v>digital baby invite</x:v>
      </x:c>
      <x:c r="AC2683" s="176" t="str">
        <x:v>baby shower blue</x:v>
      </x:c>
      <x:c r="AD2683" s="176" t="str">
        <x:v>safari baby invite</x:v>
      </x:c>
      <x:c r="AE2683" s="176" t="str">
        <x:v>boy baby invitation</x:v>
      </x:c>
      <x:c r="AF2683" s="176" t="str">
        <x:v>blue jungle baby</x:v>
      </x:c>
      <x:c r="AG2683" s="176" t="str">
        <x:v>rsvp baby shower</x:v>
      </x:c>
      <x:c r="AH2683" s="249" t="str">
        <x:v>Adjacent</x:v>
      </x:c>
      <x:c r="AI2683" s="249" t="str">
        <x:v>Single invitation</x:v>
      </x:c>
      <x:c r="AJ2683" s="249" t="str">
        <x:v>Digital/printable</x:v>
      </x:c>
      <x:c r="AK2683" s="249" t="str">
        <x:v>Baby shower invitation without bundle language</x:v>
      </x:c>
      <x:c r="AL2683" s="250" t="n">
        <x:v>4</x:v>
      </x:c>
      <x:c r="AM2683" s="244" t="str">
        <x:f>IF($AH2683="Direct",$E2683,"")</x:f>
      </x:c>
      <x:c r="AN2683" s="245" t="n">
        <x:f>IF($AH2683="Direct",$F2683,0)</x:f>
        <x:v>0</x:v>
      </x:c>
      <x:c r="AO2683" s="246" t="n">
        <x:f>IF($AH2683="Direct",$G2683,0)</x:f>
        <x:v>0</x:v>
      </x:c>
      <x:c r="AP2683" s="176" t="n">
        <x:f>IF($AH2683="Direct",1,0)</x:f>
        <x:v>0</x:v>
      </x:c>
      <x:c r="AQ2683" s="176" t="n">
        <x:f>IF(AND($AH2683="Direct",$F2683&gt;0),1,0)</x:f>
        <x:v>0</x:v>
      </x:c>
      <x:c r="AR2683" s="176" t="str">
        <x:v>No</x:v>
      </x:c>
    </x:row>
    <x:row r="2684">
      <x:c r="A2684" s="176" t="str">
        <x:v>Baby Shower Invite Cowboy Editable Western Theme Rodeo Baby Shower Invitation Digital Cowboy Baby Shower Template with RSVP Website</x:v>
      </x:c>
      <x:c r="B2684" s="176" t="str">
        <x:v>https://www.etsy.com/listing/4367533196/baby-shower-invite-cowboy-editable</x:v>
      </x:c>
      <x:c r="C2684" s="176" t="str">
        <x:v>Templates4branding</x:v>
      </x:c>
      <x:c r="D2684" s="176" t="str">
        <x:v>https://www.etsy.com/shop/Templates4branding</x:v>
      </x:c>
      <x:c r="E2684" s="244" t="n">
        <x:v>25.69</x:v>
      </x:c>
      <x:c r="F2684" s="245" t="n">
        <x:v>2</x:v>
      </x:c>
      <x:c r="G2684" s="246" t="n">
        <x:v>51</x:v>
      </x:c>
      <x:c r="H2684" s="247" t="n">
        <x:v>0</x:v>
      </x:c>
      <x:c r="I2684" s="245" t="n">
        <x:v>10</x:v>
      </x:c>
      <x:c r="J2684" s="245" t="n">
        <x:v>0</x:v>
      </x:c>
      <x:c r="K2684" s="176" t="str">
        <x:v>10 Mo.</x:v>
      </x:c>
      <x:c r="L2684" s="245" t="n">
        <x:v>20</x:v>
      </x:c>
      <x:c r="M2684" s="245" t="n">
        <x:v>0</x:v>
      </x:c>
      <x:c r="N2684" s="245" t="n">
        <x:v>363</x:v>
      </x:c>
      <x:c r="O2684" s="176" t="str">
        <x:v>Paper &amp; Party Supplies</x:v>
      </x:c>
      <x:c r="P2684" s="245" t="n">
        <x:v>43</x:v>
      </x:c>
      <x:c r="Q2684" s="245" t="n">
        <x:v>0</x:v>
      </x:c>
      <x:c r="R2684" s="248" t="n">
        <x:v>2.75</x:v>
      </x:c>
      <x:c r="S2684" s="245" t="n">
        <x:v>39785</x:v>
      </x:c>
      <x:c r="T2684" s="176" t="str">
        <x:v>cowboy baby shower,baby shower invite,western baby shower,editable shower invite,rodeo baby shower,rustic baby shower,digital baby invite,country baby shower,boy baby shower card,baby shower template,cowboy theme shower,rsvp baby shower,baby boy invitation</x:v>
      </x:c>
      <x:c r="U2684" s="176" t="str">
        <x:v>cowboy baby shower</x:v>
      </x:c>
      <x:c r="V2684" s="176" t="str">
        <x:v>baby shower invite</x:v>
      </x:c>
      <x:c r="W2684" s="176" t="str">
        <x:v>western baby shower</x:v>
      </x:c>
      <x:c r="X2684" s="176" t="str">
        <x:v>editable shower invite</x:v>
      </x:c>
      <x:c r="Y2684" s="176" t="str">
        <x:v>rodeo baby shower</x:v>
      </x:c>
      <x:c r="Z2684" s="176" t="str">
        <x:v>rustic baby shower</x:v>
      </x:c>
      <x:c r="AA2684" s="176" t="str">
        <x:v>digital baby invite</x:v>
      </x:c>
      <x:c r="AB2684" s="176" t="str">
        <x:v>country baby shower</x:v>
      </x:c>
      <x:c r="AC2684" s="176" t="str">
        <x:v>boy baby shower card</x:v>
      </x:c>
      <x:c r="AD2684" s="176" t="str">
        <x:v>baby shower template</x:v>
      </x:c>
      <x:c r="AE2684" s="176" t="str">
        <x:v>cowboy theme shower</x:v>
      </x:c>
      <x:c r="AF2684" s="176" t="str">
        <x:v>rsvp baby shower</x:v>
      </x:c>
      <x:c r="AG2684" s="176" t="str">
        <x:v>baby boy invitation</x:v>
      </x:c>
      <x:c r="AH2684" s="249" t="str">
        <x:v>Adjacent</x:v>
      </x:c>
      <x:c r="AI2684" s="249" t="str">
        <x:v>Single invitation</x:v>
      </x:c>
      <x:c r="AJ2684" s="249" t="str">
        <x:v>Digital/printable</x:v>
      </x:c>
      <x:c r="AK2684" s="249" t="str">
        <x:v>Baby shower invitation without bundle language</x:v>
      </x:c>
      <x:c r="AL2684" s="250" t="n">
        <x:v>10</x:v>
      </x:c>
      <x:c r="AM2684" s="244" t="str">
        <x:f>IF($AH2684="Direct",$E2684,"")</x:f>
      </x:c>
      <x:c r="AN2684" s="245" t="n">
        <x:f>IF($AH2684="Direct",$F2684,0)</x:f>
        <x:v>0</x:v>
      </x:c>
      <x:c r="AO2684" s="246" t="n">
        <x:f>IF($AH2684="Direct",$G2684,0)</x:f>
        <x:v>0</x:v>
      </x:c>
      <x:c r="AP2684" s="176" t="n">
        <x:f>IF($AH2684="Direct",1,0)</x:f>
        <x:v>0</x:v>
      </x:c>
      <x:c r="AQ2684" s="176" t="n">
        <x:f>IF(AND($AH2684="Direct",$F2684&gt;0),1,0)</x:f>
        <x:v>0</x:v>
      </x:c>
      <x:c r="AR2684" s="176" t="str">
        <x:v>No</x:v>
      </x:c>
    </x:row>
    <x:row r="2685">
      <x:c r="A2685" s="176" t="str">
        <x:v>Gender Reveal Digital Invitation, He or She Cloud Baby Shower Invite with RSVP, Editable Baby Shower Invitation, Modern Pastel Colors</x:v>
      </x:c>
      <x:c r="B2685" s="176" t="str">
        <x:v>https://www.etsy.com/listing/4455363624/gender-reveal-digital-invitation-he-or</x:v>
      </x:c>
      <x:c r="C2685" s="176" t="str">
        <x:v>Templates4branding</x:v>
      </x:c>
      <x:c r="D2685" s="176" t="str">
        <x:v>https://www.etsy.com/shop/Templates4branding</x:v>
      </x:c>
      <x:c r="E2685" s="244" t="n">
        <x:v>25.69</x:v>
      </x:c>
      <x:c r="F2685" s="245" t="n">
        <x:v>2</x:v>
      </x:c>
      <x:c r="G2685" s="246" t="n">
        <x:v>51</x:v>
      </x:c>
      <x:c r="H2685" s="247" t="n">
        <x:v>0</x:v>
      </x:c>
      <x:c r="I2685" s="245" t="n">
        <x:v>43</x:v>
      </x:c>
      <x:c r="J2685" s="245" t="n">
        <x:v>3</x:v>
      </x:c>
      <x:c r="K2685" s="176" t="str">
        <x:v>5 Mo.</x:v>
      </x:c>
      <x:c r="L2685" s="245" t="n">
        <x:v>57</x:v>
      </x:c>
      <x:c r="M2685" s="245" t="n">
        <x:v>1</x:v>
      </x:c>
      <x:c r="N2685" s="245" t="n">
        <x:v>2022</x:v>
      </x:c>
      <x:c r="O2685" s="176" t="str">
        <x:v>Paper &amp; Party Supplies</x:v>
      </x:c>
      <x:c r="P2685" s="245" t="n">
        <x:v>43</x:v>
      </x:c>
      <x:c r="Q2685" s="245" t="n">
        <x:v>96</x:v>
      </x:c>
      <x:c r="R2685" s="248" t="n">
        <x:v>2.13</x:v>
      </x:c>
      <x:c r="S2685" s="245" t="n">
        <x:v>39785</x:v>
      </x:c>
      <x:c r="T2685" s="176" t="str">
        <x:v>rsvp baby shower,cloud baby shower,canva baby invite,online rsvp invite,editable baby invite,gender reveal,he or she shower,boy or girl reveal,gender reveal party,what will baby be,blue pink bow,digital baby reveal,gender reveal invite</x:v>
      </x:c>
      <x:c r="U2685" s="176" t="str">
        <x:v>rsvp baby shower</x:v>
      </x:c>
      <x:c r="V2685" s="176" t="str">
        <x:v>cloud baby shower</x:v>
      </x:c>
      <x:c r="W2685" s="176" t="str">
        <x:v>canva baby invite</x:v>
      </x:c>
      <x:c r="X2685" s="176" t="str">
        <x:v>online rsvp invite</x:v>
      </x:c>
      <x:c r="Y2685" s="176" t="str">
        <x:v>editable baby invite</x:v>
      </x:c>
      <x:c r="Z2685" s="176" t="str">
        <x:v>gender reveal</x:v>
      </x:c>
      <x:c r="AA2685" s="176" t="str">
        <x:v>he or she shower</x:v>
      </x:c>
      <x:c r="AB2685" s="176" t="str">
        <x:v>boy or girl reveal</x:v>
      </x:c>
      <x:c r="AC2685" s="176" t="str">
        <x:v>gender reveal party</x:v>
      </x:c>
      <x:c r="AD2685" s="176" t="str">
        <x:v>what will baby be</x:v>
      </x:c>
      <x:c r="AE2685" s="176" t="str">
        <x:v>blue pink bow</x:v>
      </x:c>
      <x:c r="AF2685" s="176" t="str">
        <x:v>digital baby reveal</x:v>
      </x:c>
      <x:c r="AG2685" s="176" t="str">
        <x:v>gender reveal invite</x:v>
      </x:c>
      <x:c r="AH2685" s="249" t="str">
        <x:v>Adjacent</x:v>
      </x:c>
      <x:c r="AI2685" s="249" t="str">
        <x:v>Single invitation</x:v>
      </x:c>
      <x:c r="AJ2685" s="249" t="str">
        <x:v>Digital/printable</x:v>
      </x:c>
      <x:c r="AK2685" s="249" t="str">
        <x:v>Baby shower invitation without bundle language</x:v>
      </x:c>
      <x:c r="AL2685" s="250" t="n">
        <x:v>5</x:v>
      </x:c>
      <x:c r="AM2685" s="244" t="str">
        <x:f>IF($AH2685="Direct",$E2685,"")</x:f>
      </x:c>
      <x:c r="AN2685" s="245" t="n">
        <x:f>IF($AH2685="Direct",$F2685,0)</x:f>
        <x:v>0</x:v>
      </x:c>
      <x:c r="AO2685" s="246" t="n">
        <x:f>IF($AH2685="Direct",$G2685,0)</x:f>
        <x:v>0</x:v>
      </x:c>
      <x:c r="AP2685" s="176" t="n">
        <x:f>IF($AH2685="Direct",1,0)</x:f>
        <x:v>0</x:v>
      </x:c>
      <x:c r="AQ2685" s="176" t="n">
        <x:f>IF(AND($AH2685="Direct",$F2685&gt;0),1,0)</x:f>
        <x:v>0</x:v>
      </x:c>
      <x:c r="AR2685" s="176" t="str">
        <x:v>No</x:v>
      </x:c>
    </x:row>
    <x:row r="2686">
      <x:c r="A2686" s="176" t="str">
        <x:v>Minimalist Invitation Mockup: 5x7 Wedding, Baby Shower (JPG, PSD)</x:v>
      </x:c>
      <x:c r="B2686" s="176" t="str">
        <x:v>https://www.etsy.com/listing/1861698151/minimalist-invitation-mockup-5x7-wedding</x:v>
      </x:c>
      <x:c r="C2686" s="176" t="str">
        <x:v>Softounes</x:v>
      </x:c>
      <x:c r="D2686" s="176" t="str">
        <x:v>https://www.etsy.com/shop/Softounes</x:v>
      </x:c>
      <x:c r="E2686" s="244" t="n">
        <x:v>10.25</x:v>
      </x:c>
      <x:c r="F2686" s="245" t="n">
        <x:v>5</x:v>
      </x:c>
      <x:c r="G2686" s="246" t="n">
        <x:v>51</x:v>
      </x:c>
      <x:c r="H2686" s="247" t="n">
        <x:v>0</x:v>
      </x:c>
      <x:c r="I2686" s="245" t="n">
        <x:v>4</x:v>
      </x:c>
      <x:c r="J2686" s="245" t="n">
        <x:v>1</x:v>
      </x:c>
      <x:c r="K2686" s="176" t="str">
        <x:v>19 Mo.</x:v>
      </x:c>
      <x:c r="L2686" s="245" t="n">
        <x:v>21</x:v>
      </x:c>
      <x:c r="M2686" s="245" t="n">
        <x:v>0</x:v>
      </x:c>
      <x:c r="N2686" s="245" t="n">
        <x:v>143</x:v>
      </x:c>
      <x:c r="O2686" s="176" t="str">
        <x:v>Art &amp; Collectibles</x:v>
      </x:c>
      <x:c r="P2686" s="245" t="n">
        <x:v>85</x:v>
      </x:c>
      <x:c r="Q2686" s="245" t="n">
        <x:v>0</x:v>
      </x:c>
      <x:c r="R2686" s="248" t="n">
        <x:v>2.8</x:v>
      </x:c>
      <x:c r="S2686" s="245" t="n">
        <x:v>58971</x:v>
      </x:c>
      <x:c r="T2686" s="176" t="str">
        <x:v>5x7 card mockup,digital mockup,minimalist mockup,baby shower mockup,wedding invitation,wedding mockup,simple mockup,boho card mockup,stationary mockup,wedding suite mockup,scandinavian mockup,wedding flat lay,suite mockup</x:v>
      </x:c>
      <x:c r="U2686" s="176" t="str">
        <x:v>5x7 card mockup</x:v>
      </x:c>
      <x:c r="V2686" s="176" t="str">
        <x:v>digital mockup</x:v>
      </x:c>
      <x:c r="W2686" s="176" t="str">
        <x:v>minimalist mockup</x:v>
      </x:c>
      <x:c r="X2686" s="176" t="str">
        <x:v>baby shower mockup</x:v>
      </x:c>
      <x:c r="Y2686" s="176" t="str">
        <x:v>wedding invitation</x:v>
      </x:c>
      <x:c r="Z2686" s="176" t="str">
        <x:v>wedding mockup</x:v>
      </x:c>
      <x:c r="AA2686" s="176" t="str">
        <x:v>simple mockup</x:v>
      </x:c>
      <x:c r="AB2686" s="176" t="str">
        <x:v>boho card mockup</x:v>
      </x:c>
      <x:c r="AC2686" s="176" t="str">
        <x:v>stationary mockup</x:v>
      </x:c>
      <x:c r="AD2686" s="176" t="str">
        <x:v>wedding suite mockup</x:v>
      </x:c>
      <x:c r="AE2686" s="176" t="str">
        <x:v>scandinavian mockup</x:v>
      </x:c>
      <x:c r="AF2686" s="176" t="str">
        <x:v>wedding flat lay</x:v>
      </x:c>
      <x:c r="AG2686" s="176" t="str">
        <x:v>suite mockup</x:v>
      </x:c>
      <x:c r="AH2686" s="249" t="str">
        <x:v>Adjacent</x:v>
      </x:c>
      <x:c r="AI2686" s="249" t="str">
        <x:v>Single invitation</x:v>
      </x:c>
      <x:c r="AJ2686" s="249" t="str">
        <x:v>Digital/printable</x:v>
      </x:c>
      <x:c r="AK2686" s="249" t="str">
        <x:v>Baby shower invitation without bundle language</x:v>
      </x:c>
      <x:c r="AL2686" s="250" t="n">
        <x:v>19</x:v>
      </x:c>
      <x:c r="AM2686" s="244" t="str">
        <x:f>IF($AH2686="Direct",$E2686,"")</x:f>
      </x:c>
      <x:c r="AN2686" s="245" t="n">
        <x:f>IF($AH2686="Direct",$F2686,0)</x:f>
        <x:v>0</x:v>
      </x:c>
      <x:c r="AO2686" s="246" t="n">
        <x:f>IF($AH2686="Direct",$G2686,0)</x:f>
        <x:v>0</x:v>
      </x:c>
      <x:c r="AP2686" s="176" t="n">
        <x:f>IF($AH2686="Direct",1,0)</x:f>
        <x:v>0</x:v>
      </x:c>
      <x:c r="AQ2686" s="176" t="n">
        <x:f>IF(AND($AH2686="Direct",$F2686&gt;0),1,0)</x:f>
        <x:v>0</x:v>
      </x:c>
      <x:c r="AR2686" s="176" t="str">
        <x:v>No</x:v>
      </x:c>
    </x:row>
    <x:row r="2687">
      <x:c r="A2687" s="176" t="str">
        <x:v>Cadeau invité  Baptême - Magnet personnalisé pour Baptême, Communion, Baby Shower - 31 modèles au choix -   - badge</x:v>
      </x:c>
      <x:c r="B2687" s="176" t="str">
        <x:v>https://www.etsy.com/listing/1698488461/magnet-personnalise-pour-bapteme</x:v>
      </x:c>
      <x:c r="C2687" s="176" t="str">
        <x:v>BibouCreationShop</x:v>
      </x:c>
      <x:c r="D2687" s="176" t="str">
        <x:v>https://www.etsy.com/shop/BibouCreationShop</x:v>
      </x:c>
      <x:c r="E2687" s="244" t="n">
        <x:v>4.27</x:v>
      </x:c>
      <x:c r="F2687" s="245" t="n">
        <x:v>12</x:v>
      </x:c>
      <x:c r="G2687" s="246" t="n">
        <x:v>51</x:v>
      </x:c>
      <x:c r="H2687" s="247" t="n">
        <x:v>0</x:v>
      </x:c>
      <x:c r="I2687" s="245" t="n">
        <x:v>79</x:v>
      </x:c>
      <x:c r="J2687" s="245" t="n">
        <x:v>13</x:v>
      </x:c>
      <x:c r="K2687" s="176" t="str">
        <x:v>28 Mo.</x:v>
      </x:c>
      <x:c r="L2687" s="245" t="n">
        <x:v>83</x:v>
      </x:c>
      <x:c r="M2687" s="245" t="n">
        <x:v>0</x:v>
      </x:c>
      <x:c r="N2687" s="245" t="n">
        <x:v>4518</x:v>
      </x:c>
      <x:c r="O2687" s="176" t="str">
        <x:v>Paper &amp; Party Supplies</x:v>
      </x:c>
      <x:c r="P2687" s="245" t="n">
        <x:v>135</x:v>
      </x:c>
      <x:c r="Q2687" s="245" t="n">
        <x:v>48</x:v>
      </x:c>
      <x:c r="R2687" s="248" t="n">
        <x:v>1.75</x:v>
      </x:c>
      <x:c r="S2687" s="245" t="n">
        <x:v>20120</x:v>
      </x:c>
      <x:c r="T2687" s="176" t="str">
        <x:v>magnet baptême,magnet communion,cadeau invité baptême,cadeau invité baby shower,cadeau profession de foi,cadeau 1ere communion,cadeau invité naissance,cadeau invité 1er anniversaire,badge personnalisé,cadeau baptême invités,décoration baptême fille,décoration baptême garçon,idée cadeau invité baptême</x:v>
      </x:c>
      <x:c r="U2687" s="176" t="str">
        <x:v>magnet baptême</x:v>
      </x:c>
      <x:c r="V2687" s="176" t="str">
        <x:v>magnet communion</x:v>
      </x:c>
      <x:c r="W2687" s="176" t="str">
        <x:v>cadeau invité baptême</x:v>
      </x:c>
      <x:c r="X2687" s="176" t="str">
        <x:v>cadeau invité baby shower</x:v>
      </x:c>
      <x:c r="Y2687" s="176" t="str">
        <x:v>cadeau profession de foi</x:v>
      </x:c>
      <x:c r="Z2687" s="176" t="str">
        <x:v>cadeau 1ere communion</x:v>
      </x:c>
      <x:c r="AA2687" s="176" t="str">
        <x:v>cadeau invité naissance</x:v>
      </x:c>
      <x:c r="AB2687" s="176" t="str">
        <x:v>cadeau invité 1er anniversaire</x:v>
      </x:c>
      <x:c r="AC2687" s="176" t="str">
        <x:v>badge personnalisé</x:v>
      </x:c>
      <x:c r="AD2687" s="176" t="str">
        <x:v>cadeau baptême invités</x:v>
      </x:c>
      <x:c r="AE2687" s="176" t="str">
        <x:v>décoration baptême fille</x:v>
      </x:c>
      <x:c r="AF2687" s="176" t="str">
        <x:v>décoration baptême garçon</x:v>
      </x:c>
      <x:c r="AG2687" s="176" t="str">
        <x:v>idée cadeau invité baptême</x:v>
      </x:c>
      <x:c r="AH2687" s="249" t="str">
        <x:v>Adjacent</x:v>
      </x:c>
      <x:c r="AI2687" s="249" t="str">
        <x:v>Other baby shower</x:v>
      </x:c>
      <x:c r="AJ2687" s="249" t="str">
        <x:v>Unclear format</x:v>
      </x:c>
      <x:c r="AK2687" s="249" t="str">
        <x:v>Baby shower item outside the direct bundle definition</x:v>
      </x:c>
      <x:c r="AL2687" s="250" t="n">
        <x:v>28</x:v>
      </x:c>
      <x:c r="AM2687" s="244" t="str">
        <x:f>IF($AH2687="Direct",$E2687,"")</x:f>
      </x:c>
      <x:c r="AN2687" s="245" t="n">
        <x:f>IF($AH2687="Direct",$F2687,0)</x:f>
        <x:v>0</x:v>
      </x:c>
      <x:c r="AO2687" s="246" t="n">
        <x:f>IF($AH2687="Direct",$G2687,0)</x:f>
        <x:v>0</x:v>
      </x:c>
      <x:c r="AP2687" s="176" t="n">
        <x:f>IF($AH2687="Direct",1,0)</x:f>
        <x:v>0</x:v>
      </x:c>
      <x:c r="AQ2687" s="176" t="n">
        <x:f>IF(AND($AH2687="Direct",$F2687&gt;0),1,0)</x:f>
        <x:v>0</x:v>
      </x:c>
      <x:c r="AR2687" s="176" t="str">
        <x:v>No</x:v>
      </x:c>
    </x:row>
    <x:row r="2688">
      <x:c r="A2688" s="176" t="str">
        <x:v>Blue Toile Safari Baby Shower Invitation, Safari Animal Baby Boy Shower Digital Invite, Toile de Jouy Baby Shower Invite Dusty Blue Safari</x:v>
      </x:c>
      <x:c r="B2688" s="176" t="str">
        <x:v>https://www.etsy.com/listing/1866620417/blue-toile-safari-baby-shower-invitation</x:v>
      </x:c>
      <x:c r="C2688" s="176" t="str">
        <x:v>PiruleroParty</x:v>
      </x:c>
      <x:c r="D2688" s="176" t="str">
        <x:v>https://www.etsy.com/shop/PiruleroParty</x:v>
      </x:c>
      <x:c r="E2688" s="244" t="n">
        <x:v>6.4</x:v>
      </x:c>
      <x:c r="F2688" s="245" t="n">
        <x:v>8</x:v>
      </x:c>
      <x:c r="G2688" s="246" t="n">
        <x:v>51</x:v>
      </x:c>
      <x:c r="H2688" s="247" t="n">
        <x:v>-100</x:v>
      </x:c>
      <x:c r="I2688" s="245" t="n">
        <x:v>167</x:v>
      </x:c>
      <x:c r="J2688" s="245" t="n">
        <x:v>13</x:v>
      </x:c>
      <x:c r="K2688" s="176" t="str">
        <x:v>18 Mo.</x:v>
      </x:c>
      <x:c r="L2688" s="245" t="n">
        <x:v>311</x:v>
      </x:c>
      <x:c r="M2688" s="245" t="n">
        <x:v>1</x:v>
      </x:c>
      <x:c r="N2688" s="245" t="n">
        <x:v>9344</x:v>
      </x:c>
      <x:c r="O2688" s="176" t="str">
        <x:v>Paper &amp; Party Supplies</x:v>
      </x:c>
      <x:c r="P2688" s="245" t="n">
        <x:v>30</x:v>
      </x:c>
      <x:c r="Q2688" s="245" t="n">
        <x:v>100</x:v>
      </x:c>
      <x:c r="R2688" s="248" t="n">
        <x:v>1.79</x:v>
      </x:c>
      <x:c r="S2688" s="245" t="n">
        <x:v>19354</x:v>
      </x:c>
      <x:c r="T2688" s="176" t="str">
        <x:v>safari toile invite,safari invite boy,toile baby shower,safari animal invite,blue safari invite,safari baby shower,safari theme,baby boy shower,elegant toile print,invitation toile boy,all blue invitation,chinoiserie invite,jungle animal toile</x:v>
      </x:c>
      <x:c r="U2688" s="176" t="str">
        <x:v>safari toile invite</x:v>
      </x:c>
      <x:c r="V2688" s="176" t="str">
        <x:v>safari invite boy</x:v>
      </x:c>
      <x:c r="W2688" s="176" t="str">
        <x:v>toile baby shower</x:v>
      </x:c>
      <x:c r="X2688" s="176" t="str">
        <x:v>safari animal invite</x:v>
      </x:c>
      <x:c r="Y2688" s="176" t="str">
        <x:v>blue safari invite</x:v>
      </x:c>
      <x:c r="Z2688" s="176" t="str">
        <x:v>safari baby shower</x:v>
      </x:c>
      <x:c r="AA2688" s="176" t="str">
        <x:v>safari theme</x:v>
      </x:c>
      <x:c r="AB2688" s="176" t="str">
        <x:v>baby boy shower</x:v>
      </x:c>
      <x:c r="AC2688" s="176" t="str">
        <x:v>elegant toile print</x:v>
      </x:c>
      <x:c r="AD2688" s="176" t="str">
        <x:v>invitation toile boy</x:v>
      </x:c>
      <x:c r="AE2688" s="176" t="str">
        <x:v>all blue invitation</x:v>
      </x:c>
      <x:c r="AF2688" s="176" t="str">
        <x:v>chinoiserie invite</x:v>
      </x:c>
      <x:c r="AG2688" s="176" t="str">
        <x:v>jungle animal toile</x:v>
      </x:c>
      <x:c r="AH2688" s="249" t="str">
        <x:v>Adjacent</x:v>
      </x:c>
      <x:c r="AI2688" s="249" t="str">
        <x:v>Single invitation</x:v>
      </x:c>
      <x:c r="AJ2688" s="249" t="str">
        <x:v>Digital/printable</x:v>
      </x:c>
      <x:c r="AK2688" s="249" t="str">
        <x:v>Baby shower invitation without bundle language</x:v>
      </x:c>
      <x:c r="AL2688" s="250" t="n">
        <x:v>18</x:v>
      </x:c>
      <x:c r="AM2688" s="244" t="str">
        <x:f>IF($AH2688="Direct",$E2688,"")</x:f>
      </x:c>
      <x:c r="AN2688" s="245" t="n">
        <x:f>IF($AH2688="Direct",$F2688,0)</x:f>
        <x:v>0</x:v>
      </x:c>
      <x:c r="AO2688" s="246" t="n">
        <x:f>IF($AH2688="Direct",$G2688,0)</x:f>
        <x:v>0</x:v>
      </x:c>
      <x:c r="AP2688" s="176" t="n">
        <x:f>IF($AH2688="Direct",1,0)</x:f>
        <x:v>0</x:v>
      </x:c>
      <x:c r="AQ2688" s="176" t="n">
        <x:f>IF(AND($AH2688="Direct",$F2688&gt;0),1,0)</x:f>
        <x:v>0</x:v>
      </x:c>
      <x:c r="AR2688" s="176" t="str">
        <x:v>No</x:v>
      </x:c>
    </x:row>
    <x:row r="2689">
      <x:c r="A2689" s="176" t="str">
        <x:v>Magic Baby Shower Invitation: Floral Mouse Ears, Corjl Editable</x:v>
      </x:c>
      <x:c r="B2689" s="176" t="str">
        <x:v>https://www.etsy.com/listing/749811831/magic-baby-shower-invitation-floral</x:v>
      </x:c>
      <x:c r="C2689" s="176" t="str">
        <x:v>LuxeAndBrut</x:v>
      </x:c>
      <x:c r="D2689" s="176" t="str">
        <x:v>https://www.etsy.com/shop/LuxeAndBrut</x:v>
      </x:c>
      <x:c r="E2689" s="244" t="n">
        <x:v>7.3</x:v>
      </x:c>
      <x:c r="F2689" s="245" t="n">
        <x:v>7</x:v>
      </x:c>
      <x:c r="G2689" s="246" t="n">
        <x:v>51</x:v>
      </x:c>
      <x:c r="H2689" s="247" t="n">
        <x:v>0</x:v>
      </x:c>
      <x:c r="I2689" s="245" t="n">
        <x:v>640</x:v>
      </x:c>
      <x:c r="J2689" s="245" t="n">
        <x:v>90</x:v>
      </x:c>
      <x:c r="K2689" s="176" t="str">
        <x:v>80 Mo.</x:v>
      </x:c>
      <x:c r="L2689" s="245" t="n">
        <x:v>912</x:v>
      </x:c>
      <x:c r="M2689" s="245" t="n">
        <x:v>1</x:v>
      </x:c>
      <x:c r="N2689" s="245" t="n">
        <x:v>22148</x:v>
      </x:c>
      <x:c r="O2689" s="176" t="str">
        <x:v>Paper &amp; Party Supplies</x:v>
      </x:c>
      <x:c r="P2689" s="245" t="n">
        <x:v>82</x:v>
      </x:c>
      <x:c r="Q2689" s="245" t="n">
        <x:v>72</x:v>
      </x:c>
      <x:c r="R2689" s="248" t="n">
        <x:v>2.89</x:v>
      </x:c>
      <x:c r="S2689" s="245" t="n">
        <x:v>16157</x:v>
      </x:c>
      <x:c r="T2689" s="176" t="str">
        <x:v>baby shower,invitation,a little magic,is on the way,mickey head,mickey mouse,minnie mouse,disney,disney shower,disney baby,disney baby shower,neutral,digital download</x:v>
      </x:c>
      <x:c r="U2689" s="176" t="str">
        <x:v>baby shower</x:v>
      </x:c>
      <x:c r="V2689" s="176" t="str">
        <x:v>invitation</x:v>
      </x:c>
      <x:c r="W2689" s="176" t="str">
        <x:v>a little magic</x:v>
      </x:c>
      <x:c r="X2689" s="176" t="str">
        <x:v>is on the way</x:v>
      </x:c>
      <x:c r="Y2689" s="176" t="str">
        <x:v>mickey head</x:v>
      </x:c>
      <x:c r="Z2689" s="176" t="str">
        <x:v>mickey mouse</x:v>
      </x:c>
      <x:c r="AA2689" s="176" t="str">
        <x:v>minnie mouse</x:v>
      </x:c>
      <x:c r="AB2689" s="176" t="str">
        <x:v>disney</x:v>
      </x:c>
      <x:c r="AC2689" s="176" t="str">
        <x:v>disney shower</x:v>
      </x:c>
      <x:c r="AD2689" s="176" t="str">
        <x:v>disney baby</x:v>
      </x:c>
      <x:c r="AE2689" s="176" t="str">
        <x:v>disney baby shower</x:v>
      </x:c>
      <x:c r="AF2689" s="176" t="str">
        <x:v>neutral</x:v>
      </x:c>
      <x:c r="AG2689" s="176" t="str">
        <x:v>digital download</x:v>
      </x:c>
      <x:c r="AH2689" s="249" t="str">
        <x:v>Adjacent</x:v>
      </x:c>
      <x:c r="AI2689" s="249" t="str">
        <x:v>Single invitation</x:v>
      </x:c>
      <x:c r="AJ2689" s="249" t="str">
        <x:v>Digital/printable</x:v>
      </x:c>
      <x:c r="AK2689" s="249" t="str">
        <x:v>Baby shower invitation without bundle language</x:v>
      </x:c>
      <x:c r="AL2689" s="250" t="n">
        <x:v>80</x:v>
      </x:c>
      <x:c r="AM2689" s="244" t="str">
        <x:f>IF($AH2689="Direct",$E2689,"")</x:f>
      </x:c>
      <x:c r="AN2689" s="245" t="n">
        <x:f>IF($AH2689="Direct",$F2689,0)</x:f>
        <x:v>0</x:v>
      </x:c>
      <x:c r="AO2689" s="246" t="n">
        <x:f>IF($AH2689="Direct",$G2689,0)</x:f>
        <x:v>0</x:v>
      </x:c>
      <x:c r="AP2689" s="176" t="n">
        <x:f>IF($AH2689="Direct",1,0)</x:f>
        <x:v>0</x:v>
      </x:c>
      <x:c r="AQ2689" s="176" t="n">
        <x:f>IF(AND($AH2689="Direct",$F2689&gt;0),1,0)</x:f>
        <x:v>0</x:v>
      </x:c>
      <x:c r="AR2689" s="176" t="str">
        <x:v>Yes</x:v>
      </x:c>
    </x:row>
    <x:row r="2690">
      <x:c r="A2690" s="176" t="str">
        <x:v>Retro Soda Baby Shower Invitation | Blue, She&amp;#39;s Ready to Pop (Editable Canva Template)</x:v>
      </x:c>
      <x:c r="B2690" s="176" t="str">
        <x:v>https://www.etsy.com/listing/4453205512/blue-shes-ready-to-pop-baby-shower</x:v>
      </x:c>
      <x:c r="C2690" s="176" t="str">
        <x:v>SwiftTemplatesCanada</x:v>
      </x:c>
      <x:c r="D2690" s="176" t="str">
        <x:v>https://www.etsy.com/shop/SwiftTemplatesCanada</x:v>
      </x:c>
      <x:c r="E2690" s="244" t="n">
        <x:v>4.25</x:v>
      </x:c>
      <x:c r="F2690" s="245" t="n">
        <x:v>12</x:v>
      </x:c>
      <x:c r="G2690" s="246" t="n">
        <x:v>51</x:v>
      </x:c>
      <x:c r="H2690" s="247" t="n">
        <x:v>0</x:v>
      </x:c>
      <x:c r="I2690" s="245" t="n">
        <x:v>57</x:v>
      </x:c>
      <x:c r="J2690" s="245" t="n">
        <x:v>5</x:v>
      </x:c>
      <x:c r="K2690" s="176" t="str">
        <x:v>5 Mo.</x:v>
      </x:c>
      <x:c r="L2690" s="245" t="n">
        <x:v>89</x:v>
      </x:c>
      <x:c r="M2690" s="245" t="n">
        <x:v>1</x:v>
      </x:c>
      <x:c r="N2690" s="245" t="n">
        <x:v>2514</x:v>
      </x:c>
      <x:c r="O2690" s="176" t="str">
        <x:v>Paper &amp; Party Supplies</x:v>
      </x:c>
      <x:c r="P2690" s="245" t="n">
        <x:v>17</x:v>
      </x:c>
      <x:c r="Q2690" s="245" t="n">
        <x:v>100</x:v>
      </x:c>
      <x:c r="R2690" s="248" t="n">
        <x:v>2.27</x:v>
      </x:c>
      <x:c r="S2690" s="245" t="n">
        <x:v>8879</x:v>
      </x:c>
      <x:c r="T2690" s="176" t="str">
        <x:v>she's ready to pop,ready to pop baby,ready to pop shower,ready to pop invite,baby boy shower,retro baby shower,soda baby shower,blue baby shower,editable invitation,printable invitation,instant download,cola baby shower,classic baby shower</x:v>
      </x:c>
      <x:c r="U2690" s="176" t="str">
        <x:v>she's ready to pop</x:v>
      </x:c>
      <x:c r="V2690" s="176" t="str">
        <x:v>ready to pop baby</x:v>
      </x:c>
      <x:c r="W2690" s="176" t="str">
        <x:v>ready to pop shower</x:v>
      </x:c>
      <x:c r="X2690" s="176" t="str">
        <x:v>ready to pop invite</x:v>
      </x:c>
      <x:c r="Y2690" s="176" t="str">
        <x:v>baby boy shower</x:v>
      </x:c>
      <x:c r="Z2690" s="176" t="str">
        <x:v>retro baby shower</x:v>
      </x:c>
      <x:c r="AA2690" s="176" t="str">
        <x:v>soda baby shower</x:v>
      </x:c>
      <x:c r="AB2690" s="176" t="str">
        <x:v>blue baby shower</x:v>
      </x:c>
      <x:c r="AC2690" s="176" t="str">
        <x:v>editable invitation</x:v>
      </x:c>
      <x:c r="AD2690" s="176" t="str">
        <x:v>printable invitation</x:v>
      </x:c>
      <x:c r="AE2690" s="176" t="str">
        <x:v>instant download</x:v>
      </x:c>
      <x:c r="AF2690" s="176" t="str">
        <x:v>cola baby shower</x:v>
      </x:c>
      <x:c r="AG2690" s="176" t="str">
        <x:v>classic baby shower</x:v>
      </x:c>
      <x:c r="AH2690" s="249" t="str">
        <x:v>Adjacent</x:v>
      </x:c>
      <x:c r="AI2690" s="249" t="str">
        <x:v>Single invitation</x:v>
      </x:c>
      <x:c r="AJ2690" s="249" t="str">
        <x:v>Digital/printable</x:v>
      </x:c>
      <x:c r="AK2690" s="249" t="str">
        <x:v>Baby shower invitation without bundle language</x:v>
      </x:c>
      <x:c r="AL2690" s="250" t="n">
        <x:v>5</x:v>
      </x:c>
      <x:c r="AM2690" s="244" t="str">
        <x:f>IF($AH2690="Direct",$E2690,"")</x:f>
      </x:c>
      <x:c r="AN2690" s="245" t="n">
        <x:f>IF($AH2690="Direct",$F2690,0)</x:f>
        <x:v>0</x:v>
      </x:c>
      <x:c r="AO2690" s="246" t="n">
        <x:f>IF($AH2690="Direct",$G2690,0)</x:f>
        <x:v>0</x:v>
      </x:c>
      <x:c r="AP2690" s="176" t="n">
        <x:f>IF($AH2690="Direct",1,0)</x:f>
        <x:v>0</x:v>
      </x:c>
      <x:c r="AQ2690" s="176" t="n">
        <x:f>IF(AND($AH2690="Direct",$F2690&gt;0),1,0)</x:f>
        <x:v>0</x:v>
      </x:c>
      <x:c r="AR2690" s="176" t="str">
        <x:v>No</x:v>
      </x:c>
    </x:row>
    <x:row r="2691">
      <x:c r="A2691" s="176" t="str">
        <x:v>Winnie the Pooh Baby Shower Invitation, Little Hunny On The Way Invite, Classic Pooh Bear Honey Bee Theme, Editable Baby Shower Evite</x:v>
      </x:c>
      <x:c r="B2691" s="176" t="str">
        <x:v>https://www.etsy.com/listing/4472987453/winnie-the-pooh-baby-shower-invitation</x:v>
      </x:c>
      <x:c r="C2691" s="176" t="str">
        <x:v>PixelNestdigiArt</x:v>
      </x:c>
      <x:c r="D2691" s="176" t="str">
        <x:v>https://www.etsy.com/shop/PixelNestdigiArt</x:v>
      </x:c>
      <x:c r="E2691" s="244" t="n">
        <x:v>3</x:v>
      </x:c>
      <x:c r="F2691" s="245" t="n">
        <x:v>17</x:v>
      </x:c>
      <x:c r="G2691" s="246" t="n">
        <x:v>51</x:v>
      </x:c>
      <x:c r="H2691" s="247" t="n">
        <x:v>300</x:v>
      </x:c>
      <x:c r="I2691" s="245" t="n">
        <x:v>33</x:v>
      </x:c>
      <x:c r="J2691" s="245" t="n">
        <x:v>3</x:v>
      </x:c>
      <x:c r="K2691" s="176" t="str">
        <x:v>4 Mo.</x:v>
      </x:c>
      <x:c r="L2691" s="245" t="n">
        <x:v>38</x:v>
      </x:c>
      <x:c r="M2691" s="245" t="n">
        <x:v>1</x:v>
      </x:c>
      <x:c r="N2691" s="245" t="n">
        <x:v>1466</x:v>
      </x:c>
      <x:c r="O2691" s="176" t="str">
        <x:v>Paper &amp; Party Supplies</x:v>
      </x:c>
      <x:c r="P2691" s="245" t="n">
        <x:v>5</x:v>
      </x:c>
      <x:c r="Q2691" s="245" t="n">
        <x:v>87</x:v>
      </x:c>
      <x:c r="R2691" s="248" t="n">
        <x:v>2.25</x:v>
      </x:c>
      <x:c r="S2691" s="245" t="n">
        <x:v>401</x:v>
      </x:c>
      <x:c r="T2691" s="176" t="str">
        <x:v>pooh baby invite,hunny baby shower,pooh bear shower,honey bee baby,classic pooh invite,teddy baby shower,storybook shower,baby shower evite,canva baby invite,editable baby card,printable baby,gender neutral,instant baby invite</x:v>
      </x:c>
      <x:c r="U2691" s="176" t="str">
        <x:v>pooh baby invite</x:v>
      </x:c>
      <x:c r="V2691" s="176" t="str">
        <x:v>hunny baby shower</x:v>
      </x:c>
      <x:c r="W2691" s="176" t="str">
        <x:v>pooh bear shower</x:v>
      </x:c>
      <x:c r="X2691" s="176" t="str">
        <x:v>honey bee baby</x:v>
      </x:c>
      <x:c r="Y2691" s="176" t="str">
        <x:v>classic pooh invite</x:v>
      </x:c>
      <x:c r="Z2691" s="176" t="str">
        <x:v>teddy baby shower</x:v>
      </x:c>
      <x:c r="AA2691" s="176" t="str">
        <x:v>storybook shower</x:v>
      </x:c>
      <x:c r="AB2691" s="176" t="str">
        <x:v>baby shower evite</x:v>
      </x:c>
      <x:c r="AC2691" s="176" t="str">
        <x:v>canva baby invite</x:v>
      </x:c>
      <x:c r="AD2691" s="176" t="str">
        <x:v>editable baby card</x:v>
      </x:c>
      <x:c r="AE2691" s="176" t="str">
        <x:v>printable baby</x:v>
      </x:c>
      <x:c r="AF2691" s="176" t="str">
        <x:v>gender neutral</x:v>
      </x:c>
      <x:c r="AG2691" s="176" t="str">
        <x:v>instant baby invite</x:v>
      </x:c>
      <x:c r="AH2691" s="249" t="str">
        <x:v>Adjacent</x:v>
      </x:c>
      <x:c r="AI2691" s="249" t="str">
        <x:v>Single invitation</x:v>
      </x:c>
      <x:c r="AJ2691" s="249" t="str">
        <x:v>Digital/printable</x:v>
      </x:c>
      <x:c r="AK2691" s="249" t="str">
        <x:v>Baby shower invitation without bundle language</x:v>
      </x:c>
      <x:c r="AL2691" s="250" t="n">
        <x:v>4</x:v>
      </x:c>
      <x:c r="AM2691" s="244" t="str">
        <x:f>IF($AH2691="Direct",$E2691,"")</x:f>
      </x:c>
      <x:c r="AN2691" s="245" t="n">
        <x:f>IF($AH2691="Direct",$F2691,0)</x:f>
        <x:v>0</x:v>
      </x:c>
      <x:c r="AO2691" s="246" t="n">
        <x:f>IF($AH2691="Direct",$G2691,0)</x:f>
        <x:v>0</x:v>
      </x:c>
      <x:c r="AP2691" s="176" t="n">
        <x:f>IF($AH2691="Direct",1,0)</x:f>
        <x:v>0</x:v>
      </x:c>
      <x:c r="AQ2691" s="176" t="n">
        <x:f>IF(AND($AH2691="Direct",$F2691&gt;0),1,0)</x:f>
        <x:v>0</x:v>
      </x:c>
      <x:c r="AR2691" s="176" t="str">
        <x:v>Yes</x:v>
      </x:c>
    </x:row>
    <x:row r="2692">
      <x:c r="A2692" s="176" t="str">
        <x:v>Lion King Girl Baby Shower Video Invitation | Editable Canva Animated Invite | Instant Download</x:v>
      </x:c>
      <x:c r="B2692" s="176" t="str">
        <x:v>https://www.etsy.com/listing/4466661036/lion-king-girl-baby-shower-video</x:v>
      </x:c>
      <x:c r="C2692" s="176" t="str">
        <x:v>LexyCreationShop</x:v>
      </x:c>
      <x:c r="D2692" s="176" t="str">
        <x:v>https://www.etsy.com/shop/LexyCreationShop</x:v>
      </x:c>
      <x:c r="E2692" s="244" t="n">
        <x:v>8.5</x:v>
      </x:c>
      <x:c r="F2692" s="245" t="n">
        <x:v>6</x:v>
      </x:c>
      <x:c r="G2692" s="246" t="n">
        <x:v>51</x:v>
      </x:c>
      <x:c r="H2692" s="247" t="n">
        <x:v>0</x:v>
      </x:c>
      <x:c r="I2692" s="245" t="n">
        <x:v>2</x:v>
      </x:c>
      <x:c r="J2692" s="245" t="n">
        <x:v>1</x:v>
      </x:c>
      <x:c r="K2692" s="176" t="str">
        <x:v>4 Mo.</x:v>
      </x:c>
      <x:c r="L2692" s="245" t="n">
        <x:v>2</x:v>
      </x:c>
      <x:c r="M2692" s="245" t="n">
        <x:v>0</x:v>
      </x:c>
      <x:c r="N2692" s="245" t="n">
        <x:v>83</x:v>
      </x:c>
      <x:c r="O2692" s="176" t="str">
        <x:v>Paper &amp; Party Supplies</x:v>
      </x:c>
      <x:c r="P2692" s="245" t="n">
        <x:v>14</x:v>
      </x:c>
      <x:c r="Q2692" s="245" t="n">
        <x:v>0</x:v>
      </x:c>
      <x:c r="R2692" s="248" t="n">
        <x:v>2.41</x:v>
      </x:c>
      <x:c r="S2692" s="245" t="n">
        <x:v>28</x:v>
      </x:c>
      <x:c r="T2692" s="176" t="str">
        <x:v>lion king baby,girl baby shower,baby shower video,animated invite,canva video invite,safari baby shower,jungle baby shower,princess baby shower,digital baby invite,baby shower evite,editable invite,girl safari shower,baby shower mp4</x:v>
      </x:c>
      <x:c r="U2692" s="176" t="str">
        <x:v>lion king baby</x:v>
      </x:c>
      <x:c r="V2692" s="176" t="str">
        <x:v>girl baby shower</x:v>
      </x:c>
      <x:c r="W2692" s="176" t="str">
        <x:v>baby shower video</x:v>
      </x:c>
      <x:c r="X2692" s="176" t="str">
        <x:v>animated invite</x:v>
      </x:c>
      <x:c r="Y2692" s="176" t="str">
        <x:v>canva video invite</x:v>
      </x:c>
      <x:c r="Z2692" s="176" t="str">
        <x:v>safari baby shower</x:v>
      </x:c>
      <x:c r="AA2692" s="176" t="str">
        <x:v>jungle baby shower</x:v>
      </x:c>
      <x:c r="AB2692" s="176" t="str">
        <x:v>princess baby shower</x:v>
      </x:c>
      <x:c r="AC2692" s="176" t="str">
        <x:v>digital baby invite</x:v>
      </x:c>
      <x:c r="AD2692" s="176" t="str">
        <x:v>baby shower evite</x:v>
      </x:c>
      <x:c r="AE2692" s="176" t="str">
        <x:v>editable invite</x:v>
      </x:c>
      <x:c r="AF2692" s="176" t="str">
        <x:v>girl safari shower</x:v>
      </x:c>
      <x:c r="AG2692" s="176" t="str">
        <x:v>baby shower mp4</x:v>
      </x:c>
      <x:c r="AH2692" s="249" t="str">
        <x:v>Adjacent</x:v>
      </x:c>
      <x:c r="AI2692" s="249" t="str">
        <x:v>Single invitation</x:v>
      </x:c>
      <x:c r="AJ2692" s="249" t="str">
        <x:v>Digital/printable</x:v>
      </x:c>
      <x:c r="AK2692" s="249" t="str">
        <x:v>Baby shower invitation without bundle language</x:v>
      </x:c>
      <x:c r="AL2692" s="250" t="n">
        <x:v>4</x:v>
      </x:c>
      <x:c r="AM2692" s="244" t="str">
        <x:f>IF($AH2692="Direct",$E2692,"")</x:f>
      </x:c>
      <x:c r="AN2692" s="245" t="n">
        <x:f>IF($AH2692="Direct",$F2692,0)</x:f>
        <x:v>0</x:v>
      </x:c>
      <x:c r="AO2692" s="246" t="n">
        <x:f>IF($AH2692="Direct",$G2692,0)</x:f>
        <x:v>0</x:v>
      </x:c>
      <x:c r="AP2692" s="176" t="n">
        <x:f>IF($AH2692="Direct",1,0)</x:f>
        <x:v>0</x:v>
      </x:c>
      <x:c r="AQ2692" s="176" t="n">
        <x:f>IF(AND($AH2692="Direct",$F2692&gt;0),1,0)</x:f>
        <x:v>0</x:v>
      </x:c>
      <x:c r="AR2692" s="176" t="str">
        <x:v>Yes</x:v>
      </x:c>
    </x:row>
    <x:row r="2693">
      <x:c r="A2693" s="176" t="str">
        <x:v>Locally Grown Baby Girl Shower Invitation: Pink Clothesline Design (Digital Template Canva Edit</x:v>
      </x:c>
      <x:c r="B2693" s="176" t="str">
        <x:v>https://www.etsy.com/listing/4442296631/pink-locally-grown-baby-girl-shower</x:v>
      </x:c>
      <x:c r="C2693" s="176" t="str">
        <x:v>SwiftTemplatesCanada</x:v>
      </x:c>
      <x:c r="D2693" s="176" t="str">
        <x:v>https://www.etsy.com/shop/SwiftTemplatesCanada</x:v>
      </x:c>
      <x:c r="E2693" s="244" t="n">
        <x:v>4.25</x:v>
      </x:c>
      <x:c r="F2693" s="245" t="n">
        <x:v>12</x:v>
      </x:c>
      <x:c r="G2693" s="246" t="n">
        <x:v>51</x:v>
      </x:c>
      <x:c r="H2693" s="247" t="n">
        <x:v>0</x:v>
      </x:c>
      <x:c r="I2693" s="245" t="n">
        <x:v>23</x:v>
      </x:c>
      <x:c r="J2693" s="245" t="n">
        <x:v>2</x:v>
      </x:c>
      <x:c r="K2693" s="176" t="str">
        <x:v>6 Mo.</x:v>
      </x:c>
      <x:c r="L2693" s="245" t="n">
        <x:v>15</x:v>
      </x:c>
      <x:c r="M2693" s="245" t="n">
        <x:v>0</x:v>
      </x:c>
      <x:c r="N2693" s="245" t="n">
        <x:v>265</x:v>
      </x:c>
      <x:c r="O2693" s="176" t="str">
        <x:v>Paper &amp; Party Supplies</x:v>
      </x:c>
      <x:c r="P2693" s="245" t="n">
        <x:v>17</x:v>
      </x:c>
      <x:c r="Q2693" s="245" t="n">
        <x:v>0</x:v>
      </x:c>
      <x:c r="R2693" s="248" t="n">
        <x:v>8.68</x:v>
      </x:c>
      <x:c r="S2693" s="245" t="n">
        <x:v>8879</x:v>
      </x:c>
      <x:c r="T2693" s="176" t="str">
        <x:v>locally grown baby,locally grown invite,girl baby shower,grown with love baby,grown with love,locally grown shower,baby girl invitation,editable invitation,printable invitation,farmers market baby,baby shower invite,a little sprout,shower invitation</x:v>
      </x:c>
      <x:c r="U2693" s="176" t="str">
        <x:v>locally grown baby</x:v>
      </x:c>
      <x:c r="V2693" s="176" t="str">
        <x:v>locally grown invite</x:v>
      </x:c>
      <x:c r="W2693" s="176" t="str">
        <x:v>girl baby shower</x:v>
      </x:c>
      <x:c r="X2693" s="176" t="str">
        <x:v>grown with love baby</x:v>
      </x:c>
      <x:c r="Y2693" s="176" t="str">
        <x:v>grown with love</x:v>
      </x:c>
      <x:c r="Z2693" s="176" t="str">
        <x:v>locally grown shower</x:v>
      </x:c>
      <x:c r="AA2693" s="176" t="str">
        <x:v>baby girl invitation</x:v>
      </x:c>
      <x:c r="AB2693" s="176" t="str">
        <x:v>editable invitation</x:v>
      </x:c>
      <x:c r="AC2693" s="176" t="str">
        <x:v>printable invitation</x:v>
      </x:c>
      <x:c r="AD2693" s="176" t="str">
        <x:v>farmers market baby</x:v>
      </x:c>
      <x:c r="AE2693" s="176" t="str">
        <x:v>baby shower invite</x:v>
      </x:c>
      <x:c r="AF2693" s="176" t="str">
        <x:v>a little sprout</x:v>
      </x:c>
      <x:c r="AG2693" s="176" t="str">
        <x:v>shower invitation</x:v>
      </x:c>
      <x:c r="AH2693" s="249" t="str">
        <x:v>Off-niche</x:v>
      </x:c>
      <x:c r="AI2693" s="249" t="str">
        <x:v>Other</x:v>
      </x:c>
      <x:c r="AJ2693" s="249" t="str">
        <x:v>Digital/printable</x:v>
      </x:c>
      <x:c r="AK2693" s="249" t="str">
        <x:v>Title is outside the baby-shower invitation-bundle market</x:v>
      </x:c>
      <x:c r="AL2693" s="250" t="n">
        <x:v>6</x:v>
      </x:c>
      <x:c r="AM2693" s="244" t="str">
        <x:f>IF($AH2693="Direct",$E2693,"")</x:f>
      </x:c>
      <x:c r="AN2693" s="245" t="n">
        <x:f>IF($AH2693="Direct",$F2693,0)</x:f>
        <x:v>0</x:v>
      </x:c>
      <x:c r="AO2693" s="246" t="n">
        <x:f>IF($AH2693="Direct",$G2693,0)</x:f>
        <x:v>0</x:v>
      </x:c>
      <x:c r="AP2693" s="176" t="n">
        <x:f>IF($AH2693="Direct",1,0)</x:f>
        <x:v>0</x:v>
      </x:c>
      <x:c r="AQ2693" s="176" t="n">
        <x:f>IF(AND($AH2693="Direct",$F2693&gt;0),1,0)</x:f>
        <x:v>0</x:v>
      </x:c>
      <x:c r="AR2693" s="176" t="str">
        <x:v>No</x:v>
      </x:c>
    </x:row>
    <x:row r="2694">
      <x:c r="A2694" s="176" t="str">
        <x:v>Editable Stitch GenderReveal Digital Invitation Template Angel  Evites Canva, Printable Pink Blue Baby Shower Invites stitch or angel</x:v>
      </x:c>
      <x:c r="B2694" s="176" t="str">
        <x:v>https://www.etsy.com/listing/4467222708/editable-stitch-genderreveal-digital</x:v>
      </x:c>
      <x:c r="C2694" s="176" t="str">
        <x:v>PixelNestdigiArt</x:v>
      </x:c>
      <x:c r="D2694" s="176" t="str">
        <x:v>https://www.etsy.com/shop/PixelNestdigiArt</x:v>
      </x:c>
      <x:c r="E2694" s="244" t="n">
        <x:v>3</x:v>
      </x:c>
      <x:c r="F2694" s="245" t="n">
        <x:v>17</x:v>
      </x:c>
      <x:c r="G2694" s="246" t="n">
        <x:v>51</x:v>
      </x:c>
      <x:c r="H2694" s="247" t="n">
        <x:v>0</x:v>
      </x:c>
      <x:c r="I2694" s="245" t="n">
        <x:v>33</x:v>
      </x:c>
      <x:c r="J2694" s="245" t="n">
        <x:v>3</x:v>
      </x:c>
      <x:c r="K2694" s="176" t="str">
        <x:v>4 Mo.</x:v>
      </x:c>
      <x:c r="L2694" s="245" t="n">
        <x:v>11</x:v>
      </x:c>
      <x:c r="M2694" s="245" t="n">
        <x:v>1</x:v>
      </x:c>
      <x:c r="N2694" s="245" t="n">
        <x:v>357</x:v>
      </x:c>
      <x:c r="O2694" s="176" t="str">
        <x:v>Paper &amp; Party Supplies</x:v>
      </x:c>
      <x:c r="P2694" s="245" t="n">
        <x:v>5</x:v>
      </x:c>
      <x:c r="Q2694" s="245" t="n">
        <x:v>33</x:v>
      </x:c>
      <x:c r="R2694" s="248" t="n">
        <x:v>9.24</x:v>
      </x:c>
      <x:c r="S2694" s="245" t="n">
        <x:v>401</x:v>
      </x:c>
      <x:c r="T2694" s="176" t="str">
        <x:v>stitch gender reveal,angel baby reveal,pink blue reveal,baby reveal invite,stitch baby shower,cartoon reveal card,editable reveal,canva reveal invite,baby shower evite,printable reveal,instant reveal dl,boy girl reveal,cute baby invite</x:v>
      </x:c>
      <x:c r="U2694" s="176" t="str">
        <x:v>stitch gender reveal</x:v>
      </x:c>
      <x:c r="V2694" s="176" t="str">
        <x:v>angel baby reveal</x:v>
      </x:c>
      <x:c r="W2694" s="176" t="str">
        <x:v>pink blue reveal</x:v>
      </x:c>
      <x:c r="X2694" s="176" t="str">
        <x:v>baby reveal invite</x:v>
      </x:c>
      <x:c r="Y2694" s="176" t="str">
        <x:v>stitch baby shower</x:v>
      </x:c>
      <x:c r="Z2694" s="176" t="str">
        <x:v>cartoon reveal card</x:v>
      </x:c>
      <x:c r="AA2694" s="176" t="str">
        <x:v>editable reveal</x:v>
      </x:c>
      <x:c r="AB2694" s="176" t="str">
        <x:v>canva reveal invite</x:v>
      </x:c>
      <x:c r="AC2694" s="176" t="str">
        <x:v>baby shower evite</x:v>
      </x:c>
      <x:c r="AD2694" s="176" t="str">
        <x:v>printable reveal</x:v>
      </x:c>
      <x:c r="AE2694" s="176" t="str">
        <x:v>instant reveal dl</x:v>
      </x:c>
      <x:c r="AF2694" s="176" t="str">
        <x:v>boy girl reveal</x:v>
      </x:c>
      <x:c r="AG2694" s="176" t="str">
        <x:v>cute baby invite</x:v>
      </x:c>
      <x:c r="AH2694" s="249" t="str">
        <x:v>Adjacent</x:v>
      </x:c>
      <x:c r="AI2694" s="249" t="str">
        <x:v>Single invitation</x:v>
      </x:c>
      <x:c r="AJ2694" s="249" t="str">
        <x:v>Digital/printable</x:v>
      </x:c>
      <x:c r="AK2694" s="249" t="str">
        <x:v>Baby shower invitation without bundle language</x:v>
      </x:c>
      <x:c r="AL2694" s="250" t="n">
        <x:v>4</x:v>
      </x:c>
      <x:c r="AM2694" s="244" t="str">
        <x:f>IF($AH2694="Direct",$E2694,"")</x:f>
      </x:c>
      <x:c r="AN2694" s="245" t="n">
        <x:f>IF($AH2694="Direct",$F2694,0)</x:f>
        <x:v>0</x:v>
      </x:c>
      <x:c r="AO2694" s="246" t="n">
        <x:f>IF($AH2694="Direct",$G2694,0)</x:f>
        <x:v>0</x:v>
      </x:c>
      <x:c r="AP2694" s="176" t="n">
        <x:f>IF($AH2694="Direct",1,0)</x:f>
        <x:v>0</x:v>
      </x:c>
      <x:c r="AQ2694" s="176" t="n">
        <x:f>IF(AND($AH2694="Direct",$F2694&gt;0),1,0)</x:f>
        <x:v>0</x:v>
      </x:c>
      <x:c r="AR2694" s="176" t="str">
        <x:v>No</x:v>
      </x:c>
    </x:row>
    <x:row r="2695">
      <x:c r="A2695" s="176" t="str">
        <x:v>Little Sprout Baby Shower Invite, Locally Grown Invitation Sprinkle, Garden Gender Neutral Farmers Market Homegrown, Girl Boy Summer Party</x:v>
      </x:c>
      <x:c r="B2695" s="176" t="str">
        <x:v>https://www.etsy.com/listing/4353421469/little-sprout-baby-shower-invite-locally</x:v>
      </x:c>
      <x:c r="C2695" s="176" t="str">
        <x:v>MeadowInkStudio</x:v>
      </x:c>
      <x:c r="D2695" s="176" t="str">
        <x:v>https://www.etsy.com/shop/MeadowInkStudio</x:v>
      </x:c>
      <x:c r="E2695" s="244" t="n">
        <x:v>8.49</x:v>
      </x:c>
      <x:c r="F2695" s="245" t="n">
        <x:v>6</x:v>
      </x:c>
      <x:c r="G2695" s="246" t="n">
        <x:v>51</x:v>
      </x:c>
      <x:c r="H2695" s="247" t="n">
        <x:v>-100</x:v>
      </x:c>
      <x:c r="I2695" s="245" t="n">
        <x:v>50</x:v>
      </x:c>
      <x:c r="J2695" s="245" t="n">
        <x:v>3</x:v>
      </x:c>
      <x:c r="K2695" s="176" t="str">
        <x:v>11 Mo.</x:v>
      </x:c>
      <x:c r="L2695" s="245" t="n">
        <x:v>48</x:v>
      </x:c>
      <x:c r="M2695" s="245" t="n">
        <x:v>0</x:v>
      </x:c>
      <x:c r="N2695" s="245" t="n">
        <x:v>1085</x:v>
      </x:c>
      <x:c r="O2695" s="176" t="str">
        <x:v>Paper &amp; Party Supplies</x:v>
      </x:c>
      <x:c r="P2695" s="245" t="n">
        <x:v>15</x:v>
      </x:c>
      <x:c r="Q2695" s="245" t="n">
        <x:v>36</x:v>
      </x:c>
      <x:c r="R2695" s="248" t="n">
        <x:v>4.61</x:v>
      </x:c>
      <x:c r="S2695" s="245" t="n">
        <x:v>8322</x:v>
      </x:c>
      <x:c r="T2695" s="176" t="str">
        <x:v>boho baby invitation,locally grown shower,locally grown invite,locally grown baby,farmers market baby,summer market shower,summer market invite,summer market baby,locally grown girl,little sprout shower,little sprout invite,little sprout on way,little sprout baby</x:v>
      </x:c>
      <x:c r="U2695" s="176" t="str">
        <x:v>boho baby invitation</x:v>
      </x:c>
      <x:c r="V2695" s="176" t="str">
        <x:v>locally grown shower</x:v>
      </x:c>
      <x:c r="W2695" s="176" t="str">
        <x:v>locally grown invite</x:v>
      </x:c>
      <x:c r="X2695" s="176" t="str">
        <x:v>locally grown baby</x:v>
      </x:c>
      <x:c r="Y2695" s="176" t="str">
        <x:v>farmers market baby</x:v>
      </x:c>
      <x:c r="Z2695" s="176" t="str">
        <x:v>summer market shower</x:v>
      </x:c>
      <x:c r="AA2695" s="176" t="str">
        <x:v>summer market invite</x:v>
      </x:c>
      <x:c r="AB2695" s="176" t="str">
        <x:v>summer market baby</x:v>
      </x:c>
      <x:c r="AC2695" s="176" t="str">
        <x:v>locally grown girl</x:v>
      </x:c>
      <x:c r="AD2695" s="176" t="str">
        <x:v>little sprout shower</x:v>
      </x:c>
      <x:c r="AE2695" s="176" t="str">
        <x:v>little sprout invite</x:v>
      </x:c>
      <x:c r="AF2695" s="176" t="str">
        <x:v>little sprout on way</x:v>
      </x:c>
      <x:c r="AG2695" s="176" t="str">
        <x:v>little sprout baby</x:v>
      </x:c>
      <x:c r="AH2695" s="249" t="str">
        <x:v>Adjacent</x:v>
      </x:c>
      <x:c r="AI2695" s="249" t="str">
        <x:v>Single invitation</x:v>
      </x:c>
      <x:c r="AJ2695" s="249" t="str">
        <x:v>Unclear format</x:v>
      </x:c>
      <x:c r="AK2695" s="249" t="str">
        <x:v>Baby shower invitation without bundle language</x:v>
      </x:c>
      <x:c r="AL2695" s="250" t="n">
        <x:v>11</x:v>
      </x:c>
      <x:c r="AM2695" s="244" t="str">
        <x:f>IF($AH2695="Direct",$E2695,"")</x:f>
      </x:c>
      <x:c r="AN2695" s="245" t="n">
        <x:f>IF($AH2695="Direct",$F2695,0)</x:f>
        <x:v>0</x:v>
      </x:c>
      <x:c r="AO2695" s="246" t="n">
        <x:f>IF($AH2695="Direct",$G2695,0)</x:f>
        <x:v>0</x:v>
      </x:c>
      <x:c r="AP2695" s="176" t="n">
        <x:f>IF($AH2695="Direct",1,0)</x:f>
        <x:v>0</x:v>
      </x:c>
      <x:c r="AQ2695" s="176" t="n">
        <x:f>IF(AND($AH2695="Direct",$F2695&gt;0),1,0)</x:f>
        <x:v>0</x:v>
      </x:c>
      <x:c r="AR2695" s="176" t="str">
        <x:v>No</x:v>
      </x:c>
    </x:row>
    <x:row r="2696">
      <x:c r="A2696" s="176" t="str">
        <x:v>Baby Brunch Baby Shower Invitation | Editable Template | Baby Sprinkle Invite | Instant Download | Printable Party Invitation | Boy or Girl</x:v>
      </x:c>
      <x:c r="B2696" s="176" t="str">
        <x:v>https://www.etsy.com/listing/4354772991/baby-brunch-baby-shower-invitation</x:v>
      </x:c>
      <x:c r="C2696" s="176" t="str">
        <x:v>SomethingBlueByAbbie</x:v>
      </x:c>
      <x:c r="D2696" s="176" t="str">
        <x:v>https://www.etsy.com/shop/SomethingBlueByAbbie</x:v>
      </x:c>
      <x:c r="E2696" s="244" t="n">
        <x:v>4.24</x:v>
      </x:c>
      <x:c r="F2696" s="245" t="n">
        <x:v>12</x:v>
      </x:c>
      <x:c r="G2696" s="246" t="n">
        <x:v>51</x:v>
      </x:c>
      <x:c r="H2696" s="247" t="n">
        <x:v>300</x:v>
      </x:c>
      <x:c r="I2696" s="245" t="n">
        <x:v>4</x:v>
      </x:c>
      <x:c r="J2696" s="245" t="n">
        <x:v>1</x:v>
      </x:c>
      <x:c r="K2696" s="176" t="str">
        <x:v>11 Mo.</x:v>
      </x:c>
      <x:c r="L2696" s="245" t="n">
        <x:v>13</x:v>
      </x:c>
      <x:c r="M2696" s="245" t="n">
        <x:v>0</x:v>
      </x:c>
      <x:c r="N2696" s="245" t="n">
        <x:v>160</x:v>
      </x:c>
      <x:c r="O2696" s="176" t="str">
        <x:v>Paper &amp; Party Supplies</x:v>
      </x:c>
      <x:c r="P2696" s="245" t="n">
        <x:v>11</x:v>
      </x:c>
      <x:c r="Q2696" s="245" t="n">
        <x:v>0</x:v>
      </x:c>
      <x:c r="R2696" s="248" t="n">
        <x:v>2.5</x:v>
      </x:c>
      <x:c r="S2696" s="245" t="n">
        <x:v>125</x:v>
      </x:c>
      <x:c r="T2696" s="176" t="str">
        <x:v>baby brunch invite,baby brunch theme,baby shower invite,editable template,printable invite,baby sprinkle,instant download,boy baby shower,girl baby shower,gender neutral,brunch and bubbly,brunch theme,brunch party</x:v>
      </x:c>
      <x:c r="U2696" s="176" t="str">
        <x:v>baby brunch invite</x:v>
      </x:c>
      <x:c r="V2696" s="176" t="str">
        <x:v>baby brunch theme</x:v>
      </x:c>
      <x:c r="W2696" s="176" t="str">
        <x:v>baby shower invite</x:v>
      </x:c>
      <x:c r="X2696" s="176" t="str">
        <x:v>editable template</x:v>
      </x:c>
      <x:c r="Y2696" s="176" t="str">
        <x:v>printable invite</x:v>
      </x:c>
      <x:c r="Z2696" s="176" t="str">
        <x:v>baby sprinkle</x:v>
      </x:c>
      <x:c r="AA2696" s="176" t="str">
        <x:v>instant download</x:v>
      </x:c>
      <x:c r="AB2696" s="176" t="str">
        <x:v>boy baby shower</x:v>
      </x:c>
      <x:c r="AC2696" s="176" t="str">
        <x:v>girl baby shower</x:v>
      </x:c>
      <x:c r="AD2696" s="176" t="str">
        <x:v>gender neutral</x:v>
      </x:c>
      <x:c r="AE2696" s="176" t="str">
        <x:v>brunch and bubbly</x:v>
      </x:c>
      <x:c r="AF2696" s="176" t="str">
        <x:v>brunch theme</x:v>
      </x:c>
      <x:c r="AG2696" s="176" t="str">
        <x:v>brunch party</x:v>
      </x:c>
      <x:c r="AH2696" s="249" t="str">
        <x:v>Adjacent</x:v>
      </x:c>
      <x:c r="AI2696" s="249" t="str">
        <x:v>Single invitation</x:v>
      </x:c>
      <x:c r="AJ2696" s="249" t="str">
        <x:v>Digital/printable</x:v>
      </x:c>
      <x:c r="AK2696" s="249" t="str">
        <x:v>Baby shower invitation without bundle language</x:v>
      </x:c>
      <x:c r="AL2696" s="250" t="n">
        <x:v>11</x:v>
      </x:c>
      <x:c r="AM2696" s="244" t="str">
        <x:f>IF($AH2696="Direct",$E2696,"")</x:f>
      </x:c>
      <x:c r="AN2696" s="245" t="n">
        <x:f>IF($AH2696="Direct",$F2696,0)</x:f>
        <x:v>0</x:v>
      </x:c>
      <x:c r="AO2696" s="246" t="n">
        <x:f>IF($AH2696="Direct",$G2696,0)</x:f>
        <x:v>0</x:v>
      </x:c>
      <x:c r="AP2696" s="176" t="n">
        <x:f>IF($AH2696="Direct",1,0)</x:f>
        <x:v>0</x:v>
      </x:c>
      <x:c r="AQ2696" s="176" t="n">
        <x:f>IF(AND($AH2696="Direct",$F2696&gt;0),1,0)</x:f>
        <x:v>0</x:v>
      </x:c>
      <x:c r="AR2696" s="176" t="str">
        <x:v>No</x:v>
      </x:c>
    </x:row>
    <x:row r="2697">
      <x:c r="A2697" s="176" t="str">
        <x:v>Halloween Baby Shower PNG | Little Boo Almost Due Clipart | Cute Ghost PNG | Cute Pink Halloween | Jack O Lanterns | Sweets | 32 PNG</x:v>
      </x:c>
      <x:c r="B2697" s="176" t="str">
        <x:v>https://www.etsy.com/listing/4359852125/halloween-baby-shower-png-little-boo</x:v>
      </x:c>
      <x:c r="C2697" s="176" t="str">
        <x:v>TheAestheticClip</x:v>
      </x:c>
      <x:c r="D2697" s="176" t="str">
        <x:v>https://www.etsy.com/shop/TheAestheticClip</x:v>
      </x:c>
      <x:c r="E2697" s="244" t="n">
        <x:v>4.24</x:v>
      </x:c>
      <x:c r="F2697" s="245" t="n">
        <x:v>12</x:v>
      </x:c>
      <x:c r="G2697" s="246" t="n">
        <x:v>51</x:v>
      </x:c>
      <x:c r="H2697" s="247" t="n">
        <x:v>0</x:v>
      </x:c>
      <x:c r="I2697" s="245" t="n">
        <x:v>11</x:v>
      </x:c>
      <x:c r="J2697" s="245" t="n">
        <x:v>1</x:v>
      </x:c>
      <x:c r="K2697" s="176" t="str">
        <x:v>11 Mo.</x:v>
      </x:c>
      <x:c r="L2697" s="245" t="n">
        <x:v>91</x:v>
      </x:c>
      <x:c r="M2697" s="245" t="n">
        <x:v>0</x:v>
      </x:c>
      <x:c r="N2697" s="245" t="n">
        <x:v>1204</x:v>
      </x:c>
      <x:c r="O2697" s="176" t="str">
        <x:v>Craft Supplies &amp; Tools</x:v>
      </x:c>
      <x:c r="P2697" s="245" t="n">
        <x:v>53</x:v>
      </x:c>
      <x:c r="Q2697" s="245" t="n">
        <x:v>36</x:v>
      </x:c>
      <x:c r="R2697" s="248" t="n">
        <x:v>0.91</x:v>
      </x:c>
      <x:c r="S2697" s="245" t="n">
        <x:v>14460</x:v>
      </x:c>
      <x:c r="T2697" s="176" t="str">
        <x:v>baby shower clipart,baby is brewing png,ghost baby clipart,halloween invite,fall baby shower,october baby shower,little boo invite,gothic baby shower,boo baby shower,pink halloween png,pink ghost png,ghost baby shower,halloween baby png</x:v>
      </x:c>
      <x:c r="U2697" s="176" t="str">
        <x:v>baby shower clipart</x:v>
      </x:c>
      <x:c r="V2697" s="176" t="str">
        <x:v>baby is brewing png</x:v>
      </x:c>
      <x:c r="W2697" s="176" t="str">
        <x:v>ghost baby clipart</x:v>
      </x:c>
      <x:c r="X2697" s="176" t="str">
        <x:v>halloween invite</x:v>
      </x:c>
      <x:c r="Y2697" s="176" t="str">
        <x:v>fall baby shower</x:v>
      </x:c>
      <x:c r="Z2697" s="176" t="str">
        <x:v>october baby shower</x:v>
      </x:c>
      <x:c r="AA2697" s="176" t="str">
        <x:v>little boo invite</x:v>
      </x:c>
      <x:c r="AB2697" s="176" t="str">
        <x:v>gothic baby shower</x:v>
      </x:c>
      <x:c r="AC2697" s="176" t="str">
        <x:v>boo baby shower</x:v>
      </x:c>
      <x:c r="AD2697" s="176" t="str">
        <x:v>pink halloween png</x:v>
      </x:c>
      <x:c r="AE2697" s="176" t="str">
        <x:v>pink ghost png</x:v>
      </x:c>
      <x:c r="AF2697" s="176" t="str">
        <x:v>ghost baby shower</x:v>
      </x:c>
      <x:c r="AG2697" s="176" t="str">
        <x:v>halloween baby png</x:v>
      </x:c>
      <x:c r="AH2697" s="249" t="str">
        <x:v>Off-niche</x:v>
      </x:c>
      <x:c r="AI2697" s="249" t="str">
        <x:v>Asset or broad template pack</x:v>
      </x:c>
      <x:c r="AJ2697" s="249" t="str">
        <x:v>Digital/printable</x:v>
      </x:c>
      <x:c r="AK2697" s="249" t="str">
        <x:v>Excluded asset pack or multi-event template collection</x:v>
      </x:c>
      <x:c r="AL2697" s="250" t="n">
        <x:v>11</x:v>
      </x:c>
      <x:c r="AM2697" s="244" t="str">
        <x:f>IF($AH2697="Direct",$E2697,"")</x:f>
      </x:c>
      <x:c r="AN2697" s="245" t="n">
        <x:f>IF($AH2697="Direct",$F2697,0)</x:f>
        <x:v>0</x:v>
      </x:c>
      <x:c r="AO2697" s="246" t="n">
        <x:f>IF($AH2697="Direct",$G2697,0)</x:f>
        <x:v>0</x:v>
      </x:c>
      <x:c r="AP2697" s="176" t="n">
        <x:f>IF($AH2697="Direct",1,0)</x:f>
        <x:v>0</x:v>
      </x:c>
      <x:c r="AQ2697" s="176" t="n">
        <x:f>IF(AND($AH2697="Direct",$F2697&gt;0),1,0)</x:f>
        <x:v>0</x:v>
      </x:c>
      <x:c r="AR2697" s="176" t="str">
        <x:v>No</x:v>
      </x:c>
    </x:row>
    <x:row r="2698">
      <x:c r="A2698" s="176" t="str">
        <x:v>Bear and Bees Clipart Bundle, Watercolor Nursery PNG (60 PNG)</x:v>
      </x:c>
      <x:c r="B2698" s="176" t="str">
        <x:v>https://www.etsy.com/listing/4436278620/bear-and-bees-clipart-bundle-cute-honey</x:v>
      </x:c>
      <x:c r="C2698" s="176" t="str">
        <x:v>SuzysDigitalBoutique</x:v>
      </x:c>
      <x:c r="D2698" s="176" t="str">
        <x:v>https://www.etsy.com/shop/SuzysDigitalBoutique</x:v>
      </x:c>
      <x:c r="E2698" s="244" t="n">
        <x:v>4.62</x:v>
      </x:c>
      <x:c r="F2698" s="245" t="n">
        <x:v>11</x:v>
      </x:c>
      <x:c r="G2698" s="246" t="n">
        <x:v>51</x:v>
      </x:c>
      <x:c r="H2698" s="247" t="n">
        <x:v>0</x:v>
      </x:c>
      <x:c r="I2698" s="245" t="n">
        <x:v>86</x:v>
      </x:c>
      <x:c r="J2698" s="245" t="n">
        <x:v>8</x:v>
      </x:c>
      <x:c r="K2698" s="176" t="str">
        <x:v>6 Mo.</x:v>
      </x:c>
      <x:c r="L2698" s="245" t="n">
        <x:v>76</x:v>
      </x:c>
      <x:c r="M2698" s="245" t="n">
        <x:v>1</x:v>
      </x:c>
      <x:c r="N2698" s="245" t="n">
        <x:v>980</x:v>
      </x:c>
      <x:c r="O2698" s="176" t="str">
        <x:v>Craft Supplies &amp; Tools</x:v>
      </x:c>
      <x:c r="P2698" s="245" t="n">
        <x:v>17</x:v>
      </x:c>
      <x:c r="Q2698" s="245" t="n">
        <x:v>48</x:v>
      </x:c>
      <x:c r="R2698" s="248" t="n">
        <x:v>8.78</x:v>
      </x:c>
      <x:c r="S2698" s="245" t="n">
        <x:v>8452</x:v>
      </x:c>
      <x:c r="T2698" s="176" t="str">
        <x:v>spring clipart,easter  clipart,bear clipart,nursery bee clipart,cute bee png,cute bear png,baby invitation,honey clipart,baby shower art,teddy bear nursery,mothers day clipart,bee svg,bee clipart</x:v>
      </x:c>
      <x:c r="U2698" s="176" t="str">
        <x:v>spring clipart</x:v>
      </x:c>
      <x:c r="V2698" s="176" t="str">
        <x:v>easter  clipart</x:v>
      </x:c>
      <x:c r="W2698" s="176" t="str">
        <x:v>bear clipart</x:v>
      </x:c>
      <x:c r="X2698" s="176" t="str">
        <x:v>nursery bee clipart</x:v>
      </x:c>
      <x:c r="Y2698" s="176" t="str">
        <x:v>cute bee png</x:v>
      </x:c>
      <x:c r="Z2698" s="176" t="str">
        <x:v>cute bear png</x:v>
      </x:c>
      <x:c r="AA2698" s="176" t="str">
        <x:v>baby invitation</x:v>
      </x:c>
      <x:c r="AB2698" s="176" t="str">
        <x:v>honey clipart</x:v>
      </x:c>
      <x:c r="AC2698" s="176" t="str">
        <x:v>baby shower art</x:v>
      </x:c>
      <x:c r="AD2698" s="176" t="str">
        <x:v>teddy bear nursery</x:v>
      </x:c>
      <x:c r="AE2698" s="176" t="str">
        <x:v>mothers day clipart</x:v>
      </x:c>
      <x:c r="AF2698" s="176" t="str">
        <x:v>bee svg</x:v>
      </x:c>
      <x:c r="AG2698" s="176" t="str">
        <x:v>bee clipart</x:v>
      </x:c>
      <x:c r="AH2698" s="249" t="str">
        <x:v>Off-niche</x:v>
      </x:c>
      <x:c r="AI2698" s="249" t="str">
        <x:v>Asset or broad template pack</x:v>
      </x:c>
      <x:c r="AJ2698" s="249" t="str">
        <x:v>Digital/printable</x:v>
      </x:c>
      <x:c r="AK2698" s="249" t="str">
        <x:v>Excluded asset pack or multi-event template collection</x:v>
      </x:c>
      <x:c r="AL2698" s="250" t="n">
        <x:v>6</x:v>
      </x:c>
      <x:c r="AM2698" s="244" t="str">
        <x:f>IF($AH2698="Direct",$E2698,"")</x:f>
      </x:c>
      <x:c r="AN2698" s="245" t="n">
        <x:f>IF($AH2698="Direct",$F2698,0)</x:f>
        <x:v>0</x:v>
      </x:c>
      <x:c r="AO2698" s="246" t="n">
        <x:f>IF($AH2698="Direct",$G2698,0)</x:f>
        <x:v>0</x:v>
      </x:c>
      <x:c r="AP2698" s="176" t="n">
        <x:f>IF($AH2698="Direct",1,0)</x:f>
        <x:v>0</x:v>
      </x:c>
      <x:c r="AQ2698" s="176" t="n">
        <x:f>IF(AND($AH2698="Direct",$F2698&gt;0),1,0)</x:f>
        <x:v>0</x:v>
      </x:c>
      <x:c r="AR2698" s="176" t="str">
        <x:v>No</x:v>
      </x:c>
    </x:row>
    <x:row r="2699">
      <x:c r="A2699" s="176" t="str">
        <x:v>Watercolor Nursery Clothesline Clipart Bundle – Baby Shower Graphics, Furniture, Toys (45 PNG)</x:v>
      </x:c>
      <x:c r="B2699" s="176" t="str">
        <x:v>https://www.etsy.com/listing/4462631183/watercolor-nursery-clothesline-clipart</x:v>
      </x:c>
      <x:c r="C2699" s="176" t="str">
        <x:v>SuzysDigitalBoutique</x:v>
      </x:c>
      <x:c r="D2699" s="176" t="str">
        <x:v>https://www.etsy.com/shop/SuzysDigitalBoutique</x:v>
      </x:c>
      <x:c r="E2699" s="244" t="n">
        <x:v>4.62</x:v>
      </x:c>
      <x:c r="F2699" s="245" t="n">
        <x:v>11</x:v>
      </x:c>
      <x:c r="G2699" s="246" t="n">
        <x:v>51</x:v>
      </x:c>
      <x:c r="H2699" s="247" t="n">
        <x:v>-100</x:v>
      </x:c>
      <x:c r="I2699" s="245" t="n">
        <x:v>32</x:v>
      </x:c>
      <x:c r="J2699" s="245" t="n">
        <x:v>3</x:v>
      </x:c>
      <x:c r="K2699" s="176" t="str">
        <x:v>5 Mo.</x:v>
      </x:c>
      <x:c r="L2699" s="245" t="n">
        <x:v>125</x:v>
      </x:c>
      <x:c r="M2699" s="245" t="n">
        <x:v>1</x:v>
      </x:c>
      <x:c r="N2699" s="245" t="n">
        <x:v>1104</x:v>
      </x:c>
      <x:c r="O2699" s="176" t="str">
        <x:v>Craft Supplies &amp; Tools</x:v>
      </x:c>
      <x:c r="P2699" s="245" t="n">
        <x:v>17</x:v>
      </x:c>
      <x:c r="Q2699" s="245" t="n">
        <x:v>60</x:v>
      </x:c>
      <x:c r="R2699" s="248" t="n">
        <x:v>2.9</x:v>
      </x:c>
      <x:c r="S2699" s="245" t="n">
        <x:v>8452</x:v>
      </x:c>
      <x:c r="T2699" s="176" t="str">
        <x:v>nursery clipart,clothesline png,baby clipart,watercolor baby,baby shower png,blue nursery,pastel nursery,baby boy nursery,crib clipart,baby bottle png,baby shower invite,watercolor nursery,clothesline bestsell</x:v>
      </x:c>
      <x:c r="U2699" s="176" t="str">
        <x:v>nursery clipart</x:v>
      </x:c>
      <x:c r="V2699" s="176" t="str">
        <x:v>clothesline png</x:v>
      </x:c>
      <x:c r="W2699" s="176" t="str">
        <x:v>baby clipart</x:v>
      </x:c>
      <x:c r="X2699" s="176" t="str">
        <x:v>watercolor baby</x:v>
      </x:c>
      <x:c r="Y2699" s="176" t="str">
        <x:v>baby shower png</x:v>
      </x:c>
      <x:c r="Z2699" s="176" t="str">
        <x:v>blue nursery</x:v>
      </x:c>
      <x:c r="AA2699" s="176" t="str">
        <x:v>pastel nursery</x:v>
      </x:c>
      <x:c r="AB2699" s="176" t="str">
        <x:v>baby boy nursery</x:v>
      </x:c>
      <x:c r="AC2699" s="176" t="str">
        <x:v>crib clipart</x:v>
      </x:c>
      <x:c r="AD2699" s="176" t="str">
        <x:v>baby bottle png</x:v>
      </x:c>
      <x:c r="AE2699" s="176" t="str">
        <x:v>baby shower invite</x:v>
      </x:c>
      <x:c r="AF2699" s="176" t="str">
        <x:v>watercolor nursery</x:v>
      </x:c>
      <x:c r="AG2699" s="176" t="str">
        <x:v>clothesline bestsell</x:v>
      </x:c>
      <x:c r="AH2699" s="249" t="str">
        <x:v>Off-niche</x:v>
      </x:c>
      <x:c r="AI2699" s="249" t="str">
        <x:v>Asset or broad template pack</x:v>
      </x:c>
      <x:c r="AJ2699" s="249" t="str">
        <x:v>Digital/printable</x:v>
      </x:c>
      <x:c r="AK2699" s="249" t="str">
        <x:v>Excluded asset pack or multi-event template collection</x:v>
      </x:c>
      <x:c r="AL2699" s="250" t="n">
        <x:v>5</x:v>
      </x:c>
      <x:c r="AM2699" s="244" t="str">
        <x:f>IF($AH2699="Direct",$E2699,"")</x:f>
      </x:c>
      <x:c r="AN2699" s="245" t="n">
        <x:f>IF($AH2699="Direct",$F2699,0)</x:f>
        <x:v>0</x:v>
      </x:c>
      <x:c r="AO2699" s="246" t="n">
        <x:f>IF($AH2699="Direct",$G2699,0)</x:f>
        <x:v>0</x:v>
      </x:c>
      <x:c r="AP2699" s="176" t="n">
        <x:f>IF($AH2699="Direct",1,0)</x:f>
        <x:v>0</x:v>
      </x:c>
      <x:c r="AQ2699" s="176" t="n">
        <x:f>IF(AND($AH2699="Direct",$F2699&gt;0),1,0)</x:f>
        <x:v>0</x:v>
      </x:c>
      <x:c r="AR2699" s="176" t="str">
        <x:v>No</x:v>
      </x:c>
    </x:row>
    <x:row r="2700">
      <x:c r="A2700" s="176" t="str">
        <x:v>Beauty And The Beast Gender Reveal Invitation, Be Our Guest Theme, 5x7 Digital Download Template</x:v>
      </x:c>
      <x:c r="B2700" s="176" t="str">
        <x:v>https://www.etsy.com/listing/1189187910/beauty-and-the-beast-gender-reveal</x:v>
      </x:c>
      <x:c r="C2700" s="176" t="str">
        <x:v>FabMomDigitals</x:v>
      </x:c>
      <x:c r="D2700" s="176" t="str">
        <x:v>https://www.etsy.com/shop/FabMomDigitals</x:v>
      </x:c>
      <x:c r="E2700" s="244" t="n">
        <x:v>7.25</x:v>
      </x:c>
      <x:c r="F2700" s="245" t="n">
        <x:v>7</x:v>
      </x:c>
      <x:c r="G2700" s="246" t="n">
        <x:v>51</x:v>
      </x:c>
      <x:c r="H2700" s="247" t="n">
        <x:v>0</x:v>
      </x:c>
      <x:c r="I2700" s="245" t="n">
        <x:v>111</x:v>
      </x:c>
      <x:c r="J2700" s="245" t="n">
        <x:v>16</x:v>
      </x:c>
      <x:c r="K2700" s="176" t="str">
        <x:v>52 Mo.</x:v>
      </x:c>
      <x:c r="L2700" s="245" t="n">
        <x:v>117</x:v>
      </x:c>
      <x:c r="M2700" s="245" t="n">
        <x:v>0</x:v>
      </x:c>
      <x:c r="N2700" s="245" t="n">
        <x:v>4984</x:v>
      </x:c>
      <x:c r="O2700" s="176" t="str">
        <x:v>Paper &amp; Party Supplies</x:v>
      </x:c>
      <x:c r="P2700" s="245" t="n">
        <x:v>169</x:v>
      </x:c>
      <x:c r="Q2700" s="245" t="n">
        <x:v>36</x:v>
      </x:c>
      <x:c r="R2700" s="248" t="n">
        <x:v>2.23</x:v>
      </x:c>
      <x:c r="S2700" s="245" t="n">
        <x:v>15641</x:v>
      </x:c>
      <x:c r="T2700" s="176" t="str">
        <x:v>baby shower,shower invitation,printable invitation,evite invitation,beauty and the beast,beauty beast baby,bridal shower,gender reveal,gender reveal baby,gender reveal invite,beauty beast rose,beauty beast invite,beauty invitation</x:v>
      </x:c>
      <x:c r="U2700" s="176" t="str">
        <x:v>baby shower</x:v>
      </x:c>
      <x:c r="V2700" s="176" t="str">
        <x:v>shower invitation</x:v>
      </x:c>
      <x:c r="W2700" s="176" t="str">
        <x:v>printable invitation</x:v>
      </x:c>
      <x:c r="X2700" s="176" t="str">
        <x:v>evite invitation</x:v>
      </x:c>
      <x:c r="Y2700" s="176" t="str">
        <x:v>beauty and the beast</x:v>
      </x:c>
      <x:c r="Z2700" s="176" t="str">
        <x:v>beauty beast baby</x:v>
      </x:c>
      <x:c r="AA2700" s="176" t="str">
        <x:v>bridal shower</x:v>
      </x:c>
      <x:c r="AB2700" s="176" t="str">
        <x:v>gender reveal</x:v>
      </x:c>
      <x:c r="AC2700" s="176" t="str">
        <x:v>gender reveal baby</x:v>
      </x:c>
      <x:c r="AD2700" s="176" t="str">
        <x:v>gender reveal invite</x:v>
      </x:c>
      <x:c r="AE2700" s="176" t="str">
        <x:v>beauty beast rose</x:v>
      </x:c>
      <x:c r="AF2700" s="176" t="str">
        <x:v>beauty beast invite</x:v>
      </x:c>
      <x:c r="AG2700" s="176" t="str">
        <x:v>beauty invitation</x:v>
      </x:c>
      <x:c r="AH2700" s="249" t="str">
        <x:v>Off-niche</x:v>
      </x:c>
      <x:c r="AI2700" s="249" t="str">
        <x:v>Other</x:v>
      </x:c>
      <x:c r="AJ2700" s="249" t="str">
        <x:v>Digital/printable</x:v>
      </x:c>
      <x:c r="AK2700" s="249" t="str">
        <x:v>Title is outside the baby-shower invitation-bundle market</x:v>
      </x:c>
      <x:c r="AL2700" s="250" t="n">
        <x:v>52</x:v>
      </x:c>
      <x:c r="AM2700" s="244" t="str">
        <x:f>IF($AH2700="Direct",$E2700,"")</x:f>
      </x:c>
      <x:c r="AN2700" s="245" t="n">
        <x:f>IF($AH2700="Direct",$F2700,0)</x:f>
        <x:v>0</x:v>
      </x:c>
      <x:c r="AO2700" s="246" t="n">
        <x:f>IF($AH2700="Direct",$G2700,0)</x:f>
        <x:v>0</x:v>
      </x:c>
      <x:c r="AP2700" s="176" t="n">
        <x:f>IF($AH2700="Direct",1,0)</x:f>
        <x:v>0</x:v>
      </x:c>
      <x:c r="AQ2700" s="176" t="n">
        <x:f>IF(AND($AH2700="Direct",$F2700&gt;0),1,0)</x:f>
        <x:v>0</x:v>
      </x:c>
      <x:c r="AR2700" s="176" t="str">
        <x:v>No</x:v>
      </x:c>
    </x:row>
    <x:row r="2701">
      <x:c r="A2701" s="176" t="str">
        <x:v>Honey Bear Baby Shower Invitation Template, Editable Canva Invite, Gender Neutral Bee Shower</x:v>
      </x:c>
      <x:c r="B2701" s="176" t="str">
        <x:v>https://www.etsy.com/listing/4494160975/honey-bear-baby-shower-invitation</x:v>
      </x:c>
      <x:c r="C2701" s="176" t="str">
        <x:v>LolaRoseDesignCoShop</x:v>
      </x:c>
      <x:c r="D2701" s="176" t="str">
        <x:v>https://www.etsy.com/shop/LolaRoseDesignCoShop</x:v>
      </x:c>
      <x:c r="E2701" s="244" t="n">
        <x:v>4.61</x:v>
      </x:c>
      <x:c r="F2701" s="245" t="n">
        <x:v>11</x:v>
      </x:c>
      <x:c r="G2701" s="246" t="n">
        <x:v>51</x:v>
      </x:c>
      <x:c r="H2701" s="247" t="n">
        <x:v>0</x:v>
      </x:c>
      <x:c r="I2701" s="245" t="n">
        <x:v>20</x:v>
      </x:c>
      <x:c r="J2701" s="245" t="n">
        <x:v>2</x:v>
      </x:c>
      <x:c r="K2701" s="176" t="str">
        <x:v>3 Mo.</x:v>
      </x:c>
      <x:c r="L2701" s="245" t="n">
        <x:v>9</x:v>
      </x:c>
      <x:c r="M2701" s="245" t="n">
        <x:v>1</x:v>
      </x:c>
      <x:c r="N2701" s="245" t="n">
        <x:v>176</x:v>
      </x:c>
      <x:c r="O2701" s="176" t="str">
        <x:v>Paper &amp; Party Supplies</x:v>
      </x:c>
      <x:c r="P2701" s="245" t="n">
        <x:v>3</x:v>
      </x:c>
      <x:c r="Q2701" s="245" t="n">
        <x:v>25</x:v>
      </x:c>
      <x:c r="R2701" s="248" t="n">
        <x:v>11.36</x:v>
      </x:c>
      <x:c r="S2701" s="245" t="n">
        <x:v>732</x:v>
      </x:c>
      <x:c r="T2701" s="176" t="str">
        <x:v>baby shower invite,bee baby shower,little honey invite,honey bee invite,canva template,honey bear invite,honey baby shower,woodland babyshower,bear baby shower,natural baby shower,outdoors baby shower,editable invitation,baby shower</x:v>
      </x:c>
      <x:c r="U2701" s="176" t="str">
        <x:v>baby shower invite</x:v>
      </x:c>
      <x:c r="V2701" s="176" t="str">
        <x:v>bee baby shower</x:v>
      </x:c>
      <x:c r="W2701" s="176" t="str">
        <x:v>little honey invite</x:v>
      </x:c>
      <x:c r="X2701" s="176" t="str">
        <x:v>honey bee invite</x:v>
      </x:c>
      <x:c r="Y2701" s="176" t="str">
        <x:v>canva template</x:v>
      </x:c>
      <x:c r="Z2701" s="176" t="str">
        <x:v>honey bear invite</x:v>
      </x:c>
      <x:c r="AA2701" s="176" t="str">
        <x:v>honey baby shower</x:v>
      </x:c>
      <x:c r="AB2701" s="176" t="str">
        <x:v>woodland babyshower</x:v>
      </x:c>
      <x:c r="AC2701" s="176" t="str">
        <x:v>bear baby shower</x:v>
      </x:c>
      <x:c r="AD2701" s="176" t="str">
        <x:v>natural baby shower</x:v>
      </x:c>
      <x:c r="AE2701" s="176" t="str">
        <x:v>outdoors baby shower</x:v>
      </x:c>
      <x:c r="AF2701" s="176" t="str">
        <x:v>editable invitation</x:v>
      </x:c>
      <x:c r="AG2701" s="176" t="str">
        <x:v>baby shower</x:v>
      </x:c>
      <x:c r="AH2701" s="249" t="str">
        <x:v>Adjacent</x:v>
      </x:c>
      <x:c r="AI2701" s="249" t="str">
        <x:v>Single invitation</x:v>
      </x:c>
      <x:c r="AJ2701" s="249" t="str">
        <x:v>Digital/printable</x:v>
      </x:c>
      <x:c r="AK2701" s="249" t="str">
        <x:v>Baby shower invitation without bundle language</x:v>
      </x:c>
      <x:c r="AL2701" s="250" t="n">
        <x:v>3</x:v>
      </x:c>
      <x:c r="AM2701" s="244" t="str">
        <x:f>IF($AH2701="Direct",$E2701,"")</x:f>
      </x:c>
      <x:c r="AN2701" s="245" t="n">
        <x:f>IF($AH2701="Direct",$F2701,0)</x:f>
        <x:v>0</x:v>
      </x:c>
      <x:c r="AO2701" s="246" t="n">
        <x:f>IF($AH2701="Direct",$G2701,0)</x:f>
        <x:v>0</x:v>
      </x:c>
      <x:c r="AP2701" s="176" t="n">
        <x:f>IF($AH2701="Direct",1,0)</x:f>
        <x:v>0</x:v>
      </x:c>
      <x:c r="AQ2701" s="176" t="n">
        <x:f>IF(AND($AH2701="Direct",$F2701&gt;0),1,0)</x:f>
        <x:v>0</x:v>
      </x:c>
      <x:c r="AR2701" s="176" t="str">
        <x:v>No</x:v>
      </x:c>
    </x:row>
    <x:row r="2702">
      <x:c r="A2702" s="176" t="str">
        <x:v>Boy Baby Shower Invitation Baby Clothes Invite A Sweet Baby Boy is on the Way Laundry Clothes Line Boho Baby Shower Party Theme EDITABLE CB6</x:v>
      </x:c>
      <x:c r="B2702" s="176" t="str">
        <x:v>https://www.etsy.com/listing/4313410329/boy-baby-shower-invitation-baby-clothes</x:v>
      </x:c>
      <x:c r="C2702" s="176" t="str">
        <x:v>ExclusiveDesignLab</x:v>
      </x:c>
      <x:c r="D2702" s="176" t="str">
        <x:v>https://www.etsy.com/shop/ExclusiveDesignLab</x:v>
      </x:c>
      <x:c r="E2702" s="244" t="n">
        <x:v>2.98</x:v>
      </x:c>
      <x:c r="F2702" s="245" t="n">
        <x:v>17</x:v>
      </x:c>
      <x:c r="G2702" s="246" t="n">
        <x:v>51</x:v>
      </x:c>
      <x:c r="H2702" s="247" t="n">
        <x:v>0</x:v>
      </x:c>
      <x:c r="I2702" s="245" t="n">
        <x:v>17</x:v>
      </x:c>
      <x:c r="J2702" s="245" t="n">
        <x:v>1</x:v>
      </x:c>
      <x:c r="K2702" s="176" t="str">
        <x:v>14 Mo.</x:v>
      </x:c>
      <x:c r="L2702" s="245" t="n">
        <x:v>19</x:v>
      </x:c>
      <x:c r="M2702" s="245" t="n">
        <x:v>0</x:v>
      </x:c>
      <x:c r="N2702" s="245" t="n">
        <x:v>411</x:v>
      </x:c>
      <x:c r="O2702" s="176" t="str">
        <x:v>Paper &amp; Party Supplies</x:v>
      </x:c>
      <x:c r="P2702" s="245" t="n">
        <x:v>42</x:v>
      </x:c>
      <x:c r="Q2702" s="245" t="n">
        <x:v>0</x:v>
      </x:c>
      <x:c r="R2702" s="248" t="n">
        <x:v>4.14</x:v>
      </x:c>
      <x:c r="S2702" s="245" t="n">
        <x:v>196516</x:v>
      </x:c>
      <x:c r="T2702" s="176" t="str">
        <x:v>boho baby shower,a sweet baby boy,clothes line party,boho theme invite,bohemian baby shower,boy baby clothes,editable invitation,instant digital,printable invitation,boy is on the way,laundry invitation,baby shower invite,shower invitation</x:v>
      </x:c>
      <x:c r="U2702" s="176" t="str">
        <x:v>boho baby shower</x:v>
      </x:c>
      <x:c r="V2702" s="176" t="str">
        <x:v>a sweet baby boy</x:v>
      </x:c>
      <x:c r="W2702" s="176" t="str">
        <x:v>clothes line party</x:v>
      </x:c>
      <x:c r="X2702" s="176" t="str">
        <x:v>boho theme invite</x:v>
      </x:c>
      <x:c r="Y2702" s="176" t="str">
        <x:v>bohemian baby shower</x:v>
      </x:c>
      <x:c r="Z2702" s="176" t="str">
        <x:v>boy baby clothes</x:v>
      </x:c>
      <x:c r="AA2702" s="176" t="str">
        <x:v>editable invitation</x:v>
      </x:c>
      <x:c r="AB2702" s="176" t="str">
        <x:v>instant digital</x:v>
      </x:c>
      <x:c r="AC2702" s="176" t="str">
        <x:v>printable invitation</x:v>
      </x:c>
      <x:c r="AD2702" s="176" t="str">
        <x:v>boy is on the way</x:v>
      </x:c>
      <x:c r="AE2702" s="176" t="str">
        <x:v>laundry invitation</x:v>
      </x:c>
      <x:c r="AF2702" s="176" t="str">
        <x:v>baby shower invite</x:v>
      </x:c>
      <x:c r="AG2702" s="176" t="str">
        <x:v>shower invitation</x:v>
      </x:c>
      <x:c r="AH2702" s="249" t="str">
        <x:v>Adjacent</x:v>
      </x:c>
      <x:c r="AI2702" s="249" t="str">
        <x:v>Single invitation</x:v>
      </x:c>
      <x:c r="AJ2702" s="249" t="str">
        <x:v>Digital/printable</x:v>
      </x:c>
      <x:c r="AK2702" s="249" t="str">
        <x:v>Baby shower invitation without bundle language</x:v>
      </x:c>
      <x:c r="AL2702" s="250" t="n">
        <x:v>14</x:v>
      </x:c>
      <x:c r="AM2702" s="244" t="str">
        <x:f>IF($AH2702="Direct",$E2702,"")</x:f>
      </x:c>
      <x:c r="AN2702" s="245" t="n">
        <x:f>IF($AH2702="Direct",$F2702,0)</x:f>
        <x:v>0</x:v>
      </x:c>
      <x:c r="AO2702" s="246" t="n">
        <x:f>IF($AH2702="Direct",$G2702,0)</x:f>
        <x:v>0</x:v>
      </x:c>
      <x:c r="AP2702" s="176" t="n">
        <x:f>IF($AH2702="Direct",1,0)</x:f>
        <x:v>0</x:v>
      </x:c>
      <x:c r="AQ2702" s="176" t="n">
        <x:f>IF(AND($AH2702="Direct",$F2702&gt;0),1,0)</x:f>
        <x:v>0</x:v>
      </x:c>
      <x:c r="AR2702" s="176" t="str">
        <x:v>No</x:v>
      </x:c>
    </x:row>
    <x:row r="2703">
      <x:c r="A2703" s="176" t="str">
        <x:v>Winnie the Pooh Baby Shower Invitation: Pink Strawberry Theme (Digital Template)</x:v>
      </x:c>
      <x:c r="B2703" s="176" t="str">
        <x:v>https://www.etsy.com/listing/1853393217/winnie-the-pooh-baby-shower-invitation</x:v>
      </x:c>
      <x:c r="C2703" s="176" t="str">
        <x:v>InvittoMagic</x:v>
      </x:c>
      <x:c r="D2703" s="176" t="str">
        <x:v>https://www.etsy.com/shop/InvittoMagic</x:v>
      </x:c>
      <x:c r="E2703" s="244" t="n">
        <x:v>4.6</x:v>
      </x:c>
      <x:c r="F2703" s="245" t="n">
        <x:v>11</x:v>
      </x:c>
      <x:c r="G2703" s="246" t="n">
        <x:v>51</x:v>
      </x:c>
      <x:c r="H2703" s="247" t="n">
        <x:v>0</x:v>
      </x:c>
      <x:c r="I2703" s="245" t="n">
        <x:v>2</x:v>
      </x:c>
      <x:c r="J2703" s="245" t="n">
        <x:v>1</x:v>
      </x:c>
      <x:c r="K2703" s="176" t="str">
        <x:v>19 Mo.</x:v>
      </x:c>
      <x:c r="L2703" s="245" t="n">
        <x:v>0</x:v>
      </x:c>
      <x:c r="M2703" s="245" t="n">
        <x:v>0</x:v>
      </x:c>
      <x:c r="N2703" s="245" t="n">
        <x:v>301</x:v>
      </x:c>
      <x:c r="O2703" s="176" t="str">
        <x:v>Paper &amp; Party Supplies</x:v>
      </x:c>
      <x:c r="P2703" s="245" t="n">
        <x:v>27</x:v>
      </x:c>
      <x:c r="Q2703" s="245" t="n">
        <x:v>0</x:v>
      </x:c>
      <x:c r="R2703" s="248" t="n">
        <x:v>0.66</x:v>
      </x:c>
      <x:c r="S2703" s="245" t="n">
        <x:v>199</x:v>
      </x:c>
      <x:c r="T2703" s="176" t="str">
        <x:v>birthday invite,classic winnie,invitation,little hunny,party invitation,winnie invitation,winnie the pooh,baby shower,shower invitation,girl baby shower,the pooh,winnie baby shower,the pooh party</x:v>
      </x:c>
      <x:c r="U2703" s="176" t="str">
        <x:v>birthday invite</x:v>
      </x:c>
      <x:c r="V2703" s="176" t="str">
        <x:v>classic winnie</x:v>
      </x:c>
      <x:c r="W2703" s="176" t="str">
        <x:v>invitation</x:v>
      </x:c>
      <x:c r="X2703" s="176" t="str">
        <x:v>little hunny</x:v>
      </x:c>
      <x:c r="Y2703" s="176" t="str">
        <x:v>party invitation</x:v>
      </x:c>
      <x:c r="Z2703" s="176" t="str">
        <x:v>winnie invitation</x:v>
      </x:c>
      <x:c r="AA2703" s="176" t="str">
        <x:v>winnie the pooh</x:v>
      </x:c>
      <x:c r="AB2703" s="176" t="str">
        <x:v>baby shower</x:v>
      </x:c>
      <x:c r="AC2703" s="176" t="str">
        <x:v>shower invitation</x:v>
      </x:c>
      <x:c r="AD2703" s="176" t="str">
        <x:v>girl baby shower</x:v>
      </x:c>
      <x:c r="AE2703" s="176" t="str">
        <x:v>the pooh</x:v>
      </x:c>
      <x:c r="AF2703" s="176" t="str">
        <x:v>winnie baby shower</x:v>
      </x:c>
      <x:c r="AG2703" s="176" t="str">
        <x:v>the pooh party</x:v>
      </x:c>
      <x:c r="AH2703" s="249" t="str">
        <x:v>Adjacent</x:v>
      </x:c>
      <x:c r="AI2703" s="249" t="str">
        <x:v>Single invitation</x:v>
      </x:c>
      <x:c r="AJ2703" s="249" t="str">
        <x:v>Digital/printable</x:v>
      </x:c>
      <x:c r="AK2703" s="249" t="str">
        <x:v>Baby shower invitation without bundle language</x:v>
      </x:c>
      <x:c r="AL2703" s="250" t="n">
        <x:v>19</x:v>
      </x:c>
      <x:c r="AM2703" s="244" t="str">
        <x:f>IF($AH2703="Direct",$E2703,"")</x:f>
      </x:c>
      <x:c r="AN2703" s="245" t="n">
        <x:f>IF($AH2703="Direct",$F2703,0)</x:f>
        <x:v>0</x:v>
      </x:c>
      <x:c r="AO2703" s="246" t="n">
        <x:f>IF($AH2703="Direct",$G2703,0)</x:f>
        <x:v>0</x:v>
      </x:c>
      <x:c r="AP2703" s="176" t="n">
        <x:f>IF($AH2703="Direct",1,0)</x:f>
        <x:v>0</x:v>
      </x:c>
      <x:c r="AQ2703" s="176" t="n">
        <x:f>IF(AND($AH2703="Direct",$F2703&gt;0),1,0)</x:f>
        <x:v>0</x:v>
      </x:c>
      <x:c r="AR2703" s="176" t="str">
        <x:v>Yes</x:v>
      </x:c>
    </x:row>
    <x:row r="2704">
      <x:c r="A2704" s="176" t="str">
        <x:v>Greenery Wedding Enclosure Card, Gold Botanical Note (Digital File)</x:v>
      </x:c>
      <x:c r="B2704" s="176" t="str">
        <x:v>https://www.etsy.com/listing/4295921951/greenery-enclosure-card-just-a-note</x:v>
      </x:c>
      <x:c r="C2704" s="176" t="str">
        <x:v>SunnyPaperieShop</x:v>
      </x:c>
      <x:c r="D2704" s="176" t="str">
        <x:v>https://www.etsy.com/shop/SunnyPaperieShop</x:v>
      </x:c>
      <x:c r="E2704" s="244" t="n">
        <x:v>3.88</x:v>
      </x:c>
      <x:c r="F2704" s="245" t="n">
        <x:v>13</x:v>
      </x:c>
      <x:c r="G2704" s="246" t="n">
        <x:v>50</x:v>
      </x:c>
      <x:c r="H2704" s="247" t="n">
        <x:v>0</x:v>
      </x:c>
      <x:c r="I2704" s="245" t="n">
        <x:v>12</x:v>
      </x:c>
      <x:c r="J2704" s="245" t="n">
        <x:v>1</x:v>
      </x:c>
      <x:c r="K2704" s="176" t="str">
        <x:v>15 Mo.</x:v>
      </x:c>
      <x:c r="L2704" s="245" t="n">
        <x:v>2</x:v>
      </x:c>
      <x:c r="M2704" s="245" t="n">
        <x:v>0</x:v>
      </x:c>
      <x:c r="N2704" s="245" t="n">
        <x:v>149</x:v>
      </x:c>
      <x:c r="O2704" s="176" t="str">
        <x:v>Weddings</x:v>
      </x:c>
      <x:c r="P2704" s="245" t="n">
        <x:v>33</x:v>
      </x:c>
      <x:c r="Q2704" s="245" t="n">
        <x:v>0</x:v>
      </x:c>
      <x:c r="R2704" s="248" t="n">
        <x:v>8.05</x:v>
      </x:c>
      <x:c r="S2704" s="245" t="n">
        <x:v>52528</x:v>
      </x:c>
      <x:c r="T2704" s="176" t="str">
        <x:v>instant download,wedding insert card,invitation insert,baby shower insert,recipe card wedding,recipe card template,wedding detail card,just a note card,bridal shower insert,just a note template,recipe insert card,insert template,greenery insert</x:v>
      </x:c>
      <x:c r="U2704" s="176" t="str">
        <x:v>instant download</x:v>
      </x:c>
      <x:c r="V2704" s="176" t="str">
        <x:v>wedding insert card</x:v>
      </x:c>
      <x:c r="W2704" s="176" t="str">
        <x:v>invitation insert</x:v>
      </x:c>
      <x:c r="X2704" s="176" t="str">
        <x:v>baby shower insert</x:v>
      </x:c>
      <x:c r="Y2704" s="176" t="str">
        <x:v>recipe card wedding</x:v>
      </x:c>
      <x:c r="Z2704" s="176" t="str">
        <x:v>recipe card template</x:v>
      </x:c>
      <x:c r="AA2704" s="176" t="str">
        <x:v>wedding detail card</x:v>
      </x:c>
      <x:c r="AB2704" s="176" t="str">
        <x:v>just a note card</x:v>
      </x:c>
      <x:c r="AC2704" s="176" t="str">
        <x:v>bridal shower insert</x:v>
      </x:c>
      <x:c r="AD2704" s="176" t="str">
        <x:v>just a note template</x:v>
      </x:c>
      <x:c r="AE2704" s="176" t="str">
        <x:v>recipe insert card</x:v>
      </x:c>
      <x:c r="AF2704" s="176" t="str">
        <x:v>insert template</x:v>
      </x:c>
      <x:c r="AG2704" s="176" t="str">
        <x:v>greenery insert</x:v>
      </x:c>
      <x:c r="AH2704" s="249" t="str">
        <x:v>Off-niche</x:v>
      </x:c>
      <x:c r="AI2704" s="249" t="str">
        <x:v>Other</x:v>
      </x:c>
      <x:c r="AJ2704" s="249" t="str">
        <x:v>Digital/printable</x:v>
      </x:c>
      <x:c r="AK2704" s="249" t="str">
        <x:v>Title is outside the baby-shower invitation-bundle market</x:v>
      </x:c>
      <x:c r="AL2704" s="250" t="n">
        <x:v>15</x:v>
      </x:c>
      <x:c r="AM2704" s="244" t="str">
        <x:f>IF($AH2704="Direct",$E2704,"")</x:f>
      </x:c>
      <x:c r="AN2704" s="245" t="n">
        <x:f>IF($AH2704="Direct",$F2704,0)</x:f>
        <x:v>0</x:v>
      </x:c>
      <x:c r="AO2704" s="246" t="n">
        <x:f>IF($AH2704="Direct",$G2704,0)</x:f>
        <x:v>0</x:v>
      </x:c>
      <x:c r="AP2704" s="176" t="n">
        <x:f>IF($AH2704="Direct",1,0)</x:f>
        <x:v>0</x:v>
      </x:c>
      <x:c r="AQ2704" s="176" t="n">
        <x:f>IF(AND($AH2704="Direct",$F2704&gt;0),1,0)</x:f>
        <x:v>0</x:v>
      </x:c>
      <x:c r="AR2704" s="176" t="str">
        <x:v>No</x:v>
      </x:c>
    </x:row>
    <x:row r="2705">
      <x:c r="A2705" s="176" t="str">
        <x:v>Kid Invite Mockup, Baby Gender Reveal Mockup, First Birthday Invite Mockup, Gender Reveal Invite Mockup, Birthday Invitation Mockup</x:v>
      </x:c>
      <x:c r="B2705" s="176" t="str">
        <x:v>https://www.etsy.com/listing/1835837920/kid-invite-mockup-baby-gender-reveal</x:v>
      </x:c>
      <x:c r="C2705" s="176" t="str">
        <x:v>MockupMarvelDesigns</x:v>
      </x:c>
      <x:c r="D2705" s="176" t="str">
        <x:v>https://www.etsy.com/shop/MockupMarvelDesigns</x:v>
      </x:c>
      <x:c r="E2705" s="244" t="n">
        <x:v>4.19</x:v>
      </x:c>
      <x:c r="F2705" s="245" t="n">
        <x:v>12</x:v>
      </x:c>
      <x:c r="G2705" s="246" t="n">
        <x:v>50</x:v>
      </x:c>
      <x:c r="H2705" s="247" t="n">
        <x:v>0</x:v>
      </x:c>
      <x:c r="I2705" s="245" t="n">
        <x:v>89</x:v>
      </x:c>
      <x:c r="J2705" s="245" t="n">
        <x:v>16</x:v>
      </x:c>
      <x:c r="K2705" s="176" t="str">
        <x:v>19 Mo.</x:v>
      </x:c>
      <x:c r="L2705" s="245" t="n">
        <x:v>354</x:v>
      </x:c>
      <x:c r="M2705" s="245" t="n">
        <x:v>1</x:v>
      </x:c>
      <x:c r="N2705" s="245" t="n">
        <x:v>2103</x:v>
      </x:c>
      <x:c r="O2705" s="176" t="str">
        <x:v>Paper &amp; Party Supplies</x:v>
      </x:c>
      <x:c r="P2705" s="245" t="n">
        <x:v>36</x:v>
      </x:c>
      <x:c r="Q2705" s="245" t="n">
        <x:v>39</x:v>
      </x:c>
      <x:c r="R2705" s="248" t="n">
        <x:v>4.23</x:v>
      </x:c>
      <x:c r="S2705" s="245" t="n">
        <x:v>4711</x:v>
      </x:c>
      <x:c r="T2705" s="176" t="str">
        <x:v>baby shower mockup,greeting card mockup,stationery mockup,wedding card mockup,birthday card mockup,stationary mockup,blank card mockup,baby card mockup,boho card mockup,baby shower invite,invitation mock up,smart object mockup,minimalist mockup</x:v>
      </x:c>
      <x:c r="U2705" s="176" t="str">
        <x:v>baby shower mockup</x:v>
      </x:c>
      <x:c r="V2705" s="176" t="str">
        <x:v>greeting card mockup</x:v>
      </x:c>
      <x:c r="W2705" s="176" t="str">
        <x:v>stationery mockup</x:v>
      </x:c>
      <x:c r="X2705" s="176" t="str">
        <x:v>wedding card mockup</x:v>
      </x:c>
      <x:c r="Y2705" s="176" t="str">
        <x:v>birthday card mockup</x:v>
      </x:c>
      <x:c r="Z2705" s="176" t="str">
        <x:v>stationary mockup</x:v>
      </x:c>
      <x:c r="AA2705" s="176" t="str">
        <x:v>blank card mockup</x:v>
      </x:c>
      <x:c r="AB2705" s="176" t="str">
        <x:v>baby card mockup</x:v>
      </x:c>
      <x:c r="AC2705" s="176" t="str">
        <x:v>boho card mockup</x:v>
      </x:c>
      <x:c r="AD2705" s="176" t="str">
        <x:v>baby shower invite</x:v>
      </x:c>
      <x:c r="AE2705" s="176" t="str">
        <x:v>invitation mock up</x:v>
      </x:c>
      <x:c r="AF2705" s="176" t="str">
        <x:v>smart object mockup</x:v>
      </x:c>
      <x:c r="AG2705" s="176" t="str">
        <x:v>minimalist mockup</x:v>
      </x:c>
      <x:c r="AH2705" s="249" t="str">
        <x:v>Off-niche</x:v>
      </x:c>
      <x:c r="AI2705" s="249" t="str">
        <x:v>Other</x:v>
      </x:c>
      <x:c r="AJ2705" s="249" t="str">
        <x:v>Unclear format</x:v>
      </x:c>
      <x:c r="AK2705" s="249" t="str">
        <x:v>Title is outside the baby-shower invitation-bundle market</x:v>
      </x:c>
      <x:c r="AL2705" s="250" t="n">
        <x:v>19</x:v>
      </x:c>
      <x:c r="AM2705" s="244" t="str">
        <x:f>IF($AH2705="Direct",$E2705,"")</x:f>
      </x:c>
      <x:c r="AN2705" s="245" t="n">
        <x:f>IF($AH2705="Direct",$F2705,0)</x:f>
        <x:v>0</x:v>
      </x:c>
      <x:c r="AO2705" s="246" t="n">
        <x:f>IF($AH2705="Direct",$G2705,0)</x:f>
        <x:v>0</x:v>
      </x:c>
      <x:c r="AP2705" s="176" t="n">
        <x:f>IF($AH2705="Direct",1,0)</x:f>
        <x:v>0</x:v>
      </x:c>
      <x:c r="AQ2705" s="176" t="n">
        <x:f>IF(AND($AH2705="Direct",$F2705&gt;0),1,0)</x:f>
        <x:v>0</x:v>
      </x:c>
      <x:c r="AR2705" s="176" t="str">
        <x:v>No</x:v>
      </x:c>
    </x:row>
    <x:row r="2706">
      <x:c r="A2706" s="176" t="str">
        <x:v>Little Cutie Baby Shower Bundle – Gender-Neutral Citrus “A Little Cutie Is On The Way” Theme, Editable Printable Set, Games and Decor</x:v>
      </x:c>
      <x:c r="B2706" s="176" t="str">
        <x:v>https://www.etsy.com/listing/4354579041/little-cutie-baby-shower-bundle-gender</x:v>
      </x:c>
      <x:c r="C2706" s="176" t="str">
        <x:v>CutesyKiddo</x:v>
      </x:c>
      <x:c r="D2706" s="176" t="str">
        <x:v>https://www.etsy.com/shop/CutesyKiddo</x:v>
      </x:c>
      <x:c r="E2706" s="244" t="n">
        <x:v>24.85</x:v>
      </x:c>
      <x:c r="F2706" s="245" t="n">
        <x:v>2</x:v>
      </x:c>
      <x:c r="G2706" s="246" t="n">
        <x:v>50</x:v>
      </x:c>
      <x:c r="H2706" s="247" t="n">
        <x:v>0</x:v>
      </x:c>
      <x:c r="I2706" s="245" t="n">
        <x:v>28</x:v>
      </x:c>
      <x:c r="J2706" s="245" t="n">
        <x:v>4</x:v>
      </x:c>
      <x:c r="K2706" s="176" t="str">
        <x:v>11 Mo.</x:v>
      </x:c>
      <x:c r="L2706" s="245" t="n">
        <x:v>54</x:v>
      </x:c>
      <x:c r="M2706" s="245" t="n">
        <x:v>0</x:v>
      </x:c>
      <x:c r="N2706" s="245" t="n">
        <x:v>1709</x:v>
      </x:c>
      <x:c r="O2706" s="176" t="str">
        <x:v>Paper &amp; Party Supplies</x:v>
      </x:c>
      <x:c r="P2706" s="245" t="n">
        <x:v>24</x:v>
      </x:c>
      <x:c r="Q2706" s="245" t="n">
        <x:v>48</x:v>
      </x:c>
      <x:c r="R2706" s="248" t="n">
        <x:v>1.64</x:v>
      </x:c>
      <x:c r="S2706" s="245" t="n">
        <x:v>3379</x:v>
      </x:c>
      <x:c r="T2706" s="176" t="str">
        <x:v>little cutie bundle,cutie baby shower,little cutie shower,a little cutie,little cutie invite,cutie invitation,baby shower bundle,baby shower invite,citrus baby shower,baby shower,cutie on the way,summer baby shower,gender neutral</x:v>
      </x:c>
      <x:c r="U2706" s="176" t="str">
        <x:v>little cutie bundle</x:v>
      </x:c>
      <x:c r="V2706" s="176" t="str">
        <x:v>cutie baby shower</x:v>
      </x:c>
      <x:c r="W2706" s="176" t="str">
        <x:v>little cutie shower</x:v>
      </x:c>
      <x:c r="X2706" s="176" t="str">
        <x:v>a little cutie</x:v>
      </x:c>
      <x:c r="Y2706" s="176" t="str">
        <x:v>little cutie invite</x:v>
      </x:c>
      <x:c r="Z2706" s="176" t="str">
        <x:v>cutie invitation</x:v>
      </x:c>
      <x:c r="AA2706" s="176" t="str">
        <x:v>baby shower bundle</x:v>
      </x:c>
      <x:c r="AB2706" s="176" t="str">
        <x:v>baby shower invite</x:v>
      </x:c>
      <x:c r="AC2706" s="176" t="str">
        <x:v>citrus baby shower</x:v>
      </x:c>
      <x:c r="AD2706" s="176" t="str">
        <x:v>baby shower</x:v>
      </x:c>
      <x:c r="AE2706" s="176" t="str">
        <x:v>cutie on the way</x:v>
      </x:c>
      <x:c r="AF2706" s="176" t="str">
        <x:v>summer baby shower</x:v>
      </x:c>
      <x:c r="AG2706" s="176" t="str">
        <x:v>gender neutral</x:v>
      </x:c>
      <x:c r="AH2706" s="249" t="str">
        <x:v>Adjacent</x:v>
      </x:c>
      <x:c r="AI2706" s="249" t="str">
        <x:v>Games/decor bundle</x:v>
      </x:c>
      <x:c r="AJ2706" s="249" t="str">
        <x:v>Digital/printable</x:v>
      </x:c>
      <x:c r="AK2706" s="249" t="str">
        <x:v>Baby shower bundle without invitation language</x:v>
      </x:c>
      <x:c r="AL2706" s="250" t="n">
        <x:v>11</x:v>
      </x:c>
      <x:c r="AM2706" s="244" t="str">
        <x:f>IF($AH2706="Direct",$E2706,"")</x:f>
      </x:c>
      <x:c r="AN2706" s="245" t="n">
        <x:f>IF($AH2706="Direct",$F2706,0)</x:f>
        <x:v>0</x:v>
      </x:c>
      <x:c r="AO2706" s="246" t="n">
        <x:f>IF($AH2706="Direct",$G2706,0)</x:f>
        <x:v>0</x:v>
      </x:c>
      <x:c r="AP2706" s="176" t="n">
        <x:f>IF($AH2706="Direct",1,0)</x:f>
        <x:v>0</x:v>
      </x:c>
      <x:c r="AQ2706" s="176" t="n">
        <x:f>IF(AND($AH2706="Direct",$F2706&gt;0),1,0)</x:f>
        <x:v>0</x:v>
      </x:c>
      <x:c r="AR2706" s="176" t="str">
        <x:v>No</x:v>
      </x:c>
    </x:row>
    <x:row r="2707">
      <x:c r="A2707" s="176" t="str">
        <x:v>Floral elegance blue baby in bloom invitation+rsvp,garden baby shower editable inviting,butterfly baby shower website invitation8B</x:v>
      </x:c>
      <x:c r="B2707" s="176" t="str">
        <x:v>https://www.etsy.com/listing/4478379418/floral-elegance-blue-baby-in-bloom</x:v>
      </x:c>
      <x:c r="C2707" s="176" t="str">
        <x:v>glamplate</x:v>
      </x:c>
      <x:c r="D2707" s="176" t="str">
        <x:v>https://www.etsy.com/shop/glamplate</x:v>
      </x:c>
      <x:c r="E2707" s="244" t="n">
        <x:v>25</x:v>
      </x:c>
      <x:c r="F2707" s="245" t="n">
        <x:v>2</x:v>
      </x:c>
      <x:c r="G2707" s="246" t="n">
        <x:v>50</x:v>
      </x:c>
      <x:c r="H2707" s="247" t="n">
        <x:v>0</x:v>
      </x:c>
      <x:c r="I2707" s="245" t="n">
        <x:v>11</x:v>
      </x:c>
      <x:c r="J2707" s="245" t="n">
        <x:v>2</x:v>
      </x:c>
      <x:c r="K2707" s="176" t="str">
        <x:v>4 Mo.</x:v>
      </x:c>
      <x:c r="L2707" s="245" t="n">
        <x:v>21</x:v>
      </x:c>
      <x:c r="M2707" s="245" t="n">
        <x:v>1</x:v>
      </x:c>
      <x:c r="N2707" s="245" t="n">
        <x:v>414</x:v>
      </x:c>
      <x:c r="O2707" s="176" t="str">
        <x:v>Paper &amp; Party Supplies</x:v>
      </x:c>
      <x:c r="P2707" s="245" t="n">
        <x:v>19</x:v>
      </x:c>
      <x:c r="Q2707" s="245" t="n">
        <x:v>36</x:v>
      </x:c>
      <x:c r="R2707" s="248" t="n">
        <x:v>2.66</x:v>
      </x:c>
      <x:c r="S2707" s="245" t="n">
        <x:v>6136</x:v>
      </x:c>
      <x:c r="T2707" s="176" t="str">
        <x:v>editable inviting,invitation rsvp qr,online rsvp invite,shower rsvp,minimalistic shower,baby blooming,baby shower blooming,floralbaby,butterflybaby,baby in blooming,babyshower flowers,blueflorals,gardening baby</x:v>
      </x:c>
      <x:c r="U2707" s="176" t="str">
        <x:v>editable inviting</x:v>
      </x:c>
      <x:c r="V2707" s="176" t="str">
        <x:v>invitation rsvp qr</x:v>
      </x:c>
      <x:c r="W2707" s="176" t="str">
        <x:v>online rsvp invite</x:v>
      </x:c>
      <x:c r="X2707" s="176" t="str">
        <x:v>shower rsvp</x:v>
      </x:c>
      <x:c r="Y2707" s="176" t="str">
        <x:v>minimalistic shower</x:v>
      </x:c>
      <x:c r="Z2707" s="176" t="str">
        <x:v>baby blooming</x:v>
      </x:c>
      <x:c r="AA2707" s="176" t="str">
        <x:v>baby shower blooming</x:v>
      </x:c>
      <x:c r="AB2707" s="176" t="str">
        <x:v>floralbaby</x:v>
      </x:c>
      <x:c r="AC2707" s="176" t="str">
        <x:v>butterflybaby</x:v>
      </x:c>
      <x:c r="AD2707" s="176" t="str">
        <x:v>baby in blooming</x:v>
      </x:c>
      <x:c r="AE2707" s="176" t="str">
        <x:v>babyshower flowers</x:v>
      </x:c>
      <x:c r="AF2707" s="176" t="str">
        <x:v>blueflorals</x:v>
      </x:c>
      <x:c r="AG2707" s="176" t="str">
        <x:v>gardening baby</x:v>
      </x:c>
      <x:c r="AH2707" s="249" t="str">
        <x:v>Adjacent</x:v>
      </x:c>
      <x:c r="AI2707" s="249" t="str">
        <x:v>Single invitation</x:v>
      </x:c>
      <x:c r="AJ2707" s="249" t="str">
        <x:v>Digital/printable</x:v>
      </x:c>
      <x:c r="AK2707" s="249" t="str">
        <x:v>Baby shower invitation without bundle language</x:v>
      </x:c>
      <x:c r="AL2707" s="250" t="n">
        <x:v>4</x:v>
      </x:c>
      <x:c r="AM2707" s="244" t="str">
        <x:f>IF($AH2707="Direct",$E2707,"")</x:f>
      </x:c>
      <x:c r="AN2707" s="245" t="n">
        <x:f>IF($AH2707="Direct",$F2707,0)</x:f>
        <x:v>0</x:v>
      </x:c>
      <x:c r="AO2707" s="246" t="n">
        <x:f>IF($AH2707="Direct",$G2707,0)</x:f>
        <x:v>0</x:v>
      </x:c>
      <x:c r="AP2707" s="176" t="n">
        <x:f>IF($AH2707="Direct",1,0)</x:f>
        <x:v>0</x:v>
      </x:c>
      <x:c r="AQ2707" s="176" t="n">
        <x:f>IF(AND($AH2707="Direct",$F2707&gt;0),1,0)</x:f>
        <x:v>0</x:v>
      </x:c>
      <x:c r="AR2707" s="176" t="str">
        <x:v>No</x:v>
      </x:c>
    </x:row>
    <x:row r="2708">
      <x:c r="A2708" s="176" t="str">
        <x:v>7x5 Thank You Card Mock-up, Landscape Invitation Template PSD, Boho Wedding Invite Horizontal Mockup</x:v>
      </x:c>
      <x:c r="B2708" s="176" t="str">
        <x:v>https://www.etsy.com/listing/4462535149/7x5-thank-you-card-mock-up-landscape</x:v>
      </x:c>
      <x:c r="C2708" s="176" t="str">
        <x:v>GrowBusinessMockups</x:v>
      </x:c>
      <x:c r="D2708" s="176" t="str">
        <x:v>https://www.etsy.com/shop/GrowBusinessMockups</x:v>
      </x:c>
      <x:c r="E2708" s="244" t="n">
        <x:v>5</x:v>
      </x:c>
      <x:c r="F2708" s="245" t="n">
        <x:v>10</x:v>
      </x:c>
      <x:c r="G2708" s="246" t="n">
        <x:v>50</x:v>
      </x:c>
      <x:c r="H2708" s="247" t="n">
        <x:v>200</x:v>
      </x:c>
      <x:c r="I2708" s="245" t="n">
        <x:v>9</x:v>
      </x:c>
      <x:c r="J2708" s="245" t="n">
        <x:v>1</x:v>
      </x:c>
      <x:c r="K2708" s="176" t="str">
        <x:v>6 Mo.</x:v>
      </x:c>
      <x:c r="L2708" s="245" t="n">
        <x:v>5</x:v>
      </x:c>
      <x:c r="M2708" s="245" t="n">
        <x:v>0</x:v>
      </x:c>
      <x:c r="N2708" s="245" t="n">
        <x:v>22</x:v>
      </x:c>
      <x:c r="O2708" s="176" t="str">
        <x:v>Paper &amp; Party Supplies</x:v>
      </x:c>
      <x:c r="P2708" s="245" t="n">
        <x:v>118</x:v>
      </x:c>
      <x:c r="Q2708" s="245" t="n">
        <x:v>0</x:v>
      </x:c>
      <x:c r="R2708" s="248" t="n">
        <x:v>40.91</x:v>
      </x:c>
      <x:c r="S2708" s="245" t="n">
        <x:v>7520</x:v>
      </x:c>
      <x:c r="T2708" s="176" t="str">
        <x:v>boho invite mockup,greeting card,card mockup,wedding mock up,invitation mockup,birthday invitation,5x7 card mockup,neutral card mockup,horizontal mockup,baby shower mockup,postcard mockup,landscape card,horizontal invite</x:v>
      </x:c>
      <x:c r="U2708" s="176" t="str">
        <x:v>boho invite mockup</x:v>
      </x:c>
      <x:c r="V2708" s="176" t="str">
        <x:v>greeting card</x:v>
      </x:c>
      <x:c r="W2708" s="176" t="str">
        <x:v>card mockup</x:v>
      </x:c>
      <x:c r="X2708" s="176" t="str">
        <x:v>wedding mock up</x:v>
      </x:c>
      <x:c r="Y2708" s="176" t="str">
        <x:v>invitation mockup</x:v>
      </x:c>
      <x:c r="Z2708" s="176" t="str">
        <x:v>birthday invitation</x:v>
      </x:c>
      <x:c r="AA2708" s="176" t="str">
        <x:v>5x7 card mockup</x:v>
      </x:c>
      <x:c r="AB2708" s="176" t="str">
        <x:v>neutral card mockup</x:v>
      </x:c>
      <x:c r="AC2708" s="176" t="str">
        <x:v>horizontal mockup</x:v>
      </x:c>
      <x:c r="AD2708" s="176" t="str">
        <x:v>baby shower mockup</x:v>
      </x:c>
      <x:c r="AE2708" s="176" t="str">
        <x:v>postcard mockup</x:v>
      </x:c>
      <x:c r="AF2708" s="176" t="str">
        <x:v>landscape card</x:v>
      </x:c>
      <x:c r="AG2708" s="176" t="str">
        <x:v>horizontal invite</x:v>
      </x:c>
      <x:c r="AH2708" s="249" t="str">
        <x:v>Off-niche</x:v>
      </x:c>
      <x:c r="AI2708" s="249" t="str">
        <x:v>Other</x:v>
      </x:c>
      <x:c r="AJ2708" s="249" t="str">
        <x:v>Digital/printable</x:v>
      </x:c>
      <x:c r="AK2708" s="249" t="str">
        <x:v>Title is outside the baby-shower invitation-bundle market</x:v>
      </x:c>
      <x:c r="AL2708" s="250" t="n">
        <x:v>6</x:v>
      </x:c>
      <x:c r="AM2708" s="244" t="str">
        <x:f>IF($AH2708="Direct",$E2708,"")</x:f>
      </x:c>
      <x:c r="AN2708" s="245" t="n">
        <x:f>IF($AH2708="Direct",$F2708,0)</x:f>
        <x:v>0</x:v>
      </x:c>
      <x:c r="AO2708" s="246" t="n">
        <x:f>IF($AH2708="Direct",$G2708,0)</x:f>
        <x:v>0</x:v>
      </x:c>
      <x:c r="AP2708" s="176" t="n">
        <x:f>IF($AH2708="Direct",1,0)</x:f>
        <x:v>0</x:v>
      </x:c>
      <x:c r="AQ2708" s="176" t="n">
        <x:f>IF(AND($AH2708="Direct",$F2708&gt;0),1,0)</x:f>
        <x:v>0</x:v>
      </x:c>
      <x:c r="AR2708" s="176" t="str">
        <x:v>No</x:v>
      </x:c>
    </x:row>
    <x:row r="2709">
      <x:c r="A2709" s="176" t="str">
        <x:v>Modern Baby Shower Invitation Mockup, Minimalist Birthday 5x7 Postcard Template, Boho Wedding Invite Card Mock-up PSD</x:v>
      </x:c>
      <x:c r="B2709" s="176" t="str">
        <x:v>https://www.etsy.com/listing/4386143032/modern-baby-shower-invitation-mockup</x:v>
      </x:c>
      <x:c r="C2709" s="176" t="str">
        <x:v>GrowBusinessMockups</x:v>
      </x:c>
      <x:c r="D2709" s="176" t="str">
        <x:v>https://www.etsy.com/shop/GrowBusinessMockups</x:v>
      </x:c>
      <x:c r="E2709" s="244" t="n">
        <x:v>5</x:v>
      </x:c>
      <x:c r="F2709" s="245" t="n">
        <x:v>10</x:v>
      </x:c>
      <x:c r="G2709" s="246" t="n">
        <x:v>50</x:v>
      </x:c>
      <x:c r="H2709" s="247" t="n">
        <x:v>0</x:v>
      </x:c>
      <x:c r="I2709" s="245" t="n">
        <x:v>76</x:v>
      </x:c>
      <x:c r="J2709" s="245" t="n">
        <x:v>8</x:v>
      </x:c>
      <x:c r="K2709" s="176" t="str">
        <x:v>10 Mo.</x:v>
      </x:c>
      <x:c r="L2709" s="245" t="n">
        <x:v>169</x:v>
      </x:c>
      <x:c r="M2709" s="245" t="n">
        <x:v>1</x:v>
      </x:c>
      <x:c r="N2709" s="245" t="n">
        <x:v>1580</x:v>
      </x:c>
      <x:c r="O2709" s="176" t="str">
        <x:v>Paper &amp; Party Supplies</x:v>
      </x:c>
      <x:c r="P2709" s="245" t="n">
        <x:v>118</x:v>
      </x:c>
      <x:c r="Q2709" s="245" t="n">
        <x:v>48</x:v>
      </x:c>
      <x:c r="R2709" s="248" t="n">
        <x:v>4.81</x:v>
      </x:c>
      <x:c r="S2709" s="245" t="n">
        <x:v>7520</x:v>
      </x:c>
      <x:c r="T2709" s="176" t="str">
        <x:v>boho invite mockup,greeting card,card mockup,invitation mock up,wedding mock up,invitation mockup,birthday invitation,5x7 card mockup,baby shower invite,mockup simple white,boho card mockup,stationary mockup,neutral card mockup</x:v>
      </x:c>
      <x:c r="U2709" s="176" t="str">
        <x:v>boho invite mockup</x:v>
      </x:c>
      <x:c r="V2709" s="176" t="str">
        <x:v>greeting card</x:v>
      </x:c>
      <x:c r="W2709" s="176" t="str">
        <x:v>card mockup</x:v>
      </x:c>
      <x:c r="X2709" s="176" t="str">
        <x:v>invitation mock up</x:v>
      </x:c>
      <x:c r="Y2709" s="176" t="str">
        <x:v>wedding mock up</x:v>
      </x:c>
      <x:c r="Z2709" s="176" t="str">
        <x:v>invitation mockup</x:v>
      </x:c>
      <x:c r="AA2709" s="176" t="str">
        <x:v>birthday invitation</x:v>
      </x:c>
      <x:c r="AB2709" s="176" t="str">
        <x:v>5x7 card mockup</x:v>
      </x:c>
      <x:c r="AC2709" s="176" t="str">
        <x:v>baby shower invite</x:v>
      </x:c>
      <x:c r="AD2709" s="176" t="str">
        <x:v>mockup simple white</x:v>
      </x:c>
      <x:c r="AE2709" s="176" t="str">
        <x:v>boho card mockup</x:v>
      </x:c>
      <x:c r="AF2709" s="176" t="str">
        <x:v>stationary mockup</x:v>
      </x:c>
      <x:c r="AG2709" s="176" t="str">
        <x:v>neutral card mockup</x:v>
      </x:c>
      <x:c r="AH2709" s="249" t="str">
        <x:v>Adjacent</x:v>
      </x:c>
      <x:c r="AI2709" s="249" t="str">
        <x:v>Single invitation</x:v>
      </x:c>
      <x:c r="AJ2709" s="249" t="str">
        <x:v>Digital/printable</x:v>
      </x:c>
      <x:c r="AK2709" s="249" t="str">
        <x:v>Baby shower invitation without bundle language</x:v>
      </x:c>
      <x:c r="AL2709" s="250" t="n">
        <x:v>10</x:v>
      </x:c>
      <x:c r="AM2709" s="244" t="str">
        <x:f>IF($AH2709="Direct",$E2709,"")</x:f>
      </x:c>
      <x:c r="AN2709" s="245" t="n">
        <x:f>IF($AH2709="Direct",$F2709,0)</x:f>
        <x:v>0</x:v>
      </x:c>
      <x:c r="AO2709" s="246" t="n">
        <x:f>IF($AH2709="Direct",$G2709,0)</x:f>
        <x:v>0</x:v>
      </x:c>
      <x:c r="AP2709" s="176" t="n">
        <x:f>IF($AH2709="Direct",1,0)</x:f>
        <x:v>0</x:v>
      </x:c>
      <x:c r="AQ2709" s="176" t="n">
        <x:f>IF(AND($AH2709="Direct",$F2709&gt;0),1,0)</x:f>
        <x:v>0</x:v>
      </x:c>
      <x:c r="AR2709" s="176" t="str">
        <x:v>No</x:v>
      </x:c>
    </x:row>
    <x:row r="2710">
      <x:c r="A2710" s="176" t="str">
        <x:v>One Baby To Rule Collection Shower | Editable Canva Template (Digital Download)</x:v>
      </x:c>
      <x:c r="B2710" s="176" t="str">
        <x:v>https://www.etsy.com/listing/1868985545/one-baby-to-rule-collection-12-files</x:v>
      </x:c>
      <x:c r="C2710" s="176" t="str">
        <x:v>PastelPartyPrint</x:v>
      </x:c>
      <x:c r="D2710" s="176" t="str">
        <x:v>https://www.etsy.com/shop/PastelPartyPrint</x:v>
      </x:c>
      <x:c r="E2710" s="244" t="n">
        <x:v>25</x:v>
      </x:c>
      <x:c r="F2710" s="245" t="n">
        <x:v>2</x:v>
      </x:c>
      <x:c r="G2710" s="246" t="n">
        <x:v>50</x:v>
      </x:c>
      <x:c r="H2710" s="247" t="n">
        <x:v>-100</x:v>
      </x:c>
      <x:c r="I2710" s="245" t="n">
        <x:v>32</x:v>
      </x:c>
      <x:c r="J2710" s="245" t="n">
        <x:v>4</x:v>
      </x:c>
      <x:c r="K2710" s="176" t="str">
        <x:v>17 Mo.</x:v>
      </x:c>
      <x:c r="L2710" s="245" t="n">
        <x:v>147</x:v>
      </x:c>
      <x:c r="M2710" s="245" t="n">
        <x:v>0</x:v>
      </x:c>
      <x:c r="N2710" s="245" t="n">
        <x:v>3198</x:v>
      </x:c>
      <x:c r="O2710" s="176" t="str">
        <x:v>Paper &amp; Party Supplies</x:v>
      </x:c>
      <x:c r="P2710" s="245" t="n">
        <x:v>74</x:v>
      </x:c>
      <x:c r="Q2710" s="245" t="n">
        <x:v>54</x:v>
      </x:c>
      <x:c r="R2710" s="248" t="n">
        <x:v>1</x:v>
      </x:c>
      <x:c r="S2710" s="245" t="n">
        <x:v>15336</x:v>
      </x:c>
      <x:c r="T2710" s="176" t="str">
        <x:v>shire,hobbit,fellowship,one,party,lord,printable,ring,first,digital,shower,baby,invitation</x:v>
      </x:c>
      <x:c r="U2710" s="176" t="str">
        <x:v>shire</x:v>
      </x:c>
      <x:c r="V2710" s="176" t="str">
        <x:v>hobbit</x:v>
      </x:c>
      <x:c r="W2710" s="176" t="str">
        <x:v>fellowship</x:v>
      </x:c>
      <x:c r="X2710" s="176" t="str">
        <x:v>one</x:v>
      </x:c>
      <x:c r="Y2710" s="176" t="str">
        <x:v>party</x:v>
      </x:c>
      <x:c r="Z2710" s="176" t="str">
        <x:v>lord</x:v>
      </x:c>
      <x:c r="AA2710" s="176" t="str">
        <x:v>printable</x:v>
      </x:c>
      <x:c r="AB2710" s="176" t="str">
        <x:v>ring</x:v>
      </x:c>
      <x:c r="AC2710" s="176" t="str">
        <x:v>first</x:v>
      </x:c>
      <x:c r="AD2710" s="176" t="str">
        <x:v>digital</x:v>
      </x:c>
      <x:c r="AE2710" s="176" t="str">
        <x:v>shower</x:v>
      </x:c>
      <x:c r="AF2710" s="176" t="str">
        <x:v>baby</x:v>
      </x:c>
      <x:c r="AG2710" s="176" t="str">
        <x:v>invitation</x:v>
      </x:c>
      <x:c r="AH2710" s="249" t="str">
        <x:v>Off-niche</x:v>
      </x:c>
      <x:c r="AI2710" s="249" t="str">
        <x:v>Other</x:v>
      </x:c>
      <x:c r="AJ2710" s="249" t="str">
        <x:v>Digital/printable</x:v>
      </x:c>
      <x:c r="AK2710" s="249" t="str">
        <x:v>Title is outside the baby-shower invitation-bundle market</x:v>
      </x:c>
      <x:c r="AL2710" s="250" t="n">
        <x:v>17</x:v>
      </x:c>
      <x:c r="AM2710" s="244" t="str">
        <x:f>IF($AH2710="Direct",$E2710,"")</x:f>
      </x:c>
      <x:c r="AN2710" s="245" t="n">
        <x:f>IF($AH2710="Direct",$F2710,0)</x:f>
        <x:v>0</x:v>
      </x:c>
      <x:c r="AO2710" s="246" t="n">
        <x:f>IF($AH2710="Direct",$G2710,0)</x:f>
        <x:v>0</x:v>
      </x:c>
      <x:c r="AP2710" s="176" t="n">
        <x:f>IF($AH2710="Direct",1,0)</x:f>
        <x:v>0</x:v>
      </x:c>
      <x:c r="AQ2710" s="176" t="n">
        <x:f>IF(AND($AH2710="Direct",$F2710&gt;0),1,0)</x:f>
        <x:v>0</x:v>
      </x:c>
      <x:c r="AR2710" s="176" t="str">
        <x:v>No</x:v>
      </x:c>
    </x:row>
    <x:row r="2711">
      <x:c r="A2711" s="176" t="str">
        <x:v>Little Man Thank You Cards | Bow Tie and Suspenders Notecards | Bow Tie Stationery | Folded Card | Blank Thank You Card</x:v>
      </x:c>
      <x:c r="B2711" s="176" t="str">
        <x:v>https://www.etsy.com/listing/262742099/little-man-thank-you-cards-bow-tie-and</x:v>
      </x:c>
      <x:c r="C2711" s="176" t="str">
        <x:v>SweetCartolina</x:v>
      </x:c>
      <x:c r="D2711" s="176" t="str">
        <x:v>https://www.etsy.com/shop/SweetCartolina</x:v>
      </x:c>
      <x:c r="E2711" s="244" t="n">
        <x:v>10</x:v>
      </x:c>
      <x:c r="F2711" s="245" t="n">
        <x:v>5</x:v>
      </x:c>
      <x:c r="G2711" s="246" t="n">
        <x:v>50</x:v>
      </x:c>
      <x:c r="H2711" s="247" t="n">
        <x:v>0</x:v>
      </x:c>
      <x:c r="I2711" s="245" t="n">
        <x:v>207</x:v>
      </x:c>
      <x:c r="J2711" s="245" t="n">
        <x:v>42</x:v>
      </x:c>
      <x:c r="K2711" s="176" t="str">
        <x:v>126 Mo.</x:v>
      </x:c>
      <x:c r="L2711" s="245" t="n">
        <x:v>87</x:v>
      </x:c>
      <x:c r="M2711" s="245" t="n">
        <x:v>0</x:v>
      </x:c>
      <x:c r="N2711" s="245" t="n">
        <x:v>3076</x:v>
      </x:c>
      <x:c r="O2711" s="176" t="str">
        <x:v>Paper &amp; Party Supplies</x:v>
      </x:c>
      <x:c r="P2711" s="245" t="n">
        <x:v>180</x:v>
      </x:c>
      <x:c r="Q2711" s="245" t="n">
        <x:v>0</x:v>
      </x:c>
      <x:c r="R2711" s="248" t="n">
        <x:v>6.73</x:v>
      </x:c>
      <x:c r="S2711" s="245" t="n">
        <x:v>204053</x:v>
      </x:c>
      <x:c r="T2711" s="176" t="str">
        <x:v>thank you cards,notecards,stationery,folded cards,baby shower thanks,blank notecards,little man cards,bow tie notecards,bow tie cards,little man thanks,little man invite,suspenders notecard,suspenders invite</x:v>
      </x:c>
      <x:c r="U2711" s="176" t="str">
        <x:v>thank you cards</x:v>
      </x:c>
      <x:c r="V2711" s="176" t="str">
        <x:v>notecards</x:v>
      </x:c>
      <x:c r="W2711" s="176" t="str">
        <x:v>stationery</x:v>
      </x:c>
      <x:c r="X2711" s="176" t="str">
        <x:v>folded cards</x:v>
      </x:c>
      <x:c r="Y2711" s="176" t="str">
        <x:v>baby shower thanks</x:v>
      </x:c>
      <x:c r="Z2711" s="176" t="str">
        <x:v>blank notecards</x:v>
      </x:c>
      <x:c r="AA2711" s="176" t="str">
        <x:v>little man cards</x:v>
      </x:c>
      <x:c r="AB2711" s="176" t="str">
        <x:v>bow tie notecards</x:v>
      </x:c>
      <x:c r="AC2711" s="176" t="str">
        <x:v>bow tie cards</x:v>
      </x:c>
      <x:c r="AD2711" s="176" t="str">
        <x:v>little man thanks</x:v>
      </x:c>
      <x:c r="AE2711" s="176" t="str">
        <x:v>little man invite</x:v>
      </x:c>
      <x:c r="AF2711" s="176" t="str">
        <x:v>suspenders notecard</x:v>
      </x:c>
      <x:c r="AG2711" s="176" t="str">
        <x:v>suspenders invite</x:v>
      </x:c>
      <x:c r="AH2711" s="249" t="str">
        <x:v>Off-niche</x:v>
      </x:c>
      <x:c r="AI2711" s="249" t="str">
        <x:v>Other</x:v>
      </x:c>
      <x:c r="AJ2711" s="249" t="str">
        <x:v>Unclear format</x:v>
      </x:c>
      <x:c r="AK2711" s="249" t="str">
        <x:v>Title is outside the baby-shower invitation-bundle market</x:v>
      </x:c>
      <x:c r="AL2711" s="250" t="n">
        <x:v>126</x:v>
      </x:c>
      <x:c r="AM2711" s="244" t="str">
        <x:f>IF($AH2711="Direct",$E2711,"")</x:f>
      </x:c>
      <x:c r="AN2711" s="245" t="n">
        <x:f>IF($AH2711="Direct",$F2711,0)</x:f>
        <x:v>0</x:v>
      </x:c>
      <x:c r="AO2711" s="246" t="n">
        <x:f>IF($AH2711="Direct",$G2711,0)</x:f>
        <x:v>0</x:v>
      </x:c>
      <x:c r="AP2711" s="176" t="n">
        <x:f>IF($AH2711="Direct",1,0)</x:f>
        <x:v>0</x:v>
      </x:c>
      <x:c r="AQ2711" s="176" t="n">
        <x:f>IF(AND($AH2711="Direct",$F2711&gt;0),1,0)</x:f>
        <x:v>0</x:v>
      </x:c>
      <x:c r="AR2711" s="176" t="str">
        <x:v>No</x:v>
      </x:c>
    </x:row>
    <x:row r="2712">
      <x:c r="A2712" s="176" t="str">
        <x:v>Dr Seuss, Oh Baby the Places You&amp;#39;ll Go, Editable Printable Baby Shower Invitation, Dr Seuss Baby Shower, Baby Shower Invitation</x:v>
      </x:c>
      <x:c r="B2712" s="176" t="str">
        <x:v>https://www.etsy.com/listing/1685961408/dr-seuss-oh-baby-the-places-youll-go</x:v>
      </x:c>
      <x:c r="C2712" s="176" t="str">
        <x:v>Pixels4Fun</x:v>
      </x:c>
      <x:c r="D2712" s="176" t="str">
        <x:v>https://www.etsy.com/shop/Pixels4Fun</x:v>
      </x:c>
      <x:c r="E2712" s="244" t="n">
        <x:v>5</x:v>
      </x:c>
      <x:c r="F2712" s="245" t="n">
        <x:v>10</x:v>
      </x:c>
      <x:c r="G2712" s="246" t="n">
        <x:v>50</x:v>
      </x:c>
      <x:c r="H2712" s="247" t="n">
        <x:v>0</x:v>
      </x:c>
      <x:c r="I2712" s="245" t="n">
        <x:v>140</x:v>
      </x:c>
      <x:c r="J2712" s="245" t="n">
        <x:v>19</x:v>
      </x:c>
      <x:c r="K2712" s="176" t="str">
        <x:v>28 Mo.</x:v>
      </x:c>
      <x:c r="L2712" s="245" t="n">
        <x:v>138</x:v>
      </x:c>
      <x:c r="M2712" s="245" t="n">
        <x:v>1</x:v>
      </x:c>
      <x:c r="N2712" s="245" t="n">
        <x:v>4541</x:v>
      </x:c>
      <x:c r="O2712" s="176" t="str">
        <x:v>Paper &amp; Party Supplies</x:v>
      </x:c>
      <x:c r="P2712" s="245" t="n">
        <x:v>28</x:v>
      </x:c>
      <x:c r="Q2712" s="245" t="n">
        <x:v>48</x:v>
      </x:c>
      <x:c r="R2712" s="248" t="n">
        <x:v>3.08</x:v>
      </x:c>
      <x:c r="S2712" s="245" t="n">
        <x:v>2079</x:v>
      </x:c>
      <x:c r="T2712" s="176" t="str">
        <x:v>invitation,editable,baby shower,dr seuss,the places you'll go,baby shower invite,canva,cute baby shower,baby,digital invitation,dr seuss invitation,dr seuss party,gender reveal</x:v>
      </x:c>
      <x:c r="U2712" s="176" t="str">
        <x:v>invitation</x:v>
      </x:c>
      <x:c r="V2712" s="176" t="str">
        <x:v>editable</x:v>
      </x:c>
      <x:c r="W2712" s="176" t="str">
        <x:v>baby shower</x:v>
      </x:c>
      <x:c r="X2712" s="176" t="str">
        <x:v>dr seuss</x:v>
      </x:c>
      <x:c r="Y2712" s="176" t="str">
        <x:v>the places you'll go</x:v>
      </x:c>
      <x:c r="Z2712" s="176" t="str">
        <x:v>baby shower invite</x:v>
      </x:c>
      <x:c r="AA2712" s="176" t="str">
        <x:v>canva</x:v>
      </x:c>
      <x:c r="AB2712" s="176" t="str">
        <x:v>cute baby shower</x:v>
      </x:c>
      <x:c r="AC2712" s="176" t="str">
        <x:v>baby</x:v>
      </x:c>
      <x:c r="AD2712" s="176" t="str">
        <x:v>digital invitation</x:v>
      </x:c>
      <x:c r="AE2712" s="176" t="str">
        <x:v>dr seuss invitation</x:v>
      </x:c>
      <x:c r="AF2712" s="176" t="str">
        <x:v>dr seuss party</x:v>
      </x:c>
      <x:c r="AG2712" s="176" t="str">
        <x:v>gender reveal</x:v>
      </x:c>
      <x:c r="AH2712" s="249" t="str">
        <x:v>Adjacent</x:v>
      </x:c>
      <x:c r="AI2712" s="249" t="str">
        <x:v>Single invitation</x:v>
      </x:c>
      <x:c r="AJ2712" s="249" t="str">
        <x:v>Digital/printable</x:v>
      </x:c>
      <x:c r="AK2712" s="249" t="str">
        <x:v>Baby shower invitation without bundle language</x:v>
      </x:c>
      <x:c r="AL2712" s="250" t="n">
        <x:v>28</x:v>
      </x:c>
      <x:c r="AM2712" s="244" t="str">
        <x:f>IF($AH2712="Direct",$E2712,"")</x:f>
      </x:c>
      <x:c r="AN2712" s="245" t="n">
        <x:f>IF($AH2712="Direct",$F2712,0)</x:f>
        <x:v>0</x:v>
      </x:c>
      <x:c r="AO2712" s="246" t="n">
        <x:f>IF($AH2712="Direct",$G2712,0)</x:f>
        <x:v>0</x:v>
      </x:c>
      <x:c r="AP2712" s="176" t="n">
        <x:f>IF($AH2712="Direct",1,0)</x:f>
        <x:v>0</x:v>
      </x:c>
      <x:c r="AQ2712" s="176" t="n">
        <x:f>IF(AND($AH2712="Direct",$F2712&gt;0),1,0)</x:f>
        <x:v>0</x:v>
      </x:c>
      <x:c r="AR2712" s="176" t="str">
        <x:v>Yes</x:v>
      </x:c>
    </x:row>
    <x:row r="2713">
      <x:c r="A2713" s="176" t="str">
        <x:v>Locally Grown Baby Shower Bundle Templates Editable Farmers Market Baby Shower Invitation Hand Drawn Locally Grown Baby Shower Decor Signs</x:v>
      </x:c>
      <x:c r="B2713" s="176" t="str">
        <x:v>https://www.etsy.com/listing/4451898919/locally-grown-baby-shower-bundle</x:v>
      </x:c>
      <x:c r="C2713" s="176" t="str">
        <x:v>BuildaBridgeDesigns</x:v>
      </x:c>
      <x:c r="D2713" s="176" t="str">
        <x:v>https://www.etsy.com/shop/BuildaBridgeDesigns</x:v>
      </x:c>
      <x:c r="E2713" s="244" t="n">
        <x:v>50</x:v>
      </x:c>
      <x:c r="F2713" s="245" t="n">
        <x:v>1</x:v>
      </x:c>
      <x:c r="G2713" s="246" t="n">
        <x:v>50</x:v>
      </x:c>
      <x:c r="H2713" s="247" t="n">
        <x:v>0</x:v>
      </x:c>
      <x:c r="I2713" s="245" t="n">
        <x:v>3</x:v>
      </x:c>
      <x:c r="J2713" s="245" t="n">
        <x:v>1</x:v>
      </x:c>
      <x:c r="K2713" s="176" t="str">
        <x:v>6 Mo.</x:v>
      </x:c>
      <x:c r="L2713" s="245" t="n">
        <x:v>9</x:v>
      </x:c>
      <x:c r="M2713" s="245" t="n">
        <x:v>0</x:v>
      </x:c>
      <x:c r="N2713" s="245" t="n">
        <x:v>213</x:v>
      </x:c>
      <x:c r="O2713" s="176" t="str">
        <x:v>Paper &amp; Party Supplies</x:v>
      </x:c>
      <x:c r="P2713" s="245" t="n">
        <x:v>39</x:v>
      </x:c>
      <x:c r="Q2713" s="245" t="n">
        <x:v>0</x:v>
      </x:c>
      <x:c r="R2713" s="248" t="n">
        <x:v>1.41</x:v>
      </x:c>
      <x:c r="S2713" s="245" t="n">
        <x:v>10516</x:v>
      </x:c>
      <x:c r="T2713" s="176" t="str">
        <x:v>farmers market,hand drawn,whimsical doodle,handwritten,farmers market theme,locally produced,locally grown,baby shower theme,baby sprinkle,diaper raffle,welcome sign,baby shower decor,menu template</x:v>
      </x:c>
      <x:c r="U2713" s="176" t="str">
        <x:v>farmers market</x:v>
      </x:c>
      <x:c r="V2713" s="176" t="str">
        <x:v>hand drawn</x:v>
      </x:c>
      <x:c r="W2713" s="176" t="str">
        <x:v>whimsical doodle</x:v>
      </x:c>
      <x:c r="X2713" s="176" t="str">
        <x:v>handwritten</x:v>
      </x:c>
      <x:c r="Y2713" s="176" t="str">
        <x:v>farmers market theme</x:v>
      </x:c>
      <x:c r="Z2713" s="176" t="str">
        <x:v>locally produced</x:v>
      </x:c>
      <x:c r="AA2713" s="176" t="str">
        <x:v>locally grown</x:v>
      </x:c>
      <x:c r="AB2713" s="176" t="str">
        <x:v>baby shower theme</x:v>
      </x:c>
      <x:c r="AC2713" s="176" t="str">
        <x:v>baby sprinkle</x:v>
      </x:c>
      <x:c r="AD2713" s="176" t="str">
        <x:v>diaper raffle</x:v>
      </x:c>
      <x:c r="AE2713" s="176" t="str">
        <x:v>welcome sign</x:v>
      </x:c>
      <x:c r="AF2713" s="176" t="str">
        <x:v>baby shower decor</x:v>
      </x:c>
      <x:c r="AG2713" s="176" t="str">
        <x:v>menu template</x:v>
      </x:c>
      <x:c r="AH2713" s="249" t="str">
        <x:v>Direct</x:v>
      </x:c>
      <x:c r="AI2713" s="249" t="str">
        <x:v>Complete event bundle</x:v>
      </x:c>
      <x:c r="AJ2713" s="249" t="str">
        <x:v>Digital/printable</x:v>
      </x:c>
      <x:c r="AK2713" s="249" t="str">
        <x:v>Title explicitly combines baby shower + invitation + bundle/set/suite</x:v>
      </x:c>
      <x:c r="AL2713" s="250" t="n">
        <x:v>6</x:v>
      </x:c>
      <x:c r="AM2713" s="244" t="n">
        <x:f>IF($AH2713="Direct",$E2713,"")</x:f>
        <x:v>50</x:v>
      </x:c>
      <x:c r="AN2713" s="245" t="n">
        <x:f>IF($AH2713="Direct",$F2713,0)</x:f>
        <x:v>1</x:v>
      </x:c>
      <x:c r="AO2713" s="246" t="n">
        <x:f>IF($AH2713="Direct",$G2713,0)</x:f>
        <x:v>50</x:v>
      </x:c>
      <x:c r="AP2713" s="176" t="n">
        <x:f>IF($AH2713="Direct",1,0)</x:f>
        <x:v>1</x:v>
      </x:c>
      <x:c r="AQ2713" s="176" t="n">
        <x:f>IF(AND($AH2713="Direct",$F2713&gt;0),1,0)</x:f>
        <x:v>1</x:v>
      </x:c>
      <x:c r="AR2713" s="176" t="str">
        <x:v>No</x:v>
      </x:c>
    </x:row>
    <x:row r="2714">
      <x:c r="A2714" s="176" t="str">
        <x:v>Baby is Brewing Baby Shower Invitation Set, Beer Baby Shower Pack, Couples Baby Sprinkle, Brewery Baby Shower, Girl Baby Shower, Corjl BS083</x:v>
      </x:c>
      <x:c r="B2714" s="176" t="str">
        <x:v>https://www.etsy.com/listing/1363160948/baby-is-brewing-baby-shower-invitation</x:v>
      </x:c>
      <x:c r="C2714" s="176" t="str">
        <x:v>DahliaPaperBoutique</x:v>
      </x:c>
      <x:c r="D2714" s="176" t="str">
        <x:v>https://www.etsy.com/shop/DahliaPaperBoutique</x:v>
      </x:c>
      <x:c r="E2714" s="244" t="n">
        <x:v>12.5</x:v>
      </x:c>
      <x:c r="F2714" s="245" t="n">
        <x:v>4</x:v>
      </x:c>
      <x:c r="G2714" s="246" t="n">
        <x:v>50</x:v>
      </x:c>
      <x:c r="H2714" s="247" t="n">
        <x:v>200</x:v>
      </x:c>
      <x:c r="I2714" s="245" t="n">
        <x:v>202</x:v>
      </x:c>
      <x:c r="J2714" s="245" t="n">
        <x:v>12</x:v>
      </x:c>
      <x:c r="K2714" s="176" t="str">
        <x:v>43 Mo.</x:v>
      </x:c>
      <x:c r="L2714" s="245" t="n">
        <x:v>119</x:v>
      </x:c>
      <x:c r="M2714" s="245" t="n">
        <x:v>0</x:v>
      </x:c>
      <x:c r="N2714" s="245" t="n">
        <x:v>3411</x:v>
      </x:c>
      <x:c r="O2714" s="176" t="str">
        <x:v>Paper &amp; Party Supplies</x:v>
      </x:c>
      <x:c r="P2714" s="245" t="n">
        <x:v>71</x:v>
      </x:c>
      <x:c r="Q2714" s="245" t="n">
        <x:v>33</x:v>
      </x:c>
      <x:c r="R2714" s="248" t="n">
        <x:v>5.92</x:v>
      </x:c>
      <x:c r="S2714" s="245" t="n">
        <x:v>221207</x:v>
      </x:c>
      <x:c r="T2714" s="176" t="str">
        <x:v>baby invite template,unisex baby shower,baby is brewing,beer baby shower,couples baby shower,bottles and beer,beer baby invite,greenery beer invite,girl baby sprinkle,brewery invitation,printable eucalyptus,personalized invite,baby invitation pack</x:v>
      </x:c>
      <x:c r="U2714" s="176" t="str">
        <x:v>baby invite template</x:v>
      </x:c>
      <x:c r="V2714" s="176" t="str">
        <x:v>unisex baby shower</x:v>
      </x:c>
      <x:c r="W2714" s="176" t="str">
        <x:v>baby is brewing</x:v>
      </x:c>
      <x:c r="X2714" s="176" t="str">
        <x:v>beer baby shower</x:v>
      </x:c>
      <x:c r="Y2714" s="176" t="str">
        <x:v>couples baby shower</x:v>
      </x:c>
      <x:c r="Z2714" s="176" t="str">
        <x:v>bottles and beer</x:v>
      </x:c>
      <x:c r="AA2714" s="176" t="str">
        <x:v>beer baby invite</x:v>
      </x:c>
      <x:c r="AB2714" s="176" t="str">
        <x:v>greenery beer invite</x:v>
      </x:c>
      <x:c r="AC2714" s="176" t="str">
        <x:v>girl baby sprinkle</x:v>
      </x:c>
      <x:c r="AD2714" s="176" t="str">
        <x:v>brewery invitation</x:v>
      </x:c>
      <x:c r="AE2714" s="176" t="str">
        <x:v>printable eucalyptus</x:v>
      </x:c>
      <x:c r="AF2714" s="176" t="str">
        <x:v>personalized invite</x:v>
      </x:c>
      <x:c r="AG2714" s="176" t="str">
        <x:v>baby invitation pack</x:v>
      </x:c>
      <x:c r="AH2714" s="249" t="str">
        <x:v>Direct</x:v>
      </x:c>
      <x:c r="AI2714" s="249" t="str">
        <x:v>Invitation suite</x:v>
      </x:c>
      <x:c r="AJ2714" s="249" t="str">
        <x:v>Digital/printable</x:v>
      </x:c>
      <x:c r="AK2714" s="249" t="str">
        <x:v>Title explicitly combines baby shower + invitation + bundle/set/suite</x:v>
      </x:c>
      <x:c r="AL2714" s="250" t="n">
        <x:v>43</x:v>
      </x:c>
      <x:c r="AM2714" s="244" t="n">
        <x:f>IF($AH2714="Direct",$E2714,"")</x:f>
        <x:v>12.5</x:v>
      </x:c>
      <x:c r="AN2714" s="245" t="n">
        <x:f>IF($AH2714="Direct",$F2714,0)</x:f>
        <x:v>4</x:v>
      </x:c>
      <x:c r="AO2714" s="246" t="n">
        <x:f>IF($AH2714="Direct",$G2714,0)</x:f>
        <x:v>50</x:v>
      </x:c>
      <x:c r="AP2714" s="176" t="n">
        <x:f>IF($AH2714="Direct",1,0)</x:f>
        <x:v>1</x:v>
      </x:c>
      <x:c r="AQ2714" s="176" t="n">
        <x:f>IF(AND($AH2714="Direct",$F2714&gt;0),1,0)</x:f>
        <x:v>1</x:v>
      </x:c>
      <x:c r="AR2714" s="176" t="str">
        <x:v>No</x:v>
      </x:c>
    </x:row>
    <x:row r="2715">
      <x:c r="A2715" s="176" t="str">
        <x:v>She&amp;#39;s the Cherry on Top Baby Shower Welcome Sign, Red and Pink Cherry Theme Girl Baby Shower Welcome Sign, Editable Baby Shower Template</x:v>
      </x:c>
      <x:c r="B2715" s="176" t="str">
        <x:v>https://www.etsy.com/listing/1887487878/shes-the-cherry-on-top-baby-shower</x:v>
      </x:c>
      <x:c r="C2715" s="176" t="str">
        <x:v>InspiraPrintsCo</x:v>
      </x:c>
      <x:c r="D2715" s="176" t="str">
        <x:v>https://www.etsy.com/shop/InspiraPrintsCo</x:v>
      </x:c>
      <x:c r="E2715" s="244" t="n">
        <x:v>12.5</x:v>
      </x:c>
      <x:c r="F2715" s="245" t="n">
        <x:v>4</x:v>
      </x:c>
      <x:c r="G2715" s="246" t="n">
        <x:v>50</x:v>
      </x:c>
      <x:c r="H2715" s="247" t="n">
        <x:v>0</x:v>
      </x:c>
      <x:c r="I2715" s="245" t="n">
        <x:v>70</x:v>
      </x:c>
      <x:c r="J2715" s="245" t="n">
        <x:v>8</x:v>
      </x:c>
      <x:c r="K2715" s="176" t="str">
        <x:v>15 Mo.</x:v>
      </x:c>
      <x:c r="L2715" s="245" t="n">
        <x:v>135</x:v>
      </x:c>
      <x:c r="M2715" s="245" t="n">
        <x:v>1</x:v>
      </x:c>
      <x:c r="N2715" s="245" t="n">
        <x:v>2026</x:v>
      </x:c>
      <x:c r="O2715" s="176" t="str">
        <x:v>Paper &amp; Party Supplies</x:v>
      </x:c>
      <x:c r="P2715" s="245" t="n">
        <x:v>17</x:v>
      </x:c>
      <x:c r="Q2715" s="245" t="n">
        <x:v>42</x:v>
      </x:c>
      <x:c r="R2715" s="248" t="n">
        <x:v>3.46</x:v>
      </x:c>
      <x:c r="S2715" s="245" t="n">
        <x:v>4835</x:v>
      </x:c>
      <x:c r="T2715" s="176" t="str">
        <x:v>cherry on top,cherry baby shower,baby shower welcome,baby shower template,canva template,fruit baby shower,digital download,cherry party theme,girl baby shower,cherry invite,cherry invitation,cherry welcome sign,cherry on top party</x:v>
      </x:c>
      <x:c r="U2715" s="176" t="str">
        <x:v>cherry on top</x:v>
      </x:c>
      <x:c r="V2715" s="176" t="str">
        <x:v>cherry baby shower</x:v>
      </x:c>
      <x:c r="W2715" s="176" t="str">
        <x:v>baby shower welcome</x:v>
      </x:c>
      <x:c r="X2715" s="176" t="str">
        <x:v>baby shower template</x:v>
      </x:c>
      <x:c r="Y2715" s="176" t="str">
        <x:v>canva template</x:v>
      </x:c>
      <x:c r="Z2715" s="176" t="str">
        <x:v>fruit baby shower</x:v>
      </x:c>
      <x:c r="AA2715" s="176" t="str">
        <x:v>digital download</x:v>
      </x:c>
      <x:c r="AB2715" s="176" t="str">
        <x:v>cherry party theme</x:v>
      </x:c>
      <x:c r="AC2715" s="176" t="str">
        <x:v>girl baby shower</x:v>
      </x:c>
      <x:c r="AD2715" s="176" t="str">
        <x:v>cherry invite</x:v>
      </x:c>
      <x:c r="AE2715" s="176" t="str">
        <x:v>cherry invitation</x:v>
      </x:c>
      <x:c r="AF2715" s="176" t="str">
        <x:v>cherry welcome sign</x:v>
      </x:c>
      <x:c r="AG2715" s="176" t="str">
        <x:v>cherry on top party</x:v>
      </x:c>
      <x:c r="AH2715" s="249" t="str">
        <x:v>Adjacent</x:v>
      </x:c>
      <x:c r="AI2715" s="249" t="str">
        <x:v>Other baby shower</x:v>
      </x:c>
      <x:c r="AJ2715" s="249" t="str">
        <x:v>Digital/printable</x:v>
      </x:c>
      <x:c r="AK2715" s="249" t="str">
        <x:v>Baby shower item outside the direct bundle definition</x:v>
      </x:c>
      <x:c r="AL2715" s="250" t="n">
        <x:v>15</x:v>
      </x:c>
      <x:c r="AM2715" s="244" t="str">
        <x:f>IF($AH2715="Direct",$E2715,"")</x:f>
      </x:c>
      <x:c r="AN2715" s="245" t="n">
        <x:f>IF($AH2715="Direct",$F2715,0)</x:f>
        <x:v>0</x:v>
      </x:c>
      <x:c r="AO2715" s="246" t="n">
        <x:f>IF($AH2715="Direct",$G2715,0)</x:f>
        <x:v>0</x:v>
      </x:c>
      <x:c r="AP2715" s="176" t="n">
        <x:f>IF($AH2715="Direct",1,0)</x:f>
        <x:v>0</x:v>
      </x:c>
      <x:c r="AQ2715" s="176" t="n">
        <x:f>IF(AND($AH2715="Direct",$F2715&gt;0),1,0)</x:f>
        <x:v>0</x:v>
      </x:c>
      <x:c r="AR2715" s="176" t="str">
        <x:v>No</x:v>
      </x:c>
    </x:row>
    <x:row r="2716">
      <x:c r="A2716" s="176" t="str">
        <x:v>Western Kewpie Baby Shower Invitation Template: Editable Digital Download</x:v>
      </x:c>
      <x:c r="B2716" s="176" t="str">
        <x:v>https://www.etsy.com/listing/4459619582/western-kewpie-baby-shower-invitation</x:v>
      </x:c>
      <x:c r="C2716" s="176" t="str">
        <x:v>StudioLuckyRabbit</x:v>
      </x:c>
      <x:c r="D2716" s="176" t="str">
        <x:v>https://www.etsy.com/shop/StudioLuckyRabbit</x:v>
      </x:c>
      <x:c r="E2716" s="244" t="n">
        <x:v>10</x:v>
      </x:c>
      <x:c r="F2716" s="245" t="n">
        <x:v>5</x:v>
      </x:c>
      <x:c r="G2716" s="246" t="n">
        <x:v>50</x:v>
      </x:c>
      <x:c r="H2716" s="247" t="n">
        <x:v>0</x:v>
      </x:c>
      <x:c r="I2716" s="245" t="n">
        <x:v>0</x:v>
      </x:c>
      <x:c r="J2716" s="245" t="n">
        <x:v>1</x:v>
      </x:c>
      <x:c r="K2716" s="176" t="str">
        <x:v>1 Mo.</x:v>
      </x:c>
      <x:c r="L2716" s="245" t="n">
        <x:v>1</x:v>
      </x:c>
      <x:c r="M2716" s="245" t="n">
        <x:v>1</x:v>
      </x:c>
      <x:c r="N2716" s="245" t="n">
        <x:v>29</x:v>
      </x:c>
      <x:c r="O2716" s="176" t="str">
        <x:v>Paper &amp; Party Supplies</x:v>
      </x:c>
      <x:c r="P2716" s="245" t="n">
        <x:v>11</x:v>
      </x:c>
      <x:c r="Q2716" s="245" t="n">
        <x:v>0</x:v>
      </x:c>
      <x:c r="R2716" s="248" t="n">
        <x:v>0</x:v>
      </x:c>
      <x:c r="S2716" s="245" t="n">
        <x:v>14</x:v>
      </x:c>
      <x:c r="T2716" s="176" t="str">
        <x:v>western baby shower,kewpie baby shower,cowgirl baby shower,cowboy babyshower,rodeo baby shower,editable baby shower,baby shower rodeo</x:v>
      </x:c>
      <x:c r="U2716" s="176" t="str">
        <x:v>western baby shower</x:v>
      </x:c>
      <x:c r="V2716" s="176" t="str">
        <x:v>kewpie baby shower</x:v>
      </x:c>
      <x:c r="W2716" s="176" t="str">
        <x:v>cowgirl baby shower</x:v>
      </x:c>
      <x:c r="X2716" s="176" t="str">
        <x:v>cowboy babyshower</x:v>
      </x:c>
      <x:c r="Y2716" s="176" t="str">
        <x:v>rodeo baby shower</x:v>
      </x:c>
      <x:c r="Z2716" s="176" t="str">
        <x:v>editable baby shower</x:v>
      </x:c>
      <x:c r="AA2716" s="176" t="str">
        <x:v>baby shower rodeo</x:v>
      </x:c>
      <x:c r="AB2716" s="176" t="str">
        <x:v>--</x:v>
      </x:c>
      <x:c r="AC2716" s="176" t="str">
        <x:v>--</x:v>
      </x:c>
      <x:c r="AD2716" s="176" t="str">
        <x:v>--</x:v>
      </x:c>
      <x:c r="AE2716" s="176" t="str">
        <x:v>--</x:v>
      </x:c>
      <x:c r="AF2716" s="176" t="str">
        <x:v>--</x:v>
      </x:c>
      <x:c r="AG2716" s="176" t="str">
        <x:v>--</x:v>
      </x:c>
      <x:c r="AH2716" s="249" t="str">
        <x:v>Adjacent</x:v>
      </x:c>
      <x:c r="AI2716" s="249" t="str">
        <x:v>Single invitation</x:v>
      </x:c>
      <x:c r="AJ2716" s="249" t="str">
        <x:v>Digital/printable</x:v>
      </x:c>
      <x:c r="AK2716" s="249" t="str">
        <x:v>Baby shower invitation without bundle language</x:v>
      </x:c>
      <x:c r="AL2716" s="250" t="n">
        <x:v>1</x:v>
      </x:c>
      <x:c r="AM2716" s="244" t="str">
        <x:f>IF($AH2716="Direct",$E2716,"")</x:f>
      </x:c>
      <x:c r="AN2716" s="245" t="n">
        <x:f>IF($AH2716="Direct",$F2716,0)</x:f>
        <x:v>0</x:v>
      </x:c>
      <x:c r="AO2716" s="246" t="n">
        <x:f>IF($AH2716="Direct",$G2716,0)</x:f>
        <x:v>0</x:v>
      </x:c>
      <x:c r="AP2716" s="176" t="n">
        <x:f>IF($AH2716="Direct",1,0)</x:f>
        <x:v>0</x:v>
      </x:c>
      <x:c r="AQ2716" s="176" t="n">
        <x:f>IF(AND($AH2716="Direct",$F2716&gt;0),1,0)</x:f>
        <x:v>0</x:v>
      </x:c>
      <x:c r="AR2716" s="176" t="str">
        <x:v>No</x:v>
      </x:c>
    </x:row>
    <x:row r="2717">
      <x:c r="A2717" s="176" t="str">
        <x:v>Dragon Baby Shower Bundle Blue Dragons Theme Decor Boy Printable Package Templates BGTBS</x:v>
      </x:c>
      <x:c r="B2717" s="176" t="str">
        <x:v>https://www.etsy.com/listing/1701855889/editable-dragon-baby-shower-invitation</x:v>
      </x:c>
      <x:c r="C2717" s="176" t="str">
        <x:v>printablecandee</x:v>
      </x:c>
      <x:c r="D2717" s="176" t="str">
        <x:v>https://www.etsy.com/shop/printablecandee</x:v>
      </x:c>
      <x:c r="E2717" s="244" t="n">
        <x:v>25</x:v>
      </x:c>
      <x:c r="F2717" s="245" t="n">
        <x:v>2</x:v>
      </x:c>
      <x:c r="G2717" s="246" t="n">
        <x:v>50</x:v>
      </x:c>
      <x:c r="H2717" s="247" t="n">
        <x:v>0</x:v>
      </x:c>
      <x:c r="I2717" s="245" t="n">
        <x:v>46</x:v>
      </x:c>
      <x:c r="J2717" s="245" t="n">
        <x:v>5</x:v>
      </x:c>
      <x:c r="K2717" s="176" t="str">
        <x:v>28 Mo.</x:v>
      </x:c>
      <x:c r="L2717" s="245" t="n">
        <x:v>70</x:v>
      </x:c>
      <x:c r="M2717" s="245" t="n">
        <x:v>0</x:v>
      </x:c>
      <x:c r="N2717" s="245" t="n">
        <x:v>2176</x:v>
      </x:c>
      <x:c r="O2717" s="176" t="str">
        <x:v>Paper &amp; Party Supplies</x:v>
      </x:c>
      <x:c r="P2717" s="245" t="n">
        <x:v>176</x:v>
      </x:c>
      <x:c r="Q2717" s="245" t="n">
        <x:v>33</x:v>
      </x:c>
      <x:c r="R2717" s="248" t="n">
        <x:v>2.11</x:v>
      </x:c>
      <x:c r="S2717" s="245" t="n">
        <x:v>130786</x:v>
      </x:c>
      <x:c r="T2717" s="176" t="str">
        <x:v>dragon invite,dragon decor,dragon decor bundle,dragon theme,dragon party,dragon party signs,dragon labels,dragon favors,dragon printables,editable dragon,dragons party,dragon party pack,dragon baby shower</x:v>
      </x:c>
      <x:c r="U2717" s="176" t="str">
        <x:v>dragon invite</x:v>
      </x:c>
      <x:c r="V2717" s="176" t="str">
        <x:v>dragon decor</x:v>
      </x:c>
      <x:c r="W2717" s="176" t="str">
        <x:v>dragon decor bundle</x:v>
      </x:c>
      <x:c r="X2717" s="176" t="str">
        <x:v>dragon theme</x:v>
      </x:c>
      <x:c r="Y2717" s="176" t="str">
        <x:v>dragon party</x:v>
      </x:c>
      <x:c r="Z2717" s="176" t="str">
        <x:v>dragon party signs</x:v>
      </x:c>
      <x:c r="AA2717" s="176" t="str">
        <x:v>dragon labels</x:v>
      </x:c>
      <x:c r="AB2717" s="176" t="str">
        <x:v>dragon favors</x:v>
      </x:c>
      <x:c r="AC2717" s="176" t="str">
        <x:v>dragon printables</x:v>
      </x:c>
      <x:c r="AD2717" s="176" t="str">
        <x:v>editable dragon</x:v>
      </x:c>
      <x:c r="AE2717" s="176" t="str">
        <x:v>dragons party</x:v>
      </x:c>
      <x:c r="AF2717" s="176" t="str">
        <x:v>dragon party pack</x:v>
      </x:c>
      <x:c r="AG2717" s="176" t="str">
        <x:v>dragon baby shower</x:v>
      </x:c>
      <x:c r="AH2717" s="249" t="str">
        <x:v>Adjacent</x:v>
      </x:c>
      <x:c r="AI2717" s="249" t="str">
        <x:v>Games/decor bundle</x:v>
      </x:c>
      <x:c r="AJ2717" s="249" t="str">
        <x:v>Digital/printable</x:v>
      </x:c>
      <x:c r="AK2717" s="249" t="str">
        <x:v>Baby shower bundle without invitation language</x:v>
      </x:c>
      <x:c r="AL2717" s="250" t="n">
        <x:v>28</x:v>
      </x:c>
      <x:c r="AM2717" s="244" t="str">
        <x:f>IF($AH2717="Direct",$E2717,"")</x:f>
      </x:c>
      <x:c r="AN2717" s="245" t="n">
        <x:f>IF($AH2717="Direct",$F2717,0)</x:f>
        <x:v>0</x:v>
      </x:c>
      <x:c r="AO2717" s="246" t="n">
        <x:f>IF($AH2717="Direct",$G2717,0)</x:f>
        <x:v>0</x:v>
      </x:c>
      <x:c r="AP2717" s="176" t="n">
        <x:f>IF($AH2717="Direct",1,0)</x:f>
        <x:v>0</x:v>
      </x:c>
      <x:c r="AQ2717" s="176" t="n">
        <x:f>IF(AND($AH2717="Direct",$F2717&gt;0),1,0)</x:f>
        <x:v>0</x:v>
      </x:c>
      <x:c r="AR2717" s="176" t="str">
        <x:v>No</x:v>
      </x:c>
    </x:row>
    <x:row r="2718">
      <x:c r="A2718" s="176" t="str">
        <x:v>Little Lamb Baby Shower Website Template – Blue Boots &amp; Bows Digital Invitation (Canva)</x:v>
      </x:c>
      <x:c r="B2718" s="176" t="str">
        <x:v>https://www.etsy.com/listing/4505903301/little-lamb-baby-shower-website-template</x:v>
      </x:c>
      <x:c r="C2718" s="176" t="str">
        <x:v>studioinvitaz</x:v>
      </x:c>
      <x:c r="D2718" s="176" t="str">
        <x:v>https://www.etsy.com/shop/studioinvitaz</x:v>
      </x:c>
      <x:c r="E2718" s="244" t="n">
        <x:v>25</x:v>
      </x:c>
      <x:c r="F2718" s="245" t="n">
        <x:v>2</x:v>
      </x:c>
      <x:c r="G2718" s="246" t="n">
        <x:v>50</x:v>
      </x:c>
      <x:c r="H2718" s="247" t="n">
        <x:v>100</x:v>
      </x:c>
      <x:c r="I2718" s="245" t="n">
        <x:v>4</x:v>
      </x:c>
      <x:c r="J2718" s="245" t="n">
        <x:v>0</x:v>
      </x:c>
      <x:c r="K2718" s="176" t="str">
        <x:v>2 Mo.</x:v>
      </x:c>
      <x:c r="L2718" s="245" t="n">
        <x:v>6</x:v>
      </x:c>
      <x:c r="M2718" s="245" t="n">
        <x:v>0</x:v>
      </x:c>
      <x:c r="N2718" s="245" t="n">
        <x:v>138</x:v>
      </x:c>
      <x:c r="O2718" s="176" t="str">
        <x:v>Paper &amp; Party Supplies</x:v>
      </x:c>
      <x:c r="P2718" s="245" t="n">
        <x:v>5</x:v>
      </x:c>
      <x:c r="Q2718" s="245" t="n">
        <x:v>30</x:v>
      </x:c>
      <x:c r="R2718" s="248" t="n">
        <x:v>2.9</x:v>
      </x:c>
      <x:c r="S2718" s="245" t="n">
        <x:v>291</x:v>
      </x:c>
      <x:c r="T2718" s="176" t="str">
        <x:v>little lamb invite,blue baby shower,baa-by on the way,canva website,digital invitation,boy baby shower,lamb baby shower,rsvp website,mobile invitation,blue boots lamb,vintage nursery,lamb theme,instant access</x:v>
      </x:c>
      <x:c r="U2718" s="176" t="str">
        <x:v>little lamb invite</x:v>
      </x:c>
      <x:c r="V2718" s="176" t="str">
        <x:v>blue baby shower</x:v>
      </x:c>
      <x:c r="W2718" s="176" t="str">
        <x:v>baa-by on the way</x:v>
      </x:c>
      <x:c r="X2718" s="176" t="str">
        <x:v>canva website</x:v>
      </x:c>
      <x:c r="Y2718" s="176" t="str">
        <x:v>digital invitation</x:v>
      </x:c>
      <x:c r="Z2718" s="176" t="str">
        <x:v>boy baby shower</x:v>
      </x:c>
      <x:c r="AA2718" s="176" t="str">
        <x:v>lamb baby shower</x:v>
      </x:c>
      <x:c r="AB2718" s="176" t="str">
        <x:v>rsvp website</x:v>
      </x:c>
      <x:c r="AC2718" s="176" t="str">
        <x:v>mobile invitation</x:v>
      </x:c>
      <x:c r="AD2718" s="176" t="str">
        <x:v>blue boots lamb</x:v>
      </x:c>
      <x:c r="AE2718" s="176" t="str">
        <x:v>vintage nursery</x:v>
      </x:c>
      <x:c r="AF2718" s="176" t="str">
        <x:v>lamb theme</x:v>
      </x:c>
      <x:c r="AG2718" s="176" t="str">
        <x:v>instant access</x:v>
      </x:c>
      <x:c r="AH2718" s="249" t="str">
        <x:v>Adjacent</x:v>
      </x:c>
      <x:c r="AI2718" s="249" t="str">
        <x:v>Single invitation</x:v>
      </x:c>
      <x:c r="AJ2718" s="249" t="str">
        <x:v>Digital/printable</x:v>
      </x:c>
      <x:c r="AK2718" s="249" t="str">
        <x:v>Baby shower invitation without bundle language</x:v>
      </x:c>
      <x:c r="AL2718" s="250" t="n">
        <x:v>2</x:v>
      </x:c>
      <x:c r="AM2718" s="244" t="str">
        <x:f>IF($AH2718="Direct",$E2718,"")</x:f>
      </x:c>
      <x:c r="AN2718" s="245" t="n">
        <x:f>IF($AH2718="Direct",$F2718,0)</x:f>
        <x:v>0</x:v>
      </x:c>
      <x:c r="AO2718" s="246" t="n">
        <x:f>IF($AH2718="Direct",$G2718,0)</x:f>
        <x:v>0</x:v>
      </x:c>
      <x:c r="AP2718" s="176" t="n">
        <x:f>IF($AH2718="Direct",1,0)</x:f>
        <x:v>0</x:v>
      </x:c>
      <x:c r="AQ2718" s="176" t="n">
        <x:f>IF(AND($AH2718="Direct",$F2718&gt;0),1,0)</x:f>
        <x:v>0</x:v>
      </x:c>
      <x:c r="AR2718" s="176" t="str">
        <x:v>No</x:v>
      </x:c>
    </x:row>
    <x:row r="2719">
      <x:c r="A2719" s="176" t="str">
        <x:v>Pink cloud baby girl shower editable inviting,heaven sent rsvp websites,cloud 9 baby shower envelop invitation pastel cloud babyshower 9C1</x:v>
      </x:c>
      <x:c r="B2719" s="176" t="str">
        <x:v>https://www.etsy.com/listing/4486284179/pink-cloud-baby-girl-shower-editable</x:v>
      </x:c>
      <x:c r="C2719" s="176" t="str">
        <x:v>glamplate</x:v>
      </x:c>
      <x:c r="D2719" s="176" t="str">
        <x:v>https://www.etsy.com/shop/glamplate</x:v>
      </x:c>
      <x:c r="E2719" s="244" t="n">
        <x:v>25</x:v>
      </x:c>
      <x:c r="F2719" s="245" t="n">
        <x:v>2</x:v>
      </x:c>
      <x:c r="G2719" s="246" t="n">
        <x:v>50</x:v>
      </x:c>
      <x:c r="H2719" s="247" t="n">
        <x:v>-100</x:v>
      </x:c>
      <x:c r="I2719" s="245" t="n">
        <x:v>6</x:v>
      </x:c>
      <x:c r="J2719" s="245" t="n">
        <x:v>0</x:v>
      </x:c>
      <x:c r="K2719" s="176" t="str">
        <x:v>3 Mo.</x:v>
      </x:c>
      <x:c r="L2719" s="245" t="n">
        <x:v>12</x:v>
      </x:c>
      <x:c r="M2719" s="245" t="n">
        <x:v>0</x:v>
      </x:c>
      <x:c r="N2719" s="245" t="n">
        <x:v>255</x:v>
      </x:c>
      <x:c r="O2719" s="176" t="str">
        <x:v>Paper &amp; Party Supplies</x:v>
      </x:c>
      <x:c r="P2719" s="245" t="n">
        <x:v>19</x:v>
      </x:c>
      <x:c r="Q2719" s="245" t="n">
        <x:v>30</x:v>
      </x:c>
      <x:c r="R2719" s="248" t="n">
        <x:v>2.35</x:v>
      </x:c>
      <x:c r="S2719" s="245" t="n">
        <x:v>6136</x:v>
      </x:c>
      <x:c r="T2719" s="176" t="str">
        <x:v>editable inviting,online rsvp invite,baby shower elegance,minimal invitate,cloud 9 baby,heaven-sent,envelop invitation,cloud invite baby,cloudbabies,cloud babyshower,pink cloud star,rsvp websites,girl babi shower</x:v>
      </x:c>
      <x:c r="U2719" s="176" t="str">
        <x:v>editable inviting</x:v>
      </x:c>
      <x:c r="V2719" s="176" t="str">
        <x:v>online rsvp invite</x:v>
      </x:c>
      <x:c r="W2719" s="176" t="str">
        <x:v>baby shower elegance</x:v>
      </x:c>
      <x:c r="X2719" s="176" t="str">
        <x:v>minimal invitate</x:v>
      </x:c>
      <x:c r="Y2719" s="176" t="str">
        <x:v>cloud 9 baby</x:v>
      </x:c>
      <x:c r="Z2719" s="176" t="str">
        <x:v>heaven-sent</x:v>
      </x:c>
      <x:c r="AA2719" s="176" t="str">
        <x:v>envelop invitation</x:v>
      </x:c>
      <x:c r="AB2719" s="176" t="str">
        <x:v>cloud invite baby</x:v>
      </x:c>
      <x:c r="AC2719" s="176" t="str">
        <x:v>cloudbabies</x:v>
      </x:c>
      <x:c r="AD2719" s="176" t="str">
        <x:v>cloud babyshower</x:v>
      </x:c>
      <x:c r="AE2719" s="176" t="str">
        <x:v>pink cloud star</x:v>
      </x:c>
      <x:c r="AF2719" s="176" t="str">
        <x:v>rsvp websites</x:v>
      </x:c>
      <x:c r="AG2719" s="176" t="str">
        <x:v>girl babi shower</x:v>
      </x:c>
      <x:c r="AH2719" s="249" t="str">
        <x:v>Adjacent</x:v>
      </x:c>
      <x:c r="AI2719" s="249" t="str">
        <x:v>Single invitation</x:v>
      </x:c>
      <x:c r="AJ2719" s="249" t="str">
        <x:v>Digital/printable</x:v>
      </x:c>
      <x:c r="AK2719" s="249" t="str">
        <x:v>Baby shower invitation without bundle language</x:v>
      </x:c>
      <x:c r="AL2719" s="250" t="n">
        <x:v>3</x:v>
      </x:c>
      <x:c r="AM2719" s="244" t="str">
        <x:f>IF($AH2719="Direct",$E2719,"")</x:f>
      </x:c>
      <x:c r="AN2719" s="245" t="n">
        <x:f>IF($AH2719="Direct",$F2719,0)</x:f>
        <x:v>0</x:v>
      </x:c>
      <x:c r="AO2719" s="246" t="n">
        <x:f>IF($AH2719="Direct",$G2719,0)</x:f>
        <x:v>0</x:v>
      </x:c>
      <x:c r="AP2719" s="176" t="n">
        <x:f>IF($AH2719="Direct",1,0)</x:f>
        <x:v>0</x:v>
      </x:c>
      <x:c r="AQ2719" s="176" t="n">
        <x:f>IF(AND($AH2719="Direct",$F2719&gt;0),1,0)</x:f>
        <x:v>0</x:v>
      </x:c>
      <x:c r="AR2719" s="176" t="str">
        <x:v>No</x:v>
      </x:c>
    </x:row>
    <x:row r="2720">
      <x:c r="A2720" s="176" t="str">
        <x:v>Alligator Baby Shower Invitations Printable, Digital Or Printed Invitation Baby Shower Boy, Editable Invitation Blue Green Cute ap002</x:v>
      </x:c>
      <x:c r="B2720" s="176" t="str">
        <x:v>https://www.etsy.com/listing/464247511/alligator-baby-shower-invitations</x:v>
      </x:c>
      <x:c r="C2720" s="176" t="str">
        <x:v>CreativeDigitaIArts</x:v>
      </x:c>
      <x:c r="D2720" s="176" t="str">
        <x:v>https://www.etsy.com/shop/CreativeDigitaIArts</x:v>
      </x:c>
      <x:c r="E2720" s="244" t="n">
        <x:v>5</x:v>
      </x:c>
      <x:c r="F2720" s="245" t="n">
        <x:v>10</x:v>
      </x:c>
      <x:c r="G2720" s="246" t="n">
        <x:v>50</x:v>
      </x:c>
      <x:c r="H2720" s="247" t="n">
        <x:v>200</x:v>
      </x:c>
      <x:c r="I2720" s="245" t="n">
        <x:v>96</x:v>
      </x:c>
      <x:c r="J2720" s="245" t="n">
        <x:v>7</x:v>
      </x:c>
      <x:c r="K2720" s="176" t="str">
        <x:v>120 Mo.</x:v>
      </x:c>
      <x:c r="L2720" s="245" t="n">
        <x:v>36</x:v>
      </x:c>
      <x:c r="M2720" s="245" t="n">
        <x:v>0</x:v>
      </x:c>
      <x:c r="N2720" s="245" t="n">
        <x:v>966</x:v>
      </x:c>
      <x:c r="O2720" s="176" t="str">
        <x:v>Paper &amp; Party Supplies</x:v>
      </x:c>
      <x:c r="P2720" s="245" t="n">
        <x:v>121</x:v>
      </x:c>
      <x:c r="Q2720" s="245" t="n">
        <x:v>0</x:v>
      </x:c>
      <x:c r="R2720" s="248" t="n">
        <x:v>9.94</x:v>
      </x:c>
      <x:c r="S2720" s="245" t="n">
        <x:v>26821</x:v>
      </x:c>
      <x:c r="T2720" s="176" t="str">
        <x:v>baby shower boy,paper supplies,editable invitation,invitation baby,invitation blue,alligator baby,digital or printed,shower invitations,printable digital or,printed invitation,shower boy editable,cute crocodile,blue green</x:v>
      </x:c>
      <x:c r="U2720" s="176" t="str">
        <x:v>baby shower boy</x:v>
      </x:c>
      <x:c r="V2720" s="176" t="str">
        <x:v>paper supplies</x:v>
      </x:c>
      <x:c r="W2720" s="176" t="str">
        <x:v>editable invitation</x:v>
      </x:c>
      <x:c r="X2720" s="176" t="str">
        <x:v>invitation baby</x:v>
      </x:c>
      <x:c r="Y2720" s="176" t="str">
        <x:v>invitation blue</x:v>
      </x:c>
      <x:c r="Z2720" s="176" t="str">
        <x:v>alligator baby</x:v>
      </x:c>
      <x:c r="AA2720" s="176" t="str">
        <x:v>digital or printed</x:v>
      </x:c>
      <x:c r="AB2720" s="176" t="str">
        <x:v>shower invitations</x:v>
      </x:c>
      <x:c r="AC2720" s="176" t="str">
        <x:v>printable digital or</x:v>
      </x:c>
      <x:c r="AD2720" s="176" t="str">
        <x:v>printed invitation</x:v>
      </x:c>
      <x:c r="AE2720" s="176" t="str">
        <x:v>shower boy editable</x:v>
      </x:c>
      <x:c r="AF2720" s="176" t="str">
        <x:v>cute crocodile</x:v>
      </x:c>
      <x:c r="AG2720" s="176" t="str">
        <x:v>blue green</x:v>
      </x:c>
      <x:c r="AH2720" s="249" t="str">
        <x:v>Adjacent</x:v>
      </x:c>
      <x:c r="AI2720" s="249" t="str">
        <x:v>Single invitation</x:v>
      </x:c>
      <x:c r="AJ2720" s="249" t="str">
        <x:v>Digital/printable</x:v>
      </x:c>
      <x:c r="AK2720" s="249" t="str">
        <x:v>Baby shower invitation without bundle language</x:v>
      </x:c>
      <x:c r="AL2720" s="250" t="n">
        <x:v>120</x:v>
      </x:c>
      <x:c r="AM2720" s="244" t="str">
        <x:f>IF($AH2720="Direct",$E2720,"")</x:f>
      </x:c>
      <x:c r="AN2720" s="245" t="n">
        <x:f>IF($AH2720="Direct",$F2720,0)</x:f>
        <x:v>0</x:v>
      </x:c>
      <x:c r="AO2720" s="246" t="n">
        <x:f>IF($AH2720="Direct",$G2720,0)</x:f>
        <x:v>0</x:v>
      </x:c>
      <x:c r="AP2720" s="176" t="n">
        <x:f>IF($AH2720="Direct",1,0)</x:f>
        <x:v>0</x:v>
      </x:c>
      <x:c r="AQ2720" s="176" t="n">
        <x:f>IF(AND($AH2720="Direct",$F2720&gt;0),1,0)</x:f>
        <x:v>0</x:v>
      </x:c>
      <x:c r="AR2720" s="176" t="str">
        <x:v>No</x:v>
      </x:c>
    </x:row>
    <x:row r="2721">
      <x:c r="A2721" s="176" t="str">
        <x:v>Bonjour Bebe Baby Shower Invite - Parisian Baby Shower Invite - Cheerful and Bright - Editable in Canva - 5x7</x:v>
      </x:c>
      <x:c r="B2721" s="176" t="str">
        <x:v>https://www.etsy.com/listing/1856411072/bonjour-bebe-baby-shower-invite-parisian</x:v>
      </x:c>
      <x:c r="C2721" s="176" t="str">
        <x:v>HaileyOwenDesigns</x:v>
      </x:c>
      <x:c r="D2721" s="176" t="str">
        <x:v>https://www.etsy.com/shop/HaileyOwenDesigns</x:v>
      </x:c>
      <x:c r="E2721" s="244" t="n">
        <x:v>5</x:v>
      </x:c>
      <x:c r="F2721" s="245" t="n">
        <x:v>10</x:v>
      </x:c>
      <x:c r="G2721" s="246" t="n">
        <x:v>50</x:v>
      </x:c>
      <x:c r="H2721" s="247" t="n">
        <x:v>0</x:v>
      </x:c>
      <x:c r="I2721" s="245" t="n">
        <x:v>10</x:v>
      </x:c>
      <x:c r="J2721" s="245" t="n">
        <x:v>1</x:v>
      </x:c>
      <x:c r="K2721" s="176" t="str">
        <x:v>17 Mo.</x:v>
      </x:c>
      <x:c r="L2721" s="245" t="n">
        <x:v>98</x:v>
      </x:c>
      <x:c r="M2721" s="245" t="n">
        <x:v>0</x:v>
      </x:c>
      <x:c r="N2721" s="245" t="n">
        <x:v>1593</x:v>
      </x:c>
      <x:c r="O2721" s="176" t="str">
        <x:v>Paper &amp; Party Supplies</x:v>
      </x:c>
      <x:c r="P2721" s="245" t="n">
        <x:v>22</x:v>
      </x:c>
      <x:c r="Q2721" s="245" t="n">
        <x:v>36</x:v>
      </x:c>
      <x:c r="R2721" s="248" t="n">
        <x:v>0.63</x:v>
      </x:c>
      <x:c r="S2721" s="245" t="n">
        <x:v>258</x:v>
      </x:c>
      <x:c r="T2721" s="176" t="str">
        <x:v>bright and cheerful,french baby shower,parisian design,stripes,bow design,cute,bonjour bebe,french market,blue and yellow</x:v>
      </x:c>
      <x:c r="U2721" s="176" t="str">
        <x:v>bright and cheerful</x:v>
      </x:c>
      <x:c r="V2721" s="176" t="str">
        <x:v>french baby shower</x:v>
      </x:c>
      <x:c r="W2721" s="176" t="str">
        <x:v>parisian design</x:v>
      </x:c>
      <x:c r="X2721" s="176" t="str">
        <x:v>stripes</x:v>
      </x:c>
      <x:c r="Y2721" s="176" t="str">
        <x:v>bow design</x:v>
      </x:c>
      <x:c r="Z2721" s="176" t="str">
        <x:v>cute</x:v>
      </x:c>
      <x:c r="AA2721" s="176" t="str">
        <x:v>bonjour bebe</x:v>
      </x:c>
      <x:c r="AB2721" s="176" t="str">
        <x:v>french market</x:v>
      </x:c>
      <x:c r="AC2721" s="176" t="str">
        <x:v>blue and yellow</x:v>
      </x:c>
      <x:c r="AD2721" s="176" t="str">
        <x:v>--</x:v>
      </x:c>
      <x:c r="AE2721" s="176" t="str">
        <x:v>--</x:v>
      </x:c>
      <x:c r="AF2721" s="176" t="str">
        <x:v>--</x:v>
      </x:c>
      <x:c r="AG2721" s="176" t="str">
        <x:v>--</x:v>
      </x:c>
      <x:c r="AH2721" s="249" t="str">
        <x:v>Adjacent</x:v>
      </x:c>
      <x:c r="AI2721" s="249" t="str">
        <x:v>Single invitation</x:v>
      </x:c>
      <x:c r="AJ2721" s="249" t="str">
        <x:v>Digital/printable</x:v>
      </x:c>
      <x:c r="AK2721" s="249" t="str">
        <x:v>Baby shower invitation without bundle language</x:v>
      </x:c>
      <x:c r="AL2721" s="250" t="n">
        <x:v>17</x:v>
      </x:c>
      <x:c r="AM2721" s="244" t="str">
        <x:f>IF($AH2721="Direct",$E2721,"")</x:f>
      </x:c>
      <x:c r="AN2721" s="245" t="n">
        <x:f>IF($AH2721="Direct",$F2721,0)</x:f>
        <x:v>0</x:v>
      </x:c>
      <x:c r="AO2721" s="246" t="n">
        <x:f>IF($AH2721="Direct",$G2721,0)</x:f>
        <x:v>0</x:v>
      </x:c>
      <x:c r="AP2721" s="176" t="n">
        <x:f>IF($AH2721="Direct",1,0)</x:f>
        <x:v>0</x:v>
      </x:c>
      <x:c r="AQ2721" s="176" t="n">
        <x:f>IF(AND($AH2721="Direct",$F2721&gt;0),1,0)</x:f>
        <x:v>0</x:v>
      </x:c>
      <x:c r="AR2721" s="176" t="str">
        <x:v>No</x:v>
      </x:c>
    </x:row>
    <x:row r="2722">
      <x:c r="A2722" s="176" t="str">
        <x:v>Purple Butterfly Baby Shower website,Pink Lavender Lilac Butterfly Baby Shower Template, Elegant Girl Baby Shower invite editable RSVP 9B</x:v>
      </x:c>
      <x:c r="B2722" s="176" t="str">
        <x:v>https://www.etsy.com/listing/4488251207/purple-butterfly-baby-shower-websitepink</x:v>
      </x:c>
      <x:c r="C2722" s="176" t="str">
        <x:v>glamplate</x:v>
      </x:c>
      <x:c r="D2722" s="176" t="str">
        <x:v>https://www.etsy.com/shop/glamplate</x:v>
      </x:c>
      <x:c r="E2722" s="244" t="n">
        <x:v>25</x:v>
      </x:c>
      <x:c r="F2722" s="245" t="n">
        <x:v>2</x:v>
      </x:c>
      <x:c r="G2722" s="246" t="n">
        <x:v>50</x:v>
      </x:c>
      <x:c r="H2722" s="247" t="n">
        <x:v>0</x:v>
      </x:c>
      <x:c r="I2722" s="245" t="n">
        <x:v>6</x:v>
      </x:c>
      <x:c r="J2722" s="245" t="n">
        <x:v>1</x:v>
      </x:c>
      <x:c r="K2722" s="176" t="str">
        <x:v>3 Mo.</x:v>
      </x:c>
      <x:c r="L2722" s="245" t="n">
        <x:v>5</x:v>
      </x:c>
      <x:c r="M2722" s="245" t="n">
        <x:v>0</x:v>
      </x:c>
      <x:c r="N2722" s="245" t="n">
        <x:v>187</x:v>
      </x:c>
      <x:c r="O2722" s="176" t="str">
        <x:v>Paper &amp; Party Supplies</x:v>
      </x:c>
      <x:c r="P2722" s="245" t="n">
        <x:v>19</x:v>
      </x:c>
      <x:c r="Q2722" s="245" t="n">
        <x:v>30</x:v>
      </x:c>
      <x:c r="R2722" s="248" t="n">
        <x:v>3.21</x:v>
      </x:c>
      <x:c r="S2722" s="245" t="n">
        <x:v>6136</x:v>
      </x:c>
      <x:c r="T2722" s="176" t="str">
        <x:v>editable inviting,invitation rsvp qr,shower rsvp,butterflybaby,lavenderbutterfly,pink-lavender,butterflyshower,butterfly baby showe,fairy butterfly baby,purple flowerful,baby in blooming,babyshower butterfly,purpleflowers</x:v>
      </x:c>
      <x:c r="U2722" s="176" t="str">
        <x:v>editable inviting</x:v>
      </x:c>
      <x:c r="V2722" s="176" t="str">
        <x:v>invitation rsvp qr</x:v>
      </x:c>
      <x:c r="W2722" s="176" t="str">
        <x:v>shower rsvp</x:v>
      </x:c>
      <x:c r="X2722" s="176" t="str">
        <x:v>butterflybaby</x:v>
      </x:c>
      <x:c r="Y2722" s="176" t="str">
        <x:v>lavenderbutterfly</x:v>
      </x:c>
      <x:c r="Z2722" s="176" t="str">
        <x:v>pink-lavender</x:v>
      </x:c>
      <x:c r="AA2722" s="176" t="str">
        <x:v>butterflyshower</x:v>
      </x:c>
      <x:c r="AB2722" s="176" t="str">
        <x:v>butterfly baby showe</x:v>
      </x:c>
      <x:c r="AC2722" s="176" t="str">
        <x:v>fairy butterfly baby</x:v>
      </x:c>
      <x:c r="AD2722" s="176" t="str">
        <x:v>purple flowerful</x:v>
      </x:c>
      <x:c r="AE2722" s="176" t="str">
        <x:v>baby in blooming</x:v>
      </x:c>
      <x:c r="AF2722" s="176" t="str">
        <x:v>babyshower butterfly</x:v>
      </x:c>
      <x:c r="AG2722" s="176" t="str">
        <x:v>purpleflowers</x:v>
      </x:c>
      <x:c r="AH2722" s="249" t="str">
        <x:v>Adjacent</x:v>
      </x:c>
      <x:c r="AI2722" s="249" t="str">
        <x:v>Single invitation</x:v>
      </x:c>
      <x:c r="AJ2722" s="249" t="str">
        <x:v>Digital/printable</x:v>
      </x:c>
      <x:c r="AK2722" s="249" t="str">
        <x:v>Baby shower invitation without bundle language</x:v>
      </x:c>
      <x:c r="AL2722" s="250" t="n">
        <x:v>3</x:v>
      </x:c>
      <x:c r="AM2722" s="244" t="str">
        <x:f>IF($AH2722="Direct",$E2722,"")</x:f>
      </x:c>
      <x:c r="AN2722" s="245" t="n">
        <x:f>IF($AH2722="Direct",$F2722,0)</x:f>
        <x:v>0</x:v>
      </x:c>
      <x:c r="AO2722" s="246" t="n">
        <x:f>IF($AH2722="Direct",$G2722,0)</x:f>
        <x:v>0</x:v>
      </x:c>
      <x:c r="AP2722" s="176" t="n">
        <x:f>IF($AH2722="Direct",1,0)</x:f>
        <x:v>0</x:v>
      </x:c>
      <x:c r="AQ2722" s="176" t="n">
        <x:f>IF(AND($AH2722="Direct",$F2722&gt;0),1,0)</x:f>
        <x:v>0</x:v>
      </x:c>
      <x:c r="AR2722" s="176" t="str">
        <x:v>No</x:v>
      </x:c>
    </x:row>
    <x:row r="2723">
      <x:c r="A2723" s="176" t="str">
        <x:v>BUNDLE | Winnie the Pooh Baby Shower Decor and Games Digital Templates (Neutral)</x:v>
      </x:c>
      <x:c r="B2723" s="176" t="str">
        <x:v>https://www.etsy.com/listing/4500772601/bundle-winnie-the-pooh-baby-shower-decor</x:v>
      </x:c>
      <x:c r="C2723" s="176" t="str">
        <x:v>buzzingbirdy</x:v>
      </x:c>
      <x:c r="D2723" s="176" t="str">
        <x:v>https://www.etsy.com/shop/buzzingbirdy</x:v>
      </x:c>
      <x:c r="E2723" s="244" t="n">
        <x:v>50</x:v>
      </x:c>
      <x:c r="F2723" s="245" t="n">
        <x:v>1</x:v>
      </x:c>
      <x:c r="G2723" s="246" t="n">
        <x:v>50</x:v>
      </x:c>
      <x:c r="H2723" s="247" t="n">
        <x:v>0</x:v>
      </x:c>
      <x:c r="I2723" s="245" t="n">
        <x:v>3</x:v>
      </x:c>
      <x:c r="J2723" s="245" t="n">
        <x:v>1</x:v>
      </x:c>
      <x:c r="K2723" s="176" t="str">
        <x:v>2 Mo.</x:v>
      </x:c>
      <x:c r="L2723" s="245" t="n">
        <x:v>7</x:v>
      </x:c>
      <x:c r="M2723" s="245" t="n">
        <x:v>1</x:v>
      </x:c>
      <x:c r="N2723" s="245" t="n">
        <x:v>193</x:v>
      </x:c>
      <x:c r="O2723" s="176" t="str">
        <x:v>Paper &amp; Party Supplies</x:v>
      </x:c>
      <x:c r="P2723" s="245" t="n">
        <x:v>35</x:v>
      </x:c>
      <x:c r="Q2723" s="245" t="n">
        <x:v>33</x:v>
      </x:c>
      <x:c r="R2723" s="248" t="n">
        <x:v>1.55</x:v>
      </x:c>
      <x:c r="S2723" s="245" t="n">
        <x:v>747</x:v>
      </x:c>
      <x:c r="T2723" s="176" t="str">
        <x:v>winnie the pooh,pooh baby shower,baby shower bundle,bundle of templates,vintage winnie,tigger piglet eeyore,gender neutral,yellow bumble bee,honey pot favor,digital invitation,thank you gift tag,custom welcome sign,baby shower games</x:v>
      </x:c>
      <x:c r="U2723" s="176" t="str">
        <x:v>winnie the pooh</x:v>
      </x:c>
      <x:c r="V2723" s="176" t="str">
        <x:v>pooh baby shower</x:v>
      </x:c>
      <x:c r="W2723" s="176" t="str">
        <x:v>baby shower bundle</x:v>
      </x:c>
      <x:c r="X2723" s="176" t="str">
        <x:v>bundle of templates</x:v>
      </x:c>
      <x:c r="Y2723" s="176" t="str">
        <x:v>vintage winnie</x:v>
      </x:c>
      <x:c r="Z2723" s="176" t="str">
        <x:v>tigger piglet eeyore</x:v>
      </x:c>
      <x:c r="AA2723" s="176" t="str">
        <x:v>gender neutral</x:v>
      </x:c>
      <x:c r="AB2723" s="176" t="str">
        <x:v>yellow bumble bee</x:v>
      </x:c>
      <x:c r="AC2723" s="176" t="str">
        <x:v>honey pot favor</x:v>
      </x:c>
      <x:c r="AD2723" s="176" t="str">
        <x:v>digital invitation</x:v>
      </x:c>
      <x:c r="AE2723" s="176" t="str">
        <x:v>thank you gift tag</x:v>
      </x:c>
      <x:c r="AF2723" s="176" t="str">
        <x:v>custom welcome sign</x:v>
      </x:c>
      <x:c r="AG2723" s="176" t="str">
        <x:v>baby shower games</x:v>
      </x:c>
      <x:c r="AH2723" s="249" t="str">
        <x:v>Adjacent</x:v>
      </x:c>
      <x:c r="AI2723" s="249" t="str">
        <x:v>Games/decor bundle</x:v>
      </x:c>
      <x:c r="AJ2723" s="249" t="str">
        <x:v>Digital/printable</x:v>
      </x:c>
      <x:c r="AK2723" s="249" t="str">
        <x:v>Baby shower bundle without invitation language</x:v>
      </x:c>
      <x:c r="AL2723" s="250" t="n">
        <x:v>2</x:v>
      </x:c>
      <x:c r="AM2723" s="244" t="str">
        <x:f>IF($AH2723="Direct",$E2723,"")</x:f>
      </x:c>
      <x:c r="AN2723" s="245" t="n">
        <x:f>IF($AH2723="Direct",$F2723,0)</x:f>
        <x:v>0</x:v>
      </x:c>
      <x:c r="AO2723" s="246" t="n">
        <x:f>IF($AH2723="Direct",$G2723,0)</x:f>
        <x:v>0</x:v>
      </x:c>
      <x:c r="AP2723" s="176" t="n">
        <x:f>IF($AH2723="Direct",1,0)</x:f>
        <x:v>0</x:v>
      </x:c>
      <x:c r="AQ2723" s="176" t="n">
        <x:f>IF(AND($AH2723="Direct",$F2723&gt;0),1,0)</x:f>
        <x:v>0</x:v>
      </x:c>
      <x:c r="AR2723" s="176" t="str">
        <x:v>Yes</x:v>
      </x:c>
    </x:row>
    <x:row r="2724">
      <x:c r="A2724" s="176" t="str">
        <x:v>Matching Welcome Sign that will match ANY invitation design in our shop - Digital file ONLY -</x:v>
      </x:c>
      <x:c r="B2724" s="176" t="str">
        <x:v>https://www.etsy.com/listing/866098532/matching-welcome-sign-that-will-match</x:v>
      </x:c>
      <x:c r="C2724" s="176" t="str">
        <x:v>PMCInvitations</x:v>
      </x:c>
      <x:c r="D2724" s="176" t="str">
        <x:v>https://www.etsy.com/shop/PMCInvitations</x:v>
      </x:c>
      <x:c r="E2724" s="244" t="n">
        <x:v>10</x:v>
      </x:c>
      <x:c r="F2724" s="245" t="n">
        <x:v>5</x:v>
      </x:c>
      <x:c r="G2724" s="246" t="n">
        <x:v>50</x:v>
      </x:c>
      <x:c r="H2724" s="247" t="n">
        <x:v>0</x:v>
      </x:c>
      <x:c r="I2724" s="245" t="n">
        <x:v>115</x:v>
      </x:c>
      <x:c r="J2724" s="245" t="n">
        <x:v>24</x:v>
      </x:c>
      <x:c r="K2724" s="176" t="str">
        <x:v>69 Mo.</x:v>
      </x:c>
      <x:c r="L2724" s="245" t="n">
        <x:v>28</x:v>
      </x:c>
      <x:c r="M2724" s="245" t="n">
        <x:v>0</x:v>
      </x:c>
      <x:c r="N2724" s="245" t="n">
        <x:v>2466</x:v>
      </x:c>
      <x:c r="O2724" s="176" t="str">
        <x:v>Paper &amp; Party Supplies</x:v>
      </x:c>
      <x:c r="P2724" s="245" t="n">
        <x:v>209</x:v>
      </x:c>
      <x:c r="Q2724" s="245" t="n">
        <x:v>0</x:v>
      </x:c>
      <x:c r="R2724" s="248" t="n">
        <x:v>4.66</x:v>
      </x:c>
      <x:c r="S2724" s="245" t="n">
        <x:v>41416</x:v>
      </x:c>
      <x:c r="T2724" s="176" t="str">
        <x:v>paper goods,invitation,personalized,thank you card,thank you note,notes,thank you notes,thank you cards,baby shower,birthday,girl,boy,bride</x:v>
      </x:c>
      <x:c r="U2724" s="176" t="str">
        <x:v>paper goods</x:v>
      </x:c>
      <x:c r="V2724" s="176" t="str">
        <x:v>invitation</x:v>
      </x:c>
      <x:c r="W2724" s="176" t="str">
        <x:v>personalized</x:v>
      </x:c>
      <x:c r="X2724" s="176" t="str">
        <x:v>thank you card</x:v>
      </x:c>
      <x:c r="Y2724" s="176" t="str">
        <x:v>thank you note</x:v>
      </x:c>
      <x:c r="Z2724" s="176" t="str">
        <x:v>notes</x:v>
      </x:c>
      <x:c r="AA2724" s="176" t="str">
        <x:v>thank you notes</x:v>
      </x:c>
      <x:c r="AB2724" s="176" t="str">
        <x:v>thank you cards</x:v>
      </x:c>
      <x:c r="AC2724" s="176" t="str">
        <x:v>baby shower</x:v>
      </x:c>
      <x:c r="AD2724" s="176" t="str">
        <x:v>birthday</x:v>
      </x:c>
      <x:c r="AE2724" s="176" t="str">
        <x:v>girl</x:v>
      </x:c>
      <x:c r="AF2724" s="176" t="str">
        <x:v>boy</x:v>
      </x:c>
      <x:c r="AG2724" s="176" t="str">
        <x:v>bride</x:v>
      </x:c>
      <x:c r="AH2724" s="249" t="str">
        <x:v>Off-niche</x:v>
      </x:c>
      <x:c r="AI2724" s="249" t="str">
        <x:v>Other</x:v>
      </x:c>
      <x:c r="AJ2724" s="249" t="str">
        <x:v>Digital/printable</x:v>
      </x:c>
      <x:c r="AK2724" s="249" t="str">
        <x:v>Title is outside the baby-shower invitation-bundle market</x:v>
      </x:c>
      <x:c r="AL2724" s="250" t="n">
        <x:v>69</x:v>
      </x:c>
      <x:c r="AM2724" s="244" t="str">
        <x:f>IF($AH2724="Direct",$E2724,"")</x:f>
      </x:c>
      <x:c r="AN2724" s="245" t="n">
        <x:f>IF($AH2724="Direct",$F2724,0)</x:f>
        <x:v>0</x:v>
      </x:c>
      <x:c r="AO2724" s="246" t="n">
        <x:f>IF($AH2724="Direct",$G2724,0)</x:f>
        <x:v>0</x:v>
      </x:c>
      <x:c r="AP2724" s="176" t="n">
        <x:f>IF($AH2724="Direct",1,0)</x:f>
        <x:v>0</x:v>
      </x:c>
      <x:c r="AQ2724" s="176" t="n">
        <x:f>IF(AND($AH2724="Direct",$F2724&gt;0),1,0)</x:f>
        <x:v>0</x:v>
      </x:c>
      <x:c r="AR2724" s="176" t="str">
        <x:v>No</x:v>
      </x:c>
    </x:row>
    <x:row r="2725">
      <x:c r="A2725" s="176" t="str">
        <x:v>Editable Cowgirl Baby Shower Game Pack. A Little Cowgirl Baby Shower Games Bundle. Wild West Girl Pink Rodeo Country Baby Shower Games.</x:v>
      </x:c>
      <x:c r="B2725" s="176" t="str">
        <x:v>https://www.etsy.com/listing/1864406267/editable-cowgirl-baby-shower-game-pack-a</x:v>
      </x:c>
      <x:c r="C2725" s="176" t="str">
        <x:v>NiceStudioForYou</x:v>
      </x:c>
      <x:c r="D2725" s="176" t="str">
        <x:v>https://www.etsy.com/shop/NiceStudioForYou</x:v>
      </x:c>
      <x:c r="E2725" s="244" t="n">
        <x:v>5</x:v>
      </x:c>
      <x:c r="F2725" s="245" t="n">
        <x:v>10</x:v>
      </x:c>
      <x:c r="G2725" s="246" t="n">
        <x:v>50</x:v>
      </x:c>
      <x:c r="H2725" s="247" t="n">
        <x:v>200</x:v>
      </x:c>
      <x:c r="I2725" s="245" t="n">
        <x:v>24</x:v>
      </x:c>
      <x:c r="J2725" s="245" t="n">
        <x:v>2</x:v>
      </x:c>
      <x:c r="K2725" s="176" t="str">
        <x:v>18 Mo.</x:v>
      </x:c>
      <x:c r="L2725" s="245" t="n">
        <x:v>22</x:v>
      </x:c>
      <x:c r="M2725" s="245" t="n">
        <x:v>0</x:v>
      </x:c>
      <x:c r="N2725" s="245" t="n">
        <x:v>598</x:v>
      </x:c>
      <x:c r="O2725" s="176" t="str">
        <x:v>Paper &amp; Party Supplies</x:v>
      </x:c>
      <x:c r="P2725" s="245" t="n">
        <x:v>119</x:v>
      </x:c>
      <x:c r="Q2725" s="245" t="n">
        <x:v>0</x:v>
      </x:c>
      <x:c r="R2725" s="248" t="n">
        <x:v>4.01</x:v>
      </x:c>
      <x:c r="S2725" s="245" t="n">
        <x:v>69518</x:v>
      </x:c>
      <x:c r="T2725" s="176" t="str">
        <x:v>baby shower kit,rodeo baby shower,country baby shower,wild west shower,cowboy party,cowgirl baby shower,little cowgirl,cowgirl invitation,pink wild west,kit baby shower,baby shower game,shower game set,editable games</x:v>
      </x:c>
      <x:c r="U2725" s="176" t="str">
        <x:v>baby shower kit</x:v>
      </x:c>
      <x:c r="V2725" s="176" t="str">
        <x:v>rodeo baby shower</x:v>
      </x:c>
      <x:c r="W2725" s="176" t="str">
        <x:v>country baby shower</x:v>
      </x:c>
      <x:c r="X2725" s="176" t="str">
        <x:v>wild west shower</x:v>
      </x:c>
      <x:c r="Y2725" s="176" t="str">
        <x:v>cowboy party</x:v>
      </x:c>
      <x:c r="Z2725" s="176" t="str">
        <x:v>cowgirl baby shower</x:v>
      </x:c>
      <x:c r="AA2725" s="176" t="str">
        <x:v>little cowgirl</x:v>
      </x:c>
      <x:c r="AB2725" s="176" t="str">
        <x:v>cowgirl invitation</x:v>
      </x:c>
      <x:c r="AC2725" s="176" t="str">
        <x:v>pink wild west</x:v>
      </x:c>
      <x:c r="AD2725" s="176" t="str">
        <x:v>kit baby shower</x:v>
      </x:c>
      <x:c r="AE2725" s="176" t="str">
        <x:v>baby shower game</x:v>
      </x:c>
      <x:c r="AF2725" s="176" t="str">
        <x:v>shower game set</x:v>
      </x:c>
      <x:c r="AG2725" s="176" t="str">
        <x:v>editable games</x:v>
      </x:c>
      <x:c r="AH2725" s="249" t="str">
        <x:v>Adjacent</x:v>
      </x:c>
      <x:c r="AI2725" s="249" t="str">
        <x:v>Games/decor bundle</x:v>
      </x:c>
      <x:c r="AJ2725" s="249" t="str">
        <x:v>Digital/printable</x:v>
      </x:c>
      <x:c r="AK2725" s="249" t="str">
        <x:v>Baby shower bundle without invitation language</x:v>
      </x:c>
      <x:c r="AL2725" s="250" t="n">
        <x:v>18</x:v>
      </x:c>
      <x:c r="AM2725" s="244" t="str">
        <x:f>IF($AH2725="Direct",$E2725,"")</x:f>
      </x:c>
      <x:c r="AN2725" s="245" t="n">
        <x:f>IF($AH2725="Direct",$F2725,0)</x:f>
        <x:v>0</x:v>
      </x:c>
      <x:c r="AO2725" s="246" t="n">
        <x:f>IF($AH2725="Direct",$G2725,0)</x:f>
        <x:v>0</x:v>
      </x:c>
      <x:c r="AP2725" s="176" t="n">
        <x:f>IF($AH2725="Direct",1,0)</x:f>
        <x:v>0</x:v>
      </x:c>
      <x:c r="AQ2725" s="176" t="n">
        <x:f>IF(AND($AH2725="Direct",$F2725&gt;0),1,0)</x:f>
        <x:v>0</x:v>
      </x:c>
      <x:c r="AR2725" s="176" t="str">
        <x:v>No</x:v>
      </x:c>
    </x:row>
    <x:row r="2726">
      <x:c r="A2726" s="176" t="str">
        <x:v>Cielito Lindo Pink Baby Shower Website Template with RSVP | Editable Canva Template</x:v>
      </x:c>
      <x:c r="B2726" s="176" t="str">
        <x:v>https://www.etsy.com/listing/4495894765/cielito-lindo-pink-baby-shower-website</x:v>
      </x:c>
      <x:c r="C2726" s="176" t="str">
        <x:v>studioinvitaz</x:v>
      </x:c>
      <x:c r="D2726" s="176" t="str">
        <x:v>https://www.etsy.com/shop/studioinvitaz</x:v>
      </x:c>
      <x:c r="E2726" s="244" t="n">
        <x:v>25</x:v>
      </x:c>
      <x:c r="F2726" s="245" t="n">
        <x:v>2</x:v>
      </x:c>
      <x:c r="G2726" s="246" t="n">
        <x:v>50</x:v>
      </x:c>
      <x:c r="H2726" s="247" t="n">
        <x:v>0</x:v>
      </x:c>
      <x:c r="I2726" s="245" t="n">
        <x:v>7</x:v>
      </x:c>
      <x:c r="J2726" s="245" t="n">
        <x:v>0</x:v>
      </x:c>
      <x:c r="K2726" s="176" t="str">
        <x:v>3 Mo.</x:v>
      </x:c>
      <x:c r="L2726" s="245" t="n">
        <x:v>7</x:v>
      </x:c>
      <x:c r="M2726" s="245" t="n">
        <x:v>0</x:v>
      </x:c>
      <x:c r="N2726" s="245" t="n">
        <x:v>202</x:v>
      </x:c>
      <x:c r="O2726" s="176" t="str">
        <x:v>Paper &amp; Party Supplies</x:v>
      </x:c>
      <x:c r="P2726" s="245" t="n">
        <x:v>5</x:v>
      </x:c>
      <x:c r="Q2726" s="245" t="n">
        <x:v>30</x:v>
      </x:c>
      <x:c r="R2726" s="248" t="n">
        <x:v>3.47</x:v>
      </x:c>
      <x:c r="S2726" s="245" t="n">
        <x:v>291</x:v>
      </x:c>
      <x:c r="T2726" s="176" t="str">
        <x:v>cielito lindo,pink baby shower,mexican fiesta,canva website,digital invitation,girl baby shower,floral baby shower,rsvp website,mobile invitation,fiesta invitation,pink nursery,folk art invite,instant access</x:v>
      </x:c>
      <x:c r="U2726" s="176" t="str">
        <x:v>cielito lindo</x:v>
      </x:c>
      <x:c r="V2726" s="176" t="str">
        <x:v>pink baby shower</x:v>
      </x:c>
      <x:c r="W2726" s="176" t="str">
        <x:v>mexican fiesta</x:v>
      </x:c>
      <x:c r="X2726" s="176" t="str">
        <x:v>canva website</x:v>
      </x:c>
      <x:c r="Y2726" s="176" t="str">
        <x:v>digital invitation</x:v>
      </x:c>
      <x:c r="Z2726" s="176" t="str">
        <x:v>girl baby shower</x:v>
      </x:c>
      <x:c r="AA2726" s="176" t="str">
        <x:v>floral baby shower</x:v>
      </x:c>
      <x:c r="AB2726" s="176" t="str">
        <x:v>rsvp website</x:v>
      </x:c>
      <x:c r="AC2726" s="176" t="str">
        <x:v>mobile invitation</x:v>
      </x:c>
      <x:c r="AD2726" s="176" t="str">
        <x:v>fiesta invitation</x:v>
      </x:c>
      <x:c r="AE2726" s="176" t="str">
        <x:v>pink nursery</x:v>
      </x:c>
      <x:c r="AF2726" s="176" t="str">
        <x:v>folk art invite</x:v>
      </x:c>
      <x:c r="AG2726" s="176" t="str">
        <x:v>instant access</x:v>
      </x:c>
      <x:c r="AH2726" s="249" t="str">
        <x:v>Adjacent</x:v>
      </x:c>
      <x:c r="AI2726" s="249" t="str">
        <x:v>Other baby shower</x:v>
      </x:c>
      <x:c r="AJ2726" s="249" t="str">
        <x:v>Digital/printable</x:v>
      </x:c>
      <x:c r="AK2726" s="249" t="str">
        <x:v>Baby shower item outside the direct bundle definition</x:v>
      </x:c>
      <x:c r="AL2726" s="250" t="n">
        <x:v>3</x:v>
      </x:c>
      <x:c r="AM2726" s="244" t="str">
        <x:f>IF($AH2726="Direct",$E2726,"")</x:f>
      </x:c>
      <x:c r="AN2726" s="245" t="n">
        <x:f>IF($AH2726="Direct",$F2726,0)</x:f>
        <x:v>0</x:v>
      </x:c>
      <x:c r="AO2726" s="246" t="n">
        <x:f>IF($AH2726="Direct",$G2726,0)</x:f>
        <x:v>0</x:v>
      </x:c>
      <x:c r="AP2726" s="176" t="n">
        <x:f>IF($AH2726="Direct",1,0)</x:f>
        <x:v>0</x:v>
      </x:c>
      <x:c r="AQ2726" s="176" t="n">
        <x:f>IF(AND($AH2726="Direct",$F2726&gt;0),1,0)</x:f>
        <x:v>0</x:v>
      </x:c>
      <x:c r="AR2726" s="176" t="str">
        <x:v>No</x:v>
      </x:c>
    </x:row>
    <x:row r="2727">
      <x:c r="A2727" s="176" t="str">
        <x:v>Butterfly Baby Shower Invitation, A Little Butterfly Is On The Way Party Decor Template, Digital Download</x:v>
      </x:c>
      <x:c r="B2727" s="176" t="str">
        <x:v>https://www.etsy.com/listing/4476537944/butterfly-baby-shower-invitation-a</x:v>
      </x:c>
      <x:c r="C2727" s="176" t="str">
        <x:v>rosangelaxoprints</x:v>
      </x:c>
      <x:c r="D2727" s="176" t="str">
        <x:v>https://www.etsy.com/shop/rosangelaxoprints</x:v>
      </x:c>
      <x:c r="E2727" s="244" t="n">
        <x:v>5</x:v>
      </x:c>
      <x:c r="F2727" s="245" t="n">
        <x:v>10</x:v>
      </x:c>
      <x:c r="G2727" s="246" t="n">
        <x:v>50</x:v>
      </x:c>
      <x:c r="H2727" s="247" t="n">
        <x:v>0</x:v>
      </x:c>
      <x:c r="I2727" s="245" t="n">
        <x:v>10</x:v>
      </x:c>
      <x:c r="J2727" s="245" t="n">
        <x:v>1</x:v>
      </x:c>
      <x:c r="K2727" s="176" t="str">
        <x:v>4 Mo.</x:v>
      </x:c>
      <x:c r="L2727" s="245" t="n">
        <x:v>8</x:v>
      </x:c>
      <x:c r="M2727" s="245" t="n">
        <x:v>0</x:v>
      </x:c>
      <x:c r="N2727" s="245" t="n">
        <x:v>166</x:v>
      </x:c>
      <x:c r="O2727" s="176" t="str">
        <x:v>Paper &amp; Party Supplies</x:v>
      </x:c>
      <x:c r="P2727" s="245" t="n">
        <x:v>68</x:v>
      </x:c>
      <x:c r="Q2727" s="245" t="n">
        <x:v>0</x:v>
      </x:c>
      <x:c r="R2727" s="248" t="n">
        <x:v>6.02</x:v>
      </x:c>
      <x:c r="S2727" s="245" t="n">
        <x:v>5357</x:v>
      </x:c>
      <x:c r="T2727" s="176" t="str">
        <x:v>editable template,baby shower invite,baby shower decor,shower invitation,vintage polo,baby girl invitation,butterfly baby,butterfly invitation,floral baby shower,spring shower,pink bow invite,girl baby shower,garden baby shower</x:v>
      </x:c>
      <x:c r="U2727" s="176" t="str">
        <x:v>editable template</x:v>
      </x:c>
      <x:c r="V2727" s="176" t="str">
        <x:v>baby shower invite</x:v>
      </x:c>
      <x:c r="W2727" s="176" t="str">
        <x:v>baby shower decor</x:v>
      </x:c>
      <x:c r="X2727" s="176" t="str">
        <x:v>shower invitation</x:v>
      </x:c>
      <x:c r="Y2727" s="176" t="str">
        <x:v>vintage polo</x:v>
      </x:c>
      <x:c r="Z2727" s="176" t="str">
        <x:v>baby girl invitation</x:v>
      </x:c>
      <x:c r="AA2727" s="176" t="str">
        <x:v>butterfly baby</x:v>
      </x:c>
      <x:c r="AB2727" s="176" t="str">
        <x:v>butterfly invitation</x:v>
      </x:c>
      <x:c r="AC2727" s="176" t="str">
        <x:v>floral baby shower</x:v>
      </x:c>
      <x:c r="AD2727" s="176" t="str">
        <x:v>spring shower</x:v>
      </x:c>
      <x:c r="AE2727" s="176" t="str">
        <x:v>pink bow invite</x:v>
      </x:c>
      <x:c r="AF2727" s="176" t="str">
        <x:v>girl baby shower</x:v>
      </x:c>
      <x:c r="AG2727" s="176" t="str">
        <x:v>garden baby shower</x:v>
      </x:c>
      <x:c r="AH2727" s="249" t="str">
        <x:v>Adjacent</x:v>
      </x:c>
      <x:c r="AI2727" s="249" t="str">
        <x:v>Single invitation</x:v>
      </x:c>
      <x:c r="AJ2727" s="249" t="str">
        <x:v>Digital/printable</x:v>
      </x:c>
      <x:c r="AK2727" s="249" t="str">
        <x:v>Baby shower invitation without bundle language</x:v>
      </x:c>
      <x:c r="AL2727" s="250" t="n">
        <x:v>4</x:v>
      </x:c>
      <x:c r="AM2727" s="244" t="str">
        <x:f>IF($AH2727="Direct",$E2727,"")</x:f>
      </x:c>
      <x:c r="AN2727" s="245" t="n">
        <x:f>IF($AH2727="Direct",$F2727,0)</x:f>
        <x:v>0</x:v>
      </x:c>
      <x:c r="AO2727" s="246" t="n">
        <x:f>IF($AH2727="Direct",$G2727,0)</x:f>
        <x:v>0</x:v>
      </x:c>
      <x:c r="AP2727" s="176" t="n">
        <x:f>IF($AH2727="Direct",1,0)</x:f>
        <x:v>0</x:v>
      </x:c>
      <x:c r="AQ2727" s="176" t="n">
        <x:f>IF(AND($AH2727="Direct",$F2727&gt;0),1,0)</x:f>
        <x:v>0</x:v>
      </x:c>
      <x:c r="AR2727" s="176" t="str">
        <x:v>No</x:v>
      </x:c>
    </x:row>
    <x:row r="2728">
      <x:c r="A2728" s="176" t="str">
        <x:v>Stork and Baby SVG Laser Cut File, Baby Shower Decor (Digital Download)</x:v>
      </x:c>
      <x:c r="B2728" s="176" t="str">
        <x:v>https://www.etsy.com/listing/586656832/stork-and-baby-svg-laser-cut-file-baby</x:v>
      </x:c>
      <x:c r="C2728" s="176" t="str">
        <x:v>OmaLaserDesign</x:v>
      </x:c>
      <x:c r="D2728" s="176" t="str">
        <x:v>https://www.etsy.com/shop/OmaLaserDesign</x:v>
      </x:c>
      <x:c r="E2728" s="244" t="n">
        <x:v>2.5</x:v>
      </x:c>
      <x:c r="F2728" s="245" t="n">
        <x:v>20</x:v>
      </x:c>
      <x:c r="G2728" s="246" t="n">
        <x:v>50</x:v>
      </x:c>
      <x:c r="H2728" s="247" t="n">
        <x:v>-100</x:v>
      </x:c>
      <x:c r="I2728" s="245" t="n">
        <x:v>114</x:v>
      </x:c>
      <x:c r="J2728" s="245" t="n">
        <x:v>8</x:v>
      </x:c>
      <x:c r="K2728" s="176" t="str">
        <x:v>100 Mo.</x:v>
      </x:c>
      <x:c r="L2728" s="245" t="n">
        <x:v>185</x:v>
      </x:c>
      <x:c r="M2728" s="245" t="n">
        <x:v>0</x:v>
      </x:c>
      <x:c r="N2728" s="245" t="n">
        <x:v>3410</x:v>
      </x:c>
      <x:c r="O2728" s="176" t="str">
        <x:v>Craft Supplies &amp; Tools</x:v>
      </x:c>
      <x:c r="P2728" s="245" t="n">
        <x:v>105</x:v>
      </x:c>
      <x:c r="Q2728" s="245" t="n">
        <x:v>0</x:v>
      </x:c>
      <x:c r="R2728" s="248" t="n">
        <x:v>3.34</x:v>
      </x:c>
      <x:c r="S2728" s="245" t="n">
        <x:v>1805</x:v>
      </x:c>
      <x:c r="T2728" s="176" t="str">
        <x:v>svg template boy dxf,stork baby laser cut,ready shower welcome,idea gift girl favor,delivery file cutout,invitation cnc decor,glowforge art plasma,ornament craft paper,wall projects vector,love wood silhouette,diy digital download,engraving decoration,instant illustration</x:v>
      </x:c>
      <x:c r="U2728" s="176" t="str">
        <x:v>svg template boy dxf</x:v>
      </x:c>
      <x:c r="V2728" s="176" t="str">
        <x:v>stork baby laser cut</x:v>
      </x:c>
      <x:c r="W2728" s="176" t="str">
        <x:v>ready shower welcome</x:v>
      </x:c>
      <x:c r="X2728" s="176" t="str">
        <x:v>idea gift girl favor</x:v>
      </x:c>
      <x:c r="Y2728" s="176" t="str">
        <x:v>delivery file cutout</x:v>
      </x:c>
      <x:c r="Z2728" s="176" t="str">
        <x:v>invitation cnc decor</x:v>
      </x:c>
      <x:c r="AA2728" s="176" t="str">
        <x:v>glowforge art plasma</x:v>
      </x:c>
      <x:c r="AB2728" s="176" t="str">
        <x:v>ornament craft paper</x:v>
      </x:c>
      <x:c r="AC2728" s="176" t="str">
        <x:v>wall projects vector</x:v>
      </x:c>
      <x:c r="AD2728" s="176" t="str">
        <x:v>love wood silhouette</x:v>
      </x:c>
      <x:c r="AE2728" s="176" t="str">
        <x:v>diy digital download</x:v>
      </x:c>
      <x:c r="AF2728" s="176" t="str">
        <x:v>engraving decoration</x:v>
      </x:c>
      <x:c r="AG2728" s="176" t="str">
        <x:v>instant illustration</x:v>
      </x:c>
      <x:c r="AH2728" s="249" t="str">
        <x:v>Off-niche</x:v>
      </x:c>
      <x:c r="AI2728" s="249" t="str">
        <x:v>Asset or broad template pack</x:v>
      </x:c>
      <x:c r="AJ2728" s="249" t="str">
        <x:v>Digital/printable</x:v>
      </x:c>
      <x:c r="AK2728" s="249" t="str">
        <x:v>Excluded asset pack or multi-event template collection</x:v>
      </x:c>
      <x:c r="AL2728" s="250" t="n">
        <x:v>100</x:v>
      </x:c>
      <x:c r="AM2728" s="244" t="str">
        <x:f>IF($AH2728="Direct",$E2728,"")</x:f>
      </x:c>
      <x:c r="AN2728" s="245" t="n">
        <x:f>IF($AH2728="Direct",$F2728,0)</x:f>
        <x:v>0</x:v>
      </x:c>
      <x:c r="AO2728" s="246" t="n">
        <x:f>IF($AH2728="Direct",$G2728,0)</x:f>
        <x:v>0</x:v>
      </x:c>
      <x:c r="AP2728" s="176" t="n">
        <x:f>IF($AH2728="Direct",1,0)</x:f>
        <x:v>0</x:v>
      </x:c>
      <x:c r="AQ2728" s="176" t="n">
        <x:f>IF(AND($AH2728="Direct",$F2728&gt;0),1,0)</x:f>
        <x:v>0</x:v>
      </x:c>
      <x:c r="AR2728" s="176" t="str">
        <x:v>No</x:v>
      </x:c>
    </x:row>
    <x:row r="2729">
      <x:c r="A2729" s="176" t="str">
        <x:v>Cafe Bebe Baby Shower Bundle Templates Editable Coffee Shop Baby Shower Invitation Diaper Raffle Baby Is Brewing Home Cafe Baby Shower Games</x:v>
      </x:c>
      <x:c r="B2729" s="176" t="str">
        <x:v>https://www.etsy.com/listing/4414845072/cafe-bebe-baby-shower-bundle-templates</x:v>
      </x:c>
      <x:c r="C2729" s="176" t="str">
        <x:v>BuildaBridgeDesigns</x:v>
      </x:c>
      <x:c r="D2729" s="176" t="str">
        <x:v>https://www.etsy.com/shop/BuildaBridgeDesigns</x:v>
      </x:c>
      <x:c r="E2729" s="244" t="n">
        <x:v>50</x:v>
      </x:c>
      <x:c r="F2729" s="245" t="n">
        <x:v>1</x:v>
      </x:c>
      <x:c r="G2729" s="246" t="n">
        <x:v>50</x:v>
      </x:c>
      <x:c r="H2729" s="247" t="n">
        <x:v>0</x:v>
      </x:c>
      <x:c r="I2729" s="245" t="n">
        <x:v>5</x:v>
      </x:c>
      <x:c r="J2729" s="245" t="n">
        <x:v>0</x:v>
      </x:c>
      <x:c r="K2729" s="176" t="str">
        <x:v>9 Mo.</x:v>
      </x:c>
      <x:c r="L2729" s="245" t="n">
        <x:v>24</x:v>
      </x:c>
      <x:c r="M2729" s="245" t="n">
        <x:v>0</x:v>
      </x:c>
      <x:c r="N2729" s="245" t="n">
        <x:v>354</x:v>
      </x:c>
      <x:c r="O2729" s="176" t="str">
        <x:v>Paper &amp; Party Supplies</x:v>
      </x:c>
      <x:c r="P2729" s="245" t="n">
        <x:v>39</x:v>
      </x:c>
      <x:c r="Q2729" s="245" t="n">
        <x:v>0</x:v>
      </x:c>
      <x:c r="R2729" s="248" t="n">
        <x:v>1.41</x:v>
      </x:c>
      <x:c r="S2729" s="245" t="n">
        <x:v>10516</x:v>
      </x:c>
      <x:c r="T2729" s="176" t="str">
        <x:v>coffee shop,cafe bebe,baby is brewing,bean is brewing,coffee baby shower,baby sprinkle,hand drawn,diaper raffle,books for baby,whimsical cafe bebe,baby shower games,food cards,coffee cup sleeve</x:v>
      </x:c>
      <x:c r="U2729" s="176" t="str">
        <x:v>coffee shop</x:v>
      </x:c>
      <x:c r="V2729" s="176" t="str">
        <x:v>cafe bebe</x:v>
      </x:c>
      <x:c r="W2729" s="176" t="str">
        <x:v>baby is brewing</x:v>
      </x:c>
      <x:c r="X2729" s="176" t="str">
        <x:v>bean is brewing</x:v>
      </x:c>
      <x:c r="Y2729" s="176" t="str">
        <x:v>coffee baby shower</x:v>
      </x:c>
      <x:c r="Z2729" s="176" t="str">
        <x:v>baby sprinkle</x:v>
      </x:c>
      <x:c r="AA2729" s="176" t="str">
        <x:v>hand drawn</x:v>
      </x:c>
      <x:c r="AB2729" s="176" t="str">
        <x:v>diaper raffle</x:v>
      </x:c>
      <x:c r="AC2729" s="176" t="str">
        <x:v>books for baby</x:v>
      </x:c>
      <x:c r="AD2729" s="176" t="str">
        <x:v>whimsical cafe bebe</x:v>
      </x:c>
      <x:c r="AE2729" s="176" t="str">
        <x:v>baby shower games</x:v>
      </x:c>
      <x:c r="AF2729" s="176" t="str">
        <x:v>food cards</x:v>
      </x:c>
      <x:c r="AG2729" s="176" t="str">
        <x:v>coffee cup sleeve</x:v>
      </x:c>
      <x:c r="AH2729" s="249" t="str">
        <x:v>Direct</x:v>
      </x:c>
      <x:c r="AI2729" s="249" t="str">
        <x:v>Complete event bundle</x:v>
      </x:c>
      <x:c r="AJ2729" s="249" t="str">
        <x:v>Digital/printable</x:v>
      </x:c>
      <x:c r="AK2729" s="249" t="str">
        <x:v>Title explicitly combines baby shower + invitation + bundle/set/suite</x:v>
      </x:c>
      <x:c r="AL2729" s="250" t="n">
        <x:v>9</x:v>
      </x:c>
      <x:c r="AM2729" s="244" t="n">
        <x:f>IF($AH2729="Direct",$E2729,"")</x:f>
        <x:v>50</x:v>
      </x:c>
      <x:c r="AN2729" s="245" t="n">
        <x:f>IF($AH2729="Direct",$F2729,0)</x:f>
        <x:v>1</x:v>
      </x:c>
      <x:c r="AO2729" s="246" t="n">
        <x:f>IF($AH2729="Direct",$G2729,0)</x:f>
        <x:v>50</x:v>
      </x:c>
      <x:c r="AP2729" s="176" t="n">
        <x:f>IF($AH2729="Direct",1,0)</x:f>
        <x:v>1</x:v>
      </x:c>
      <x:c r="AQ2729" s="176" t="n">
        <x:f>IF(AND($AH2729="Direct",$F2729&gt;0),1,0)</x:f>
        <x:v>1</x:v>
      </x:c>
      <x:c r="AR2729" s="176" t="str">
        <x:v>No</x:v>
      </x:c>
    </x:row>
    <x:row r="2730">
      <x:c r="A2730" s="176" t="str">
        <x:v>Cafe Bebe Baby Shower Invitation Template Editable Coffee Shop Baby Shower Digital Invite Coffee Baby Shower Digital Invitation Website</x:v>
      </x:c>
      <x:c r="B2730" s="176" t="str">
        <x:v>https://www.etsy.com/listing/4470505497/cafe-bebe-baby-shower-invitation</x:v>
      </x:c>
      <x:c r="C2730" s="176" t="str">
        <x:v>BuildaBridgeDesigns</x:v>
      </x:c>
      <x:c r="D2730" s="176" t="str">
        <x:v>https://www.etsy.com/shop/BuildaBridgeDesigns</x:v>
      </x:c>
      <x:c r="E2730" s="244" t="n">
        <x:v>25</x:v>
      </x:c>
      <x:c r="F2730" s="245" t="n">
        <x:v>2</x:v>
      </x:c>
      <x:c r="G2730" s="246" t="n">
        <x:v>50</x:v>
      </x:c>
      <x:c r="H2730" s="247" t="n">
        <x:v>0</x:v>
      </x:c>
      <x:c r="I2730" s="245" t="n">
        <x:v>2</x:v>
      </x:c>
      <x:c r="J2730" s="245" t="n">
        <x:v>0</x:v>
      </x:c>
      <x:c r="K2730" s="176" t="str">
        <x:v>5 Mo.</x:v>
      </x:c>
      <x:c r="L2730" s="245" t="n">
        <x:v>4</x:v>
      </x:c>
      <x:c r="M2730" s="245" t="n">
        <x:v>0</x:v>
      </x:c>
      <x:c r="N2730" s="245" t="n">
        <x:v>133</x:v>
      </x:c>
      <x:c r="O2730" s="176" t="str">
        <x:v>Paper &amp; Party Supplies</x:v>
      </x:c>
      <x:c r="P2730" s="245" t="n">
        <x:v>39</x:v>
      </x:c>
      <x:c r="Q2730" s="245" t="n">
        <x:v>0</x:v>
      </x:c>
      <x:c r="R2730" s="248" t="n">
        <x:v>1.5</x:v>
      </x:c>
      <x:c r="S2730" s="245" t="n">
        <x:v>10516</x:v>
      </x:c>
      <x:c r="T2730" s="176" t="str">
        <x:v>coffee shop,cafe bebe,baby is brewing,bean is brewing,coffee baby shower,baby sprinkle,hand drawn,diaper raffle,books for baby,whimsical cafe bebe,invitation website,home cafe,website template</x:v>
      </x:c>
      <x:c r="U2730" s="176" t="str">
        <x:v>coffee shop</x:v>
      </x:c>
      <x:c r="V2730" s="176" t="str">
        <x:v>cafe bebe</x:v>
      </x:c>
      <x:c r="W2730" s="176" t="str">
        <x:v>baby is brewing</x:v>
      </x:c>
      <x:c r="X2730" s="176" t="str">
        <x:v>bean is brewing</x:v>
      </x:c>
      <x:c r="Y2730" s="176" t="str">
        <x:v>coffee baby shower</x:v>
      </x:c>
      <x:c r="Z2730" s="176" t="str">
        <x:v>baby sprinkle</x:v>
      </x:c>
      <x:c r="AA2730" s="176" t="str">
        <x:v>hand drawn</x:v>
      </x:c>
      <x:c r="AB2730" s="176" t="str">
        <x:v>diaper raffle</x:v>
      </x:c>
      <x:c r="AC2730" s="176" t="str">
        <x:v>books for baby</x:v>
      </x:c>
      <x:c r="AD2730" s="176" t="str">
        <x:v>whimsical cafe bebe</x:v>
      </x:c>
      <x:c r="AE2730" s="176" t="str">
        <x:v>invitation website</x:v>
      </x:c>
      <x:c r="AF2730" s="176" t="str">
        <x:v>home cafe</x:v>
      </x:c>
      <x:c r="AG2730" s="176" t="str">
        <x:v>website template</x:v>
      </x:c>
      <x:c r="AH2730" s="249" t="str">
        <x:v>Adjacent</x:v>
      </x:c>
      <x:c r="AI2730" s="249" t="str">
        <x:v>Single invitation</x:v>
      </x:c>
      <x:c r="AJ2730" s="249" t="str">
        <x:v>Digital/printable</x:v>
      </x:c>
      <x:c r="AK2730" s="249" t="str">
        <x:v>Baby shower invitation without bundle language</x:v>
      </x:c>
      <x:c r="AL2730" s="250" t="n">
        <x:v>5</x:v>
      </x:c>
      <x:c r="AM2730" s="244" t="str">
        <x:f>IF($AH2730="Direct",$E2730,"")</x:f>
      </x:c>
      <x:c r="AN2730" s="245" t="n">
        <x:f>IF($AH2730="Direct",$F2730,0)</x:f>
        <x:v>0</x:v>
      </x:c>
      <x:c r="AO2730" s="246" t="n">
        <x:f>IF($AH2730="Direct",$G2730,0)</x:f>
        <x:v>0</x:v>
      </x:c>
      <x:c r="AP2730" s="176" t="n">
        <x:f>IF($AH2730="Direct",1,0)</x:f>
        <x:v>0</x:v>
      </x:c>
      <x:c r="AQ2730" s="176" t="n">
        <x:f>IF(AND($AH2730="Direct",$F2730&gt;0),1,0)</x:f>
        <x:v>0</x:v>
      </x:c>
      <x:c r="AR2730" s="176" t="str">
        <x:v>No</x:v>
      </x:c>
    </x:row>
    <x:row r="2731">
      <x:c r="A2731" s="176" t="str">
        <x:v>Little Lady Baby Shower Invitation – Ladybug Floral Garden Bloom Printed Invite with Envelopes</x:v>
      </x:c>
      <x:c r="B2731" s="176" t="str">
        <x:v>https://www.etsy.com/listing/4434195704/little-lady-baby-shower-invitation</x:v>
      </x:c>
      <x:c r="C2731" s="176" t="str">
        <x:v>TheInviteLadyShop</x:v>
      </x:c>
      <x:c r="D2731" s="176" t="str">
        <x:v>https://www.etsy.com/shop/TheInviteLadyShop</x:v>
      </x:c>
      <x:c r="E2731" s="244" t="n">
        <x:v>50</x:v>
      </x:c>
      <x:c r="F2731" s="245" t="n">
        <x:v>1</x:v>
      </x:c>
      <x:c r="G2731" s="246" t="n">
        <x:v>50</x:v>
      </x:c>
      <x:c r="H2731" s="247" t="n">
        <x:v>-100</x:v>
      </x:c>
      <x:c r="I2731" s="245" t="n">
        <x:v>9</x:v>
      </x:c>
      <x:c r="J2731" s="245" t="n">
        <x:v>2</x:v>
      </x:c>
      <x:c r="K2731" s="176" t="str">
        <x:v>7 Mo.</x:v>
      </x:c>
      <x:c r="L2731" s="245" t="n">
        <x:v>25</x:v>
      </x:c>
      <x:c r="M2731" s="245" t="n">
        <x:v>0</x:v>
      </x:c>
      <x:c r="N2731" s="245" t="n">
        <x:v>713</x:v>
      </x:c>
      <x:c r="O2731" s="176" t="str">
        <x:v>Paper &amp; Party Supplies</x:v>
      </x:c>
      <x:c r="P2731" s="245" t="n">
        <x:v>203</x:v>
      </x:c>
      <x:c r="Q2731" s="245" t="n">
        <x:v>36</x:v>
      </x:c>
      <x:c r="R2731" s="248" t="n">
        <x:v>1.26</x:v>
      </x:c>
      <x:c r="S2731" s="245" t="n">
        <x:v>52191</x:v>
      </x:c>
      <x:c r="T2731" s="176" t="str">
        <x:v>baby shower,baby invite,made in usa,invite set,printed invite,custom invite,lady bug,garden,meadow,red,little lady,ladybug,bundle</x:v>
      </x:c>
      <x:c r="U2731" s="176" t="str">
        <x:v>baby shower</x:v>
      </x:c>
      <x:c r="V2731" s="176" t="str">
        <x:v>baby invite</x:v>
      </x:c>
      <x:c r="W2731" s="176" t="str">
        <x:v>made in usa</x:v>
      </x:c>
      <x:c r="X2731" s="176" t="str">
        <x:v>invite set</x:v>
      </x:c>
      <x:c r="Y2731" s="176" t="str">
        <x:v>printed invite</x:v>
      </x:c>
      <x:c r="Z2731" s="176" t="str">
        <x:v>custom invite</x:v>
      </x:c>
      <x:c r="AA2731" s="176" t="str">
        <x:v>lady bug</x:v>
      </x:c>
      <x:c r="AB2731" s="176" t="str">
        <x:v>garden</x:v>
      </x:c>
      <x:c r="AC2731" s="176" t="str">
        <x:v>meadow</x:v>
      </x:c>
      <x:c r="AD2731" s="176" t="str">
        <x:v>red</x:v>
      </x:c>
      <x:c r="AE2731" s="176" t="str">
        <x:v>little lady</x:v>
      </x:c>
      <x:c r="AF2731" s="176" t="str">
        <x:v>ladybug</x:v>
      </x:c>
      <x:c r="AG2731" s="176" t="str">
        <x:v>bundle</x:v>
      </x:c>
      <x:c r="AH2731" s="249" t="str">
        <x:v>Adjacent</x:v>
      </x:c>
      <x:c r="AI2731" s="249" t="str">
        <x:v>Single invitation</x:v>
      </x:c>
      <x:c r="AJ2731" s="249" t="str">
        <x:v>Unclear format</x:v>
      </x:c>
      <x:c r="AK2731" s="249" t="str">
        <x:v>Baby shower invitation without bundle language</x:v>
      </x:c>
      <x:c r="AL2731" s="250" t="n">
        <x:v>7</x:v>
      </x:c>
      <x:c r="AM2731" s="244" t="str">
        <x:f>IF($AH2731="Direct",$E2731,"")</x:f>
      </x:c>
      <x:c r="AN2731" s="245" t="n">
        <x:f>IF($AH2731="Direct",$F2731,0)</x:f>
        <x:v>0</x:v>
      </x:c>
      <x:c r="AO2731" s="246" t="n">
        <x:f>IF($AH2731="Direct",$G2731,0)</x:f>
        <x:v>0</x:v>
      </x:c>
      <x:c r="AP2731" s="176" t="n">
        <x:f>IF($AH2731="Direct",1,0)</x:f>
        <x:v>0</x:v>
      </x:c>
      <x:c r="AQ2731" s="176" t="n">
        <x:f>IF(AND($AH2731="Direct",$F2731&gt;0),1,0)</x:f>
        <x:v>0</x:v>
      </x:c>
      <x:c r="AR2731" s="176" t="str">
        <x:v>No</x:v>
      </x:c>
    </x:row>
    <x:row r="2732">
      <x:c r="A2732" s="176" t="str">
        <x:v>Boho Wedding Invite Horizontal Mockup, 5X7 Greeting Card Mockup, Stationery Horizontal Invitation Mockup, Horizontal Thank You Card Mockup</x:v>
      </x:c>
      <x:c r="B2732" s="176" t="str">
        <x:v>https://www.etsy.com/listing/1891089603/boho-wedding-invite-horizontal-mockup</x:v>
      </x:c>
      <x:c r="C2732" s="176" t="str">
        <x:v>GrowBusinessMockups</x:v>
      </x:c>
      <x:c r="D2732" s="176" t="str">
        <x:v>https://www.etsy.com/shop/GrowBusinessMockups</x:v>
      </x:c>
      <x:c r="E2732" s="244" t="n">
        <x:v>5</x:v>
      </x:c>
      <x:c r="F2732" s="245" t="n">
        <x:v>10</x:v>
      </x:c>
      <x:c r="G2732" s="246" t="n">
        <x:v>50</x:v>
      </x:c>
      <x:c r="H2732" s="247" t="n">
        <x:v>0</x:v>
      </x:c>
      <x:c r="I2732" s="245" t="n">
        <x:v>19</x:v>
      </x:c>
      <x:c r="J2732" s="245" t="n">
        <x:v>2</x:v>
      </x:c>
      <x:c r="K2732" s="176" t="str">
        <x:v>17 Mo.</x:v>
      </x:c>
      <x:c r="L2732" s="245" t="n">
        <x:v>26</x:v>
      </x:c>
      <x:c r="M2732" s="245" t="n">
        <x:v>0</x:v>
      </x:c>
      <x:c r="N2732" s="245" t="n">
        <x:v>194</x:v>
      </x:c>
      <x:c r="O2732" s="176" t="str">
        <x:v>Paper &amp; Party Supplies</x:v>
      </x:c>
      <x:c r="P2732" s="245" t="n">
        <x:v>118</x:v>
      </x:c>
      <x:c r="Q2732" s="245" t="n">
        <x:v>0</x:v>
      </x:c>
      <x:c r="R2732" s="248" t="n">
        <x:v>9.79</x:v>
      </x:c>
      <x:c r="S2732" s="245" t="n">
        <x:v>7520</x:v>
      </x:c>
      <x:c r="T2732" s="176" t="str">
        <x:v>boho invite mockup,greeting card,card mockup,wedding mock up,invitation mockup,birthday invitation,5x7 card mockup,stationary mockup,neutral card mockup,horizontal mockup,baby shower mockup,postcard mockup,minimal card mockup</x:v>
      </x:c>
      <x:c r="U2732" s="176" t="str">
        <x:v>boho invite mockup</x:v>
      </x:c>
      <x:c r="V2732" s="176" t="str">
        <x:v>greeting card</x:v>
      </x:c>
      <x:c r="W2732" s="176" t="str">
        <x:v>card mockup</x:v>
      </x:c>
      <x:c r="X2732" s="176" t="str">
        <x:v>wedding mock up</x:v>
      </x:c>
      <x:c r="Y2732" s="176" t="str">
        <x:v>invitation mockup</x:v>
      </x:c>
      <x:c r="Z2732" s="176" t="str">
        <x:v>birthday invitation</x:v>
      </x:c>
      <x:c r="AA2732" s="176" t="str">
        <x:v>5x7 card mockup</x:v>
      </x:c>
      <x:c r="AB2732" s="176" t="str">
        <x:v>stationary mockup</x:v>
      </x:c>
      <x:c r="AC2732" s="176" t="str">
        <x:v>neutral card mockup</x:v>
      </x:c>
      <x:c r="AD2732" s="176" t="str">
        <x:v>horizontal mockup</x:v>
      </x:c>
      <x:c r="AE2732" s="176" t="str">
        <x:v>baby shower mockup</x:v>
      </x:c>
      <x:c r="AF2732" s="176" t="str">
        <x:v>postcard mockup</x:v>
      </x:c>
      <x:c r="AG2732" s="176" t="str">
        <x:v>minimal card mockup</x:v>
      </x:c>
      <x:c r="AH2732" s="249" t="str">
        <x:v>Off-niche</x:v>
      </x:c>
      <x:c r="AI2732" s="249" t="str">
        <x:v>Other</x:v>
      </x:c>
      <x:c r="AJ2732" s="249" t="str">
        <x:v>Unclear format</x:v>
      </x:c>
      <x:c r="AK2732" s="249" t="str">
        <x:v>Title is outside the baby-shower invitation-bundle market</x:v>
      </x:c>
      <x:c r="AL2732" s="250" t="n">
        <x:v>17</x:v>
      </x:c>
      <x:c r="AM2732" s="244" t="str">
        <x:f>IF($AH2732="Direct",$E2732,"")</x:f>
      </x:c>
      <x:c r="AN2732" s="245" t="n">
        <x:f>IF($AH2732="Direct",$F2732,0)</x:f>
        <x:v>0</x:v>
      </x:c>
      <x:c r="AO2732" s="246" t="n">
        <x:f>IF($AH2732="Direct",$G2732,0)</x:f>
        <x:v>0</x:v>
      </x:c>
      <x:c r="AP2732" s="176" t="n">
        <x:f>IF($AH2732="Direct",1,0)</x:f>
        <x:v>0</x:v>
      </x:c>
      <x:c r="AQ2732" s="176" t="n">
        <x:f>IF(AND($AH2732="Direct",$F2732&gt;0),1,0)</x:f>
        <x:v>0</x:v>
      </x:c>
      <x:c r="AR2732" s="176" t="str">
        <x:v>No</x:v>
      </x:c>
    </x:row>
    <x:row r="2733">
      <x:c r="A2733" s="176" t="str">
        <x:v>Printed Meet &amp; Greet Invitation, Sip And See, New Baby Party Invite, Welcome Baby Invite, Arch Photo Gender Neutral Meet Our Baby</x:v>
      </x:c>
      <x:c r="B2733" s="176" t="str">
        <x:v>https://www.etsy.com/listing/4485922086/printed-meet-greet-invitation-sip-and</x:v>
      </x:c>
      <x:c r="C2733" s="176" t="str">
        <x:v>ViolaMirabilisDesign</x:v>
      </x:c>
      <x:c r="D2733" s="176" t="str">
        <x:v>https://www.etsy.com/shop/ViolaMirabilisDesign</x:v>
      </x:c>
      <x:c r="E2733" s="244" t="n">
        <x:v>22.99</x:v>
      </x:c>
      <x:c r="F2733" s="245" t="n">
        <x:v>1</x:v>
      </x:c>
      <x:c r="G2733" s="246" t="n">
        <x:v>50</x:v>
      </x:c>
      <x:c r="H2733" s="247" t="n">
        <x:v>0</x:v>
      </x:c>
      <x:c r="I2733" s="245" t="n">
        <x:v>1</x:v>
      </x:c>
      <x:c r="J2733" s="245" t="n">
        <x:v>0</x:v>
      </x:c>
      <x:c r="K2733" s="176" t="str">
        <x:v>3 Mo.</x:v>
      </x:c>
      <x:c r="L2733" s="245" t="n">
        <x:v>3</x:v>
      </x:c>
      <x:c r="M2733" s="245" t="n">
        <x:v>0</x:v>
      </x:c>
      <x:c r="N2733" s="245" t="n">
        <x:v>126</x:v>
      </x:c>
      <x:c r="O2733" s="176" t="str">
        <x:v>Paper &amp; Party Supplies</x:v>
      </x:c>
      <x:c r="P2733" s="245" t="n">
        <x:v>129</x:v>
      </x:c>
      <x:c r="Q2733" s="245" t="n">
        <x:v>0</x:v>
      </x:c>
      <x:c r="R2733" s="248" t="n">
        <x:v>0.79</x:v>
      </x:c>
      <x:c r="S2733" s="245" t="n">
        <x:v>249930</x:v>
      </x:c>
      <x:c r="T2733" s="176" t="str">
        <x:v>printed invitation,meet and greet,new baby party,welcome baby invite,sip and see invite,baby invitation,see baby shower,new baby in family,minimalist baby,meet and greet baby,meet the baby,meet our baby,printed baby invite</x:v>
      </x:c>
      <x:c r="U2733" s="176" t="str">
        <x:v>printed invitation</x:v>
      </x:c>
      <x:c r="V2733" s="176" t="str">
        <x:v>meet and greet</x:v>
      </x:c>
      <x:c r="W2733" s="176" t="str">
        <x:v>new baby party</x:v>
      </x:c>
      <x:c r="X2733" s="176" t="str">
        <x:v>welcome baby invite</x:v>
      </x:c>
      <x:c r="Y2733" s="176" t="str">
        <x:v>sip and see invite</x:v>
      </x:c>
      <x:c r="Z2733" s="176" t="str">
        <x:v>baby invitation</x:v>
      </x:c>
      <x:c r="AA2733" s="176" t="str">
        <x:v>see baby shower</x:v>
      </x:c>
      <x:c r="AB2733" s="176" t="str">
        <x:v>new baby in family</x:v>
      </x:c>
      <x:c r="AC2733" s="176" t="str">
        <x:v>minimalist baby</x:v>
      </x:c>
      <x:c r="AD2733" s="176" t="str">
        <x:v>meet and greet baby</x:v>
      </x:c>
      <x:c r="AE2733" s="176" t="str">
        <x:v>meet the baby</x:v>
      </x:c>
      <x:c r="AF2733" s="176" t="str">
        <x:v>meet our baby</x:v>
      </x:c>
      <x:c r="AG2733" s="176" t="str">
        <x:v>printed baby invite</x:v>
      </x:c>
      <x:c r="AH2733" s="249" t="str">
        <x:v>Off-niche</x:v>
      </x:c>
      <x:c r="AI2733" s="249" t="str">
        <x:v>Other</x:v>
      </x:c>
      <x:c r="AJ2733" s="249" t="str">
        <x:v>Unclear format</x:v>
      </x:c>
      <x:c r="AK2733" s="249" t="str">
        <x:v>Title is outside the baby-shower invitation-bundle market</x:v>
      </x:c>
      <x:c r="AL2733" s="250" t="n">
        <x:v>3</x:v>
      </x:c>
      <x:c r="AM2733" s="244" t="str">
        <x:f>IF($AH2733="Direct",$E2733,"")</x:f>
      </x:c>
      <x:c r="AN2733" s="245" t="n">
        <x:f>IF($AH2733="Direct",$F2733,0)</x:f>
        <x:v>0</x:v>
      </x:c>
      <x:c r="AO2733" s="246" t="n">
        <x:f>IF($AH2733="Direct",$G2733,0)</x:f>
        <x:v>0</x:v>
      </x:c>
      <x:c r="AP2733" s="176" t="n">
        <x:f>IF($AH2733="Direct",1,0)</x:f>
        <x:v>0</x:v>
      </x:c>
      <x:c r="AQ2733" s="176" t="n">
        <x:f>IF(AND($AH2733="Direct",$F2733&gt;0),1,0)</x:f>
        <x:v>0</x:v>
      </x:c>
      <x:c r="AR2733" s="176" t="str">
        <x:v>No</x:v>
      </x:c>
    </x:row>
    <x:row r="2734">
      <x:c r="A2734" s="176" t="str">
        <x:v>Cutie Pie Baby Shower Bundle, A Little Cutie Pie is on the Way Baby Shower Bundle, Boho Plaid Fall Autumn Baby Brunch Signs &amp; Games Editable</x:v>
      </x:c>
      <x:c r="B2734" s="176" t="str">
        <x:v>https://www.etsy.com/listing/4373205291/cutie-pie-baby-shower-bundle-a-little</x:v>
      </x:c>
      <x:c r="C2734" s="176" t="str">
        <x:v>11WondersShop</x:v>
      </x:c>
      <x:c r="D2734" s="176" t="str">
        <x:v>https://www.etsy.com/shop/11WondersShop</x:v>
      </x:c>
      <x:c r="E2734" s="244" t="n">
        <x:v>24.99</x:v>
      </x:c>
      <x:c r="F2734" s="245" t="n">
        <x:v>2</x:v>
      </x:c>
      <x:c r="G2734" s="246" t="n">
        <x:v>50</x:v>
      </x:c>
      <x:c r="H2734" s="247" t="n">
        <x:v>0</x:v>
      </x:c>
      <x:c r="I2734" s="245" t="n">
        <x:v>20</x:v>
      </x:c>
      <x:c r="J2734" s="245" t="n">
        <x:v>3</x:v>
      </x:c>
      <x:c r="K2734" s="176" t="str">
        <x:v>10 Mo.</x:v>
      </x:c>
      <x:c r="L2734" s="245" t="n">
        <x:v>12</x:v>
      </x:c>
      <x:c r="M2734" s="245" t="n">
        <x:v>0</x:v>
      </x:c>
      <x:c r="N2734" s="245" t="n">
        <x:v>528</x:v>
      </x:c>
      <x:c r="O2734" s="176" t="str">
        <x:v>Paper &amp; Party Supplies</x:v>
      </x:c>
      <x:c r="P2734" s="245" t="n">
        <x:v>75</x:v>
      </x:c>
      <x:c r="Q2734" s="245" t="n">
        <x:v>25</x:v>
      </x:c>
      <x:c r="R2734" s="248" t="n">
        <x:v>3.79</x:v>
      </x:c>
      <x:c r="S2734" s="245" t="n">
        <x:v>45755</x:v>
      </x:c>
      <x:c r="T2734" s="176" t="str">
        <x:v>baby brunch,editable printable,baby shower bundle,baby shower games,baby game bundle,cutie pie invitation,locally grown shower,thanksgiving baby,gingham plaid arch,baby clothes,fall floral,little pumpkin,fall baby shower</x:v>
      </x:c>
      <x:c r="U2734" s="176" t="str">
        <x:v>baby brunch</x:v>
      </x:c>
      <x:c r="V2734" s="176" t="str">
        <x:v>editable printable</x:v>
      </x:c>
      <x:c r="W2734" s="176" t="str">
        <x:v>baby shower bundle</x:v>
      </x:c>
      <x:c r="X2734" s="176" t="str">
        <x:v>baby shower games</x:v>
      </x:c>
      <x:c r="Y2734" s="176" t="str">
        <x:v>baby game bundle</x:v>
      </x:c>
      <x:c r="Z2734" s="176" t="str">
        <x:v>cutie pie invitation</x:v>
      </x:c>
      <x:c r="AA2734" s="176" t="str">
        <x:v>locally grown shower</x:v>
      </x:c>
      <x:c r="AB2734" s="176" t="str">
        <x:v>thanksgiving baby</x:v>
      </x:c>
      <x:c r="AC2734" s="176" t="str">
        <x:v>gingham plaid arch</x:v>
      </x:c>
      <x:c r="AD2734" s="176" t="str">
        <x:v>baby clothes</x:v>
      </x:c>
      <x:c r="AE2734" s="176" t="str">
        <x:v>fall floral</x:v>
      </x:c>
      <x:c r="AF2734" s="176" t="str">
        <x:v>little pumpkin</x:v>
      </x:c>
      <x:c r="AG2734" s="176" t="str">
        <x:v>fall baby shower</x:v>
      </x:c>
      <x:c r="AH2734" s="249" t="str">
        <x:v>Adjacent</x:v>
      </x:c>
      <x:c r="AI2734" s="249" t="str">
        <x:v>Games/decor bundle</x:v>
      </x:c>
      <x:c r="AJ2734" s="249" t="str">
        <x:v>Digital/printable</x:v>
      </x:c>
      <x:c r="AK2734" s="249" t="str">
        <x:v>Baby shower bundle without invitation language</x:v>
      </x:c>
      <x:c r="AL2734" s="250" t="n">
        <x:v>10</x:v>
      </x:c>
      <x:c r="AM2734" s="244" t="str">
        <x:f>IF($AH2734="Direct",$E2734,"")</x:f>
      </x:c>
      <x:c r="AN2734" s="245" t="n">
        <x:f>IF($AH2734="Direct",$F2734,0)</x:f>
        <x:v>0</x:v>
      </x:c>
      <x:c r="AO2734" s="246" t="n">
        <x:f>IF($AH2734="Direct",$G2734,0)</x:f>
        <x:v>0</x:v>
      </x:c>
      <x:c r="AP2734" s="176" t="n">
        <x:f>IF($AH2734="Direct",1,0)</x:f>
        <x:v>0</x:v>
      </x:c>
      <x:c r="AQ2734" s="176" t="n">
        <x:f>IF(AND($AH2734="Direct",$F2734&gt;0),1,0)</x:f>
        <x:v>0</x:v>
      </x:c>
      <x:c r="AR2734" s="176" t="str">
        <x:v>No</x:v>
      </x:c>
    </x:row>
    <x:row r="2735">
      <x:c r="A2735" s="176" t="str">
        <x:v>Berry Sweet Baby Shower Invitation Website Template | Editable Canva Invite with RSVP</x:v>
      </x:c>
      <x:c r="B2735" s="176" t="str">
        <x:v>https://www.etsy.com/listing/4475845705/berry-sweet-baby-shower-invitation</x:v>
      </x:c>
      <x:c r="C2735" s="176" t="str">
        <x:v>TheInviteStudioxoxo</x:v>
      </x:c>
      <x:c r="D2735" s="176" t="str">
        <x:v>https://www.etsy.com/shop/TheInviteStudioxoxo</x:v>
      </x:c>
      <x:c r="E2735" s="244" t="n">
        <x:v>24.99</x:v>
      </x:c>
      <x:c r="F2735" s="245" t="n">
        <x:v>2</x:v>
      </x:c>
      <x:c r="G2735" s="246" t="n">
        <x:v>50</x:v>
      </x:c>
      <x:c r="H2735" s="247" t="n">
        <x:v>0</x:v>
      </x:c>
      <x:c r="I2735" s="245" t="n">
        <x:v>4</x:v>
      </x:c>
      <x:c r="J2735" s="245" t="n">
        <x:v>0</x:v>
      </x:c>
      <x:c r="K2735" s="176" t="str">
        <x:v>4 Mo.</x:v>
      </x:c>
      <x:c r="L2735" s="245" t="n">
        <x:v>11</x:v>
      </x:c>
      <x:c r="M2735" s="245" t="n">
        <x:v>0</x:v>
      </x:c>
      <x:c r="N2735" s="245" t="n">
        <x:v>310</x:v>
      </x:c>
      <x:c r="O2735" s="176" t="str">
        <x:v>Paper &amp; Party Supplies</x:v>
      </x:c>
      <x:c r="P2735" s="245" t="n">
        <x:v>32</x:v>
      </x:c>
      <x:c r="Q2735" s="245" t="n">
        <x:v>33</x:v>
      </x:c>
      <x:c r="R2735" s="248" t="n">
        <x:v>1.29</x:v>
      </x:c>
      <x:c r="S2735" s="245" t="n">
        <x:v>2632</x:v>
      </x:c>
      <x:c r="T2735" s="176" t="str">
        <x:v>online rsvp invite,rsvp baby shower,editable template,rsvp online form,digital invite,website invitation,canva web template,editable invitation,berry baby shower,berry sweet,fruit baby shower,strawberry shower,girl baby shower</x:v>
      </x:c>
      <x:c r="U2735" s="176" t="str">
        <x:v>online rsvp invite</x:v>
      </x:c>
      <x:c r="V2735" s="176" t="str">
        <x:v>rsvp baby shower</x:v>
      </x:c>
      <x:c r="W2735" s="176" t="str">
        <x:v>editable template</x:v>
      </x:c>
      <x:c r="X2735" s="176" t="str">
        <x:v>rsvp online form</x:v>
      </x:c>
      <x:c r="Y2735" s="176" t="str">
        <x:v>digital invite</x:v>
      </x:c>
      <x:c r="Z2735" s="176" t="str">
        <x:v>website invitation</x:v>
      </x:c>
      <x:c r="AA2735" s="176" t="str">
        <x:v>canva web template</x:v>
      </x:c>
      <x:c r="AB2735" s="176" t="str">
        <x:v>editable invitation</x:v>
      </x:c>
      <x:c r="AC2735" s="176" t="str">
        <x:v>berry baby shower</x:v>
      </x:c>
      <x:c r="AD2735" s="176" t="str">
        <x:v>berry sweet</x:v>
      </x:c>
      <x:c r="AE2735" s="176" t="str">
        <x:v>fruit baby shower</x:v>
      </x:c>
      <x:c r="AF2735" s="176" t="str">
        <x:v>strawberry shower</x:v>
      </x:c>
      <x:c r="AG2735" s="176" t="str">
        <x:v>girl baby shower</x:v>
      </x:c>
      <x:c r="AH2735" s="249" t="str">
        <x:v>Adjacent</x:v>
      </x:c>
      <x:c r="AI2735" s="249" t="str">
        <x:v>Single invitation</x:v>
      </x:c>
      <x:c r="AJ2735" s="249" t="str">
        <x:v>Digital/printable</x:v>
      </x:c>
      <x:c r="AK2735" s="249" t="str">
        <x:v>Baby shower invitation without bundle language</x:v>
      </x:c>
      <x:c r="AL2735" s="250" t="n">
        <x:v>4</x:v>
      </x:c>
      <x:c r="AM2735" s="244" t="str">
        <x:f>IF($AH2735="Direct",$E2735,"")</x:f>
      </x:c>
      <x:c r="AN2735" s="245" t="n">
        <x:f>IF($AH2735="Direct",$F2735,0)</x:f>
        <x:v>0</x:v>
      </x:c>
      <x:c r="AO2735" s="246" t="n">
        <x:f>IF($AH2735="Direct",$G2735,0)</x:f>
        <x:v>0</x:v>
      </x:c>
      <x:c r="AP2735" s="176" t="n">
        <x:f>IF($AH2735="Direct",1,0)</x:f>
        <x:v>0</x:v>
      </x:c>
      <x:c r="AQ2735" s="176" t="n">
        <x:f>IF(AND($AH2735="Direct",$F2735&gt;0),1,0)</x:f>
        <x:v>0</x:v>
      </x:c>
      <x:c r="AR2735" s="176" t="str">
        <x:v>No</x:v>
      </x:c>
    </x:row>
    <x:row r="2736">
      <x:c r="A2736" s="176" t="str">
        <x:v>Locally Grown Baby Shower Invitation Website Template | Editable Canva Invite with RSVP</x:v>
      </x:c>
      <x:c r="B2736" s="176" t="str">
        <x:v>https://www.etsy.com/listing/4475540150/locally-grown-baby-shower-invitation</x:v>
      </x:c>
      <x:c r="C2736" s="176" t="str">
        <x:v>TheInviteStudioxoxo</x:v>
      </x:c>
      <x:c r="D2736" s="176" t="str">
        <x:v>https://www.etsy.com/shop/TheInviteStudioxoxo</x:v>
      </x:c>
      <x:c r="E2736" s="244" t="n">
        <x:v>24.99</x:v>
      </x:c>
      <x:c r="F2736" s="245" t="n">
        <x:v>2</x:v>
      </x:c>
      <x:c r="G2736" s="246" t="n">
        <x:v>50</x:v>
      </x:c>
      <x:c r="H2736" s="247" t="n">
        <x:v>-100</x:v>
      </x:c>
      <x:c r="I2736" s="245" t="n">
        <x:v>7</x:v>
      </x:c>
      <x:c r="J2736" s="245" t="n">
        <x:v>2</x:v>
      </x:c>
      <x:c r="K2736" s="176" t="str">
        <x:v>4 Mo.</x:v>
      </x:c>
      <x:c r="L2736" s="245" t="n">
        <x:v>9</x:v>
      </x:c>
      <x:c r="M2736" s="245" t="n">
        <x:v>1</x:v>
      </x:c>
      <x:c r="N2736" s="245" t="n">
        <x:v>332</x:v>
      </x:c>
      <x:c r="O2736" s="176" t="str">
        <x:v>Paper &amp; Party Supplies</x:v>
      </x:c>
      <x:c r="P2736" s="245" t="n">
        <x:v>32</x:v>
      </x:c>
      <x:c r="Q2736" s="245" t="n">
        <x:v>33</x:v>
      </x:c>
      <x:c r="R2736" s="248" t="n">
        <x:v>2.11</x:v>
      </x:c>
      <x:c r="S2736" s="245" t="n">
        <x:v>2632</x:v>
      </x:c>
      <x:c r="T2736" s="176" t="str">
        <x:v>online rsvp invite,rsvp baby shower,editable template,rsvp online form,digital invite,website invitation,canva web template,editable invitation,little sprout invite,locally grown,locally grown baby,locally grown shower,farmers market baby</x:v>
      </x:c>
      <x:c r="U2736" s="176" t="str">
        <x:v>online rsvp invite</x:v>
      </x:c>
      <x:c r="V2736" s="176" t="str">
        <x:v>rsvp baby shower</x:v>
      </x:c>
      <x:c r="W2736" s="176" t="str">
        <x:v>editable template</x:v>
      </x:c>
      <x:c r="X2736" s="176" t="str">
        <x:v>rsvp online form</x:v>
      </x:c>
      <x:c r="Y2736" s="176" t="str">
        <x:v>digital invite</x:v>
      </x:c>
      <x:c r="Z2736" s="176" t="str">
        <x:v>website invitation</x:v>
      </x:c>
      <x:c r="AA2736" s="176" t="str">
        <x:v>canva web template</x:v>
      </x:c>
      <x:c r="AB2736" s="176" t="str">
        <x:v>editable invitation</x:v>
      </x:c>
      <x:c r="AC2736" s="176" t="str">
        <x:v>little sprout invite</x:v>
      </x:c>
      <x:c r="AD2736" s="176" t="str">
        <x:v>locally grown</x:v>
      </x:c>
      <x:c r="AE2736" s="176" t="str">
        <x:v>locally grown baby</x:v>
      </x:c>
      <x:c r="AF2736" s="176" t="str">
        <x:v>locally grown shower</x:v>
      </x:c>
      <x:c r="AG2736" s="176" t="str">
        <x:v>farmers market baby</x:v>
      </x:c>
      <x:c r="AH2736" s="249" t="str">
        <x:v>Adjacent</x:v>
      </x:c>
      <x:c r="AI2736" s="249" t="str">
        <x:v>Single invitation</x:v>
      </x:c>
      <x:c r="AJ2736" s="249" t="str">
        <x:v>Digital/printable</x:v>
      </x:c>
      <x:c r="AK2736" s="249" t="str">
        <x:v>Baby shower invitation without bundle language</x:v>
      </x:c>
      <x:c r="AL2736" s="250" t="n">
        <x:v>4</x:v>
      </x:c>
      <x:c r="AM2736" s="244" t="str">
        <x:f>IF($AH2736="Direct",$E2736,"")</x:f>
      </x:c>
      <x:c r="AN2736" s="245" t="n">
        <x:f>IF($AH2736="Direct",$F2736,0)</x:f>
        <x:v>0</x:v>
      </x:c>
      <x:c r="AO2736" s="246" t="n">
        <x:f>IF($AH2736="Direct",$G2736,0)</x:f>
        <x:v>0</x:v>
      </x:c>
      <x:c r="AP2736" s="176" t="n">
        <x:f>IF($AH2736="Direct",1,0)</x:f>
        <x:v>0</x:v>
      </x:c>
      <x:c r="AQ2736" s="176" t="n">
        <x:f>IF(AND($AH2736="Direct",$F2736&gt;0),1,0)</x:f>
        <x:v>0</x:v>
      </x:c>
      <x:c r="AR2736" s="176" t="str">
        <x:v>No</x:v>
      </x:c>
    </x:row>
    <x:row r="2737">
      <x:c r="A2737" s="176" t="str">
        <x:v>Baby-Q Baby Shower Invitation Template, Editable Canva Website with RSVP, BBQ Baby Shower Invite, Backyard Couples Sprinkle</x:v>
      </x:c>
      <x:c r="B2737" s="176" t="str">
        <x:v>https://www.etsy.com/listing/4478174811/baby-q-baby-shower-invitation-template</x:v>
      </x:c>
      <x:c r="C2737" s="176" t="str">
        <x:v>TheInviteStudioxoxo</x:v>
      </x:c>
      <x:c r="D2737" s="176" t="str">
        <x:v>https://www.etsy.com/shop/TheInviteStudioxoxo</x:v>
      </x:c>
      <x:c r="E2737" s="244" t="n">
        <x:v>24.99</x:v>
      </x:c>
      <x:c r="F2737" s="245" t="n">
        <x:v>2</x:v>
      </x:c>
      <x:c r="G2737" s="246" t="n">
        <x:v>50</x:v>
      </x:c>
      <x:c r="H2737" s="247" t="n">
        <x:v>0</x:v>
      </x:c>
      <x:c r="I2737" s="245" t="n">
        <x:v>5</x:v>
      </x:c>
      <x:c r="J2737" s="245" t="n">
        <x:v>1</x:v>
      </x:c>
      <x:c r="K2737" s="176" t="str">
        <x:v>4 Mo.</x:v>
      </x:c>
      <x:c r="L2737" s="245" t="n">
        <x:v>8</x:v>
      </x:c>
      <x:c r="M2737" s="245" t="n">
        <x:v>0</x:v>
      </x:c>
      <x:c r="N2737" s="245" t="n">
        <x:v>262</x:v>
      </x:c>
      <x:c r="O2737" s="176" t="str">
        <x:v>Paper &amp; Party Supplies</x:v>
      </x:c>
      <x:c r="P2737" s="245" t="n">
        <x:v>32</x:v>
      </x:c>
      <x:c r="Q2737" s="245" t="n">
        <x:v>30</x:v>
      </x:c>
      <x:c r="R2737" s="248" t="n">
        <x:v>1.91</x:v>
      </x:c>
      <x:c r="S2737" s="245" t="n">
        <x:v>2632</x:v>
      </x:c>
      <x:c r="T2737" s="176" t="str">
        <x:v>online rsvp invite,rsvp baby shower,editable template,rsvp online form,website invitation,canva web template,editable invitation,baby shower invite,barbeque baby shower,babyq baby shower,bbq shower invite,babyq invitation,babyq template</x:v>
      </x:c>
      <x:c r="U2737" s="176" t="str">
        <x:v>online rsvp invite</x:v>
      </x:c>
      <x:c r="V2737" s="176" t="str">
        <x:v>rsvp baby shower</x:v>
      </x:c>
      <x:c r="W2737" s="176" t="str">
        <x:v>editable template</x:v>
      </x:c>
      <x:c r="X2737" s="176" t="str">
        <x:v>rsvp online form</x:v>
      </x:c>
      <x:c r="Y2737" s="176" t="str">
        <x:v>website invitation</x:v>
      </x:c>
      <x:c r="Z2737" s="176" t="str">
        <x:v>canva web template</x:v>
      </x:c>
      <x:c r="AA2737" s="176" t="str">
        <x:v>editable invitation</x:v>
      </x:c>
      <x:c r="AB2737" s="176" t="str">
        <x:v>baby shower invite</x:v>
      </x:c>
      <x:c r="AC2737" s="176" t="str">
        <x:v>barbeque baby shower</x:v>
      </x:c>
      <x:c r="AD2737" s="176" t="str">
        <x:v>babyq baby shower</x:v>
      </x:c>
      <x:c r="AE2737" s="176" t="str">
        <x:v>bbq shower invite</x:v>
      </x:c>
      <x:c r="AF2737" s="176" t="str">
        <x:v>babyq invitation</x:v>
      </x:c>
      <x:c r="AG2737" s="176" t="str">
        <x:v>babyq template</x:v>
      </x:c>
      <x:c r="AH2737" s="249" t="str">
        <x:v>Adjacent</x:v>
      </x:c>
      <x:c r="AI2737" s="249" t="str">
        <x:v>Single invitation</x:v>
      </x:c>
      <x:c r="AJ2737" s="249" t="str">
        <x:v>Digital/printable</x:v>
      </x:c>
      <x:c r="AK2737" s="249" t="str">
        <x:v>Baby shower invitation without bundle language</x:v>
      </x:c>
      <x:c r="AL2737" s="250" t="n">
        <x:v>4</x:v>
      </x:c>
      <x:c r="AM2737" s="244" t="str">
        <x:f>IF($AH2737="Direct",$E2737,"")</x:f>
      </x:c>
      <x:c r="AN2737" s="245" t="n">
        <x:f>IF($AH2737="Direct",$F2737,0)</x:f>
        <x:v>0</x:v>
      </x:c>
      <x:c r="AO2737" s="246" t="n">
        <x:f>IF($AH2737="Direct",$G2737,0)</x:f>
        <x:v>0</x:v>
      </x:c>
      <x:c r="AP2737" s="176" t="n">
        <x:f>IF($AH2737="Direct",1,0)</x:f>
        <x:v>0</x:v>
      </x:c>
      <x:c r="AQ2737" s="176" t="n">
        <x:f>IF(AND($AH2737="Direct",$F2737&gt;0),1,0)</x:f>
        <x:v>0</x:v>
      </x:c>
      <x:c r="AR2737" s="176" t="str">
        <x:v>No</x:v>
      </x:c>
    </x:row>
    <x:row r="2738">
      <x:c r="A2738" s="176" t="str">
        <x:v>Hatching Soon Baby Shower Invitation Website with RSVP | Editable Canva Template, Digital Baby Shower Invite</x:v>
      </x:c>
      <x:c r="B2738" s="176" t="str">
        <x:v>https://www.etsy.com/listing/4490709750/hatching-soon-baby-shower-invitation</x:v>
      </x:c>
      <x:c r="C2738" s="176" t="str">
        <x:v>TheInviteStudioxoxo</x:v>
      </x:c>
      <x:c r="D2738" s="176" t="str">
        <x:v>https://www.etsy.com/shop/TheInviteStudioxoxo</x:v>
      </x:c>
      <x:c r="E2738" s="244" t="n">
        <x:v>24.99</x:v>
      </x:c>
      <x:c r="F2738" s="245" t="n">
        <x:v>2</x:v>
      </x:c>
      <x:c r="G2738" s="246" t="n">
        <x:v>50</x:v>
      </x:c>
      <x:c r="H2738" s="247" t="n">
        <x:v>0</x:v>
      </x:c>
      <x:c r="I2738" s="245" t="n">
        <x:v>12</x:v>
      </x:c>
      <x:c r="J2738" s="245" t="n">
        <x:v>1</x:v>
      </x:c>
      <x:c r="K2738" s="176" t="str">
        <x:v>3 Mo.</x:v>
      </x:c>
      <x:c r="L2738" s="245" t="n">
        <x:v>25</x:v>
      </x:c>
      <x:c r="M2738" s="245" t="n">
        <x:v>0</x:v>
      </x:c>
      <x:c r="N2738" s="245" t="n">
        <x:v>585</x:v>
      </x:c>
      <x:c r="O2738" s="176" t="str">
        <x:v>Paper &amp; Party Supplies</x:v>
      </x:c>
      <x:c r="P2738" s="245" t="n">
        <x:v>32</x:v>
      </x:c>
      <x:c r="Q2738" s="245" t="n">
        <x:v>57</x:v>
      </x:c>
      <x:c r="R2738" s="248" t="n">
        <x:v>2.05</x:v>
      </x:c>
      <x:c r="S2738" s="245" t="n">
        <x:v>2632</x:v>
      </x:c>
      <x:c r="T2738" s="176" t="str">
        <x:v>online rsvp invite,rsvp baby shower,rsvp online form,website invitation,canva web template,clickable rsvp,hatching soon,dino baby shower,dino invite,dinosaur baby,dino hatching soon,baby dino invite,boy dino baby shower</x:v>
      </x:c>
      <x:c r="U2738" s="176" t="str">
        <x:v>online rsvp invite</x:v>
      </x:c>
      <x:c r="V2738" s="176" t="str">
        <x:v>rsvp baby shower</x:v>
      </x:c>
      <x:c r="W2738" s="176" t="str">
        <x:v>rsvp online form</x:v>
      </x:c>
      <x:c r="X2738" s="176" t="str">
        <x:v>website invitation</x:v>
      </x:c>
      <x:c r="Y2738" s="176" t="str">
        <x:v>canva web template</x:v>
      </x:c>
      <x:c r="Z2738" s="176" t="str">
        <x:v>clickable rsvp</x:v>
      </x:c>
      <x:c r="AA2738" s="176" t="str">
        <x:v>hatching soon</x:v>
      </x:c>
      <x:c r="AB2738" s="176" t="str">
        <x:v>dino baby shower</x:v>
      </x:c>
      <x:c r="AC2738" s="176" t="str">
        <x:v>dino invite</x:v>
      </x:c>
      <x:c r="AD2738" s="176" t="str">
        <x:v>dinosaur baby</x:v>
      </x:c>
      <x:c r="AE2738" s="176" t="str">
        <x:v>dino hatching soon</x:v>
      </x:c>
      <x:c r="AF2738" s="176" t="str">
        <x:v>baby dino invite</x:v>
      </x:c>
      <x:c r="AG2738" s="176" t="str">
        <x:v>boy dino baby shower</x:v>
      </x:c>
      <x:c r="AH2738" s="249" t="str">
        <x:v>Adjacent</x:v>
      </x:c>
      <x:c r="AI2738" s="249" t="str">
        <x:v>Single invitation</x:v>
      </x:c>
      <x:c r="AJ2738" s="249" t="str">
        <x:v>Digital/printable</x:v>
      </x:c>
      <x:c r="AK2738" s="249" t="str">
        <x:v>Baby shower invitation without bundle language</x:v>
      </x:c>
      <x:c r="AL2738" s="250" t="n">
        <x:v>3</x:v>
      </x:c>
      <x:c r="AM2738" s="244" t="str">
        <x:f>IF($AH2738="Direct",$E2738,"")</x:f>
      </x:c>
      <x:c r="AN2738" s="245" t="n">
        <x:f>IF($AH2738="Direct",$F2738,0)</x:f>
        <x:v>0</x:v>
      </x:c>
      <x:c r="AO2738" s="246" t="n">
        <x:f>IF($AH2738="Direct",$G2738,0)</x:f>
        <x:v>0</x:v>
      </x:c>
      <x:c r="AP2738" s="176" t="n">
        <x:f>IF($AH2738="Direct",1,0)</x:f>
        <x:v>0</x:v>
      </x:c>
      <x:c r="AQ2738" s="176" t="n">
        <x:f>IF(AND($AH2738="Direct",$F2738&gt;0),1,0)</x:f>
        <x:v>0</x:v>
      </x:c>
      <x:c r="AR2738" s="176" t="str">
        <x:v>No</x:v>
      </x:c>
    </x:row>
    <x:row r="2739">
      <x:c r="A2739" s="176" t="str">
        <x:v>Concha Baby Shower Invitation Website | Little Conchita Mexican Baby Shower Invite | Editable Canva Template with RSVP | Digital Download</x:v>
      </x:c>
      <x:c r="B2739" s="176" t="str">
        <x:v>https://www.etsy.com/listing/4526060921/concha-baby-shower-invitation-website</x:v>
      </x:c>
      <x:c r="C2739" s="176" t="str">
        <x:v>TheInviteStudioxoxo</x:v>
      </x:c>
      <x:c r="D2739" s="176" t="str">
        <x:v>https://www.etsy.com/shop/TheInviteStudioxoxo</x:v>
      </x:c>
      <x:c r="E2739" s="244" t="n">
        <x:v>24.99</x:v>
      </x:c>
      <x:c r="F2739" s="245" t="n">
        <x:v>2</x:v>
      </x:c>
      <x:c r="G2739" s="246" t="n">
        <x:v>50</x:v>
      </x:c>
      <x:c r="H2739" s="247" t="n">
        <x:v>0</x:v>
      </x:c>
      <x:c r="I2739" s="245" t="n">
        <x:v>11</x:v>
      </x:c>
      <x:c r="J2739" s="245" t="n">
        <x:v>0</x:v>
      </x:c>
      <x:c r="K2739" s="176" t="str">
        <x:v>1 Mo.</x:v>
      </x:c>
      <x:c r="L2739" s="245" t="n">
        <x:v>10</x:v>
      </x:c>
      <x:c r="M2739" s="245" t="n">
        <x:v>0</x:v>
      </x:c>
      <x:c r="N2739" s="245" t="n">
        <x:v>317</x:v>
      </x:c>
      <x:c r="O2739" s="176" t="str">
        <x:v>Paper &amp; Party Supplies</x:v>
      </x:c>
      <x:c r="P2739" s="245" t="n">
        <x:v>32</x:v>
      </x:c>
      <x:c r="Q2739" s="245" t="n">
        <x:v>81</x:v>
      </x:c>
      <x:c r="R2739" s="248" t="n">
        <x:v>3.47</x:v>
      </x:c>
      <x:c r="S2739" s="245" t="n">
        <x:v>2632</x:v>
      </x:c>
      <x:c r="T2739" s="176" t="str">
        <x:v>online rsvp invite,rsvp baby shower,editable template,website invitation,baby shower invite,baby shower rsvp,baby shower website,mexican baby shower,conchita,pan dulce baby,baby shower concha,concha baby shower,concha in the oven</x:v>
      </x:c>
      <x:c r="U2739" s="176" t="str">
        <x:v>online rsvp invite</x:v>
      </x:c>
      <x:c r="V2739" s="176" t="str">
        <x:v>rsvp baby shower</x:v>
      </x:c>
      <x:c r="W2739" s="176" t="str">
        <x:v>editable template</x:v>
      </x:c>
      <x:c r="X2739" s="176" t="str">
        <x:v>website invitation</x:v>
      </x:c>
      <x:c r="Y2739" s="176" t="str">
        <x:v>baby shower invite</x:v>
      </x:c>
      <x:c r="Z2739" s="176" t="str">
        <x:v>baby shower rsvp</x:v>
      </x:c>
      <x:c r="AA2739" s="176" t="str">
        <x:v>baby shower website</x:v>
      </x:c>
      <x:c r="AB2739" s="176" t="str">
        <x:v>mexican baby shower</x:v>
      </x:c>
      <x:c r="AC2739" s="176" t="str">
        <x:v>conchita</x:v>
      </x:c>
      <x:c r="AD2739" s="176" t="str">
        <x:v>pan dulce baby</x:v>
      </x:c>
      <x:c r="AE2739" s="176" t="str">
        <x:v>baby shower concha</x:v>
      </x:c>
      <x:c r="AF2739" s="176" t="str">
        <x:v>concha baby shower</x:v>
      </x:c>
      <x:c r="AG2739" s="176" t="str">
        <x:v>concha in the oven</x:v>
      </x:c>
      <x:c r="AH2739" s="249" t="str">
        <x:v>Adjacent</x:v>
      </x:c>
      <x:c r="AI2739" s="249" t="str">
        <x:v>Single invitation</x:v>
      </x:c>
      <x:c r="AJ2739" s="249" t="str">
        <x:v>Digital/printable</x:v>
      </x:c>
      <x:c r="AK2739" s="249" t="str">
        <x:v>Baby shower invitation without bundle language</x:v>
      </x:c>
      <x:c r="AL2739" s="250" t="n">
        <x:v>1</x:v>
      </x:c>
      <x:c r="AM2739" s="244" t="str">
        <x:f>IF($AH2739="Direct",$E2739,"")</x:f>
      </x:c>
      <x:c r="AN2739" s="245" t="n">
        <x:f>IF($AH2739="Direct",$F2739,0)</x:f>
        <x:v>0</x:v>
      </x:c>
      <x:c r="AO2739" s="246" t="n">
        <x:f>IF($AH2739="Direct",$G2739,0)</x:f>
        <x:v>0</x:v>
      </x:c>
      <x:c r="AP2739" s="176" t="n">
        <x:f>IF($AH2739="Direct",1,0)</x:f>
        <x:v>0</x:v>
      </x:c>
      <x:c r="AQ2739" s="176" t="n">
        <x:f>IF(AND($AH2739="Direct",$F2739&gt;0),1,0)</x:f>
        <x:v>0</x:v>
      </x:c>
      <x:c r="AR2739" s="176" t="str">
        <x:v>No</x:v>
      </x:c>
    </x:row>
    <x:row r="2740">
      <x:c r="A2740" s="176" t="str">
        <x:v>Green Baby Shower Bundle, Stripe Gender Neutral Baby Shower Bundle Vintage Elegant Bow Coquette Baby Brunch Signs &amp; Games Editable Printable</x:v>
      </x:c>
      <x:c r="B2740" s="176" t="str">
        <x:v>https://www.etsy.com/listing/4450433980/green-baby-shower-bundle-stripe-gender</x:v>
      </x:c>
      <x:c r="C2740" s="176" t="str">
        <x:v>11WondersShop</x:v>
      </x:c>
      <x:c r="D2740" s="176" t="str">
        <x:v>https://www.etsy.com/shop/11WondersShop</x:v>
      </x:c>
      <x:c r="E2740" s="244" t="n">
        <x:v>24.99</x:v>
      </x:c>
      <x:c r="F2740" s="245" t="n">
        <x:v>2</x:v>
      </x:c>
      <x:c r="G2740" s="246" t="n">
        <x:v>50</x:v>
      </x:c>
      <x:c r="H2740" s="247" t="n">
        <x:v>0</x:v>
      </x:c>
      <x:c r="I2740" s="245" t="n">
        <x:v>17</x:v>
      </x:c>
      <x:c r="J2740" s="245" t="n">
        <x:v>0</x:v>
      </x:c>
      <x:c r="K2740" s="176" t="str">
        <x:v>6 Mo.</x:v>
      </x:c>
      <x:c r="L2740" s="245" t="n">
        <x:v>30</x:v>
      </x:c>
      <x:c r="M2740" s="245" t="n">
        <x:v>0</x:v>
      </x:c>
      <x:c r="N2740" s="245" t="n">
        <x:v>776</x:v>
      </x:c>
      <x:c r="O2740" s="176" t="str">
        <x:v>Paper &amp; Party Supplies</x:v>
      </x:c>
      <x:c r="P2740" s="245" t="n">
        <x:v>75</x:v>
      </x:c>
      <x:c r="Q2740" s="245" t="n">
        <x:v>42</x:v>
      </x:c>
      <x:c r="R2740" s="248" t="n">
        <x:v>2.19</x:v>
      </x:c>
      <x:c r="S2740" s="245" t="n">
        <x:v>45755</x:v>
      </x:c>
      <x:c r="T2740" s="176" t="str">
        <x:v>baby brunch,editable printable,baby shower bundle,baby shower games,baby game bundle,gender neutral,boy girl baby shower,sip and see,vintage whimsical,stripe baby invite,coquette bow,green baby shower,sage green stripes</x:v>
      </x:c>
      <x:c r="U2740" s="176" t="str">
        <x:v>baby brunch</x:v>
      </x:c>
      <x:c r="V2740" s="176" t="str">
        <x:v>editable printable</x:v>
      </x:c>
      <x:c r="W2740" s="176" t="str">
        <x:v>baby shower bundle</x:v>
      </x:c>
      <x:c r="X2740" s="176" t="str">
        <x:v>baby shower games</x:v>
      </x:c>
      <x:c r="Y2740" s="176" t="str">
        <x:v>baby game bundle</x:v>
      </x:c>
      <x:c r="Z2740" s="176" t="str">
        <x:v>gender neutral</x:v>
      </x:c>
      <x:c r="AA2740" s="176" t="str">
        <x:v>boy girl baby shower</x:v>
      </x:c>
      <x:c r="AB2740" s="176" t="str">
        <x:v>sip and see</x:v>
      </x:c>
      <x:c r="AC2740" s="176" t="str">
        <x:v>vintage whimsical</x:v>
      </x:c>
      <x:c r="AD2740" s="176" t="str">
        <x:v>stripe baby invite</x:v>
      </x:c>
      <x:c r="AE2740" s="176" t="str">
        <x:v>coquette bow</x:v>
      </x:c>
      <x:c r="AF2740" s="176" t="str">
        <x:v>green baby shower</x:v>
      </x:c>
      <x:c r="AG2740" s="176" t="str">
        <x:v>sage green stripes</x:v>
      </x:c>
      <x:c r="AH2740" s="249" t="str">
        <x:v>Adjacent</x:v>
      </x:c>
      <x:c r="AI2740" s="249" t="str">
        <x:v>Games/decor bundle</x:v>
      </x:c>
      <x:c r="AJ2740" s="249" t="str">
        <x:v>Digital/printable</x:v>
      </x:c>
      <x:c r="AK2740" s="249" t="str">
        <x:v>Baby shower bundle without invitation language</x:v>
      </x:c>
      <x:c r="AL2740" s="250" t="n">
        <x:v>6</x:v>
      </x:c>
      <x:c r="AM2740" s="244" t="str">
        <x:f>IF($AH2740="Direct",$E2740,"")</x:f>
      </x:c>
      <x:c r="AN2740" s="245" t="n">
        <x:f>IF($AH2740="Direct",$F2740,0)</x:f>
        <x:v>0</x:v>
      </x:c>
      <x:c r="AO2740" s="246" t="n">
        <x:f>IF($AH2740="Direct",$G2740,0)</x:f>
        <x:v>0</x:v>
      </x:c>
      <x:c r="AP2740" s="176" t="n">
        <x:f>IF($AH2740="Direct",1,0)</x:f>
        <x:v>0</x:v>
      </x:c>
      <x:c r="AQ2740" s="176" t="n">
        <x:f>IF(AND($AH2740="Direct",$F2740&gt;0),1,0)</x:f>
        <x:v>0</x:v>
      </x:c>
      <x:c r="AR2740" s="176" t="str">
        <x:v>No</x:v>
      </x:c>
    </x:row>
    <x:row r="2741">
      <x:c r="A2741" s="176" t="str">
        <x:v>Vintage Polo Teddy Baby Shower Welcome Sign, Lauren Baby Shower Decorations, Editable Luxury Teddy Bear Baby Shower Invite, Boy Baby Shower</x:v>
      </x:c>
      <x:c r="B2741" s="176" t="str">
        <x:v>https://www.etsy.com/listing/4448190154/vintage-polo-teddy-baby-shower-welcome</x:v>
      </x:c>
      <x:c r="C2741" s="176" t="str">
        <x:v>CustomPennyStore</x:v>
      </x:c>
      <x:c r="D2741" s="176" t="str">
        <x:v>https://www.etsy.com/shop/CustomPennyStore</x:v>
      </x:c>
      <x:c r="E2741" s="244" t="n">
        <x:v>9.98</x:v>
      </x:c>
      <x:c r="F2741" s="245" t="n">
        <x:v>5</x:v>
      </x:c>
      <x:c r="G2741" s="246" t="n">
        <x:v>50</x:v>
      </x:c>
      <x:c r="H2741" s="247" t="n">
        <x:v>0</x:v>
      </x:c>
      <x:c r="I2741" s="245" t="n">
        <x:v>54</x:v>
      </x:c>
      <x:c r="J2741" s="245" t="n">
        <x:v>0</x:v>
      </x:c>
      <x:c r="K2741" s="176" t="str">
        <x:v>7 Mo.</x:v>
      </x:c>
      <x:c r="L2741" s="245" t="n">
        <x:v>67</x:v>
      </x:c>
      <x:c r="M2741" s="245" t="n">
        <x:v>0</x:v>
      </x:c>
      <x:c r="N2741" s="245" t="n">
        <x:v>927</x:v>
      </x:c>
      <x:c r="O2741" s="176" t="str">
        <x:v>Paper &amp; Party Supplies</x:v>
      </x:c>
      <x:c r="P2741" s="245" t="n">
        <x:v>34</x:v>
      </x:c>
      <x:c r="Q2741" s="245" t="n">
        <x:v>42</x:v>
      </x:c>
      <x:c r="R2741" s="248" t="n">
        <x:v>5.83</x:v>
      </x:c>
      <x:c r="S2741" s="245" t="n">
        <x:v>8182</x:v>
      </x:c>
      <x:c r="T2741" s="176" t="str">
        <x:v>equestrian invite,plaid decoration,teddy bear theme,oh boy baby shower,preppy tartan plaid,teddy bear invite,baby shower bundle,teddy baby shower,gender neutral,ralph baby shower,vintage classic polo,we can bearly wait,baby welcome sign</x:v>
      </x:c>
      <x:c r="U2741" s="176" t="str">
        <x:v>equestrian invite</x:v>
      </x:c>
      <x:c r="V2741" s="176" t="str">
        <x:v>plaid decoration</x:v>
      </x:c>
      <x:c r="W2741" s="176" t="str">
        <x:v>teddy bear theme</x:v>
      </x:c>
      <x:c r="X2741" s="176" t="str">
        <x:v>oh boy baby shower</x:v>
      </x:c>
      <x:c r="Y2741" s="176" t="str">
        <x:v>preppy tartan plaid</x:v>
      </x:c>
      <x:c r="Z2741" s="176" t="str">
        <x:v>teddy bear invite</x:v>
      </x:c>
      <x:c r="AA2741" s="176" t="str">
        <x:v>baby shower bundle</x:v>
      </x:c>
      <x:c r="AB2741" s="176" t="str">
        <x:v>teddy baby shower</x:v>
      </x:c>
      <x:c r="AC2741" s="176" t="str">
        <x:v>gender neutral</x:v>
      </x:c>
      <x:c r="AD2741" s="176" t="str">
        <x:v>ralph baby shower</x:v>
      </x:c>
      <x:c r="AE2741" s="176" t="str">
        <x:v>vintage classic polo</x:v>
      </x:c>
      <x:c r="AF2741" s="176" t="str">
        <x:v>we can bearly wait</x:v>
      </x:c>
      <x:c r="AG2741" s="176" t="str">
        <x:v>baby welcome sign</x:v>
      </x:c>
      <x:c r="AH2741" s="249" t="str">
        <x:v>Adjacent</x:v>
      </x:c>
      <x:c r="AI2741" s="249" t="str">
        <x:v>Single invitation</x:v>
      </x:c>
      <x:c r="AJ2741" s="249" t="str">
        <x:v>Digital/printable</x:v>
      </x:c>
      <x:c r="AK2741" s="249" t="str">
        <x:v>Baby shower invitation without bundle language</x:v>
      </x:c>
      <x:c r="AL2741" s="250" t="n">
        <x:v>7</x:v>
      </x:c>
      <x:c r="AM2741" s="244" t="str">
        <x:f>IF($AH2741="Direct",$E2741,"")</x:f>
      </x:c>
      <x:c r="AN2741" s="245" t="n">
        <x:f>IF($AH2741="Direct",$F2741,0)</x:f>
        <x:v>0</x:v>
      </x:c>
      <x:c r="AO2741" s="246" t="n">
        <x:f>IF($AH2741="Direct",$G2741,0)</x:f>
        <x:v>0</x:v>
      </x:c>
      <x:c r="AP2741" s="176" t="n">
        <x:f>IF($AH2741="Direct",1,0)</x:f>
        <x:v>0</x:v>
      </x:c>
      <x:c r="AQ2741" s="176" t="n">
        <x:f>IF(AND($AH2741="Direct",$F2741&gt;0),1,0)</x:f>
        <x:v>0</x:v>
      </x:c>
      <x:c r="AR2741" s="176" t="str">
        <x:v>No</x:v>
      </x:c>
    </x:row>
    <x:row r="2742">
      <x:c r="A2742" s="176" t="str">
        <x:v>Pink Coquette Woodland Animals Clipart PNG, Pastel Forest Baby Girl Nursery, Baby Shower Invitations, Birthday Printable, Commercial Use</x:v>
      </x:c>
      <x:c r="B2742" s="176" t="str">
        <x:v>https://www.etsy.com/listing/4500887707/pink-coquette-woodland-animals-clipart</x:v>
      </x:c>
      <x:c r="C2742" s="176" t="str">
        <x:v>BluebelleandBrush</x:v>
      </x:c>
      <x:c r="D2742" s="176" t="str">
        <x:v>https://www.etsy.com/shop/BluebelleandBrush</x:v>
      </x:c>
      <x:c r="E2742" s="244" t="n">
        <x:v>8.64</x:v>
      </x:c>
      <x:c r="F2742" s="245" t="n">
        <x:v>6</x:v>
      </x:c>
      <x:c r="G2742" s="246" t="n">
        <x:v>50</x:v>
      </x:c>
      <x:c r="H2742" s="247" t="n">
        <x:v>0</x:v>
      </x:c>
      <x:c r="I2742" s="245" t="n">
        <x:v>16</x:v>
      </x:c>
      <x:c r="J2742" s="245" t="n">
        <x:v>2</x:v>
      </x:c>
      <x:c r="K2742" s="176" t="str">
        <x:v>2 Mo.</x:v>
      </x:c>
      <x:c r="L2742" s="245" t="n">
        <x:v>37</x:v>
      </x:c>
      <x:c r="M2742" s="245" t="n">
        <x:v>1</x:v>
      </x:c>
      <x:c r="N2742" s="245" t="n">
        <x:v>328</x:v>
      </x:c>
      <x:c r="O2742" s="176" t="str">
        <x:v>Craft Supplies &amp; Tools</x:v>
      </x:c>
      <x:c r="P2742" s="245" t="n">
        <x:v>4</x:v>
      </x:c>
      <x:c r="Q2742" s="245" t="n">
        <x:v>48</x:v>
      </x:c>
      <x:c r="R2742" s="248" t="n">
        <x:v>4.88</x:v>
      </x:c>
      <x:c r="S2742" s="245" t="n">
        <x:v>2333</x:v>
      </x:c>
      <x:c r="T2742" s="176" t="str">
        <x:v>cute forest clipart,woodland nursery png,forest animals png,pink woodland png,storybook animals,woodland clipart png,birthday clipart,pink woodland,baby animal clipart,nursery boho clipart,baby girl clipart,woodland baby shower,coquette forest png</x:v>
      </x:c>
      <x:c r="U2742" s="176" t="str">
        <x:v>cute forest clipart</x:v>
      </x:c>
      <x:c r="V2742" s="176" t="str">
        <x:v>woodland nursery png</x:v>
      </x:c>
      <x:c r="W2742" s="176" t="str">
        <x:v>forest animals png</x:v>
      </x:c>
      <x:c r="X2742" s="176" t="str">
        <x:v>pink woodland png</x:v>
      </x:c>
      <x:c r="Y2742" s="176" t="str">
        <x:v>storybook animals</x:v>
      </x:c>
      <x:c r="Z2742" s="176" t="str">
        <x:v>woodland clipart png</x:v>
      </x:c>
      <x:c r="AA2742" s="176" t="str">
        <x:v>birthday clipart</x:v>
      </x:c>
      <x:c r="AB2742" s="176" t="str">
        <x:v>pink woodland</x:v>
      </x:c>
      <x:c r="AC2742" s="176" t="str">
        <x:v>baby animal clipart</x:v>
      </x:c>
      <x:c r="AD2742" s="176" t="str">
        <x:v>nursery boho clipart</x:v>
      </x:c>
      <x:c r="AE2742" s="176" t="str">
        <x:v>baby girl clipart</x:v>
      </x:c>
      <x:c r="AF2742" s="176" t="str">
        <x:v>woodland baby shower</x:v>
      </x:c>
      <x:c r="AG2742" s="176" t="str">
        <x:v>coquette forest png</x:v>
      </x:c>
      <x:c r="AH2742" s="249" t="str">
        <x:v>Off-niche</x:v>
      </x:c>
      <x:c r="AI2742" s="249" t="str">
        <x:v>Asset or broad template pack</x:v>
      </x:c>
      <x:c r="AJ2742" s="249" t="str">
        <x:v>Digital/printable</x:v>
      </x:c>
      <x:c r="AK2742" s="249" t="str">
        <x:v>Excluded asset pack or multi-event template collection</x:v>
      </x:c>
      <x:c r="AL2742" s="250" t="n">
        <x:v>2</x:v>
      </x:c>
      <x:c r="AM2742" s="244" t="str">
        <x:f>IF($AH2742="Direct",$E2742,"")</x:f>
      </x:c>
      <x:c r="AN2742" s="245" t="n">
        <x:f>IF($AH2742="Direct",$F2742,0)</x:f>
        <x:v>0</x:v>
      </x:c>
      <x:c r="AO2742" s="246" t="n">
        <x:f>IF($AH2742="Direct",$G2742,0)</x:f>
        <x:v>0</x:v>
      </x:c>
      <x:c r="AP2742" s="176" t="n">
        <x:f>IF($AH2742="Direct",1,0)</x:f>
        <x:v>0</x:v>
      </x:c>
      <x:c r="AQ2742" s="176" t="n">
        <x:f>IF(AND($AH2742="Direct",$F2742&gt;0),1,0)</x:f>
        <x:v>0</x:v>
      </x:c>
      <x:c r="AR2742" s="176" t="str">
        <x:v>No</x:v>
      </x:c>
    </x:row>
    <x:row r="2743">
      <x:c r="A2743" s="176" t="str">
        <x:v>Polo Teddy Bear Baby Shower Invitation, Luxury Blue Plaid Bear Invite, Classic Tartan Equestrian Theme, Royal Baby Shower, Editable Canva</x:v>
      </x:c>
      <x:c r="B2743" s="176" t="str">
        <x:v>https://www.etsy.com/listing/4473857411/polo-teddy-bear-baby-shower-invitation</x:v>
      </x:c>
      <x:c r="C2743" s="176" t="str">
        <x:v>MarkToYouArt</x:v>
      </x:c>
      <x:c r="D2743" s="176" t="str">
        <x:v>https://www.etsy.com/shop/MarkToYouArt</x:v>
      </x:c>
      <x:c r="E2743" s="244" t="n">
        <x:v>5.54</x:v>
      </x:c>
      <x:c r="F2743" s="245" t="n">
        <x:v>9</x:v>
      </x:c>
      <x:c r="G2743" s="246" t="n">
        <x:v>50</x:v>
      </x:c>
      <x:c r="H2743" s="247" t="n">
        <x:v>-100</x:v>
      </x:c>
      <x:c r="I2743" s="245" t="n">
        <x:v>15</x:v>
      </x:c>
      <x:c r="J2743" s="245" t="n">
        <x:v>1</x:v>
      </x:c>
      <x:c r="K2743" s="176" t="str">
        <x:v>4 Mo.</x:v>
      </x:c>
      <x:c r="L2743" s="245" t="n">
        <x:v>1</x:v>
      </x:c>
      <x:c r="M2743" s="245" t="n">
        <x:v>0</x:v>
      </x:c>
      <x:c r="N2743" s="245" t="n">
        <x:v>145</x:v>
      </x:c>
      <x:c r="O2743" s="176" t="str">
        <x:v>Paper &amp; Party Supplies</x:v>
      </x:c>
      <x:c r="P2743" s="245" t="n">
        <x:v>20</x:v>
      </x:c>
      <x:c r="Q2743" s="245" t="n">
        <x:v>0</x:v>
      </x:c>
      <x:c r="R2743" s="248" t="n">
        <x:v>10.34</x:v>
      </x:c>
      <x:c r="S2743" s="245" t="n">
        <x:v>8134</x:v>
      </x:c>
      <x:c r="T2743" s="176" t="str">
        <x:v>luxury polo baby,teddy bear invite,baby polo invite,unique invitation,polo baby shower,plaid baby shower,polo teddy bear,polo baby template,retro elegant invite,luxury birthday card,teddy bear shower,vintage polo shower,polo bear invitation</x:v>
      </x:c>
      <x:c r="U2743" s="176" t="str">
        <x:v>luxury polo baby</x:v>
      </x:c>
      <x:c r="V2743" s="176" t="str">
        <x:v>teddy bear invite</x:v>
      </x:c>
      <x:c r="W2743" s="176" t="str">
        <x:v>baby polo invite</x:v>
      </x:c>
      <x:c r="X2743" s="176" t="str">
        <x:v>unique invitation</x:v>
      </x:c>
      <x:c r="Y2743" s="176" t="str">
        <x:v>polo baby shower</x:v>
      </x:c>
      <x:c r="Z2743" s="176" t="str">
        <x:v>plaid baby shower</x:v>
      </x:c>
      <x:c r="AA2743" s="176" t="str">
        <x:v>polo teddy bear</x:v>
      </x:c>
      <x:c r="AB2743" s="176" t="str">
        <x:v>polo baby template</x:v>
      </x:c>
      <x:c r="AC2743" s="176" t="str">
        <x:v>retro elegant invite</x:v>
      </x:c>
      <x:c r="AD2743" s="176" t="str">
        <x:v>luxury birthday card</x:v>
      </x:c>
      <x:c r="AE2743" s="176" t="str">
        <x:v>teddy bear shower</x:v>
      </x:c>
      <x:c r="AF2743" s="176" t="str">
        <x:v>vintage polo shower</x:v>
      </x:c>
      <x:c r="AG2743" s="176" t="str">
        <x:v>polo bear invitation</x:v>
      </x:c>
      <x:c r="AH2743" s="249" t="str">
        <x:v>Adjacent</x:v>
      </x:c>
      <x:c r="AI2743" s="249" t="str">
        <x:v>Single invitation</x:v>
      </x:c>
      <x:c r="AJ2743" s="249" t="str">
        <x:v>Digital/printable</x:v>
      </x:c>
      <x:c r="AK2743" s="249" t="str">
        <x:v>Baby shower invitation without bundle language</x:v>
      </x:c>
      <x:c r="AL2743" s="250" t="n">
        <x:v>4</x:v>
      </x:c>
      <x:c r="AM2743" s="244" t="str">
        <x:f>IF($AH2743="Direct",$E2743,"")</x:f>
      </x:c>
      <x:c r="AN2743" s="245" t="n">
        <x:f>IF($AH2743="Direct",$F2743,0)</x:f>
        <x:v>0</x:v>
      </x:c>
      <x:c r="AO2743" s="246" t="n">
        <x:f>IF($AH2743="Direct",$G2743,0)</x:f>
        <x:v>0</x:v>
      </x:c>
      <x:c r="AP2743" s="176" t="n">
        <x:f>IF($AH2743="Direct",1,0)</x:f>
        <x:v>0</x:v>
      </x:c>
      <x:c r="AQ2743" s="176" t="n">
        <x:f>IF(AND($AH2743="Direct",$F2743&gt;0),1,0)</x:f>
        <x:v>0</x:v>
      </x:c>
      <x:c r="AR2743" s="176" t="str">
        <x:v>No</x:v>
      </x:c>
    </x:row>
    <x:row r="2744">
      <x:c r="A2744" s="176" t="str">
        <x:v>Polo Teddy Bear Baby Shower Bundle: Luxury, Equestrian, Country Club Theme</x:v>
      </x:c>
      <x:c r="B2744" s="176" t="str">
        <x:v>https://www.etsy.com/listing/4452691258/polo-teddy-bear-baby-shower-bundle</x:v>
      </x:c>
      <x:c r="C2744" s="176" t="str">
        <x:v>CutesyKiddo</x:v>
      </x:c>
      <x:c r="D2744" s="176" t="str">
        <x:v>https://www.etsy.com/shop/CutesyKiddo</x:v>
      </x:c>
      <x:c r="E2744" s="244" t="n">
        <x:v>24.85</x:v>
      </x:c>
      <x:c r="F2744" s="245" t="n">
        <x:v>2</x:v>
      </x:c>
      <x:c r="G2744" s="246" t="n">
        <x:v>50</x:v>
      </x:c>
      <x:c r="H2744" s="247" t="n">
        <x:v>0</x:v>
      </x:c>
      <x:c r="I2744" s="245" t="n">
        <x:v>5</x:v>
      </x:c>
      <x:c r="J2744" s="245" t="n">
        <x:v>0</x:v>
      </x:c>
      <x:c r="K2744" s="176" t="str">
        <x:v>5 Mo.</x:v>
      </x:c>
      <x:c r="L2744" s="245" t="n">
        <x:v>24</x:v>
      </x:c>
      <x:c r="M2744" s="245" t="n">
        <x:v>0</x:v>
      </x:c>
      <x:c r="N2744" s="245" t="n">
        <x:v>905</x:v>
      </x:c>
      <x:c r="O2744" s="176" t="str">
        <x:v>Paper &amp; Party Supplies</x:v>
      </x:c>
      <x:c r="P2744" s="245" t="n">
        <x:v>24</x:v>
      </x:c>
      <x:c r="Q2744" s="245" t="n">
        <x:v>54</x:v>
      </x:c>
      <x:c r="R2744" s="248" t="n">
        <x:v>0.55</x:v>
      </x:c>
      <x:c r="S2744" s="245" t="n">
        <x:v>3379</x:v>
      </x:c>
      <x:c r="T2744" s="176" t="str">
        <x:v>scottish baby shower,bearly wait,teddy bear theme,equestrian baby,polo baby bear,equestrian invite,preppy tartan plaid,teddy baby shower,polo baby shower,polo bear invite,ralph baby shower,polo plaid baby,polo bear design</x:v>
      </x:c>
      <x:c r="U2744" s="176" t="str">
        <x:v>scottish baby shower</x:v>
      </x:c>
      <x:c r="V2744" s="176" t="str">
        <x:v>bearly wait</x:v>
      </x:c>
      <x:c r="W2744" s="176" t="str">
        <x:v>teddy bear theme</x:v>
      </x:c>
      <x:c r="X2744" s="176" t="str">
        <x:v>equestrian baby</x:v>
      </x:c>
      <x:c r="Y2744" s="176" t="str">
        <x:v>polo baby bear</x:v>
      </x:c>
      <x:c r="Z2744" s="176" t="str">
        <x:v>equestrian invite</x:v>
      </x:c>
      <x:c r="AA2744" s="176" t="str">
        <x:v>preppy tartan plaid</x:v>
      </x:c>
      <x:c r="AB2744" s="176" t="str">
        <x:v>teddy baby shower</x:v>
      </x:c>
      <x:c r="AC2744" s="176" t="str">
        <x:v>polo baby shower</x:v>
      </x:c>
      <x:c r="AD2744" s="176" t="str">
        <x:v>polo bear invite</x:v>
      </x:c>
      <x:c r="AE2744" s="176" t="str">
        <x:v>ralph baby shower</x:v>
      </x:c>
      <x:c r="AF2744" s="176" t="str">
        <x:v>polo plaid baby</x:v>
      </x:c>
      <x:c r="AG2744" s="176" t="str">
        <x:v>polo bear design</x:v>
      </x:c>
      <x:c r="AH2744" s="249" t="str">
        <x:v>Adjacent</x:v>
      </x:c>
      <x:c r="AI2744" s="249" t="str">
        <x:v>Other bundle</x:v>
      </x:c>
      <x:c r="AJ2744" s="249" t="str">
        <x:v>Unclear format</x:v>
      </x:c>
      <x:c r="AK2744" s="249" t="str">
        <x:v>Baby shower bundle without invitation language</x:v>
      </x:c>
      <x:c r="AL2744" s="250" t="n">
        <x:v>5</x:v>
      </x:c>
      <x:c r="AM2744" s="244" t="str">
        <x:f>IF($AH2744="Direct",$E2744,"")</x:f>
      </x:c>
      <x:c r="AN2744" s="245" t="n">
        <x:f>IF($AH2744="Direct",$F2744,0)</x:f>
        <x:v>0</x:v>
      </x:c>
      <x:c r="AO2744" s="246" t="n">
        <x:f>IF($AH2744="Direct",$G2744,0)</x:f>
        <x:v>0</x:v>
      </x:c>
      <x:c r="AP2744" s="176" t="n">
        <x:f>IF($AH2744="Direct",1,0)</x:f>
        <x:v>0</x:v>
      </x:c>
      <x:c r="AQ2744" s="176" t="n">
        <x:f>IF(AND($AH2744="Direct",$F2744&gt;0),1,0)</x:f>
        <x:v>0</x:v>
      </x:c>
      <x:c r="AR2744" s="176" t="str">
        <x:v>No</x:v>
      </x:c>
    </x:row>
    <x:row r="2745">
      <x:c r="A2745" s="176" t="str">
        <x:v>Totoro Baby Shower Invitation | 5x7, green, blue, white totoro, cute, anime, kawaii, chibi, spring, sprinkle, printed, printable RT013</x:v>
      </x:c>
      <x:c r="B2745" s="176" t="str">
        <x:v>https://www.etsy.com/listing/398282599/totoro-baby-shower-invitation-5x7-green</x:v>
      </x:c>
      <x:c r="C2745" s="176" t="str">
        <x:v>SoInLuxe</x:v>
      </x:c>
      <x:c r="D2745" s="176" t="str">
        <x:v>https://www.etsy.com/shop/SoInLuxe</x:v>
      </x:c>
      <x:c r="E2745" s="244" t="n">
        <x:v>12.41</x:v>
      </x:c>
      <x:c r="F2745" s="245" t="n">
        <x:v>4</x:v>
      </x:c>
      <x:c r="G2745" s="246" t="n">
        <x:v>50</x:v>
      </x:c>
      <x:c r="H2745" s="247" t="n">
        <x:v>0</x:v>
      </x:c>
      <x:c r="I2745" s="245" t="n">
        <x:v>143</x:v>
      </x:c>
      <x:c r="J2745" s="245" t="n">
        <x:v>35</x:v>
      </x:c>
      <x:c r="K2745" s="176" t="str">
        <x:v>122 Mo.</x:v>
      </x:c>
      <x:c r="L2745" s="245" t="n">
        <x:v>278</x:v>
      </x:c>
      <x:c r="M2745" s="245" t="n">
        <x:v>0</x:v>
      </x:c>
      <x:c r="N2745" s="245" t="n">
        <x:v>6694</x:v>
      </x:c>
      <x:c r="O2745" s="176" t="str">
        <x:v>Paper &amp; Party Supplies</x:v>
      </x:c>
      <x:c r="P2745" s="245" t="n">
        <x:v>125</x:v>
      </x:c>
      <x:c r="Q2745" s="245" t="n">
        <x:v>25</x:v>
      </x:c>
      <x:c r="R2745" s="248" t="n">
        <x:v>2.14</x:v>
      </x:c>
      <x:c r="S2745" s="245" t="n">
        <x:v>3642</x:v>
      </x:c>
      <x:c r="T2745" s="176" t="str">
        <x:v>totoro baby shower,totoro baby sprinkle,totoro gender reveal,sprited away,studio ghibli,my neighbor totoro,baby girl shower,baby girl sprinkle,cute baby shower,chibi baby shower,kawaii baby shower,printed,printable</x:v>
      </x:c>
      <x:c r="U2745" s="176" t="str">
        <x:v>totoro baby shower</x:v>
      </x:c>
      <x:c r="V2745" s="176" t="str">
        <x:v>totoro baby sprinkle</x:v>
      </x:c>
      <x:c r="W2745" s="176" t="str">
        <x:v>totoro gender reveal</x:v>
      </x:c>
      <x:c r="X2745" s="176" t="str">
        <x:v>sprited away</x:v>
      </x:c>
      <x:c r="Y2745" s="176" t="str">
        <x:v>studio ghibli</x:v>
      </x:c>
      <x:c r="Z2745" s="176" t="str">
        <x:v>my neighbor totoro</x:v>
      </x:c>
      <x:c r="AA2745" s="176" t="str">
        <x:v>baby girl shower</x:v>
      </x:c>
      <x:c r="AB2745" s="176" t="str">
        <x:v>baby girl sprinkle</x:v>
      </x:c>
      <x:c r="AC2745" s="176" t="str">
        <x:v>cute baby shower</x:v>
      </x:c>
      <x:c r="AD2745" s="176" t="str">
        <x:v>chibi baby shower</x:v>
      </x:c>
      <x:c r="AE2745" s="176" t="str">
        <x:v>kawaii baby shower</x:v>
      </x:c>
      <x:c r="AF2745" s="176" t="str">
        <x:v>printed</x:v>
      </x:c>
      <x:c r="AG2745" s="176" t="str">
        <x:v>printable</x:v>
      </x:c>
      <x:c r="AH2745" s="249" t="str">
        <x:v>Adjacent</x:v>
      </x:c>
      <x:c r="AI2745" s="249" t="str">
        <x:v>Single invitation</x:v>
      </x:c>
      <x:c r="AJ2745" s="249" t="str">
        <x:v>Digital/printable</x:v>
      </x:c>
      <x:c r="AK2745" s="249" t="str">
        <x:v>Baby shower invitation without bundle language</x:v>
      </x:c>
      <x:c r="AL2745" s="250" t="n">
        <x:v>122</x:v>
      </x:c>
      <x:c r="AM2745" s="244" t="str">
        <x:f>IF($AH2745="Direct",$E2745,"")</x:f>
      </x:c>
      <x:c r="AN2745" s="245" t="n">
        <x:f>IF($AH2745="Direct",$F2745,0)</x:f>
        <x:v>0</x:v>
      </x:c>
      <x:c r="AO2745" s="246" t="n">
        <x:f>IF($AH2745="Direct",$G2745,0)</x:f>
        <x:v>0</x:v>
      </x:c>
      <x:c r="AP2745" s="176" t="n">
        <x:f>IF($AH2745="Direct",1,0)</x:f>
        <x:v>0</x:v>
      </x:c>
      <x:c r="AQ2745" s="176" t="n">
        <x:f>IF(AND($AH2745="Direct",$F2745&gt;0),1,0)</x:f>
        <x:v>0</x:v>
      </x:c>
      <x:c r="AR2745" s="176" t="str">
        <x:v>No</x:v>
      </x:c>
    </x:row>
    <x:row r="2746">
      <x:c r="A2746" s="176" t="str">
        <x:v>A little honey is on the way, Mini honey jar favors, Honey Jar Wedding Favors, Bee Theme, bee favors, honey favors, mini honey jars,</x:v>
      </x:c>
      <x:c r="B2746" s="176" t="str">
        <x:v>https://www.etsy.com/listing/4297880301/a-little-honey-is-on-the-way-mini-honey</x:v>
      </x:c>
      <x:c r="C2746" s="176" t="str">
        <x:v>BearCreekSoapCo</x:v>
      </x:c>
      <x:c r="D2746" s="176" t="str">
        <x:v>https://www.etsy.com/shop/BearCreekSoapCo</x:v>
      </x:c>
      <x:c r="E2746" s="244" t="n">
        <x:v>4.95</x:v>
      </x:c>
      <x:c r="F2746" s="245" t="n">
        <x:v>10</x:v>
      </x:c>
      <x:c r="G2746" s="246" t="n">
        <x:v>50</x:v>
      </x:c>
      <x:c r="H2746" s="247" t="n">
        <x:v>-100</x:v>
      </x:c>
      <x:c r="I2746" s="245" t="n">
        <x:v>34</x:v>
      </x:c>
      <x:c r="J2746" s="245" t="n">
        <x:v>11</x:v>
      </x:c>
      <x:c r="K2746" s="176" t="str">
        <x:v>16 Mo.</x:v>
      </x:c>
      <x:c r="L2746" s="245" t="n">
        <x:v>54</x:v>
      </x:c>
      <x:c r="M2746" s="245" t="n">
        <x:v>1</x:v>
      </x:c>
      <x:c r="N2746" s="245" t="n">
        <x:v>2493</x:v>
      </x:c>
      <x:c r="O2746" s="176" t="str">
        <x:v>Paper &amp; Party Supplies</x:v>
      </x:c>
      <x:c r="P2746" s="245" t="n">
        <x:v>58</x:v>
      </x:c>
      <x:c r="Q2746" s="245" t="n">
        <x:v>48</x:v>
      </x:c>
      <x:c r="R2746" s="248" t="n">
        <x:v>1.36</x:v>
      </x:c>
      <x:c r="S2746" s="245" t="n">
        <x:v>2006</x:v>
      </x:c>
      <x:c r="T2746" s="176" t="str">
        <x:v>honey jars,honey favors,bee favors,wedding favors,winnie the pooh,bee theme,baby shower favor,bear theme,mini honey jars,pooh,gift,invitation,handmade gift</x:v>
      </x:c>
      <x:c r="U2746" s="176" t="str">
        <x:v>honey jars</x:v>
      </x:c>
      <x:c r="V2746" s="176" t="str">
        <x:v>honey favors</x:v>
      </x:c>
      <x:c r="W2746" s="176" t="str">
        <x:v>bee favors</x:v>
      </x:c>
      <x:c r="X2746" s="176" t="str">
        <x:v>wedding favors</x:v>
      </x:c>
      <x:c r="Y2746" s="176" t="str">
        <x:v>winnie the pooh</x:v>
      </x:c>
      <x:c r="Z2746" s="176" t="str">
        <x:v>bee theme</x:v>
      </x:c>
      <x:c r="AA2746" s="176" t="str">
        <x:v>baby shower favor</x:v>
      </x:c>
      <x:c r="AB2746" s="176" t="str">
        <x:v>bear theme</x:v>
      </x:c>
      <x:c r="AC2746" s="176" t="str">
        <x:v>mini honey jars</x:v>
      </x:c>
      <x:c r="AD2746" s="176" t="str">
        <x:v>pooh</x:v>
      </x:c>
      <x:c r="AE2746" s="176" t="str">
        <x:v>gift</x:v>
      </x:c>
      <x:c r="AF2746" s="176" t="str">
        <x:v>invitation</x:v>
      </x:c>
      <x:c r="AG2746" s="176" t="str">
        <x:v>handmade gift</x:v>
      </x:c>
      <x:c r="AH2746" s="249" t="str">
        <x:v>Off-niche</x:v>
      </x:c>
      <x:c r="AI2746" s="249" t="str">
        <x:v>Other</x:v>
      </x:c>
      <x:c r="AJ2746" s="249" t="str">
        <x:v>Unclear format</x:v>
      </x:c>
      <x:c r="AK2746" s="249" t="str">
        <x:v>Title is outside the baby-shower invitation-bundle market</x:v>
      </x:c>
      <x:c r="AL2746" s="250" t="n">
        <x:v>16</x:v>
      </x:c>
      <x:c r="AM2746" s="244" t="str">
        <x:f>IF($AH2746="Direct",$E2746,"")</x:f>
      </x:c>
      <x:c r="AN2746" s="245" t="n">
        <x:f>IF($AH2746="Direct",$F2746,0)</x:f>
        <x:v>0</x:v>
      </x:c>
      <x:c r="AO2746" s="246" t="n">
        <x:f>IF($AH2746="Direct",$G2746,0)</x:f>
        <x:v>0</x:v>
      </x:c>
      <x:c r="AP2746" s="176" t="n">
        <x:f>IF($AH2746="Direct",1,0)</x:f>
        <x:v>0</x:v>
      </x:c>
      <x:c r="AQ2746" s="176" t="n">
        <x:f>IF(AND($AH2746="Direct",$F2746&gt;0),1,0)</x:f>
        <x:v>0</x:v>
      </x:c>
      <x:c r="AR2746" s="176" t="str">
        <x:v>Yes</x:v>
      </x:c>
    </x:row>
    <x:row r="2747">
      <x:c r="A2747" s="176" t="str">
        <x:v>Watercolor Alphabet &amp; Number Soft Pink Rose Clipart, Cute Floral ABC PNG, A to Z Flower Letter Clip Art, Kids Learning, Wedding Letters</x:v>
      </x:c>
      <x:c r="B2747" s="176" t="str">
        <x:v>https://www.etsy.com/listing/1667665718/watercolor-alphabet-number-soft-pink</x:v>
      </x:c>
      <x:c r="C2747" s="176" t="str">
        <x:v>PBMasterDesign</x:v>
      </x:c>
      <x:c r="D2747" s="176" t="str">
        <x:v>https://www.etsy.com/shop/PBMasterDesign</x:v>
      </x:c>
      <x:c r="E2747" s="244" t="n">
        <x:v>4.95</x:v>
      </x:c>
      <x:c r="F2747" s="245" t="n">
        <x:v>10</x:v>
      </x:c>
      <x:c r="G2747" s="246" t="n">
        <x:v>50</x:v>
      </x:c>
      <x:c r="H2747" s="247" t="n">
        <x:v>0</x:v>
      </x:c>
      <x:c r="I2747" s="245" t="n">
        <x:v>9</x:v>
      </x:c>
      <x:c r="J2747" s="245" t="n">
        <x:v>2</x:v>
      </x:c>
      <x:c r="K2747" s="176" t="str">
        <x:v>30 Mo.</x:v>
      </x:c>
      <x:c r="L2747" s="245" t="n">
        <x:v>24</x:v>
      </x:c>
      <x:c r="M2747" s="245" t="n">
        <x:v>0</x:v>
      </x:c>
      <x:c r="N2747" s="245" t="n">
        <x:v>385</x:v>
      </x:c>
      <x:c r="O2747" s="176" t="str">
        <x:v>Art &amp; Collectibles</x:v>
      </x:c>
      <x:c r="P2747" s="245" t="n">
        <x:v>30</x:v>
      </x:c>
      <x:c r="Q2747" s="245" t="n">
        <x:v>0</x:v>
      </x:c>
      <x:c r="R2747" s="248" t="n">
        <x:v>2.34</x:v>
      </x:c>
      <x:c r="S2747" s="245" t="n">
        <x:v>507</x:v>
      </x:c>
      <x:c r="T2747" s="176" t="str">
        <x:v>alphabet clipart,baby invitation,baby milestone,baby shower,baby shower clipart,floral alphabet,floral alphabet png,floral letters,letters clipart,pink alphabet,pink rose clipart,stencils,watercolor alphabet</x:v>
      </x:c>
      <x:c r="U2747" s="176" t="str">
        <x:v>alphabet clipart</x:v>
      </x:c>
      <x:c r="V2747" s="176" t="str">
        <x:v>baby invitation</x:v>
      </x:c>
      <x:c r="W2747" s="176" t="str">
        <x:v>baby milestone</x:v>
      </x:c>
      <x:c r="X2747" s="176" t="str">
        <x:v>baby shower</x:v>
      </x:c>
      <x:c r="Y2747" s="176" t="str">
        <x:v>baby shower clipart</x:v>
      </x:c>
      <x:c r="Z2747" s="176" t="str">
        <x:v>floral alphabet</x:v>
      </x:c>
      <x:c r="AA2747" s="176" t="str">
        <x:v>floral alphabet png</x:v>
      </x:c>
      <x:c r="AB2747" s="176" t="str">
        <x:v>floral letters</x:v>
      </x:c>
      <x:c r="AC2747" s="176" t="str">
        <x:v>letters clipart</x:v>
      </x:c>
      <x:c r="AD2747" s="176" t="str">
        <x:v>pink alphabet</x:v>
      </x:c>
      <x:c r="AE2747" s="176" t="str">
        <x:v>pink rose clipart</x:v>
      </x:c>
      <x:c r="AF2747" s="176" t="str">
        <x:v>stencils</x:v>
      </x:c>
      <x:c r="AG2747" s="176" t="str">
        <x:v>watercolor alphabet</x:v>
      </x:c>
      <x:c r="AH2747" s="249" t="str">
        <x:v>Off-niche</x:v>
      </x:c>
      <x:c r="AI2747" s="249" t="str">
        <x:v>Asset or broad template pack</x:v>
      </x:c>
      <x:c r="AJ2747" s="249" t="str">
        <x:v>Digital/printable</x:v>
      </x:c>
      <x:c r="AK2747" s="249" t="str">
        <x:v>Excluded asset pack or multi-event template collection</x:v>
      </x:c>
      <x:c r="AL2747" s="250" t="n">
        <x:v>30</x:v>
      </x:c>
      <x:c r="AM2747" s="244" t="str">
        <x:f>IF($AH2747="Direct",$E2747,"")</x:f>
      </x:c>
      <x:c r="AN2747" s="245" t="n">
        <x:f>IF($AH2747="Direct",$F2747,0)</x:f>
        <x:v>0</x:v>
      </x:c>
      <x:c r="AO2747" s="246" t="n">
        <x:f>IF($AH2747="Direct",$G2747,0)</x:f>
        <x:v>0</x:v>
      </x:c>
      <x:c r="AP2747" s="176" t="n">
        <x:f>IF($AH2747="Direct",1,0)</x:f>
        <x:v>0</x:v>
      </x:c>
      <x:c r="AQ2747" s="176" t="n">
        <x:f>IF(AND($AH2747="Direct",$F2747&gt;0),1,0)</x:f>
        <x:v>0</x:v>
      </x:c>
      <x:c r="AR2747" s="176" t="str">
        <x:v>No</x:v>
      </x:c>
    </x:row>
    <x:row r="2748">
      <x:c r="A2748" s="176" t="str">
        <x:v>Invitación Vaquera Baby Shower Niña | Cowgirl Baby Shower Invitation in Spanish | Editable Western Theme</x:v>
      </x:c>
      <x:c r="B2748" s="176" t="str">
        <x:v>https://www.etsy.com/listing/4350041729/editable-cowgirl-baby-shower-invitation</x:v>
      </x:c>
      <x:c r="C2748" s="176" t="str">
        <x:v>ByTeeDesign</x:v>
      </x:c>
      <x:c r="D2748" s="176" t="str">
        <x:v>https://www.etsy.com/shop/ByTeeDesign</x:v>
      </x:c>
      <x:c r="E2748" s="244" t="n">
        <x:v>5.49</x:v>
      </x:c>
      <x:c r="F2748" s="245" t="n">
        <x:v>9</x:v>
      </x:c>
      <x:c r="G2748" s="246" t="n">
        <x:v>49</x:v>
      </x:c>
      <x:c r="H2748" s="247" t="n">
        <x:v>0</x:v>
      </x:c>
      <x:c r="I2748" s="245" t="n">
        <x:v>17</x:v>
      </x:c>
      <x:c r="J2748" s="245" t="n">
        <x:v>2</x:v>
      </x:c>
      <x:c r="K2748" s="176" t="str">
        <x:v>11 Mo.</x:v>
      </x:c>
      <x:c r="L2748" s="245" t="n">
        <x:v>16</x:v>
      </x:c>
      <x:c r="M2748" s="245" t="n">
        <x:v>0</x:v>
      </x:c>
      <x:c r="N2748" s="245" t="n">
        <x:v>881</x:v>
      </x:c>
      <x:c r="O2748" s="176" t="str">
        <x:v>Paper &amp; Party Supplies</x:v>
      </x:c>
      <x:c r="P2748" s="245" t="n">
        <x:v>75</x:v>
      </x:c>
      <x:c r="Q2748" s="245" t="n">
        <x:v>33</x:v>
      </x:c>
      <x:c r="R2748" s="248" t="n">
        <x:v>1.93</x:v>
      </x:c>
      <x:c r="S2748" s="245" t="n">
        <x:v>30695</x:v>
      </x:c>
      <x:c r="T2748" s="176" t="str">
        <x:v>spanish baby shower,cowgirl baby shower,spanish party invite,vaquera baby shower,editable baby shower,western baby shower,rodeo baby shower,fiesta vaquera,spanish baby invite,cowgirl invitacion,invitacion vaquera,baby shower niña,vaquerita shower</x:v>
      </x:c>
      <x:c r="U2748" s="176" t="str">
        <x:v>spanish baby shower</x:v>
      </x:c>
      <x:c r="V2748" s="176" t="str">
        <x:v>cowgirl baby shower</x:v>
      </x:c>
      <x:c r="W2748" s="176" t="str">
        <x:v>spanish party invite</x:v>
      </x:c>
      <x:c r="X2748" s="176" t="str">
        <x:v>vaquera baby shower</x:v>
      </x:c>
      <x:c r="Y2748" s="176" t="str">
        <x:v>editable baby shower</x:v>
      </x:c>
      <x:c r="Z2748" s="176" t="str">
        <x:v>western baby shower</x:v>
      </x:c>
      <x:c r="AA2748" s="176" t="str">
        <x:v>rodeo baby shower</x:v>
      </x:c>
      <x:c r="AB2748" s="176" t="str">
        <x:v>fiesta vaquera</x:v>
      </x:c>
      <x:c r="AC2748" s="176" t="str">
        <x:v>spanish baby invite</x:v>
      </x:c>
      <x:c r="AD2748" s="176" t="str">
        <x:v>cowgirl invitacion</x:v>
      </x:c>
      <x:c r="AE2748" s="176" t="str">
        <x:v>invitacion vaquera</x:v>
      </x:c>
      <x:c r="AF2748" s="176" t="str">
        <x:v>baby shower niña</x:v>
      </x:c>
      <x:c r="AG2748" s="176" t="str">
        <x:v>vaquerita shower</x:v>
      </x:c>
      <x:c r="AH2748" s="249" t="str">
        <x:v>Adjacent</x:v>
      </x:c>
      <x:c r="AI2748" s="249" t="str">
        <x:v>Single invitation</x:v>
      </x:c>
      <x:c r="AJ2748" s="249" t="str">
        <x:v>Digital/printable</x:v>
      </x:c>
      <x:c r="AK2748" s="249" t="str">
        <x:v>Baby shower invitation without bundle language</x:v>
      </x:c>
      <x:c r="AL2748" s="250" t="n">
        <x:v>11</x:v>
      </x:c>
      <x:c r="AM2748" s="244" t="str">
        <x:f>IF($AH2748="Direct",$E2748,"")</x:f>
      </x:c>
      <x:c r="AN2748" s="245" t="n">
        <x:f>IF($AH2748="Direct",$F2748,0)</x:f>
        <x:v>0</x:v>
      </x:c>
      <x:c r="AO2748" s="246" t="n">
        <x:f>IF($AH2748="Direct",$G2748,0)</x:f>
        <x:v>0</x:v>
      </x:c>
      <x:c r="AP2748" s="176" t="n">
        <x:f>IF($AH2748="Direct",1,0)</x:f>
        <x:v>0</x:v>
      </x:c>
      <x:c r="AQ2748" s="176" t="n">
        <x:f>IF(AND($AH2748="Direct",$F2748&gt;0),1,0)</x:f>
        <x:v>0</x:v>
      </x:c>
      <x:c r="AR2748" s="176" t="str">
        <x:v>No</x:v>
      </x:c>
    </x:row>
    <x:row r="2749">
      <x:c r="A2749" s="176" t="str">
        <x:v>Safari Journal Baby Shower Website Template • Safari Toile Baby Shower Invite • Canva RSVP Website • Wild Adventure Evite</x:v>
      </x:c>
      <x:c r="B2749" s="176" t="str">
        <x:v>https://www.etsy.com/listing/4520529322/safari-journal-baby-shower-website</x:v>
      </x:c>
      <x:c r="C2749" s="176" t="str">
        <x:v>DesignerBacon</x:v>
      </x:c>
      <x:c r="D2749" s="176" t="str">
        <x:v>https://www.etsy.com/shop/DesignerBacon</x:v>
      </x:c>
      <x:c r="E2749" s="244" t="n">
        <x:v>46.36</x:v>
      </x:c>
      <x:c r="F2749" s="245" t="n">
        <x:v>1</x:v>
      </x:c>
      <x:c r="G2749" s="246" t="n">
        <x:v>49</x:v>
      </x:c>
      <x:c r="H2749" s="247" t="n">
        <x:v>0</x:v>
      </x:c>
      <x:c r="I2749" s="245" t="n">
        <x:v>1</x:v>
      </x:c>
      <x:c r="J2749" s="245" t="n">
        <x:v>0</x:v>
      </x:c>
      <x:c r="K2749" s="176" t="str">
        <x:v>1 Mo.</x:v>
      </x:c>
      <x:c r="L2749" s="245" t="n">
        <x:v>2</x:v>
      </x:c>
      <x:c r="M2749" s="245" t="n">
        <x:v>0</x:v>
      </x:c>
      <x:c r="N2749" s="245" t="n">
        <x:v>71</x:v>
      </x:c>
      <x:c r="O2749" s="176" t="str">
        <x:v>Weddings</x:v>
      </x:c>
      <x:c r="P2749" s="245" t="n">
        <x:v>41</x:v>
      </x:c>
      <x:c r="Q2749" s="245" t="n">
        <x:v>30</x:v>
      </x:c>
      <x:c r="R2749" s="248" t="n">
        <x:v>1.41</x:v>
      </x:c>
      <x:c r="S2749" s="245" t="n">
        <x:v>4497</x:v>
      </x:c>
      <x:c r="T2749" s="176" t="str">
        <x:v>baby shower template,digital baby invite,baby shower rsvp,luxury baby shower,interactive invite,baby website invite,trackable rsvp,blue boy baby shower,boys mini website,passport invitation,editable website,airplane invite,chinoiserie invite</x:v>
      </x:c>
      <x:c r="U2749" s="176" t="str">
        <x:v>baby shower template</x:v>
      </x:c>
      <x:c r="V2749" s="176" t="str">
        <x:v>digital baby invite</x:v>
      </x:c>
      <x:c r="W2749" s="176" t="str">
        <x:v>baby shower rsvp</x:v>
      </x:c>
      <x:c r="X2749" s="176" t="str">
        <x:v>luxury baby shower</x:v>
      </x:c>
      <x:c r="Y2749" s="176" t="str">
        <x:v>interactive invite</x:v>
      </x:c>
      <x:c r="Z2749" s="176" t="str">
        <x:v>baby website invite</x:v>
      </x:c>
      <x:c r="AA2749" s="176" t="str">
        <x:v>trackable rsvp</x:v>
      </x:c>
      <x:c r="AB2749" s="176" t="str">
        <x:v>blue boy baby shower</x:v>
      </x:c>
      <x:c r="AC2749" s="176" t="str">
        <x:v>boys mini website</x:v>
      </x:c>
      <x:c r="AD2749" s="176" t="str">
        <x:v>passport invitation</x:v>
      </x:c>
      <x:c r="AE2749" s="176" t="str">
        <x:v>editable website</x:v>
      </x:c>
      <x:c r="AF2749" s="176" t="str">
        <x:v>airplane invite</x:v>
      </x:c>
      <x:c r="AG2749" s="176" t="str">
        <x:v>chinoiserie invite</x:v>
      </x:c>
      <x:c r="AH2749" s="249" t="str">
        <x:v>Adjacent</x:v>
      </x:c>
      <x:c r="AI2749" s="249" t="str">
        <x:v>Single invitation</x:v>
      </x:c>
      <x:c r="AJ2749" s="249" t="str">
        <x:v>Digital/printable</x:v>
      </x:c>
      <x:c r="AK2749" s="249" t="str">
        <x:v>Baby shower invitation without bundle language</x:v>
      </x:c>
      <x:c r="AL2749" s="250" t="n">
        <x:v>1</x:v>
      </x:c>
      <x:c r="AM2749" s="244" t="str">
        <x:f>IF($AH2749="Direct",$E2749,"")</x:f>
      </x:c>
      <x:c r="AN2749" s="245" t="n">
        <x:f>IF($AH2749="Direct",$F2749,0)</x:f>
        <x:v>0</x:v>
      </x:c>
      <x:c r="AO2749" s="246" t="n">
        <x:f>IF($AH2749="Direct",$G2749,0)</x:f>
        <x:v>0</x:v>
      </x:c>
      <x:c r="AP2749" s="176" t="n">
        <x:f>IF($AH2749="Direct",1,0)</x:f>
        <x:v>0</x:v>
      </x:c>
      <x:c r="AQ2749" s="176" t="n">
        <x:f>IF(AND($AH2749="Direct",$F2749&gt;0),1,0)</x:f>
        <x:v>0</x:v>
      </x:c>
      <x:c r="AR2749" s="176" t="str">
        <x:v>No</x:v>
      </x:c>
    </x:row>
    <x:row r="2750">
      <x:c r="A2750" s="176" t="str">
        <x:v>Little Gentleman Baby Shower Invite •  Preppy Teddy Bear Baby Shower Website Invitation Template, Editable Canva Evite • Digital Download</x:v>
      </x:c>
      <x:c r="B2750" s="176" t="str">
        <x:v>https://www.etsy.com/listing/4517698633/little-gentleman-baby-shower-invite</x:v>
      </x:c>
      <x:c r="C2750" s="176" t="str">
        <x:v>DesignerBacon</x:v>
      </x:c>
      <x:c r="D2750" s="176" t="str">
        <x:v>https://www.etsy.com/shop/DesignerBacon</x:v>
      </x:c>
      <x:c r="E2750" s="244" t="n">
        <x:v>46.36</x:v>
      </x:c>
      <x:c r="F2750" s="245" t="n">
        <x:v>1</x:v>
      </x:c>
      <x:c r="G2750" s="246" t="n">
        <x:v>49</x:v>
      </x:c>
      <x:c r="H2750" s="247" t="n">
        <x:v>0</x:v>
      </x:c>
      <x:c r="I2750" s="245" t="n">
        <x:v>1</x:v>
      </x:c>
      <x:c r="J2750" s="245" t="n">
        <x:v>0</x:v>
      </x:c>
      <x:c r="K2750" s="176" t="str">
        <x:v>1 Mo.</x:v>
      </x:c>
      <x:c r="L2750" s="245" t="n">
        <x:v>1</x:v>
      </x:c>
      <x:c r="M2750" s="245" t="n">
        <x:v>0</x:v>
      </x:c>
      <x:c r="N2750" s="245" t="n">
        <x:v>69</x:v>
      </x:c>
      <x:c r="O2750" s="176" t="str">
        <x:v>Weddings</x:v>
      </x:c>
      <x:c r="P2750" s="245" t="n">
        <x:v>41</x:v>
      </x:c>
      <x:c r="Q2750" s="245" t="n">
        <x:v>30</x:v>
      </x:c>
      <x:c r="R2750" s="248" t="n">
        <x:v>1.45</x:v>
      </x:c>
      <x:c r="S2750" s="245" t="n">
        <x:v>4497</x:v>
      </x:c>
      <x:c r="T2750" s="176" t="str">
        <x:v>baby shower invite,teddy bear invite,preppy baby shower,website invitation,little gentleman,boy baby shower,canva template,digital invitation,editable evite,baby shower boy,teddy bear theme,digital download,baby boy invite</x:v>
      </x:c>
      <x:c r="U2750" s="176" t="str">
        <x:v>baby shower invite</x:v>
      </x:c>
      <x:c r="V2750" s="176" t="str">
        <x:v>teddy bear invite</x:v>
      </x:c>
      <x:c r="W2750" s="176" t="str">
        <x:v>preppy baby shower</x:v>
      </x:c>
      <x:c r="X2750" s="176" t="str">
        <x:v>website invitation</x:v>
      </x:c>
      <x:c r="Y2750" s="176" t="str">
        <x:v>little gentleman</x:v>
      </x:c>
      <x:c r="Z2750" s="176" t="str">
        <x:v>boy baby shower</x:v>
      </x:c>
      <x:c r="AA2750" s="176" t="str">
        <x:v>canva template</x:v>
      </x:c>
      <x:c r="AB2750" s="176" t="str">
        <x:v>digital invitation</x:v>
      </x:c>
      <x:c r="AC2750" s="176" t="str">
        <x:v>editable evite</x:v>
      </x:c>
      <x:c r="AD2750" s="176" t="str">
        <x:v>baby shower boy</x:v>
      </x:c>
      <x:c r="AE2750" s="176" t="str">
        <x:v>teddy bear theme</x:v>
      </x:c>
      <x:c r="AF2750" s="176" t="str">
        <x:v>digital download</x:v>
      </x:c>
      <x:c r="AG2750" s="176" t="str">
        <x:v>baby boy invite</x:v>
      </x:c>
      <x:c r="AH2750" s="249" t="str">
        <x:v>Adjacent</x:v>
      </x:c>
      <x:c r="AI2750" s="249" t="str">
        <x:v>Single invitation</x:v>
      </x:c>
      <x:c r="AJ2750" s="249" t="str">
        <x:v>Digital/printable</x:v>
      </x:c>
      <x:c r="AK2750" s="249" t="str">
        <x:v>Baby shower invitation without bundle language</x:v>
      </x:c>
      <x:c r="AL2750" s="250" t="n">
        <x:v>1</x:v>
      </x:c>
      <x:c r="AM2750" s="244" t="str">
        <x:f>IF($AH2750="Direct",$E2750,"")</x:f>
      </x:c>
      <x:c r="AN2750" s="245" t="n">
        <x:f>IF($AH2750="Direct",$F2750,0)</x:f>
        <x:v>0</x:v>
      </x:c>
      <x:c r="AO2750" s="246" t="n">
        <x:f>IF($AH2750="Direct",$G2750,0)</x:f>
        <x:v>0</x:v>
      </x:c>
      <x:c r="AP2750" s="176" t="n">
        <x:f>IF($AH2750="Direct",1,0)</x:f>
        <x:v>0</x:v>
      </x:c>
      <x:c r="AQ2750" s="176" t="n">
        <x:f>IF(AND($AH2750="Direct",$F2750&gt;0),1,0)</x:f>
        <x:v>0</x:v>
      </x:c>
      <x:c r="AR2750" s="176" t="str">
        <x:v>No</x:v>
      </x:c>
    </x:row>
    <x:row r="2751">
      <x:c r="A2751" s="176" t="str">
        <x:v>Little Mermaid Welcome Sign Template, Editable Ariel Birthday Decor, Customizable Party Sign, Digital Download</x:v>
      </x:c>
      <x:c r="B2751" s="176" t="str">
        <x:v>https://www.etsy.com/listing/4456227204/little-mermaid-welcome-sign-template</x:v>
      </x:c>
      <x:c r="C2751" s="176" t="str">
        <x:v>PartyTemplatesSJ</x:v>
      </x:c>
      <x:c r="D2751" s="176" t="str">
        <x:v>https://www.etsy.com/shop/PartyTemplatesSJ</x:v>
      </x:c>
      <x:c r="E2751" s="244" t="n">
        <x:v>8.31</x:v>
      </x:c>
      <x:c r="F2751" s="245" t="n">
        <x:v>6</x:v>
      </x:c>
      <x:c r="G2751" s="246" t="n">
        <x:v>49</x:v>
      </x:c>
      <x:c r="H2751" s="247" t="n">
        <x:v>-100</x:v>
      </x:c>
      <x:c r="I2751" s="245" t="n">
        <x:v>29</x:v>
      </x:c>
      <x:c r="J2751" s="245" t="n">
        <x:v>2</x:v>
      </x:c>
      <x:c r="K2751" s="176" t="str">
        <x:v>5 Mo.</x:v>
      </x:c>
      <x:c r="L2751" s="245" t="n">
        <x:v>59</x:v>
      </x:c>
      <x:c r="M2751" s="245" t="n">
        <x:v>0</x:v>
      </x:c>
      <x:c r="N2751" s="245" t="n">
        <x:v>724</x:v>
      </x:c>
      <x:c r="O2751" s="176" t="str">
        <x:v>Paper &amp; Party Supplies</x:v>
      </x:c>
      <x:c r="P2751" s="245" t="n">
        <x:v>29</x:v>
      </x:c>
      <x:c r="Q2751" s="245" t="n">
        <x:v>45</x:v>
      </x:c>
      <x:c r="R2751" s="248" t="n">
        <x:v>4.01</x:v>
      </x:c>
      <x:c r="S2751" s="245" t="n">
        <x:v>21428</x:v>
      </x:c>
      <x:c r="T2751" s="176" t="str">
        <x:v>mermaid welcome sign,under the sea party,mermaid party decor,instant download,mermaid party sign,editable template,party welcome sign,welcome poster,little mermaid sign,little mermaid party,mermaid invitation,mermaid baby shower,our little mermaid</x:v>
      </x:c>
      <x:c r="U2751" s="176" t="str">
        <x:v>mermaid welcome sign</x:v>
      </x:c>
      <x:c r="V2751" s="176" t="str">
        <x:v>under the sea party</x:v>
      </x:c>
      <x:c r="W2751" s="176" t="str">
        <x:v>mermaid party decor</x:v>
      </x:c>
      <x:c r="X2751" s="176" t="str">
        <x:v>instant download</x:v>
      </x:c>
      <x:c r="Y2751" s="176" t="str">
        <x:v>mermaid party sign</x:v>
      </x:c>
      <x:c r="Z2751" s="176" t="str">
        <x:v>editable template</x:v>
      </x:c>
      <x:c r="AA2751" s="176" t="str">
        <x:v>party welcome sign</x:v>
      </x:c>
      <x:c r="AB2751" s="176" t="str">
        <x:v>welcome poster</x:v>
      </x:c>
      <x:c r="AC2751" s="176" t="str">
        <x:v>little mermaid sign</x:v>
      </x:c>
      <x:c r="AD2751" s="176" t="str">
        <x:v>little mermaid party</x:v>
      </x:c>
      <x:c r="AE2751" s="176" t="str">
        <x:v>mermaid invitation</x:v>
      </x:c>
      <x:c r="AF2751" s="176" t="str">
        <x:v>mermaid baby shower</x:v>
      </x:c>
      <x:c r="AG2751" s="176" t="str">
        <x:v>our little mermaid</x:v>
      </x:c>
      <x:c r="AH2751" s="249" t="str">
        <x:v>Off-niche</x:v>
      </x:c>
      <x:c r="AI2751" s="249" t="str">
        <x:v>Other</x:v>
      </x:c>
      <x:c r="AJ2751" s="249" t="str">
        <x:v>Digital/printable</x:v>
      </x:c>
      <x:c r="AK2751" s="249" t="str">
        <x:v>Title is outside the baby-shower invitation-bundle market</x:v>
      </x:c>
      <x:c r="AL2751" s="250" t="n">
        <x:v>5</x:v>
      </x:c>
      <x:c r="AM2751" s="244" t="str">
        <x:f>IF($AH2751="Direct",$E2751,"")</x:f>
      </x:c>
      <x:c r="AN2751" s="245" t="n">
        <x:f>IF($AH2751="Direct",$F2751,0)</x:f>
        <x:v>0</x:v>
      </x:c>
      <x:c r="AO2751" s="246" t="n">
        <x:f>IF($AH2751="Direct",$G2751,0)</x:f>
        <x:v>0</x:v>
      </x:c>
      <x:c r="AP2751" s="176" t="n">
        <x:f>IF($AH2751="Direct",1,0)</x:f>
        <x:v>0</x:v>
      </x:c>
      <x:c r="AQ2751" s="176" t="n">
        <x:f>IF(AND($AH2751="Direct",$F2751&gt;0),1,0)</x:f>
        <x:v>0</x:v>
      </x:c>
      <x:c r="AR2751" s="176" t="str">
        <x:v>No</x:v>
      </x:c>
    </x:row>
    <x:row r="2752">
      <x:c r="A2752" s="176" t="str">
        <x:v>Baby Hercules Welcome Sign, Personalized Baby Party Decor, Custom Welcome Banner for Events, Birthday Decor</x:v>
      </x:c>
      <x:c r="B2752" s="176" t="str">
        <x:v>https://www.etsy.com/listing/4505816832/baby-hercules-welcome-sign-personalized</x:v>
      </x:c>
      <x:c r="C2752" s="176" t="str">
        <x:v>PartyTemplatesSJ</x:v>
      </x:c>
      <x:c r="D2752" s="176" t="str">
        <x:v>https://www.etsy.com/shop/PartyTemplatesSJ</x:v>
      </x:c>
      <x:c r="E2752" s="244" t="n">
        <x:v>8.31</x:v>
      </x:c>
      <x:c r="F2752" s="245" t="n">
        <x:v>6</x:v>
      </x:c>
      <x:c r="G2752" s="246" t="n">
        <x:v>49</x:v>
      </x:c>
      <x:c r="H2752" s="247" t="n">
        <x:v>0</x:v>
      </x:c>
      <x:c r="I2752" s="245" t="n">
        <x:v>12</x:v>
      </x:c>
      <x:c r="J2752" s="245" t="n">
        <x:v>0</x:v>
      </x:c>
      <x:c r="K2752" s="176" t="str">
        <x:v>2 Mo.</x:v>
      </x:c>
      <x:c r="L2752" s="245" t="n">
        <x:v>47</x:v>
      </x:c>
      <x:c r="M2752" s="245" t="n">
        <x:v>0</x:v>
      </x:c>
      <x:c r="N2752" s="245" t="n">
        <x:v>526</x:v>
      </x:c>
      <x:c r="O2752" s="176" t="str">
        <x:v>Paper &amp; Party Supplies</x:v>
      </x:c>
      <x:c r="P2752" s="245" t="n">
        <x:v>29</x:v>
      </x:c>
      <x:c r="Q2752" s="245" t="n">
        <x:v>69</x:v>
      </x:c>
      <x:c r="R2752" s="248" t="n">
        <x:v>2.28</x:v>
      </x:c>
      <x:c r="S2752" s="245" t="n">
        <x:v>21428</x:v>
      </x:c>
      <x:c r="T2752" s="176" t="str">
        <x:v>baby hercules shower,baby hercules party,hercules invite,baby superhero,boys baby shower,son,boy first birthday,1st birthday theme,hercules birthday,prince baby shower,editable signs,blue party decor,little prince</x:v>
      </x:c>
      <x:c r="U2752" s="176" t="str">
        <x:v>baby hercules shower</x:v>
      </x:c>
      <x:c r="V2752" s="176" t="str">
        <x:v>baby hercules party</x:v>
      </x:c>
      <x:c r="W2752" s="176" t="str">
        <x:v>hercules invite</x:v>
      </x:c>
      <x:c r="X2752" s="176" t="str">
        <x:v>baby superhero</x:v>
      </x:c>
      <x:c r="Y2752" s="176" t="str">
        <x:v>boys baby shower</x:v>
      </x:c>
      <x:c r="Z2752" s="176" t="str">
        <x:v>son</x:v>
      </x:c>
      <x:c r="AA2752" s="176" t="str">
        <x:v>boy first birthday</x:v>
      </x:c>
      <x:c r="AB2752" s="176" t="str">
        <x:v>1st birthday theme</x:v>
      </x:c>
      <x:c r="AC2752" s="176" t="str">
        <x:v>hercules birthday</x:v>
      </x:c>
      <x:c r="AD2752" s="176" t="str">
        <x:v>prince baby shower</x:v>
      </x:c>
      <x:c r="AE2752" s="176" t="str">
        <x:v>editable signs</x:v>
      </x:c>
      <x:c r="AF2752" s="176" t="str">
        <x:v>blue party decor</x:v>
      </x:c>
      <x:c r="AG2752" s="176" t="str">
        <x:v>little prince</x:v>
      </x:c>
      <x:c r="AH2752" s="249" t="str">
        <x:v>Off-niche</x:v>
      </x:c>
      <x:c r="AI2752" s="249" t="str">
        <x:v>Other</x:v>
      </x:c>
      <x:c r="AJ2752" s="249" t="str">
        <x:v>Digital/printable</x:v>
      </x:c>
      <x:c r="AK2752" s="249" t="str">
        <x:v>Title is outside the baby-shower invitation-bundle market</x:v>
      </x:c>
      <x:c r="AL2752" s="250" t="n">
        <x:v>2</x:v>
      </x:c>
      <x:c r="AM2752" s="244" t="str">
        <x:f>IF($AH2752="Direct",$E2752,"")</x:f>
      </x:c>
      <x:c r="AN2752" s="245" t="n">
        <x:f>IF($AH2752="Direct",$F2752,0)</x:f>
        <x:v>0</x:v>
      </x:c>
      <x:c r="AO2752" s="246" t="n">
        <x:f>IF($AH2752="Direct",$G2752,0)</x:f>
        <x:v>0</x:v>
      </x:c>
      <x:c r="AP2752" s="176" t="n">
        <x:f>IF($AH2752="Direct",1,0)</x:f>
        <x:v>0</x:v>
      </x:c>
      <x:c r="AQ2752" s="176" t="n">
        <x:f>IF(AND($AH2752="Direct",$F2752&gt;0),1,0)</x:f>
        <x:v>0</x:v>
      </x:c>
      <x:c r="AR2752" s="176" t="str">
        <x:v>No</x:v>
      </x:c>
    </x:row>
    <x:row r="2753">
      <x:c r="A2753" s="176" t="str">
        <x:v>Safari Baby Shower Bundle Canva Template A Little Wild One Is On The Way Jungle Animals Invitation Neutral Baby Shower Decorations</x:v>
      </x:c>
      <x:c r="B2753" s="176" t="str">
        <x:v>https://www.etsy.com/listing/4432317018/safari-baby-shower-bundle-canva-template</x:v>
      </x:c>
      <x:c r="C2753" s="176" t="str">
        <x:v>CutesyKiddo</x:v>
      </x:c>
      <x:c r="D2753" s="176" t="str">
        <x:v>https://www.etsy.com/shop/CutesyKiddo</x:v>
      </x:c>
      <x:c r="E2753" s="244" t="n">
        <x:v>24.85</x:v>
      </x:c>
      <x:c r="F2753" s="245" t="n">
        <x:v>2</x:v>
      </x:c>
      <x:c r="G2753" s="246" t="n">
        <x:v>49</x:v>
      </x:c>
      <x:c r="H2753" s="247" t="n">
        <x:v>100</x:v>
      </x:c>
      <x:c r="I2753" s="245" t="n">
        <x:v>21</x:v>
      </x:c>
      <x:c r="J2753" s="245" t="n">
        <x:v>0</x:v>
      </x:c>
      <x:c r="K2753" s="176" t="str">
        <x:v>7 Mo.</x:v>
      </x:c>
      <x:c r="L2753" s="245" t="n">
        <x:v>34</x:v>
      </x:c>
      <x:c r="M2753" s="245" t="n">
        <x:v>0</x:v>
      </x:c>
      <x:c r="N2753" s="245" t="n">
        <x:v>805</x:v>
      </x:c>
      <x:c r="O2753" s="176" t="str">
        <x:v>Paper &amp; Party Supplies</x:v>
      </x:c>
      <x:c r="P2753" s="245" t="n">
        <x:v>24</x:v>
      </x:c>
      <x:c r="Q2753" s="245" t="n">
        <x:v>39</x:v>
      </x:c>
      <x:c r="R2753" s="248" t="n">
        <x:v>2.61</x:v>
      </x:c>
      <x:c r="S2753" s="245" t="n">
        <x:v>3379</x:v>
      </x:c>
      <x:c r="T2753" s="176" t="str">
        <x:v>safari baby shower,jungle baby shower,a little wild one,wild one baby shower,safari baby bundle,safari decorations,jungle invitation,safari bundle,wild one invitation,wild one invite,baby safari animals,wild baby shower,wild one bundle</x:v>
      </x:c>
      <x:c r="U2753" s="176" t="str">
        <x:v>safari baby shower</x:v>
      </x:c>
      <x:c r="V2753" s="176" t="str">
        <x:v>jungle baby shower</x:v>
      </x:c>
      <x:c r="W2753" s="176" t="str">
        <x:v>a little wild one</x:v>
      </x:c>
      <x:c r="X2753" s="176" t="str">
        <x:v>wild one baby shower</x:v>
      </x:c>
      <x:c r="Y2753" s="176" t="str">
        <x:v>safari baby bundle</x:v>
      </x:c>
      <x:c r="Z2753" s="176" t="str">
        <x:v>safari decorations</x:v>
      </x:c>
      <x:c r="AA2753" s="176" t="str">
        <x:v>jungle invitation</x:v>
      </x:c>
      <x:c r="AB2753" s="176" t="str">
        <x:v>safari bundle</x:v>
      </x:c>
      <x:c r="AC2753" s="176" t="str">
        <x:v>wild one invitation</x:v>
      </x:c>
      <x:c r="AD2753" s="176" t="str">
        <x:v>wild one invite</x:v>
      </x:c>
      <x:c r="AE2753" s="176" t="str">
        <x:v>baby safari animals</x:v>
      </x:c>
      <x:c r="AF2753" s="176" t="str">
        <x:v>wild baby shower</x:v>
      </x:c>
      <x:c r="AG2753" s="176" t="str">
        <x:v>wild one bundle</x:v>
      </x:c>
      <x:c r="AH2753" s="249" t="str">
        <x:v>Direct</x:v>
      </x:c>
      <x:c r="AI2753" s="249" t="str">
        <x:v>Complete event bundle</x:v>
      </x:c>
      <x:c r="AJ2753" s="249" t="str">
        <x:v>Digital/printable</x:v>
      </x:c>
      <x:c r="AK2753" s="249" t="str">
        <x:v>Title explicitly combines baby shower + invitation + bundle/set/suite</x:v>
      </x:c>
      <x:c r="AL2753" s="250" t="n">
        <x:v>7</x:v>
      </x:c>
      <x:c r="AM2753" s="244" t="n">
        <x:f>IF($AH2753="Direct",$E2753,"")</x:f>
        <x:v>24.85</x:v>
      </x:c>
      <x:c r="AN2753" s="245" t="n">
        <x:f>IF($AH2753="Direct",$F2753,0)</x:f>
        <x:v>2</x:v>
      </x:c>
      <x:c r="AO2753" s="246" t="n">
        <x:f>IF($AH2753="Direct",$G2753,0)</x:f>
        <x:v>49</x:v>
      </x:c>
      <x:c r="AP2753" s="176" t="n">
        <x:f>IF($AH2753="Direct",1,0)</x:f>
        <x:v>1</x:v>
      </x:c>
      <x:c r="AQ2753" s="176" t="n">
        <x:f>IF(AND($AH2753="Direct",$F2753&gt;0),1,0)</x:f>
        <x:v>1</x:v>
      </x:c>
      <x:c r="AR2753" s="176" t="str">
        <x:v>No</x:v>
      </x:c>
    </x:row>
    <x:row r="2754">
      <x:c r="A2754" s="176" t="str">
        <x:v>Editable Canva Café Bebe Baby Shower Theme Decor Bundle Template, Baby is Brewing Invitation, Welcome Sign, Games, Menu, Tags, Digital</x:v>
      </x:c>
      <x:c r="B2754" s="176" t="str">
        <x:v>https://www.etsy.com/listing/4509929771/cafe-bebe-baby-shower-editable-bundle</x:v>
      </x:c>
      <x:c r="C2754" s="176" t="str">
        <x:v>kchizdesigns</x:v>
      </x:c>
      <x:c r="D2754" s="176" t="str">
        <x:v>https://www.etsy.com/shop/kchizdesigns</x:v>
      </x:c>
      <x:c r="E2754" s="244" t="n">
        <x:v>16.4</x:v>
      </x:c>
      <x:c r="F2754" s="245" t="n">
        <x:v>3</x:v>
      </x:c>
      <x:c r="G2754" s="246" t="n">
        <x:v>49</x:v>
      </x:c>
      <x:c r="H2754" s="247" t="n">
        <x:v>100</x:v>
      </x:c>
      <x:c r="I2754" s="245" t="n">
        <x:v>1</x:v>
      </x:c>
      <x:c r="J2754" s="245" t="n">
        <x:v>1</x:v>
      </x:c>
      <x:c r="K2754" s="176" t="str">
        <x:v>2 Mo.</x:v>
      </x:c>
      <x:c r="L2754" s="245" t="n">
        <x:v>18</x:v>
      </x:c>
      <x:c r="M2754" s="245" t="n">
        <x:v>1</x:v>
      </x:c>
      <x:c r="N2754" s="245" t="n">
        <x:v>403</x:v>
      </x:c>
      <x:c r="O2754" s="176" t="str">
        <x:v>Weddings</x:v>
      </x:c>
      <x:c r="P2754" s="245" t="n">
        <x:v>67</x:v>
      </x:c>
      <x:c r="Q2754" s="245" t="n">
        <x:v>54</x:v>
      </x:c>
      <x:c r="R2754" s="248" t="n">
        <x:v>0.25</x:v>
      </x:c>
      <x:c r="S2754" s="245" t="n">
        <x:v>98</x:v>
      </x:c>
      <x:c r="T2754" s="176" t="str">
        <x:v>cafe baby shower,cafe bebe baby,baby is brewing,baby shower bundle,editable shower,canva template,cafe bebe invitation,cafe bebe games,cafe bebe bundle,cafe bebe decor,cafe bebe invite,coffee baby shower,cafe shower bundle</x:v>
      </x:c>
      <x:c r="U2754" s="176" t="str">
        <x:v>cafe baby shower</x:v>
      </x:c>
      <x:c r="V2754" s="176" t="str">
        <x:v>cafe bebe baby</x:v>
      </x:c>
      <x:c r="W2754" s="176" t="str">
        <x:v>baby is brewing</x:v>
      </x:c>
      <x:c r="X2754" s="176" t="str">
        <x:v>baby shower bundle</x:v>
      </x:c>
      <x:c r="Y2754" s="176" t="str">
        <x:v>editable shower</x:v>
      </x:c>
      <x:c r="Z2754" s="176" t="str">
        <x:v>canva template</x:v>
      </x:c>
      <x:c r="AA2754" s="176" t="str">
        <x:v>cafe bebe invitation</x:v>
      </x:c>
      <x:c r="AB2754" s="176" t="str">
        <x:v>cafe bebe games</x:v>
      </x:c>
      <x:c r="AC2754" s="176" t="str">
        <x:v>cafe bebe bundle</x:v>
      </x:c>
      <x:c r="AD2754" s="176" t="str">
        <x:v>cafe bebe decor</x:v>
      </x:c>
      <x:c r="AE2754" s="176" t="str">
        <x:v>cafe bebe invite</x:v>
      </x:c>
      <x:c r="AF2754" s="176" t="str">
        <x:v>coffee baby shower</x:v>
      </x:c>
      <x:c r="AG2754" s="176" t="str">
        <x:v>cafe shower bundle</x:v>
      </x:c>
      <x:c r="AH2754" s="249" t="str">
        <x:v>Direct</x:v>
      </x:c>
      <x:c r="AI2754" s="249" t="str">
        <x:v>Complete event bundle</x:v>
      </x:c>
      <x:c r="AJ2754" s="249" t="str">
        <x:v>Digital/printable</x:v>
      </x:c>
      <x:c r="AK2754" s="249" t="str">
        <x:v>Title explicitly combines baby shower + invitation + bundle/set/suite</x:v>
      </x:c>
      <x:c r="AL2754" s="250" t="n">
        <x:v>2</x:v>
      </x:c>
      <x:c r="AM2754" s="244" t="n">
        <x:f>IF($AH2754="Direct",$E2754,"")</x:f>
        <x:v>16.4</x:v>
      </x:c>
      <x:c r="AN2754" s="245" t="n">
        <x:f>IF($AH2754="Direct",$F2754,0)</x:f>
        <x:v>3</x:v>
      </x:c>
      <x:c r="AO2754" s="246" t="n">
        <x:f>IF($AH2754="Direct",$G2754,0)</x:f>
        <x:v>49</x:v>
      </x:c>
      <x:c r="AP2754" s="176" t="n">
        <x:f>IF($AH2754="Direct",1,0)</x:f>
        <x:v>1</x:v>
      </x:c>
      <x:c r="AQ2754" s="176" t="n">
        <x:f>IF(AND($AH2754="Direct",$F2754&gt;0),1,0)</x:f>
        <x:v>1</x:v>
      </x:c>
      <x:c r="AR2754" s="176" t="str">
        <x:v>No</x:v>
      </x:c>
    </x:row>
    <x:row r="2755">
      <x:c r="A2755" s="176" t="str">
        <x:v>Blue Yoshi Birthday Invitation, Light Blue Yoshi Party Invite, Editable Super Mario Brothers Digital Download, Boy Baby Shower, 1st Birthday</x:v>
      </x:c>
      <x:c r="B2755" s="176" t="str">
        <x:v>https://www.etsy.com/listing/4330327546/blue-yoshi-birthday-invitation-light</x:v>
      </x:c>
      <x:c r="C2755" s="176" t="str">
        <x:v>YektaDigiArt</x:v>
      </x:c>
      <x:c r="D2755" s="176" t="str">
        <x:v>https://www.etsy.com/shop/YektaDigiArt</x:v>
      </x:c>
      <x:c r="E2755" s="244" t="n">
        <x:v>5.45</x:v>
      </x:c>
      <x:c r="F2755" s="245" t="n">
        <x:v>9</x:v>
      </x:c>
      <x:c r="G2755" s="246" t="n">
        <x:v>49</x:v>
      </x:c>
      <x:c r="H2755" s="247" t="n">
        <x:v>0</x:v>
      </x:c>
      <x:c r="I2755" s="245" t="n">
        <x:v>8</x:v>
      </x:c>
      <x:c r="J2755" s="245" t="n">
        <x:v>1</x:v>
      </x:c>
      <x:c r="K2755" s="176" t="str">
        <x:v>12 Mo.</x:v>
      </x:c>
      <x:c r="L2755" s="245" t="n">
        <x:v>7</x:v>
      </x:c>
      <x:c r="M2755" s="245" t="n">
        <x:v>0</x:v>
      </x:c>
      <x:c r="N2755" s="245" t="n">
        <x:v>230</x:v>
      </x:c>
      <x:c r="O2755" s="176" t="str">
        <x:v>Paper &amp; Party Supplies</x:v>
      </x:c>
      <x:c r="P2755" s="245" t="n">
        <x:v>35</x:v>
      </x:c>
      <x:c r="Q2755" s="245" t="n">
        <x:v>0</x:v>
      </x:c>
      <x:c r="R2755" s="248" t="n">
        <x:v>3.48</x:v>
      </x:c>
      <x:c r="S2755" s="245" t="n">
        <x:v>4619</x:v>
      </x:c>
      <x:c r="T2755" s="176" t="str">
        <x:v>canva template,birthday card,birthday invitation,boy birthday,super mario bros,invitation template,digital invitation,yoshi,yoshi birthday,yoshi invitation,birthday yoshi invit,blue yoshi invite,light blue yoshi</x:v>
      </x:c>
      <x:c r="U2755" s="176" t="str">
        <x:v>canva template</x:v>
      </x:c>
      <x:c r="V2755" s="176" t="str">
        <x:v>birthday card</x:v>
      </x:c>
      <x:c r="W2755" s="176" t="str">
        <x:v>birthday invitation</x:v>
      </x:c>
      <x:c r="X2755" s="176" t="str">
        <x:v>boy birthday</x:v>
      </x:c>
      <x:c r="Y2755" s="176" t="str">
        <x:v>super mario bros</x:v>
      </x:c>
      <x:c r="Z2755" s="176" t="str">
        <x:v>invitation template</x:v>
      </x:c>
      <x:c r="AA2755" s="176" t="str">
        <x:v>digital invitation</x:v>
      </x:c>
      <x:c r="AB2755" s="176" t="str">
        <x:v>yoshi</x:v>
      </x:c>
      <x:c r="AC2755" s="176" t="str">
        <x:v>yoshi birthday</x:v>
      </x:c>
      <x:c r="AD2755" s="176" t="str">
        <x:v>yoshi invitation</x:v>
      </x:c>
      <x:c r="AE2755" s="176" t="str">
        <x:v>birthday yoshi invit</x:v>
      </x:c>
      <x:c r="AF2755" s="176" t="str">
        <x:v>blue yoshi invite</x:v>
      </x:c>
      <x:c r="AG2755" s="176" t="str">
        <x:v>light blue yoshi</x:v>
      </x:c>
      <x:c r="AH2755" s="249" t="str">
        <x:v>Adjacent</x:v>
      </x:c>
      <x:c r="AI2755" s="249" t="str">
        <x:v>Single invitation</x:v>
      </x:c>
      <x:c r="AJ2755" s="249" t="str">
        <x:v>Digital/printable</x:v>
      </x:c>
      <x:c r="AK2755" s="249" t="str">
        <x:v>Baby shower invitation without bundle language</x:v>
      </x:c>
      <x:c r="AL2755" s="250" t="n">
        <x:v>12</x:v>
      </x:c>
      <x:c r="AM2755" s="244" t="str">
        <x:f>IF($AH2755="Direct",$E2755,"")</x:f>
      </x:c>
      <x:c r="AN2755" s="245" t="n">
        <x:f>IF($AH2755="Direct",$F2755,0)</x:f>
        <x:v>0</x:v>
      </x:c>
      <x:c r="AO2755" s="246" t="n">
        <x:f>IF($AH2755="Direct",$G2755,0)</x:f>
        <x:v>0</x:v>
      </x:c>
      <x:c r="AP2755" s="176" t="n">
        <x:f>IF($AH2755="Direct",1,0)</x:f>
        <x:v>0</x:v>
      </x:c>
      <x:c r="AQ2755" s="176" t="n">
        <x:f>IF(AND($AH2755="Direct",$F2755&gt;0),1,0)</x:f>
        <x:v>0</x:v>
      </x:c>
      <x:c r="AR2755" s="176" t="str">
        <x:v>Yes</x:v>
      </x:c>
    </x:row>
    <x:row r="2756">
      <x:c r="A2756" s="176" t="str">
        <x:v>Shell Be Here Soon Baby Shower Invitation, Sea You Soon Pink Shell Coastal Girl Editable Baby Shower Invite, Printable Canva Template K-BB53</x:v>
      </x:c>
      <x:c r="B2756" s="176" t="str">
        <x:v>https://www.etsy.com/listing/4492315962/shell-be-here-soon-baby-shower</x:v>
      </x:c>
      <x:c r="C2756" s="176" t="str">
        <x:v>KacaoStudio</x:v>
      </x:c>
      <x:c r="D2756" s="176" t="str">
        <x:v>https://www.etsy.com/shop/KacaoStudio</x:v>
      </x:c>
      <x:c r="E2756" s="244" t="n">
        <x:v>7</x:v>
      </x:c>
      <x:c r="F2756" s="245" t="n">
        <x:v>7</x:v>
      </x:c>
      <x:c r="G2756" s="246" t="n">
        <x:v>49</x:v>
      </x:c>
      <x:c r="H2756" s="247" t="n">
        <x:v>0</x:v>
      </x:c>
      <x:c r="I2756" s="245" t="n">
        <x:v>20</x:v>
      </x:c>
      <x:c r="J2756" s="245" t="n">
        <x:v>2</x:v>
      </x:c>
      <x:c r="K2756" s="176" t="str">
        <x:v>3 Mo.</x:v>
      </x:c>
      <x:c r="L2756" s="245" t="n">
        <x:v>23</x:v>
      </x:c>
      <x:c r="M2756" s="245" t="n">
        <x:v>1</x:v>
      </x:c>
      <x:c r="N2756" s="245" t="n">
        <x:v>491</x:v>
      </x:c>
      <x:c r="O2756" s="176" t="str">
        <x:v>Paper &amp; Party Supplies</x:v>
      </x:c>
      <x:c r="P2756" s="245" t="n">
        <x:v>82</x:v>
      </x:c>
      <x:c r="Q2756" s="245" t="n">
        <x:v>48</x:v>
      </x:c>
      <x:c r="R2756" s="248" t="n">
        <x:v>4.07</x:v>
      </x:c>
      <x:c r="S2756" s="245" t="n">
        <x:v>566</x:v>
      </x:c>
      <x:c r="T2756" s="176" t="str">
        <x:v>seashell invite,sea shells invite,shell shower invite,seashell baby shower,beach baby invite,ocean baby invite,sea you soon,pink pearl bow baby,girl baby shower,coastal baby shower,shell be here soon,sea you soon baby,editable printable</x:v>
      </x:c>
      <x:c r="U2756" s="176" t="str">
        <x:v>seashell invite</x:v>
      </x:c>
      <x:c r="V2756" s="176" t="str">
        <x:v>sea shells invite</x:v>
      </x:c>
      <x:c r="W2756" s="176" t="str">
        <x:v>shell shower invite</x:v>
      </x:c>
      <x:c r="X2756" s="176" t="str">
        <x:v>seashell baby shower</x:v>
      </x:c>
      <x:c r="Y2756" s="176" t="str">
        <x:v>beach baby invite</x:v>
      </x:c>
      <x:c r="Z2756" s="176" t="str">
        <x:v>ocean baby invite</x:v>
      </x:c>
      <x:c r="AA2756" s="176" t="str">
        <x:v>sea you soon</x:v>
      </x:c>
      <x:c r="AB2756" s="176" t="str">
        <x:v>pink pearl bow baby</x:v>
      </x:c>
      <x:c r="AC2756" s="176" t="str">
        <x:v>girl baby shower</x:v>
      </x:c>
      <x:c r="AD2756" s="176" t="str">
        <x:v>coastal baby shower</x:v>
      </x:c>
      <x:c r="AE2756" s="176" t="str">
        <x:v>shell be here soon</x:v>
      </x:c>
      <x:c r="AF2756" s="176" t="str">
        <x:v>sea you soon baby</x:v>
      </x:c>
      <x:c r="AG2756" s="176" t="str">
        <x:v>editable printable</x:v>
      </x:c>
      <x:c r="AH2756" s="249" t="str">
        <x:v>Adjacent</x:v>
      </x:c>
      <x:c r="AI2756" s="249" t="str">
        <x:v>Single invitation</x:v>
      </x:c>
      <x:c r="AJ2756" s="249" t="str">
        <x:v>Digital/printable</x:v>
      </x:c>
      <x:c r="AK2756" s="249" t="str">
        <x:v>Baby shower invitation without bundle language</x:v>
      </x:c>
      <x:c r="AL2756" s="250" t="n">
        <x:v>3</x:v>
      </x:c>
      <x:c r="AM2756" s="244" t="str">
        <x:f>IF($AH2756="Direct",$E2756,"")</x:f>
      </x:c>
      <x:c r="AN2756" s="245" t="n">
        <x:f>IF($AH2756="Direct",$F2756,0)</x:f>
        <x:v>0</x:v>
      </x:c>
      <x:c r="AO2756" s="246" t="n">
        <x:f>IF($AH2756="Direct",$G2756,0)</x:f>
        <x:v>0</x:v>
      </x:c>
      <x:c r="AP2756" s="176" t="n">
        <x:f>IF($AH2756="Direct",1,0)</x:f>
        <x:v>0</x:v>
      </x:c>
      <x:c r="AQ2756" s="176" t="n">
        <x:f>IF(AND($AH2756="Direct",$F2756&gt;0),1,0)</x:f>
        <x:v>0</x:v>
      </x:c>
      <x:c r="AR2756" s="176" t="str">
        <x:v>No</x:v>
      </x:c>
    </x:row>
    <x:row r="2757">
      <x:c r="A2757" s="176" t="str">
        <x:v>A New Chapter | Blue Boy Storybook Themed Baby Shower Welcome Signs | BS42</x:v>
      </x:c>
      <x:c r="B2757" s="176" t="str">
        <x:v>https://www.etsy.com/listing/4445658010/a-new-chapter-blue-boy-storybook-themed</x:v>
      </x:c>
      <x:c r="C2757" s="176" t="str">
        <x:v>CozyClementineDesign</x:v>
      </x:c>
      <x:c r="D2757" s="176" t="str">
        <x:v>https://www.etsy.com/shop/CozyClementineDesign</x:v>
      </x:c>
      <x:c r="E2757" s="244" t="n">
        <x:v>6.99</x:v>
      </x:c>
      <x:c r="F2757" s="245" t="n">
        <x:v>7</x:v>
      </x:c>
      <x:c r="G2757" s="246" t="n">
        <x:v>49</x:v>
      </x:c>
      <x:c r="H2757" s="247" t="n">
        <x:v>-100</x:v>
      </x:c>
      <x:c r="I2757" s="245" t="n">
        <x:v>10</x:v>
      </x:c>
      <x:c r="J2757" s="245" t="n">
        <x:v>1</x:v>
      </x:c>
      <x:c r="K2757" s="176" t="str">
        <x:v>6 Mo.</x:v>
      </x:c>
      <x:c r="L2757" s="245" t="n">
        <x:v>1</x:v>
      </x:c>
      <x:c r="M2757" s="245" t="n">
        <x:v>0</x:v>
      </x:c>
      <x:c r="N2757" s="245" t="n">
        <x:v>83</x:v>
      </x:c>
      <x:c r="O2757" s="176" t="str">
        <x:v>Paper &amp; Party Supplies</x:v>
      </x:c>
      <x:c r="P2757" s="245" t="n">
        <x:v>9</x:v>
      </x:c>
      <x:c r="Q2757" s="245" t="n">
        <x:v>0</x:v>
      </x:c>
      <x:c r="R2757" s="248" t="n">
        <x:v>12.05</x:v>
      </x:c>
      <x:c r="S2757" s="245" t="n">
        <x:v>257</x:v>
      </x:c>
      <x:c r="T2757" s="176" t="str">
        <x:v>welcome signs,book baby shower,library themed baby,blue gingham baby,boy baby shower,a new chapter begins,bear baby invite,reading baby shower,book welcome signs,bear welcome sign,book theme baby,storybook baby,diy baby welcome</x:v>
      </x:c>
      <x:c r="U2757" s="176" t="str">
        <x:v>welcome signs</x:v>
      </x:c>
      <x:c r="V2757" s="176" t="str">
        <x:v>book baby shower</x:v>
      </x:c>
      <x:c r="W2757" s="176" t="str">
        <x:v>library themed baby</x:v>
      </x:c>
      <x:c r="X2757" s="176" t="str">
        <x:v>blue gingham baby</x:v>
      </x:c>
      <x:c r="Y2757" s="176" t="str">
        <x:v>boy baby shower</x:v>
      </x:c>
      <x:c r="Z2757" s="176" t="str">
        <x:v>a new chapter begins</x:v>
      </x:c>
      <x:c r="AA2757" s="176" t="str">
        <x:v>bear baby invite</x:v>
      </x:c>
      <x:c r="AB2757" s="176" t="str">
        <x:v>reading baby shower</x:v>
      </x:c>
      <x:c r="AC2757" s="176" t="str">
        <x:v>book welcome signs</x:v>
      </x:c>
      <x:c r="AD2757" s="176" t="str">
        <x:v>bear welcome sign</x:v>
      </x:c>
      <x:c r="AE2757" s="176" t="str">
        <x:v>book theme baby</x:v>
      </x:c>
      <x:c r="AF2757" s="176" t="str">
        <x:v>storybook baby</x:v>
      </x:c>
      <x:c r="AG2757" s="176" t="str">
        <x:v>diy baby welcome</x:v>
      </x:c>
      <x:c r="AH2757" s="249" t="str">
        <x:v>Adjacent</x:v>
      </x:c>
      <x:c r="AI2757" s="249" t="str">
        <x:v>Other baby shower</x:v>
      </x:c>
      <x:c r="AJ2757" s="249" t="str">
        <x:v>Unclear format</x:v>
      </x:c>
      <x:c r="AK2757" s="249" t="str">
        <x:v>Baby shower item outside the direct bundle definition</x:v>
      </x:c>
      <x:c r="AL2757" s="250" t="n">
        <x:v>6</x:v>
      </x:c>
      <x:c r="AM2757" s="244" t="str">
        <x:f>IF($AH2757="Direct",$E2757,"")</x:f>
      </x:c>
      <x:c r="AN2757" s="245" t="n">
        <x:f>IF($AH2757="Direct",$F2757,0)</x:f>
        <x:v>0</x:v>
      </x:c>
      <x:c r="AO2757" s="246" t="n">
        <x:f>IF($AH2757="Direct",$G2757,0)</x:f>
        <x:v>0</x:v>
      </x:c>
      <x:c r="AP2757" s="176" t="n">
        <x:f>IF($AH2757="Direct",1,0)</x:f>
        <x:v>0</x:v>
      </x:c>
      <x:c r="AQ2757" s="176" t="n">
        <x:f>IF(AND($AH2757="Direct",$F2757&gt;0),1,0)</x:f>
        <x:v>0</x:v>
      </x:c>
      <x:c r="AR2757" s="176" t="str">
        <x:v>No</x:v>
      </x:c>
    </x:row>
    <x:row r="2758">
      <x:c r="A2758" s="176" t="str">
        <x:v>A New Chapter | Blue Boy Storybook Themed Baby Shower Invite Bundle | BS42</x:v>
      </x:c>
      <x:c r="B2758" s="176" t="str">
        <x:v>https://www.etsy.com/listing/4444088237/a-new-chapter-blue-boy-storybook-themed</x:v>
      </x:c>
      <x:c r="C2758" s="176" t="str">
        <x:v>CozyClementineDesign</x:v>
      </x:c>
      <x:c r="D2758" s="176" t="str">
        <x:v>https://www.etsy.com/shop/CozyClementineDesign</x:v>
      </x:c>
      <x:c r="E2758" s="244" t="n">
        <x:v>6.99</x:v>
      </x:c>
      <x:c r="F2758" s="245" t="n">
        <x:v>7</x:v>
      </x:c>
      <x:c r="G2758" s="246" t="n">
        <x:v>49</x:v>
      </x:c>
      <x:c r="H2758" s="247" t="n">
        <x:v>-100</x:v>
      </x:c>
      <x:c r="I2758" s="245" t="n">
        <x:v>20</x:v>
      </x:c>
      <x:c r="J2758" s="245" t="n">
        <x:v>2</x:v>
      </x:c>
      <x:c r="K2758" s="176" t="str">
        <x:v>6 Mo.</x:v>
      </x:c>
      <x:c r="L2758" s="245" t="n">
        <x:v>18</x:v>
      </x:c>
      <x:c r="M2758" s="245" t="n">
        <x:v>0</x:v>
      </x:c>
      <x:c r="N2758" s="245" t="n">
        <x:v>650</x:v>
      </x:c>
      <x:c r="O2758" s="176" t="str">
        <x:v>Paper &amp; Party Supplies</x:v>
      </x:c>
      <x:c r="P2758" s="245" t="n">
        <x:v>9</x:v>
      </x:c>
      <x:c r="Q2758" s="245" t="n">
        <x:v>39</x:v>
      </x:c>
      <x:c r="R2758" s="248" t="n">
        <x:v>3.08</x:v>
      </x:c>
      <x:c r="S2758" s="245" t="n">
        <x:v>257</x:v>
      </x:c>
      <x:c r="T2758" s="176" t="str">
        <x:v>books for baby,diaper raffle,library theme baby,a new chapter blue,a new chapter boy,cute baby shower,reading baby,bear books blue,thank you baby,blue gingham baby,book theme baby,blue boy baby shower,boy storybook theme</x:v>
      </x:c>
      <x:c r="U2758" s="176" t="str">
        <x:v>books for baby</x:v>
      </x:c>
      <x:c r="V2758" s="176" t="str">
        <x:v>diaper raffle</x:v>
      </x:c>
      <x:c r="W2758" s="176" t="str">
        <x:v>library theme baby</x:v>
      </x:c>
      <x:c r="X2758" s="176" t="str">
        <x:v>a new chapter blue</x:v>
      </x:c>
      <x:c r="Y2758" s="176" t="str">
        <x:v>a new chapter boy</x:v>
      </x:c>
      <x:c r="Z2758" s="176" t="str">
        <x:v>cute baby shower</x:v>
      </x:c>
      <x:c r="AA2758" s="176" t="str">
        <x:v>reading baby</x:v>
      </x:c>
      <x:c r="AB2758" s="176" t="str">
        <x:v>bear books blue</x:v>
      </x:c>
      <x:c r="AC2758" s="176" t="str">
        <x:v>thank you baby</x:v>
      </x:c>
      <x:c r="AD2758" s="176" t="str">
        <x:v>blue gingham baby</x:v>
      </x:c>
      <x:c r="AE2758" s="176" t="str">
        <x:v>book theme baby</x:v>
      </x:c>
      <x:c r="AF2758" s="176" t="str">
        <x:v>blue boy baby shower</x:v>
      </x:c>
      <x:c r="AG2758" s="176" t="str">
        <x:v>boy storybook theme</x:v>
      </x:c>
      <x:c r="AH2758" s="249" t="str">
        <x:v>Direct</x:v>
      </x:c>
      <x:c r="AI2758" s="249" t="str">
        <x:v>Invitation suite</x:v>
      </x:c>
      <x:c r="AJ2758" s="249" t="str">
        <x:v>Unclear format</x:v>
      </x:c>
      <x:c r="AK2758" s="249" t="str">
        <x:v>Title explicitly combines baby shower + invitation + bundle/set/suite</x:v>
      </x:c>
      <x:c r="AL2758" s="250" t="n">
        <x:v>6</x:v>
      </x:c>
      <x:c r="AM2758" s="244" t="n">
        <x:f>IF($AH2758="Direct",$E2758,"")</x:f>
        <x:v>6.99</x:v>
      </x:c>
      <x:c r="AN2758" s="245" t="n">
        <x:f>IF($AH2758="Direct",$F2758,0)</x:f>
        <x:v>7</x:v>
      </x:c>
      <x:c r="AO2758" s="246" t="n">
        <x:f>IF($AH2758="Direct",$G2758,0)</x:f>
        <x:v>49</x:v>
      </x:c>
      <x:c r="AP2758" s="176" t="n">
        <x:f>IF($AH2758="Direct",1,0)</x:f>
        <x:v>1</x:v>
      </x:c>
      <x:c r="AQ2758" s="176" t="n">
        <x:f>IF(AND($AH2758="Direct",$F2758&gt;0),1,0)</x:f>
        <x:v>1</x:v>
      </x:c>
      <x:c r="AR2758" s="176" t="str">
        <x:v>No</x:v>
      </x:c>
    </x:row>
    <x:row r="2759">
      <x:c r="A2759" s="176" t="str">
        <x:v>Card and Phone Mockup: Wedding invitation, Birthday party invite (PSD template)</x:v>
      </x:c>
      <x:c r="B2759" s="176" t="str">
        <x:v>https://www.etsy.com/listing/4339454285/card-and-phone-mockup-wedding-invitation</x:v>
      </x:c>
      <x:c r="C2759" s="176" t="str">
        <x:v>StonewellDesigns</x:v>
      </x:c>
      <x:c r="D2759" s="176" t="str">
        <x:v>https://www.etsy.com/shop/StonewellDesigns</x:v>
      </x:c>
      <x:c r="E2759" s="244" t="n">
        <x:v>4.88</x:v>
      </x:c>
      <x:c r="F2759" s="245" t="n">
        <x:v>10</x:v>
      </x:c>
      <x:c r="G2759" s="246" t="n">
        <x:v>49</x:v>
      </x:c>
      <x:c r="H2759" s="247" t="n">
        <x:v>0</x:v>
      </x:c>
      <x:c r="I2759" s="245" t="n">
        <x:v>122</x:v>
      </x:c>
      <x:c r="J2759" s="245" t="n">
        <x:v>26</x:v>
      </x:c>
      <x:c r="K2759" s="176" t="str">
        <x:v>12 Mo.</x:v>
      </x:c>
      <x:c r="L2759" s="245" t="n">
        <x:v>186</x:v>
      </x:c>
      <x:c r="M2759" s="245" t="n">
        <x:v>2</x:v>
      </x:c>
      <x:c r="N2759" s="245" t="n">
        <x:v>1596</x:v>
      </x:c>
      <x:c r="O2759" s="176" t="str">
        <x:v>Paper &amp; Party Supplies</x:v>
      </x:c>
      <x:c r="P2759" s="245" t="n">
        <x:v>14</x:v>
      </x:c>
      <x:c r="Q2759" s="245" t="n">
        <x:v>42</x:v>
      </x:c>
      <x:c r="R2759" s="248" t="n">
        <x:v>7.64</x:v>
      </x:c>
      <x:c r="S2759" s="245" t="n">
        <x:v>1904</x:v>
      </x:c>
      <x:c r="T2759" s="176" t="str">
        <x:v>invite and phone,iphone screen mockup,realistic mockup,professional mockup,smartphone mock up,minimalist mock-up,flat lay top view,modern elegant chic,device card display,simple clean style,greeting card demo,bridal baby shower,editable envelope</x:v>
      </x:c>
      <x:c r="U2759" s="176" t="str">
        <x:v>invite and phone</x:v>
      </x:c>
      <x:c r="V2759" s="176" t="str">
        <x:v>iphone screen mockup</x:v>
      </x:c>
      <x:c r="W2759" s="176" t="str">
        <x:v>realistic mockup</x:v>
      </x:c>
      <x:c r="X2759" s="176" t="str">
        <x:v>professional mockup</x:v>
      </x:c>
      <x:c r="Y2759" s="176" t="str">
        <x:v>smartphone mock up</x:v>
      </x:c>
      <x:c r="Z2759" s="176" t="str">
        <x:v>minimalist mock-up</x:v>
      </x:c>
      <x:c r="AA2759" s="176" t="str">
        <x:v>flat lay top view</x:v>
      </x:c>
      <x:c r="AB2759" s="176" t="str">
        <x:v>modern elegant chic</x:v>
      </x:c>
      <x:c r="AC2759" s="176" t="str">
        <x:v>device card display</x:v>
      </x:c>
      <x:c r="AD2759" s="176" t="str">
        <x:v>simple clean style</x:v>
      </x:c>
      <x:c r="AE2759" s="176" t="str">
        <x:v>greeting card demo</x:v>
      </x:c>
      <x:c r="AF2759" s="176" t="str">
        <x:v>bridal baby shower</x:v>
      </x:c>
      <x:c r="AG2759" s="176" t="str">
        <x:v>editable envelope</x:v>
      </x:c>
      <x:c r="AH2759" s="249" t="str">
        <x:v>Off-niche</x:v>
      </x:c>
      <x:c r="AI2759" s="249" t="str">
        <x:v>Other</x:v>
      </x:c>
      <x:c r="AJ2759" s="249" t="str">
        <x:v>Digital/printable</x:v>
      </x:c>
      <x:c r="AK2759" s="249" t="str">
        <x:v>Title is outside the baby-shower invitation-bundle market</x:v>
      </x:c>
      <x:c r="AL2759" s="250" t="n">
        <x:v>12</x:v>
      </x:c>
      <x:c r="AM2759" s="244" t="str">
        <x:f>IF($AH2759="Direct",$E2759,"")</x:f>
      </x:c>
      <x:c r="AN2759" s="245" t="n">
        <x:f>IF($AH2759="Direct",$F2759,0)</x:f>
        <x:v>0</x:v>
      </x:c>
      <x:c r="AO2759" s="246" t="n">
        <x:f>IF($AH2759="Direct",$G2759,0)</x:f>
        <x:v>0</x:v>
      </x:c>
      <x:c r="AP2759" s="176" t="n">
        <x:f>IF($AH2759="Direct",1,0)</x:f>
        <x:v>0</x:v>
      </x:c>
      <x:c r="AQ2759" s="176" t="n">
        <x:f>IF(AND($AH2759="Direct",$F2759&gt;0),1,0)</x:f>
        <x:v>0</x:v>
      </x:c>
      <x:c r="AR2759" s="176" t="str">
        <x:v>No</x:v>
      </x:c>
    </x:row>
    <x:row r="2760">
      <x:c r="A2760" s="176" t="str">
        <x:v>Landscape Double Invitation Card Mockup, 5x7 Horizontal Card Mock up, Two Sided Invite Mockup, Greeting Card Mock up</x:v>
      </x:c>
      <x:c r="B2760" s="176" t="str">
        <x:v>https://www.etsy.com/listing/4328150722/landscape-double-invitation-card-mockup</x:v>
      </x:c>
      <x:c r="C2760" s="176" t="str">
        <x:v>MieMockupStudio</x:v>
      </x:c>
      <x:c r="D2760" s="176" t="str">
        <x:v>https://www.etsy.com/shop/MieMockupStudio</x:v>
      </x:c>
      <x:c r="E2760" s="244" t="n">
        <x:v>6.1</x:v>
      </x:c>
      <x:c r="F2760" s="245" t="n">
        <x:v>8</x:v>
      </x:c>
      <x:c r="G2760" s="246" t="n">
        <x:v>49</x:v>
      </x:c>
      <x:c r="H2760" s="247" t="n">
        <x:v>0</x:v>
      </x:c>
      <x:c r="I2760" s="245" t="n">
        <x:v>14</x:v>
      </x:c>
      <x:c r="J2760" s="245" t="n">
        <x:v>2</x:v>
      </x:c>
      <x:c r="K2760" s="176" t="str">
        <x:v>14 Mo.</x:v>
      </x:c>
      <x:c r="L2760" s="245" t="n">
        <x:v>8</x:v>
      </x:c>
      <x:c r="M2760" s="245" t="n">
        <x:v>0</x:v>
      </x:c>
      <x:c r="N2760" s="245" t="n">
        <x:v>100</x:v>
      </x:c>
      <x:c r="O2760" s="176" t="str">
        <x:v>Art &amp; Collectibles</x:v>
      </x:c>
      <x:c r="P2760" s="245" t="n">
        <x:v>28</x:v>
      </x:c>
      <x:c r="Q2760" s="245" t="n">
        <x:v>0</x:v>
      </x:c>
      <x:c r="R2760" s="248" t="n">
        <x:v>14</x:v>
      </x:c>
      <x:c r="S2760" s="245" t="n">
        <x:v>15688</x:v>
      </x:c>
      <x:c r="T2760" s="176" t="str">
        <x:v>card mockup,aesthetic mockup,boho card mockup,wedding mockup,baby shower mockup,double cards mockup,5x7 mockup,double invite mockup,invitation mockup,wedding card mockup,two sided card,landscape card,horizontal mockup</x:v>
      </x:c>
      <x:c r="U2760" s="176" t="str">
        <x:v>card mockup</x:v>
      </x:c>
      <x:c r="V2760" s="176" t="str">
        <x:v>aesthetic mockup</x:v>
      </x:c>
      <x:c r="W2760" s="176" t="str">
        <x:v>boho card mockup</x:v>
      </x:c>
      <x:c r="X2760" s="176" t="str">
        <x:v>wedding mockup</x:v>
      </x:c>
      <x:c r="Y2760" s="176" t="str">
        <x:v>baby shower mockup</x:v>
      </x:c>
      <x:c r="Z2760" s="176" t="str">
        <x:v>double cards mockup</x:v>
      </x:c>
      <x:c r="AA2760" s="176" t="str">
        <x:v>5x7 mockup</x:v>
      </x:c>
      <x:c r="AB2760" s="176" t="str">
        <x:v>double invite mockup</x:v>
      </x:c>
      <x:c r="AC2760" s="176" t="str">
        <x:v>invitation mockup</x:v>
      </x:c>
      <x:c r="AD2760" s="176" t="str">
        <x:v>wedding card mockup</x:v>
      </x:c>
      <x:c r="AE2760" s="176" t="str">
        <x:v>two sided card</x:v>
      </x:c>
      <x:c r="AF2760" s="176" t="str">
        <x:v>landscape card</x:v>
      </x:c>
      <x:c r="AG2760" s="176" t="str">
        <x:v>horizontal mockup</x:v>
      </x:c>
      <x:c r="AH2760" s="249" t="str">
        <x:v>Off-niche</x:v>
      </x:c>
      <x:c r="AI2760" s="249" t="str">
        <x:v>Other</x:v>
      </x:c>
      <x:c r="AJ2760" s="249" t="str">
        <x:v>Unclear format</x:v>
      </x:c>
      <x:c r="AK2760" s="249" t="str">
        <x:v>Title is outside the baby-shower invitation-bundle market</x:v>
      </x:c>
      <x:c r="AL2760" s="250" t="n">
        <x:v>14</x:v>
      </x:c>
      <x:c r="AM2760" s="244" t="str">
        <x:f>IF($AH2760="Direct",$E2760,"")</x:f>
      </x:c>
      <x:c r="AN2760" s="245" t="n">
        <x:f>IF($AH2760="Direct",$F2760,0)</x:f>
        <x:v>0</x:v>
      </x:c>
      <x:c r="AO2760" s="246" t="n">
        <x:f>IF($AH2760="Direct",$G2760,0)</x:f>
        <x:v>0</x:v>
      </x:c>
      <x:c r="AP2760" s="176" t="n">
        <x:f>IF($AH2760="Direct",1,0)</x:f>
        <x:v>0</x:v>
      </x:c>
      <x:c r="AQ2760" s="176" t="n">
        <x:f>IF(AND($AH2760="Direct",$F2760&gt;0),1,0)</x:f>
        <x:v>0</x:v>
      </x:c>
      <x:c r="AR2760" s="176" t="str">
        <x:v>No</x:v>
      </x:c>
    </x:row>
    <x:row r="2761">
      <x:c r="A2761" s="176" t="str">
        <x:v>Silly Goose on the Loose Baby Shower Invitation, Vintage Goose Baby Shower Invite, Pink Greenery Mother Goose Invite Template</x:v>
      </x:c>
      <x:c r="B2761" s="176" t="str">
        <x:v>https://www.etsy.com/listing/4440393618/silly-goose-on-the-loose-baby-shower</x:v>
      </x:c>
      <x:c r="C2761" s="176" t="str">
        <x:v>InvitationDesignStd</x:v>
      </x:c>
      <x:c r="D2761" s="176" t="str">
        <x:v>https://www.etsy.com/shop/InvitationDesignStd</x:v>
      </x:c>
      <x:c r="E2761" s="244" t="n">
        <x:v>12.09</x:v>
      </x:c>
      <x:c r="F2761" s="245" t="n">
        <x:v>4</x:v>
      </x:c>
      <x:c r="G2761" s="246" t="n">
        <x:v>49</x:v>
      </x:c>
      <x:c r="H2761" s="247" t="n">
        <x:v>0</x:v>
      </x:c>
      <x:c r="I2761" s="245" t="n">
        <x:v>99</x:v>
      </x:c>
      <x:c r="J2761" s="245" t="n">
        <x:v>9</x:v>
      </x:c>
      <x:c r="K2761" s="176" t="str">
        <x:v>7 Mo.</x:v>
      </x:c>
      <x:c r="L2761" s="245" t="n">
        <x:v>220</x:v>
      </x:c>
      <x:c r="M2761" s="245" t="n">
        <x:v>1</x:v>
      </x:c>
      <x:c r="N2761" s="245" t="n">
        <x:v>4126</x:v>
      </x:c>
      <x:c r="O2761" s="176" t="str">
        <x:v>Paper &amp; Party Supplies</x:v>
      </x:c>
      <x:c r="P2761" s="245" t="n">
        <x:v>39</x:v>
      </x:c>
      <x:c r="Q2761" s="245" t="n">
        <x:v>100</x:v>
      </x:c>
      <x:c r="R2761" s="248" t="n">
        <x:v>2.4</x:v>
      </x:c>
      <x:c r="S2761" s="245" t="n">
        <x:v>11876</x:v>
      </x:c>
      <x:c r="T2761" s="176" t="str">
        <x:v>vintage goose,goose baby shower,silly goose decor,blush pink greenery,baby shower invite,spring baby shower,silly goose,silly goose girl,silly goose print,retro baby shower,goose on the loose,unique invitation,silly goose invite</x:v>
      </x:c>
      <x:c r="U2761" s="176" t="str">
        <x:v>vintage goose</x:v>
      </x:c>
      <x:c r="V2761" s="176" t="str">
        <x:v>goose baby shower</x:v>
      </x:c>
      <x:c r="W2761" s="176" t="str">
        <x:v>silly goose decor</x:v>
      </x:c>
      <x:c r="X2761" s="176" t="str">
        <x:v>blush pink greenery</x:v>
      </x:c>
      <x:c r="Y2761" s="176" t="str">
        <x:v>baby shower invite</x:v>
      </x:c>
      <x:c r="Z2761" s="176" t="str">
        <x:v>spring baby shower</x:v>
      </x:c>
      <x:c r="AA2761" s="176" t="str">
        <x:v>silly goose</x:v>
      </x:c>
      <x:c r="AB2761" s="176" t="str">
        <x:v>silly goose girl</x:v>
      </x:c>
      <x:c r="AC2761" s="176" t="str">
        <x:v>silly goose print</x:v>
      </x:c>
      <x:c r="AD2761" s="176" t="str">
        <x:v>retro baby shower</x:v>
      </x:c>
      <x:c r="AE2761" s="176" t="str">
        <x:v>goose on the loose</x:v>
      </x:c>
      <x:c r="AF2761" s="176" t="str">
        <x:v>unique invitation</x:v>
      </x:c>
      <x:c r="AG2761" s="176" t="str">
        <x:v>silly goose invite</x:v>
      </x:c>
      <x:c r="AH2761" s="249" t="str">
        <x:v>Adjacent</x:v>
      </x:c>
      <x:c r="AI2761" s="249" t="str">
        <x:v>Single invitation</x:v>
      </x:c>
      <x:c r="AJ2761" s="249" t="str">
        <x:v>Digital/printable</x:v>
      </x:c>
      <x:c r="AK2761" s="249" t="str">
        <x:v>Baby shower invitation without bundle language</x:v>
      </x:c>
      <x:c r="AL2761" s="250" t="n">
        <x:v>7</x:v>
      </x:c>
      <x:c r="AM2761" s="244" t="str">
        <x:f>IF($AH2761="Direct",$E2761,"")</x:f>
      </x:c>
      <x:c r="AN2761" s="245" t="n">
        <x:f>IF($AH2761="Direct",$F2761,0)</x:f>
        <x:v>0</x:v>
      </x:c>
      <x:c r="AO2761" s="246" t="n">
        <x:f>IF($AH2761="Direct",$G2761,0)</x:f>
        <x:v>0</x:v>
      </x:c>
      <x:c r="AP2761" s="176" t="n">
        <x:f>IF($AH2761="Direct",1,0)</x:f>
        <x:v>0</x:v>
      </x:c>
      <x:c r="AQ2761" s="176" t="n">
        <x:f>IF(AND($AH2761="Direct",$F2761&gt;0),1,0)</x:f>
        <x:v>0</x:v>
      </x:c>
      <x:c r="AR2761" s="176" t="str">
        <x:v>No</x:v>
      </x:c>
    </x:row>
    <x:row r="2762">
      <x:c r="A2762" s="176" t="str">
        <x:v>Sea You Soon Baby Shower Canva Template Bundle, Under The Sea Baby Shower Games Set, Editable Coastal Beach Shower Decor, Instant Download</x:v>
      </x:c>
      <x:c r="B2762" s="176" t="str">
        <x:v>https://www.etsy.com/listing/4513350569/sea-you-soon-baby-shower-bundle-template</x:v>
      </x:c>
      <x:c r="C2762" s="176" t="str">
        <x:v>kchizdesigns</x:v>
      </x:c>
      <x:c r="D2762" s="176" t="str">
        <x:v>https://www.etsy.com/shop/kchizdesigns</x:v>
      </x:c>
      <x:c r="E2762" s="244" t="n">
        <x:v>16.05</x:v>
      </x:c>
      <x:c r="F2762" s="245" t="n">
        <x:v>3</x:v>
      </x:c>
      <x:c r="G2762" s="246" t="n">
        <x:v>48</x:v>
      </x:c>
      <x:c r="H2762" s="247" t="n">
        <x:v>-100</x:v>
      </x:c>
      <x:c r="I2762" s="245" t="n">
        <x:v>1</x:v>
      </x:c>
      <x:c r="J2762" s="245" t="n">
        <x:v>1</x:v>
      </x:c>
      <x:c r="K2762" s="176" t="str">
        <x:v>2 Mo.</x:v>
      </x:c>
      <x:c r="L2762" s="245" t="n">
        <x:v>0</x:v>
      </x:c>
      <x:c r="M2762" s="245" t="n">
        <x:v>1</x:v>
      </x:c>
      <x:c r="N2762" s="245" t="n">
        <x:v>142</x:v>
      </x:c>
      <x:c r="O2762" s="176" t="str">
        <x:v>Paper &amp; Party Supplies</x:v>
      </x:c>
      <x:c r="P2762" s="245" t="n">
        <x:v>67</x:v>
      </x:c>
      <x:c r="Q2762" s="245" t="n">
        <x:v>30</x:v>
      </x:c>
      <x:c r="R2762" s="248" t="n">
        <x:v>0.7</x:v>
      </x:c>
      <x:c r="S2762" s="245" t="n">
        <x:v>98</x:v>
      </x:c>
      <x:c r="T2762" s="176" t="str">
        <x:v>sea you soon baby,coastal baby shower,canva template,sea you soon bundle,sea you soon invite,beach baby shower,coastal baby bundle,beach shower bundle,sea you soon games,sea you soon decor,coastal shower decor,under the sea shower,sea baby shower</x:v>
      </x:c>
      <x:c r="U2762" s="176" t="str">
        <x:v>sea you soon baby</x:v>
      </x:c>
      <x:c r="V2762" s="176" t="str">
        <x:v>coastal baby shower</x:v>
      </x:c>
      <x:c r="W2762" s="176" t="str">
        <x:v>canva template</x:v>
      </x:c>
      <x:c r="X2762" s="176" t="str">
        <x:v>sea you soon bundle</x:v>
      </x:c>
      <x:c r="Y2762" s="176" t="str">
        <x:v>sea you soon invite</x:v>
      </x:c>
      <x:c r="Z2762" s="176" t="str">
        <x:v>beach baby shower</x:v>
      </x:c>
      <x:c r="AA2762" s="176" t="str">
        <x:v>coastal baby bundle</x:v>
      </x:c>
      <x:c r="AB2762" s="176" t="str">
        <x:v>beach shower bundle</x:v>
      </x:c>
      <x:c r="AC2762" s="176" t="str">
        <x:v>sea you soon games</x:v>
      </x:c>
      <x:c r="AD2762" s="176" t="str">
        <x:v>sea you soon decor</x:v>
      </x:c>
      <x:c r="AE2762" s="176" t="str">
        <x:v>coastal shower decor</x:v>
      </x:c>
      <x:c r="AF2762" s="176" t="str">
        <x:v>under the sea shower</x:v>
      </x:c>
      <x:c r="AG2762" s="176" t="str">
        <x:v>sea baby shower</x:v>
      </x:c>
      <x:c r="AH2762" s="249" t="str">
        <x:v>Adjacent</x:v>
      </x:c>
      <x:c r="AI2762" s="249" t="str">
        <x:v>Games/decor bundle</x:v>
      </x:c>
      <x:c r="AJ2762" s="249" t="str">
        <x:v>Digital/printable</x:v>
      </x:c>
      <x:c r="AK2762" s="249" t="str">
        <x:v>Baby shower bundle without invitation language</x:v>
      </x:c>
      <x:c r="AL2762" s="250" t="n">
        <x:v>2</x:v>
      </x:c>
      <x:c r="AM2762" s="244" t="str">
        <x:f>IF($AH2762="Direct",$E2762,"")</x:f>
      </x:c>
      <x:c r="AN2762" s="245" t="n">
        <x:f>IF($AH2762="Direct",$F2762,0)</x:f>
        <x:v>0</x:v>
      </x:c>
      <x:c r="AO2762" s="246" t="n">
        <x:f>IF($AH2762="Direct",$G2762,0)</x:f>
        <x:v>0</x:v>
      </x:c>
      <x:c r="AP2762" s="176" t="n">
        <x:f>IF($AH2762="Direct",1,0)</x:f>
        <x:v>0</x:v>
      </x:c>
      <x:c r="AQ2762" s="176" t="n">
        <x:f>IF(AND($AH2762="Direct",$F2762&gt;0),1,0)</x:f>
        <x:v>0</x:v>
      </x:c>
      <x:c r="AR2762" s="176" t="str">
        <x:v>No</x:v>
      </x:c>
    </x:row>
    <x:row r="2763">
      <x:c r="A2763" s="176" t="str">
        <x:v>A Little Cutie Baby Shower Invitation, Orange Citrus Theme Baby Shower Invite, Editable Canva, Digital Template, Watercolor Invite w/Back</x:v>
      </x:c>
      <x:c r="B2763" s="176" t="str">
        <x:v>https://www.etsy.com/listing/4517908756/a-little-cutie-baby-shower-invitation</x:v>
      </x:c>
      <x:c r="C2763" s="176" t="str">
        <x:v>DaniKayDigitals</x:v>
      </x:c>
      <x:c r="D2763" s="176" t="str">
        <x:v>https://www.etsy.com/shop/DaniKayDigitals</x:v>
      </x:c>
      <x:c r="E2763" s="244" t="n">
        <x:v>4.37</x:v>
      </x:c>
      <x:c r="F2763" s="245" t="n">
        <x:v>11</x:v>
      </x:c>
      <x:c r="G2763" s="246" t="n">
        <x:v>48</x:v>
      </x:c>
      <x:c r="H2763" s="247" t="n">
        <x:v>0</x:v>
      </x:c>
      <x:c r="I2763" s="245" t="n">
        <x:v>8</x:v>
      </x:c>
      <x:c r="J2763" s="245" t="n">
        <x:v>1</x:v>
      </x:c>
      <x:c r="K2763" s="176" t="str">
        <x:v>2 Mo.</x:v>
      </x:c>
      <x:c r="L2763" s="245" t="n">
        <x:v>3</x:v>
      </x:c>
      <x:c r="M2763" s="245" t="n">
        <x:v>1</x:v>
      </x:c>
      <x:c r="N2763" s="245" t="n">
        <x:v>166</x:v>
      </x:c>
      <x:c r="O2763" s="176" t="str">
        <x:v>Paper &amp; Party Supplies</x:v>
      </x:c>
      <x:c r="P2763" s="245" t="n">
        <x:v>10</x:v>
      </x:c>
      <x:c r="Q2763" s="245" t="n">
        <x:v>33</x:v>
      </x:c>
      <x:c r="R2763" s="248" t="n">
        <x:v>4.82</x:v>
      </x:c>
      <x:c r="S2763" s="245" t="n">
        <x:v>412</x:v>
      </x:c>
      <x:c r="T2763" s="176" t="str">
        <x:v>a little cutie,orange baby shower,citrus baby shower,baby shower invite,orange invitation,canva template,editable template,digital invitation,summer baby shower,gender neutral baby,a little cutie baby,orange citrus shower,watercolor invite</x:v>
      </x:c>
      <x:c r="U2763" s="176" t="str">
        <x:v>a little cutie</x:v>
      </x:c>
      <x:c r="V2763" s="176" t="str">
        <x:v>orange baby shower</x:v>
      </x:c>
      <x:c r="W2763" s="176" t="str">
        <x:v>citrus baby shower</x:v>
      </x:c>
      <x:c r="X2763" s="176" t="str">
        <x:v>baby shower invite</x:v>
      </x:c>
      <x:c r="Y2763" s="176" t="str">
        <x:v>orange invitation</x:v>
      </x:c>
      <x:c r="Z2763" s="176" t="str">
        <x:v>canva template</x:v>
      </x:c>
      <x:c r="AA2763" s="176" t="str">
        <x:v>editable template</x:v>
      </x:c>
      <x:c r="AB2763" s="176" t="str">
        <x:v>digital invitation</x:v>
      </x:c>
      <x:c r="AC2763" s="176" t="str">
        <x:v>summer baby shower</x:v>
      </x:c>
      <x:c r="AD2763" s="176" t="str">
        <x:v>gender neutral baby</x:v>
      </x:c>
      <x:c r="AE2763" s="176" t="str">
        <x:v>a little cutie baby</x:v>
      </x:c>
      <x:c r="AF2763" s="176" t="str">
        <x:v>orange citrus shower</x:v>
      </x:c>
      <x:c r="AG2763" s="176" t="str">
        <x:v>watercolor invite</x:v>
      </x:c>
      <x:c r="AH2763" s="249" t="str">
        <x:v>Adjacent</x:v>
      </x:c>
      <x:c r="AI2763" s="249" t="str">
        <x:v>Single invitation</x:v>
      </x:c>
      <x:c r="AJ2763" s="249" t="str">
        <x:v>Digital/printable</x:v>
      </x:c>
      <x:c r="AK2763" s="249" t="str">
        <x:v>Baby shower invitation without bundle language</x:v>
      </x:c>
      <x:c r="AL2763" s="250" t="n">
        <x:v>2</x:v>
      </x:c>
      <x:c r="AM2763" s="244" t="str">
        <x:f>IF($AH2763="Direct",$E2763,"")</x:f>
      </x:c>
      <x:c r="AN2763" s="245" t="n">
        <x:f>IF($AH2763="Direct",$F2763,0)</x:f>
        <x:v>0</x:v>
      </x:c>
      <x:c r="AO2763" s="246" t="n">
        <x:f>IF($AH2763="Direct",$G2763,0)</x:f>
        <x:v>0</x:v>
      </x:c>
      <x:c r="AP2763" s="176" t="n">
        <x:f>IF($AH2763="Direct",1,0)</x:f>
        <x:v>0</x:v>
      </x:c>
      <x:c r="AQ2763" s="176" t="n">
        <x:f>IF(AND($AH2763="Direct",$F2763&gt;0),1,0)</x:f>
        <x:v>0</x:v>
      </x:c>
      <x:c r="AR2763" s="176" t="str">
        <x:v>No</x:v>
      </x:c>
    </x:row>
    <x:row r="2764">
      <x:c r="A2764" s="176" t="str">
        <x:v>Woodland Baby Shower Invitation, Forest Baby Shower Invite, Editable Canva, Digital Template, Adventure Awaits Invite, 5x7 w/Back</x:v>
      </x:c>
      <x:c r="B2764" s="176" t="str">
        <x:v>https://www.etsy.com/listing/4534028160/woodland-baby-shower-invitation-forest</x:v>
      </x:c>
      <x:c r="C2764" s="176" t="str">
        <x:v>DaniKayDigitals</x:v>
      </x:c>
      <x:c r="D2764" s="176" t="str">
        <x:v>https://www.etsy.com/shop/DaniKayDigitals</x:v>
      </x:c>
      <x:c r="E2764" s="244" t="n">
        <x:v>4.37</x:v>
      </x:c>
      <x:c r="F2764" s="245" t="n">
        <x:v>11</x:v>
      </x:c>
      <x:c r="G2764" s="246" t="n">
        <x:v>48</x:v>
      </x:c>
      <x:c r="H2764" s="247" t="n">
        <x:v>0</x:v>
      </x:c>
      <x:c r="I2764" s="245" t="n">
        <x:v>8</x:v>
      </x:c>
      <x:c r="J2764" s="245" t="n">
        <x:v>1</x:v>
      </x:c>
      <x:c r="K2764" s="176" t="str">
        <x:v>1 Mo.</x:v>
      </x:c>
      <x:c r="L2764" s="245" t="n">
        <x:v>4</x:v>
      </x:c>
      <x:c r="M2764" s="245" t="n">
        <x:v>1</x:v>
      </x:c>
      <x:c r="N2764" s="245" t="n">
        <x:v>122</x:v>
      </x:c>
      <x:c r="O2764" s="176" t="str">
        <x:v>Paper &amp; Party Supplies</x:v>
      </x:c>
      <x:c r="P2764" s="245" t="n">
        <x:v>10</x:v>
      </x:c>
      <x:c r="Q2764" s="245" t="n">
        <x:v>39</x:v>
      </x:c>
      <x:c r="R2764" s="248" t="n">
        <x:v>6.56</x:v>
      </x:c>
      <x:c r="S2764" s="245" t="n">
        <x:v>412</x:v>
      </x:c>
      <x:c r="T2764" s="176" t="str">
        <x:v>baby shower invite,woodland animals,editable invite,woodland invitation,forest theme shower,woodland baby theme,gender neutral baby,canva template,digital invitation,woodland baby shower,adventure awaits,forest baby shower,forest animals theme</x:v>
      </x:c>
      <x:c r="U2764" s="176" t="str">
        <x:v>baby shower invite</x:v>
      </x:c>
      <x:c r="V2764" s="176" t="str">
        <x:v>woodland animals</x:v>
      </x:c>
      <x:c r="W2764" s="176" t="str">
        <x:v>editable invite</x:v>
      </x:c>
      <x:c r="X2764" s="176" t="str">
        <x:v>woodland invitation</x:v>
      </x:c>
      <x:c r="Y2764" s="176" t="str">
        <x:v>forest theme shower</x:v>
      </x:c>
      <x:c r="Z2764" s="176" t="str">
        <x:v>woodland baby theme</x:v>
      </x:c>
      <x:c r="AA2764" s="176" t="str">
        <x:v>gender neutral baby</x:v>
      </x:c>
      <x:c r="AB2764" s="176" t="str">
        <x:v>canva template</x:v>
      </x:c>
      <x:c r="AC2764" s="176" t="str">
        <x:v>digital invitation</x:v>
      </x:c>
      <x:c r="AD2764" s="176" t="str">
        <x:v>woodland baby shower</x:v>
      </x:c>
      <x:c r="AE2764" s="176" t="str">
        <x:v>adventure awaits</x:v>
      </x:c>
      <x:c r="AF2764" s="176" t="str">
        <x:v>forest baby shower</x:v>
      </x:c>
      <x:c r="AG2764" s="176" t="str">
        <x:v>forest animals theme</x:v>
      </x:c>
      <x:c r="AH2764" s="249" t="str">
        <x:v>Adjacent</x:v>
      </x:c>
      <x:c r="AI2764" s="249" t="str">
        <x:v>Single invitation</x:v>
      </x:c>
      <x:c r="AJ2764" s="249" t="str">
        <x:v>Digital/printable</x:v>
      </x:c>
      <x:c r="AK2764" s="249" t="str">
        <x:v>Baby shower invitation without bundle language</x:v>
      </x:c>
      <x:c r="AL2764" s="250" t="n">
        <x:v>1</x:v>
      </x:c>
      <x:c r="AM2764" s="244" t="str">
        <x:f>IF($AH2764="Direct",$E2764,"")</x:f>
      </x:c>
      <x:c r="AN2764" s="245" t="n">
        <x:f>IF($AH2764="Direct",$F2764,0)</x:f>
        <x:v>0</x:v>
      </x:c>
      <x:c r="AO2764" s="246" t="n">
        <x:f>IF($AH2764="Direct",$G2764,0)</x:f>
        <x:v>0</x:v>
      </x:c>
      <x:c r="AP2764" s="176" t="n">
        <x:f>IF($AH2764="Direct",1,0)</x:f>
        <x:v>0</x:v>
      </x:c>
      <x:c r="AQ2764" s="176" t="n">
        <x:f>IF(AND($AH2764="Direct",$F2764&gt;0),1,0)</x:f>
        <x:v>0</x:v>
      </x:c>
      <x:c r="AR2764" s="176" t="str">
        <x:v>No</x:v>
      </x:c>
    </x:row>
    <x:row r="2765">
      <x:c r="A2765" s="176" t="str">
        <x:v>Apple of Our Eye Baby Shower Invitation Template, Apple Theme Baby Shower Invite, Editable Canva Template, Digital Invitation, 5x7 w/Back</x:v>
      </x:c>
      <x:c r="B2765" s="176" t="str">
        <x:v>https://www.etsy.com/listing/4516506599/apple-of-our-eye-baby-shower-invitation</x:v>
      </x:c>
      <x:c r="C2765" s="176" t="str">
        <x:v>DaniKayDigitals</x:v>
      </x:c>
      <x:c r="D2765" s="176" t="str">
        <x:v>https://www.etsy.com/shop/DaniKayDigitals</x:v>
      </x:c>
      <x:c r="E2765" s="244" t="n">
        <x:v>4.37</x:v>
      </x:c>
      <x:c r="F2765" s="245" t="n">
        <x:v>11</x:v>
      </x:c>
      <x:c r="G2765" s="246" t="n">
        <x:v>48</x:v>
      </x:c>
      <x:c r="H2765" s="247" t="n">
        <x:v>0</x:v>
      </x:c>
      <x:c r="I2765" s="245" t="n">
        <x:v>8</x:v>
      </x:c>
      <x:c r="J2765" s="245" t="n">
        <x:v>1</x:v>
      </x:c>
      <x:c r="K2765" s="176" t="str">
        <x:v>2 Mo.</x:v>
      </x:c>
      <x:c r="L2765" s="245" t="n">
        <x:v>16</x:v>
      </x:c>
      <x:c r="M2765" s="245" t="n">
        <x:v>1</x:v>
      </x:c>
      <x:c r="N2765" s="245" t="n">
        <x:v>457</x:v>
      </x:c>
      <x:c r="O2765" s="176" t="str">
        <x:v>Paper &amp; Party Supplies</x:v>
      </x:c>
      <x:c r="P2765" s="245" t="n">
        <x:v>10</x:v>
      </x:c>
      <x:c r="Q2765" s="245" t="n">
        <x:v>57</x:v>
      </x:c>
      <x:c r="R2765" s="248" t="n">
        <x:v>1.75</x:v>
      </x:c>
      <x:c r="S2765" s="245" t="n">
        <x:v>412</x:v>
      </x:c>
      <x:c r="T2765" s="176" t="str">
        <x:v>apple baby shower,apple invitation,canva template,fall baby shower,digital invitation,watercolor invite,baby shower invite,gender neutral,editable invite,the apple of our eye,rustic fall baby,apple theme,invitation template</x:v>
      </x:c>
      <x:c r="U2765" s="176" t="str">
        <x:v>apple baby shower</x:v>
      </x:c>
      <x:c r="V2765" s="176" t="str">
        <x:v>apple invitation</x:v>
      </x:c>
      <x:c r="W2765" s="176" t="str">
        <x:v>canva template</x:v>
      </x:c>
      <x:c r="X2765" s="176" t="str">
        <x:v>fall baby shower</x:v>
      </x:c>
      <x:c r="Y2765" s="176" t="str">
        <x:v>digital invitation</x:v>
      </x:c>
      <x:c r="Z2765" s="176" t="str">
        <x:v>watercolor invite</x:v>
      </x:c>
      <x:c r="AA2765" s="176" t="str">
        <x:v>baby shower invite</x:v>
      </x:c>
      <x:c r="AB2765" s="176" t="str">
        <x:v>gender neutral</x:v>
      </x:c>
      <x:c r="AC2765" s="176" t="str">
        <x:v>editable invite</x:v>
      </x:c>
      <x:c r="AD2765" s="176" t="str">
        <x:v>the apple of our eye</x:v>
      </x:c>
      <x:c r="AE2765" s="176" t="str">
        <x:v>rustic fall baby</x:v>
      </x:c>
      <x:c r="AF2765" s="176" t="str">
        <x:v>apple theme</x:v>
      </x:c>
      <x:c r="AG2765" s="176" t="str">
        <x:v>invitation template</x:v>
      </x:c>
      <x:c r="AH2765" s="249" t="str">
        <x:v>Adjacent</x:v>
      </x:c>
      <x:c r="AI2765" s="249" t="str">
        <x:v>Single invitation</x:v>
      </x:c>
      <x:c r="AJ2765" s="249" t="str">
        <x:v>Digital/printable</x:v>
      </x:c>
      <x:c r="AK2765" s="249" t="str">
        <x:v>Baby shower invitation without bundle language</x:v>
      </x:c>
      <x:c r="AL2765" s="250" t="n">
        <x:v>2</x:v>
      </x:c>
      <x:c r="AM2765" s="244" t="str">
        <x:f>IF($AH2765="Direct",$E2765,"")</x:f>
      </x:c>
      <x:c r="AN2765" s="245" t="n">
        <x:f>IF($AH2765="Direct",$F2765,0)</x:f>
        <x:v>0</x:v>
      </x:c>
      <x:c r="AO2765" s="246" t="n">
        <x:f>IF($AH2765="Direct",$G2765,0)</x:f>
        <x:v>0</x:v>
      </x:c>
      <x:c r="AP2765" s="176" t="n">
        <x:f>IF($AH2765="Direct",1,0)</x:f>
        <x:v>0</x:v>
      </x:c>
      <x:c r="AQ2765" s="176" t="n">
        <x:f>IF(AND($AH2765="Direct",$F2765&gt;0),1,0)</x:f>
        <x:v>0</x:v>
      </x:c>
      <x:c r="AR2765" s="176" t="str">
        <x:v>No</x:v>
      </x:c>
    </x:row>
    <x:row r="2766">
      <x:c r="A2766" s="176" t="str">
        <x:v>Apple of Our Eye Baby Shower Invitation Set, Sage Gingham, Books for Baby, Diaper Raffle (Editable Canva Template), a61e</x:v>
      </x:c>
      <x:c r="B2766" s="176" t="str">
        <x:v>https://www.etsy.com/listing/4520877548/apple-of-our-eye-baby-shower-invitation</x:v>
      </x:c>
      <x:c r="C2766" s="176" t="str">
        <x:v>BloomPetiteBoutique</x:v>
      </x:c>
      <x:c r="D2766" s="176" t="str">
        <x:v>https://www.etsy.com/shop/BloomPetiteBoutique</x:v>
      </x:c>
      <x:c r="E2766" s="244" t="n">
        <x:v>8.05</x:v>
      </x:c>
      <x:c r="F2766" s="245" t="n">
        <x:v>6</x:v>
      </x:c>
      <x:c r="G2766" s="246" t="n">
        <x:v>48</x:v>
      </x:c>
      <x:c r="H2766" s="247" t="n">
        <x:v>0</x:v>
      </x:c>
      <x:c r="I2766" s="245" t="n">
        <x:v>7</x:v>
      </x:c>
      <x:c r="J2766" s="245" t="n">
        <x:v>1</x:v>
      </x:c>
      <x:c r="K2766" s="176" t="str">
        <x:v>2 Mo.</x:v>
      </x:c>
      <x:c r="L2766" s="245" t="n">
        <x:v>32</x:v>
      </x:c>
      <x:c r="M2766" s="245" t="n">
        <x:v>1</x:v>
      </x:c>
      <x:c r="N2766" s="245" t="n">
        <x:v>534</x:v>
      </x:c>
      <x:c r="O2766" s="176" t="str">
        <x:v>Paper &amp; Party Supplies</x:v>
      </x:c>
      <x:c r="P2766" s="245" t="n">
        <x:v>7</x:v>
      </x:c>
      <x:c r="Q2766" s="245" t="n">
        <x:v>63</x:v>
      </x:c>
      <x:c r="R2766" s="248" t="n">
        <x:v>1.31</x:v>
      </x:c>
      <x:c r="S2766" s="245" t="n">
        <x:v>453</x:v>
      </x:c>
      <x:c r="T2766" s="176" t="str">
        <x:v>apple baby invite,locally grown fruit,fall invitation set,apple invite,apple of our eye,apple invitation,apple of my eye,fall baby shower,fruit baby shower,apple baby shower,girl baby shower,coquette bow apple,gender neutral</x:v>
      </x:c>
      <x:c r="U2766" s="176" t="str">
        <x:v>apple baby invite</x:v>
      </x:c>
      <x:c r="V2766" s="176" t="str">
        <x:v>locally grown fruit</x:v>
      </x:c>
      <x:c r="W2766" s="176" t="str">
        <x:v>fall invitation set</x:v>
      </x:c>
      <x:c r="X2766" s="176" t="str">
        <x:v>apple invite</x:v>
      </x:c>
      <x:c r="Y2766" s="176" t="str">
        <x:v>apple of our eye</x:v>
      </x:c>
      <x:c r="Z2766" s="176" t="str">
        <x:v>apple invitation</x:v>
      </x:c>
      <x:c r="AA2766" s="176" t="str">
        <x:v>apple of my eye</x:v>
      </x:c>
      <x:c r="AB2766" s="176" t="str">
        <x:v>fall baby shower</x:v>
      </x:c>
      <x:c r="AC2766" s="176" t="str">
        <x:v>fruit baby shower</x:v>
      </x:c>
      <x:c r="AD2766" s="176" t="str">
        <x:v>apple baby shower</x:v>
      </x:c>
      <x:c r="AE2766" s="176" t="str">
        <x:v>girl baby shower</x:v>
      </x:c>
      <x:c r="AF2766" s="176" t="str">
        <x:v>coquette bow apple</x:v>
      </x:c>
      <x:c r="AG2766" s="176" t="str">
        <x:v>gender neutral</x:v>
      </x:c>
      <x:c r="AH2766" s="249" t="str">
        <x:v>Direct</x:v>
      </x:c>
      <x:c r="AI2766" s="249" t="str">
        <x:v>Invitation suite</x:v>
      </x:c>
      <x:c r="AJ2766" s="249" t="str">
        <x:v>Digital/printable</x:v>
      </x:c>
      <x:c r="AK2766" s="249" t="str">
        <x:v>Title explicitly combines baby shower + invitation + bundle/set/suite</x:v>
      </x:c>
      <x:c r="AL2766" s="250" t="n">
        <x:v>2</x:v>
      </x:c>
      <x:c r="AM2766" s="244" t="n">
        <x:f>IF($AH2766="Direct",$E2766,"")</x:f>
        <x:v>8.05</x:v>
      </x:c>
      <x:c r="AN2766" s="245" t="n">
        <x:f>IF($AH2766="Direct",$F2766,0)</x:f>
        <x:v>6</x:v>
      </x:c>
      <x:c r="AO2766" s="246" t="n">
        <x:f>IF($AH2766="Direct",$G2766,0)</x:f>
        <x:v>48</x:v>
      </x:c>
      <x:c r="AP2766" s="176" t="n">
        <x:f>IF($AH2766="Direct",1,0)</x:f>
        <x:v>1</x:v>
      </x:c>
      <x:c r="AQ2766" s="176" t="n">
        <x:f>IF(AND($AH2766="Direct",$F2766&gt;0),1,0)</x:f>
        <x:v>1</x:v>
      </x:c>
      <x:c r="AR2766" s="176" t="str">
        <x:v>No</x:v>
      </x:c>
    </x:row>
    <x:row r="2767">
      <x:c r="A2767" s="176" t="str">
        <x:v>Wildflower Baby in Bloom Shower Invitation • Watercolor Floral • Sprinkle, Brunch, Tea • Gender Neutral • (Digital Download)</x:v>
      </x:c>
      <x:c r="B2767" s="176" t="str">
        <x:v>https://www.etsy.com/listing/4482787066/wildflower-baby-in-bloom-shower</x:v>
      </x:c>
      <x:c r="C2767" s="176" t="str">
        <x:v>SavetheDatePrintable</x:v>
      </x:c>
      <x:c r="D2767" s="176" t="str">
        <x:v>https://www.etsy.com/shop/SavetheDatePrintable</x:v>
      </x:c>
      <x:c r="E2767" s="244" t="n">
        <x:v>12</x:v>
      </x:c>
      <x:c r="F2767" s="245" t="n">
        <x:v>4</x:v>
      </x:c>
      <x:c r="G2767" s="246" t="n">
        <x:v>48</x:v>
      </x:c>
      <x:c r="H2767" s="247" t="n">
        <x:v>0</x:v>
      </x:c>
      <x:c r="I2767" s="245" t="n">
        <x:v>8</x:v>
      </x:c>
      <x:c r="J2767" s="245" t="n">
        <x:v>1</x:v>
      </x:c>
      <x:c r="K2767" s="176" t="str">
        <x:v>3 Mo.</x:v>
      </x:c>
      <x:c r="L2767" s="245" t="n">
        <x:v>14</x:v>
      </x:c>
      <x:c r="M2767" s="245" t="n">
        <x:v>0</x:v>
      </x:c>
      <x:c r="N2767" s="245" t="n">
        <x:v>242</x:v>
      </x:c>
      <x:c r="O2767" s="176" t="str">
        <x:v>Paper &amp; Party Supplies</x:v>
      </x:c>
      <x:c r="P2767" s="245" t="n">
        <x:v>136</x:v>
      </x:c>
      <x:c r="Q2767" s="245" t="n">
        <x:v>33</x:v>
      </x:c>
      <x:c r="R2767" s="248" t="n">
        <x:v>3.31</x:v>
      </x:c>
      <x:c r="S2767" s="245" t="n">
        <x:v>30693</x:v>
      </x:c>
      <x:c r="T2767" s="176" t="str">
        <x:v>instant download,corjl,wildflower shower,baby in bloom invite,floral shower invite,wildflower invite,baby in bloom shower,floral invitation,baby sprinkle,baby shower floral,wildflowers invite,bloom shower invite,gender neutral</x:v>
      </x:c>
      <x:c r="U2767" s="176" t="str">
        <x:v>instant download</x:v>
      </x:c>
      <x:c r="V2767" s="176" t="str">
        <x:v>corjl</x:v>
      </x:c>
      <x:c r="W2767" s="176" t="str">
        <x:v>wildflower shower</x:v>
      </x:c>
      <x:c r="X2767" s="176" t="str">
        <x:v>baby in bloom invite</x:v>
      </x:c>
      <x:c r="Y2767" s="176" t="str">
        <x:v>floral shower invite</x:v>
      </x:c>
      <x:c r="Z2767" s="176" t="str">
        <x:v>wildflower invite</x:v>
      </x:c>
      <x:c r="AA2767" s="176" t="str">
        <x:v>baby in bloom shower</x:v>
      </x:c>
      <x:c r="AB2767" s="176" t="str">
        <x:v>floral invitation</x:v>
      </x:c>
      <x:c r="AC2767" s="176" t="str">
        <x:v>baby sprinkle</x:v>
      </x:c>
      <x:c r="AD2767" s="176" t="str">
        <x:v>baby shower floral</x:v>
      </x:c>
      <x:c r="AE2767" s="176" t="str">
        <x:v>wildflowers invite</x:v>
      </x:c>
      <x:c r="AF2767" s="176" t="str">
        <x:v>bloom shower invite</x:v>
      </x:c>
      <x:c r="AG2767" s="176" t="str">
        <x:v>gender neutral</x:v>
      </x:c>
      <x:c r="AH2767" s="249" t="str">
        <x:v>Off-niche</x:v>
      </x:c>
      <x:c r="AI2767" s="249" t="str">
        <x:v>Other</x:v>
      </x:c>
      <x:c r="AJ2767" s="249" t="str">
        <x:v>Digital/printable</x:v>
      </x:c>
      <x:c r="AK2767" s="249" t="str">
        <x:v>Title is outside the baby-shower invitation-bundle market</x:v>
      </x:c>
      <x:c r="AL2767" s="250" t="n">
        <x:v>3</x:v>
      </x:c>
      <x:c r="AM2767" s="244" t="str">
        <x:f>IF($AH2767="Direct",$E2767,"")</x:f>
      </x:c>
      <x:c r="AN2767" s="245" t="n">
        <x:f>IF($AH2767="Direct",$F2767,0)</x:f>
        <x:v>0</x:v>
      </x:c>
      <x:c r="AO2767" s="246" t="n">
        <x:f>IF($AH2767="Direct",$G2767,0)</x:f>
        <x:v>0</x:v>
      </x:c>
      <x:c r="AP2767" s="176" t="n">
        <x:f>IF($AH2767="Direct",1,0)</x:f>
        <x:v>0</x:v>
      </x:c>
      <x:c r="AQ2767" s="176" t="n">
        <x:f>IF(AND($AH2767="Direct",$F2767&gt;0),1,0)</x:f>
        <x:v>0</x:v>
      </x:c>
      <x:c r="AR2767" s="176" t="str">
        <x:v>No</x:v>
      </x:c>
    </x:row>
    <x:row r="2768">
      <x:c r="A2768" s="176" t="str">
        <x:v>Editable Baby In Bloom Invitation Template, Baby In Bloom Baby shower Invite, Wildflowers Theme Baby Shower, Canva Template</x:v>
      </x:c>
      <x:c r="B2768" s="176" t="str">
        <x:v>https://www.etsy.com/listing/4448268276/editable-baby-in-bloom-invitation</x:v>
      </x:c>
      <x:c r="C2768" s="176" t="str">
        <x:v>PancrazyCreations</x:v>
      </x:c>
      <x:c r="D2768" s="176" t="str">
        <x:v>https://www.etsy.com/shop/PancrazyCreations</x:v>
      </x:c>
      <x:c r="E2768" s="244" t="n">
        <x:v>8</x:v>
      </x:c>
      <x:c r="F2768" s="245" t="n">
        <x:v>6</x:v>
      </x:c>
      <x:c r="G2768" s="246" t="n">
        <x:v>48</x:v>
      </x:c>
      <x:c r="H2768" s="247" t="n">
        <x:v>0</x:v>
      </x:c>
      <x:c r="I2768" s="245" t="n">
        <x:v>151</x:v>
      </x:c>
      <x:c r="J2768" s="245" t="n">
        <x:v>10</x:v>
      </x:c>
      <x:c r="K2768" s="176" t="str">
        <x:v>6 Mo.</x:v>
      </x:c>
      <x:c r="L2768" s="245" t="n">
        <x:v>187</x:v>
      </x:c>
      <x:c r="M2768" s="245" t="n">
        <x:v>2</x:v>
      </x:c>
      <x:c r="N2768" s="245" t="n">
        <x:v>4113</x:v>
      </x:c>
      <x:c r="O2768" s="176" t="str">
        <x:v>Paper &amp; Party Supplies</x:v>
      </x:c>
      <x:c r="P2768" s="245" t="n">
        <x:v>22</x:v>
      </x:c>
      <x:c r="Q2768" s="245" t="n">
        <x:v>100</x:v>
      </x:c>
      <x:c r="R2768" s="248" t="n">
        <x:v>3.67</x:v>
      </x:c>
      <x:c r="S2768" s="245" t="n">
        <x:v>3158</x:v>
      </x:c>
      <x:c r="T2768" s="176" t="str">
        <x:v>baby in bloom,baby shower,baby shower invite,baby shower invites,baby in bloom invite,baby girl,canva template,invitation template,wildflowers,butterfly,digital download,digital invitation,baby shower bundle</x:v>
      </x:c>
      <x:c r="U2768" s="176" t="str">
        <x:v>baby in bloom</x:v>
      </x:c>
      <x:c r="V2768" s="176" t="str">
        <x:v>baby shower</x:v>
      </x:c>
      <x:c r="W2768" s="176" t="str">
        <x:v>baby shower invite</x:v>
      </x:c>
      <x:c r="X2768" s="176" t="str">
        <x:v>baby shower invites</x:v>
      </x:c>
      <x:c r="Y2768" s="176" t="str">
        <x:v>baby in bloom invite</x:v>
      </x:c>
      <x:c r="Z2768" s="176" t="str">
        <x:v>baby girl</x:v>
      </x:c>
      <x:c r="AA2768" s="176" t="str">
        <x:v>canva template</x:v>
      </x:c>
      <x:c r="AB2768" s="176" t="str">
        <x:v>invitation template</x:v>
      </x:c>
      <x:c r="AC2768" s="176" t="str">
        <x:v>wildflowers</x:v>
      </x:c>
      <x:c r="AD2768" s="176" t="str">
        <x:v>butterfly</x:v>
      </x:c>
      <x:c r="AE2768" s="176" t="str">
        <x:v>digital download</x:v>
      </x:c>
      <x:c r="AF2768" s="176" t="str">
        <x:v>digital invitation</x:v>
      </x:c>
      <x:c r="AG2768" s="176" t="str">
        <x:v>baby shower bundle</x:v>
      </x:c>
      <x:c r="AH2768" s="249" t="str">
        <x:v>Adjacent</x:v>
      </x:c>
      <x:c r="AI2768" s="249" t="str">
        <x:v>Single invitation</x:v>
      </x:c>
      <x:c r="AJ2768" s="249" t="str">
        <x:v>Digital/printable</x:v>
      </x:c>
      <x:c r="AK2768" s="249" t="str">
        <x:v>Baby shower invitation without bundle language</x:v>
      </x:c>
      <x:c r="AL2768" s="250" t="n">
        <x:v>6</x:v>
      </x:c>
      <x:c r="AM2768" s="244" t="str">
        <x:f>IF($AH2768="Direct",$E2768,"")</x:f>
      </x:c>
      <x:c r="AN2768" s="245" t="n">
        <x:f>IF($AH2768="Direct",$F2768,0)</x:f>
        <x:v>0</x:v>
      </x:c>
      <x:c r="AO2768" s="246" t="n">
        <x:f>IF($AH2768="Direct",$G2768,0)</x:f>
        <x:v>0</x:v>
      </x:c>
      <x:c r="AP2768" s="176" t="n">
        <x:f>IF($AH2768="Direct",1,0)</x:f>
        <x:v>0</x:v>
      </x:c>
      <x:c r="AQ2768" s="176" t="n">
        <x:f>IF(AND($AH2768="Direct",$F2768&gt;0),1,0)</x:f>
        <x:v>0</x:v>
      </x:c>
      <x:c r="AR2768" s="176" t="str">
        <x:v>No</x:v>
      </x:c>
    </x:row>
    <x:row r="2769">
      <x:c r="A2769" s="176" t="str">
        <x:v>Winnie-the-pooh PRINTED Thank You Card - Green Baby Shower Thank You Card - Winnie-the-pooh Baby Shower Green and Gold Thank You Postcard</x:v>
      </x:c>
      <x:c r="B2769" s="176" t="str">
        <x:v>https://www.etsy.com/listing/1857777413/winnie-the-pooh-printed-thank-you-card</x:v>
      </x:c>
      <x:c r="C2769" s="176" t="str">
        <x:v>toYoufromMeInvites</x:v>
      </x:c>
      <x:c r="D2769" s="176" t="str">
        <x:v>https://www.etsy.com/shop/toYoufromMeInvites</x:v>
      </x:c>
      <x:c r="E2769" s="244" t="n">
        <x:v>3</x:v>
      </x:c>
      <x:c r="F2769" s="245" t="n">
        <x:v>1</x:v>
      </x:c>
      <x:c r="G2769" s="246" t="n">
        <x:v>48</x:v>
      </x:c>
      <x:c r="H2769" s="247" t="n">
        <x:v>-100</x:v>
      </x:c>
      <x:c r="I2769" s="245" t="n">
        <x:v>2</x:v>
      </x:c>
      <x:c r="J2769" s="245" t="n">
        <x:v>0</x:v>
      </x:c>
      <x:c r="K2769" s="176" t="str">
        <x:v>18 Mo.</x:v>
      </x:c>
      <x:c r="L2769" s="245" t="n">
        <x:v>7</x:v>
      </x:c>
      <x:c r="M2769" s="245" t="n">
        <x:v>0</x:v>
      </x:c>
      <x:c r="N2769" s="245" t="n">
        <x:v>510</x:v>
      </x:c>
      <x:c r="O2769" s="176" t="str">
        <x:v>Paper &amp; Party Supplies</x:v>
      </x:c>
      <x:c r="P2769" s="245" t="n">
        <x:v>122</x:v>
      </x:c>
      <x:c r="Q2769" s="245" t="n">
        <x:v>0</x:v>
      </x:c>
      <x:c r="R2769" s="248" t="n">
        <x:v>0.39</x:v>
      </x:c>
      <x:c r="S2769" s="245" t="n">
        <x:v>21808</x:v>
      </x:c>
      <x:c r="T2769" s="176" t="str">
        <x:v>thank you,thank you postcard,thank you card,party thank you,party invite,kids party,thank you note,birthday thank you,pooh thank you,winnie the pooh,baby shower thank,winnie pooh thank,winnie thank you</x:v>
      </x:c>
      <x:c r="U2769" s="176" t="str">
        <x:v>thank you</x:v>
      </x:c>
      <x:c r="V2769" s="176" t="str">
        <x:v>thank you postcard</x:v>
      </x:c>
      <x:c r="W2769" s="176" t="str">
        <x:v>thank you card</x:v>
      </x:c>
      <x:c r="X2769" s="176" t="str">
        <x:v>party thank you</x:v>
      </x:c>
      <x:c r="Y2769" s="176" t="str">
        <x:v>party invite</x:v>
      </x:c>
      <x:c r="Z2769" s="176" t="str">
        <x:v>kids party</x:v>
      </x:c>
      <x:c r="AA2769" s="176" t="str">
        <x:v>thank you note</x:v>
      </x:c>
      <x:c r="AB2769" s="176" t="str">
        <x:v>birthday thank you</x:v>
      </x:c>
      <x:c r="AC2769" s="176" t="str">
        <x:v>pooh thank you</x:v>
      </x:c>
      <x:c r="AD2769" s="176" t="str">
        <x:v>winnie the pooh</x:v>
      </x:c>
      <x:c r="AE2769" s="176" t="str">
        <x:v>baby shower thank</x:v>
      </x:c>
      <x:c r="AF2769" s="176" t="str">
        <x:v>winnie pooh thank</x:v>
      </x:c>
      <x:c r="AG2769" s="176" t="str">
        <x:v>winnie thank you</x:v>
      </x:c>
      <x:c r="AH2769" s="249" t="str">
        <x:v>Adjacent</x:v>
      </x:c>
      <x:c r="AI2769" s="249" t="str">
        <x:v>Other baby shower</x:v>
      </x:c>
      <x:c r="AJ2769" s="249" t="str">
        <x:v>Unclear format</x:v>
      </x:c>
      <x:c r="AK2769" s="249" t="str">
        <x:v>Baby shower item outside the direct bundle definition</x:v>
      </x:c>
      <x:c r="AL2769" s="250" t="n">
        <x:v>18</x:v>
      </x:c>
      <x:c r="AM2769" s="244" t="str">
        <x:f>IF($AH2769="Direct",$E2769,"")</x:f>
      </x:c>
      <x:c r="AN2769" s="245" t="n">
        <x:f>IF($AH2769="Direct",$F2769,0)</x:f>
        <x:v>0</x:v>
      </x:c>
      <x:c r="AO2769" s="246" t="n">
        <x:f>IF($AH2769="Direct",$G2769,0)</x:f>
        <x:v>0</x:v>
      </x:c>
      <x:c r="AP2769" s="176" t="n">
        <x:f>IF($AH2769="Direct",1,0)</x:f>
        <x:v>0</x:v>
      </x:c>
      <x:c r="AQ2769" s="176" t="n">
        <x:f>IF(AND($AH2769="Direct",$F2769&gt;0),1,0)</x:f>
        <x:v>0</x:v>
      </x:c>
      <x:c r="AR2769" s="176" t="str">
        <x:v>Yes</x:v>
      </x:c>
    </x:row>
    <x:row r="2770">
      <x:c r="A2770" s="176" t="str">
        <x:v>Collect &amp;#39;em all! Baby Shower Invite - Editable Instant Download, Edit yourself with Corjl</x:v>
      </x:c>
      <x:c r="B2770" s="176" t="str">
        <x:v>https://www.etsy.com/listing/458094286/collect-em-all-baby-shower-invite</x:v>
      </x:c>
      <x:c r="C2770" s="176" t="str">
        <x:v>RedHeadedInk</x:v>
      </x:c>
      <x:c r="D2770" s="176" t="str">
        <x:v>https://www.etsy.com/shop/RedHeadedInk</x:v>
      </x:c>
      <x:c r="E2770" s="244" t="n">
        <x:v>12</x:v>
      </x:c>
      <x:c r="F2770" s="245" t="n">
        <x:v>4</x:v>
      </x:c>
      <x:c r="G2770" s="246" t="n">
        <x:v>48</x:v>
      </x:c>
      <x:c r="H2770" s="247" t="n">
        <x:v>0</x:v>
      </x:c>
      <x:c r="I2770" s="245" t="n">
        <x:v>203</x:v>
      </x:c>
      <x:c r="J2770" s="245" t="n">
        <x:v>50</x:v>
      </x:c>
      <x:c r="K2770" s="176" t="str">
        <x:v>119 Mo.</x:v>
      </x:c>
      <x:c r="L2770" s="245" t="n">
        <x:v>418</x:v>
      </x:c>
      <x:c r="M2770" s="245" t="n">
        <x:v>0</x:v>
      </x:c>
      <x:c r="N2770" s="245" t="n">
        <x:v>11095</x:v>
      </x:c>
      <x:c r="O2770" s="176" t="str">
        <x:v>Paper &amp; Party Supplies</x:v>
      </x:c>
      <x:c r="P2770" s="245" t="n">
        <x:v>156</x:v>
      </x:c>
      <x:c r="Q2770" s="245" t="n">
        <x:v>36</x:v>
      </x:c>
      <x:c r="R2770" s="248" t="n">
        <x:v>1.83</x:v>
      </x:c>
      <x:c r="S2770" s="245" t="n">
        <x:v>4400</x:v>
      </x:c>
      <x:c r="T2770" s="176" t="str">
        <x:v>pokemon,pikachu,bulbasaur,charmander,squirtle,vulpix,pidgey,evee,clefairy,poliwag,zubat,venonat,oddish</x:v>
      </x:c>
      <x:c r="U2770" s="176" t="str">
        <x:v>pokemon</x:v>
      </x:c>
      <x:c r="V2770" s="176" t="str">
        <x:v>pikachu</x:v>
      </x:c>
      <x:c r="W2770" s="176" t="str">
        <x:v>bulbasaur</x:v>
      </x:c>
      <x:c r="X2770" s="176" t="str">
        <x:v>charmander</x:v>
      </x:c>
      <x:c r="Y2770" s="176" t="str">
        <x:v>squirtle</x:v>
      </x:c>
      <x:c r="Z2770" s="176" t="str">
        <x:v>vulpix</x:v>
      </x:c>
      <x:c r="AA2770" s="176" t="str">
        <x:v>pidgey</x:v>
      </x:c>
      <x:c r="AB2770" s="176" t="str">
        <x:v>evee</x:v>
      </x:c>
      <x:c r="AC2770" s="176" t="str">
        <x:v>clefairy</x:v>
      </x:c>
      <x:c r="AD2770" s="176" t="str">
        <x:v>poliwag</x:v>
      </x:c>
      <x:c r="AE2770" s="176" t="str">
        <x:v>zubat</x:v>
      </x:c>
      <x:c r="AF2770" s="176" t="str">
        <x:v>venonat</x:v>
      </x:c>
      <x:c r="AG2770" s="176" t="str">
        <x:v>oddish</x:v>
      </x:c>
      <x:c r="AH2770" s="249" t="str">
        <x:v>Adjacent</x:v>
      </x:c>
      <x:c r="AI2770" s="249" t="str">
        <x:v>Single invitation</x:v>
      </x:c>
      <x:c r="AJ2770" s="249" t="str">
        <x:v>Digital/printable</x:v>
      </x:c>
      <x:c r="AK2770" s="249" t="str">
        <x:v>Baby shower invitation without bundle language</x:v>
      </x:c>
      <x:c r="AL2770" s="250" t="n">
        <x:v>119</x:v>
      </x:c>
      <x:c r="AM2770" s="244" t="str">
        <x:f>IF($AH2770="Direct",$E2770,"")</x:f>
      </x:c>
      <x:c r="AN2770" s="245" t="n">
        <x:f>IF($AH2770="Direct",$F2770,0)</x:f>
        <x:v>0</x:v>
      </x:c>
      <x:c r="AO2770" s="246" t="n">
        <x:f>IF($AH2770="Direct",$G2770,0)</x:f>
        <x:v>0</x:v>
      </x:c>
      <x:c r="AP2770" s="176" t="n">
        <x:f>IF($AH2770="Direct",1,0)</x:f>
        <x:v>0</x:v>
      </x:c>
      <x:c r="AQ2770" s="176" t="n">
        <x:f>IF(AND($AH2770="Direct",$F2770&gt;0),1,0)</x:f>
        <x:v>0</x:v>
      </x:c>
      <x:c r="AR2770" s="176" t="str">
        <x:v>Yes</x:v>
      </x:c>
    </x:row>
    <x:row r="2771">
      <x:c r="A2771" s="176" t="str">
        <x:v>Rustic BBQ Card Mockup, 5x7 White Card, Outdoor Scene (PSD &amp; JPG)</x:v>
      </x:c>
      <x:c r="B2771" s="176" t="str">
        <x:v>https://www.etsy.com/listing/1724045111/rustic-bbq-card-mockup-5x7-white-card</x:v>
      </x:c>
      <x:c r="C2771" s="176" t="str">
        <x:v>TatiMockups</x:v>
      </x:c>
      <x:c r="D2771" s="176" t="str">
        <x:v>https://www.etsy.com/shop/TatiMockups</x:v>
      </x:c>
      <x:c r="E2771" s="244" t="n">
        <x:v>8</x:v>
      </x:c>
      <x:c r="F2771" s="245" t="n">
        <x:v>6</x:v>
      </x:c>
      <x:c r="G2771" s="246" t="n">
        <x:v>48</x:v>
      </x:c>
      <x:c r="H2771" s="247" t="n">
        <x:v>0</x:v>
      </x:c>
      <x:c r="I2771" s="245" t="n">
        <x:v>17</x:v>
      </x:c>
      <x:c r="J2771" s="245" t="n">
        <x:v>3</x:v>
      </x:c>
      <x:c r="K2771" s="176" t="str">
        <x:v>26 Mo.</x:v>
      </x:c>
      <x:c r="L2771" s="245" t="n">
        <x:v>16</x:v>
      </x:c>
      <x:c r="M2771" s="245" t="n">
        <x:v>0</x:v>
      </x:c>
      <x:c r="N2771" s="245" t="n">
        <x:v>116</x:v>
      </x:c>
      <x:c r="O2771" s="176" t="str">
        <x:v>Paper &amp; Party Supplies</x:v>
      </x:c>
      <x:c r="P2771" s="245" t="n">
        <x:v>33</x:v>
      </x:c>
      <x:c r="Q2771" s="245" t="n">
        <x:v>0</x:v>
      </x:c>
      <x:c r="R2771" s="248" t="n">
        <x:v>14.66</x:v>
      </x:c>
      <x:c r="S2771" s="245" t="n">
        <x:v>9214</x:v>
      </x:c>
      <x:c r="T2771" s="176" t="str">
        <x:v>greeting card mockup,invite mockup,wedding card mockup,5x7 card mockup,blank card mockup,stationery mockup,birthday card mockup,minimal card mockup,invitation card mock,card mockup bundle,baby shower mockup,digital mockup,bbq party card</x:v>
      </x:c>
      <x:c r="U2771" s="176" t="str">
        <x:v>greeting card mockup</x:v>
      </x:c>
      <x:c r="V2771" s="176" t="str">
        <x:v>invite mockup</x:v>
      </x:c>
      <x:c r="W2771" s="176" t="str">
        <x:v>wedding card mockup</x:v>
      </x:c>
      <x:c r="X2771" s="176" t="str">
        <x:v>5x7 card mockup</x:v>
      </x:c>
      <x:c r="Y2771" s="176" t="str">
        <x:v>blank card mockup</x:v>
      </x:c>
      <x:c r="Z2771" s="176" t="str">
        <x:v>stationery mockup</x:v>
      </x:c>
      <x:c r="AA2771" s="176" t="str">
        <x:v>birthday card mockup</x:v>
      </x:c>
      <x:c r="AB2771" s="176" t="str">
        <x:v>minimal card mockup</x:v>
      </x:c>
      <x:c r="AC2771" s="176" t="str">
        <x:v>invitation card mock</x:v>
      </x:c>
      <x:c r="AD2771" s="176" t="str">
        <x:v>card mockup bundle</x:v>
      </x:c>
      <x:c r="AE2771" s="176" t="str">
        <x:v>baby shower mockup</x:v>
      </x:c>
      <x:c r="AF2771" s="176" t="str">
        <x:v>digital mockup</x:v>
      </x:c>
      <x:c r="AG2771" s="176" t="str">
        <x:v>bbq party card</x:v>
      </x:c>
      <x:c r="AH2771" s="249" t="str">
        <x:v>Off-niche</x:v>
      </x:c>
      <x:c r="AI2771" s="249" t="str">
        <x:v>Other</x:v>
      </x:c>
      <x:c r="AJ2771" s="249" t="str">
        <x:v>Digital/printable</x:v>
      </x:c>
      <x:c r="AK2771" s="249" t="str">
        <x:v>Title is outside the baby-shower invitation-bundle market</x:v>
      </x:c>
      <x:c r="AL2771" s="250" t="n">
        <x:v>26</x:v>
      </x:c>
      <x:c r="AM2771" s="244" t="str">
        <x:f>IF($AH2771="Direct",$E2771,"")</x:f>
      </x:c>
      <x:c r="AN2771" s="245" t="n">
        <x:f>IF($AH2771="Direct",$F2771,0)</x:f>
        <x:v>0</x:v>
      </x:c>
      <x:c r="AO2771" s="246" t="n">
        <x:f>IF($AH2771="Direct",$G2771,0)</x:f>
        <x:v>0</x:v>
      </x:c>
      <x:c r="AP2771" s="176" t="n">
        <x:f>IF($AH2771="Direct",1,0)</x:f>
        <x:v>0</x:v>
      </x:c>
      <x:c r="AQ2771" s="176" t="n">
        <x:f>IF(AND($AH2771="Direct",$F2771&gt;0),1,0)</x:f>
        <x:v>0</x:v>
      </x:c>
      <x:c r="AR2771" s="176" t="str">
        <x:v>No</x:v>
      </x:c>
    </x:row>
    <x:row r="2772">
      <x:c r="A2772" s="176" t="str">
        <x:v>Cowboy Baby Shower, A Little Cowboy Baby Shower Invitation, Wild West Baby Shower Invite, Brown Cowboy Baby Shower Invitation, Rodeo Baby</x:v>
      </x:c>
      <x:c r="B2772" s="176" t="str">
        <x:v>https://www.etsy.com/listing/1871668613/cowboy-baby-shower-a-little-cowboy-baby</x:v>
      </x:c>
      <x:c r="C2772" s="176" t="str">
        <x:v>ViralInvites</x:v>
      </x:c>
      <x:c r="D2772" s="176" t="str">
        <x:v>https://www.etsy.com/shop/ViralInvites</x:v>
      </x:c>
      <x:c r="E2772" s="244" t="n">
        <x:v>3</x:v>
      </x:c>
      <x:c r="F2772" s="245" t="n">
        <x:v>16</x:v>
      </x:c>
      <x:c r="G2772" s="246" t="n">
        <x:v>48</x:v>
      </x:c>
      <x:c r="H2772" s="247" t="n">
        <x:v>-100</x:v>
      </x:c>
      <x:c r="I2772" s="245" t="n">
        <x:v>186</x:v>
      </x:c>
      <x:c r="J2772" s="245" t="n">
        <x:v>14</x:v>
      </x:c>
      <x:c r="K2772" s="176" t="str">
        <x:v>17 Mo.</x:v>
      </x:c>
      <x:c r="L2772" s="245" t="n">
        <x:v>152</x:v>
      </x:c>
      <x:c r="M2772" s="245" t="n">
        <x:v>1</x:v>
      </x:c>
      <x:c r="N2772" s="245" t="n">
        <x:v>4818</x:v>
      </x:c>
      <x:c r="O2772" s="176" t="str">
        <x:v>Paper &amp; Party Supplies</x:v>
      </x:c>
      <x:c r="P2772" s="245" t="n">
        <x:v>18</x:v>
      </x:c>
      <x:c r="Q2772" s="245" t="n">
        <x:v>72</x:v>
      </x:c>
      <x:c r="R2772" s="248" t="n">
        <x:v>3.86</x:v>
      </x:c>
      <x:c r="S2772" s="245" t="n">
        <x:v>2633</x:v>
      </x:c>
      <x:c r="T2772" s="176" t="str">
        <x:v>blue cowboy invite,country baby shower,cowboy baby shower,cowboy blue brown,cowboy invitation,cowboy shower invite,little cowboy,rodeo baby invite,rodeo baby shower,west baby,western baby shower,western invite,wild west shower</x:v>
      </x:c>
      <x:c r="U2772" s="176" t="str">
        <x:v>blue cowboy invite</x:v>
      </x:c>
      <x:c r="V2772" s="176" t="str">
        <x:v>country baby shower</x:v>
      </x:c>
      <x:c r="W2772" s="176" t="str">
        <x:v>cowboy baby shower</x:v>
      </x:c>
      <x:c r="X2772" s="176" t="str">
        <x:v>cowboy blue brown</x:v>
      </x:c>
      <x:c r="Y2772" s="176" t="str">
        <x:v>cowboy invitation</x:v>
      </x:c>
      <x:c r="Z2772" s="176" t="str">
        <x:v>cowboy shower invite</x:v>
      </x:c>
      <x:c r="AA2772" s="176" t="str">
        <x:v>little cowboy</x:v>
      </x:c>
      <x:c r="AB2772" s="176" t="str">
        <x:v>rodeo baby invite</x:v>
      </x:c>
      <x:c r="AC2772" s="176" t="str">
        <x:v>rodeo baby shower</x:v>
      </x:c>
      <x:c r="AD2772" s="176" t="str">
        <x:v>west baby</x:v>
      </x:c>
      <x:c r="AE2772" s="176" t="str">
        <x:v>western baby shower</x:v>
      </x:c>
      <x:c r="AF2772" s="176" t="str">
        <x:v>western invite</x:v>
      </x:c>
      <x:c r="AG2772" s="176" t="str">
        <x:v>wild west shower</x:v>
      </x:c>
      <x:c r="AH2772" s="249" t="str">
        <x:v>Adjacent</x:v>
      </x:c>
      <x:c r="AI2772" s="249" t="str">
        <x:v>Single invitation</x:v>
      </x:c>
      <x:c r="AJ2772" s="249" t="str">
        <x:v>Unclear format</x:v>
      </x:c>
      <x:c r="AK2772" s="249" t="str">
        <x:v>Baby shower invitation without bundle language</x:v>
      </x:c>
      <x:c r="AL2772" s="250" t="n">
        <x:v>17</x:v>
      </x:c>
      <x:c r="AM2772" s="244" t="str">
        <x:f>IF($AH2772="Direct",$E2772,"")</x:f>
      </x:c>
      <x:c r="AN2772" s="245" t="n">
        <x:f>IF($AH2772="Direct",$F2772,0)</x:f>
        <x:v>0</x:v>
      </x:c>
      <x:c r="AO2772" s="246" t="n">
        <x:f>IF($AH2772="Direct",$G2772,0)</x:f>
        <x:v>0</x:v>
      </x:c>
      <x:c r="AP2772" s="176" t="n">
        <x:f>IF($AH2772="Direct",1,0)</x:f>
        <x:v>0</x:v>
      </x:c>
      <x:c r="AQ2772" s="176" t="n">
        <x:f>IF(AND($AH2772="Direct",$F2772&gt;0),1,0)</x:f>
        <x:v>0</x:v>
      </x:c>
      <x:c r="AR2772" s="176" t="str">
        <x:v>No</x:v>
      </x:c>
    </x:row>
    <x:row r="2773">
      <x:c r="A2773" s="176" t="str">
        <x:v>Boho Business Card Mockup, 3.5x2 Neutral Stationery Display (PSD &amp; JPG)</x:v>
      </x:c>
      <x:c r="B2773" s="176" t="str">
        <x:v>https://www.etsy.com/listing/1681183589/boho-business-card-mockup-35x2-neutral</x:v>
      </x:c>
      <x:c r="C2773" s="176" t="str">
        <x:v>TatiMockups</x:v>
      </x:c>
      <x:c r="D2773" s="176" t="str">
        <x:v>https://www.etsy.com/shop/TatiMockups</x:v>
      </x:c>
      <x:c r="E2773" s="244" t="n">
        <x:v>8</x:v>
      </x:c>
      <x:c r="F2773" s="245" t="n">
        <x:v>6</x:v>
      </x:c>
      <x:c r="G2773" s="246" t="n">
        <x:v>48</x:v>
      </x:c>
      <x:c r="H2773" s="247" t="n">
        <x:v>0</x:v>
      </x:c>
      <x:c r="I2773" s="245" t="n">
        <x:v>23</x:v>
      </x:c>
      <x:c r="J2773" s="245" t="n">
        <x:v>4</x:v>
      </x:c>
      <x:c r="K2773" s="176" t="str">
        <x:v>29 Mo.</x:v>
      </x:c>
      <x:c r="L2773" s="245" t="n">
        <x:v>47</x:v>
      </x:c>
      <x:c r="M2773" s="245" t="n">
        <x:v>0</x:v>
      </x:c>
      <x:c r="N2773" s="245" t="n">
        <x:v>283</x:v>
      </x:c>
      <x:c r="O2773" s="176" t="str">
        <x:v>Paper &amp; Party Supplies</x:v>
      </x:c>
      <x:c r="P2773" s="245" t="n">
        <x:v>33</x:v>
      </x:c>
      <x:c r="Q2773" s="245" t="n">
        <x:v>0</x:v>
      </x:c>
      <x:c r="R2773" s="248" t="n">
        <x:v>8.13</x:v>
      </x:c>
      <x:c r="S2773" s="245" t="n">
        <x:v>9214</x:v>
      </x:c>
      <x:c r="T2773" s="176" t="str">
        <x:v>baby shower mockup,blank card mockup,boho card mock up,branding mockup,business card mockup,earthy boho mock up,invitation mockup,minimal card mockup,minimal wedding,neutral card mock up,place card mockup,stationary mockup,wedding mockup</x:v>
      </x:c>
      <x:c r="U2773" s="176" t="str">
        <x:v>baby shower mockup</x:v>
      </x:c>
      <x:c r="V2773" s="176" t="str">
        <x:v>blank card mockup</x:v>
      </x:c>
      <x:c r="W2773" s="176" t="str">
        <x:v>boho card mock up</x:v>
      </x:c>
      <x:c r="X2773" s="176" t="str">
        <x:v>branding mockup</x:v>
      </x:c>
      <x:c r="Y2773" s="176" t="str">
        <x:v>business card mockup</x:v>
      </x:c>
      <x:c r="Z2773" s="176" t="str">
        <x:v>earthy boho mock up</x:v>
      </x:c>
      <x:c r="AA2773" s="176" t="str">
        <x:v>invitation mockup</x:v>
      </x:c>
      <x:c r="AB2773" s="176" t="str">
        <x:v>minimal card mockup</x:v>
      </x:c>
      <x:c r="AC2773" s="176" t="str">
        <x:v>minimal wedding</x:v>
      </x:c>
      <x:c r="AD2773" s="176" t="str">
        <x:v>neutral card mock up</x:v>
      </x:c>
      <x:c r="AE2773" s="176" t="str">
        <x:v>place card mockup</x:v>
      </x:c>
      <x:c r="AF2773" s="176" t="str">
        <x:v>stationary mockup</x:v>
      </x:c>
      <x:c r="AG2773" s="176" t="str">
        <x:v>wedding mockup</x:v>
      </x:c>
      <x:c r="AH2773" s="249" t="str">
        <x:v>Off-niche</x:v>
      </x:c>
      <x:c r="AI2773" s="249" t="str">
        <x:v>Other</x:v>
      </x:c>
      <x:c r="AJ2773" s="249" t="str">
        <x:v>Unclear format</x:v>
      </x:c>
      <x:c r="AK2773" s="249" t="str">
        <x:v>Title is outside the baby-shower invitation-bundle market</x:v>
      </x:c>
      <x:c r="AL2773" s="250" t="n">
        <x:v>29</x:v>
      </x:c>
      <x:c r="AM2773" s="244" t="str">
        <x:f>IF($AH2773="Direct",$E2773,"")</x:f>
      </x:c>
      <x:c r="AN2773" s="245" t="n">
        <x:f>IF($AH2773="Direct",$F2773,0)</x:f>
        <x:v>0</x:v>
      </x:c>
      <x:c r="AO2773" s="246" t="n">
        <x:f>IF($AH2773="Direct",$G2773,0)</x:f>
        <x:v>0</x:v>
      </x:c>
      <x:c r="AP2773" s="176" t="n">
        <x:f>IF($AH2773="Direct",1,0)</x:f>
        <x:v>0</x:v>
      </x:c>
      <x:c r="AQ2773" s="176" t="n">
        <x:f>IF(AND($AH2773="Direct",$F2773&gt;0),1,0)</x:f>
        <x:v>0</x:v>
      </x:c>
      <x:c r="AR2773" s="176" t="str">
        <x:v>No</x:v>
      </x:c>
    </x:row>
    <x:row r="2774">
      <x:c r="A2774" s="176" t="str">
        <x:v>Classic Winnie The Pooh Brown Plaid Baby Shower Invitation Template, Gender Neutral Winnie The Pooh Baby Shower Invite, Gender Reveal, 2W</x:v>
      </x:c>
      <x:c r="B2774" s="176" t="str">
        <x:v>https://www.etsy.com/listing/1838801308/classic-winnie-the-pooh-brown-plaid-baby</x:v>
      </x:c>
      <x:c r="C2774" s="176" t="str">
        <x:v>Joytations</x:v>
      </x:c>
      <x:c r="D2774" s="176" t="str">
        <x:v>https://www.etsy.com/shop/Joytations</x:v>
      </x:c>
      <x:c r="E2774" s="244" t="n">
        <x:v>8</x:v>
      </x:c>
      <x:c r="F2774" s="245" t="n">
        <x:v>6</x:v>
      </x:c>
      <x:c r="G2774" s="246" t="n">
        <x:v>48</x:v>
      </x:c>
      <x:c r="H2774" s="247" t="n">
        <x:v>-100</x:v>
      </x:c>
      <x:c r="I2774" s="245" t="n">
        <x:v>8</x:v>
      </x:c>
      <x:c r="J2774" s="245" t="n">
        <x:v>1</x:v>
      </x:c>
      <x:c r="K2774" s="176" t="str">
        <x:v>18 Mo.</x:v>
      </x:c>
      <x:c r="L2774" s="245" t="n">
        <x:v>43</x:v>
      </x:c>
      <x:c r="M2774" s="245" t="n">
        <x:v>0</x:v>
      </x:c>
      <x:c r="N2774" s="245" t="n">
        <x:v>1430</x:v>
      </x:c>
      <x:c r="O2774" s="176" t="str">
        <x:v>Paper &amp; Party Supplies</x:v>
      </x:c>
      <x:c r="P2774" s="245" t="n">
        <x:v>141</x:v>
      </x:c>
      <x:c r="Q2774" s="245" t="n">
        <x:v>30</x:v>
      </x:c>
      <x:c r="R2774" s="248" t="n">
        <x:v>0.56</x:v>
      </x:c>
      <x:c r="S2774" s="245" t="n">
        <x:v>28535</x:v>
      </x:c>
      <x:c r="T2774" s="176" t="str">
        <x:v>winnie the pooh,classic winnie,winnie invite,winnie baby invite,winnie invitation,baby shower invite,gender neutral,unisex,gender reveal,invitation,beige baby invite,brown baby invite,winnie beige invite</x:v>
      </x:c>
      <x:c r="U2774" s="176" t="str">
        <x:v>winnie the pooh</x:v>
      </x:c>
      <x:c r="V2774" s="176" t="str">
        <x:v>classic winnie</x:v>
      </x:c>
      <x:c r="W2774" s="176" t="str">
        <x:v>winnie invite</x:v>
      </x:c>
      <x:c r="X2774" s="176" t="str">
        <x:v>winnie baby invite</x:v>
      </x:c>
      <x:c r="Y2774" s="176" t="str">
        <x:v>winnie invitation</x:v>
      </x:c>
      <x:c r="Z2774" s="176" t="str">
        <x:v>baby shower invite</x:v>
      </x:c>
      <x:c r="AA2774" s="176" t="str">
        <x:v>gender neutral</x:v>
      </x:c>
      <x:c r="AB2774" s="176" t="str">
        <x:v>unisex</x:v>
      </x:c>
      <x:c r="AC2774" s="176" t="str">
        <x:v>gender reveal</x:v>
      </x:c>
      <x:c r="AD2774" s="176" t="str">
        <x:v>invitation</x:v>
      </x:c>
      <x:c r="AE2774" s="176" t="str">
        <x:v>beige baby invite</x:v>
      </x:c>
      <x:c r="AF2774" s="176" t="str">
        <x:v>brown baby invite</x:v>
      </x:c>
      <x:c r="AG2774" s="176" t="str">
        <x:v>winnie beige invite</x:v>
      </x:c>
      <x:c r="AH2774" s="249" t="str">
        <x:v>Adjacent</x:v>
      </x:c>
      <x:c r="AI2774" s="249" t="str">
        <x:v>Single invitation</x:v>
      </x:c>
      <x:c r="AJ2774" s="249" t="str">
        <x:v>Digital/printable</x:v>
      </x:c>
      <x:c r="AK2774" s="249" t="str">
        <x:v>Baby shower invitation without bundle language</x:v>
      </x:c>
      <x:c r="AL2774" s="250" t="n">
        <x:v>18</x:v>
      </x:c>
      <x:c r="AM2774" s="244" t="str">
        <x:f>IF($AH2774="Direct",$E2774,"")</x:f>
      </x:c>
      <x:c r="AN2774" s="245" t="n">
        <x:f>IF($AH2774="Direct",$F2774,0)</x:f>
        <x:v>0</x:v>
      </x:c>
      <x:c r="AO2774" s="246" t="n">
        <x:f>IF($AH2774="Direct",$G2774,0)</x:f>
        <x:v>0</x:v>
      </x:c>
      <x:c r="AP2774" s="176" t="n">
        <x:f>IF($AH2774="Direct",1,0)</x:f>
        <x:v>0</x:v>
      </x:c>
      <x:c r="AQ2774" s="176" t="n">
        <x:f>IF(AND($AH2774="Direct",$F2774&gt;0),1,0)</x:f>
        <x:v>0</x:v>
      </x:c>
      <x:c r="AR2774" s="176" t="str">
        <x:v>Yes</x:v>
      </x:c>
    </x:row>
    <x:row r="2775">
      <x:c r="A2775" s="176" t="str">
        <x:v>40 Cute Viking ClipArt, Watercolor Storybook, Nordic Nursery, Iceland, Birthday Party Invite &amp; Decor, Instant Download, Commercial License</x:v>
      </x:c>
      <x:c r="B2775" s="176" t="str">
        <x:v>https://www.etsy.com/listing/1852948599/40-cute-viking-clipart-watercolor</x:v>
      </x:c>
      <x:c r="C2775" s="176" t="str">
        <x:v>PaperAndScissorsShop</x:v>
      </x:c>
      <x:c r="D2775" s="176" t="str">
        <x:v>https://www.etsy.com/shop/PaperAndScissorsShop</x:v>
      </x:c>
      <x:c r="E2775" s="244" t="n">
        <x:v>6</x:v>
      </x:c>
      <x:c r="F2775" s="245" t="n">
        <x:v>8</x:v>
      </x:c>
      <x:c r="G2775" s="246" t="n">
        <x:v>48</x:v>
      </x:c>
      <x:c r="H2775" s="247" t="n">
        <x:v>200</x:v>
      </x:c>
      <x:c r="I2775" s="245" t="n">
        <x:v>59</x:v>
      </x:c>
      <x:c r="J2775" s="245" t="n">
        <x:v>6</x:v>
      </x:c>
      <x:c r="K2775" s="176" t="str">
        <x:v>18 Mo.</x:v>
      </x:c>
      <x:c r="L2775" s="245" t="n">
        <x:v>115</x:v>
      </x:c>
      <x:c r="M2775" s="245" t="n">
        <x:v>0</x:v>
      </x:c>
      <x:c r="N2775" s="245" t="n">
        <x:v>1834</x:v>
      </x:c>
      <x:c r="O2775" s="176" t="str">
        <x:v>Craft Supplies &amp; Tools</x:v>
      </x:c>
      <x:c r="P2775" s="245" t="n">
        <x:v>41</x:v>
      </x:c>
      <x:c r="Q2775" s="245" t="n">
        <x:v>36</x:v>
      </x:c>
      <x:c r="R2775" s="248" t="n">
        <x:v>3.22</x:v>
      </x:c>
      <x:c r="S2775" s="245" t="n">
        <x:v>13526</x:v>
      </x:c>
      <x:c r="T2775" s="176" t="str">
        <x:v>nursery decor print,nordic viking ship,woodland baby shower,watercolor cute png,norsemen valhalla,little vikings party,scandinavian sticker,nordic scrapbook,birthday card invite,forest theme decor,storybook printable,kid room decoration,cute boy decor</x:v>
      </x:c>
      <x:c r="U2775" s="176" t="str">
        <x:v>nursery decor print</x:v>
      </x:c>
      <x:c r="V2775" s="176" t="str">
        <x:v>nordic viking ship</x:v>
      </x:c>
      <x:c r="W2775" s="176" t="str">
        <x:v>woodland baby shower</x:v>
      </x:c>
      <x:c r="X2775" s="176" t="str">
        <x:v>watercolor cute png</x:v>
      </x:c>
      <x:c r="Y2775" s="176" t="str">
        <x:v>norsemen valhalla</x:v>
      </x:c>
      <x:c r="Z2775" s="176" t="str">
        <x:v>little vikings party</x:v>
      </x:c>
      <x:c r="AA2775" s="176" t="str">
        <x:v>scandinavian sticker</x:v>
      </x:c>
      <x:c r="AB2775" s="176" t="str">
        <x:v>nordic scrapbook</x:v>
      </x:c>
      <x:c r="AC2775" s="176" t="str">
        <x:v>birthday card invite</x:v>
      </x:c>
      <x:c r="AD2775" s="176" t="str">
        <x:v>forest theme decor</x:v>
      </x:c>
      <x:c r="AE2775" s="176" t="str">
        <x:v>storybook printable</x:v>
      </x:c>
      <x:c r="AF2775" s="176" t="str">
        <x:v>kid room decoration</x:v>
      </x:c>
      <x:c r="AG2775" s="176" t="str">
        <x:v>cute boy decor</x:v>
      </x:c>
      <x:c r="AH2775" s="249" t="str">
        <x:v>Off-niche</x:v>
      </x:c>
      <x:c r="AI2775" s="249" t="str">
        <x:v>Asset or broad template pack</x:v>
      </x:c>
      <x:c r="AJ2775" s="249" t="str">
        <x:v>Digital/printable</x:v>
      </x:c>
      <x:c r="AK2775" s="249" t="str">
        <x:v>Excluded asset pack or multi-event template collection</x:v>
      </x:c>
      <x:c r="AL2775" s="250" t="n">
        <x:v>18</x:v>
      </x:c>
      <x:c r="AM2775" s="244" t="str">
        <x:f>IF($AH2775="Direct",$E2775,"")</x:f>
      </x:c>
      <x:c r="AN2775" s="245" t="n">
        <x:f>IF($AH2775="Direct",$F2775,0)</x:f>
        <x:v>0</x:v>
      </x:c>
      <x:c r="AO2775" s="246" t="n">
        <x:f>IF($AH2775="Direct",$G2775,0)</x:f>
        <x:v>0</x:v>
      </x:c>
      <x:c r="AP2775" s="176" t="n">
        <x:f>IF($AH2775="Direct",1,0)</x:f>
        <x:v>0</x:v>
      </x:c>
      <x:c r="AQ2775" s="176" t="n">
        <x:f>IF(AND($AH2775="Direct",$F2775&gt;0),1,0)</x:f>
        <x:v>0</x:v>
      </x:c>
      <x:c r="AR2775" s="176" t="str">
        <x:v>No</x:v>
      </x:c>
    </x:row>
    <x:row r="2776">
      <x:c r="A2776" s="176" t="str">
        <x:v>BabyQ Shower Red Gingham Invite Bundle, Baby-Q Diaper Raffle and Books for Baby Card Set, CoEd Baby Shower Theme, Digital Download</x:v>
      </x:c>
      <x:c r="B2776" s="176" t="str">
        <x:v>https://www.etsy.com/listing/4484673989/babyq-shower-red-gingham-invite-bundle</x:v>
      </x:c>
      <x:c r="C2776" s="176" t="str">
        <x:v>InspiraPrintsCo</x:v>
      </x:c>
      <x:c r="D2776" s="176" t="str">
        <x:v>https://www.etsy.com/shop/InspiraPrintsCo</x:v>
      </x:c>
      <x:c r="E2776" s="244" t="n">
        <x:v>12</x:v>
      </x:c>
      <x:c r="F2776" s="245" t="n">
        <x:v>4</x:v>
      </x:c>
      <x:c r="G2776" s="246" t="n">
        <x:v>48</x:v>
      </x:c>
      <x:c r="H2776" s="247" t="n">
        <x:v>0</x:v>
      </x:c>
      <x:c r="I2776" s="245" t="n">
        <x:v>6</x:v>
      </x:c>
      <x:c r="J2776" s="245" t="n">
        <x:v>1</x:v>
      </x:c>
      <x:c r="K2776" s="176" t="str">
        <x:v>3 Mo.</x:v>
      </x:c>
      <x:c r="L2776" s="245" t="n">
        <x:v>11</x:v>
      </x:c>
      <x:c r="M2776" s="245" t="n">
        <x:v>0</x:v>
      </x:c>
      <x:c r="N2776" s="245" t="n">
        <x:v>178</x:v>
      </x:c>
      <x:c r="O2776" s="176" t="str">
        <x:v>Paper &amp; Party Supplies</x:v>
      </x:c>
      <x:c r="P2776" s="245" t="n">
        <x:v>17</x:v>
      </x:c>
      <x:c r="Q2776" s="245" t="n">
        <x:v>25</x:v>
      </x:c>
      <x:c r="R2776" s="248" t="n">
        <x:v>3.37</x:v>
      </x:c>
      <x:c r="S2776" s="245" t="n">
        <x:v>4835</x:v>
      </x:c>
      <x:c r="T2776" s="176" t="str">
        <x:v>baby q shower,backyard bbq,coed baby shower,couples baby shower,baby-q shower,editable template,bbq baby shower,diaper raffle,books for baby,baby-q invite bundle,baby shower invite,baby shower cards,red gingham theme</x:v>
      </x:c>
      <x:c r="U2776" s="176" t="str">
        <x:v>baby q shower</x:v>
      </x:c>
      <x:c r="V2776" s="176" t="str">
        <x:v>backyard bbq</x:v>
      </x:c>
      <x:c r="W2776" s="176" t="str">
        <x:v>coed baby shower</x:v>
      </x:c>
      <x:c r="X2776" s="176" t="str">
        <x:v>couples baby shower</x:v>
      </x:c>
      <x:c r="Y2776" s="176" t="str">
        <x:v>baby-q shower</x:v>
      </x:c>
      <x:c r="Z2776" s="176" t="str">
        <x:v>editable template</x:v>
      </x:c>
      <x:c r="AA2776" s="176" t="str">
        <x:v>bbq baby shower</x:v>
      </x:c>
      <x:c r="AB2776" s="176" t="str">
        <x:v>diaper raffle</x:v>
      </x:c>
      <x:c r="AC2776" s="176" t="str">
        <x:v>books for baby</x:v>
      </x:c>
      <x:c r="AD2776" s="176" t="str">
        <x:v>baby-q invite bundle</x:v>
      </x:c>
      <x:c r="AE2776" s="176" t="str">
        <x:v>baby shower invite</x:v>
      </x:c>
      <x:c r="AF2776" s="176" t="str">
        <x:v>baby shower cards</x:v>
      </x:c>
      <x:c r="AG2776" s="176" t="str">
        <x:v>red gingham theme</x:v>
      </x:c>
      <x:c r="AH2776" s="249" t="str">
        <x:v>Direct</x:v>
      </x:c>
      <x:c r="AI2776" s="249" t="str">
        <x:v>Invitation suite</x:v>
      </x:c>
      <x:c r="AJ2776" s="249" t="str">
        <x:v>Digital/printable</x:v>
      </x:c>
      <x:c r="AK2776" s="249" t="str">
        <x:v>Title explicitly combines baby shower + invitation + bundle/set/suite</x:v>
      </x:c>
      <x:c r="AL2776" s="250" t="n">
        <x:v>3</x:v>
      </x:c>
      <x:c r="AM2776" s="244" t="n">
        <x:f>IF($AH2776="Direct",$E2776,"")</x:f>
        <x:v>12</x:v>
      </x:c>
      <x:c r="AN2776" s="245" t="n">
        <x:f>IF($AH2776="Direct",$F2776,0)</x:f>
        <x:v>4</x:v>
      </x:c>
      <x:c r="AO2776" s="246" t="n">
        <x:f>IF($AH2776="Direct",$G2776,0)</x:f>
        <x:v>48</x:v>
      </x:c>
      <x:c r="AP2776" s="176" t="n">
        <x:f>IF($AH2776="Direct",1,0)</x:f>
        <x:v>1</x:v>
      </x:c>
      <x:c r="AQ2776" s="176" t="n">
        <x:f>IF(AND($AH2776="Direct",$F2776&gt;0),1,0)</x:f>
        <x:v>1</x:v>
      </x:c>
      <x:c r="AR2776" s="176" t="str">
        <x:v>No</x:v>
      </x:c>
    </x:row>
    <x:row r="2777">
      <x:c r="A2777" s="176" t="str">
        <x:v>Editable Berry Sweet Baby Shower Invitation Template, Strawberry Baby Shower Invite, Pink Girl Baby Shower,Canva Invitation,Instant Download</x:v>
      </x:c>
      <x:c r="B2777" s="176" t="str">
        <x:v>https://www.etsy.com/listing/4436113390/editable-berry-sweet-baby-shower</x:v>
      </x:c>
      <x:c r="C2777" s="176" t="str">
        <x:v>AddiArtsHStudio</x:v>
      </x:c>
      <x:c r="D2777" s="176" t="str">
        <x:v>https://www.etsy.com/shop/AddiArtsHStudio</x:v>
      </x:c>
      <x:c r="E2777" s="244" t="n">
        <x:v>2.4</x:v>
      </x:c>
      <x:c r="F2777" s="245" t="n">
        <x:v>20</x:v>
      </x:c>
      <x:c r="G2777" s="246" t="n">
        <x:v>48</x:v>
      </x:c>
      <x:c r="H2777" s="247" t="n">
        <x:v>0</x:v>
      </x:c>
      <x:c r="I2777" s="245" t="n">
        <x:v>208</x:v>
      </x:c>
      <x:c r="J2777" s="245" t="n">
        <x:v>11</x:v>
      </x:c>
      <x:c r="K2777" s="176" t="str">
        <x:v>6 Mo.</x:v>
      </x:c>
      <x:c r="L2777" s="245" t="n">
        <x:v>99</x:v>
      </x:c>
      <x:c r="M2777" s="245" t="n">
        <x:v>2</x:v>
      </x:c>
      <x:c r="N2777" s="245" t="n">
        <x:v>5870</x:v>
      </x:c>
      <x:c r="O2777" s="176" t="str">
        <x:v>Paper &amp; Party Supplies</x:v>
      </x:c>
      <x:c r="P2777" s="245" t="n">
        <x:v>18</x:v>
      </x:c>
      <x:c r="Q2777" s="245" t="n">
        <x:v>100</x:v>
      </x:c>
      <x:c r="R2777" s="248" t="n">
        <x:v>3.54</x:v>
      </x:c>
      <x:c r="S2777" s="245" t="n">
        <x:v>14736</x:v>
      </x:c>
      <x:c r="T2777" s="176" t="str">
        <x:v>berry sweet invite,girl baby shower,pink baby shower,canva baby invite,editable invitation,strawberry theme,baby shower template,instant download,spring baby shower,cute baby invite,strawberry,baby shower,printable invite</x:v>
      </x:c>
      <x:c r="U2777" s="176" t="str">
        <x:v>berry sweet invite</x:v>
      </x:c>
      <x:c r="V2777" s="176" t="str">
        <x:v>girl baby shower</x:v>
      </x:c>
      <x:c r="W2777" s="176" t="str">
        <x:v>pink baby shower</x:v>
      </x:c>
      <x:c r="X2777" s="176" t="str">
        <x:v>canva baby invite</x:v>
      </x:c>
      <x:c r="Y2777" s="176" t="str">
        <x:v>editable invitation</x:v>
      </x:c>
      <x:c r="Z2777" s="176" t="str">
        <x:v>strawberry theme</x:v>
      </x:c>
      <x:c r="AA2777" s="176" t="str">
        <x:v>baby shower template</x:v>
      </x:c>
      <x:c r="AB2777" s="176" t="str">
        <x:v>instant download</x:v>
      </x:c>
      <x:c r="AC2777" s="176" t="str">
        <x:v>spring baby shower</x:v>
      </x:c>
      <x:c r="AD2777" s="176" t="str">
        <x:v>cute baby invite</x:v>
      </x:c>
      <x:c r="AE2777" s="176" t="str">
        <x:v>strawberry</x:v>
      </x:c>
      <x:c r="AF2777" s="176" t="str">
        <x:v>baby shower</x:v>
      </x:c>
      <x:c r="AG2777" s="176" t="str">
        <x:v>printable invite</x:v>
      </x:c>
      <x:c r="AH2777" s="249" t="str">
        <x:v>Adjacent</x:v>
      </x:c>
      <x:c r="AI2777" s="249" t="str">
        <x:v>Single invitation</x:v>
      </x:c>
      <x:c r="AJ2777" s="249" t="str">
        <x:v>Digital/printable</x:v>
      </x:c>
      <x:c r="AK2777" s="249" t="str">
        <x:v>Baby shower invitation without bundle language</x:v>
      </x:c>
      <x:c r="AL2777" s="250" t="n">
        <x:v>6</x:v>
      </x:c>
      <x:c r="AM2777" s="244" t="str">
        <x:f>IF($AH2777="Direct",$E2777,"")</x:f>
      </x:c>
      <x:c r="AN2777" s="245" t="n">
        <x:f>IF($AH2777="Direct",$F2777,0)</x:f>
        <x:v>0</x:v>
      </x:c>
      <x:c r="AO2777" s="246" t="n">
        <x:f>IF($AH2777="Direct",$G2777,0)</x:f>
        <x:v>0</x:v>
      </x:c>
      <x:c r="AP2777" s="176" t="n">
        <x:f>IF($AH2777="Direct",1,0)</x:f>
        <x:v>0</x:v>
      </x:c>
      <x:c r="AQ2777" s="176" t="n">
        <x:f>IF(AND($AH2777="Direct",$F2777&gt;0),1,0)</x:f>
        <x:v>0</x:v>
      </x:c>
      <x:c r="AR2777" s="176" t="str">
        <x:v>No</x:v>
      </x:c>
    </x:row>
    <x:row r="2778">
      <x:c r="A2778" s="176" t="str">
        <x:v>BABY SHOWER INVITE template | boy, girl, gender neutral, baby shower invitation | quirky cute hand drawn border + handwritten | pink | 0033</x:v>
      </x:c>
      <x:c r="B2778" s="176" t="str">
        <x:v>https://www.etsy.com/listing/1421958711/baby-shower-invite-template-boy-girl</x:v>
      </x:c>
      <x:c r="C2778" s="176" t="str">
        <x:v>PulpTemplatesCompany</x:v>
      </x:c>
      <x:c r="D2778" s="176" t="str">
        <x:v>https://www.etsy.com/shop/PulpTemplatesCompany</x:v>
      </x:c>
      <x:c r="E2778" s="244" t="n">
        <x:v>12</x:v>
      </x:c>
      <x:c r="F2778" s="245" t="n">
        <x:v>4</x:v>
      </x:c>
      <x:c r="G2778" s="246" t="n">
        <x:v>48</x:v>
      </x:c>
      <x:c r="H2778" s="247" t="n">
        <x:v>200</x:v>
      </x:c>
      <x:c r="I2778" s="245" t="n">
        <x:v>40</x:v>
      </x:c>
      <x:c r="J2778" s="245" t="n">
        <x:v>3</x:v>
      </x:c>
      <x:c r="K2778" s="176" t="str">
        <x:v>41 Mo.</x:v>
      </x:c>
      <x:c r="L2778" s="245" t="n">
        <x:v>168</x:v>
      </x:c>
      <x:c r="M2778" s="245" t="n">
        <x:v>0</x:v>
      </x:c>
      <x:c r="N2778" s="245" t="n">
        <x:v>2784</x:v>
      </x:c>
      <x:c r="O2778" s="176" t="str">
        <x:v>Paper &amp; Party Supplies</x:v>
      </x:c>
      <x:c r="P2778" s="245" t="n">
        <x:v>48</x:v>
      </x:c>
      <x:c r="Q2778" s="245" t="n">
        <x:v>30</x:v>
      </x:c>
      <x:c r="R2778" s="248" t="n">
        <x:v>1.44</x:v>
      </x:c>
      <x:c r="S2778" s="245" t="n">
        <x:v>33172</x:v>
      </x:c>
      <x:c r="T2778" s="176" t="str">
        <x:v>girl babyshower,template,printable,invitation,pink,colorful,cute,illustrations,border frame,hand drawn,handwritten,instant download,custom</x:v>
      </x:c>
      <x:c r="U2778" s="176" t="str">
        <x:v>girl babyshower</x:v>
      </x:c>
      <x:c r="V2778" s="176" t="str">
        <x:v>template</x:v>
      </x:c>
      <x:c r="W2778" s="176" t="str">
        <x:v>printable</x:v>
      </x:c>
      <x:c r="X2778" s="176" t="str">
        <x:v>invitation</x:v>
      </x:c>
      <x:c r="Y2778" s="176" t="str">
        <x:v>pink</x:v>
      </x:c>
      <x:c r="Z2778" s="176" t="str">
        <x:v>colorful</x:v>
      </x:c>
      <x:c r="AA2778" s="176" t="str">
        <x:v>cute</x:v>
      </x:c>
      <x:c r="AB2778" s="176" t="str">
        <x:v>illustrations</x:v>
      </x:c>
      <x:c r="AC2778" s="176" t="str">
        <x:v>border frame</x:v>
      </x:c>
      <x:c r="AD2778" s="176" t="str">
        <x:v>hand drawn</x:v>
      </x:c>
      <x:c r="AE2778" s="176" t="str">
        <x:v>handwritten</x:v>
      </x:c>
      <x:c r="AF2778" s="176" t="str">
        <x:v>instant download</x:v>
      </x:c>
      <x:c r="AG2778" s="176" t="str">
        <x:v>custom</x:v>
      </x:c>
      <x:c r="AH2778" s="249" t="str">
        <x:v>Adjacent</x:v>
      </x:c>
      <x:c r="AI2778" s="249" t="str">
        <x:v>Single invitation</x:v>
      </x:c>
      <x:c r="AJ2778" s="249" t="str">
        <x:v>Digital/printable</x:v>
      </x:c>
      <x:c r="AK2778" s="249" t="str">
        <x:v>Baby shower invitation without bundle language</x:v>
      </x:c>
      <x:c r="AL2778" s="250" t="n">
        <x:v>41</x:v>
      </x:c>
      <x:c r="AM2778" s="244" t="str">
        <x:f>IF($AH2778="Direct",$E2778,"")</x:f>
      </x:c>
      <x:c r="AN2778" s="245" t="n">
        <x:f>IF($AH2778="Direct",$F2778,0)</x:f>
        <x:v>0</x:v>
      </x:c>
      <x:c r="AO2778" s="246" t="n">
        <x:f>IF($AH2778="Direct",$G2778,0)</x:f>
        <x:v>0</x:v>
      </x:c>
      <x:c r="AP2778" s="176" t="n">
        <x:f>IF($AH2778="Direct",1,0)</x:f>
        <x:v>0</x:v>
      </x:c>
      <x:c r="AQ2778" s="176" t="n">
        <x:f>IF(AND($AH2778="Direct",$F2778&gt;0),1,0)</x:f>
        <x:v>0</x:v>
      </x:c>
      <x:c r="AR2778" s="176" t="str">
        <x:v>No</x:v>
      </x:c>
    </x:row>
    <x:row r="2779">
      <x:c r="A2779" s="176" t="str">
        <x:v>Watercolor Goose Clipart Bundle, Pastel Baby Shower PNG, Floral Nursery Decor (Digital Download)</x:v>
      </x:c>
      <x:c r="B2779" s="176" t="str">
        <x:v>https://www.etsy.com/listing/4488000221/watercolor-goose-clipart-bundle-pastel</x:v>
      </x:c>
      <x:c r="C2779" s="176" t="str">
        <x:v>StudioMKClipart</x:v>
      </x:c>
      <x:c r="D2779" s="176" t="str">
        <x:v>https://www.etsy.com/shop/StudioMKClipart</x:v>
      </x:c>
      <x:c r="E2779" s="244" t="n">
        <x:v>6</x:v>
      </x:c>
      <x:c r="F2779" s="245" t="n">
        <x:v>8</x:v>
      </x:c>
      <x:c r="G2779" s="246" t="n">
        <x:v>48</x:v>
      </x:c>
      <x:c r="H2779" s="247" t="n">
        <x:v>100</x:v>
      </x:c>
      <x:c r="I2779" s="245" t="n">
        <x:v>42</x:v>
      </x:c>
      <x:c r="J2779" s="245" t="n">
        <x:v>2</x:v>
      </x:c>
      <x:c r="K2779" s="176" t="str">
        <x:v>3 Mo.</x:v>
      </x:c>
      <x:c r="L2779" s="245" t="n">
        <x:v>150</x:v>
      </x:c>
      <x:c r="M2779" s="245" t="n">
        <x:v>1</x:v>
      </x:c>
      <x:c r="N2779" s="245" t="n">
        <x:v>1846</x:v>
      </x:c>
      <x:c r="O2779" s="176" t="str">
        <x:v>Craft Supplies &amp; Tools</x:v>
      </x:c>
      <x:c r="P2779" s="245" t="n">
        <x:v>9</x:v>
      </x:c>
      <x:c r="Q2779" s="245" t="n">
        <x:v>100</x:v>
      </x:c>
      <x:c r="R2779" s="248" t="n">
        <x:v>2.28</x:v>
      </x:c>
      <x:c r="S2779" s="245" t="n">
        <x:v>1286</x:v>
      </x:c>
      <x:c r="T2779" s="176" t="str">
        <x:v>goose clipart,watercolor goose,baby shower goose,pastel goose png,floral goose clipart,nursery clipart,storybook goose,goose png bundle,goose party decor,goose invitation,daisy goose clipart,party hat goose,baby shower png</x:v>
      </x:c>
      <x:c r="U2779" s="176" t="str">
        <x:v>goose clipart</x:v>
      </x:c>
      <x:c r="V2779" s="176" t="str">
        <x:v>watercolor goose</x:v>
      </x:c>
      <x:c r="W2779" s="176" t="str">
        <x:v>baby shower goose</x:v>
      </x:c>
      <x:c r="X2779" s="176" t="str">
        <x:v>pastel goose png</x:v>
      </x:c>
      <x:c r="Y2779" s="176" t="str">
        <x:v>floral goose clipart</x:v>
      </x:c>
      <x:c r="Z2779" s="176" t="str">
        <x:v>nursery clipart</x:v>
      </x:c>
      <x:c r="AA2779" s="176" t="str">
        <x:v>storybook goose</x:v>
      </x:c>
      <x:c r="AB2779" s="176" t="str">
        <x:v>goose png bundle</x:v>
      </x:c>
      <x:c r="AC2779" s="176" t="str">
        <x:v>goose party decor</x:v>
      </x:c>
      <x:c r="AD2779" s="176" t="str">
        <x:v>goose invitation</x:v>
      </x:c>
      <x:c r="AE2779" s="176" t="str">
        <x:v>daisy goose clipart</x:v>
      </x:c>
      <x:c r="AF2779" s="176" t="str">
        <x:v>party hat goose</x:v>
      </x:c>
      <x:c r="AG2779" s="176" t="str">
        <x:v>baby shower png</x:v>
      </x:c>
      <x:c r="AH2779" s="249" t="str">
        <x:v>Off-niche</x:v>
      </x:c>
      <x:c r="AI2779" s="249" t="str">
        <x:v>Asset or broad template pack</x:v>
      </x:c>
      <x:c r="AJ2779" s="249" t="str">
        <x:v>Digital/printable</x:v>
      </x:c>
      <x:c r="AK2779" s="249" t="str">
        <x:v>Excluded asset pack or multi-event template collection</x:v>
      </x:c>
      <x:c r="AL2779" s="250" t="n">
        <x:v>3</x:v>
      </x:c>
      <x:c r="AM2779" s="244" t="str">
        <x:f>IF($AH2779="Direct",$E2779,"")</x:f>
      </x:c>
      <x:c r="AN2779" s="245" t="n">
        <x:f>IF($AH2779="Direct",$F2779,0)</x:f>
        <x:v>0</x:v>
      </x:c>
      <x:c r="AO2779" s="246" t="n">
        <x:f>IF($AH2779="Direct",$G2779,0)</x:f>
        <x:v>0</x:v>
      </x:c>
      <x:c r="AP2779" s="176" t="n">
        <x:f>IF($AH2779="Direct",1,0)</x:f>
        <x:v>0</x:v>
      </x:c>
      <x:c r="AQ2779" s="176" t="n">
        <x:f>IF(AND($AH2779="Direct",$F2779&gt;0),1,0)</x:f>
        <x:v>0</x:v>
      </x:c>
      <x:c r="AR2779" s="176" t="str">
        <x:v>No</x:v>
      </x:c>
    </x:row>
    <x:row r="2780">
      <x:c r="A2780" s="176" t="str">
        <x:v>Editable Pooh Bear Gender Reveal Invitation</x:v>
      </x:c>
      <x:c r="B2780" s="176" t="str">
        <x:v>https://www.etsy.com/listing/1861050177/editable-pooh-bear-gender-reveal</x:v>
      </x:c>
      <x:c r="C2780" s="176" t="str">
        <x:v>CreArtDesignss</x:v>
      </x:c>
      <x:c r="D2780" s="176" t="str">
        <x:v>https://www.etsy.com/shop/CreArtDesignss</x:v>
      </x:c>
      <x:c r="E2780" s="244" t="n">
        <x:v>4</x:v>
      </x:c>
      <x:c r="F2780" s="245" t="n">
        <x:v>12</x:v>
      </x:c>
      <x:c r="G2780" s="246" t="n">
        <x:v>48</x:v>
      </x:c>
      <x:c r="H2780" s="247" t="n">
        <x:v>0</x:v>
      </x:c>
      <x:c r="I2780" s="245" t="n">
        <x:v>420</x:v>
      </x:c>
      <x:c r="J2780" s="245" t="n">
        <x:v>29</x:v>
      </x:c>
      <x:c r="K2780" s="176" t="str">
        <x:v>18 Mo.</x:v>
      </x:c>
      <x:c r="L2780" s="245" t="n">
        <x:v>276</x:v>
      </x:c>
      <x:c r="M2780" s="245" t="n">
        <x:v>2</x:v>
      </x:c>
      <x:c r="N2780" s="245" t="n">
        <x:v>7656</x:v>
      </x:c>
      <x:c r="O2780" s="176" t="str">
        <x:v>Paper &amp; Party Supplies</x:v>
      </x:c>
      <x:c r="P2780" s="245" t="n">
        <x:v>22</x:v>
      </x:c>
      <x:c r="Q2780" s="245" t="n">
        <x:v>99</x:v>
      </x:c>
      <x:c r="R2780" s="248" t="n">
        <x:v>5.49</x:v>
      </x:c>
      <x:c r="S2780" s="245" t="n">
        <x:v>900</x:v>
      </x:c>
      <x:c r="T2780" s="176" t="str">
        <x:v>printable invitation,customize invite,digital and prints,neautral invitation,gender reveal,blue and pink,customizable gender,babyshower invitate,baby showerinvites,winnie-the-pooh baby,what will our hunny,babyshower invite,pooh gender reveal</x:v>
      </x:c>
      <x:c r="U2780" s="176" t="str">
        <x:v>printable invitation</x:v>
      </x:c>
      <x:c r="V2780" s="176" t="str">
        <x:v>customize invite</x:v>
      </x:c>
      <x:c r="W2780" s="176" t="str">
        <x:v>digital and prints</x:v>
      </x:c>
      <x:c r="X2780" s="176" t="str">
        <x:v>neautral invitation</x:v>
      </x:c>
      <x:c r="Y2780" s="176" t="str">
        <x:v>gender reveal</x:v>
      </x:c>
      <x:c r="Z2780" s="176" t="str">
        <x:v>blue and pink</x:v>
      </x:c>
      <x:c r="AA2780" s="176" t="str">
        <x:v>customizable gender</x:v>
      </x:c>
      <x:c r="AB2780" s="176" t="str">
        <x:v>babyshower invitate</x:v>
      </x:c>
      <x:c r="AC2780" s="176" t="str">
        <x:v>baby showerinvites</x:v>
      </x:c>
      <x:c r="AD2780" s="176" t="str">
        <x:v>winnie-the-pooh baby</x:v>
      </x:c>
      <x:c r="AE2780" s="176" t="str">
        <x:v>what will our hunny</x:v>
      </x:c>
      <x:c r="AF2780" s="176" t="str">
        <x:v>babyshower invite</x:v>
      </x:c>
      <x:c r="AG2780" s="176" t="str">
        <x:v>pooh gender reveal</x:v>
      </x:c>
      <x:c r="AH2780" s="249" t="str">
        <x:v>Off-niche</x:v>
      </x:c>
      <x:c r="AI2780" s="249" t="str">
        <x:v>Other</x:v>
      </x:c>
      <x:c r="AJ2780" s="249" t="str">
        <x:v>Digital/printable</x:v>
      </x:c>
      <x:c r="AK2780" s="249" t="str">
        <x:v>Title is outside the baby-shower invitation-bundle market</x:v>
      </x:c>
      <x:c r="AL2780" s="250" t="n">
        <x:v>18</x:v>
      </x:c>
      <x:c r="AM2780" s="244" t="str">
        <x:f>IF($AH2780="Direct",$E2780,"")</x:f>
      </x:c>
      <x:c r="AN2780" s="245" t="n">
        <x:f>IF($AH2780="Direct",$F2780,0)</x:f>
        <x:v>0</x:v>
      </x:c>
      <x:c r="AO2780" s="246" t="n">
        <x:f>IF($AH2780="Direct",$G2780,0)</x:f>
        <x:v>0</x:v>
      </x:c>
      <x:c r="AP2780" s="176" t="n">
        <x:f>IF($AH2780="Direct",1,0)</x:f>
        <x:v>0</x:v>
      </x:c>
      <x:c r="AQ2780" s="176" t="n">
        <x:f>IF(AND($AH2780="Direct",$F2780&gt;0),1,0)</x:f>
        <x:v>0</x:v>
      </x:c>
      <x:c r="AR2780" s="176" t="str">
        <x:v>Yes</x:v>
      </x:c>
    </x:row>
    <x:row r="2781">
      <x:c r="A2781" s="176" t="str">
        <x:v>20 Cute Viking ClipArt, Watercolor Storybook, Nordic Nursery, Scandinavia Birthday Party Invite &amp; Decor, Instant Download Commercial License</x:v>
      </x:c>
      <x:c r="B2781" s="176" t="str">
        <x:v>https://www.etsy.com/listing/4365212382/20-cute-viking-clipart-watercolor</x:v>
      </x:c>
      <x:c r="C2781" s="176" t="str">
        <x:v>PaperAndScissorsShop</x:v>
      </x:c>
      <x:c r="D2781" s="176" t="str">
        <x:v>https://www.etsy.com/shop/PaperAndScissorsShop</x:v>
      </x:c>
      <x:c r="E2781" s="244" t="n">
        <x:v>6</x:v>
      </x:c>
      <x:c r="F2781" s="245" t="n">
        <x:v>8</x:v>
      </x:c>
      <x:c r="G2781" s="246" t="n">
        <x:v>48</x:v>
      </x:c>
      <x:c r="H2781" s="247" t="n">
        <x:v>200</x:v>
      </x:c>
      <x:c r="I2781" s="245" t="n">
        <x:v>10</x:v>
      </x:c>
      <x:c r="J2781" s="245" t="n">
        <x:v>1</x:v>
      </x:c>
      <x:c r="K2781" s="176" t="str">
        <x:v>10 Mo.</x:v>
      </x:c>
      <x:c r="L2781" s="245" t="n">
        <x:v>11</x:v>
      </x:c>
      <x:c r="M2781" s="245" t="n">
        <x:v>0</x:v>
      </x:c>
      <x:c r="N2781" s="245" t="n">
        <x:v>328</x:v>
      </x:c>
      <x:c r="O2781" s="176" t="str">
        <x:v>Craft Supplies &amp; Tools</x:v>
      </x:c>
      <x:c r="P2781" s="245" t="n">
        <x:v>41</x:v>
      </x:c>
      <x:c r="Q2781" s="245" t="n">
        <x:v>0</x:v>
      </x:c>
      <x:c r="R2781" s="248" t="n">
        <x:v>3.05</x:v>
      </x:c>
      <x:c r="S2781" s="245" t="n">
        <x:v>13526</x:v>
      </x:c>
      <x:c r="T2781" s="176" t="str">
        <x:v>nursery decor print,nordic viking ships,iceland baby shower,party card making,watercolor cute png,norsemen valhalla,little viking fest,scandinavian sticker,birthday card invite,storybook printable,boy room decoration,midsommar festival,viking illustration</x:v>
      </x:c>
      <x:c r="U2781" s="176" t="str">
        <x:v>nursery decor print</x:v>
      </x:c>
      <x:c r="V2781" s="176" t="str">
        <x:v>nordic viking ships</x:v>
      </x:c>
      <x:c r="W2781" s="176" t="str">
        <x:v>iceland baby shower</x:v>
      </x:c>
      <x:c r="X2781" s="176" t="str">
        <x:v>party card making</x:v>
      </x:c>
      <x:c r="Y2781" s="176" t="str">
        <x:v>watercolor cute png</x:v>
      </x:c>
      <x:c r="Z2781" s="176" t="str">
        <x:v>norsemen valhalla</x:v>
      </x:c>
      <x:c r="AA2781" s="176" t="str">
        <x:v>little viking fest</x:v>
      </x:c>
      <x:c r="AB2781" s="176" t="str">
        <x:v>scandinavian sticker</x:v>
      </x:c>
      <x:c r="AC2781" s="176" t="str">
        <x:v>birthday card invite</x:v>
      </x:c>
      <x:c r="AD2781" s="176" t="str">
        <x:v>storybook printable</x:v>
      </x:c>
      <x:c r="AE2781" s="176" t="str">
        <x:v>boy room decoration</x:v>
      </x:c>
      <x:c r="AF2781" s="176" t="str">
        <x:v>midsommar festival</x:v>
      </x:c>
      <x:c r="AG2781" s="176" t="str">
        <x:v>viking illustration</x:v>
      </x:c>
      <x:c r="AH2781" s="249" t="str">
        <x:v>Off-niche</x:v>
      </x:c>
      <x:c r="AI2781" s="249" t="str">
        <x:v>Asset or broad template pack</x:v>
      </x:c>
      <x:c r="AJ2781" s="249" t="str">
        <x:v>Digital/printable</x:v>
      </x:c>
      <x:c r="AK2781" s="249" t="str">
        <x:v>Excluded asset pack or multi-event template collection</x:v>
      </x:c>
      <x:c r="AL2781" s="250" t="n">
        <x:v>10</x:v>
      </x:c>
      <x:c r="AM2781" s="244" t="str">
        <x:f>IF($AH2781="Direct",$E2781,"")</x:f>
      </x:c>
      <x:c r="AN2781" s="245" t="n">
        <x:f>IF($AH2781="Direct",$F2781,0)</x:f>
        <x:v>0</x:v>
      </x:c>
      <x:c r="AO2781" s="246" t="n">
        <x:f>IF($AH2781="Direct",$G2781,0)</x:f>
        <x:v>0</x:v>
      </x:c>
      <x:c r="AP2781" s="176" t="n">
        <x:f>IF($AH2781="Direct",1,0)</x:f>
        <x:v>0</x:v>
      </x:c>
      <x:c r="AQ2781" s="176" t="n">
        <x:f>IF(AND($AH2781="Direct",$F2781&gt;0),1,0)</x:f>
        <x:v>0</x:v>
      </x:c>
      <x:c r="AR2781" s="176" t="str">
        <x:v>No</x:v>
      </x:c>
    </x:row>
    <x:row r="2782">
      <x:c r="A2782" s="176" t="str">
        <x:v>Whimsical Dragon Baby Shower Invitation, Fairytale Storybook Castle &amp; Knight Theme, Medieval, Magical, Editable, Instant Download</x:v>
      </x:c>
      <x:c r="B2782" s="176" t="str">
        <x:v>https://www.etsy.com/listing/4448803139/whimsical-dragon-baby-shower-invitation</x:v>
      </x:c>
      <x:c r="C2782" s="176" t="str">
        <x:v>PartyPopInvites</x:v>
      </x:c>
      <x:c r="D2782" s="176" t="str">
        <x:v>https://www.etsy.com/shop/PartyPopInvites</x:v>
      </x:c>
      <x:c r="E2782" s="244" t="n">
        <x:v>12</x:v>
      </x:c>
      <x:c r="F2782" s="245" t="n">
        <x:v>4</x:v>
      </x:c>
      <x:c r="G2782" s="246" t="n">
        <x:v>48</x:v>
      </x:c>
      <x:c r="H2782" s="247" t="n">
        <x:v>100</x:v>
      </x:c>
      <x:c r="I2782" s="245" t="n">
        <x:v>5</x:v>
      </x:c>
      <x:c r="J2782" s="245" t="n">
        <x:v>1</x:v>
      </x:c>
      <x:c r="K2782" s="176" t="str">
        <x:v>6 Mo.</x:v>
      </x:c>
      <x:c r="L2782" s="245" t="n">
        <x:v>68</x:v>
      </x:c>
      <x:c r="M2782" s="245" t="n">
        <x:v>0</x:v>
      </x:c>
      <x:c r="N2782" s="245" t="n">
        <x:v>900</x:v>
      </x:c>
      <x:c r="O2782" s="176" t="str">
        <x:v>Paper &amp; Party Supplies</x:v>
      </x:c>
      <x:c r="P2782" s="245" t="n">
        <x:v>165</x:v>
      </x:c>
      <x:c r="Q2782" s="245" t="n">
        <x:v>45</x:v>
      </x:c>
      <x:c r="R2782" s="248" t="n">
        <x:v>0.56</x:v>
      </x:c>
      <x:c r="S2782" s="245" t="n">
        <x:v>21392</x:v>
      </x:c>
      <x:c r="T2782" s="176" t="str">
        <x:v>editable invitation,corjl template,diy template,boy baby shower,dragon baby shower,fairytale baby,storybook baby,fantasy baby,dragon invitation,storybook invite,magical baby shower,medieval shower,knight baby shower</x:v>
      </x:c>
      <x:c r="U2782" s="176" t="str">
        <x:v>editable invitation</x:v>
      </x:c>
      <x:c r="V2782" s="176" t="str">
        <x:v>corjl template</x:v>
      </x:c>
      <x:c r="W2782" s="176" t="str">
        <x:v>diy template</x:v>
      </x:c>
      <x:c r="X2782" s="176" t="str">
        <x:v>boy baby shower</x:v>
      </x:c>
      <x:c r="Y2782" s="176" t="str">
        <x:v>dragon baby shower</x:v>
      </x:c>
      <x:c r="Z2782" s="176" t="str">
        <x:v>fairytale baby</x:v>
      </x:c>
      <x:c r="AA2782" s="176" t="str">
        <x:v>storybook baby</x:v>
      </x:c>
      <x:c r="AB2782" s="176" t="str">
        <x:v>fantasy baby</x:v>
      </x:c>
      <x:c r="AC2782" s="176" t="str">
        <x:v>dragon invitation</x:v>
      </x:c>
      <x:c r="AD2782" s="176" t="str">
        <x:v>storybook invite</x:v>
      </x:c>
      <x:c r="AE2782" s="176" t="str">
        <x:v>magical baby shower</x:v>
      </x:c>
      <x:c r="AF2782" s="176" t="str">
        <x:v>medieval shower</x:v>
      </x:c>
      <x:c r="AG2782" s="176" t="str">
        <x:v>knight baby shower</x:v>
      </x:c>
      <x:c r="AH2782" s="249" t="str">
        <x:v>Adjacent</x:v>
      </x:c>
      <x:c r="AI2782" s="249" t="str">
        <x:v>Single invitation</x:v>
      </x:c>
      <x:c r="AJ2782" s="249" t="str">
        <x:v>Digital/printable</x:v>
      </x:c>
      <x:c r="AK2782" s="249" t="str">
        <x:v>Baby shower invitation without bundle language</x:v>
      </x:c>
      <x:c r="AL2782" s="250" t="n">
        <x:v>6</x:v>
      </x:c>
      <x:c r="AM2782" s="244" t="str">
        <x:f>IF($AH2782="Direct",$E2782,"")</x:f>
      </x:c>
      <x:c r="AN2782" s="245" t="n">
        <x:f>IF($AH2782="Direct",$F2782,0)</x:f>
        <x:v>0</x:v>
      </x:c>
      <x:c r="AO2782" s="246" t="n">
        <x:f>IF($AH2782="Direct",$G2782,0)</x:f>
        <x:v>0</x:v>
      </x:c>
      <x:c r="AP2782" s="176" t="n">
        <x:f>IF($AH2782="Direct",1,0)</x:f>
        <x:v>0</x:v>
      </x:c>
      <x:c r="AQ2782" s="176" t="n">
        <x:f>IF(AND($AH2782="Direct",$F2782&gt;0),1,0)</x:f>
        <x:v>0</x:v>
      </x:c>
      <x:c r="AR2782" s="176" t="str">
        <x:v>No</x:v>
      </x:c>
    </x:row>
    <x:row r="2783">
      <x:c r="A2783" s="176" t="str">
        <x:v>Silly Goose Baby Shower Invitation: Editable Gender Neutral Invite (Canva Download)</x:v>
      </x:c>
      <x:c r="B2783" s="176" t="str">
        <x:v>https://www.etsy.com/listing/4328288433/silly-goose-baby-shower-invitation</x:v>
      </x:c>
      <x:c r="C2783" s="176" t="str">
        <x:v>HostedbyClaire</x:v>
      </x:c>
      <x:c r="D2783" s="176" t="str">
        <x:v>https://www.etsy.com/shop/HostedbyClaire</x:v>
      </x:c>
      <x:c r="E2783" s="244" t="n">
        <x:v>6</x:v>
      </x:c>
      <x:c r="F2783" s="245" t="n">
        <x:v>8</x:v>
      </x:c>
      <x:c r="G2783" s="246" t="n">
        <x:v>48</x:v>
      </x:c>
      <x:c r="H2783" s="247" t="n">
        <x:v>0</x:v>
      </x:c>
      <x:c r="I2783" s="245" t="n">
        <x:v>25</x:v>
      </x:c>
      <x:c r="J2783" s="245" t="n">
        <x:v>8</x:v>
      </x:c>
      <x:c r="K2783" s="176" t="str">
        <x:v>13 Mo.</x:v>
      </x:c>
      <x:c r="L2783" s="245" t="n">
        <x:v>42</x:v>
      </x:c>
      <x:c r="M2783" s="245" t="n">
        <x:v>1</x:v>
      </x:c>
      <x:c r="N2783" s="245" t="n">
        <x:v>1574</x:v>
      </x:c>
      <x:c r="O2783" s="176" t="str">
        <x:v>Paper &amp; Party Supplies</x:v>
      </x:c>
      <x:c r="P2783" s="245" t="n">
        <x:v>13</x:v>
      </x:c>
      <x:c r="Q2783" s="245" t="n">
        <x:v>39</x:v>
      </x:c>
      <x:c r="R2783" s="248" t="n">
        <x:v>1.59</x:v>
      </x:c>
      <x:c r="S2783" s="245" t="n">
        <x:v>153</x:v>
      </x:c>
      <x:c r="T2783" s="176" t="str">
        <x:v>silly goose,baby shower,goose on the loose,baby shower template,editable template,storybook theme,themed template,baby shower theme,mama to be,party theme,baby geese,goose themed party,invite template</x:v>
      </x:c>
      <x:c r="U2783" s="176" t="str">
        <x:v>silly goose</x:v>
      </x:c>
      <x:c r="V2783" s="176" t="str">
        <x:v>baby shower</x:v>
      </x:c>
      <x:c r="W2783" s="176" t="str">
        <x:v>goose on the loose</x:v>
      </x:c>
      <x:c r="X2783" s="176" t="str">
        <x:v>baby shower template</x:v>
      </x:c>
      <x:c r="Y2783" s="176" t="str">
        <x:v>editable template</x:v>
      </x:c>
      <x:c r="Z2783" s="176" t="str">
        <x:v>storybook theme</x:v>
      </x:c>
      <x:c r="AA2783" s="176" t="str">
        <x:v>themed template</x:v>
      </x:c>
      <x:c r="AB2783" s="176" t="str">
        <x:v>baby shower theme</x:v>
      </x:c>
      <x:c r="AC2783" s="176" t="str">
        <x:v>mama to be</x:v>
      </x:c>
      <x:c r="AD2783" s="176" t="str">
        <x:v>party theme</x:v>
      </x:c>
      <x:c r="AE2783" s="176" t="str">
        <x:v>baby geese</x:v>
      </x:c>
      <x:c r="AF2783" s="176" t="str">
        <x:v>goose themed party</x:v>
      </x:c>
      <x:c r="AG2783" s="176" t="str">
        <x:v>invite template</x:v>
      </x:c>
      <x:c r="AH2783" s="249" t="str">
        <x:v>Adjacent</x:v>
      </x:c>
      <x:c r="AI2783" s="249" t="str">
        <x:v>Single invitation</x:v>
      </x:c>
      <x:c r="AJ2783" s="249" t="str">
        <x:v>Digital/printable</x:v>
      </x:c>
      <x:c r="AK2783" s="249" t="str">
        <x:v>Baby shower invitation without bundle language</x:v>
      </x:c>
      <x:c r="AL2783" s="250" t="n">
        <x:v>13</x:v>
      </x:c>
      <x:c r="AM2783" s="244" t="str">
        <x:f>IF($AH2783="Direct",$E2783,"")</x:f>
      </x:c>
      <x:c r="AN2783" s="245" t="n">
        <x:f>IF($AH2783="Direct",$F2783,0)</x:f>
        <x:v>0</x:v>
      </x:c>
      <x:c r="AO2783" s="246" t="n">
        <x:f>IF($AH2783="Direct",$G2783,0)</x:f>
        <x:v>0</x:v>
      </x:c>
      <x:c r="AP2783" s="176" t="n">
        <x:f>IF($AH2783="Direct",1,0)</x:f>
        <x:v>0</x:v>
      </x:c>
      <x:c r="AQ2783" s="176" t="n">
        <x:f>IF(AND($AH2783="Direct",$F2783&gt;0),1,0)</x:f>
        <x:v>0</x:v>
      </x:c>
      <x:c r="AR2783" s="176" t="str">
        <x:v>No</x:v>
      </x:c>
    </x:row>
    <x:row r="2784">
      <x:c r="A2784" s="176" t="str">
        <x:v>Pink Baby-Q Shower Invitation Bundle, Gingham Backyard BBQ Invite, Diaper Raffle, Books for Baby Card Set, Couples Shower (Digital Download)</x:v>
      </x:c>
      <x:c r="B2784" s="176" t="str">
        <x:v>https://www.etsy.com/listing/4481885044/pink-baby-q-shower-invitation-bundle</x:v>
      </x:c>
      <x:c r="C2784" s="176" t="str">
        <x:v>InspiraPrintsCo</x:v>
      </x:c>
      <x:c r="D2784" s="176" t="str">
        <x:v>https://www.etsy.com/shop/InspiraPrintsCo</x:v>
      </x:c>
      <x:c r="E2784" s="244" t="n">
        <x:v>12</x:v>
      </x:c>
      <x:c r="F2784" s="245" t="n">
        <x:v>4</x:v>
      </x:c>
      <x:c r="G2784" s="246" t="n">
        <x:v>48</x:v>
      </x:c>
      <x:c r="H2784" s="247" t="n">
        <x:v>0</x:v>
      </x:c>
      <x:c r="I2784" s="245" t="n">
        <x:v>17</x:v>
      </x:c>
      <x:c r="J2784" s="245" t="n">
        <x:v>2</x:v>
      </x:c>
      <x:c r="K2784" s="176" t="str">
        <x:v>3 Mo.</x:v>
      </x:c>
      <x:c r="L2784" s="245" t="n">
        <x:v>17</x:v>
      </x:c>
      <x:c r="M2784" s="245" t="n">
        <x:v>1</x:v>
      </x:c>
      <x:c r="N2784" s="245" t="n">
        <x:v>425</x:v>
      </x:c>
      <x:c r="O2784" s="176" t="str">
        <x:v>Paper &amp; Party Supplies</x:v>
      </x:c>
      <x:c r="P2784" s="245" t="n">
        <x:v>17</x:v>
      </x:c>
      <x:c r="Q2784" s="245" t="n">
        <x:v>45</x:v>
      </x:c>
      <x:c r="R2784" s="248" t="n">
        <x:v>4</x:v>
      </x:c>
      <x:c r="S2784" s="245" t="n">
        <x:v>4835</x:v>
      </x:c>
      <x:c r="T2784" s="176" t="str">
        <x:v>baby q shower,backyard bbq,baby shower invite,coed baby shower,couples baby shower,summer baby shower,baby-q shower,editable template,bbq baby shower,pink gingham,digital invite,babyq bundle,diaper raffle card</x:v>
      </x:c>
      <x:c r="U2784" s="176" t="str">
        <x:v>baby q shower</x:v>
      </x:c>
      <x:c r="V2784" s="176" t="str">
        <x:v>backyard bbq</x:v>
      </x:c>
      <x:c r="W2784" s="176" t="str">
        <x:v>baby shower invite</x:v>
      </x:c>
      <x:c r="X2784" s="176" t="str">
        <x:v>coed baby shower</x:v>
      </x:c>
      <x:c r="Y2784" s="176" t="str">
        <x:v>couples baby shower</x:v>
      </x:c>
      <x:c r="Z2784" s="176" t="str">
        <x:v>summer baby shower</x:v>
      </x:c>
      <x:c r="AA2784" s="176" t="str">
        <x:v>baby-q shower</x:v>
      </x:c>
      <x:c r="AB2784" s="176" t="str">
        <x:v>editable template</x:v>
      </x:c>
      <x:c r="AC2784" s="176" t="str">
        <x:v>bbq baby shower</x:v>
      </x:c>
      <x:c r="AD2784" s="176" t="str">
        <x:v>pink gingham</x:v>
      </x:c>
      <x:c r="AE2784" s="176" t="str">
        <x:v>digital invite</x:v>
      </x:c>
      <x:c r="AF2784" s="176" t="str">
        <x:v>babyq bundle</x:v>
      </x:c>
      <x:c r="AG2784" s="176" t="str">
        <x:v>diaper raffle card</x:v>
      </x:c>
      <x:c r="AH2784" s="249" t="str">
        <x:v>Off-niche</x:v>
      </x:c>
      <x:c r="AI2784" s="249" t="str">
        <x:v>Other</x:v>
      </x:c>
      <x:c r="AJ2784" s="249" t="str">
        <x:v>Digital/printable</x:v>
      </x:c>
      <x:c r="AK2784" s="249" t="str">
        <x:v>Title is outside the baby-shower invitation-bundle market</x:v>
      </x:c>
      <x:c r="AL2784" s="250" t="n">
        <x:v>3</x:v>
      </x:c>
      <x:c r="AM2784" s="244" t="str">
        <x:f>IF($AH2784="Direct",$E2784,"")</x:f>
      </x:c>
      <x:c r="AN2784" s="245" t="n">
        <x:f>IF($AH2784="Direct",$F2784,0)</x:f>
        <x:v>0</x:v>
      </x:c>
      <x:c r="AO2784" s="246" t="n">
        <x:f>IF($AH2784="Direct",$G2784,0)</x:f>
        <x:v>0</x:v>
      </x:c>
      <x:c r="AP2784" s="176" t="n">
        <x:f>IF($AH2784="Direct",1,0)</x:f>
        <x:v>0</x:v>
      </x:c>
      <x:c r="AQ2784" s="176" t="n">
        <x:f>IF(AND($AH2784="Direct",$F2784&gt;0),1,0)</x:f>
        <x:v>0</x:v>
      </x:c>
      <x:c r="AR2784" s="176" t="str">
        <x:v>No</x:v>
      </x:c>
    </x:row>
    <x:row r="2785">
      <x:c r="A2785" s="176" t="str">
        <x:v>Special Delivery Baby Shower Suite - Invite, Favor, Welcome Sign</x:v>
      </x:c>
      <x:c r="B2785" s="176" t="str">
        <x:v>https://www.etsy.com/listing/1867433706/special-delivery-baby-shower-suite</x:v>
      </x:c>
      <x:c r="C2785" s="176" t="str">
        <x:v>LakeAndLou</x:v>
      </x:c>
      <x:c r="D2785" s="176" t="str">
        <x:v>https://www.etsy.com/shop/LakeAndLou</x:v>
      </x:c>
      <x:c r="E2785" s="244" t="n">
        <x:v>8</x:v>
      </x:c>
      <x:c r="F2785" s="245" t="n">
        <x:v>6</x:v>
      </x:c>
      <x:c r="G2785" s="246" t="n">
        <x:v>48</x:v>
      </x:c>
      <x:c r="H2785" s="247" t="n">
        <x:v>0</x:v>
      </x:c>
      <x:c r="I2785" s="245" t="n">
        <x:v>5</x:v>
      </x:c>
      <x:c r="J2785" s="245" t="n">
        <x:v>1</x:v>
      </x:c>
      <x:c r="K2785" s="176" t="str">
        <x:v>16 Mo.</x:v>
      </x:c>
      <x:c r="L2785" s="245" t="n">
        <x:v>15</x:v>
      </x:c>
      <x:c r="M2785" s="245" t="n">
        <x:v>0</x:v>
      </x:c>
      <x:c r="N2785" s="245" t="n">
        <x:v>542</x:v>
      </x:c>
      <x:c r="O2785" s="176" t="str">
        <x:v>Paper &amp; Party Supplies</x:v>
      </x:c>
      <x:c r="P2785" s="245" t="n">
        <x:v>37</x:v>
      </x:c>
      <x:c r="Q2785" s="245" t="n">
        <x:v>0</x:v>
      </x:c>
      <x:c r="R2785" s="248" t="n">
        <x:v>0.92</x:v>
      </x:c>
      <x:c r="S2785" s="245" t="n">
        <x:v>2042</x:v>
      </x:c>
      <x:c r="T2785" s="176" t="str">
        <x:v>baby shower,special delivery,pizza party,italian baby shower,pizza baby shower,gender neutral,co-ed baby shower,shower invitation,amore,pasta baby shower,red baby shower,baby shower favor,shower welcome sign</x:v>
      </x:c>
      <x:c r="U2785" s="176" t="str">
        <x:v>baby shower</x:v>
      </x:c>
      <x:c r="V2785" s="176" t="str">
        <x:v>special delivery</x:v>
      </x:c>
      <x:c r="W2785" s="176" t="str">
        <x:v>pizza party</x:v>
      </x:c>
      <x:c r="X2785" s="176" t="str">
        <x:v>italian baby shower</x:v>
      </x:c>
      <x:c r="Y2785" s="176" t="str">
        <x:v>pizza baby shower</x:v>
      </x:c>
      <x:c r="Z2785" s="176" t="str">
        <x:v>gender neutral</x:v>
      </x:c>
      <x:c r="AA2785" s="176" t="str">
        <x:v>co-ed baby shower</x:v>
      </x:c>
      <x:c r="AB2785" s="176" t="str">
        <x:v>shower invitation</x:v>
      </x:c>
      <x:c r="AC2785" s="176" t="str">
        <x:v>amore</x:v>
      </x:c>
      <x:c r="AD2785" s="176" t="str">
        <x:v>pasta baby shower</x:v>
      </x:c>
      <x:c r="AE2785" s="176" t="str">
        <x:v>red baby shower</x:v>
      </x:c>
      <x:c r="AF2785" s="176" t="str">
        <x:v>baby shower favor</x:v>
      </x:c>
      <x:c r="AG2785" s="176" t="str">
        <x:v>shower welcome sign</x:v>
      </x:c>
      <x:c r="AH2785" s="249" t="str">
        <x:v>Direct</x:v>
      </x:c>
      <x:c r="AI2785" s="249" t="str">
        <x:v>Complete event bundle</x:v>
      </x:c>
      <x:c r="AJ2785" s="249" t="str">
        <x:v>Unclear format</x:v>
      </x:c>
      <x:c r="AK2785" s="249" t="str">
        <x:v>Title explicitly combines baby shower + invitation + bundle/set/suite</x:v>
      </x:c>
      <x:c r="AL2785" s="250" t="n">
        <x:v>16</x:v>
      </x:c>
      <x:c r="AM2785" s="244" t="n">
        <x:f>IF($AH2785="Direct",$E2785,"")</x:f>
        <x:v>8</x:v>
      </x:c>
      <x:c r="AN2785" s="245" t="n">
        <x:f>IF($AH2785="Direct",$F2785,0)</x:f>
        <x:v>6</x:v>
      </x:c>
      <x:c r="AO2785" s="246" t="n">
        <x:f>IF($AH2785="Direct",$G2785,0)</x:f>
        <x:v>48</x:v>
      </x:c>
      <x:c r="AP2785" s="176" t="n">
        <x:f>IF($AH2785="Direct",1,0)</x:f>
        <x:v>1</x:v>
      </x:c>
      <x:c r="AQ2785" s="176" t="n">
        <x:f>IF(AND($AH2785="Direct",$F2785&gt;0),1,0)</x:f>
        <x:v>1</x:v>
      </x:c>
      <x:c r="AR2785" s="176" t="str">
        <x:v>No</x:v>
      </x:c>
    </x:row>
    <x:row r="2786">
      <x:c r="A2786" s="176" t="str">
        <x:v>Editable Here Comes The Son Baby Shower Invitation: Retro Sunshine Theme (Digital Template)</x:v>
      </x:c>
      <x:c r="B2786" s="176" t="str">
        <x:v>https://www.etsy.com/listing/4336540111/editable-here-comes-the-son-baby-shower</x:v>
      </x:c>
      <x:c r="C2786" s="176" t="str">
        <x:v>SavannahRiffleDesign</x:v>
      </x:c>
      <x:c r="D2786" s="176" t="str">
        <x:v>https://www.etsy.com/shop/SavannahRiffleDesign</x:v>
      </x:c>
      <x:c r="E2786" s="244" t="n">
        <x:v>8</x:v>
      </x:c>
      <x:c r="F2786" s="245" t="n">
        <x:v>6</x:v>
      </x:c>
      <x:c r="G2786" s="246" t="n">
        <x:v>48</x:v>
      </x:c>
      <x:c r="H2786" s="247" t="n">
        <x:v>0</x:v>
      </x:c>
      <x:c r="I2786" s="245" t="n">
        <x:v>6</x:v>
      </x:c>
      <x:c r="J2786" s="245" t="n">
        <x:v>1</x:v>
      </x:c>
      <x:c r="K2786" s="176" t="str">
        <x:v>13 Mo.</x:v>
      </x:c>
      <x:c r="L2786" s="245" t="n">
        <x:v>22</x:v>
      </x:c>
      <x:c r="M2786" s="245" t="n">
        <x:v>0</x:v>
      </x:c>
      <x:c r="N2786" s="245" t="n">
        <x:v>291</x:v>
      </x:c>
      <x:c r="O2786" s="176" t="str">
        <x:v>Paper &amp; Party Supplies</x:v>
      </x:c>
      <x:c r="P2786" s="245" t="n">
        <x:v>94</x:v>
      </x:c>
      <x:c r="Q2786" s="245" t="n">
        <x:v>0</x:v>
      </x:c>
      <x:c r="R2786" s="248" t="n">
        <x:v>2.06</x:v>
      </x:c>
      <x:c r="S2786" s="245" t="n">
        <x:v>6</x:v>
      </x:c>
      <x:c r="T2786" s="176" t="str">
        <x:v>here comes the son,baby shower,canva template,boy baby shower,sunshine babyshower,retro baby shower,retro sunshine,canva invitation,baby shower invite,baby shower template</x:v>
      </x:c>
      <x:c r="U2786" s="176" t="str">
        <x:v>here comes the son</x:v>
      </x:c>
      <x:c r="V2786" s="176" t="str">
        <x:v>baby shower</x:v>
      </x:c>
      <x:c r="W2786" s="176" t="str">
        <x:v>canva template</x:v>
      </x:c>
      <x:c r="X2786" s="176" t="str">
        <x:v>boy baby shower</x:v>
      </x:c>
      <x:c r="Y2786" s="176" t="str">
        <x:v>sunshine babyshower</x:v>
      </x:c>
      <x:c r="Z2786" s="176" t="str">
        <x:v>retro baby shower</x:v>
      </x:c>
      <x:c r="AA2786" s="176" t="str">
        <x:v>retro sunshine</x:v>
      </x:c>
      <x:c r="AB2786" s="176" t="str">
        <x:v>canva invitation</x:v>
      </x:c>
      <x:c r="AC2786" s="176" t="str">
        <x:v>baby shower invite</x:v>
      </x:c>
      <x:c r="AD2786" s="176" t="str">
        <x:v>baby shower template</x:v>
      </x:c>
      <x:c r="AE2786" s="176" t="str">
        <x:v>--</x:v>
      </x:c>
      <x:c r="AF2786" s="176" t="str">
        <x:v>--</x:v>
      </x:c>
      <x:c r="AG2786" s="176" t="str">
        <x:v>--</x:v>
      </x:c>
      <x:c r="AH2786" s="249" t="str">
        <x:v>Adjacent</x:v>
      </x:c>
      <x:c r="AI2786" s="249" t="str">
        <x:v>Single invitation</x:v>
      </x:c>
      <x:c r="AJ2786" s="249" t="str">
        <x:v>Digital/printable</x:v>
      </x:c>
      <x:c r="AK2786" s="249" t="str">
        <x:v>Baby shower invitation without bundle language</x:v>
      </x:c>
      <x:c r="AL2786" s="250" t="n">
        <x:v>13</x:v>
      </x:c>
      <x:c r="AM2786" s="244" t="str">
        <x:f>IF($AH2786="Direct",$E2786,"")</x:f>
      </x:c>
      <x:c r="AN2786" s="245" t="n">
        <x:f>IF($AH2786="Direct",$F2786,0)</x:f>
        <x:v>0</x:v>
      </x:c>
      <x:c r="AO2786" s="246" t="n">
        <x:f>IF($AH2786="Direct",$G2786,0)</x:f>
        <x:v>0</x:v>
      </x:c>
      <x:c r="AP2786" s="176" t="n">
        <x:f>IF($AH2786="Direct",1,0)</x:f>
        <x:v>0</x:v>
      </x:c>
      <x:c r="AQ2786" s="176" t="n">
        <x:f>IF(AND($AH2786="Direct",$F2786&gt;0),1,0)</x:f>
        <x:v>0</x:v>
      </x:c>
      <x:c r="AR2786" s="176" t="str">
        <x:v>No</x:v>
      </x:c>
    </x:row>
    <x:row r="2787">
      <x:c r="A2787" s="176" t="str">
        <x:v>1000+ Digital Wedding Invitation Templates Bundle | Editable CorelDraw Printable Designs Wedding, Party &amp; Event Invitations Instant Download</x:v>
      </x:c>
      <x:c r="B2787" s="176" t="str">
        <x:v>https://www.etsy.com/listing/4398406732/1000-digital-editable-invitation-mockup</x:v>
      </x:c>
      <x:c r="C2787" s="176" t="str">
        <x:v>DreamsDesignPk</x:v>
      </x:c>
      <x:c r="D2787" s="176" t="str">
        <x:v>https://www.etsy.com/shop/DreamsDesignPk</x:v>
      </x:c>
      <x:c r="E2787" s="244" t="n">
        <x:v>6</x:v>
      </x:c>
      <x:c r="F2787" s="245" t="n">
        <x:v>8</x:v>
      </x:c>
      <x:c r="G2787" s="246" t="n">
        <x:v>48</x:v>
      </x:c>
      <x:c r="H2787" s="247" t="n">
        <x:v>0</x:v>
      </x:c>
      <x:c r="I2787" s="245" t="n">
        <x:v>32</x:v>
      </x:c>
      <x:c r="J2787" s="245" t="n">
        <x:v>5</x:v>
      </x:c>
      <x:c r="K2787" s="176" t="str">
        <x:v>8 Mo.</x:v>
      </x:c>
      <x:c r="L2787" s="245" t="n">
        <x:v>94</x:v>
      </x:c>
      <x:c r="M2787" s="245" t="n">
        <x:v>1</x:v>
      </x:c>
      <x:c r="N2787" s="245" t="n">
        <x:v>3697</x:v>
      </x:c>
      <x:c r="O2787" s="176" t="str">
        <x:v>Paper &amp; Party Supplies</x:v>
      </x:c>
      <x:c r="P2787" s="245" t="n">
        <x:v>14</x:v>
      </x:c>
      <x:c r="Q2787" s="245" t="n">
        <x:v>75</x:v>
      </x:c>
      <x:c r="R2787" s="248" t="n">
        <x:v>0.87</x:v>
      </x:c>
      <x:c r="S2787" s="245" t="n">
        <x:v>586</x:v>
      </x:c>
      <x:c r="T2787" s="176" t="str">
        <x:v>editable invitation template,wedding invitation template,birthday invite,baby shower card,event invitation set,printable invitation,invitation card bundle,modern wedding invite,boho invitation,digital invitation template,party invitation,minimal invitation design,invitation bundle</x:v>
      </x:c>
      <x:c r="U2787" s="176" t="str">
        <x:v>editable invitation template</x:v>
      </x:c>
      <x:c r="V2787" s="176" t="str">
        <x:v>wedding invitation template</x:v>
      </x:c>
      <x:c r="W2787" s="176" t="str">
        <x:v>birthday invite</x:v>
      </x:c>
      <x:c r="X2787" s="176" t="str">
        <x:v>baby shower card</x:v>
      </x:c>
      <x:c r="Y2787" s="176" t="str">
        <x:v>event invitation set</x:v>
      </x:c>
      <x:c r="Z2787" s="176" t="str">
        <x:v>printable invitation</x:v>
      </x:c>
      <x:c r="AA2787" s="176" t="str">
        <x:v>invitation card bundle</x:v>
      </x:c>
      <x:c r="AB2787" s="176" t="str">
        <x:v>modern wedding invite</x:v>
      </x:c>
      <x:c r="AC2787" s="176" t="str">
        <x:v>boho invitation</x:v>
      </x:c>
      <x:c r="AD2787" s="176" t="str">
        <x:v>digital invitation template</x:v>
      </x:c>
      <x:c r="AE2787" s="176" t="str">
        <x:v>party invitation</x:v>
      </x:c>
      <x:c r="AF2787" s="176" t="str">
        <x:v>minimal invitation design</x:v>
      </x:c>
      <x:c r="AG2787" s="176" t="str">
        <x:v>invitation bundle</x:v>
      </x:c>
      <x:c r="AH2787" s="249" t="str">
        <x:v>Off-niche</x:v>
      </x:c>
      <x:c r="AI2787" s="249" t="str">
        <x:v>Other</x:v>
      </x:c>
      <x:c r="AJ2787" s="249" t="str">
        <x:v>Digital/printable</x:v>
      </x:c>
      <x:c r="AK2787" s="249" t="str">
        <x:v>Title is outside the baby-shower invitation-bundle market</x:v>
      </x:c>
      <x:c r="AL2787" s="250" t="n">
        <x:v>8</x:v>
      </x:c>
      <x:c r="AM2787" s="244" t="str">
        <x:f>IF($AH2787="Direct",$E2787,"")</x:f>
      </x:c>
      <x:c r="AN2787" s="245" t="n">
        <x:f>IF($AH2787="Direct",$F2787,0)</x:f>
        <x:v>0</x:v>
      </x:c>
      <x:c r="AO2787" s="246" t="n">
        <x:f>IF($AH2787="Direct",$G2787,0)</x:f>
        <x:v>0</x:v>
      </x:c>
      <x:c r="AP2787" s="176" t="n">
        <x:f>IF($AH2787="Direct",1,0)</x:f>
        <x:v>0</x:v>
      </x:c>
      <x:c r="AQ2787" s="176" t="n">
        <x:f>IF(AND($AH2787="Direct",$F2787&gt;0),1,0)</x:f>
        <x:v>0</x:v>
      </x:c>
      <x:c r="AR2787" s="176" t="str">
        <x:v>No</x:v>
      </x:c>
    </x:row>
    <x:row r="2788">
      <x:c r="A2788" s="176" t="str">
        <x:v>Its a Boy Story Toy Story Baby Shower Party Invitation Editable Canva Template Custom Printable Digital Personalized Party Invite for Kids</x:v>
      </x:c>
      <x:c r="B2788" s="176" t="str">
        <x:v>https://www.etsy.com/listing/4452302726/its-a-boy-story-toy-story-baby-shower</x:v>
      </x:c>
      <x:c r="C2788" s="176" t="str">
        <x:v>LittleFolksCreations</x:v>
      </x:c>
      <x:c r="D2788" s="176" t="str">
        <x:v>https://www.etsy.com/shop/LittleFolksCreations</x:v>
      </x:c>
      <x:c r="E2788" s="244" t="n">
        <x:v>3</x:v>
      </x:c>
      <x:c r="F2788" s="245" t="n">
        <x:v>16</x:v>
      </x:c>
      <x:c r="G2788" s="246" t="n">
        <x:v>48</x:v>
      </x:c>
      <x:c r="H2788" s="247" t="n">
        <x:v>0</x:v>
      </x:c>
      <x:c r="I2788" s="245" t="n">
        <x:v>35</x:v>
      </x:c>
      <x:c r="J2788" s="245" t="n">
        <x:v>3</x:v>
      </x:c>
      <x:c r="K2788" s="176" t="str">
        <x:v>5 Mo.</x:v>
      </x:c>
      <x:c r="L2788" s="245" t="n">
        <x:v>49</x:v>
      </x:c>
      <x:c r="M2788" s="245" t="n">
        <x:v>1</x:v>
      </x:c>
      <x:c r="N2788" s="245" t="n">
        <x:v>2880</x:v>
      </x:c>
      <x:c r="O2788" s="176" t="str">
        <x:v>Paper &amp; Party Supplies</x:v>
      </x:c>
      <x:c r="P2788" s="245" t="n">
        <x:v>22</x:v>
      </x:c>
      <x:c r="Q2788" s="245" t="n">
        <x:v>100</x:v>
      </x:c>
      <x:c r="R2788" s="248" t="n">
        <x:v>1.22</x:v>
      </x:c>
      <x:c r="S2788" s="245" t="n">
        <x:v>1969</x:v>
      </x:c>
      <x:c r="T2788" s="176" t="str">
        <x:v>baby shower,canva template,baby decorations,party decor,toy story,toy story party,baby invitation,party invitation,toy story theme,its a boy story,its a boy,toy story baby,baby shower invite</x:v>
      </x:c>
      <x:c r="U2788" s="176" t="str">
        <x:v>baby shower</x:v>
      </x:c>
      <x:c r="V2788" s="176" t="str">
        <x:v>canva template</x:v>
      </x:c>
      <x:c r="W2788" s="176" t="str">
        <x:v>baby decorations</x:v>
      </x:c>
      <x:c r="X2788" s="176" t="str">
        <x:v>party decor</x:v>
      </x:c>
      <x:c r="Y2788" s="176" t="str">
        <x:v>toy story</x:v>
      </x:c>
      <x:c r="Z2788" s="176" t="str">
        <x:v>toy story party</x:v>
      </x:c>
      <x:c r="AA2788" s="176" t="str">
        <x:v>baby invitation</x:v>
      </x:c>
      <x:c r="AB2788" s="176" t="str">
        <x:v>party invitation</x:v>
      </x:c>
      <x:c r="AC2788" s="176" t="str">
        <x:v>toy story theme</x:v>
      </x:c>
      <x:c r="AD2788" s="176" t="str">
        <x:v>its a boy story</x:v>
      </x:c>
      <x:c r="AE2788" s="176" t="str">
        <x:v>its a boy</x:v>
      </x:c>
      <x:c r="AF2788" s="176" t="str">
        <x:v>toy story baby</x:v>
      </x:c>
      <x:c r="AG2788" s="176" t="str">
        <x:v>baby shower invite</x:v>
      </x:c>
      <x:c r="AH2788" s="249" t="str">
        <x:v>Adjacent</x:v>
      </x:c>
      <x:c r="AI2788" s="249" t="str">
        <x:v>Single invitation</x:v>
      </x:c>
      <x:c r="AJ2788" s="249" t="str">
        <x:v>Digital/printable</x:v>
      </x:c>
      <x:c r="AK2788" s="249" t="str">
        <x:v>Baby shower invitation without bundle language</x:v>
      </x:c>
      <x:c r="AL2788" s="250" t="n">
        <x:v>5</x:v>
      </x:c>
      <x:c r="AM2788" s="244" t="str">
        <x:f>IF($AH2788="Direct",$E2788,"")</x:f>
      </x:c>
      <x:c r="AN2788" s="245" t="n">
        <x:f>IF($AH2788="Direct",$F2788,0)</x:f>
        <x:v>0</x:v>
      </x:c>
      <x:c r="AO2788" s="246" t="n">
        <x:f>IF($AH2788="Direct",$G2788,0)</x:f>
        <x:v>0</x:v>
      </x:c>
      <x:c r="AP2788" s="176" t="n">
        <x:f>IF($AH2788="Direct",1,0)</x:f>
        <x:v>0</x:v>
      </x:c>
      <x:c r="AQ2788" s="176" t="n">
        <x:f>IF(AND($AH2788="Direct",$F2788&gt;0),1,0)</x:f>
        <x:v>0</x:v>
      </x:c>
      <x:c r="AR2788" s="176" t="str">
        <x:v>No</x:v>
      </x:c>
    </x:row>
    <x:row r="2789">
      <x:c r="A2789" s="176" t="str">
        <x:v>Wildflower Baby Shower Diaper Raffle Sign &amp; Ticket, Instant Download, Editable Template, (8x10&amp;quot;) A186</x:v>
      </x:c>
      <x:c r="B2789" s="176" t="str">
        <x:v>https://www.etsy.com/listing/4437175185/wildflower-baby-shower-diaper-raffle</x:v>
      </x:c>
      <x:c r="C2789" s="176" t="str">
        <x:v>BlueRidgePrintsCo</x:v>
      </x:c>
      <x:c r="D2789" s="176" t="str">
        <x:v>https://www.etsy.com/shop/BlueRidgePrintsCo</x:v>
      </x:c>
      <x:c r="E2789" s="244" t="n">
        <x:v>4</x:v>
      </x:c>
      <x:c r="F2789" s="245" t="n">
        <x:v>12</x:v>
      </x:c>
      <x:c r="G2789" s="246" t="n">
        <x:v>48</x:v>
      </x:c>
      <x:c r="H2789" s="247" t="n">
        <x:v>0</x:v>
      </x:c>
      <x:c r="I2789" s="245" t="n">
        <x:v>23</x:v>
      </x:c>
      <x:c r="J2789" s="245" t="n">
        <x:v>2</x:v>
      </x:c>
      <x:c r="K2789" s="176" t="str">
        <x:v>6 Mo.</x:v>
      </x:c>
      <x:c r="L2789" s="245" t="n">
        <x:v>5</x:v>
      </x:c>
      <x:c r="M2789" s="245" t="n">
        <x:v>0</x:v>
      </x:c>
      <x:c r="N2789" s="245" t="n">
        <x:v>605</x:v>
      </x:c>
      <x:c r="O2789" s="176" t="str">
        <x:v>Paper &amp; Party Supplies</x:v>
      </x:c>
      <x:c r="P2789" s="245" t="n">
        <x:v>48</x:v>
      </x:c>
      <x:c r="Q2789" s="245" t="n">
        <x:v>36</x:v>
      </x:c>
      <x:c r="R2789" s="248" t="n">
        <x:v>3.8</x:v>
      </x:c>
      <x:c r="S2789" s="245" t="n">
        <x:v>45867</x:v>
      </x:c>
      <x:c r="T2789" s="176" t="str">
        <x:v>baby in bloom,wildflower invite,wildflower baby,floral baby shower,baby shower,wildflower shower,spring baby shower,boho baby shower,girl baby shower,a little wildflower,baby shower sign,diaper raffle sign,diaper raffle ticket</x:v>
      </x:c>
      <x:c r="U2789" s="176" t="str">
        <x:v>baby in bloom</x:v>
      </x:c>
      <x:c r="V2789" s="176" t="str">
        <x:v>wildflower invite</x:v>
      </x:c>
      <x:c r="W2789" s="176" t="str">
        <x:v>wildflower baby</x:v>
      </x:c>
      <x:c r="X2789" s="176" t="str">
        <x:v>floral baby shower</x:v>
      </x:c>
      <x:c r="Y2789" s="176" t="str">
        <x:v>baby shower</x:v>
      </x:c>
      <x:c r="Z2789" s="176" t="str">
        <x:v>wildflower shower</x:v>
      </x:c>
      <x:c r="AA2789" s="176" t="str">
        <x:v>spring baby shower</x:v>
      </x:c>
      <x:c r="AB2789" s="176" t="str">
        <x:v>boho baby shower</x:v>
      </x:c>
      <x:c r="AC2789" s="176" t="str">
        <x:v>girl baby shower</x:v>
      </x:c>
      <x:c r="AD2789" s="176" t="str">
        <x:v>a little wildflower</x:v>
      </x:c>
      <x:c r="AE2789" s="176" t="str">
        <x:v>baby shower sign</x:v>
      </x:c>
      <x:c r="AF2789" s="176" t="str">
        <x:v>diaper raffle sign</x:v>
      </x:c>
      <x:c r="AG2789" s="176" t="str">
        <x:v>diaper raffle ticket</x:v>
      </x:c>
      <x:c r="AH2789" s="249" t="str">
        <x:v>Adjacent</x:v>
      </x:c>
      <x:c r="AI2789" s="249" t="str">
        <x:v>Other baby shower</x:v>
      </x:c>
      <x:c r="AJ2789" s="249" t="str">
        <x:v>Digital/printable</x:v>
      </x:c>
      <x:c r="AK2789" s="249" t="str">
        <x:v>Baby shower item outside the direct bundle definition</x:v>
      </x:c>
      <x:c r="AL2789" s="250" t="n">
        <x:v>6</x:v>
      </x:c>
      <x:c r="AM2789" s="244" t="str">
        <x:f>IF($AH2789="Direct",$E2789,"")</x:f>
      </x:c>
      <x:c r="AN2789" s="245" t="n">
        <x:f>IF($AH2789="Direct",$F2789,0)</x:f>
        <x:v>0</x:v>
      </x:c>
      <x:c r="AO2789" s="246" t="n">
        <x:f>IF($AH2789="Direct",$G2789,0)</x:f>
        <x:v>0</x:v>
      </x:c>
      <x:c r="AP2789" s="176" t="n">
        <x:f>IF($AH2789="Direct",1,0)</x:f>
        <x:v>0</x:v>
      </x:c>
      <x:c r="AQ2789" s="176" t="n">
        <x:f>IF(AND($AH2789="Direct",$F2789&gt;0),1,0)</x:f>
        <x:v>0</x:v>
      </x:c>
      <x:c r="AR2789" s="176" t="str">
        <x:v>No</x:v>
      </x:c>
    </x:row>
    <x:row r="2790">
      <x:c r="A2790" s="176" t="str">
        <x:v>Taco Baby Shower Invitation: Blue Fiesta, Editable Template (PDF Download)</x:v>
      </x:c>
      <x:c r="B2790" s="176" t="str">
        <x:v>https://www.etsy.com/listing/4319174367/taco-baby-shower-invitation-blue-fiesta</x:v>
      </x:c>
      <x:c r="C2790" s="176" t="str">
        <x:v>EventfulPress</x:v>
      </x:c>
      <x:c r="D2790" s="176" t="str">
        <x:v>https://www.etsy.com/shop/EventfulPress</x:v>
      </x:c>
      <x:c r="E2790" s="244" t="n">
        <x:v>8</x:v>
      </x:c>
      <x:c r="F2790" s="245" t="n">
        <x:v>6</x:v>
      </x:c>
      <x:c r="G2790" s="246" t="n">
        <x:v>48</x:v>
      </x:c>
      <x:c r="H2790" s="247" t="n">
        <x:v>-100</x:v>
      </x:c>
      <x:c r="I2790" s="245" t="n">
        <x:v>31</x:v>
      </x:c>
      <x:c r="J2790" s="245" t="n">
        <x:v>0</x:v>
      </x:c>
      <x:c r="K2790" s="176" t="str">
        <x:v>13 Mo.</x:v>
      </x:c>
      <x:c r="L2790" s="245" t="n">
        <x:v>38</x:v>
      </x:c>
      <x:c r="M2790" s="245" t="n">
        <x:v>0</x:v>
      </x:c>
      <x:c r="N2790" s="245" t="n">
        <x:v>699</x:v>
      </x:c>
      <x:c r="O2790" s="176" t="str">
        <x:v>Paper &amp; Party Supplies</x:v>
      </x:c>
      <x:c r="P2790" s="245" t="n">
        <x:v>71</x:v>
      </x:c>
      <x:c r="Q2790" s="245" t="n">
        <x:v>25</x:v>
      </x:c>
      <x:c r="R2790" s="248" t="n">
        <x:v>4.43</x:v>
      </x:c>
      <x:c r="S2790" s="245" t="n">
        <x:v>21987</x:v>
      </x:c>
      <x:c r="T2790" s="176" t="str">
        <x:v>digital invitation,text invitation,editable text invite,editable template,taco bout a baby,taco baby shower,cinco de mayo shower,taco party invite,taco birthday party,boy taco shower,taco bout babies,taco bar party,taco buffet party</x:v>
      </x:c>
      <x:c r="U2790" s="176" t="str">
        <x:v>digital invitation</x:v>
      </x:c>
      <x:c r="V2790" s="176" t="str">
        <x:v>text invitation</x:v>
      </x:c>
      <x:c r="W2790" s="176" t="str">
        <x:v>editable text invite</x:v>
      </x:c>
      <x:c r="X2790" s="176" t="str">
        <x:v>editable template</x:v>
      </x:c>
      <x:c r="Y2790" s="176" t="str">
        <x:v>taco bout a baby</x:v>
      </x:c>
      <x:c r="Z2790" s="176" t="str">
        <x:v>taco baby shower</x:v>
      </x:c>
      <x:c r="AA2790" s="176" t="str">
        <x:v>cinco de mayo shower</x:v>
      </x:c>
      <x:c r="AB2790" s="176" t="str">
        <x:v>taco party invite</x:v>
      </x:c>
      <x:c r="AC2790" s="176" t="str">
        <x:v>taco birthday party</x:v>
      </x:c>
      <x:c r="AD2790" s="176" t="str">
        <x:v>boy taco shower</x:v>
      </x:c>
      <x:c r="AE2790" s="176" t="str">
        <x:v>taco bout babies</x:v>
      </x:c>
      <x:c r="AF2790" s="176" t="str">
        <x:v>taco bar party</x:v>
      </x:c>
      <x:c r="AG2790" s="176" t="str">
        <x:v>taco buffet party</x:v>
      </x:c>
      <x:c r="AH2790" s="249" t="str">
        <x:v>Adjacent</x:v>
      </x:c>
      <x:c r="AI2790" s="249" t="str">
        <x:v>Single invitation</x:v>
      </x:c>
      <x:c r="AJ2790" s="249" t="str">
        <x:v>Digital/printable</x:v>
      </x:c>
      <x:c r="AK2790" s="249" t="str">
        <x:v>Baby shower invitation without bundle language</x:v>
      </x:c>
      <x:c r="AL2790" s="250" t="n">
        <x:v>13</x:v>
      </x:c>
      <x:c r="AM2790" s="244" t="str">
        <x:f>IF($AH2790="Direct",$E2790,"")</x:f>
      </x:c>
      <x:c r="AN2790" s="245" t="n">
        <x:f>IF($AH2790="Direct",$F2790,0)</x:f>
        <x:v>0</x:v>
      </x:c>
      <x:c r="AO2790" s="246" t="n">
        <x:f>IF($AH2790="Direct",$G2790,0)</x:f>
        <x:v>0</x:v>
      </x:c>
      <x:c r="AP2790" s="176" t="n">
        <x:f>IF($AH2790="Direct",1,0)</x:f>
        <x:v>0</x:v>
      </x:c>
      <x:c r="AQ2790" s="176" t="n">
        <x:f>IF(AND($AH2790="Direct",$F2790&gt;0),1,0)</x:f>
        <x:v>0</x:v>
      </x:c>
      <x:c r="AR2790" s="176" t="str">
        <x:v>No</x:v>
      </x:c>
    </x:row>
    <x:row r="2791">
      <x:c r="A2791" s="176" t="str">
        <x:v>Two Scoops Are Better Than One Baby Shower Invitation Template, Ice Cream Baby Shower Website Invite, Editable Canva Invite with RSVP</x:v>
      </x:c>
      <x:c r="B2791" s="176" t="str">
        <x:v>https://www.etsy.com/listing/4510464268/two-scoops-are-better-than-one-baby</x:v>
      </x:c>
      <x:c r="C2791" s="176" t="str">
        <x:v>TheInviteStudioxoxo</x:v>
      </x:c>
      <x:c r="D2791" s="176" t="str">
        <x:v>https://www.etsy.com/shop/TheInviteStudioxoxo</x:v>
      </x:c>
      <x:c r="E2791" s="244" t="n">
        <x:v>23.99</x:v>
      </x:c>
      <x:c r="F2791" s="245" t="n">
        <x:v>2</x:v>
      </x:c>
      <x:c r="G2791" s="246" t="n">
        <x:v>48</x:v>
      </x:c>
      <x:c r="H2791" s="247" t="n">
        <x:v>0</x:v>
      </x:c>
      <x:c r="I2791" s="245" t="n">
        <x:v>3</x:v>
      </x:c>
      <x:c r="J2791" s="245" t="n">
        <x:v>0</x:v>
      </x:c>
      <x:c r="K2791" s="176" t="str">
        <x:v>2 Mo.</x:v>
      </x:c>
      <x:c r="L2791" s="245" t="n">
        <x:v>1</x:v>
      </x:c>
      <x:c r="M2791" s="245" t="n">
        <x:v>0</x:v>
      </x:c>
      <x:c r="N2791" s="245" t="n">
        <x:v>91</x:v>
      </x:c>
      <x:c r="O2791" s="176" t="str">
        <x:v>Paper &amp; Party Supplies</x:v>
      </x:c>
      <x:c r="P2791" s="245" t="n">
        <x:v>32</x:v>
      </x:c>
      <x:c r="Q2791" s="245" t="n">
        <x:v>25</x:v>
      </x:c>
      <x:c r="R2791" s="248" t="n">
        <x:v>3.3</x:v>
      </x:c>
      <x:c r="S2791" s="245" t="n">
        <x:v>2632</x:v>
      </x:c>
      <x:c r="T2791" s="176" t="str">
        <x:v>online rsvp invite,rsvp baby shower,editable template,rsvp online form,website invitation,baby shower invite,two scoops invite,two scoops party,twin ice cream party,editable ice cream,baby sprinkle theme,twin baby shower,twin baby sprinkle</x:v>
      </x:c>
      <x:c r="U2791" s="176" t="str">
        <x:v>online rsvp invite</x:v>
      </x:c>
      <x:c r="V2791" s="176" t="str">
        <x:v>rsvp baby shower</x:v>
      </x:c>
      <x:c r="W2791" s="176" t="str">
        <x:v>editable template</x:v>
      </x:c>
      <x:c r="X2791" s="176" t="str">
        <x:v>rsvp online form</x:v>
      </x:c>
      <x:c r="Y2791" s="176" t="str">
        <x:v>website invitation</x:v>
      </x:c>
      <x:c r="Z2791" s="176" t="str">
        <x:v>baby shower invite</x:v>
      </x:c>
      <x:c r="AA2791" s="176" t="str">
        <x:v>two scoops invite</x:v>
      </x:c>
      <x:c r="AB2791" s="176" t="str">
        <x:v>two scoops party</x:v>
      </x:c>
      <x:c r="AC2791" s="176" t="str">
        <x:v>twin ice cream party</x:v>
      </x:c>
      <x:c r="AD2791" s="176" t="str">
        <x:v>editable ice cream</x:v>
      </x:c>
      <x:c r="AE2791" s="176" t="str">
        <x:v>baby sprinkle theme</x:v>
      </x:c>
      <x:c r="AF2791" s="176" t="str">
        <x:v>twin baby shower</x:v>
      </x:c>
      <x:c r="AG2791" s="176" t="str">
        <x:v>twin baby sprinkle</x:v>
      </x:c>
      <x:c r="AH2791" s="249" t="str">
        <x:v>Adjacent</x:v>
      </x:c>
      <x:c r="AI2791" s="249" t="str">
        <x:v>Single invitation</x:v>
      </x:c>
      <x:c r="AJ2791" s="249" t="str">
        <x:v>Digital/printable</x:v>
      </x:c>
      <x:c r="AK2791" s="249" t="str">
        <x:v>Baby shower invitation without bundle language</x:v>
      </x:c>
      <x:c r="AL2791" s="250" t="n">
        <x:v>2</x:v>
      </x:c>
      <x:c r="AM2791" s="244" t="str">
        <x:f>IF($AH2791="Direct",$E2791,"")</x:f>
      </x:c>
      <x:c r="AN2791" s="245" t="n">
        <x:f>IF($AH2791="Direct",$F2791,0)</x:f>
        <x:v>0</x:v>
      </x:c>
      <x:c r="AO2791" s="246" t="n">
        <x:f>IF($AH2791="Direct",$G2791,0)</x:f>
        <x:v>0</x:v>
      </x:c>
      <x:c r="AP2791" s="176" t="n">
        <x:f>IF($AH2791="Direct",1,0)</x:f>
        <x:v>0</x:v>
      </x:c>
      <x:c r="AQ2791" s="176" t="n">
        <x:f>IF(AND($AH2791="Direct",$F2791&gt;0),1,0)</x:f>
        <x:v>0</x:v>
      </x:c>
      <x:c r="AR2791" s="176" t="str">
        <x:v>No</x:v>
      </x:c>
    </x:row>
    <x:row r="2792">
      <x:c r="A2792" s="176" t="str">
        <x:v>A Little Cutie Pie Baby Shower Website Invitation Editable Autumn Pumpkin Diaper Raffle Books for Baby RSVP Whimsical</x:v>
      </x:c>
      <x:c r="B2792" s="176" t="str">
        <x:v>https://www.etsy.com/listing/4515964006/a-little-cutie-pie-baby-shower-website</x:v>
      </x:c>
      <x:c r="C2792" s="176" t="str">
        <x:v>OhLillyDesign</x:v>
      </x:c>
      <x:c r="D2792" s="176" t="str">
        <x:v>https://www.etsy.com/shop/OhLillyDesign</x:v>
      </x:c>
      <x:c r="E2792" s="244" t="n">
        <x:v>15.99</x:v>
      </x:c>
      <x:c r="F2792" s="245" t="n">
        <x:v>3</x:v>
      </x:c>
      <x:c r="G2792" s="246" t="n">
        <x:v>48</x:v>
      </x:c>
      <x:c r="H2792" s="247" t="n">
        <x:v>0</x:v>
      </x:c>
      <x:c r="I2792" s="245" t="n">
        <x:v>4</x:v>
      </x:c>
      <x:c r="J2792" s="245" t="n">
        <x:v>0</x:v>
      </x:c>
      <x:c r="K2792" s="176" t="str">
        <x:v>1 Mo.</x:v>
      </x:c>
      <x:c r="L2792" s="245" t="n">
        <x:v>13</x:v>
      </x:c>
      <x:c r="M2792" s="245" t="n">
        <x:v>0</x:v>
      </x:c>
      <x:c r="N2792" s="245" t="n">
        <x:v>242</x:v>
      </x:c>
      <x:c r="O2792" s="176" t="str">
        <x:v>Paper &amp; Party Supplies</x:v>
      </x:c>
      <x:c r="P2792" s="245" t="n">
        <x:v>139</x:v>
      </x:c>
      <x:c r="Q2792" s="245" t="n">
        <x:v>66</x:v>
      </x:c>
      <x:c r="R2792" s="248" t="n">
        <x:v>1.65</x:v>
      </x:c>
      <x:c r="S2792" s="245" t="n">
        <x:v>113477</x:v>
      </x:c>
      <x:c r="T2792" s="176" t="str">
        <x:v>fall baby shower,autumn baby invite,fall baby invitation,little cutie pie,baby website canva,cute pie baby shower,a little cutie pie,is on the way invite,girl fall baby,boy fall baby shower,gender neutral theme,baby website invite,watercolor autumn</x:v>
      </x:c>
      <x:c r="U2792" s="176" t="str">
        <x:v>fall baby shower</x:v>
      </x:c>
      <x:c r="V2792" s="176" t="str">
        <x:v>autumn baby invite</x:v>
      </x:c>
      <x:c r="W2792" s="176" t="str">
        <x:v>fall baby invitation</x:v>
      </x:c>
      <x:c r="X2792" s="176" t="str">
        <x:v>little cutie pie</x:v>
      </x:c>
      <x:c r="Y2792" s="176" t="str">
        <x:v>baby website canva</x:v>
      </x:c>
      <x:c r="Z2792" s="176" t="str">
        <x:v>cute pie baby shower</x:v>
      </x:c>
      <x:c r="AA2792" s="176" t="str">
        <x:v>a little cutie pie</x:v>
      </x:c>
      <x:c r="AB2792" s="176" t="str">
        <x:v>is on the way invite</x:v>
      </x:c>
      <x:c r="AC2792" s="176" t="str">
        <x:v>girl fall baby</x:v>
      </x:c>
      <x:c r="AD2792" s="176" t="str">
        <x:v>boy fall baby shower</x:v>
      </x:c>
      <x:c r="AE2792" s="176" t="str">
        <x:v>gender neutral theme</x:v>
      </x:c>
      <x:c r="AF2792" s="176" t="str">
        <x:v>baby website invite</x:v>
      </x:c>
      <x:c r="AG2792" s="176" t="str">
        <x:v>watercolor autumn</x:v>
      </x:c>
      <x:c r="AH2792" s="249" t="str">
        <x:v>Adjacent</x:v>
      </x:c>
      <x:c r="AI2792" s="249" t="str">
        <x:v>Single invitation</x:v>
      </x:c>
      <x:c r="AJ2792" s="249" t="str">
        <x:v>Digital/printable</x:v>
      </x:c>
      <x:c r="AK2792" s="249" t="str">
        <x:v>Baby shower invitation without bundle language</x:v>
      </x:c>
      <x:c r="AL2792" s="250" t="n">
        <x:v>1</x:v>
      </x:c>
      <x:c r="AM2792" s="244" t="str">
        <x:f>IF($AH2792="Direct",$E2792,"")</x:f>
      </x:c>
      <x:c r="AN2792" s="245" t="n">
        <x:f>IF($AH2792="Direct",$F2792,0)</x:f>
        <x:v>0</x:v>
      </x:c>
      <x:c r="AO2792" s="246" t="n">
        <x:f>IF($AH2792="Direct",$G2792,0)</x:f>
        <x:v>0</x:v>
      </x:c>
      <x:c r="AP2792" s="176" t="n">
        <x:f>IF($AH2792="Direct",1,0)</x:f>
        <x:v>0</x:v>
      </x:c>
      <x:c r="AQ2792" s="176" t="n">
        <x:f>IF(AND($AH2792="Direct",$F2792&gt;0),1,0)</x:f>
        <x:v>0</x:v>
      </x:c>
      <x:c r="AR2792" s="176" t="str">
        <x:v>No</x:v>
      </x:c>
    </x:row>
    <x:row r="2793">
      <x:c r="A2793" s="176" t="str">
        <x:v>Ciao Baby Lemon Baby Shower Bundle, Yellow Citrus Theme, Pink Stripes, Editable Templates (Canva), k67l</x:v>
      </x:c>
      <x:c r="B2793" s="176" t="str">
        <x:v>https://www.etsy.com/listing/4495616257/ciao-baby-lemon-baby-shower-bundle</x:v>
      </x:c>
      <x:c r="C2793" s="176" t="str">
        <x:v>BloomPetiteBoutique</x:v>
      </x:c>
      <x:c r="D2793" s="176" t="str">
        <x:v>https://www.etsy.com/shop/BloomPetiteBoutique</x:v>
      </x:c>
      <x:c r="E2793" s="244" t="n">
        <x:v>23.01</x:v>
      </x:c>
      <x:c r="F2793" s="245" t="n">
        <x:v>2</x:v>
      </x:c>
      <x:c r="G2793" s="246" t="n">
        <x:v>48</x:v>
      </x:c>
      <x:c r="H2793" s="247" t="n">
        <x:v>0</x:v>
      </x:c>
      <x:c r="I2793" s="245" t="n">
        <x:v>12</x:v>
      </x:c>
      <x:c r="J2793" s="245" t="n">
        <x:v>1</x:v>
      </x:c>
      <x:c r="K2793" s="176" t="str">
        <x:v>4 Mo.</x:v>
      </x:c>
      <x:c r="L2793" s="245" t="n">
        <x:v>18</x:v>
      </x:c>
      <x:c r="M2793" s="245" t="n">
        <x:v>0</x:v>
      </x:c>
      <x:c r="N2793" s="245" t="n">
        <x:v>822</x:v>
      </x:c>
      <x:c r="O2793" s="176" t="str">
        <x:v>Paper &amp; Party Supplies</x:v>
      </x:c>
      <x:c r="P2793" s="245" t="n">
        <x:v>7</x:v>
      </x:c>
      <x:c r="Q2793" s="245" t="n">
        <x:v>54</x:v>
      </x:c>
      <x:c r="R2793" s="248" t="n">
        <x:v>1.46</x:v>
      </x:c>
      <x:c r="S2793" s="245" t="n">
        <x:v>453</x:v>
      </x:c>
      <x:c r="T2793" s="176" t="str">
        <x:v>baby shower bundle,girl baby shower,editable template,canva invitation,baby shower games,welcome sign,lemon stationary,summer baby shower,watercolor lemons,pink floral theme,baby shower girl,watercolor florals,chic yellow theme</x:v>
      </x:c>
      <x:c r="U2793" s="176" t="str">
        <x:v>baby shower bundle</x:v>
      </x:c>
      <x:c r="V2793" s="176" t="str">
        <x:v>girl baby shower</x:v>
      </x:c>
      <x:c r="W2793" s="176" t="str">
        <x:v>editable template</x:v>
      </x:c>
      <x:c r="X2793" s="176" t="str">
        <x:v>canva invitation</x:v>
      </x:c>
      <x:c r="Y2793" s="176" t="str">
        <x:v>baby shower games</x:v>
      </x:c>
      <x:c r="Z2793" s="176" t="str">
        <x:v>welcome sign</x:v>
      </x:c>
      <x:c r="AA2793" s="176" t="str">
        <x:v>lemon stationary</x:v>
      </x:c>
      <x:c r="AB2793" s="176" t="str">
        <x:v>summer baby shower</x:v>
      </x:c>
      <x:c r="AC2793" s="176" t="str">
        <x:v>watercolor lemons</x:v>
      </x:c>
      <x:c r="AD2793" s="176" t="str">
        <x:v>pink floral theme</x:v>
      </x:c>
      <x:c r="AE2793" s="176" t="str">
        <x:v>baby shower girl</x:v>
      </x:c>
      <x:c r="AF2793" s="176" t="str">
        <x:v>watercolor florals</x:v>
      </x:c>
      <x:c r="AG2793" s="176" t="str">
        <x:v>chic yellow theme</x:v>
      </x:c>
      <x:c r="AH2793" s="249" t="str">
        <x:v>Adjacent</x:v>
      </x:c>
      <x:c r="AI2793" s="249" t="str">
        <x:v>Other bundle</x:v>
      </x:c>
      <x:c r="AJ2793" s="249" t="str">
        <x:v>Digital/printable</x:v>
      </x:c>
      <x:c r="AK2793" s="249" t="str">
        <x:v>Baby shower bundle without invitation language</x:v>
      </x:c>
      <x:c r="AL2793" s="250" t="n">
        <x:v>4</x:v>
      </x:c>
      <x:c r="AM2793" s="244" t="str">
        <x:f>IF($AH2793="Direct",$E2793,"")</x:f>
      </x:c>
      <x:c r="AN2793" s="245" t="n">
        <x:f>IF($AH2793="Direct",$F2793,0)</x:f>
        <x:v>0</x:v>
      </x:c>
      <x:c r="AO2793" s="246" t="n">
        <x:f>IF($AH2793="Direct",$G2793,0)</x:f>
        <x:v>0</x:v>
      </x:c>
      <x:c r="AP2793" s="176" t="n">
        <x:f>IF($AH2793="Direct",1,0)</x:f>
        <x:v>0</x:v>
      </x:c>
      <x:c r="AQ2793" s="176" t="n">
        <x:f>IF(AND($AH2793="Direct",$F2793&gt;0),1,0)</x:f>
        <x:v>0</x:v>
      </x:c>
      <x:c r="AR2793" s="176" t="str">
        <x:v>No</x:v>
      </x:c>
    </x:row>
    <x:row r="2794">
      <x:c r="A2794" s="176" t="str">
        <x:v>Woodland Animals Baby Shower Invitation Template, Editable Canva, Green Scallop Floral Border Printable Instant Download</x:v>
      </x:c>
      <x:c r="B2794" s="176" t="str">
        <x:v>https://www.etsy.com/listing/4504016972/woodland-animals-baby-shower-invitation</x:v>
      </x:c>
      <x:c r="C2794" s="176" t="str">
        <x:v>SoireeStationeryCo</x:v>
      </x:c>
      <x:c r="D2794" s="176" t="str">
        <x:v>https://www.etsy.com/shop/SoireeStationeryCo</x:v>
      </x:c>
      <x:c r="E2794" s="244" t="n">
        <x:v>11.99</x:v>
      </x:c>
      <x:c r="F2794" s="245" t="n">
        <x:v>4</x:v>
      </x:c>
      <x:c r="G2794" s="246" t="n">
        <x:v>48</x:v>
      </x:c>
      <x:c r="H2794" s="247" t="n">
        <x:v>0</x:v>
      </x:c>
      <x:c r="I2794" s="245" t="n">
        <x:v>6</x:v>
      </x:c>
      <x:c r="J2794" s="245" t="n">
        <x:v>0</x:v>
      </x:c>
      <x:c r="K2794" s="176" t="str">
        <x:v>3 Mo.</x:v>
      </x:c>
      <x:c r="L2794" s="245" t="n">
        <x:v>30</x:v>
      </x:c>
      <x:c r="M2794" s="245" t="n">
        <x:v>0</x:v>
      </x:c>
      <x:c r="N2794" s="245" t="n">
        <x:v>421</x:v>
      </x:c>
      <x:c r="O2794" s="176" t="str">
        <x:v>Paper &amp; Party Supplies</x:v>
      </x:c>
      <x:c r="P2794" s="245" t="n">
        <x:v>39</x:v>
      </x:c>
      <x:c r="Q2794" s="245" t="n">
        <x:v>39</x:v>
      </x:c>
      <x:c r="R2794" s="248" t="n">
        <x:v>1.43</x:v>
      </x:c>
      <x:c r="S2794" s="245" t="n">
        <x:v>5678</x:v>
      </x:c>
      <x:c r="T2794" s="176" t="str">
        <x:v>woodland baby shower,forest animals baby,woodland animals,editable invite,sage green baby,printable invite,instant download,woodland invitation,green scallop invite,fox deer bunny party,canva baby shower,scallop invitation,digital download</x:v>
      </x:c>
      <x:c r="U2794" s="176" t="str">
        <x:v>woodland baby shower</x:v>
      </x:c>
      <x:c r="V2794" s="176" t="str">
        <x:v>forest animals baby</x:v>
      </x:c>
      <x:c r="W2794" s="176" t="str">
        <x:v>woodland animals</x:v>
      </x:c>
      <x:c r="X2794" s="176" t="str">
        <x:v>editable invite</x:v>
      </x:c>
      <x:c r="Y2794" s="176" t="str">
        <x:v>sage green baby</x:v>
      </x:c>
      <x:c r="Z2794" s="176" t="str">
        <x:v>printable invite</x:v>
      </x:c>
      <x:c r="AA2794" s="176" t="str">
        <x:v>instant download</x:v>
      </x:c>
      <x:c r="AB2794" s="176" t="str">
        <x:v>woodland invitation</x:v>
      </x:c>
      <x:c r="AC2794" s="176" t="str">
        <x:v>green scallop invite</x:v>
      </x:c>
      <x:c r="AD2794" s="176" t="str">
        <x:v>fox deer bunny party</x:v>
      </x:c>
      <x:c r="AE2794" s="176" t="str">
        <x:v>canva baby shower</x:v>
      </x:c>
      <x:c r="AF2794" s="176" t="str">
        <x:v>scallop invitation</x:v>
      </x:c>
      <x:c r="AG2794" s="176" t="str">
        <x:v>digital download</x:v>
      </x:c>
      <x:c r="AH2794" s="249" t="str">
        <x:v>Adjacent</x:v>
      </x:c>
      <x:c r="AI2794" s="249" t="str">
        <x:v>Single invitation</x:v>
      </x:c>
      <x:c r="AJ2794" s="249" t="str">
        <x:v>Digital/printable</x:v>
      </x:c>
      <x:c r="AK2794" s="249" t="str">
        <x:v>Baby shower invitation without bundle language</x:v>
      </x:c>
      <x:c r="AL2794" s="250" t="n">
        <x:v>3</x:v>
      </x:c>
      <x:c r="AM2794" s="244" t="str">
        <x:f>IF($AH2794="Direct",$E2794,"")</x:f>
      </x:c>
      <x:c r="AN2794" s="245" t="n">
        <x:f>IF($AH2794="Direct",$F2794,0)</x:f>
        <x:v>0</x:v>
      </x:c>
      <x:c r="AO2794" s="246" t="n">
        <x:f>IF($AH2794="Direct",$G2794,0)</x:f>
        <x:v>0</x:v>
      </x:c>
      <x:c r="AP2794" s="176" t="n">
        <x:f>IF($AH2794="Direct",1,0)</x:f>
        <x:v>0</x:v>
      </x:c>
      <x:c r="AQ2794" s="176" t="n">
        <x:f>IF(AND($AH2794="Direct",$F2794&gt;0),1,0)</x:f>
        <x:v>0</x:v>
      </x:c>
      <x:c r="AR2794" s="176" t="str">
        <x:v>No</x:v>
      </x:c>
    </x:row>
    <x:row r="2795">
      <x:c r="A2795" s="176" t="str">
        <x:v>Boho Woodland Animal Baby Shower Invitation Bundle. Forest animal invite, Floral baby shower Template. Deer Baby Shower Invitation. BW23</x:v>
      </x:c>
      <x:c r="B2795" s="176" t="str">
        <x:v>https://www.etsy.com/listing/1413453907/boho-woodland-animal-baby-shower</x:v>
      </x:c>
      <x:c r="C2795" s="176" t="str">
        <x:v>themommybarn</x:v>
      </x:c>
      <x:c r="D2795" s="176" t="str">
        <x:v>https://www.etsy.com/shop/themommybarn</x:v>
      </x:c>
      <x:c r="E2795" s="244" t="n">
        <x:v>11.99</x:v>
      </x:c>
      <x:c r="F2795" s="245" t="n">
        <x:v>4</x:v>
      </x:c>
      <x:c r="G2795" s="246" t="n">
        <x:v>48</x:v>
      </x:c>
      <x:c r="H2795" s="247" t="n">
        <x:v>100</x:v>
      </x:c>
      <x:c r="I2795" s="245" t="n">
        <x:v>148</x:v>
      </x:c>
      <x:c r="J2795" s="245" t="n">
        <x:v>16</x:v>
      </x:c>
      <x:c r="K2795" s="176" t="str">
        <x:v>41 Mo.</x:v>
      </x:c>
      <x:c r="L2795" s="245" t="n">
        <x:v>243</x:v>
      </x:c>
      <x:c r="M2795" s="245" t="n">
        <x:v>0</x:v>
      </x:c>
      <x:c r="N2795" s="245" t="n">
        <x:v>7863</x:v>
      </x:c>
      <x:c r="O2795" s="176" t="str">
        <x:v>Paper &amp; Party Supplies</x:v>
      </x:c>
      <x:c r="P2795" s="245" t="n">
        <x:v>113</x:v>
      </x:c>
      <x:c r="Q2795" s="245" t="n">
        <x:v>54</x:v>
      </x:c>
      <x:c r="R2795" s="248" t="n">
        <x:v>1.88</x:v>
      </x:c>
      <x:c r="S2795" s="245" t="n">
        <x:v>87915</x:v>
      </x:c>
      <x:c r="T2795" s="176" t="str">
        <x:v>baby shower,invitation,printable invitation,digital invitation,woodland animal,forest baby shower,deer fox,baby shower theme,printed baby shower,boho woodland,floral woodland,printable template,girl woodland invite</x:v>
      </x:c>
      <x:c r="U2795" s="176" t="str">
        <x:v>baby shower</x:v>
      </x:c>
      <x:c r="V2795" s="176" t="str">
        <x:v>invitation</x:v>
      </x:c>
      <x:c r="W2795" s="176" t="str">
        <x:v>printable invitation</x:v>
      </x:c>
      <x:c r="X2795" s="176" t="str">
        <x:v>digital invitation</x:v>
      </x:c>
      <x:c r="Y2795" s="176" t="str">
        <x:v>woodland animal</x:v>
      </x:c>
      <x:c r="Z2795" s="176" t="str">
        <x:v>forest baby shower</x:v>
      </x:c>
      <x:c r="AA2795" s="176" t="str">
        <x:v>deer fox</x:v>
      </x:c>
      <x:c r="AB2795" s="176" t="str">
        <x:v>baby shower theme</x:v>
      </x:c>
      <x:c r="AC2795" s="176" t="str">
        <x:v>printed baby shower</x:v>
      </x:c>
      <x:c r="AD2795" s="176" t="str">
        <x:v>boho woodland</x:v>
      </x:c>
      <x:c r="AE2795" s="176" t="str">
        <x:v>floral woodland</x:v>
      </x:c>
      <x:c r="AF2795" s="176" t="str">
        <x:v>printable template</x:v>
      </x:c>
      <x:c r="AG2795" s="176" t="str">
        <x:v>girl woodland invite</x:v>
      </x:c>
      <x:c r="AH2795" s="249" t="str">
        <x:v>Direct</x:v>
      </x:c>
      <x:c r="AI2795" s="249" t="str">
        <x:v>Invitation suite</x:v>
      </x:c>
      <x:c r="AJ2795" s="249" t="str">
        <x:v>Digital/printable</x:v>
      </x:c>
      <x:c r="AK2795" s="249" t="str">
        <x:v>Title explicitly combines baby shower + invitation + bundle/set/suite</x:v>
      </x:c>
      <x:c r="AL2795" s="250" t="n">
        <x:v>41</x:v>
      </x:c>
      <x:c r="AM2795" s="244" t="n">
        <x:f>IF($AH2795="Direct",$E2795,"")</x:f>
        <x:v>11.99</x:v>
      </x:c>
      <x:c r="AN2795" s="245" t="n">
        <x:f>IF($AH2795="Direct",$F2795,0)</x:f>
        <x:v>4</x:v>
      </x:c>
      <x:c r="AO2795" s="246" t="n">
        <x:f>IF($AH2795="Direct",$G2795,0)</x:f>
        <x:v>48</x:v>
      </x:c>
      <x:c r="AP2795" s="176" t="n">
        <x:f>IF($AH2795="Direct",1,0)</x:f>
        <x:v>1</x:v>
      </x:c>
      <x:c r="AQ2795" s="176" t="n">
        <x:f>IF(AND($AH2795="Direct",$F2795&gt;0),1,0)</x:f>
        <x:v>1</x:v>
      </x:c>
      <x:c r="AR2795" s="176" t="str">
        <x:v>No</x:v>
      </x:c>
    </x:row>
    <x:row r="2796">
      <x:c r="A2796" s="176" t="str">
        <x:v>Editable New to the Club Golf Baby Shower Invitation, Green Stripe Golf Baby Shower Invite Template</x:v>
      </x:c>
      <x:c r="B2796" s="176" t="str">
        <x:v>https://www.etsy.com/listing/4463194722/editable-new-to-the-club-golf-baby</x:v>
      </x:c>
      <x:c r="C2796" s="176" t="str">
        <x:v>SweetWillowStudios</x:v>
      </x:c>
      <x:c r="D2796" s="176" t="str">
        <x:v>https://www.etsy.com/shop/SweetWillowStudios</x:v>
      </x:c>
      <x:c r="E2796" s="244" t="n">
        <x:v>7.99</x:v>
      </x:c>
      <x:c r="F2796" s="245" t="n">
        <x:v>6</x:v>
      </x:c>
      <x:c r="G2796" s="246" t="n">
        <x:v>48</x:v>
      </x:c>
      <x:c r="H2796" s="247" t="n">
        <x:v>-100</x:v>
      </x:c>
      <x:c r="I2796" s="245" t="n">
        <x:v>32</x:v>
      </x:c>
      <x:c r="J2796" s="245" t="n">
        <x:v>4</x:v>
      </x:c>
      <x:c r="K2796" s="176" t="str">
        <x:v>5 Mo.</x:v>
      </x:c>
      <x:c r="L2796" s="245" t="n">
        <x:v>32</x:v>
      </x:c>
      <x:c r="M2796" s="245" t="n">
        <x:v>1</x:v>
      </x:c>
      <x:c r="N2796" s="245" t="n">
        <x:v>696</x:v>
      </x:c>
      <x:c r="O2796" s="176" t="str">
        <x:v>Paper &amp; Party Supplies</x:v>
      </x:c>
      <x:c r="P2796" s="245" t="n">
        <x:v>38</x:v>
      </x:c>
      <x:c r="Q2796" s="245" t="n">
        <x:v>45</x:v>
      </x:c>
      <x:c r="R2796" s="248" t="n">
        <x:v>4.6</x:v>
      </x:c>
      <x:c r="S2796" s="245" t="n">
        <x:v>5737</x:v>
      </x:c>
      <x:c r="T2796" s="176" t="str">
        <x:v>canva template,digital download,boy golf baby shower,golf invitation,golf shower invite,green golf shower,boy baby shower,golf theme shower,golfer baby shower,new to the club,old money invitation,baby shower ideas,sage baby shower</x:v>
      </x:c>
      <x:c r="U2796" s="176" t="str">
        <x:v>canva template</x:v>
      </x:c>
      <x:c r="V2796" s="176" t="str">
        <x:v>digital download</x:v>
      </x:c>
      <x:c r="W2796" s="176" t="str">
        <x:v>boy golf baby shower</x:v>
      </x:c>
      <x:c r="X2796" s="176" t="str">
        <x:v>golf invitation</x:v>
      </x:c>
      <x:c r="Y2796" s="176" t="str">
        <x:v>golf shower invite</x:v>
      </x:c>
      <x:c r="Z2796" s="176" t="str">
        <x:v>green golf shower</x:v>
      </x:c>
      <x:c r="AA2796" s="176" t="str">
        <x:v>boy baby shower</x:v>
      </x:c>
      <x:c r="AB2796" s="176" t="str">
        <x:v>golf theme shower</x:v>
      </x:c>
      <x:c r="AC2796" s="176" t="str">
        <x:v>golfer baby shower</x:v>
      </x:c>
      <x:c r="AD2796" s="176" t="str">
        <x:v>new to the club</x:v>
      </x:c>
      <x:c r="AE2796" s="176" t="str">
        <x:v>old money invitation</x:v>
      </x:c>
      <x:c r="AF2796" s="176" t="str">
        <x:v>baby shower ideas</x:v>
      </x:c>
      <x:c r="AG2796" s="176" t="str">
        <x:v>sage baby shower</x:v>
      </x:c>
      <x:c r="AH2796" s="249" t="str">
        <x:v>Adjacent</x:v>
      </x:c>
      <x:c r="AI2796" s="249" t="str">
        <x:v>Single invitation</x:v>
      </x:c>
      <x:c r="AJ2796" s="249" t="str">
        <x:v>Digital/printable</x:v>
      </x:c>
      <x:c r="AK2796" s="249" t="str">
        <x:v>Baby shower invitation without bundle language</x:v>
      </x:c>
      <x:c r="AL2796" s="250" t="n">
        <x:v>5</x:v>
      </x:c>
      <x:c r="AM2796" s="244" t="str">
        <x:f>IF($AH2796="Direct",$E2796,"")</x:f>
      </x:c>
      <x:c r="AN2796" s="245" t="n">
        <x:f>IF($AH2796="Direct",$F2796,0)</x:f>
        <x:v>0</x:v>
      </x:c>
      <x:c r="AO2796" s="246" t="n">
        <x:f>IF($AH2796="Direct",$G2796,0)</x:f>
        <x:v>0</x:v>
      </x:c>
      <x:c r="AP2796" s="176" t="n">
        <x:f>IF($AH2796="Direct",1,0)</x:f>
        <x:v>0</x:v>
      </x:c>
      <x:c r="AQ2796" s="176" t="n">
        <x:f>IF(AND($AH2796="Direct",$F2796&gt;0),1,0)</x:f>
        <x:v>0</x:v>
      </x:c>
      <x:c r="AR2796" s="176" t="str">
        <x:v>No</x:v>
      </x:c>
    </x:row>
    <x:row r="2797">
      <x:c r="A2797" s="176" t="str">
        <x:v>Golf Gender Reveal, Gender Reveal Invitation, He or She Gender Reveal Invite, Putters or Pearls Invite, Digital, Printable</x:v>
      </x:c>
      <x:c r="B2797" s="176" t="str">
        <x:v>https://www.etsy.com/listing/4511644610/golf-gender-reveal-gender-reveal</x:v>
      </x:c>
      <x:c r="C2797" s="176" t="str">
        <x:v>TheEditInviteStudio</x:v>
      </x:c>
      <x:c r="D2797" s="176" t="str">
        <x:v>https://www.etsy.com/shop/TheEditInviteStudio</x:v>
      </x:c>
      <x:c r="E2797" s="244" t="n">
        <x:v>5.99</x:v>
      </x:c>
      <x:c r="F2797" s="245" t="n">
        <x:v>8</x:v>
      </x:c>
      <x:c r="G2797" s="246" t="n">
        <x:v>48</x:v>
      </x:c>
      <x:c r="H2797" s="247" t="n">
        <x:v>0</x:v>
      </x:c>
      <x:c r="I2797" s="245" t="n">
        <x:v>5</x:v>
      </x:c>
      <x:c r="J2797" s="245" t="n">
        <x:v>1</x:v>
      </x:c>
      <x:c r="K2797" s="176" t="str">
        <x:v>2 Mo.</x:v>
      </x:c>
      <x:c r="L2797" s="245" t="n">
        <x:v>6</x:v>
      </x:c>
      <x:c r="M2797" s="245" t="n">
        <x:v>1</x:v>
      </x:c>
      <x:c r="N2797" s="245" t="n">
        <x:v>52</x:v>
      </x:c>
      <x:c r="O2797" s="176" t="str">
        <x:v>Paper &amp; Party Supplies</x:v>
      </x:c>
      <x:c r="P2797" s="245" t="n">
        <x:v>10</x:v>
      </x:c>
      <x:c r="Q2797" s="245" t="n">
        <x:v>0</x:v>
      </x:c>
      <x:c r="R2797" s="248" t="n">
        <x:v>9.62</x:v>
      </x:c>
      <x:c r="S2797" s="245" t="n">
        <x:v>318</x:v>
      </x:c>
      <x:c r="T2797" s="176" t="str">
        <x:v>putters or pearls,golf baby shower,golf baby sprinkle,golf gender reveal,gender neutral,gender reveal invite,blue or pink,pink or blue,baby invitation,baby shower,digital download,printable,editable</x:v>
      </x:c>
      <x:c r="U2797" s="176" t="str">
        <x:v>putters or pearls</x:v>
      </x:c>
      <x:c r="V2797" s="176" t="str">
        <x:v>golf baby shower</x:v>
      </x:c>
      <x:c r="W2797" s="176" t="str">
        <x:v>golf baby sprinkle</x:v>
      </x:c>
      <x:c r="X2797" s="176" t="str">
        <x:v>golf gender reveal</x:v>
      </x:c>
      <x:c r="Y2797" s="176" t="str">
        <x:v>gender neutral</x:v>
      </x:c>
      <x:c r="Z2797" s="176" t="str">
        <x:v>gender reveal invite</x:v>
      </x:c>
      <x:c r="AA2797" s="176" t="str">
        <x:v>blue or pink</x:v>
      </x:c>
      <x:c r="AB2797" s="176" t="str">
        <x:v>pink or blue</x:v>
      </x:c>
      <x:c r="AC2797" s="176" t="str">
        <x:v>baby invitation</x:v>
      </x:c>
      <x:c r="AD2797" s="176" t="str">
        <x:v>baby shower</x:v>
      </x:c>
      <x:c r="AE2797" s="176" t="str">
        <x:v>digital download</x:v>
      </x:c>
      <x:c r="AF2797" s="176" t="str">
        <x:v>printable</x:v>
      </x:c>
      <x:c r="AG2797" s="176" t="str">
        <x:v>editable</x:v>
      </x:c>
      <x:c r="AH2797" s="249" t="str">
        <x:v>Off-niche</x:v>
      </x:c>
      <x:c r="AI2797" s="249" t="str">
        <x:v>Other</x:v>
      </x:c>
      <x:c r="AJ2797" s="249" t="str">
        <x:v>Digital/printable</x:v>
      </x:c>
      <x:c r="AK2797" s="249" t="str">
        <x:v>Title is outside the baby-shower invitation-bundle market</x:v>
      </x:c>
      <x:c r="AL2797" s="250" t="n">
        <x:v>2</x:v>
      </x:c>
      <x:c r="AM2797" s="244" t="str">
        <x:f>IF($AH2797="Direct",$E2797,"")</x:f>
      </x:c>
      <x:c r="AN2797" s="245" t="n">
        <x:f>IF($AH2797="Direct",$F2797,0)</x:f>
        <x:v>0</x:v>
      </x:c>
      <x:c r="AO2797" s="246" t="n">
        <x:f>IF($AH2797="Direct",$G2797,0)</x:f>
        <x:v>0</x:v>
      </x:c>
      <x:c r="AP2797" s="176" t="n">
        <x:f>IF($AH2797="Direct",1,0)</x:f>
        <x:v>0</x:v>
      </x:c>
      <x:c r="AQ2797" s="176" t="n">
        <x:f>IF(AND($AH2797="Direct",$F2797&gt;0),1,0)</x:f>
        <x:v>0</x:v>
      </x:c>
      <x:c r="AR2797" s="176" t="str">
        <x:v>No</x:v>
      </x:c>
    </x:row>
    <x:row r="2798">
      <x:c r="A2798" s="176" t="str">
        <x:v>Animated Butterfly Baby Shower Invitation | Elegant Floral Canva Template | Editable Digital Invite for Girls | Instant Download</x:v>
      </x:c>
      <x:c r="B2798" s="176" t="str">
        <x:v>https://www.etsy.com/listing/4420018322/animated-butterfly-baby-shower</x:v>
      </x:c>
      <x:c r="C2798" s="176" t="str">
        <x:v>KRISMAXdesigns</x:v>
      </x:c>
      <x:c r="D2798" s="176" t="str">
        <x:v>https://www.etsy.com/shop/KRISMAXdesigns</x:v>
      </x:c>
      <x:c r="E2798" s="244" t="n">
        <x:v>5.99</x:v>
      </x:c>
      <x:c r="F2798" s="245" t="n">
        <x:v>8</x:v>
      </x:c>
      <x:c r="G2798" s="246" t="n">
        <x:v>48</x:v>
      </x:c>
      <x:c r="H2798" s="247" t="n">
        <x:v>0</x:v>
      </x:c>
      <x:c r="I2798" s="245" t="n">
        <x:v>24</x:v>
      </x:c>
      <x:c r="J2798" s="245" t="n">
        <x:v>3</x:v>
      </x:c>
      <x:c r="K2798" s="176" t="str">
        <x:v>7 Mo.</x:v>
      </x:c>
      <x:c r="L2798" s="245" t="n">
        <x:v>51</x:v>
      </x:c>
      <x:c r="M2798" s="245" t="n">
        <x:v>0</x:v>
      </x:c>
      <x:c r="N2798" s="245" t="n">
        <x:v>1514</x:v>
      </x:c>
      <x:c r="O2798" s="176" t="str">
        <x:v>Paper &amp; Party Supplies</x:v>
      </x:c>
      <x:c r="P2798" s="245" t="n">
        <x:v>47</x:v>
      </x:c>
      <x:c r="Q2798" s="245" t="n">
        <x:v>60</x:v>
      </x:c>
      <x:c r="R2798" s="248" t="n">
        <x:v>1.59</x:v>
      </x:c>
      <x:c r="S2798" s="245" t="n">
        <x:v>31983</x:v>
      </x:c>
      <x:c r="T2798" s="176" t="str">
        <x:v>butterfly invite,baby shower,girl shower,animated invite,digital template,canva edit,floral design,pink butterfly,whimsical theme,instant download,digital card,spring theme,phone invitation</x:v>
      </x:c>
      <x:c r="U2798" s="176" t="str">
        <x:v>butterfly invite</x:v>
      </x:c>
      <x:c r="V2798" s="176" t="str">
        <x:v>baby shower</x:v>
      </x:c>
      <x:c r="W2798" s="176" t="str">
        <x:v>girl shower</x:v>
      </x:c>
      <x:c r="X2798" s="176" t="str">
        <x:v>animated invite</x:v>
      </x:c>
      <x:c r="Y2798" s="176" t="str">
        <x:v>digital template</x:v>
      </x:c>
      <x:c r="Z2798" s="176" t="str">
        <x:v>canva edit</x:v>
      </x:c>
      <x:c r="AA2798" s="176" t="str">
        <x:v>floral design</x:v>
      </x:c>
      <x:c r="AB2798" s="176" t="str">
        <x:v>pink butterfly</x:v>
      </x:c>
      <x:c r="AC2798" s="176" t="str">
        <x:v>whimsical theme</x:v>
      </x:c>
      <x:c r="AD2798" s="176" t="str">
        <x:v>instant download</x:v>
      </x:c>
      <x:c r="AE2798" s="176" t="str">
        <x:v>digital card</x:v>
      </x:c>
      <x:c r="AF2798" s="176" t="str">
        <x:v>spring theme</x:v>
      </x:c>
      <x:c r="AG2798" s="176" t="str">
        <x:v>phone invitation</x:v>
      </x:c>
      <x:c r="AH2798" s="249" t="str">
        <x:v>Adjacent</x:v>
      </x:c>
      <x:c r="AI2798" s="249" t="str">
        <x:v>Single invitation</x:v>
      </x:c>
      <x:c r="AJ2798" s="249" t="str">
        <x:v>Digital/printable</x:v>
      </x:c>
      <x:c r="AK2798" s="249" t="str">
        <x:v>Baby shower invitation without bundle language</x:v>
      </x:c>
      <x:c r="AL2798" s="250" t="n">
        <x:v>7</x:v>
      </x:c>
      <x:c r="AM2798" s="244" t="str">
        <x:f>IF($AH2798="Direct",$E2798,"")</x:f>
      </x:c>
      <x:c r="AN2798" s="245" t="n">
        <x:f>IF($AH2798="Direct",$F2798,0)</x:f>
        <x:v>0</x:v>
      </x:c>
      <x:c r="AO2798" s="246" t="n">
        <x:f>IF($AH2798="Direct",$G2798,0)</x:f>
        <x:v>0</x:v>
      </x:c>
      <x:c r="AP2798" s="176" t="n">
        <x:f>IF($AH2798="Direct",1,0)</x:f>
        <x:v>0</x:v>
      </x:c>
      <x:c r="AQ2798" s="176" t="n">
        <x:f>IF(AND($AH2798="Direct",$F2798&gt;0),1,0)</x:f>
        <x:v>0</x:v>
      </x:c>
      <x:c r="AR2798" s="176" t="str">
        <x:v>No</x:v>
      </x:c>
    </x:row>
    <x:row r="2799">
      <x:c r="A2799" s="176" t="str">
        <x:v>Muppet Babies Invitation Muppet Babies Birthday Party Invitation Muppet Babies Party Muppet Babies Invite Muppet Babies Digital File</x:v>
      </x:c>
      <x:c r="B2799" s="176" t="str">
        <x:v>https://www.etsy.com/listing/891246485/muppet-babies-invitation-muppet-babies</x:v>
      </x:c>
      <x:c r="C2799" s="176" t="str">
        <x:v>DoColorFunny</x:v>
      </x:c>
      <x:c r="D2799" s="176" t="str">
        <x:v>https://www.etsy.com/shop/DoColorFunny</x:v>
      </x:c>
      <x:c r="E2799" s="244" t="n">
        <x:v>5.99</x:v>
      </x:c>
      <x:c r="F2799" s="245" t="n">
        <x:v>8</x:v>
      </x:c>
      <x:c r="G2799" s="246" t="n">
        <x:v>48</x:v>
      </x:c>
      <x:c r="H2799" s="247" t="n">
        <x:v>0</x:v>
      </x:c>
      <x:c r="I2799" s="245" t="n">
        <x:v>108</x:v>
      </x:c>
      <x:c r="J2799" s="245" t="n">
        <x:v>14</x:v>
      </x:c>
      <x:c r="K2799" s="176" t="str">
        <x:v>69 Mo.</x:v>
      </x:c>
      <x:c r="L2799" s="245" t="n">
        <x:v>56</x:v>
      </x:c>
      <x:c r="M2799" s="245" t="n">
        <x:v>0</x:v>
      </x:c>
      <x:c r="N2799" s="245" t="n">
        <x:v>1825</x:v>
      </x:c>
      <x:c r="O2799" s="176" t="str">
        <x:v>Paper &amp; Party Supplies</x:v>
      </x:c>
      <x:c r="P2799" s="245" t="n">
        <x:v>77</x:v>
      </x:c>
      <x:c r="Q2799" s="245" t="n">
        <x:v>0</x:v>
      </x:c>
      <x:c r="R2799" s="248" t="n">
        <x:v>5.92</x:v>
      </x:c>
      <x:c r="S2799" s="245" t="n">
        <x:v>18095</x:v>
      </x:c>
      <x:c r="T2799" s="176" t="str">
        <x:v>muppet babies party,muppet invitation,muppet birthday,muppet babies invite,muppet baby,muppet invite,babies invitation,muppets party,muppets baby shower,muppet printable,muppet digital,muppet babies card,digital file</x:v>
      </x:c>
      <x:c r="U2799" s="176" t="str">
        <x:v>muppet babies party</x:v>
      </x:c>
      <x:c r="V2799" s="176" t="str">
        <x:v>muppet invitation</x:v>
      </x:c>
      <x:c r="W2799" s="176" t="str">
        <x:v>muppet birthday</x:v>
      </x:c>
      <x:c r="X2799" s="176" t="str">
        <x:v>muppet babies invite</x:v>
      </x:c>
      <x:c r="Y2799" s="176" t="str">
        <x:v>muppet baby</x:v>
      </x:c>
      <x:c r="Z2799" s="176" t="str">
        <x:v>muppet invite</x:v>
      </x:c>
      <x:c r="AA2799" s="176" t="str">
        <x:v>babies invitation</x:v>
      </x:c>
      <x:c r="AB2799" s="176" t="str">
        <x:v>muppets party</x:v>
      </x:c>
      <x:c r="AC2799" s="176" t="str">
        <x:v>muppets baby shower</x:v>
      </x:c>
      <x:c r="AD2799" s="176" t="str">
        <x:v>muppet printable</x:v>
      </x:c>
      <x:c r="AE2799" s="176" t="str">
        <x:v>muppet digital</x:v>
      </x:c>
      <x:c r="AF2799" s="176" t="str">
        <x:v>muppet babies card</x:v>
      </x:c>
      <x:c r="AG2799" s="176" t="str">
        <x:v>digital file</x:v>
      </x:c>
      <x:c r="AH2799" s="249" t="str">
        <x:v>Off-niche</x:v>
      </x:c>
      <x:c r="AI2799" s="249" t="str">
        <x:v>Other</x:v>
      </x:c>
      <x:c r="AJ2799" s="249" t="str">
        <x:v>Digital/printable</x:v>
      </x:c>
      <x:c r="AK2799" s="249" t="str">
        <x:v>Title is outside the baby-shower invitation-bundle market</x:v>
      </x:c>
      <x:c r="AL2799" s="250" t="n">
        <x:v>69</x:v>
      </x:c>
      <x:c r="AM2799" s="244" t="str">
        <x:f>IF($AH2799="Direct",$E2799,"")</x:f>
      </x:c>
      <x:c r="AN2799" s="245" t="n">
        <x:f>IF($AH2799="Direct",$F2799,0)</x:f>
        <x:v>0</x:v>
      </x:c>
      <x:c r="AO2799" s="246" t="n">
        <x:f>IF($AH2799="Direct",$G2799,0)</x:f>
        <x:v>0</x:v>
      </x:c>
      <x:c r="AP2799" s="176" t="n">
        <x:f>IF($AH2799="Direct",1,0)</x:f>
        <x:v>0</x:v>
      </x:c>
      <x:c r="AQ2799" s="176" t="n">
        <x:f>IF(AND($AH2799="Direct",$F2799&gt;0),1,0)</x:f>
        <x:v>0</x:v>
      </x:c>
      <x:c r="AR2799" s="176" t="str">
        <x:v>No</x:v>
      </x:c>
    </x:row>
    <x:row r="2800">
      <x:c r="A2800" s="176" t="str">
        <x:v>National Park - The Adventure Begins - Baby Shower Invitation - Editable with Canva</x:v>
      </x:c>
      <x:c r="B2800" s="176" t="str">
        <x:v>https://www.etsy.com/listing/1887289074/national-park-the-adventure-begins-baby</x:v>
      </x:c>
      <x:c r="C2800" s="176" t="str">
        <x:v>PixieImprint</x:v>
      </x:c>
      <x:c r="D2800" s="176" t="str">
        <x:v>https://www.etsy.com/shop/PixieImprint</x:v>
      </x:c>
      <x:c r="E2800" s="244" t="n">
        <x:v>5.99</x:v>
      </x:c>
      <x:c r="F2800" s="245" t="n">
        <x:v>8</x:v>
      </x:c>
      <x:c r="G2800" s="246" t="n">
        <x:v>48</x:v>
      </x:c>
      <x:c r="H2800" s="247" t="n">
        <x:v>0</x:v>
      </x:c>
      <x:c r="I2800" s="245" t="n">
        <x:v>14</x:v>
      </x:c>
      <x:c r="J2800" s="245" t="n">
        <x:v>4</x:v>
      </x:c>
      <x:c r="K2800" s="176" t="str">
        <x:v>15 Mo.</x:v>
      </x:c>
      <x:c r="L2800" s="245" t="n">
        <x:v>117</x:v>
      </x:c>
      <x:c r="M2800" s="245" t="n">
        <x:v>0</x:v>
      </x:c>
      <x:c r="N2800" s="245" t="n">
        <x:v>1404</x:v>
      </x:c>
      <x:c r="O2800" s="176" t="str">
        <x:v>Paper &amp; Party Supplies</x:v>
      </x:c>
      <x:c r="P2800" s="245" t="n">
        <x:v>216</x:v>
      </x:c>
      <x:c r="Q2800" s="245" t="n">
        <x:v>36</x:v>
      </x:c>
      <x:c r="R2800" s="248" t="n">
        <x:v>1</x:v>
      </x:c>
      <x:c r="S2800" s="245" t="n">
        <x:v>291</x:v>
      </x:c>
      <x:c r="T2800" s="176" t="str">
        <x:v>adventure begins,national park invite,outdoor invite,nature invite,adventure invitation,camping invitation,national park shower,camping shower,camping birthday,bday camping invite,invitations camping,invite national park</x:v>
      </x:c>
      <x:c r="U2800" s="176" t="str">
        <x:v>adventure begins</x:v>
      </x:c>
      <x:c r="V2800" s="176" t="str">
        <x:v>national park invite</x:v>
      </x:c>
      <x:c r="W2800" s="176" t="str">
        <x:v>outdoor invite</x:v>
      </x:c>
      <x:c r="X2800" s="176" t="str">
        <x:v>nature invite</x:v>
      </x:c>
      <x:c r="Y2800" s="176" t="str">
        <x:v>adventure invitation</x:v>
      </x:c>
      <x:c r="Z2800" s="176" t="str">
        <x:v>camping invitation</x:v>
      </x:c>
      <x:c r="AA2800" s="176" t="str">
        <x:v>national park shower</x:v>
      </x:c>
      <x:c r="AB2800" s="176" t="str">
        <x:v>camping shower</x:v>
      </x:c>
      <x:c r="AC2800" s="176" t="str">
        <x:v>camping birthday</x:v>
      </x:c>
      <x:c r="AD2800" s="176" t="str">
        <x:v>bday camping invite</x:v>
      </x:c>
      <x:c r="AE2800" s="176" t="str">
        <x:v>invitations camping</x:v>
      </x:c>
      <x:c r="AF2800" s="176" t="str">
        <x:v>invite national park</x:v>
      </x:c>
      <x:c r="AG2800" s="176" t="str">
        <x:v>--</x:v>
      </x:c>
      <x:c r="AH2800" s="249" t="str">
        <x:v>Adjacent</x:v>
      </x:c>
      <x:c r="AI2800" s="249" t="str">
        <x:v>Single invitation</x:v>
      </x:c>
      <x:c r="AJ2800" s="249" t="str">
        <x:v>Digital/printable</x:v>
      </x:c>
      <x:c r="AK2800" s="249" t="str">
        <x:v>Baby shower invitation without bundle language</x:v>
      </x:c>
      <x:c r="AL2800" s="250" t="n">
        <x:v>15</x:v>
      </x:c>
      <x:c r="AM2800" s="244" t="str">
        <x:f>IF($AH2800="Direct",$E2800,"")</x:f>
      </x:c>
      <x:c r="AN2800" s="245" t="n">
        <x:f>IF($AH2800="Direct",$F2800,0)</x:f>
        <x:v>0</x:v>
      </x:c>
      <x:c r="AO2800" s="246" t="n">
        <x:f>IF($AH2800="Direct",$G2800,0)</x:f>
        <x:v>0</x:v>
      </x:c>
      <x:c r="AP2800" s="176" t="n">
        <x:f>IF($AH2800="Direct",1,0)</x:f>
        <x:v>0</x:v>
      </x:c>
      <x:c r="AQ2800" s="176" t="n">
        <x:f>IF(AND($AH2800="Direct",$F2800&gt;0),1,0)</x:f>
        <x:v>0</x:v>
      </x:c>
      <x:c r="AR2800" s="176" t="str">
        <x:v>No</x:v>
      </x:c>
    </x:row>
    <x:row r="2801">
      <x:c r="A2801" s="176" t="str">
        <x:v>Little Hercules Invitation Birthday Party Boy Baby Shower Birthday Invitation Little Hercules Editable Invitation</x:v>
      </x:c>
      <x:c r="B2801" s="176" t="str">
        <x:v>https://www.etsy.com/listing/4295663278/little-hercules-invitation-birthday</x:v>
      </x:c>
      <x:c r="C2801" s="176" t="str">
        <x:v>DoColorFunny</x:v>
      </x:c>
      <x:c r="D2801" s="176" t="str">
        <x:v>https://www.etsy.com/shop/DoColorFunny</x:v>
      </x:c>
      <x:c r="E2801" s="244" t="n">
        <x:v>5.99</x:v>
      </x:c>
      <x:c r="F2801" s="245" t="n">
        <x:v>8</x:v>
      </x:c>
      <x:c r="G2801" s="246" t="n">
        <x:v>48</x:v>
      </x:c>
      <x:c r="H2801" s="247" t="n">
        <x:v>0</x:v>
      </x:c>
      <x:c r="I2801" s="245" t="n">
        <x:v>88</x:v>
      </x:c>
      <x:c r="J2801" s="245" t="n">
        <x:v>12</x:v>
      </x:c>
      <x:c r="K2801" s="176" t="str">
        <x:v>15 Mo.</x:v>
      </x:c>
      <x:c r="L2801" s="245" t="n">
        <x:v>110</x:v>
      </x:c>
      <x:c r="M2801" s="245" t="n">
        <x:v>1</x:v>
      </x:c>
      <x:c r="N2801" s="245" t="n">
        <x:v>2524</x:v>
      </x:c>
      <x:c r="O2801" s="176" t="str">
        <x:v>Paper &amp; Party Supplies</x:v>
      </x:c>
      <x:c r="P2801" s="245" t="n">
        <x:v>77</x:v>
      </x:c>
      <x:c r="Q2801" s="245" t="n">
        <x:v>51</x:v>
      </x:c>
      <x:c r="R2801" s="248" t="n">
        <x:v>3.49</x:v>
      </x:c>
      <x:c r="S2801" s="245" t="n">
        <x:v>18095</x:v>
      </x:c>
      <x:c r="T2801" s="176" t="str">
        <x:v>hercules invitation,hercules party,hercules invites,hercules birthday,hercules printable,little hercules,boy baby shower,disney invitation,disney birthday,birthday invitation,editable invitation,digital invitation,phone template</x:v>
      </x:c>
      <x:c r="U2801" s="176" t="str">
        <x:v>hercules invitation</x:v>
      </x:c>
      <x:c r="V2801" s="176" t="str">
        <x:v>hercules party</x:v>
      </x:c>
      <x:c r="W2801" s="176" t="str">
        <x:v>hercules invites</x:v>
      </x:c>
      <x:c r="X2801" s="176" t="str">
        <x:v>hercules birthday</x:v>
      </x:c>
      <x:c r="Y2801" s="176" t="str">
        <x:v>hercules printable</x:v>
      </x:c>
      <x:c r="Z2801" s="176" t="str">
        <x:v>little hercules</x:v>
      </x:c>
      <x:c r="AA2801" s="176" t="str">
        <x:v>boy baby shower</x:v>
      </x:c>
      <x:c r="AB2801" s="176" t="str">
        <x:v>disney invitation</x:v>
      </x:c>
      <x:c r="AC2801" s="176" t="str">
        <x:v>disney birthday</x:v>
      </x:c>
      <x:c r="AD2801" s="176" t="str">
        <x:v>birthday invitation</x:v>
      </x:c>
      <x:c r="AE2801" s="176" t="str">
        <x:v>editable invitation</x:v>
      </x:c>
      <x:c r="AF2801" s="176" t="str">
        <x:v>digital invitation</x:v>
      </x:c>
      <x:c r="AG2801" s="176" t="str">
        <x:v>phone template</x:v>
      </x:c>
      <x:c r="AH2801" s="249" t="str">
        <x:v>Adjacent</x:v>
      </x:c>
      <x:c r="AI2801" s="249" t="str">
        <x:v>Single invitation</x:v>
      </x:c>
      <x:c r="AJ2801" s="249" t="str">
        <x:v>Digital/printable</x:v>
      </x:c>
      <x:c r="AK2801" s="249" t="str">
        <x:v>Baby shower invitation without bundle language</x:v>
      </x:c>
      <x:c r="AL2801" s="250" t="n">
        <x:v>15</x:v>
      </x:c>
      <x:c r="AM2801" s="244" t="str">
        <x:f>IF($AH2801="Direct",$E2801,"")</x:f>
      </x:c>
      <x:c r="AN2801" s="245" t="n">
        <x:f>IF($AH2801="Direct",$F2801,0)</x:f>
        <x:v>0</x:v>
      </x:c>
      <x:c r="AO2801" s="246" t="n">
        <x:f>IF($AH2801="Direct",$G2801,0)</x:f>
        <x:v>0</x:v>
      </x:c>
      <x:c r="AP2801" s="176" t="n">
        <x:f>IF($AH2801="Direct",1,0)</x:f>
        <x:v>0</x:v>
      </x:c>
      <x:c r="AQ2801" s="176" t="n">
        <x:f>IF(AND($AH2801="Direct",$F2801&gt;0),1,0)</x:f>
        <x:v>0</x:v>
      </x:c>
      <x:c r="AR2801" s="176" t="str">
        <x:v>Yes</x:v>
      </x:c>
    </x:row>
    <x:row r="2802">
      <x:c r="A2802" s="176" t="str">
        <x:v>Baby Brunch Baby Shower Invitation Template, Editable Canva Invite, Pink Baby Shower Invitation, Brunch Shower Invite, Digital Download</x:v>
      </x:c>
      <x:c r="B2802" s="176" t="str">
        <x:v>https://www.etsy.com/listing/4518127046/baby-brunch-baby-shower-invitation</x:v>
      </x:c>
      <x:c r="C2802" s="176" t="str">
        <x:v>LolaRoseDesignCoShop</x:v>
      </x:c>
      <x:c r="D2802" s="176" t="str">
        <x:v>https://www.etsy.com/shop/LolaRoseDesignCoShop</x:v>
      </x:c>
      <x:c r="E2802" s="244" t="n">
        <x:v>4.79</x:v>
      </x:c>
      <x:c r="F2802" s="245" t="n">
        <x:v>10</x:v>
      </x:c>
      <x:c r="G2802" s="246" t="n">
        <x:v>48</x:v>
      </x:c>
      <x:c r="H2802" s="247" t="n">
        <x:v>0</x:v>
      </x:c>
      <x:c r="I2802" s="245" t="n">
        <x:v>9</x:v>
      </x:c>
      <x:c r="J2802" s="245" t="n">
        <x:v>1</x:v>
      </x:c>
      <x:c r="K2802" s="176" t="str">
        <x:v>1 Mo.</x:v>
      </x:c>
      <x:c r="L2802" s="245" t="n">
        <x:v>18</x:v>
      </x:c>
      <x:c r="M2802" s="245" t="n">
        <x:v>1</x:v>
      </x:c>
      <x:c r="N2802" s="245" t="n">
        <x:v>309</x:v>
      </x:c>
      <x:c r="O2802" s="176" t="str">
        <x:v>Paper &amp; Party Supplies</x:v>
      </x:c>
      <x:c r="P2802" s="245" t="n">
        <x:v>3</x:v>
      </x:c>
      <x:c r="Q2802" s="245" t="n">
        <x:v>66</x:v>
      </x:c>
      <x:c r="R2802" s="248" t="n">
        <x:v>2.91</x:v>
      </x:c>
      <x:c r="S2802" s="245" t="n">
        <x:v>700</x:v>
      </x:c>
      <x:c r="T2802" s="176" t="str">
        <x:v>canva template,baby brunch,instant download,baby shower,shower,pink baby shower,breakfast invitation,brunch invitation,digital download,editable invitation,baby shower invite,party invitation,girl baby shower</x:v>
      </x:c>
      <x:c r="U2802" s="176" t="str">
        <x:v>canva template</x:v>
      </x:c>
      <x:c r="V2802" s="176" t="str">
        <x:v>baby brunch</x:v>
      </x:c>
      <x:c r="W2802" s="176" t="str">
        <x:v>instant download</x:v>
      </x:c>
      <x:c r="X2802" s="176" t="str">
        <x:v>baby shower</x:v>
      </x:c>
      <x:c r="Y2802" s="176" t="str">
        <x:v>shower</x:v>
      </x:c>
      <x:c r="Z2802" s="176" t="str">
        <x:v>pink baby shower</x:v>
      </x:c>
      <x:c r="AA2802" s="176" t="str">
        <x:v>breakfast invitation</x:v>
      </x:c>
      <x:c r="AB2802" s="176" t="str">
        <x:v>brunch invitation</x:v>
      </x:c>
      <x:c r="AC2802" s="176" t="str">
        <x:v>digital download</x:v>
      </x:c>
      <x:c r="AD2802" s="176" t="str">
        <x:v>editable invitation</x:v>
      </x:c>
      <x:c r="AE2802" s="176" t="str">
        <x:v>baby shower invite</x:v>
      </x:c>
      <x:c r="AF2802" s="176" t="str">
        <x:v>party invitation</x:v>
      </x:c>
      <x:c r="AG2802" s="176" t="str">
        <x:v>girl baby shower</x:v>
      </x:c>
      <x:c r="AH2802" s="249" t="str">
        <x:v>Adjacent</x:v>
      </x:c>
      <x:c r="AI2802" s="249" t="str">
        <x:v>Single invitation</x:v>
      </x:c>
      <x:c r="AJ2802" s="249" t="str">
        <x:v>Digital/printable</x:v>
      </x:c>
      <x:c r="AK2802" s="249" t="str">
        <x:v>Baby shower invitation without bundle language</x:v>
      </x:c>
      <x:c r="AL2802" s="250" t="n">
        <x:v>1</x:v>
      </x:c>
      <x:c r="AM2802" s="244" t="str">
        <x:f>IF($AH2802="Direct",$E2802,"")</x:f>
      </x:c>
      <x:c r="AN2802" s="245" t="n">
        <x:f>IF($AH2802="Direct",$F2802,0)</x:f>
        <x:v>0</x:v>
      </x:c>
      <x:c r="AO2802" s="246" t="n">
        <x:f>IF($AH2802="Direct",$G2802,0)</x:f>
        <x:v>0</x:v>
      </x:c>
      <x:c r="AP2802" s="176" t="n">
        <x:f>IF($AH2802="Direct",1,0)</x:f>
        <x:v>0</x:v>
      </x:c>
      <x:c r="AQ2802" s="176" t="n">
        <x:f>IF(AND($AH2802="Direct",$F2802&gt;0),1,0)</x:f>
        <x:v>0</x:v>
      </x:c>
      <x:c r="AR2802" s="176" t="str">
        <x:v>No</x:v>
      </x:c>
    </x:row>
    <x:row r="2803">
      <x:c r="A2803" s="176" t="str">
        <x:v>Sports Baby Shower Invitation Template, Little All Star Canva Invite for Baby Boy</x:v>
      </x:c>
      <x:c r="B2803" s="176" t="str">
        <x:v>https://www.etsy.com/listing/4492431823/all-star-baby-shower-invitation-sports</x:v>
      </x:c>
      <x:c r="C2803" s="176" t="str">
        <x:v>LolaRoseDesignCoShop</x:v>
      </x:c>
      <x:c r="D2803" s="176" t="str">
        <x:v>https://www.etsy.com/shop/LolaRoseDesignCoShop</x:v>
      </x:c>
      <x:c r="E2803" s="244" t="n">
        <x:v>4.79</x:v>
      </x:c>
      <x:c r="F2803" s="245" t="n">
        <x:v>10</x:v>
      </x:c>
      <x:c r="G2803" s="246" t="n">
        <x:v>48</x:v>
      </x:c>
      <x:c r="H2803" s="247" t="n">
        <x:v>0</x:v>
      </x:c>
      <x:c r="I2803" s="245" t="n">
        <x:v>10</x:v>
      </x:c>
      <x:c r="J2803" s="245" t="n">
        <x:v>1</x:v>
      </x:c>
      <x:c r="K2803" s="176" t="str">
        <x:v>3 Mo.</x:v>
      </x:c>
      <x:c r="L2803" s="245" t="n">
        <x:v>13</x:v>
      </x:c>
      <x:c r="M2803" s="245" t="n">
        <x:v>0</x:v>
      </x:c>
      <x:c r="N2803" s="245" t="n">
        <x:v>199</x:v>
      </x:c>
      <x:c r="O2803" s="176" t="str">
        <x:v>Paper &amp; Party Supplies</x:v>
      </x:c>
      <x:c r="P2803" s="245" t="n">
        <x:v>3</x:v>
      </x:c>
      <x:c r="Q2803" s="245" t="n">
        <x:v>30</x:v>
      </x:c>
      <x:c r="R2803" s="248" t="n">
        <x:v>5.03</x:v>
      </x:c>
      <x:c r="S2803" s="245" t="n">
        <x:v>700</x:v>
      </x:c>
      <x:c r="T2803" s="176" t="str">
        <x:v>sports baby shower,baby boy shower,baby shower boy,baby shower,instant download,baby shower invite,boy baby shower,baby clothes,baby invitation,canva template,invitation template,baby shower decor,baby shower invites</x:v>
      </x:c>
      <x:c r="U2803" s="176" t="str">
        <x:v>sports baby shower</x:v>
      </x:c>
      <x:c r="V2803" s="176" t="str">
        <x:v>baby boy shower</x:v>
      </x:c>
      <x:c r="W2803" s="176" t="str">
        <x:v>baby shower boy</x:v>
      </x:c>
      <x:c r="X2803" s="176" t="str">
        <x:v>baby shower</x:v>
      </x:c>
      <x:c r="Y2803" s="176" t="str">
        <x:v>instant download</x:v>
      </x:c>
      <x:c r="Z2803" s="176" t="str">
        <x:v>baby shower invite</x:v>
      </x:c>
      <x:c r="AA2803" s="176" t="str">
        <x:v>boy baby shower</x:v>
      </x:c>
      <x:c r="AB2803" s="176" t="str">
        <x:v>baby clothes</x:v>
      </x:c>
      <x:c r="AC2803" s="176" t="str">
        <x:v>baby invitation</x:v>
      </x:c>
      <x:c r="AD2803" s="176" t="str">
        <x:v>canva template</x:v>
      </x:c>
      <x:c r="AE2803" s="176" t="str">
        <x:v>invitation template</x:v>
      </x:c>
      <x:c r="AF2803" s="176" t="str">
        <x:v>baby shower decor</x:v>
      </x:c>
      <x:c r="AG2803" s="176" t="str">
        <x:v>baby shower invites</x:v>
      </x:c>
      <x:c r="AH2803" s="249" t="str">
        <x:v>Adjacent</x:v>
      </x:c>
      <x:c r="AI2803" s="249" t="str">
        <x:v>Single invitation</x:v>
      </x:c>
      <x:c r="AJ2803" s="249" t="str">
        <x:v>Digital/printable</x:v>
      </x:c>
      <x:c r="AK2803" s="249" t="str">
        <x:v>Baby shower invitation without bundle language</x:v>
      </x:c>
      <x:c r="AL2803" s="250" t="n">
        <x:v>3</x:v>
      </x:c>
      <x:c r="AM2803" s="244" t="str">
        <x:f>IF($AH2803="Direct",$E2803,"")</x:f>
      </x:c>
      <x:c r="AN2803" s="245" t="n">
        <x:f>IF($AH2803="Direct",$F2803,0)</x:f>
        <x:v>0</x:v>
      </x:c>
      <x:c r="AO2803" s="246" t="n">
        <x:f>IF($AH2803="Direct",$G2803,0)</x:f>
        <x:v>0</x:v>
      </x:c>
      <x:c r="AP2803" s="176" t="n">
        <x:f>IF($AH2803="Direct",1,0)</x:f>
        <x:v>0</x:v>
      </x:c>
      <x:c r="AQ2803" s="176" t="n">
        <x:f>IF(AND($AH2803="Direct",$F2803&gt;0),1,0)</x:f>
        <x:v>0</x:v>
      </x:c>
      <x:c r="AR2803" s="176" t="str">
        <x:v>No</x:v>
      </x:c>
    </x:row>
    <x:row r="2804">
      <x:c r="A2804" s="176" t="str">
        <x:v>Newborn Photo Birth Announcement Template, Printable Birth Stats Card (Instant Download)</x:v>
      </x:c>
      <x:c r="B2804" s="176" t="str">
        <x:v>https://www.etsy.com/listing/1151555326/newborn-baby-birth-announcement-template</x:v>
      </x:c>
      <x:c r="C2804" s="176" t="str">
        <x:v>BeingHappyPrints</x:v>
      </x:c>
      <x:c r="D2804" s="176" t="str">
        <x:v>https://www.etsy.com/shop/BeingHappyPrints</x:v>
      </x:c>
      <x:c r="E2804" s="244" t="n">
        <x:v>3.99</x:v>
      </x:c>
      <x:c r="F2804" s="245" t="n">
        <x:v>12</x:v>
      </x:c>
      <x:c r="G2804" s="246" t="n">
        <x:v>48</x:v>
      </x:c>
      <x:c r="H2804" s="247" t="n">
        <x:v>0</x:v>
      </x:c>
      <x:c r="I2804" s="245" t="n">
        <x:v>383</x:v>
      </x:c>
      <x:c r="J2804" s="245" t="n">
        <x:v>31</x:v>
      </x:c>
      <x:c r="K2804" s="176" t="str">
        <x:v>54 Mo.</x:v>
      </x:c>
      <x:c r="L2804" s="245" t="n">
        <x:v>1192</x:v>
      </x:c>
      <x:c r="M2804" s="245" t="n">
        <x:v>1</x:v>
      </x:c>
      <x:c r="N2804" s="245" t="n">
        <x:v>25606</x:v>
      </x:c>
      <x:c r="O2804" s="176" t="str">
        <x:v>Paper &amp; Party Supplies</x:v>
      </x:c>
      <x:c r="P2804" s="245" t="n">
        <x:v>91</x:v>
      </x:c>
      <x:c r="Q2804" s="245" t="n">
        <x:v>100</x:v>
      </x:c>
      <x:c r="R2804" s="248" t="n">
        <x:v>1.5</x:v>
      </x:c>
      <x:c r="S2804" s="245" t="n">
        <x:v>424365</x:v>
      </x:c>
      <x:c r="T2804" s="176" t="str">
        <x:v>birth announcement,modern minimalist,baby shower card,editable invitation,instant download by1,new baby shower,newborn announcement,electronic evite,baby girl photo card,baby boy photo card,baby birth card,printable template,welcome evite</x:v>
      </x:c>
      <x:c r="U2804" s="176" t="str">
        <x:v>birth announcement</x:v>
      </x:c>
      <x:c r="V2804" s="176" t="str">
        <x:v>modern minimalist</x:v>
      </x:c>
      <x:c r="W2804" s="176" t="str">
        <x:v>baby shower card</x:v>
      </x:c>
      <x:c r="X2804" s="176" t="str">
        <x:v>editable invitation</x:v>
      </x:c>
      <x:c r="Y2804" s="176" t="str">
        <x:v>instant download by1</x:v>
      </x:c>
      <x:c r="Z2804" s="176" t="str">
        <x:v>new baby shower</x:v>
      </x:c>
      <x:c r="AA2804" s="176" t="str">
        <x:v>newborn announcement</x:v>
      </x:c>
      <x:c r="AB2804" s="176" t="str">
        <x:v>electronic evite</x:v>
      </x:c>
      <x:c r="AC2804" s="176" t="str">
        <x:v>baby girl photo card</x:v>
      </x:c>
      <x:c r="AD2804" s="176" t="str">
        <x:v>baby boy photo card</x:v>
      </x:c>
      <x:c r="AE2804" s="176" t="str">
        <x:v>baby birth card</x:v>
      </x:c>
      <x:c r="AF2804" s="176" t="str">
        <x:v>printable template</x:v>
      </x:c>
      <x:c r="AG2804" s="176" t="str">
        <x:v>welcome evite</x:v>
      </x:c>
      <x:c r="AH2804" s="249" t="str">
        <x:v>Off-niche</x:v>
      </x:c>
      <x:c r="AI2804" s="249" t="str">
        <x:v>Other</x:v>
      </x:c>
      <x:c r="AJ2804" s="249" t="str">
        <x:v>Digital/printable</x:v>
      </x:c>
      <x:c r="AK2804" s="249" t="str">
        <x:v>Title is outside the baby-shower invitation-bundle market</x:v>
      </x:c>
      <x:c r="AL2804" s="250" t="n">
        <x:v>54</x:v>
      </x:c>
      <x:c r="AM2804" s="244" t="str">
        <x:f>IF($AH2804="Direct",$E2804,"")</x:f>
      </x:c>
      <x:c r="AN2804" s="245" t="n">
        <x:f>IF($AH2804="Direct",$F2804,0)</x:f>
        <x:v>0</x:v>
      </x:c>
      <x:c r="AO2804" s="246" t="n">
        <x:f>IF($AH2804="Direct",$G2804,0)</x:f>
        <x:v>0</x:v>
      </x:c>
      <x:c r="AP2804" s="176" t="n">
        <x:f>IF($AH2804="Direct",1,0)</x:f>
        <x:v>0</x:v>
      </x:c>
      <x:c r="AQ2804" s="176" t="n">
        <x:f>IF(AND($AH2804="Direct",$F2804&gt;0),1,0)</x:f>
        <x:v>0</x:v>
      </x:c>
      <x:c r="AR2804" s="176" t="str">
        <x:v>No</x:v>
      </x:c>
    </x:row>
    <x:row r="2805">
      <x:c r="A2805" s="176" t="str">
        <x:v>Watercolor Eucalyptus Clipart Bundle, Greenery PNG, Eucalyptus Wreath, Bouquet PNG, Botanical Leaves for Wedding Baby Shower Invitations</x:v>
      </x:c>
      <x:c r="B2805" s="176" t="str">
        <x:v>https://www.etsy.com/listing/4509045357/watercolor-eucalyptus-clipart-bundle</x:v>
      </x:c>
      <x:c r="C2805" s="176" t="str">
        <x:v>BluebelleandBrush</x:v>
      </x:c>
      <x:c r="D2805" s="176" t="str">
        <x:v>https://www.etsy.com/shop/BluebelleandBrush</x:v>
      </x:c>
      <x:c r="E2805" s="244" t="n">
        <x:v>8.64</x:v>
      </x:c>
      <x:c r="F2805" s="245" t="n">
        <x:v>6</x:v>
      </x:c>
      <x:c r="G2805" s="246" t="n">
        <x:v>48</x:v>
      </x:c>
      <x:c r="H2805" s="247" t="n">
        <x:v>0</x:v>
      </x:c>
      <x:c r="I2805" s="245" t="n">
        <x:v>10</x:v>
      </x:c>
      <x:c r="J2805" s="245" t="n">
        <x:v>1</x:v>
      </x:c>
      <x:c r="K2805" s="176" t="str">
        <x:v>2 Mo.</x:v>
      </x:c>
      <x:c r="L2805" s="245" t="n">
        <x:v>16</x:v>
      </x:c>
      <x:c r="M2805" s="245" t="n">
        <x:v>1</x:v>
      </x:c>
      <x:c r="N2805" s="245" t="n">
        <x:v>227</x:v>
      </x:c>
      <x:c r="O2805" s="176" t="str">
        <x:v>Craft Supplies &amp; Tools</x:v>
      </x:c>
      <x:c r="P2805" s="245" t="n">
        <x:v>4</x:v>
      </x:c>
      <x:c r="Q2805" s="245" t="n">
        <x:v>39</x:v>
      </x:c>
      <x:c r="R2805" s="248" t="n">
        <x:v>4.41</x:v>
      </x:c>
      <x:c r="S2805" s="245" t="n">
        <x:v>2333</x:v>
      </x:c>
      <x:c r="T2805" s="176" t="str">
        <x:v>eucalyptus png,bouquet png,greenery wreath,eucalyptus wreath,eucalyptus leave png,eucalyptus greenery,botanical clipart,greenery watercolor,eucalyptus border,eucalyptus clipart,foliage clipart,eucalyptus leaves,eucalyptus bundle</x:v>
      </x:c>
      <x:c r="U2805" s="176" t="str">
        <x:v>eucalyptus png</x:v>
      </x:c>
      <x:c r="V2805" s="176" t="str">
        <x:v>bouquet png</x:v>
      </x:c>
      <x:c r="W2805" s="176" t="str">
        <x:v>greenery wreath</x:v>
      </x:c>
      <x:c r="X2805" s="176" t="str">
        <x:v>eucalyptus wreath</x:v>
      </x:c>
      <x:c r="Y2805" s="176" t="str">
        <x:v>eucalyptus leave png</x:v>
      </x:c>
      <x:c r="Z2805" s="176" t="str">
        <x:v>eucalyptus greenery</x:v>
      </x:c>
      <x:c r="AA2805" s="176" t="str">
        <x:v>botanical clipart</x:v>
      </x:c>
      <x:c r="AB2805" s="176" t="str">
        <x:v>greenery watercolor</x:v>
      </x:c>
      <x:c r="AC2805" s="176" t="str">
        <x:v>eucalyptus border</x:v>
      </x:c>
      <x:c r="AD2805" s="176" t="str">
        <x:v>eucalyptus clipart</x:v>
      </x:c>
      <x:c r="AE2805" s="176" t="str">
        <x:v>foliage clipart</x:v>
      </x:c>
      <x:c r="AF2805" s="176" t="str">
        <x:v>eucalyptus leaves</x:v>
      </x:c>
      <x:c r="AG2805" s="176" t="str">
        <x:v>eucalyptus bundle</x:v>
      </x:c>
      <x:c r="AH2805" s="249" t="str">
        <x:v>Off-niche</x:v>
      </x:c>
      <x:c r="AI2805" s="249" t="str">
        <x:v>Asset or broad template pack</x:v>
      </x:c>
      <x:c r="AJ2805" s="249" t="str">
        <x:v>Digital/printable</x:v>
      </x:c>
      <x:c r="AK2805" s="249" t="str">
        <x:v>Excluded asset pack or multi-event template collection</x:v>
      </x:c>
      <x:c r="AL2805" s="250" t="n">
        <x:v>2</x:v>
      </x:c>
      <x:c r="AM2805" s="244" t="str">
        <x:f>IF($AH2805="Direct",$E2805,"")</x:f>
      </x:c>
      <x:c r="AN2805" s="245" t="n">
        <x:f>IF($AH2805="Direct",$F2805,0)</x:f>
        <x:v>0</x:v>
      </x:c>
      <x:c r="AO2805" s="246" t="n">
        <x:f>IF($AH2805="Direct",$G2805,0)</x:f>
        <x:v>0</x:v>
      </x:c>
      <x:c r="AP2805" s="176" t="n">
        <x:f>IF($AH2805="Direct",1,0)</x:f>
        <x:v>0</x:v>
      </x:c>
      <x:c r="AQ2805" s="176" t="n">
        <x:f>IF(AND($AH2805="Direct",$F2805&gt;0),1,0)</x:f>
        <x:v>0</x:v>
      </x:c>
      <x:c r="AR2805" s="176" t="str">
        <x:v>No</x:v>
      </x:c>
    </x:row>
    <x:row r="2806">
      <x:c r="A2806" s="176" t="str">
        <x:v>Twin Gender Reveal Invitation, Teddy Bear Baby Reveal, He or She Invite, Editable Canva Template, Double Blessing Party</x:v>
      </x:c>
      <x:c r="B2806" s="176" t="str">
        <x:v>https://www.etsy.com/listing/4520733775/twin-gender-reveal-invitation-teddy-bear</x:v>
      </x:c>
      <x:c r="C2806" s="176" t="str">
        <x:v>CharmedLittleInitive</x:v>
      </x:c>
      <x:c r="D2806" s="176" t="str">
        <x:v>https://www.etsy.com/shop/CharmedLittleInitive</x:v>
      </x:c>
      <x:c r="E2806" s="244" t="n">
        <x:v>2.99</x:v>
      </x:c>
      <x:c r="F2806" s="245" t="n">
        <x:v>16</x:v>
      </x:c>
      <x:c r="G2806" s="246" t="n">
        <x:v>48</x:v>
      </x:c>
      <x:c r="H2806" s="247" t="n">
        <x:v>0</x:v>
      </x:c>
      <x:c r="I2806" s="245" t="n">
        <x:v>16</x:v>
      </x:c>
      <x:c r="J2806" s="245" t="n">
        <x:v>1</x:v>
      </x:c>
      <x:c r="K2806" s="176" t="str">
        <x:v>1 Mo.</x:v>
      </x:c>
      <x:c r="L2806" s="245" t="n">
        <x:v>2</x:v>
      </x:c>
      <x:c r="M2806" s="245" t="n">
        <x:v>1</x:v>
      </x:c>
      <x:c r="N2806" s="245" t="n">
        <x:v>157</x:v>
      </x:c>
      <x:c r="O2806" s="176" t="str">
        <x:v>Paper &amp; Party Supplies</x:v>
      </x:c>
      <x:c r="P2806" s="245" t="n">
        <x:v>28</x:v>
      </x:c>
      <x:c r="Q2806" s="245" t="n">
        <x:v>45</x:v>
      </x:c>
      <x:c r="R2806" s="248" t="n">
        <x:v>10.19</x:v>
      </x:c>
      <x:c r="S2806" s="245" t="n">
        <x:v>5438</x:v>
      </x:c>
      <x:c r="T2806" s="176" t="str">
        <x:v>twin gender reveal,twins invitation,twin reveal invite,twin baby shower,teddy bear reveal,twins baby reveal,he or she twins,editable invite,canva template,twin pregnancy,twin announcement,gender reveal party,printable invite</x:v>
      </x:c>
      <x:c r="U2806" s="176" t="str">
        <x:v>twin gender reveal</x:v>
      </x:c>
      <x:c r="V2806" s="176" t="str">
        <x:v>twins invitation</x:v>
      </x:c>
      <x:c r="W2806" s="176" t="str">
        <x:v>twin reveal invite</x:v>
      </x:c>
      <x:c r="X2806" s="176" t="str">
        <x:v>twin baby shower</x:v>
      </x:c>
      <x:c r="Y2806" s="176" t="str">
        <x:v>teddy bear reveal</x:v>
      </x:c>
      <x:c r="Z2806" s="176" t="str">
        <x:v>twins baby reveal</x:v>
      </x:c>
      <x:c r="AA2806" s="176" t="str">
        <x:v>he or she twins</x:v>
      </x:c>
      <x:c r="AB2806" s="176" t="str">
        <x:v>editable invite</x:v>
      </x:c>
      <x:c r="AC2806" s="176" t="str">
        <x:v>canva template</x:v>
      </x:c>
      <x:c r="AD2806" s="176" t="str">
        <x:v>twin pregnancy</x:v>
      </x:c>
      <x:c r="AE2806" s="176" t="str">
        <x:v>twin announcement</x:v>
      </x:c>
      <x:c r="AF2806" s="176" t="str">
        <x:v>gender reveal party</x:v>
      </x:c>
      <x:c r="AG2806" s="176" t="str">
        <x:v>printable invite</x:v>
      </x:c>
      <x:c r="AH2806" s="249" t="str">
        <x:v>Off-niche</x:v>
      </x:c>
      <x:c r="AI2806" s="249" t="str">
        <x:v>Other</x:v>
      </x:c>
      <x:c r="AJ2806" s="249" t="str">
        <x:v>Digital/printable</x:v>
      </x:c>
      <x:c r="AK2806" s="249" t="str">
        <x:v>Title is outside the baby-shower invitation-bundle market</x:v>
      </x:c>
      <x:c r="AL2806" s="250" t="n">
        <x:v>1</x:v>
      </x:c>
      <x:c r="AM2806" s="244" t="str">
        <x:f>IF($AH2806="Direct",$E2806,"")</x:f>
      </x:c>
      <x:c r="AN2806" s="245" t="n">
        <x:f>IF($AH2806="Direct",$F2806,0)</x:f>
        <x:v>0</x:v>
      </x:c>
      <x:c r="AO2806" s="246" t="n">
        <x:f>IF($AH2806="Direct",$G2806,0)</x:f>
        <x:v>0</x:v>
      </x:c>
      <x:c r="AP2806" s="176" t="n">
        <x:f>IF($AH2806="Direct",1,0)</x:f>
        <x:v>0</x:v>
      </x:c>
      <x:c r="AQ2806" s="176" t="n">
        <x:f>IF(AND($AH2806="Direct",$F2806&gt;0),1,0)</x:f>
        <x:v>0</x:v>
      </x:c>
      <x:c r="AR2806" s="176" t="str">
        <x:v>No</x:v>
      </x:c>
    </x:row>
    <x:row r="2807">
      <x:c r="A2807" s="176" t="str">
        <x:v>Frog Princess Baby Shower Invitation: Tiana Fairy Tale (PDF)</x:v>
      </x:c>
      <x:c r="B2807" s="176" t="str">
        <x:v>https://www.etsy.com/listing/4379119565/frog-princess-baby-shower-invitation</x:v>
      </x:c>
      <x:c r="C2807" s="176" t="str">
        <x:v>Digtalprintco</x:v>
      </x:c>
      <x:c r="D2807" s="176" t="str">
        <x:v>https://www.etsy.com/shop/Digtalprintco</x:v>
      </x:c>
      <x:c r="E2807" s="244" t="n">
        <x:v>2.99</x:v>
      </x:c>
      <x:c r="F2807" s="245" t="n">
        <x:v>16</x:v>
      </x:c>
      <x:c r="G2807" s="246" t="n">
        <x:v>48</x:v>
      </x:c>
      <x:c r="H2807" s="247" t="n">
        <x:v>0</x:v>
      </x:c>
      <x:c r="I2807" s="245" t="n">
        <x:v>33</x:v>
      </x:c>
      <x:c r="J2807" s="245" t="n">
        <x:v>3</x:v>
      </x:c>
      <x:c r="K2807" s="176" t="str">
        <x:v>9 Mo.</x:v>
      </x:c>
      <x:c r="L2807" s="245" t="n">
        <x:v>43</x:v>
      </x:c>
      <x:c r="M2807" s="245" t="n">
        <x:v>0</x:v>
      </x:c>
      <x:c r="N2807" s="245" t="n">
        <x:v>877</x:v>
      </x:c>
      <x:c r="O2807" s="176" t="str">
        <x:v>Paper &amp; Party Supplies</x:v>
      </x:c>
      <x:c r="P2807" s="245" t="n">
        <x:v>14</x:v>
      </x:c>
      <x:c r="Q2807" s="245" t="n">
        <x:v>36</x:v>
      </x:c>
      <x:c r="R2807" s="248" t="n">
        <x:v>3.76</x:v>
      </x:c>
      <x:c r="S2807" s="245" t="n">
        <x:v>1412</x:v>
      </x:c>
      <x:c r="T2807" s="176" t="str">
        <x:v>african american,baby shower bundle,baby shower invite,baby tiana invite,birthday invitations,editable invitation,girl baby shower,princess and frog,princess baby shower,tanned girls,tiana and frog,tiana baby shower,tiana shower invite</x:v>
      </x:c>
      <x:c r="U2807" s="176" t="str">
        <x:v>african american</x:v>
      </x:c>
      <x:c r="V2807" s="176" t="str">
        <x:v>baby shower bundle</x:v>
      </x:c>
      <x:c r="W2807" s="176" t="str">
        <x:v>baby shower invite</x:v>
      </x:c>
      <x:c r="X2807" s="176" t="str">
        <x:v>baby tiana invite</x:v>
      </x:c>
      <x:c r="Y2807" s="176" t="str">
        <x:v>birthday invitations</x:v>
      </x:c>
      <x:c r="Z2807" s="176" t="str">
        <x:v>editable invitation</x:v>
      </x:c>
      <x:c r="AA2807" s="176" t="str">
        <x:v>girl baby shower</x:v>
      </x:c>
      <x:c r="AB2807" s="176" t="str">
        <x:v>princess and frog</x:v>
      </x:c>
      <x:c r="AC2807" s="176" t="str">
        <x:v>princess baby shower</x:v>
      </x:c>
      <x:c r="AD2807" s="176" t="str">
        <x:v>tanned girls</x:v>
      </x:c>
      <x:c r="AE2807" s="176" t="str">
        <x:v>tiana and frog</x:v>
      </x:c>
      <x:c r="AF2807" s="176" t="str">
        <x:v>tiana baby shower</x:v>
      </x:c>
      <x:c r="AG2807" s="176" t="str">
        <x:v>tiana shower invite</x:v>
      </x:c>
      <x:c r="AH2807" s="249" t="str">
        <x:v>Adjacent</x:v>
      </x:c>
      <x:c r="AI2807" s="249" t="str">
        <x:v>Single invitation</x:v>
      </x:c>
      <x:c r="AJ2807" s="249" t="str">
        <x:v>Digital/printable</x:v>
      </x:c>
      <x:c r="AK2807" s="249" t="str">
        <x:v>Baby shower invitation without bundle language</x:v>
      </x:c>
      <x:c r="AL2807" s="250" t="n">
        <x:v>9</x:v>
      </x:c>
      <x:c r="AM2807" s="244" t="str">
        <x:f>IF($AH2807="Direct",$E2807,"")</x:f>
      </x:c>
      <x:c r="AN2807" s="245" t="n">
        <x:f>IF($AH2807="Direct",$F2807,0)</x:f>
        <x:v>0</x:v>
      </x:c>
      <x:c r="AO2807" s="246" t="n">
        <x:f>IF($AH2807="Direct",$G2807,0)</x:f>
        <x:v>0</x:v>
      </x:c>
      <x:c r="AP2807" s="176" t="n">
        <x:f>IF($AH2807="Direct",1,0)</x:f>
        <x:v>0</x:v>
      </x:c>
      <x:c r="AQ2807" s="176" t="n">
        <x:f>IF(AND($AH2807="Direct",$F2807&gt;0),1,0)</x:f>
        <x:v>0</x:v>
      </x:c>
      <x:c r="AR2807" s="176" t="str">
        <x:v>Yes</x:v>
      </x:c>
    </x:row>
    <x:row r="2808">
      <x:c r="A2808" s="176" t="str">
        <x:v>A Little Ray of Sunshine Baby Shower Invitation, Editable Canva Template, Gender Neutral Baby Shower, Sun Theme Invite, Digital Download</x:v>
      </x:c>
      <x:c r="B2808" s="176" t="str">
        <x:v>https://www.etsy.com/listing/4321357786/a-little-ray-of-sunshine-baby-shower</x:v>
      </x:c>
      <x:c r="C2808" s="176" t="str">
        <x:v>CharmedLittleInitive</x:v>
      </x:c>
      <x:c r="D2808" s="176" t="str">
        <x:v>https://www.etsy.com/shop/CharmedLittleInitive</x:v>
      </x:c>
      <x:c r="E2808" s="244" t="n">
        <x:v>2.99</x:v>
      </x:c>
      <x:c r="F2808" s="245" t="n">
        <x:v>16</x:v>
      </x:c>
      <x:c r="G2808" s="246" t="n">
        <x:v>48</x:v>
      </x:c>
      <x:c r="H2808" s="247" t="n">
        <x:v>0</x:v>
      </x:c>
      <x:c r="I2808" s="245" t="n">
        <x:v>48</x:v>
      </x:c>
      <x:c r="J2808" s="245" t="n">
        <x:v>3</x:v>
      </x:c>
      <x:c r="K2808" s="176" t="str">
        <x:v>13 Mo.</x:v>
      </x:c>
      <x:c r="L2808" s="245" t="n">
        <x:v>30</x:v>
      </x:c>
      <x:c r="M2808" s="245" t="n">
        <x:v>0</x:v>
      </x:c>
      <x:c r="N2808" s="245" t="n">
        <x:v>889</x:v>
      </x:c>
      <x:c r="O2808" s="176" t="str">
        <x:v>Paper &amp; Party Supplies</x:v>
      </x:c>
      <x:c r="P2808" s="245" t="n">
        <x:v>28</x:v>
      </x:c>
      <x:c r="Q2808" s="245" t="n">
        <x:v>30</x:v>
      </x:c>
      <x:c r="R2808" s="248" t="n">
        <x:v>5.4</x:v>
      </x:c>
      <x:c r="S2808" s="245" t="n">
        <x:v>5438</x:v>
      </x:c>
      <x:c r="T2808" s="176" t="str">
        <x:v>sunshine baby shower,baby shower invite,editable canva card,gender neutral evite,little ray sunshine,printable baby card,summer baby shower,sun theme invite,boho baby shower,canva baby shower,sunshine party,watercolor invite,digital download</x:v>
      </x:c>
      <x:c r="U2808" s="176" t="str">
        <x:v>sunshine baby shower</x:v>
      </x:c>
      <x:c r="V2808" s="176" t="str">
        <x:v>baby shower invite</x:v>
      </x:c>
      <x:c r="W2808" s="176" t="str">
        <x:v>editable canva card</x:v>
      </x:c>
      <x:c r="X2808" s="176" t="str">
        <x:v>gender neutral evite</x:v>
      </x:c>
      <x:c r="Y2808" s="176" t="str">
        <x:v>little ray sunshine</x:v>
      </x:c>
      <x:c r="Z2808" s="176" t="str">
        <x:v>printable baby card</x:v>
      </x:c>
      <x:c r="AA2808" s="176" t="str">
        <x:v>summer baby shower</x:v>
      </x:c>
      <x:c r="AB2808" s="176" t="str">
        <x:v>sun theme invite</x:v>
      </x:c>
      <x:c r="AC2808" s="176" t="str">
        <x:v>boho baby shower</x:v>
      </x:c>
      <x:c r="AD2808" s="176" t="str">
        <x:v>canva baby shower</x:v>
      </x:c>
      <x:c r="AE2808" s="176" t="str">
        <x:v>sunshine party</x:v>
      </x:c>
      <x:c r="AF2808" s="176" t="str">
        <x:v>watercolor invite</x:v>
      </x:c>
      <x:c r="AG2808" s="176" t="str">
        <x:v>digital download</x:v>
      </x:c>
      <x:c r="AH2808" s="249" t="str">
        <x:v>Adjacent</x:v>
      </x:c>
      <x:c r="AI2808" s="249" t="str">
        <x:v>Single invitation</x:v>
      </x:c>
      <x:c r="AJ2808" s="249" t="str">
        <x:v>Digital/printable</x:v>
      </x:c>
      <x:c r="AK2808" s="249" t="str">
        <x:v>Baby shower invitation without bundle language</x:v>
      </x:c>
      <x:c r="AL2808" s="250" t="n">
        <x:v>13</x:v>
      </x:c>
      <x:c r="AM2808" s="244" t="str">
        <x:f>IF($AH2808="Direct",$E2808,"")</x:f>
      </x:c>
      <x:c r="AN2808" s="245" t="n">
        <x:f>IF($AH2808="Direct",$F2808,0)</x:f>
        <x:v>0</x:v>
      </x:c>
      <x:c r="AO2808" s="246" t="n">
        <x:f>IF($AH2808="Direct",$G2808,0)</x:f>
        <x:v>0</x:v>
      </x:c>
      <x:c r="AP2808" s="176" t="n">
        <x:f>IF($AH2808="Direct",1,0)</x:f>
        <x:v>0</x:v>
      </x:c>
      <x:c r="AQ2808" s="176" t="n">
        <x:f>IF(AND($AH2808="Direct",$F2808&gt;0),1,0)</x:f>
        <x:v>0</x:v>
      </x:c>
      <x:c r="AR2808" s="176" t="str">
        <x:v>No</x:v>
      </x:c>
    </x:row>
    <x:row r="2809">
      <x:c r="A2809" s="176" t="str">
        <x:v>Editable Fiesta Birthday Party Invitation, Mexican Birthday Invitation, Fiesta Birthday Invite, Mexican Birthday Party Theme Invitations</x:v>
      </x:c>
      <x:c r="B2809" s="176" t="str">
        <x:v>https://www.etsy.com/listing/1902627343/editable-fiesta-birthday-party</x:v>
      </x:c>
      <x:c r="C2809" s="176" t="str">
        <x:v>PartyMinded</x:v>
      </x:c>
      <x:c r="D2809" s="176" t="str">
        <x:v>https://www.etsy.com/shop/PartyMinded</x:v>
      </x:c>
      <x:c r="E2809" s="244" t="n">
        <x:v>7.97</x:v>
      </x:c>
      <x:c r="F2809" s="245" t="n">
        <x:v>6</x:v>
      </x:c>
      <x:c r="G2809" s="246" t="n">
        <x:v>48</x:v>
      </x:c>
      <x:c r="H2809" s="247" t="n">
        <x:v>-100</x:v>
      </x:c>
      <x:c r="I2809" s="245" t="n">
        <x:v>81</x:v>
      </x:c>
      <x:c r="J2809" s="245" t="n">
        <x:v>8</x:v>
      </x:c>
      <x:c r="K2809" s="176" t="str">
        <x:v>15 Mo.</x:v>
      </x:c>
      <x:c r="L2809" s="245" t="n">
        <x:v>42</x:v>
      </x:c>
      <x:c r="M2809" s="245" t="n">
        <x:v>1</x:v>
      </x:c>
      <x:c r="N2809" s="245" t="n">
        <x:v>916</x:v>
      </x:c>
      <x:c r="O2809" s="176" t="str">
        <x:v>Paper &amp; Party Supplies</x:v>
      </x:c>
      <x:c r="P2809" s="245" t="n">
        <x:v>17</x:v>
      </x:c>
      <x:c r="Q2809" s="245" t="n">
        <x:v>30</x:v>
      </x:c>
      <x:c r="R2809" s="248" t="n">
        <x:v>8.84</x:v>
      </x:c>
      <x:c r="S2809" s="245" t="n">
        <x:v>4233</x:v>
      </x:c>
      <x:c r="T2809" s="176" t="str">
        <x:v>taco fiesta invite,fiesta shower invite,mexican theme invite,mexican style invite,mexican party invite,mexican baby invite,fiesta party invite,editable fiesta invi,mexican 1st birthday,mexican 3rd birthday,1st mexican birthday,mexican 2nd birthday,1st fiesta birthday</x:v>
      </x:c>
      <x:c r="U2809" s="176" t="str">
        <x:v>taco fiesta invite</x:v>
      </x:c>
      <x:c r="V2809" s="176" t="str">
        <x:v>fiesta shower invite</x:v>
      </x:c>
      <x:c r="W2809" s="176" t="str">
        <x:v>mexican theme invite</x:v>
      </x:c>
      <x:c r="X2809" s="176" t="str">
        <x:v>mexican style invite</x:v>
      </x:c>
      <x:c r="Y2809" s="176" t="str">
        <x:v>mexican party invite</x:v>
      </x:c>
      <x:c r="Z2809" s="176" t="str">
        <x:v>mexican baby invite</x:v>
      </x:c>
      <x:c r="AA2809" s="176" t="str">
        <x:v>fiesta party invite</x:v>
      </x:c>
      <x:c r="AB2809" s="176" t="str">
        <x:v>editable fiesta invi</x:v>
      </x:c>
      <x:c r="AC2809" s="176" t="str">
        <x:v>mexican 1st birthday</x:v>
      </x:c>
      <x:c r="AD2809" s="176" t="str">
        <x:v>mexican 3rd birthday</x:v>
      </x:c>
      <x:c r="AE2809" s="176" t="str">
        <x:v>1st mexican birthday</x:v>
      </x:c>
      <x:c r="AF2809" s="176" t="str">
        <x:v>mexican 2nd birthday</x:v>
      </x:c>
      <x:c r="AG2809" s="176" t="str">
        <x:v>1st fiesta birthday</x:v>
      </x:c>
      <x:c r="AH2809" s="249" t="str">
        <x:v>Off-niche</x:v>
      </x:c>
      <x:c r="AI2809" s="249" t="str">
        <x:v>Other</x:v>
      </x:c>
      <x:c r="AJ2809" s="249" t="str">
        <x:v>Digital/printable</x:v>
      </x:c>
      <x:c r="AK2809" s="249" t="str">
        <x:v>Title is outside the baby-shower invitation-bundle market</x:v>
      </x:c>
      <x:c r="AL2809" s="250" t="n">
        <x:v>15</x:v>
      </x:c>
      <x:c r="AM2809" s="244" t="str">
        <x:f>IF($AH2809="Direct",$E2809,"")</x:f>
      </x:c>
      <x:c r="AN2809" s="245" t="n">
        <x:f>IF($AH2809="Direct",$F2809,0)</x:f>
        <x:v>0</x:v>
      </x:c>
      <x:c r="AO2809" s="246" t="n">
        <x:f>IF($AH2809="Direct",$G2809,0)</x:f>
        <x:v>0</x:v>
      </x:c>
      <x:c r="AP2809" s="176" t="n">
        <x:f>IF($AH2809="Direct",1,0)</x:f>
        <x:v>0</x:v>
      </x:c>
      <x:c r="AQ2809" s="176" t="n">
        <x:f>IF(AND($AH2809="Direct",$F2809&gt;0),1,0)</x:f>
        <x:v>0</x:v>
      </x:c>
      <x:c r="AR2809" s="176" t="str">
        <x:v>No</x:v>
      </x:c>
    </x:row>
    <x:row r="2810">
      <x:c r="A2810" s="176" t="str">
        <x:v>Here Comes the Son Baby Shower Website with RSVP Tracking | Boy Blue (Editable Template)</x:v>
      </x:c>
      <x:c r="B2810" s="176" t="str">
        <x:v>https://www.etsy.com/listing/4503299438/here-comes-the-son-baby-shower-website</x:v>
      </x:c>
      <x:c r="C2810" s="176" t="str">
        <x:v>buzzingbirdy</x:v>
      </x:c>
      <x:c r="D2810" s="176" t="str">
        <x:v>https://www.etsy.com/shop/buzzingbirdy</x:v>
      </x:c>
      <x:c r="E2810" s="244" t="n">
        <x:v>25.9</x:v>
      </x:c>
      <x:c r="F2810" s="245" t="n">
        <x:v>2</x:v>
      </x:c>
      <x:c r="G2810" s="246" t="n">
        <x:v>48</x:v>
      </x:c>
      <x:c r="H2810" s="247" t="n">
        <x:v>0</x:v>
      </x:c>
      <x:c r="I2810" s="245" t="n">
        <x:v>9</x:v>
      </x:c>
      <x:c r="J2810" s="245" t="n">
        <x:v>1</x:v>
      </x:c>
      <x:c r="K2810" s="176" t="str">
        <x:v>2 Mo.</x:v>
      </x:c>
      <x:c r="L2810" s="245" t="n">
        <x:v>13</x:v>
      </x:c>
      <x:c r="M2810" s="245" t="n">
        <x:v>1</x:v>
      </x:c>
      <x:c r="N2810" s="245" t="n">
        <x:v>430</x:v>
      </x:c>
      <x:c r="O2810" s="176" t="str">
        <x:v>Paper &amp; Party Supplies</x:v>
      </x:c>
      <x:c r="P2810" s="245" t="n">
        <x:v>35</x:v>
      </x:c>
      <x:c r="Q2810" s="245" t="n">
        <x:v>51</x:v>
      </x:c>
      <x:c r="R2810" s="248" t="n">
        <x:v>2.09</x:v>
      </x:c>
      <x:c r="S2810" s="245" t="n">
        <x:v>747</x:v>
      </x:c>
      <x:c r="T2810" s="176" t="str">
        <x:v>here comes the son,summer baby shower,blue baby boy decor,digital invitation,website with rsvp,rsvp tracking form,sun sky cloud evite,online e-vite invite,custom baby shower,baby shower website,spring baby shower,blue baby shower,here comes the sun</x:v>
      </x:c>
      <x:c r="U2810" s="176" t="str">
        <x:v>here comes the son</x:v>
      </x:c>
      <x:c r="V2810" s="176" t="str">
        <x:v>summer baby shower</x:v>
      </x:c>
      <x:c r="W2810" s="176" t="str">
        <x:v>blue baby boy decor</x:v>
      </x:c>
      <x:c r="X2810" s="176" t="str">
        <x:v>digital invitation</x:v>
      </x:c>
      <x:c r="Y2810" s="176" t="str">
        <x:v>website with rsvp</x:v>
      </x:c>
      <x:c r="Z2810" s="176" t="str">
        <x:v>rsvp tracking form</x:v>
      </x:c>
      <x:c r="AA2810" s="176" t="str">
        <x:v>sun sky cloud evite</x:v>
      </x:c>
      <x:c r="AB2810" s="176" t="str">
        <x:v>online e-vite invite</x:v>
      </x:c>
      <x:c r="AC2810" s="176" t="str">
        <x:v>custom baby shower</x:v>
      </x:c>
      <x:c r="AD2810" s="176" t="str">
        <x:v>baby shower website</x:v>
      </x:c>
      <x:c r="AE2810" s="176" t="str">
        <x:v>spring baby shower</x:v>
      </x:c>
      <x:c r="AF2810" s="176" t="str">
        <x:v>blue baby shower</x:v>
      </x:c>
      <x:c r="AG2810" s="176" t="str">
        <x:v>here comes the sun</x:v>
      </x:c>
      <x:c r="AH2810" s="249" t="str">
        <x:v>Adjacent</x:v>
      </x:c>
      <x:c r="AI2810" s="249" t="str">
        <x:v>Other baby shower</x:v>
      </x:c>
      <x:c r="AJ2810" s="249" t="str">
        <x:v>Digital/printable</x:v>
      </x:c>
      <x:c r="AK2810" s="249" t="str">
        <x:v>Baby shower item outside the direct bundle definition</x:v>
      </x:c>
      <x:c r="AL2810" s="250" t="n">
        <x:v>2</x:v>
      </x:c>
      <x:c r="AM2810" s="244" t="str">
        <x:f>IF($AH2810="Direct",$E2810,"")</x:f>
      </x:c>
      <x:c r="AN2810" s="245" t="n">
        <x:f>IF($AH2810="Direct",$F2810,0)</x:f>
        <x:v>0</x:v>
      </x:c>
      <x:c r="AO2810" s="246" t="n">
        <x:f>IF($AH2810="Direct",$G2810,0)</x:f>
        <x:v>0</x:v>
      </x:c>
      <x:c r="AP2810" s="176" t="n">
        <x:f>IF($AH2810="Direct",1,0)</x:f>
        <x:v>0</x:v>
      </x:c>
      <x:c r="AQ2810" s="176" t="n">
        <x:f>IF(AND($AH2810="Direct",$F2810&gt;0),1,0)</x:f>
        <x:v>0</x:v>
      </x:c>
      <x:c r="AR2810" s="176" t="str">
        <x:v>No</x:v>
      </x:c>
    </x:row>
    <x:row r="2811">
      <x:c r="A2811" s="176" t="str">
        <x:v>Brown Baby Shower, Boho Baby Shower Invitation, Gender Neutral Baby Shower, Animated Baby Shower Invite, Digital Evite, Baby Shower Video</x:v>
      </x:c>
      <x:c r="B2811" s="176" t="str">
        <x:v>https://www.etsy.com/listing/1793981514/brown-baby-shower-boho-baby-shower</x:v>
      </x:c>
      <x:c r="C2811" s="176" t="str">
        <x:v>BalakeDigiTemplates</x:v>
      </x:c>
      <x:c r="D2811" s="176" t="str">
        <x:v>https://www.etsy.com/shop/BalakeDigiTemplates</x:v>
      </x:c>
      <x:c r="E2811" s="244" t="n">
        <x:v>6</x:v>
      </x:c>
      <x:c r="F2811" s="245" t="n">
        <x:v>8</x:v>
      </x:c>
      <x:c r="G2811" s="246" t="n">
        <x:v>48</x:v>
      </x:c>
      <x:c r="H2811" s="247" t="n">
        <x:v>0</x:v>
      </x:c>
      <x:c r="I2811" s="245" t="n">
        <x:v>73</x:v>
      </x:c>
      <x:c r="J2811" s="245" t="n">
        <x:v>4</x:v>
      </x:c>
      <x:c r="K2811" s="176" t="str">
        <x:v>21 Mo.</x:v>
      </x:c>
      <x:c r="L2811" s="245" t="n">
        <x:v>97</x:v>
      </x:c>
      <x:c r="M2811" s="245" t="n">
        <x:v>0</x:v>
      </x:c>
      <x:c r="N2811" s="245" t="n">
        <x:v>2359</x:v>
      </x:c>
      <x:c r="O2811" s="176" t="str">
        <x:v>Paper &amp; Party Supplies</x:v>
      </x:c>
      <x:c r="P2811" s="245" t="n">
        <x:v>25</x:v>
      </x:c>
      <x:c r="Q2811" s="245" t="n">
        <x:v>39</x:v>
      </x:c>
      <x:c r="R2811" s="248" t="n">
        <x:v>3.09</x:v>
      </x:c>
      <x:c r="S2811" s="245" t="n">
        <x:v>6566</x:v>
      </x:c>
      <x:c r="T2811" s="176" t="str">
        <x:v>baby shower invite,boho baby shower,brown baby shower,baby shower video,digital evite,gender reveal video,video invitation,virtual baby shower,animated baby shower,animated baby reveal,digital baby shower,baby shower evite,baby shower canva</x:v>
      </x:c>
      <x:c r="U2811" s="176" t="str">
        <x:v>baby shower invite</x:v>
      </x:c>
      <x:c r="V2811" s="176" t="str">
        <x:v>boho baby shower</x:v>
      </x:c>
      <x:c r="W2811" s="176" t="str">
        <x:v>brown baby shower</x:v>
      </x:c>
      <x:c r="X2811" s="176" t="str">
        <x:v>baby shower video</x:v>
      </x:c>
      <x:c r="Y2811" s="176" t="str">
        <x:v>digital evite</x:v>
      </x:c>
      <x:c r="Z2811" s="176" t="str">
        <x:v>gender reveal video</x:v>
      </x:c>
      <x:c r="AA2811" s="176" t="str">
        <x:v>video invitation</x:v>
      </x:c>
      <x:c r="AB2811" s="176" t="str">
        <x:v>virtual baby shower</x:v>
      </x:c>
      <x:c r="AC2811" s="176" t="str">
        <x:v>animated baby shower</x:v>
      </x:c>
      <x:c r="AD2811" s="176" t="str">
        <x:v>animated baby reveal</x:v>
      </x:c>
      <x:c r="AE2811" s="176" t="str">
        <x:v>digital baby shower</x:v>
      </x:c>
      <x:c r="AF2811" s="176" t="str">
        <x:v>baby shower evite</x:v>
      </x:c>
      <x:c r="AG2811" s="176" t="str">
        <x:v>baby shower canva</x:v>
      </x:c>
      <x:c r="AH2811" s="249" t="str">
        <x:v>Adjacent</x:v>
      </x:c>
      <x:c r="AI2811" s="249" t="str">
        <x:v>Single invitation</x:v>
      </x:c>
      <x:c r="AJ2811" s="249" t="str">
        <x:v>Digital/printable</x:v>
      </x:c>
      <x:c r="AK2811" s="249" t="str">
        <x:v>Baby shower invitation without bundle language</x:v>
      </x:c>
      <x:c r="AL2811" s="250" t="n">
        <x:v>21</x:v>
      </x:c>
      <x:c r="AM2811" s="244" t="str">
        <x:f>IF($AH2811="Direct",$E2811,"")</x:f>
      </x:c>
      <x:c r="AN2811" s="245" t="n">
        <x:f>IF($AH2811="Direct",$F2811,0)</x:f>
        <x:v>0</x:v>
      </x:c>
      <x:c r="AO2811" s="246" t="n">
        <x:f>IF($AH2811="Direct",$G2811,0)</x:f>
        <x:v>0</x:v>
      </x:c>
      <x:c r="AP2811" s="176" t="n">
        <x:f>IF($AH2811="Direct",1,0)</x:f>
        <x:v>0</x:v>
      </x:c>
      <x:c r="AQ2811" s="176" t="n">
        <x:f>IF(AND($AH2811="Direct",$F2811&gt;0),1,0)</x:f>
        <x:v>0</x:v>
      </x:c>
      <x:c r="AR2811" s="176" t="str">
        <x:v>No</x:v>
      </x:c>
    </x:row>
    <x:row r="2812">
      <x:c r="A2812" s="176" t="str">
        <x:v>Editable Brown Bear Balloon Baby Shower Invitation, Blue Boy Boho Bear Baby Shower, We Can Bearly Wait Baby Shower Invite, Canva Editable</x:v>
      </x:c>
      <x:c r="B2812" s="176" t="str">
        <x:v>https://www.etsy.com/listing/4474435268/editable-brown-bear-balloon-baby-shower</x:v>
      </x:c>
      <x:c r="C2812" s="176" t="str">
        <x:v>MontiesPaperie</x:v>
      </x:c>
      <x:c r="D2812" s="176" t="str">
        <x:v>https://www.etsy.com/shop/MontiesPaperie</x:v>
      </x:c>
      <x:c r="E2812" s="244" t="n">
        <x:v>1.99</x:v>
      </x:c>
      <x:c r="F2812" s="245" t="n">
        <x:v>24</x:v>
      </x:c>
      <x:c r="G2812" s="246" t="n">
        <x:v>48</x:v>
      </x:c>
      <x:c r="H2812" s="247" t="n">
        <x:v>400</x:v>
      </x:c>
      <x:c r="I2812" s="245" t="n">
        <x:v>53</x:v>
      </x:c>
      <x:c r="J2812" s="245" t="n">
        <x:v>2</x:v>
      </x:c>
      <x:c r="K2812" s="176" t="str">
        <x:v>4 Mo.</x:v>
      </x:c>
      <x:c r="L2812" s="245" t="n">
        <x:v>51</x:v>
      </x:c>
      <x:c r="M2812" s="245" t="n">
        <x:v>1</x:v>
      </x:c>
      <x:c r="N2812" s="245" t="n">
        <x:v>1732</x:v>
      </x:c>
      <x:c r="O2812" s="176" t="str">
        <x:v>Paper &amp; Party Supplies</x:v>
      </x:c>
      <x:c r="P2812" s="245" t="n">
        <x:v>6</x:v>
      </x:c>
      <x:c r="Q2812" s="245" t="n">
        <x:v>99</x:v>
      </x:c>
      <x:c r="R2812" s="248" t="n">
        <x:v>3.06</x:v>
      </x:c>
      <x:c r="S2812" s="245" t="n">
        <x:v>2349</x:v>
      </x:c>
      <x:c r="T2812" s="176" t="str">
        <x:v>bear baby shower,boho bear,boy bear shower,baby shower invite,editable invitation,bear invitation,blue bear invite,boho bear invite,we can bearly wait,bear balloon,balloon bear shower,boy bear invitation,brown bear</x:v>
      </x:c>
      <x:c r="U2812" s="176" t="str">
        <x:v>bear baby shower</x:v>
      </x:c>
      <x:c r="V2812" s="176" t="str">
        <x:v>boho bear</x:v>
      </x:c>
      <x:c r="W2812" s="176" t="str">
        <x:v>boy bear shower</x:v>
      </x:c>
      <x:c r="X2812" s="176" t="str">
        <x:v>baby shower invite</x:v>
      </x:c>
      <x:c r="Y2812" s="176" t="str">
        <x:v>editable invitation</x:v>
      </x:c>
      <x:c r="Z2812" s="176" t="str">
        <x:v>bear invitation</x:v>
      </x:c>
      <x:c r="AA2812" s="176" t="str">
        <x:v>blue bear invite</x:v>
      </x:c>
      <x:c r="AB2812" s="176" t="str">
        <x:v>boho bear invite</x:v>
      </x:c>
      <x:c r="AC2812" s="176" t="str">
        <x:v>we can bearly wait</x:v>
      </x:c>
      <x:c r="AD2812" s="176" t="str">
        <x:v>bear balloon</x:v>
      </x:c>
      <x:c r="AE2812" s="176" t="str">
        <x:v>balloon bear shower</x:v>
      </x:c>
      <x:c r="AF2812" s="176" t="str">
        <x:v>boy bear invitation</x:v>
      </x:c>
      <x:c r="AG2812" s="176" t="str">
        <x:v>brown bear</x:v>
      </x:c>
      <x:c r="AH2812" s="249" t="str">
        <x:v>Adjacent</x:v>
      </x:c>
      <x:c r="AI2812" s="249" t="str">
        <x:v>Single invitation</x:v>
      </x:c>
      <x:c r="AJ2812" s="249" t="str">
        <x:v>Digital/printable</x:v>
      </x:c>
      <x:c r="AK2812" s="249" t="str">
        <x:v>Baby shower invitation without bundle language</x:v>
      </x:c>
      <x:c r="AL2812" s="250" t="n">
        <x:v>4</x:v>
      </x:c>
      <x:c r="AM2812" s="244" t="str">
        <x:f>IF($AH2812="Direct",$E2812,"")</x:f>
      </x:c>
      <x:c r="AN2812" s="245" t="n">
        <x:f>IF($AH2812="Direct",$F2812,0)</x:f>
        <x:v>0</x:v>
      </x:c>
      <x:c r="AO2812" s="246" t="n">
        <x:f>IF($AH2812="Direct",$G2812,0)</x:f>
        <x:v>0</x:v>
      </x:c>
      <x:c r="AP2812" s="176" t="n">
        <x:f>IF($AH2812="Direct",1,0)</x:f>
        <x:v>0</x:v>
      </x:c>
      <x:c r="AQ2812" s="176" t="n">
        <x:f>IF(AND($AH2812="Direct",$F2812&gt;0),1,0)</x:f>
        <x:v>0</x:v>
      </x:c>
      <x:c r="AR2812" s="176" t="str">
        <x:v>No</x:v>
      </x:c>
    </x:row>
    <x:row r="2813">
      <x:c r="A2813" s="176" t="str">
        <x:v>Editable Invitation Highland Cow Blue Baby Shower, Holy Cow We&amp;#39;re Having a Baby Printable 5x7 Invites Template Canva, Boy Boho Flowers, BS45</x:v>
      </x:c>
      <x:c r="B2813" s="176" t="str">
        <x:v>https://www.etsy.com/listing/4326479597/editable-invitation-highland-cow-blue</x:v>
      </x:c>
      <x:c r="C2813" s="176" t="str">
        <x:v>WISHLANDIA</x:v>
      </x:c>
      <x:c r="D2813" s="176" t="str">
        <x:v>https://www.etsy.com/shop/WISHLANDIA</x:v>
      </x:c>
      <x:c r="E2813" s="244" t="n">
        <x:v>11.9</x:v>
      </x:c>
      <x:c r="F2813" s="245" t="n">
        <x:v>4</x:v>
      </x:c>
      <x:c r="G2813" s="246" t="n">
        <x:v>48</x:v>
      </x:c>
      <x:c r="H2813" s="247" t="n">
        <x:v>-100</x:v>
      </x:c>
      <x:c r="I2813" s="245" t="n">
        <x:v>23</x:v>
      </x:c>
      <x:c r="J2813" s="245" t="n">
        <x:v>2</x:v>
      </x:c>
      <x:c r="K2813" s="176" t="str">
        <x:v>13 Mo.</x:v>
      </x:c>
      <x:c r="L2813" s="245" t="n">
        <x:v>59</x:v>
      </x:c>
      <x:c r="M2813" s="245" t="n">
        <x:v>0</x:v>
      </x:c>
      <x:c r="N2813" s="245" t="n">
        <x:v>1366</x:v>
      </x:c>
      <x:c r="O2813" s="176" t="str">
        <x:v>Paper &amp; Party Supplies</x:v>
      </x:c>
      <x:c r="P2813" s="245" t="n">
        <x:v>13</x:v>
      </x:c>
      <x:c r="Q2813" s="245" t="n">
        <x:v>36</x:v>
      </x:c>
      <x:c r="R2813" s="248" t="n">
        <x:v>1.68</x:v>
      </x:c>
      <x:c r="S2813" s="245" t="n">
        <x:v>2316</x:v>
      </x:c>
      <x:c r="T2813" s="176" t="str">
        <x:v>digital invitations,printable invites,baby boy sprinkle,diaper party invite,blue brown beige,holy cow baby shower,highland cow shower,were having a baby,pampas grass floral,coed brunch shower,gender neutral cards,girl is on the way,cow print ranch farm</x:v>
      </x:c>
      <x:c r="U2813" s="176" t="str">
        <x:v>digital invitations</x:v>
      </x:c>
      <x:c r="V2813" s="176" t="str">
        <x:v>printable invites</x:v>
      </x:c>
      <x:c r="W2813" s="176" t="str">
        <x:v>baby boy sprinkle</x:v>
      </x:c>
      <x:c r="X2813" s="176" t="str">
        <x:v>diaper party invite</x:v>
      </x:c>
      <x:c r="Y2813" s="176" t="str">
        <x:v>blue brown beige</x:v>
      </x:c>
      <x:c r="Z2813" s="176" t="str">
        <x:v>holy cow baby shower</x:v>
      </x:c>
      <x:c r="AA2813" s="176" t="str">
        <x:v>highland cow shower</x:v>
      </x:c>
      <x:c r="AB2813" s="176" t="str">
        <x:v>were having a baby</x:v>
      </x:c>
      <x:c r="AC2813" s="176" t="str">
        <x:v>pampas grass floral</x:v>
      </x:c>
      <x:c r="AD2813" s="176" t="str">
        <x:v>coed brunch shower</x:v>
      </x:c>
      <x:c r="AE2813" s="176" t="str">
        <x:v>gender neutral cards</x:v>
      </x:c>
      <x:c r="AF2813" s="176" t="str">
        <x:v>girl is on the way</x:v>
      </x:c>
      <x:c r="AG2813" s="176" t="str">
        <x:v>cow print ranch farm</x:v>
      </x:c>
      <x:c r="AH2813" s="249" t="str">
        <x:v>Adjacent</x:v>
      </x:c>
      <x:c r="AI2813" s="249" t="str">
        <x:v>Single invitation</x:v>
      </x:c>
      <x:c r="AJ2813" s="249" t="str">
        <x:v>Digital/printable</x:v>
      </x:c>
      <x:c r="AK2813" s="249" t="str">
        <x:v>Baby shower invitation without bundle language</x:v>
      </x:c>
      <x:c r="AL2813" s="250" t="n">
        <x:v>13</x:v>
      </x:c>
      <x:c r="AM2813" s="244" t="str">
        <x:f>IF($AH2813="Direct",$E2813,"")</x:f>
      </x:c>
      <x:c r="AN2813" s="245" t="n">
        <x:f>IF($AH2813="Direct",$F2813,0)</x:f>
        <x:v>0</x:v>
      </x:c>
      <x:c r="AO2813" s="246" t="n">
        <x:f>IF($AH2813="Direct",$G2813,0)</x:f>
        <x:v>0</x:v>
      </x:c>
      <x:c r="AP2813" s="176" t="n">
        <x:f>IF($AH2813="Direct",1,0)</x:f>
        <x:v>0</x:v>
      </x:c>
      <x:c r="AQ2813" s="176" t="n">
        <x:f>IF(AND($AH2813="Direct",$F2813&gt;0),1,0)</x:f>
        <x:v>0</x:v>
      </x:c>
      <x:c r="AR2813" s="176" t="str">
        <x:v>No</x:v>
      </x:c>
    </x:row>
    <x:row r="2814">
      <x:c r="A2814" s="176" t="str">
        <x:v>Teddy Bear Baby Shower Invitation, We Can Bearly Wait Boy Girl Invite, Vintage Gender Neutral Baby Shower Invite, Editable Canva Template</x:v>
      </x:c>
      <x:c r="B2814" s="176" t="str">
        <x:v>https://www.etsy.com/listing/4368778848/teddy-bear-baby-shower-invitation-we-can</x:v>
      </x:c>
      <x:c r="C2814" s="176" t="str">
        <x:v>PetitWhimsyCo</x:v>
      </x:c>
      <x:c r="D2814" s="176" t="str">
        <x:v>https://www.etsy.com/shop/PetitWhimsyCo</x:v>
      </x:c>
      <x:c r="E2814" s="244" t="n">
        <x:v>7.92</x:v>
      </x:c>
      <x:c r="F2814" s="245" t="n">
        <x:v>6</x:v>
      </x:c>
      <x:c r="G2814" s="246" t="n">
        <x:v>48</x:v>
      </x:c>
      <x:c r="H2814" s="247" t="n">
        <x:v>200</x:v>
      </x:c>
      <x:c r="I2814" s="245" t="n">
        <x:v>115</x:v>
      </x:c>
      <x:c r="J2814" s="245" t="n">
        <x:v>13</x:v>
      </x:c>
      <x:c r="K2814" s="176" t="str">
        <x:v>10 Mo.</x:v>
      </x:c>
      <x:c r="L2814" s="245" t="n">
        <x:v>191</x:v>
      </x:c>
      <x:c r="M2814" s="245" t="n">
        <x:v>1</x:v>
      </x:c>
      <x:c r="N2814" s="245" t="n">
        <x:v>3131</x:v>
      </x:c>
      <x:c r="O2814" s="176" t="str">
        <x:v>Paper &amp; Party Supplies</x:v>
      </x:c>
      <x:c r="P2814" s="245" t="n">
        <x:v>12</x:v>
      </x:c>
      <x:c r="Q2814" s="245" t="n">
        <x:v>78</x:v>
      </x:c>
      <x:c r="R2814" s="248" t="n">
        <x:v>3.67</x:v>
      </x:c>
      <x:c r="S2814" s="245" t="n">
        <x:v>1435</x:v>
      </x:c>
      <x:c r="T2814" s="176" t="str">
        <x:v>teddy bear invite,baby shower invite,neutral baby shower,we can bearly wait,editable template,beige baby shower,canva invitation,bear baby shower,baby shower template,teddy bear baby,gender neutral,baby shower boy,baby shower girl</x:v>
      </x:c>
      <x:c r="U2814" s="176" t="str">
        <x:v>teddy bear invite</x:v>
      </x:c>
      <x:c r="V2814" s="176" t="str">
        <x:v>baby shower invite</x:v>
      </x:c>
      <x:c r="W2814" s="176" t="str">
        <x:v>neutral baby shower</x:v>
      </x:c>
      <x:c r="X2814" s="176" t="str">
        <x:v>we can bearly wait</x:v>
      </x:c>
      <x:c r="Y2814" s="176" t="str">
        <x:v>editable template</x:v>
      </x:c>
      <x:c r="Z2814" s="176" t="str">
        <x:v>beige baby shower</x:v>
      </x:c>
      <x:c r="AA2814" s="176" t="str">
        <x:v>canva invitation</x:v>
      </x:c>
      <x:c r="AB2814" s="176" t="str">
        <x:v>bear baby shower</x:v>
      </x:c>
      <x:c r="AC2814" s="176" t="str">
        <x:v>baby shower template</x:v>
      </x:c>
      <x:c r="AD2814" s="176" t="str">
        <x:v>teddy bear baby</x:v>
      </x:c>
      <x:c r="AE2814" s="176" t="str">
        <x:v>gender neutral</x:v>
      </x:c>
      <x:c r="AF2814" s="176" t="str">
        <x:v>baby shower boy</x:v>
      </x:c>
      <x:c r="AG2814" s="176" t="str">
        <x:v>baby shower girl</x:v>
      </x:c>
      <x:c r="AH2814" s="249" t="str">
        <x:v>Adjacent</x:v>
      </x:c>
      <x:c r="AI2814" s="249" t="str">
        <x:v>Single invitation</x:v>
      </x:c>
      <x:c r="AJ2814" s="249" t="str">
        <x:v>Digital/printable</x:v>
      </x:c>
      <x:c r="AK2814" s="249" t="str">
        <x:v>Baby shower invitation without bundle language</x:v>
      </x:c>
      <x:c r="AL2814" s="250" t="n">
        <x:v>10</x:v>
      </x:c>
      <x:c r="AM2814" s="244" t="str">
        <x:f>IF($AH2814="Direct",$E2814,"")</x:f>
      </x:c>
      <x:c r="AN2814" s="245" t="n">
        <x:f>IF($AH2814="Direct",$F2814,0)</x:f>
        <x:v>0</x:v>
      </x:c>
      <x:c r="AO2814" s="246" t="n">
        <x:f>IF($AH2814="Direct",$G2814,0)</x:f>
        <x:v>0</x:v>
      </x:c>
      <x:c r="AP2814" s="176" t="n">
        <x:f>IF($AH2814="Direct",1,0)</x:f>
        <x:v>0</x:v>
      </x:c>
      <x:c r="AQ2814" s="176" t="n">
        <x:f>IF(AND($AH2814="Direct",$F2814&gt;0),1,0)</x:f>
        <x:v>0</x:v>
      </x:c>
      <x:c r="AR2814" s="176" t="str">
        <x:v>No</x:v>
      </x:c>
    </x:row>
    <x:row r="2815">
      <x:c r="A2815" s="176" t="str">
        <x:v>A Baby is Brewing Baby Shower Invitation, Baby, Bottles, Beer, Co-ed, Coed, Shower, Brewing, Invitation, Invite, Digital or Printed</x:v>
      </x:c>
      <x:c r="B2815" s="176" t="str">
        <x:v>https://www.etsy.com/listing/1398307943/a-baby-is-brewing-baby-shower-invitation</x:v>
      </x:c>
      <x:c r="C2815" s="176" t="str">
        <x:v>PrettyPaperPixels</x:v>
      </x:c>
      <x:c r="D2815" s="176" t="str">
        <x:v>https://www.etsy.com/shop/PrettyPaperPixels</x:v>
      </x:c>
      <x:c r="E2815" s="244" t="n">
        <x:v>9.5</x:v>
      </x:c>
      <x:c r="F2815" s="245" t="n">
        <x:v>5</x:v>
      </x:c>
      <x:c r="G2815" s="246" t="n">
        <x:v>48</x:v>
      </x:c>
      <x:c r="H2815" s="247" t="n">
        <x:v>-100</x:v>
      </x:c>
      <x:c r="I2815" s="245" t="n">
        <x:v>12</x:v>
      </x:c>
      <x:c r="J2815" s="245" t="n">
        <x:v>2</x:v>
      </x:c>
      <x:c r="K2815" s="176" t="str">
        <x:v>42 Mo.</x:v>
      </x:c>
      <x:c r="L2815" s="245" t="n">
        <x:v>16</x:v>
      </x:c>
      <x:c r="M2815" s="245" t="n">
        <x:v>0</x:v>
      </x:c>
      <x:c r="N2815" s="245" t="n">
        <x:v>358</x:v>
      </x:c>
      <x:c r="O2815" s="176" t="str">
        <x:v>Paper &amp; Party Supplies</x:v>
      </x:c>
      <x:c r="P2815" s="245" t="n">
        <x:v>157</x:v>
      </x:c>
      <x:c r="Q2815" s="245" t="n">
        <x:v>0</x:v>
      </x:c>
      <x:c r="R2815" s="248" t="n">
        <x:v>3.35</x:v>
      </x:c>
      <x:c r="S2815" s="245" t="n">
        <x:v>65065</x:v>
      </x:c>
      <x:c r="T2815" s="176" t="str">
        <x:v>digital,printed,baby brewing,baby,girl,beer,co-ed,coed,baby shower,invite,boy,gender neutral,neutral</x:v>
      </x:c>
      <x:c r="U2815" s="176" t="str">
        <x:v>digital</x:v>
      </x:c>
      <x:c r="V2815" s="176" t="str">
        <x:v>printed</x:v>
      </x:c>
      <x:c r="W2815" s="176" t="str">
        <x:v>baby brewing</x:v>
      </x:c>
      <x:c r="X2815" s="176" t="str">
        <x:v>baby</x:v>
      </x:c>
      <x:c r="Y2815" s="176" t="str">
        <x:v>girl</x:v>
      </x:c>
      <x:c r="Z2815" s="176" t="str">
        <x:v>beer</x:v>
      </x:c>
      <x:c r="AA2815" s="176" t="str">
        <x:v>co-ed</x:v>
      </x:c>
      <x:c r="AB2815" s="176" t="str">
        <x:v>coed</x:v>
      </x:c>
      <x:c r="AC2815" s="176" t="str">
        <x:v>baby shower</x:v>
      </x:c>
      <x:c r="AD2815" s="176" t="str">
        <x:v>invite</x:v>
      </x:c>
      <x:c r="AE2815" s="176" t="str">
        <x:v>boy</x:v>
      </x:c>
      <x:c r="AF2815" s="176" t="str">
        <x:v>gender neutral</x:v>
      </x:c>
      <x:c r="AG2815" s="176" t="str">
        <x:v>neutral</x:v>
      </x:c>
      <x:c r="AH2815" s="249" t="str">
        <x:v>Adjacent</x:v>
      </x:c>
      <x:c r="AI2815" s="249" t="str">
        <x:v>Single invitation</x:v>
      </x:c>
      <x:c r="AJ2815" s="249" t="str">
        <x:v>Digital/printable</x:v>
      </x:c>
      <x:c r="AK2815" s="249" t="str">
        <x:v>Baby shower invitation without bundle language</x:v>
      </x:c>
      <x:c r="AL2815" s="250" t="n">
        <x:v>42</x:v>
      </x:c>
      <x:c r="AM2815" s="244" t="str">
        <x:f>IF($AH2815="Direct",$E2815,"")</x:f>
      </x:c>
      <x:c r="AN2815" s="245" t="n">
        <x:f>IF($AH2815="Direct",$F2815,0)</x:f>
        <x:v>0</x:v>
      </x:c>
      <x:c r="AO2815" s="246" t="n">
        <x:f>IF($AH2815="Direct",$G2815,0)</x:f>
        <x:v>0</x:v>
      </x:c>
      <x:c r="AP2815" s="176" t="n">
        <x:f>IF($AH2815="Direct",1,0)</x:f>
        <x:v>0</x:v>
      </x:c>
      <x:c r="AQ2815" s="176" t="n">
        <x:f>IF(AND($AH2815="Direct",$F2815&gt;0),1,0)</x:f>
        <x:v>0</x:v>
      </x:c>
      <x:c r="AR2815" s="176" t="str">
        <x:v>No</x:v>
      </x:c>
    </x:row>
    <x:row r="2816">
      <x:c r="A2816" s="176" t="str">
        <x:v>Blue Yellow Rubber Duck Baby Shower Invitation, Duckling Boy Invite (Digital Download) DBBB</x:v>
      </x:c>
      <x:c r="B2816" s="176" t="str">
        <x:v>https://www.etsy.com/listing/4492450513/blue-yellow-rubber-duck-baby-shower</x:v>
      </x:c>
      <x:c r="C2816" s="176" t="str">
        <x:v>SweetPartyWishes</x:v>
      </x:c>
      <x:c r="D2816" s="176" t="str">
        <x:v>https://www.etsy.com/shop/SweetPartyWishes</x:v>
      </x:c>
      <x:c r="E2816" s="244" t="n">
        <x:v>4.75</x:v>
      </x:c>
      <x:c r="F2816" s="245" t="n">
        <x:v>10</x:v>
      </x:c>
      <x:c r="G2816" s="246" t="n">
        <x:v>48</x:v>
      </x:c>
      <x:c r="H2816" s="247" t="n">
        <x:v>0</x:v>
      </x:c>
      <x:c r="I2816" s="245" t="n">
        <x:v>9</x:v>
      </x:c>
      <x:c r="J2816" s="245" t="n">
        <x:v>1</x:v>
      </x:c>
      <x:c r="K2816" s="176" t="str">
        <x:v>4 Mo.</x:v>
      </x:c>
      <x:c r="L2816" s="245" t="n">
        <x:v>3</x:v>
      </x:c>
      <x:c r="M2816" s="245" t="n">
        <x:v>0</x:v>
      </x:c>
      <x:c r="N2816" s="245" t="n">
        <x:v>67</x:v>
      </x:c>
      <x:c r="O2816" s="176" t="str">
        <x:v>Paper &amp; Party Supplies</x:v>
      </x:c>
      <x:c r="P2816" s="245" t="n">
        <x:v>202</x:v>
      </x:c>
      <x:c r="Q2816" s="245" t="n">
        <x:v>0</x:v>
      </x:c>
      <x:c r="R2816" s="248" t="n">
        <x:v>13.43</x:v>
      </x:c>
      <x:c r="S2816" s="245" t="n">
        <x:v>82421</x:v>
      </x:c>
      <x:c r="T2816" s="176" t="str">
        <x:v>duck baby shower,rubber ducky baby,baby duck invitation,blue duck invite,boy baby shower,baby boy invite,duckling shower,blue yellow baby,editable baby invite,canva baby invite,baby shower invite,duck theme baby,rubber ducky invite</x:v>
      </x:c>
      <x:c r="U2816" s="176" t="str">
        <x:v>duck baby shower</x:v>
      </x:c>
      <x:c r="V2816" s="176" t="str">
        <x:v>rubber ducky baby</x:v>
      </x:c>
      <x:c r="W2816" s="176" t="str">
        <x:v>baby duck invitation</x:v>
      </x:c>
      <x:c r="X2816" s="176" t="str">
        <x:v>blue duck invite</x:v>
      </x:c>
      <x:c r="Y2816" s="176" t="str">
        <x:v>boy baby shower</x:v>
      </x:c>
      <x:c r="Z2816" s="176" t="str">
        <x:v>baby boy invite</x:v>
      </x:c>
      <x:c r="AA2816" s="176" t="str">
        <x:v>duckling shower</x:v>
      </x:c>
      <x:c r="AB2816" s="176" t="str">
        <x:v>blue yellow baby</x:v>
      </x:c>
      <x:c r="AC2816" s="176" t="str">
        <x:v>editable baby invite</x:v>
      </x:c>
      <x:c r="AD2816" s="176" t="str">
        <x:v>canva baby invite</x:v>
      </x:c>
      <x:c r="AE2816" s="176" t="str">
        <x:v>baby shower invite</x:v>
      </x:c>
      <x:c r="AF2816" s="176" t="str">
        <x:v>duck theme baby</x:v>
      </x:c>
      <x:c r="AG2816" s="176" t="str">
        <x:v>rubber ducky invite</x:v>
      </x:c>
      <x:c r="AH2816" s="249" t="str">
        <x:v>Adjacent</x:v>
      </x:c>
      <x:c r="AI2816" s="249" t="str">
        <x:v>Single invitation</x:v>
      </x:c>
      <x:c r="AJ2816" s="249" t="str">
        <x:v>Digital/printable</x:v>
      </x:c>
      <x:c r="AK2816" s="249" t="str">
        <x:v>Baby shower invitation without bundle language</x:v>
      </x:c>
      <x:c r="AL2816" s="250" t="n">
        <x:v>4</x:v>
      </x:c>
      <x:c r="AM2816" s="244" t="str">
        <x:f>IF($AH2816="Direct",$E2816,"")</x:f>
      </x:c>
      <x:c r="AN2816" s="245" t="n">
        <x:f>IF($AH2816="Direct",$F2816,0)</x:f>
        <x:v>0</x:v>
      </x:c>
      <x:c r="AO2816" s="246" t="n">
        <x:f>IF($AH2816="Direct",$G2816,0)</x:f>
        <x:v>0</x:v>
      </x:c>
      <x:c r="AP2816" s="176" t="n">
        <x:f>IF($AH2816="Direct",1,0)</x:f>
        <x:v>0</x:v>
      </x:c>
      <x:c r="AQ2816" s="176" t="n">
        <x:f>IF(AND($AH2816="Direct",$F2816&gt;0),1,0)</x:f>
        <x:v>0</x:v>
      </x:c>
      <x:c r="AR2816" s="176" t="str">
        <x:v>No</x:v>
      </x:c>
    </x:row>
    <x:row r="2817">
      <x:c r="A2817" s="176" t="str">
        <x:v>Wildflower BabyQ Girl Baby Shower Invitation, Pink BBQ Baby Shower Invite, Floral Baby Q Shower, Editable Canva Template, 5x7 Printable</x:v>
      </x:c>
      <x:c r="B2817" s="176" t="str">
        <x:v>https://www.etsy.com/listing/4487691060/wildflower-babyq-girl-baby-shower</x:v>
      </x:c>
      <x:c r="C2817" s="176" t="str">
        <x:v>SweetPartyWishes</x:v>
      </x:c>
      <x:c r="D2817" s="176" t="str">
        <x:v>https://www.etsy.com/shop/SweetPartyWishes</x:v>
      </x:c>
      <x:c r="E2817" s="244" t="n">
        <x:v>4.75</x:v>
      </x:c>
      <x:c r="F2817" s="245" t="n">
        <x:v>10</x:v>
      </x:c>
      <x:c r="G2817" s="246" t="n">
        <x:v>48</x:v>
      </x:c>
      <x:c r="H2817" s="247" t="n">
        <x:v>0</x:v>
      </x:c>
      <x:c r="I2817" s="245" t="n">
        <x:v>9</x:v>
      </x:c>
      <x:c r="J2817" s="245" t="n">
        <x:v>1</x:v>
      </x:c>
      <x:c r="K2817" s="176" t="str">
        <x:v>4 Mo.</x:v>
      </x:c>
      <x:c r="L2817" s="245" t="n">
        <x:v>12</x:v>
      </x:c>
      <x:c r="M2817" s="245" t="n">
        <x:v>0</x:v>
      </x:c>
      <x:c r="N2817" s="245" t="n">
        <x:v>150</x:v>
      </x:c>
      <x:c r="O2817" s="176" t="str">
        <x:v>Paper &amp; Party Supplies</x:v>
      </x:c>
      <x:c r="P2817" s="245" t="n">
        <x:v>202</x:v>
      </x:c>
      <x:c r="Q2817" s="245" t="n">
        <x:v>0</x:v>
      </x:c>
      <x:c r="R2817" s="248" t="n">
        <x:v>6</x:v>
      </x:c>
      <x:c r="S2817" s="245" t="n">
        <x:v>82421</x:v>
      </x:c>
      <x:c r="T2817" s="176" t="str">
        <x:v>summer party,canva invitation,editable invite,babyq baby shower,babyq invitation,girls babyq shower,wildflower babyq,wildflower invite,bbq baby shower,summer baby shower,nature baby shower,summer babyq,backyard babyq</x:v>
      </x:c>
      <x:c r="U2817" s="176" t="str">
        <x:v>summer party</x:v>
      </x:c>
      <x:c r="V2817" s="176" t="str">
        <x:v>canva invitation</x:v>
      </x:c>
      <x:c r="W2817" s="176" t="str">
        <x:v>editable invite</x:v>
      </x:c>
      <x:c r="X2817" s="176" t="str">
        <x:v>babyq baby shower</x:v>
      </x:c>
      <x:c r="Y2817" s="176" t="str">
        <x:v>babyq invitation</x:v>
      </x:c>
      <x:c r="Z2817" s="176" t="str">
        <x:v>girls babyq shower</x:v>
      </x:c>
      <x:c r="AA2817" s="176" t="str">
        <x:v>wildflower babyq</x:v>
      </x:c>
      <x:c r="AB2817" s="176" t="str">
        <x:v>wildflower invite</x:v>
      </x:c>
      <x:c r="AC2817" s="176" t="str">
        <x:v>bbq baby shower</x:v>
      </x:c>
      <x:c r="AD2817" s="176" t="str">
        <x:v>summer baby shower</x:v>
      </x:c>
      <x:c r="AE2817" s="176" t="str">
        <x:v>nature baby shower</x:v>
      </x:c>
      <x:c r="AF2817" s="176" t="str">
        <x:v>summer babyq</x:v>
      </x:c>
      <x:c r="AG2817" s="176" t="str">
        <x:v>backyard babyq</x:v>
      </x:c>
      <x:c r="AH2817" s="249" t="str">
        <x:v>Adjacent</x:v>
      </x:c>
      <x:c r="AI2817" s="249" t="str">
        <x:v>Single invitation</x:v>
      </x:c>
      <x:c r="AJ2817" s="249" t="str">
        <x:v>Digital/printable</x:v>
      </x:c>
      <x:c r="AK2817" s="249" t="str">
        <x:v>Baby shower invitation without bundle language</x:v>
      </x:c>
      <x:c r="AL2817" s="250" t="n">
        <x:v>4</x:v>
      </x:c>
      <x:c r="AM2817" s="244" t="str">
        <x:f>IF($AH2817="Direct",$E2817,"")</x:f>
      </x:c>
      <x:c r="AN2817" s="245" t="n">
        <x:f>IF($AH2817="Direct",$F2817,0)</x:f>
        <x:v>0</x:v>
      </x:c>
      <x:c r="AO2817" s="246" t="n">
        <x:f>IF($AH2817="Direct",$G2817,0)</x:f>
        <x:v>0</x:v>
      </x:c>
      <x:c r="AP2817" s="176" t="n">
        <x:f>IF($AH2817="Direct",1,0)</x:f>
        <x:v>0</x:v>
      </x:c>
      <x:c r="AQ2817" s="176" t="n">
        <x:f>IF(AND($AH2817="Direct",$F2817&gt;0),1,0)</x:f>
        <x:v>0</x:v>
      </x:c>
      <x:c r="AR2817" s="176" t="str">
        <x:v>No</x:v>
      </x:c>
    </x:row>
    <x:row r="2818">
      <x:c r="A2818" s="176" t="str">
        <x:v>Berry Sweet Baby Shower Invitation, Berry Sweet Baby Shower Blush Berry, Berry Sweet Invitation, Editable Canva MS01</x:v>
      </x:c>
      <x:c r="B2818" s="176" t="str">
        <x:v>https://www.etsy.com/listing/4364351997/berry-sweet-baby-shower-invitation-berry</x:v>
      </x:c>
      <x:c r="C2818" s="176" t="str">
        <x:v>MaleyaStar</x:v>
      </x:c>
      <x:c r="D2818" s="176" t="str">
        <x:v>https://www.etsy.com/shop/MaleyaStar</x:v>
      </x:c>
      <x:c r="E2818" s="244" t="n">
        <x:v>8.12</x:v>
      </x:c>
      <x:c r="F2818" s="245" t="n">
        <x:v>7</x:v>
      </x:c>
      <x:c r="G2818" s="246" t="n">
        <x:v>47</x:v>
      </x:c>
      <x:c r="H2818" s="247" t="n">
        <x:v>0</x:v>
      </x:c>
      <x:c r="I2818" s="245" t="n">
        <x:v>267</x:v>
      </x:c>
      <x:c r="J2818" s="245" t="n">
        <x:v>17</x:v>
      </x:c>
      <x:c r="K2818" s="176" t="str">
        <x:v>10 Mo.</x:v>
      </x:c>
      <x:c r="L2818" s="245" t="n">
        <x:v>294</x:v>
      </x:c>
      <x:c r="M2818" s="245" t="n">
        <x:v>2</x:v>
      </x:c>
      <x:c r="N2818" s="245" t="n">
        <x:v>7024</x:v>
      </x:c>
      <x:c r="O2818" s="176" t="str">
        <x:v>Paper &amp; Party Supplies</x:v>
      </x:c>
      <x:c r="P2818" s="245" t="n">
        <x:v>43</x:v>
      </x:c>
      <x:c r="Q2818" s="245" t="n">
        <x:v>100</x:v>
      </x:c>
      <x:c r="R2818" s="248" t="n">
        <x:v>3.8</x:v>
      </x:c>
      <x:c r="S2818" s="245" t="n">
        <x:v>26907</x:v>
      </x:c>
      <x:c r="T2818" s="176" t="str">
        <x:v>berry sweet,berry first baby,berry invitation,berry sweet baby,strawberry,invitation,digital invitation,invitation templates,shower invitation,boho baby shower,girl baby shower,baby shower template,baby shower invite</x:v>
      </x:c>
      <x:c r="U2818" s="176" t="str">
        <x:v>berry sweet</x:v>
      </x:c>
      <x:c r="V2818" s="176" t="str">
        <x:v>berry first baby</x:v>
      </x:c>
      <x:c r="W2818" s="176" t="str">
        <x:v>berry invitation</x:v>
      </x:c>
      <x:c r="X2818" s="176" t="str">
        <x:v>berry sweet baby</x:v>
      </x:c>
      <x:c r="Y2818" s="176" t="str">
        <x:v>strawberry</x:v>
      </x:c>
      <x:c r="Z2818" s="176" t="str">
        <x:v>invitation</x:v>
      </x:c>
      <x:c r="AA2818" s="176" t="str">
        <x:v>digital invitation</x:v>
      </x:c>
      <x:c r="AB2818" s="176" t="str">
        <x:v>invitation templates</x:v>
      </x:c>
      <x:c r="AC2818" s="176" t="str">
        <x:v>shower invitation</x:v>
      </x:c>
      <x:c r="AD2818" s="176" t="str">
        <x:v>boho baby shower</x:v>
      </x:c>
      <x:c r="AE2818" s="176" t="str">
        <x:v>girl baby shower</x:v>
      </x:c>
      <x:c r="AF2818" s="176" t="str">
        <x:v>baby shower template</x:v>
      </x:c>
      <x:c r="AG2818" s="176" t="str">
        <x:v>baby shower invite</x:v>
      </x:c>
      <x:c r="AH2818" s="249" t="str">
        <x:v>Adjacent</x:v>
      </x:c>
      <x:c r="AI2818" s="249" t="str">
        <x:v>Single invitation</x:v>
      </x:c>
      <x:c r="AJ2818" s="249" t="str">
        <x:v>Digital/printable</x:v>
      </x:c>
      <x:c r="AK2818" s="249" t="str">
        <x:v>Baby shower invitation without bundle language</x:v>
      </x:c>
      <x:c r="AL2818" s="250" t="n">
        <x:v>10</x:v>
      </x:c>
      <x:c r="AM2818" s="244" t="str">
        <x:f>IF($AH2818="Direct",$E2818,"")</x:f>
      </x:c>
      <x:c r="AN2818" s="245" t="n">
        <x:f>IF($AH2818="Direct",$F2818,0)</x:f>
        <x:v>0</x:v>
      </x:c>
      <x:c r="AO2818" s="246" t="n">
        <x:f>IF($AH2818="Direct",$G2818,0)</x:f>
        <x:v>0</x:v>
      </x:c>
      <x:c r="AP2818" s="176" t="n">
        <x:f>IF($AH2818="Direct",1,0)</x:f>
        <x:v>0</x:v>
      </x:c>
      <x:c r="AQ2818" s="176" t="n">
        <x:f>IF(AND($AH2818="Direct",$F2818&gt;0),1,0)</x:f>
        <x:v>0</x:v>
      </x:c>
      <x:c r="AR2818" s="176" t="str">
        <x:v>No</x:v>
      </x:c>
    </x:row>
    <x:row r="2819">
      <x:c r="A2819" s="176" t="str">
        <x:v>Floral Clipart Modern Wedding Bouquet, Green Roses White Flower Clip Art, Wedding Invitation PNG, Watercolour Baby Shower Illustrations</x:v>
      </x:c>
      <x:c r="B2819" s="176" t="str">
        <x:v>https://www.etsy.com/listing/1661629440/floral-clipart-modern-wedding-bouquet</x:v>
      </x:c>
      <x:c r="C2819" s="176" t="str">
        <x:v>ravenwingsclipart</x:v>
      </x:c>
      <x:c r="D2819" s="176" t="str">
        <x:v>https://www.etsy.com/shop/ravenwingsclipart</x:v>
      </x:c>
      <x:c r="E2819" s="244" t="n">
        <x:v>5.25</x:v>
      </x:c>
      <x:c r="F2819" s="245" t="n">
        <x:v>9</x:v>
      </x:c>
      <x:c r="G2819" s="246" t="n">
        <x:v>47</x:v>
      </x:c>
      <x:c r="H2819" s="247" t="n">
        <x:v>0</x:v>
      </x:c>
      <x:c r="I2819" s="245" t="n">
        <x:v>8</x:v>
      </x:c>
      <x:c r="J2819" s="245" t="n">
        <x:v>1</x:v>
      </x:c>
      <x:c r="K2819" s="176" t="str">
        <x:v>29 Mo.</x:v>
      </x:c>
      <x:c r="L2819" s="245" t="n">
        <x:v>28</x:v>
      </x:c>
      <x:c r="M2819" s="245" t="n">
        <x:v>0</x:v>
      </x:c>
      <x:c r="N2819" s="245" t="n">
        <x:v>459</x:v>
      </x:c>
      <x:c r="O2819" s="176" t="str">
        <x:v>Craft Supplies &amp; Tools</x:v>
      </x:c>
      <x:c r="P2819" s="245" t="n">
        <x:v>35</x:v>
      </x:c>
      <x:c r="Q2819" s="245" t="n">
        <x:v>0</x:v>
      </x:c>
      <x:c r="R2819" s="248" t="n">
        <x:v>1.74</x:v>
      </x:c>
      <x:c r="S2819" s="245" t="n">
        <x:v>9077</x:v>
      </x:c>
      <x:c r="T2819" s="176" t="str">
        <x:v>watercolor clipart,wedding clipart,wedding invitation,greenery watercolor,eucalyptus clipart,watercolor flowers,botanical clipart,green leaves png,foliage clipart,sage green clipart,floral clipart rose,floral watercolor,ravenwingsclipart</x:v>
      </x:c>
      <x:c r="U2819" s="176" t="str">
        <x:v>watercolor clipart</x:v>
      </x:c>
      <x:c r="V2819" s="176" t="str">
        <x:v>wedding clipart</x:v>
      </x:c>
      <x:c r="W2819" s="176" t="str">
        <x:v>wedding invitation</x:v>
      </x:c>
      <x:c r="X2819" s="176" t="str">
        <x:v>greenery watercolor</x:v>
      </x:c>
      <x:c r="Y2819" s="176" t="str">
        <x:v>eucalyptus clipart</x:v>
      </x:c>
      <x:c r="Z2819" s="176" t="str">
        <x:v>watercolor flowers</x:v>
      </x:c>
      <x:c r="AA2819" s="176" t="str">
        <x:v>botanical clipart</x:v>
      </x:c>
      <x:c r="AB2819" s="176" t="str">
        <x:v>green leaves png</x:v>
      </x:c>
      <x:c r="AC2819" s="176" t="str">
        <x:v>foliage clipart</x:v>
      </x:c>
      <x:c r="AD2819" s="176" t="str">
        <x:v>sage green clipart</x:v>
      </x:c>
      <x:c r="AE2819" s="176" t="str">
        <x:v>floral clipart rose</x:v>
      </x:c>
      <x:c r="AF2819" s="176" t="str">
        <x:v>floral watercolor</x:v>
      </x:c>
      <x:c r="AG2819" s="176" t="str">
        <x:v>ravenwingsclipart</x:v>
      </x:c>
      <x:c r="AH2819" s="249" t="str">
        <x:v>Off-niche</x:v>
      </x:c>
      <x:c r="AI2819" s="249" t="str">
        <x:v>Asset or broad template pack</x:v>
      </x:c>
      <x:c r="AJ2819" s="249" t="str">
        <x:v>Digital/printable</x:v>
      </x:c>
      <x:c r="AK2819" s="249" t="str">
        <x:v>Excluded asset pack or multi-event template collection</x:v>
      </x:c>
      <x:c r="AL2819" s="250" t="n">
        <x:v>29</x:v>
      </x:c>
      <x:c r="AM2819" s="244" t="str">
        <x:f>IF($AH2819="Direct",$E2819,"")</x:f>
      </x:c>
      <x:c r="AN2819" s="245" t="n">
        <x:f>IF($AH2819="Direct",$F2819,0)</x:f>
        <x:v>0</x:v>
      </x:c>
      <x:c r="AO2819" s="246" t="n">
        <x:f>IF($AH2819="Direct",$G2819,0)</x:f>
        <x:v>0</x:v>
      </x:c>
      <x:c r="AP2819" s="176" t="n">
        <x:f>IF($AH2819="Direct",1,0)</x:f>
        <x:v>0</x:v>
      </x:c>
      <x:c r="AQ2819" s="176" t="n">
        <x:f>IF(AND($AH2819="Direct",$F2819&gt;0),1,0)</x:f>
        <x:v>0</x:v>
      </x:c>
      <x:c r="AR2819" s="176" t="str">
        <x:v>No</x:v>
      </x:c>
    </x:row>
    <x:row r="2820">
      <x:c r="A2820" s="176" t="str">
        <x:v>EDITABLE Baby in Bloom Invitation Wildflowers Baby Shower Invite, Purple Pink Flower Invitation, Wild Flower Invite, Floral Baby Brunch Boho</x:v>
      </x:c>
      <x:c r="B2820" s="176" t="str">
        <x:v>https://www.etsy.com/listing/4478342122/editable-baby-in-bloom-invitation</x:v>
      </x:c>
      <x:c r="C2820" s="176" t="str">
        <x:v>ourdearestmoments</x:v>
      </x:c>
      <x:c r="D2820" s="176" t="str">
        <x:v>https://www.etsy.com/shop/ourdearestmoments</x:v>
      </x:c>
      <x:c r="E2820" s="244" t="n">
        <x:v>5.9</x:v>
      </x:c>
      <x:c r="F2820" s="245" t="n">
        <x:v>8</x:v>
      </x:c>
      <x:c r="G2820" s="246" t="n">
        <x:v>47</x:v>
      </x:c>
      <x:c r="H2820" s="247" t="n">
        <x:v>-100</x:v>
      </x:c>
      <x:c r="I2820" s="245" t="n">
        <x:v>12</x:v>
      </x:c>
      <x:c r="J2820" s="245" t="n">
        <x:v>1</x:v>
      </x:c>
      <x:c r="K2820" s="176" t="str">
        <x:v>4 Mo.</x:v>
      </x:c>
      <x:c r="L2820" s="245" t="n">
        <x:v>3</x:v>
      </x:c>
      <x:c r="M2820" s="245" t="n">
        <x:v>0</x:v>
      </x:c>
      <x:c r="N2820" s="245" t="n">
        <x:v>65</x:v>
      </x:c>
      <x:c r="O2820" s="176" t="str">
        <x:v>Paper &amp; Party Supplies</x:v>
      </x:c>
      <x:c r="P2820" s="245" t="n">
        <x:v>44</x:v>
      </x:c>
      <x:c r="Q2820" s="245" t="n">
        <x:v>0</x:v>
      </x:c>
      <x:c r="R2820" s="248" t="n">
        <x:v>18.46</x:v>
      </x:c>
      <x:c r="S2820" s="245" t="n">
        <x:v>59770</x:v>
      </x:c>
      <x:c r="T2820" s="176" t="str">
        <x:v>baby in bloom,flower baby shower,floral baby shower,pastel pink purple,printable invitation,girl baby shower,baby shower,baby in bloom shower,baby in bloom invite,invitation template,butterfly flowers,spring baby shower,summer baby shower</x:v>
      </x:c>
      <x:c r="U2820" s="176" t="str">
        <x:v>baby in bloom</x:v>
      </x:c>
      <x:c r="V2820" s="176" t="str">
        <x:v>flower baby shower</x:v>
      </x:c>
      <x:c r="W2820" s="176" t="str">
        <x:v>floral baby shower</x:v>
      </x:c>
      <x:c r="X2820" s="176" t="str">
        <x:v>pastel pink purple</x:v>
      </x:c>
      <x:c r="Y2820" s="176" t="str">
        <x:v>printable invitation</x:v>
      </x:c>
      <x:c r="Z2820" s="176" t="str">
        <x:v>girl baby shower</x:v>
      </x:c>
      <x:c r="AA2820" s="176" t="str">
        <x:v>baby shower</x:v>
      </x:c>
      <x:c r="AB2820" s="176" t="str">
        <x:v>baby in bloom shower</x:v>
      </x:c>
      <x:c r="AC2820" s="176" t="str">
        <x:v>baby in bloom invite</x:v>
      </x:c>
      <x:c r="AD2820" s="176" t="str">
        <x:v>invitation template</x:v>
      </x:c>
      <x:c r="AE2820" s="176" t="str">
        <x:v>butterfly flowers</x:v>
      </x:c>
      <x:c r="AF2820" s="176" t="str">
        <x:v>spring baby shower</x:v>
      </x:c>
      <x:c r="AG2820" s="176" t="str">
        <x:v>summer baby shower</x:v>
      </x:c>
      <x:c r="AH2820" s="249" t="str">
        <x:v>Adjacent</x:v>
      </x:c>
      <x:c r="AI2820" s="249" t="str">
        <x:v>Single invitation</x:v>
      </x:c>
      <x:c r="AJ2820" s="249" t="str">
        <x:v>Digital/printable</x:v>
      </x:c>
      <x:c r="AK2820" s="249" t="str">
        <x:v>Baby shower invitation without bundle language</x:v>
      </x:c>
      <x:c r="AL2820" s="250" t="n">
        <x:v>4</x:v>
      </x:c>
      <x:c r="AM2820" s="244" t="str">
        <x:f>IF($AH2820="Direct",$E2820,"")</x:f>
      </x:c>
      <x:c r="AN2820" s="245" t="n">
        <x:f>IF($AH2820="Direct",$F2820,0)</x:f>
        <x:v>0</x:v>
      </x:c>
      <x:c r="AO2820" s="246" t="n">
        <x:f>IF($AH2820="Direct",$G2820,0)</x:f>
        <x:v>0</x:v>
      </x:c>
      <x:c r="AP2820" s="176" t="n">
        <x:f>IF($AH2820="Direct",1,0)</x:f>
        <x:v>0</x:v>
      </x:c>
      <x:c r="AQ2820" s="176" t="n">
        <x:f>IF(AND($AH2820="Direct",$F2820&gt;0),1,0)</x:f>
        <x:v>0</x:v>
      </x:c>
      <x:c r="AR2820" s="176" t="str">
        <x:v>No</x:v>
      </x:c>
    </x:row>
    <x:row r="2821">
      <x:c r="A2821" s="176" t="str">
        <x:v>Polo Teddy Bear Baby Shower Invitation, Luxury Polo Teddy Bear Shower Invite, Vintage Polo Classic Plaid, Tartan Equestrian, Editable Canva</x:v>
      </x:c>
      <x:c r="B2821" s="176" t="str">
        <x:v>https://www.etsy.com/listing/4439782097/polo-teddy-bear-baby-shower-invitation</x:v>
      </x:c>
      <x:c r="C2821" s="176" t="str">
        <x:v>KANGZANUL</x:v>
      </x:c>
      <x:c r="D2821" s="176" t="str">
        <x:v>https://www.etsy.com/shop/KANGZANUL</x:v>
      </x:c>
      <x:c r="E2821" s="244" t="n">
        <x:v>2.77</x:v>
      </x:c>
      <x:c r="F2821" s="245" t="n">
        <x:v>17</x:v>
      </x:c>
      <x:c r="G2821" s="246" t="n">
        <x:v>47</x:v>
      </x:c>
      <x:c r="H2821" s="247" t="n">
        <x:v>0</x:v>
      </x:c>
      <x:c r="I2821" s="245" t="n">
        <x:v>33</x:v>
      </x:c>
      <x:c r="J2821" s="245" t="n">
        <x:v>2</x:v>
      </x:c>
      <x:c r="K2821" s="176" t="str">
        <x:v>6 Mo.</x:v>
      </x:c>
      <x:c r="L2821" s="245" t="n">
        <x:v>29</x:v>
      </x:c>
      <x:c r="M2821" s="245" t="n">
        <x:v>0</x:v>
      </x:c>
      <x:c r="N2821" s="245" t="n">
        <x:v>836</x:v>
      </x:c>
      <x:c r="O2821" s="176" t="str">
        <x:v>Paper &amp; Party Supplies</x:v>
      </x:c>
      <x:c r="P2821" s="245" t="n">
        <x:v>14</x:v>
      </x:c>
      <x:c r="Q2821" s="245" t="n">
        <x:v>42</x:v>
      </x:c>
      <x:c r="R2821" s="248" t="n">
        <x:v>3.95</x:v>
      </x:c>
      <x:c r="S2821" s="245" t="n">
        <x:v>13662</x:v>
      </x:c>
      <x:c r="T2821" s="176" t="str">
        <x:v>polo baby shower,plaid baby shower,polo teddy bear,polo baby template,teddy bear shower,vintage polo shower,polo bear invitation,luxury polo baby,preppy baby shower,classic baby shower,editable template,teddy bear invite,boy shower invite</x:v>
      </x:c>
      <x:c r="U2821" s="176" t="str">
        <x:v>polo baby shower</x:v>
      </x:c>
      <x:c r="V2821" s="176" t="str">
        <x:v>plaid baby shower</x:v>
      </x:c>
      <x:c r="W2821" s="176" t="str">
        <x:v>polo teddy bear</x:v>
      </x:c>
      <x:c r="X2821" s="176" t="str">
        <x:v>polo baby template</x:v>
      </x:c>
      <x:c r="Y2821" s="176" t="str">
        <x:v>teddy bear shower</x:v>
      </x:c>
      <x:c r="Z2821" s="176" t="str">
        <x:v>vintage polo shower</x:v>
      </x:c>
      <x:c r="AA2821" s="176" t="str">
        <x:v>polo bear invitation</x:v>
      </x:c>
      <x:c r="AB2821" s="176" t="str">
        <x:v>luxury polo baby</x:v>
      </x:c>
      <x:c r="AC2821" s="176" t="str">
        <x:v>preppy baby shower</x:v>
      </x:c>
      <x:c r="AD2821" s="176" t="str">
        <x:v>classic baby shower</x:v>
      </x:c>
      <x:c r="AE2821" s="176" t="str">
        <x:v>editable template</x:v>
      </x:c>
      <x:c r="AF2821" s="176" t="str">
        <x:v>teddy bear invite</x:v>
      </x:c>
      <x:c r="AG2821" s="176" t="str">
        <x:v>boy shower invite</x:v>
      </x:c>
      <x:c r="AH2821" s="249" t="str">
        <x:v>Adjacent</x:v>
      </x:c>
      <x:c r="AI2821" s="249" t="str">
        <x:v>Single invitation</x:v>
      </x:c>
      <x:c r="AJ2821" s="249" t="str">
        <x:v>Digital/printable</x:v>
      </x:c>
      <x:c r="AK2821" s="249" t="str">
        <x:v>Baby shower invitation without bundle language</x:v>
      </x:c>
      <x:c r="AL2821" s="250" t="n">
        <x:v>6</x:v>
      </x:c>
      <x:c r="AM2821" s="244" t="str">
        <x:f>IF($AH2821="Direct",$E2821,"")</x:f>
      </x:c>
      <x:c r="AN2821" s="245" t="n">
        <x:f>IF($AH2821="Direct",$F2821,0)</x:f>
        <x:v>0</x:v>
      </x:c>
      <x:c r="AO2821" s="246" t="n">
        <x:f>IF($AH2821="Direct",$G2821,0)</x:f>
        <x:v>0</x:v>
      </x:c>
      <x:c r="AP2821" s="176" t="n">
        <x:f>IF($AH2821="Direct",1,0)</x:f>
        <x:v>0</x:v>
      </x:c>
      <x:c r="AQ2821" s="176" t="n">
        <x:f>IF(AND($AH2821="Direct",$F2821&gt;0),1,0)</x:f>
        <x:v>0</x:v>
      </x:c>
      <x:c r="AR2821" s="176" t="str">
        <x:v>No</x:v>
      </x:c>
    </x:row>
    <x:row r="2822">
      <x:c r="A2822" s="176" t="str">
        <x:v>Phone Screen Mockup Bundle IPhone Mockup Invite Mockups Canva Birthday Invitation Mockup Template Smart Phone Mockup Canva Kids Birthday</x:v>
      </x:c>
      <x:c r="B2822" s="176" t="str">
        <x:v>https://www.etsy.com/listing/4322145896/phone-screen-mockup-bundle-iphone-mockup</x:v>
      </x:c>
      <x:c r="C2822" s="176" t="str">
        <x:v>BaseMockup</x:v>
      </x:c>
      <x:c r="D2822" s="176" t="str">
        <x:v>https://www.etsy.com/shop/BaseMockup</x:v>
      </x:c>
      <x:c r="E2822" s="244" t="n">
        <x:v>3.92</x:v>
      </x:c>
      <x:c r="F2822" s="245" t="n">
        <x:v>12</x:v>
      </x:c>
      <x:c r="G2822" s="246" t="n">
        <x:v>47</x:v>
      </x:c>
      <x:c r="H2822" s="247" t="n">
        <x:v>0</x:v>
      </x:c>
      <x:c r="I2822" s="245" t="n">
        <x:v>34</x:v>
      </x:c>
      <x:c r="J2822" s="245" t="n">
        <x:v>8</x:v>
      </x:c>
      <x:c r="K2822" s="176" t="str">
        <x:v>13 Mo.</x:v>
      </x:c>
      <x:c r="L2822" s="245" t="n">
        <x:v>61</x:v>
      </x:c>
      <x:c r="M2822" s="245" t="n">
        <x:v>1</x:v>
      </x:c>
      <x:c r="N2822" s="245" t="n">
        <x:v>848</x:v>
      </x:c>
      <x:c r="O2822" s="176" t="str">
        <x:v>Paper &amp; Party Supplies</x:v>
      </x:c>
      <x:c r="P2822" s="245" t="n">
        <x:v>18</x:v>
      </x:c>
      <x:c r="Q2822" s="245" t="n">
        <x:v>30</x:v>
      </x:c>
      <x:c r="R2822" s="248" t="n">
        <x:v>4.01</x:v>
      </x:c>
      <x:c r="S2822" s="245" t="n">
        <x:v>335</x:v>
      </x:c>
      <x:c r="T2822" s="176" t="str">
        <x:v>etsy listing photo,birthday kids kid,party festive color,colorful invite new,celebration trendy,children teddy bear,space dinosaur pink,pink blue balloons,baby shower mockup,cute toddler theme,birthday evite,mobile phone video,colorful mockups diy</x:v>
      </x:c>
      <x:c r="U2822" s="176" t="str">
        <x:v>etsy listing photo</x:v>
      </x:c>
      <x:c r="V2822" s="176" t="str">
        <x:v>birthday kids kid</x:v>
      </x:c>
      <x:c r="W2822" s="176" t="str">
        <x:v>party festive color</x:v>
      </x:c>
      <x:c r="X2822" s="176" t="str">
        <x:v>colorful invite new</x:v>
      </x:c>
      <x:c r="Y2822" s="176" t="str">
        <x:v>celebration trendy</x:v>
      </x:c>
      <x:c r="Z2822" s="176" t="str">
        <x:v>children teddy bear</x:v>
      </x:c>
      <x:c r="AA2822" s="176" t="str">
        <x:v>space dinosaur pink</x:v>
      </x:c>
      <x:c r="AB2822" s="176" t="str">
        <x:v>pink blue balloons</x:v>
      </x:c>
      <x:c r="AC2822" s="176" t="str">
        <x:v>baby shower mockup</x:v>
      </x:c>
      <x:c r="AD2822" s="176" t="str">
        <x:v>cute toddler theme</x:v>
      </x:c>
      <x:c r="AE2822" s="176" t="str">
        <x:v>birthday evite</x:v>
      </x:c>
      <x:c r="AF2822" s="176" t="str">
        <x:v>mobile phone video</x:v>
      </x:c>
      <x:c r="AG2822" s="176" t="str">
        <x:v>colorful mockups diy</x:v>
      </x:c>
      <x:c r="AH2822" s="249" t="str">
        <x:v>Off-niche</x:v>
      </x:c>
      <x:c r="AI2822" s="249" t="str">
        <x:v>Other</x:v>
      </x:c>
      <x:c r="AJ2822" s="249" t="str">
        <x:v>Digital/printable</x:v>
      </x:c>
      <x:c r="AK2822" s="249" t="str">
        <x:v>Title is outside the baby-shower invitation-bundle market</x:v>
      </x:c>
      <x:c r="AL2822" s="250" t="n">
        <x:v>13</x:v>
      </x:c>
      <x:c r="AM2822" s="244" t="str">
        <x:f>IF($AH2822="Direct",$E2822,"")</x:f>
      </x:c>
      <x:c r="AN2822" s="245" t="n">
        <x:f>IF($AH2822="Direct",$F2822,0)</x:f>
        <x:v>0</x:v>
      </x:c>
      <x:c r="AO2822" s="246" t="n">
        <x:f>IF($AH2822="Direct",$G2822,0)</x:f>
        <x:v>0</x:v>
      </x:c>
      <x:c r="AP2822" s="176" t="n">
        <x:f>IF($AH2822="Direct",1,0)</x:f>
        <x:v>0</x:v>
      </x:c>
      <x:c r="AQ2822" s="176" t="n">
        <x:f>IF(AND($AH2822="Direct",$F2822&gt;0),1,0)</x:f>
        <x:v>0</x:v>
      </x:c>
      <x:c r="AR2822" s="176" t="str">
        <x:v>No</x:v>
      </x:c>
    </x:row>
    <x:row r="2823">
      <x:c r="A2823" s="176" t="str">
        <x:v>Elegant Baby Shower Invitation: Blue Design, baby boy, Canva Template (Digital Download 5x7in Card)</x:v>
      </x:c>
      <x:c r="B2823" s="176" t="str">
        <x:v>https://www.etsy.com/listing/4309097502/elegant-baby-shower-invitation-blue</x:v>
      </x:c>
      <x:c r="C2823" s="176" t="str">
        <x:v>TheGoldenEnvelopeCo</x:v>
      </x:c>
      <x:c r="D2823" s="176" t="str">
        <x:v>https://www.etsy.com/shop/TheGoldenEnvelopeCo</x:v>
      </x:c>
      <x:c r="E2823" s="244" t="n">
        <x:v>5.87</x:v>
      </x:c>
      <x:c r="F2823" s="245" t="n">
        <x:v>8</x:v>
      </x:c>
      <x:c r="G2823" s="246" t="n">
        <x:v>47</x:v>
      </x:c>
      <x:c r="H2823" s="247" t="n">
        <x:v>200</x:v>
      </x:c>
      <x:c r="I2823" s="245" t="n">
        <x:v>22</x:v>
      </x:c>
      <x:c r="J2823" s="245" t="n">
        <x:v>3</x:v>
      </x:c>
      <x:c r="K2823" s="176" t="str">
        <x:v>14 Mo.</x:v>
      </x:c>
      <x:c r="L2823" s="245" t="n">
        <x:v>111</x:v>
      </x:c>
      <x:c r="M2823" s="245" t="n">
        <x:v>0</x:v>
      </x:c>
      <x:c r="N2823" s="245" t="n">
        <x:v>1863</x:v>
      </x:c>
      <x:c r="O2823" s="176" t="str">
        <x:v>Paper &amp; Party Supplies</x:v>
      </x:c>
      <x:c r="P2823" s="245" t="n">
        <x:v>14</x:v>
      </x:c>
      <x:c r="Q2823" s="245" t="n">
        <x:v>42</x:v>
      </x:c>
      <x:c r="R2823" s="248" t="n">
        <x:v>1.18</x:v>
      </x:c>
      <x:c r="S2823" s="245" t="n">
        <x:v>231</x:v>
      </x:c>
      <x:c r="T2823" s="176" t="str">
        <x:v>baby shower,baby boy,baby shower invite,invitation,elegant,vintage,template,blue,timeless</x:v>
      </x:c>
      <x:c r="U2823" s="176" t="str">
        <x:v>baby shower</x:v>
      </x:c>
      <x:c r="V2823" s="176" t="str">
        <x:v>baby boy</x:v>
      </x:c>
      <x:c r="W2823" s="176" t="str">
        <x:v>baby shower invite</x:v>
      </x:c>
      <x:c r="X2823" s="176" t="str">
        <x:v>invitation</x:v>
      </x:c>
      <x:c r="Y2823" s="176" t="str">
        <x:v>elegant</x:v>
      </x:c>
      <x:c r="Z2823" s="176" t="str">
        <x:v>vintage</x:v>
      </x:c>
      <x:c r="AA2823" s="176" t="str">
        <x:v>template</x:v>
      </x:c>
      <x:c r="AB2823" s="176" t="str">
        <x:v>blue</x:v>
      </x:c>
      <x:c r="AC2823" s="176" t="str">
        <x:v>timeless</x:v>
      </x:c>
      <x:c r="AD2823" s="176" t="str">
        <x:v>--</x:v>
      </x:c>
      <x:c r="AE2823" s="176" t="str">
        <x:v>--</x:v>
      </x:c>
      <x:c r="AF2823" s="176" t="str">
        <x:v>--</x:v>
      </x:c>
      <x:c r="AG2823" s="176" t="str">
        <x:v>--</x:v>
      </x:c>
      <x:c r="AH2823" s="249" t="str">
        <x:v>Adjacent</x:v>
      </x:c>
      <x:c r="AI2823" s="249" t="str">
        <x:v>Single invitation</x:v>
      </x:c>
      <x:c r="AJ2823" s="249" t="str">
        <x:v>Digital/printable</x:v>
      </x:c>
      <x:c r="AK2823" s="249" t="str">
        <x:v>Baby shower invitation without bundle language</x:v>
      </x:c>
      <x:c r="AL2823" s="250" t="n">
        <x:v>14</x:v>
      </x:c>
      <x:c r="AM2823" s="244" t="str">
        <x:f>IF($AH2823="Direct",$E2823,"")</x:f>
      </x:c>
      <x:c r="AN2823" s="245" t="n">
        <x:f>IF($AH2823="Direct",$F2823,0)</x:f>
        <x:v>0</x:v>
      </x:c>
      <x:c r="AO2823" s="246" t="n">
        <x:f>IF($AH2823="Direct",$G2823,0)</x:f>
        <x:v>0</x:v>
      </x:c>
      <x:c r="AP2823" s="176" t="n">
        <x:f>IF($AH2823="Direct",1,0)</x:f>
        <x:v>0</x:v>
      </x:c>
      <x:c r="AQ2823" s="176" t="n">
        <x:f>IF(AND($AH2823="Direct",$F2823&gt;0),1,0)</x:f>
        <x:v>0</x:v>
      </x:c>
      <x:c r="AR2823" s="176" t="str">
        <x:v>No</x:v>
      </x:c>
    </x:row>
    <x:row r="2824">
      <x:c r="A2824" s="176" t="str">
        <x:v>Greenery Baby Shower Diaper Raffle Ticket &amp; Sign (Digital Download)</x:v>
      </x:c>
      <x:c r="B2824" s="176" t="str">
        <x:v>https://www.etsy.com/listing/1095494808/greenery-baby-shower-diaper-raffle</x:v>
      </x:c>
      <x:c r="C2824" s="176" t="str">
        <x:v>ArtOfHeartShop</x:v>
      </x:c>
      <x:c r="D2824" s="176" t="str">
        <x:v>https://www.etsy.com/shop/ArtOfHeartShop</x:v>
      </x:c>
      <x:c r="E2824" s="244" t="n">
        <x:v>3.91</x:v>
      </x:c>
      <x:c r="F2824" s="245" t="n">
        <x:v>12</x:v>
      </x:c>
      <x:c r="G2824" s="246" t="n">
        <x:v>47</x:v>
      </x:c>
      <x:c r="H2824" s="247" t="n">
        <x:v>0</x:v>
      </x:c>
      <x:c r="I2824" s="245" t="n">
        <x:v>106</x:v>
      </x:c>
      <x:c r="J2824" s="245" t="n">
        <x:v>9</x:v>
      </x:c>
      <x:c r="K2824" s="176" t="str">
        <x:v>57 Mo.</x:v>
      </x:c>
      <x:c r="L2824" s="245" t="n">
        <x:v>20</x:v>
      </x:c>
      <x:c r="M2824" s="245" t="n">
        <x:v>0</x:v>
      </x:c>
      <x:c r="N2824" s="245" t="n">
        <x:v>943</x:v>
      </x:c>
      <x:c r="O2824" s="176" t="str">
        <x:v>Paper &amp; Party Supplies</x:v>
      </x:c>
      <x:c r="P2824" s="245" t="n">
        <x:v>85</x:v>
      </x:c>
      <x:c r="Q2824" s="245" t="n">
        <x:v>0</x:v>
      </x:c>
      <x:c r="R2824" s="248" t="n">
        <x:v>11.24</x:v>
      </x:c>
      <x:c r="S2824" s="245" t="n">
        <x:v>52630</x:v>
      </x:c>
      <x:c r="T2824" s="176" t="str">
        <x:v>greenery baby shower,foliage,leaves,printable,instant download,insert,diaper raffle,invitation,diaper raffle ticket,diaper raffle sign,diaper raffle game,baby shower,greenery</x:v>
      </x:c>
      <x:c r="U2824" s="176" t="str">
        <x:v>greenery baby shower</x:v>
      </x:c>
      <x:c r="V2824" s="176" t="str">
        <x:v>foliage</x:v>
      </x:c>
      <x:c r="W2824" s="176" t="str">
        <x:v>leaves</x:v>
      </x:c>
      <x:c r="X2824" s="176" t="str">
        <x:v>printable</x:v>
      </x:c>
      <x:c r="Y2824" s="176" t="str">
        <x:v>instant download</x:v>
      </x:c>
      <x:c r="Z2824" s="176" t="str">
        <x:v>insert</x:v>
      </x:c>
      <x:c r="AA2824" s="176" t="str">
        <x:v>diaper raffle</x:v>
      </x:c>
      <x:c r="AB2824" s="176" t="str">
        <x:v>invitation</x:v>
      </x:c>
      <x:c r="AC2824" s="176" t="str">
        <x:v>diaper raffle ticket</x:v>
      </x:c>
      <x:c r="AD2824" s="176" t="str">
        <x:v>diaper raffle sign</x:v>
      </x:c>
      <x:c r="AE2824" s="176" t="str">
        <x:v>diaper raffle game</x:v>
      </x:c>
      <x:c r="AF2824" s="176" t="str">
        <x:v>baby shower</x:v>
      </x:c>
      <x:c r="AG2824" s="176" t="str">
        <x:v>greenery</x:v>
      </x:c>
      <x:c r="AH2824" s="249" t="str">
        <x:v>Adjacent</x:v>
      </x:c>
      <x:c r="AI2824" s="249" t="str">
        <x:v>Other baby shower</x:v>
      </x:c>
      <x:c r="AJ2824" s="249" t="str">
        <x:v>Digital/printable</x:v>
      </x:c>
      <x:c r="AK2824" s="249" t="str">
        <x:v>Baby shower item outside the direct bundle definition</x:v>
      </x:c>
      <x:c r="AL2824" s="250" t="n">
        <x:v>57</x:v>
      </x:c>
      <x:c r="AM2824" s="244" t="str">
        <x:f>IF($AH2824="Direct",$E2824,"")</x:f>
      </x:c>
      <x:c r="AN2824" s="245" t="n">
        <x:f>IF($AH2824="Direct",$F2824,0)</x:f>
        <x:v>0</x:v>
      </x:c>
      <x:c r="AO2824" s="246" t="n">
        <x:f>IF($AH2824="Direct",$G2824,0)</x:f>
        <x:v>0</x:v>
      </x:c>
      <x:c r="AP2824" s="176" t="n">
        <x:f>IF($AH2824="Direct",1,0)</x:f>
        <x:v>0</x:v>
      </x:c>
      <x:c r="AQ2824" s="176" t="n">
        <x:f>IF(AND($AH2824="Direct",$F2824&gt;0),1,0)</x:f>
        <x:v>0</x:v>
      </x:c>
      <x:c r="AR2824" s="176" t="str">
        <x:v>No</x:v>
      </x:c>
    </x:row>
    <x:row r="2825">
      <x:c r="A2825" s="176" t="str">
        <x:v>Vellum Envelope and Invitation Card Mockup, Wedding Invite Card Mockups 5x7 PSD Template</x:v>
      </x:c>
      <x:c r="B2825" s="176" t="str">
        <x:v>https://www.etsy.com/listing/4439742985/vellum-envelope-and-invitation-card</x:v>
      </x:c>
      <x:c r="C2825" s="176" t="str">
        <x:v>MieMockupStudio</x:v>
      </x:c>
      <x:c r="D2825" s="176" t="str">
        <x:v>https://www.etsy.com/shop/MieMockupStudio</x:v>
      </x:c>
      <x:c r="E2825" s="244" t="n">
        <x:v>5.85</x:v>
      </x:c>
      <x:c r="F2825" s="245" t="n">
        <x:v>8</x:v>
      </x:c>
      <x:c r="G2825" s="246" t="n">
        <x:v>47</x:v>
      </x:c>
      <x:c r="H2825" s="247" t="n">
        <x:v>0</x:v>
      </x:c>
      <x:c r="I2825" s="245" t="n">
        <x:v>14</x:v>
      </x:c>
      <x:c r="J2825" s="245" t="n">
        <x:v>2</x:v>
      </x:c>
      <x:c r="K2825" s="176" t="str">
        <x:v>7 Mo.</x:v>
      </x:c>
      <x:c r="L2825" s="245" t="n">
        <x:v>7</x:v>
      </x:c>
      <x:c r="M2825" s="245" t="n">
        <x:v>0</x:v>
      </x:c>
      <x:c r="N2825" s="245" t="n">
        <x:v>160</x:v>
      </x:c>
      <x:c r="O2825" s="176" t="str">
        <x:v>Paper &amp; Party Supplies</x:v>
      </x:c>
      <x:c r="P2825" s="245" t="n">
        <x:v>28</x:v>
      </x:c>
      <x:c r="Q2825" s="245" t="n">
        <x:v>0</x:v>
      </x:c>
      <x:c r="R2825" s="248" t="n">
        <x:v>8.75</x:v>
      </x:c>
      <x:c r="S2825" s="245" t="n">
        <x:v>15688</x:v>
      </x:c>
      <x:c r="T2825" s="176" t="str">
        <x:v>card mockup,invitation mockup,wedding card mockup,boho mockup,vellum invitation,birthday mockup,baby shower mockup,vellum card mockup,vellum mockup,5x7 invite mockup,vellum envelope,vellum wrap mockup,wax seal mockup</x:v>
      </x:c>
      <x:c r="U2825" s="176" t="str">
        <x:v>card mockup</x:v>
      </x:c>
      <x:c r="V2825" s="176" t="str">
        <x:v>invitation mockup</x:v>
      </x:c>
      <x:c r="W2825" s="176" t="str">
        <x:v>wedding card mockup</x:v>
      </x:c>
      <x:c r="X2825" s="176" t="str">
        <x:v>boho mockup</x:v>
      </x:c>
      <x:c r="Y2825" s="176" t="str">
        <x:v>vellum invitation</x:v>
      </x:c>
      <x:c r="Z2825" s="176" t="str">
        <x:v>birthday mockup</x:v>
      </x:c>
      <x:c r="AA2825" s="176" t="str">
        <x:v>baby shower mockup</x:v>
      </x:c>
      <x:c r="AB2825" s="176" t="str">
        <x:v>vellum card mockup</x:v>
      </x:c>
      <x:c r="AC2825" s="176" t="str">
        <x:v>vellum mockup</x:v>
      </x:c>
      <x:c r="AD2825" s="176" t="str">
        <x:v>5x7 invite mockup</x:v>
      </x:c>
      <x:c r="AE2825" s="176" t="str">
        <x:v>vellum envelope</x:v>
      </x:c>
      <x:c r="AF2825" s="176" t="str">
        <x:v>vellum wrap mockup</x:v>
      </x:c>
      <x:c r="AG2825" s="176" t="str">
        <x:v>wax seal mockup</x:v>
      </x:c>
      <x:c r="AH2825" s="249" t="str">
        <x:v>Off-niche</x:v>
      </x:c>
      <x:c r="AI2825" s="249" t="str">
        <x:v>Other</x:v>
      </x:c>
      <x:c r="AJ2825" s="249" t="str">
        <x:v>Digital/printable</x:v>
      </x:c>
      <x:c r="AK2825" s="249" t="str">
        <x:v>Title is outside the baby-shower invitation-bundle market</x:v>
      </x:c>
      <x:c r="AL2825" s="250" t="n">
        <x:v>7</x:v>
      </x:c>
      <x:c r="AM2825" s="244" t="str">
        <x:f>IF($AH2825="Direct",$E2825,"")</x:f>
      </x:c>
      <x:c r="AN2825" s="245" t="n">
        <x:f>IF($AH2825="Direct",$F2825,0)</x:f>
        <x:v>0</x:v>
      </x:c>
      <x:c r="AO2825" s="246" t="n">
        <x:f>IF($AH2825="Direct",$G2825,0)</x:f>
        <x:v>0</x:v>
      </x:c>
      <x:c r="AP2825" s="176" t="n">
        <x:f>IF($AH2825="Direct",1,0)</x:f>
        <x:v>0</x:v>
      </x:c>
      <x:c r="AQ2825" s="176" t="n">
        <x:f>IF(AND($AH2825="Direct",$F2825&gt;0),1,0)</x:f>
        <x:v>0</x:v>
      </x:c>
      <x:c r="AR2825" s="176" t="str">
        <x:v>No</x:v>
      </x:c>
    </x:row>
    <x:row r="2826">
      <x:c r="A2826" s="176" t="str">
        <x:v>Blue Donuts and Diapers Baby Shower Invitation Template (Digital Download)</x:v>
      </x:c>
      <x:c r="B2826" s="176" t="str">
        <x:v>https://www.etsy.com/listing/1870431790/blue-donuts-and-diapers-baby-shower</x:v>
      </x:c>
      <x:c r="C2826" s="176" t="str">
        <x:v>DigitalPixelPH</x:v>
      </x:c>
      <x:c r="D2826" s="176" t="str">
        <x:v>https://www.etsy.com/shop/DigitalPixelPH</x:v>
      </x:c>
      <x:c r="E2826" s="244" t="n">
        <x:v>5.82</x:v>
      </x:c>
      <x:c r="F2826" s="245" t="n">
        <x:v>8</x:v>
      </x:c>
      <x:c r="G2826" s="246" t="n">
        <x:v>47</x:v>
      </x:c>
      <x:c r="H2826" s="247" t="n">
        <x:v>-100</x:v>
      </x:c>
      <x:c r="I2826" s="245" t="n">
        <x:v>42</x:v>
      </x:c>
      <x:c r="J2826" s="245" t="n">
        <x:v>3</x:v>
      </x:c>
      <x:c r="K2826" s="176" t="str">
        <x:v>16 Mo.</x:v>
      </x:c>
      <x:c r="L2826" s="245" t="n">
        <x:v>21</x:v>
      </x:c>
      <x:c r="M2826" s="245" t="n">
        <x:v>0</x:v>
      </x:c>
      <x:c r="N2826" s="245" t="n">
        <x:v>721</x:v>
      </x:c>
      <x:c r="O2826" s="176" t="str">
        <x:v>Paper &amp; Party Supplies</x:v>
      </x:c>
      <x:c r="P2826" s="245" t="n">
        <x:v>63</x:v>
      </x:c>
      <x:c r="Q2826" s="245" t="n">
        <x:v>0</x:v>
      </x:c>
      <x:c r="R2826" s="248" t="n">
        <x:v>5.83</x:v>
      </x:c>
      <x:c r="S2826" s="245" t="n">
        <x:v>251829</x:v>
      </x:c>
      <x:c r="T2826" s="176" t="str">
        <x:v>donut invitation</x:v>
      </x:c>
      <x:c r="U2826" s="176" t="str">
        <x:v>donut invitation</x:v>
      </x:c>
      <x:c r="V2826" s="176" t="str">
        <x:v>--</x:v>
      </x:c>
      <x:c r="W2826" s="176" t="str">
        <x:v>--</x:v>
      </x:c>
      <x:c r="X2826" s="176" t="str">
        <x:v>--</x:v>
      </x:c>
      <x:c r="Y2826" s="176" t="str">
        <x:v>--</x:v>
      </x:c>
      <x:c r="Z2826" s="176" t="str">
        <x:v>--</x:v>
      </x:c>
      <x:c r="AA2826" s="176" t="str">
        <x:v>--</x:v>
      </x:c>
      <x:c r="AB2826" s="176" t="str">
        <x:v>--</x:v>
      </x:c>
      <x:c r="AC2826" s="176" t="str">
        <x:v>--</x:v>
      </x:c>
      <x:c r="AD2826" s="176" t="str">
        <x:v>--</x:v>
      </x:c>
      <x:c r="AE2826" s="176" t="str">
        <x:v>--</x:v>
      </x:c>
      <x:c r="AF2826" s="176" t="str">
        <x:v>--</x:v>
      </x:c>
      <x:c r="AG2826" s="176" t="str">
        <x:v>--</x:v>
      </x:c>
      <x:c r="AH2826" s="249" t="str">
        <x:v>Adjacent</x:v>
      </x:c>
      <x:c r="AI2826" s="249" t="str">
        <x:v>Single invitation</x:v>
      </x:c>
      <x:c r="AJ2826" s="249" t="str">
        <x:v>Digital/printable</x:v>
      </x:c>
      <x:c r="AK2826" s="249" t="str">
        <x:v>Baby shower invitation without bundle language</x:v>
      </x:c>
      <x:c r="AL2826" s="250" t="n">
        <x:v>16</x:v>
      </x:c>
      <x:c r="AM2826" s="244" t="str">
        <x:f>IF($AH2826="Direct",$E2826,"")</x:f>
      </x:c>
      <x:c r="AN2826" s="245" t="n">
        <x:f>IF($AH2826="Direct",$F2826,0)</x:f>
        <x:v>0</x:v>
      </x:c>
      <x:c r="AO2826" s="246" t="n">
        <x:f>IF($AH2826="Direct",$G2826,0)</x:f>
        <x:v>0</x:v>
      </x:c>
      <x:c r="AP2826" s="176" t="n">
        <x:f>IF($AH2826="Direct",1,0)</x:f>
        <x:v>0</x:v>
      </x:c>
      <x:c r="AQ2826" s="176" t="n">
        <x:f>IF(AND($AH2826="Direct",$F2826&gt;0),1,0)</x:f>
        <x:v>0</x:v>
      </x:c>
      <x:c r="AR2826" s="176" t="str">
        <x:v>No</x:v>
      </x:c>
    </x:row>
    <x:row r="2827">
      <x:c r="A2827" s="176" t="str">
        <x:v>Blue Hot Air Balloon Baby Shower invitation- Editable Canva Template</x:v>
      </x:c>
      <x:c r="B2827" s="176" t="str">
        <x:v>https://www.etsy.com/listing/1903144111/blue-hot-air-balloon-baby-shower</x:v>
      </x:c>
      <x:c r="C2827" s="176" t="str">
        <x:v>TheSweetInkStudio</x:v>
      </x:c>
      <x:c r="D2827" s="176" t="str">
        <x:v>https://www.etsy.com/shop/TheSweetInkStudio</x:v>
      </x:c>
      <x:c r="E2827" s="244" t="n">
        <x:v>9.31</x:v>
      </x:c>
      <x:c r="F2827" s="245" t="n">
        <x:v>5</x:v>
      </x:c>
      <x:c r="G2827" s="246" t="n">
        <x:v>47</x:v>
      </x:c>
      <x:c r="H2827" s="247" t="n">
        <x:v>100</x:v>
      </x:c>
      <x:c r="I2827" s="245" t="n">
        <x:v>29</x:v>
      </x:c>
      <x:c r="J2827" s="245" t="n">
        <x:v>5</x:v>
      </x:c>
      <x:c r="K2827" s="176" t="str">
        <x:v>15 Mo.</x:v>
      </x:c>
      <x:c r="L2827" s="245" t="n">
        <x:v>53</x:v>
      </x:c>
      <x:c r="M2827" s="245" t="n">
        <x:v>0</x:v>
      </x:c>
      <x:c r="N2827" s="245" t="n">
        <x:v>1402</x:v>
      </x:c>
      <x:c r="O2827" s="176" t="str">
        <x:v>Paper &amp; Party Supplies</x:v>
      </x:c>
      <x:c r="P2827" s="245" t="n">
        <x:v>52</x:v>
      </x:c>
      <x:c r="Q2827" s="245" t="n">
        <x:v>36</x:v>
      </x:c>
      <x:c r="R2827" s="248" t="n">
        <x:v>2.07</x:v>
      </x:c>
      <x:c r="S2827" s="245" t="n">
        <x:v>1833</x:v>
      </x:c>
      <x:c r="T2827" s="176" t="str">
        <x:v>invitation,hot air balloon,blue hot air balloon,its a boy,shower invite,baby,shower,sign,signs,welcome,oh,blue</x:v>
      </x:c>
      <x:c r="U2827" s="176" t="str">
        <x:v>invitation</x:v>
      </x:c>
      <x:c r="V2827" s="176" t="str">
        <x:v>hot air balloon</x:v>
      </x:c>
      <x:c r="W2827" s="176" t="str">
        <x:v>blue hot air balloon</x:v>
      </x:c>
      <x:c r="X2827" s="176" t="str">
        <x:v>its a boy</x:v>
      </x:c>
      <x:c r="Y2827" s="176" t="str">
        <x:v>shower invite</x:v>
      </x:c>
      <x:c r="Z2827" s="176" t="str">
        <x:v>baby</x:v>
      </x:c>
      <x:c r="AA2827" s="176" t="str">
        <x:v>shower</x:v>
      </x:c>
      <x:c r="AB2827" s="176" t="str">
        <x:v>sign</x:v>
      </x:c>
      <x:c r="AC2827" s="176" t="str">
        <x:v>signs</x:v>
      </x:c>
      <x:c r="AD2827" s="176" t="str">
        <x:v>welcome</x:v>
      </x:c>
      <x:c r="AE2827" s="176" t="str">
        <x:v>oh</x:v>
      </x:c>
      <x:c r="AF2827" s="176" t="str">
        <x:v>blue</x:v>
      </x:c>
      <x:c r="AG2827" s="176" t="str">
        <x:v>--</x:v>
      </x:c>
      <x:c r="AH2827" s="249" t="str">
        <x:v>Adjacent</x:v>
      </x:c>
      <x:c r="AI2827" s="249" t="str">
        <x:v>Single invitation</x:v>
      </x:c>
      <x:c r="AJ2827" s="249" t="str">
        <x:v>Digital/printable</x:v>
      </x:c>
      <x:c r="AK2827" s="249" t="str">
        <x:v>Baby shower invitation without bundle language</x:v>
      </x:c>
      <x:c r="AL2827" s="250" t="n">
        <x:v>15</x:v>
      </x:c>
      <x:c r="AM2827" s="244" t="str">
        <x:f>IF($AH2827="Direct",$E2827,"")</x:f>
      </x:c>
      <x:c r="AN2827" s="245" t="n">
        <x:f>IF($AH2827="Direct",$F2827,0)</x:f>
        <x:v>0</x:v>
      </x:c>
      <x:c r="AO2827" s="246" t="n">
        <x:f>IF($AH2827="Direct",$G2827,0)</x:f>
        <x:v>0</x:v>
      </x:c>
      <x:c r="AP2827" s="176" t="n">
        <x:f>IF($AH2827="Direct",1,0)</x:f>
        <x:v>0</x:v>
      </x:c>
      <x:c r="AQ2827" s="176" t="n">
        <x:f>IF(AND($AH2827="Direct",$F2827&gt;0),1,0)</x:f>
        <x:v>0</x:v>
      </x:c>
      <x:c r="AR2827" s="176" t="str">
        <x:v>No</x:v>
      </x:c>
    </x:row>
    <x:row r="2828">
      <x:c r="A2828" s="176" t="str">
        <x:v>Blue Hot Air Balloon Baby Shower Welcome Sign (Digital Download, Canva Template)</x:v>
      </x:c>
      <x:c r="B2828" s="176" t="str">
        <x:v>https://www.etsy.com/listing/4317550756/blue-hot-air-balloon-baby-shower-welcome</x:v>
      </x:c>
      <x:c r="C2828" s="176" t="str">
        <x:v>TheSweetInkStudio</x:v>
      </x:c>
      <x:c r="D2828" s="176" t="str">
        <x:v>https://www.etsy.com/shop/TheSweetInkStudio</x:v>
      </x:c>
      <x:c r="E2828" s="244" t="n">
        <x:v>9.31</x:v>
      </x:c>
      <x:c r="F2828" s="245" t="n">
        <x:v>5</x:v>
      </x:c>
      <x:c r="G2828" s="246" t="n">
        <x:v>47</x:v>
      </x:c>
      <x:c r="H2828" s="247" t="n">
        <x:v>-100</x:v>
      </x:c>
      <x:c r="I2828" s="245" t="n">
        <x:v>17</x:v>
      </x:c>
      <x:c r="J2828" s="245" t="n">
        <x:v>3</x:v>
      </x:c>
      <x:c r="K2828" s="176" t="str">
        <x:v>13 Mo.</x:v>
      </x:c>
      <x:c r="L2828" s="245" t="n">
        <x:v>24</x:v>
      </x:c>
      <x:c r="M2828" s="245" t="n">
        <x:v>0</x:v>
      </x:c>
      <x:c r="N2828" s="245" t="n">
        <x:v>761</x:v>
      </x:c>
      <x:c r="O2828" s="176" t="str">
        <x:v>Paper &amp; Party Supplies</x:v>
      </x:c>
      <x:c r="P2828" s="245" t="n">
        <x:v>52</x:v>
      </x:c>
      <x:c r="Q2828" s="245" t="n">
        <x:v>25</x:v>
      </x:c>
      <x:c r="R2828" s="248" t="n">
        <x:v>2.23</x:v>
      </x:c>
      <x:c r="S2828" s="245" t="n">
        <x:v>1833</x:v>
      </x:c>
      <x:c r="T2828" s="176" t="str">
        <x:v>invitation,hot air balloon,blue hot air balloon,its a boy,shower,invite,baby,shower sign,sign,welcome,oh,blue,signs</x:v>
      </x:c>
      <x:c r="U2828" s="176" t="str">
        <x:v>invitation</x:v>
      </x:c>
      <x:c r="V2828" s="176" t="str">
        <x:v>hot air balloon</x:v>
      </x:c>
      <x:c r="W2828" s="176" t="str">
        <x:v>blue hot air balloon</x:v>
      </x:c>
      <x:c r="X2828" s="176" t="str">
        <x:v>its a boy</x:v>
      </x:c>
      <x:c r="Y2828" s="176" t="str">
        <x:v>shower</x:v>
      </x:c>
      <x:c r="Z2828" s="176" t="str">
        <x:v>invite</x:v>
      </x:c>
      <x:c r="AA2828" s="176" t="str">
        <x:v>baby</x:v>
      </x:c>
      <x:c r="AB2828" s="176" t="str">
        <x:v>shower sign</x:v>
      </x:c>
      <x:c r="AC2828" s="176" t="str">
        <x:v>sign</x:v>
      </x:c>
      <x:c r="AD2828" s="176" t="str">
        <x:v>welcome</x:v>
      </x:c>
      <x:c r="AE2828" s="176" t="str">
        <x:v>oh</x:v>
      </x:c>
      <x:c r="AF2828" s="176" t="str">
        <x:v>blue</x:v>
      </x:c>
      <x:c r="AG2828" s="176" t="str">
        <x:v>signs</x:v>
      </x:c>
      <x:c r="AH2828" s="249" t="str">
        <x:v>Adjacent</x:v>
      </x:c>
      <x:c r="AI2828" s="249" t="str">
        <x:v>Other baby shower</x:v>
      </x:c>
      <x:c r="AJ2828" s="249" t="str">
        <x:v>Digital/printable</x:v>
      </x:c>
      <x:c r="AK2828" s="249" t="str">
        <x:v>Baby shower item outside the direct bundle definition</x:v>
      </x:c>
      <x:c r="AL2828" s="250" t="n">
        <x:v>13</x:v>
      </x:c>
      <x:c r="AM2828" s="244" t="str">
        <x:f>IF($AH2828="Direct",$E2828,"")</x:f>
      </x:c>
      <x:c r="AN2828" s="245" t="n">
        <x:f>IF($AH2828="Direct",$F2828,0)</x:f>
        <x:v>0</x:v>
      </x:c>
      <x:c r="AO2828" s="246" t="n">
        <x:f>IF($AH2828="Direct",$G2828,0)</x:f>
        <x:v>0</x:v>
      </x:c>
      <x:c r="AP2828" s="176" t="n">
        <x:f>IF($AH2828="Direct",1,0)</x:f>
        <x:v>0</x:v>
      </x:c>
      <x:c r="AQ2828" s="176" t="n">
        <x:f>IF(AND($AH2828="Direct",$F2828&gt;0),1,0)</x:f>
        <x:v>0</x:v>
      </x:c>
      <x:c r="AR2828" s="176" t="str">
        <x:v>No</x:v>
      </x:c>
    </x:row>
    <x:row r="2829">
      <x:c r="A2829" s="176" t="str">
        <x:v>46 Halloween Baby Shower Game Bundle, A baby is brewing baby shower Games, Gender Neutral Halloween Baby Shower Bundle bh02</x:v>
      </x:c>
      <x:c r="B2829" s="176" t="str">
        <x:v>https://www.etsy.com/listing/1328516796/46-halloween-baby-shower-game-bundle-a</x:v>
      </x:c>
      <x:c r="C2829" s="176" t="str">
        <x:v>BlushingPearsDesigns</x:v>
      </x:c>
      <x:c r="D2829" s="176" t="str">
        <x:v>https://www.etsy.com/shop/BlushingPearsDesigns</x:v>
      </x:c>
      <x:c r="E2829" s="244" t="n">
        <x:v>7.75</x:v>
      </x:c>
      <x:c r="F2829" s="245" t="n">
        <x:v>6</x:v>
      </x:c>
      <x:c r="G2829" s="246" t="n">
        <x:v>47</x:v>
      </x:c>
      <x:c r="H2829" s="247" t="n">
        <x:v>100</x:v>
      </x:c>
      <x:c r="I2829" s="245" t="n">
        <x:v>55</x:v>
      </x:c>
      <x:c r="J2829" s="245" t="n">
        <x:v>7</x:v>
      </x:c>
      <x:c r="K2829" s="176" t="str">
        <x:v>45 Mo.</x:v>
      </x:c>
      <x:c r="L2829" s="245" t="n">
        <x:v>86</x:v>
      </x:c>
      <x:c r="M2829" s="245" t="n">
        <x:v>0</x:v>
      </x:c>
      <x:c r="N2829" s="245" t="n">
        <x:v>4517</x:v>
      </x:c>
      <x:c r="O2829" s="176" t="str">
        <x:v>Paper &amp; Party Supplies</x:v>
      </x:c>
      <x:c r="P2829" s="245" t="n">
        <x:v>72</x:v>
      </x:c>
      <x:c r="Q2829" s="245" t="n">
        <x:v>36</x:v>
      </x:c>
      <x:c r="R2829" s="248" t="n">
        <x:v>1.22</x:v>
      </x:c>
      <x:c r="S2829" s="245" t="n">
        <x:v>9101</x:v>
      </x:c>
      <x:c r="T2829" s="176" t="str">
        <x:v>baby shower invite,floral baby shower,flower baby shower,printable invitation,fall shower invite,autumn baby shower,fall baby shower,halloween baby,halloween shower,october baby shower,a baby is brewing,purple baby shower,blushingpearsdesigns</x:v>
      </x:c>
      <x:c r="U2829" s="176" t="str">
        <x:v>baby shower invite</x:v>
      </x:c>
      <x:c r="V2829" s="176" t="str">
        <x:v>floral baby shower</x:v>
      </x:c>
      <x:c r="W2829" s="176" t="str">
        <x:v>flower baby shower</x:v>
      </x:c>
      <x:c r="X2829" s="176" t="str">
        <x:v>printable invitation</x:v>
      </x:c>
      <x:c r="Y2829" s="176" t="str">
        <x:v>fall shower invite</x:v>
      </x:c>
      <x:c r="Z2829" s="176" t="str">
        <x:v>autumn baby shower</x:v>
      </x:c>
      <x:c r="AA2829" s="176" t="str">
        <x:v>fall baby shower</x:v>
      </x:c>
      <x:c r="AB2829" s="176" t="str">
        <x:v>halloween baby</x:v>
      </x:c>
      <x:c r="AC2829" s="176" t="str">
        <x:v>halloween shower</x:v>
      </x:c>
      <x:c r="AD2829" s="176" t="str">
        <x:v>october baby shower</x:v>
      </x:c>
      <x:c r="AE2829" s="176" t="str">
        <x:v>a baby is brewing</x:v>
      </x:c>
      <x:c r="AF2829" s="176" t="str">
        <x:v>purple baby shower</x:v>
      </x:c>
      <x:c r="AG2829" s="176" t="str">
        <x:v>blushingpearsdesigns</x:v>
      </x:c>
      <x:c r="AH2829" s="249" t="str">
        <x:v>Adjacent</x:v>
      </x:c>
      <x:c r="AI2829" s="249" t="str">
        <x:v>Games/decor bundle</x:v>
      </x:c>
      <x:c r="AJ2829" s="249" t="str">
        <x:v>Digital/printable</x:v>
      </x:c>
      <x:c r="AK2829" s="249" t="str">
        <x:v>Baby shower bundle without invitation language</x:v>
      </x:c>
      <x:c r="AL2829" s="250" t="n">
        <x:v>45</x:v>
      </x:c>
      <x:c r="AM2829" s="244" t="str">
        <x:f>IF($AH2829="Direct",$E2829,"")</x:f>
      </x:c>
      <x:c r="AN2829" s="245" t="n">
        <x:f>IF($AH2829="Direct",$F2829,0)</x:f>
        <x:v>0</x:v>
      </x:c>
      <x:c r="AO2829" s="246" t="n">
        <x:f>IF($AH2829="Direct",$G2829,0)</x:f>
        <x:v>0</x:v>
      </x:c>
      <x:c r="AP2829" s="176" t="n">
        <x:f>IF($AH2829="Direct",1,0)</x:f>
        <x:v>0</x:v>
      </x:c>
      <x:c r="AQ2829" s="176" t="n">
        <x:f>IF(AND($AH2829="Direct",$F2829&gt;0),1,0)</x:f>
        <x:v>0</x:v>
      </x:c>
      <x:c r="AR2829" s="176" t="str">
        <x:v>No</x:v>
      </x:c>
    </x:row>
    <x:row r="2830">
      <x:c r="A2830" s="176" t="str">
        <x:v>Baby-Q Baby Shower Invitation, Summer Barbecue Party Template, Couples Baby Shower Invite, Outdoor Grill Party Theme, Backyard Baby Shower</x:v>
      </x:c>
      <x:c r="B2830" s="176" t="str">
        <x:v>https://www.etsy.com/listing/4496598952/baby-q-baby-shower-invitation-summer</x:v>
      </x:c>
      <x:c r="C2830" s="176" t="str">
        <x:v>LittleJuniperSprout</x:v>
      </x:c>
      <x:c r="D2830" s="176" t="str">
        <x:v>https://www.etsy.com/shop/LittleJuniperSprout</x:v>
      </x:c>
      <x:c r="E2830" s="244" t="n">
        <x:v>6.62</x:v>
      </x:c>
      <x:c r="F2830" s="245" t="n">
        <x:v>7</x:v>
      </x:c>
      <x:c r="G2830" s="246" t="n">
        <x:v>46</x:v>
      </x:c>
      <x:c r="H2830" s="247" t="n">
        <x:v>200</x:v>
      </x:c>
      <x:c r="I2830" s="245" t="n">
        <x:v>26</x:v>
      </x:c>
      <x:c r="J2830" s="245" t="n">
        <x:v>3</x:v>
      </x:c>
      <x:c r="K2830" s="176" t="str">
        <x:v>3 Mo.</x:v>
      </x:c>
      <x:c r="L2830" s="245" t="n">
        <x:v>17</x:v>
      </x:c>
      <x:c r="M2830" s="245" t="n">
        <x:v>1</x:v>
      </x:c>
      <x:c r="N2830" s="245" t="n">
        <x:v>441</x:v>
      </x:c>
      <x:c r="O2830" s="176" t="str">
        <x:v>Paper &amp; Party Supplies</x:v>
      </x:c>
      <x:c r="P2830" s="245" t="n">
        <x:v>86</x:v>
      </x:c>
      <x:c r="Q2830" s="245" t="n">
        <x:v>45</x:v>
      </x:c>
      <x:c r="R2830" s="248" t="n">
        <x:v>5.9</x:v>
      </x:c>
      <x:c r="S2830" s="245" t="n">
        <x:v>2283</x:v>
      </x:c>
      <x:c r="T2830" s="176" t="str">
        <x:v>canva invitation,baby shower invite,baby shower template,summer baby shower,barbecue baby shower,baby-q baby shower,outdoor grill invite,backyard baby shower,couples baby shower,bun in the oven,burger on the grill,rustic baby shower,bbq baby shower</x:v>
      </x:c>
      <x:c r="U2830" s="176" t="str">
        <x:v>canva invitation</x:v>
      </x:c>
      <x:c r="V2830" s="176" t="str">
        <x:v>baby shower invite</x:v>
      </x:c>
      <x:c r="W2830" s="176" t="str">
        <x:v>baby shower template</x:v>
      </x:c>
      <x:c r="X2830" s="176" t="str">
        <x:v>summer baby shower</x:v>
      </x:c>
      <x:c r="Y2830" s="176" t="str">
        <x:v>barbecue baby shower</x:v>
      </x:c>
      <x:c r="Z2830" s="176" t="str">
        <x:v>baby-q baby shower</x:v>
      </x:c>
      <x:c r="AA2830" s="176" t="str">
        <x:v>outdoor grill invite</x:v>
      </x:c>
      <x:c r="AB2830" s="176" t="str">
        <x:v>backyard baby shower</x:v>
      </x:c>
      <x:c r="AC2830" s="176" t="str">
        <x:v>couples baby shower</x:v>
      </x:c>
      <x:c r="AD2830" s="176" t="str">
        <x:v>bun in the oven</x:v>
      </x:c>
      <x:c r="AE2830" s="176" t="str">
        <x:v>burger on the grill</x:v>
      </x:c>
      <x:c r="AF2830" s="176" t="str">
        <x:v>rustic baby shower</x:v>
      </x:c>
      <x:c r="AG2830" s="176" t="str">
        <x:v>bbq baby shower</x:v>
      </x:c>
      <x:c r="AH2830" s="249" t="str">
        <x:v>Adjacent</x:v>
      </x:c>
      <x:c r="AI2830" s="249" t="str">
        <x:v>Single invitation</x:v>
      </x:c>
      <x:c r="AJ2830" s="249" t="str">
        <x:v>Digital/printable</x:v>
      </x:c>
      <x:c r="AK2830" s="249" t="str">
        <x:v>Baby shower invitation without bundle language</x:v>
      </x:c>
      <x:c r="AL2830" s="250" t="n">
        <x:v>3</x:v>
      </x:c>
      <x:c r="AM2830" s="244" t="str">
        <x:f>IF($AH2830="Direct",$E2830,"")</x:f>
      </x:c>
      <x:c r="AN2830" s="245" t="n">
        <x:f>IF($AH2830="Direct",$F2830,0)</x:f>
        <x:v>0</x:v>
      </x:c>
      <x:c r="AO2830" s="246" t="n">
        <x:f>IF($AH2830="Direct",$G2830,0)</x:f>
        <x:v>0</x:v>
      </x:c>
      <x:c r="AP2830" s="176" t="n">
        <x:f>IF($AH2830="Direct",1,0)</x:f>
        <x:v>0</x:v>
      </x:c>
      <x:c r="AQ2830" s="176" t="n">
        <x:f>IF(AND($AH2830="Direct",$F2830&gt;0),1,0)</x:f>
        <x:v>0</x:v>
      </x:c>
      <x:c r="AR2830" s="176" t="str">
        <x:v>No</x:v>
      </x:c>
    </x:row>
    <x:row r="2831">
      <x:c r="A2831" s="176" t="str">
        <x:v>We Can Bearly Wait Baby Shower Invitation Template | Pink Floral Bear Theme (Digital Download)</x:v>
      </x:c>
      <x:c r="B2831" s="176" t="str">
        <x:v>https://www.etsy.com/listing/1617243283/we-can-bearly-wait-baby-shower</x:v>
      </x:c>
      <x:c r="C2831" s="176" t="str">
        <x:v>ACraftyLatinaStudio</x:v>
      </x:c>
      <x:c r="D2831" s="176" t="str">
        <x:v>https://www.etsy.com/shop/ACraftyLatinaStudio</x:v>
      </x:c>
      <x:c r="E2831" s="244" t="n">
        <x:v>11.5</x:v>
      </x:c>
      <x:c r="F2831" s="245" t="n">
        <x:v>4</x:v>
      </x:c>
      <x:c r="G2831" s="246" t="n">
        <x:v>46</x:v>
      </x:c>
      <x:c r="H2831" s="247" t="n">
        <x:v>0</x:v>
      </x:c>
      <x:c r="I2831" s="245" t="n">
        <x:v>369</x:v>
      </x:c>
      <x:c r="J2831" s="245" t="n">
        <x:v>28</x:v>
      </x:c>
      <x:c r="K2831" s="176" t="str">
        <x:v>32 Mo.</x:v>
      </x:c>
      <x:c r="L2831" s="245" t="n">
        <x:v>475</x:v>
      </x:c>
      <x:c r="M2831" s="245" t="n">
        <x:v>1</x:v>
      </x:c>
      <x:c r="N2831" s="245" t="n">
        <x:v>20199</x:v>
      </x:c>
      <x:c r="O2831" s="176" t="str">
        <x:v>Paper &amp; Party Supplies</x:v>
      </x:c>
      <x:c r="P2831" s="245" t="n">
        <x:v>53</x:v>
      </x:c>
      <x:c r="Q2831" s="245" t="n">
        <x:v>100</x:v>
      </x:c>
      <x:c r="R2831" s="248" t="n">
        <x:v>1.83</x:v>
      </x:c>
      <x:c r="S2831" s="245" t="n">
        <x:v>4814</x:v>
      </x:c>
      <x:c r="T2831" s="176" t="str">
        <x:v>we can bearly wait,baby shower invite,balloon bear shower,baby shower sign,teddy bear invites,baby shower game,bear shower invite,teddy bear shower,bearly wait invite,bearly wait shower,baby shower décor,bear girl baby showe,baby girl bear invit</x:v>
      </x:c>
      <x:c r="U2831" s="176" t="str">
        <x:v>we can bearly wait</x:v>
      </x:c>
      <x:c r="V2831" s="176" t="str">
        <x:v>baby shower invite</x:v>
      </x:c>
      <x:c r="W2831" s="176" t="str">
        <x:v>balloon bear shower</x:v>
      </x:c>
      <x:c r="X2831" s="176" t="str">
        <x:v>baby shower sign</x:v>
      </x:c>
      <x:c r="Y2831" s="176" t="str">
        <x:v>teddy bear invites</x:v>
      </x:c>
      <x:c r="Z2831" s="176" t="str">
        <x:v>baby shower game</x:v>
      </x:c>
      <x:c r="AA2831" s="176" t="str">
        <x:v>bear shower invite</x:v>
      </x:c>
      <x:c r="AB2831" s="176" t="str">
        <x:v>teddy bear shower</x:v>
      </x:c>
      <x:c r="AC2831" s="176" t="str">
        <x:v>bearly wait invite</x:v>
      </x:c>
      <x:c r="AD2831" s="176" t="str">
        <x:v>bearly wait shower</x:v>
      </x:c>
      <x:c r="AE2831" s="176" t="str">
        <x:v>baby shower décor</x:v>
      </x:c>
      <x:c r="AF2831" s="176" t="str">
        <x:v>bear girl baby showe</x:v>
      </x:c>
      <x:c r="AG2831" s="176" t="str">
        <x:v>baby girl bear invit</x:v>
      </x:c>
      <x:c r="AH2831" s="249" t="str">
        <x:v>Adjacent</x:v>
      </x:c>
      <x:c r="AI2831" s="249" t="str">
        <x:v>Single invitation</x:v>
      </x:c>
      <x:c r="AJ2831" s="249" t="str">
        <x:v>Digital/printable</x:v>
      </x:c>
      <x:c r="AK2831" s="249" t="str">
        <x:v>Baby shower invitation without bundle language</x:v>
      </x:c>
      <x:c r="AL2831" s="250" t="n">
        <x:v>32</x:v>
      </x:c>
      <x:c r="AM2831" s="244" t="str">
        <x:f>IF($AH2831="Direct",$E2831,"")</x:f>
      </x:c>
      <x:c r="AN2831" s="245" t="n">
        <x:f>IF($AH2831="Direct",$F2831,0)</x:f>
        <x:v>0</x:v>
      </x:c>
      <x:c r="AO2831" s="246" t="n">
        <x:f>IF($AH2831="Direct",$G2831,0)</x:f>
        <x:v>0</x:v>
      </x:c>
      <x:c r="AP2831" s="176" t="n">
        <x:f>IF($AH2831="Direct",1,0)</x:f>
        <x:v>0</x:v>
      </x:c>
      <x:c r="AQ2831" s="176" t="n">
        <x:f>IF(AND($AH2831="Direct",$F2831&gt;0),1,0)</x:f>
        <x:v>0</x:v>
      </x:c>
      <x:c r="AR2831" s="176" t="str">
        <x:v>No</x:v>
      </x:c>
    </x:row>
    <x:row r="2832">
      <x:c r="A2832" s="176" t="str">
        <x:v>Winnie Baby Shower Boy Invite Winnie the Pooh Editable Canva Website + RSVP, Music, Countdown, Maps</x:v>
      </x:c>
      <x:c r="B2832" s="176" t="str">
        <x:v>https://www.etsy.com/listing/4401268311/winnie-baby-shower-boy-invite-winnie-the</x:v>
      </x:c>
      <x:c r="C2832" s="176" t="str">
        <x:v>MiuticDesign</x:v>
      </x:c>
      <x:c r="D2832" s="176" t="str">
        <x:v>https://www.etsy.com/shop/MiuticDesign</x:v>
      </x:c>
      <x:c r="E2832" s="244" t="n">
        <x:v>15.33</x:v>
      </x:c>
      <x:c r="F2832" s="245" t="n">
        <x:v>3</x:v>
      </x:c>
      <x:c r="G2832" s="246" t="n">
        <x:v>46</x:v>
      </x:c>
      <x:c r="H2832" s="247" t="n">
        <x:v>100</x:v>
      </x:c>
      <x:c r="I2832" s="245" t="n">
        <x:v>49</x:v>
      </x:c>
      <x:c r="J2832" s="245" t="n">
        <x:v>8</x:v>
      </x:c>
      <x:c r="K2832" s="176" t="str">
        <x:v>8 Mo.</x:v>
      </x:c>
      <x:c r="L2832" s="245" t="n">
        <x:v>75</x:v>
      </x:c>
      <x:c r="M2832" s="245" t="n">
        <x:v>1</x:v>
      </x:c>
      <x:c r="N2832" s="245" t="n">
        <x:v>2189</x:v>
      </x:c>
      <x:c r="O2832" s="176" t="str">
        <x:v>Paper &amp; Party Supplies</x:v>
      </x:c>
      <x:c r="P2832" s="245" t="n">
        <x:v>12</x:v>
      </x:c>
      <x:c r="Q2832" s="245" t="n">
        <x:v>72</x:v>
      </x:c>
      <x:c r="R2832" s="248" t="n">
        <x:v>2.24</x:v>
      </x:c>
      <x:c r="S2832" s="245" t="n">
        <x:v>91</x:v>
      </x:c>
      <x:c r="T2832" s="176" t="str">
        <x:v>pooh baby shower,winnie baby invite,baby shower boy,pooh baby invite,editable template,pooh invitation,baby shower invite,pooh bear invitation,honey baby shower,winnie the pooh,digital invitation,baby boy invitation,blue pooh baby boy</x:v>
      </x:c>
      <x:c r="U2832" s="176" t="str">
        <x:v>pooh baby shower</x:v>
      </x:c>
      <x:c r="V2832" s="176" t="str">
        <x:v>winnie baby invite</x:v>
      </x:c>
      <x:c r="W2832" s="176" t="str">
        <x:v>baby shower boy</x:v>
      </x:c>
      <x:c r="X2832" s="176" t="str">
        <x:v>pooh baby invite</x:v>
      </x:c>
      <x:c r="Y2832" s="176" t="str">
        <x:v>editable template</x:v>
      </x:c>
      <x:c r="Z2832" s="176" t="str">
        <x:v>pooh invitation</x:v>
      </x:c>
      <x:c r="AA2832" s="176" t="str">
        <x:v>baby shower invite</x:v>
      </x:c>
      <x:c r="AB2832" s="176" t="str">
        <x:v>pooh bear invitation</x:v>
      </x:c>
      <x:c r="AC2832" s="176" t="str">
        <x:v>honey baby shower</x:v>
      </x:c>
      <x:c r="AD2832" s="176" t="str">
        <x:v>winnie the pooh</x:v>
      </x:c>
      <x:c r="AE2832" s="176" t="str">
        <x:v>digital invitation</x:v>
      </x:c>
      <x:c r="AF2832" s="176" t="str">
        <x:v>baby boy invitation</x:v>
      </x:c>
      <x:c r="AG2832" s="176" t="str">
        <x:v>blue pooh baby boy</x:v>
      </x:c>
      <x:c r="AH2832" s="249" t="str">
        <x:v>Adjacent</x:v>
      </x:c>
      <x:c r="AI2832" s="249" t="str">
        <x:v>Single invitation</x:v>
      </x:c>
      <x:c r="AJ2832" s="249" t="str">
        <x:v>Digital/printable</x:v>
      </x:c>
      <x:c r="AK2832" s="249" t="str">
        <x:v>Baby shower invitation without bundle language</x:v>
      </x:c>
      <x:c r="AL2832" s="250" t="n">
        <x:v>8</x:v>
      </x:c>
      <x:c r="AM2832" s="244" t="str">
        <x:f>IF($AH2832="Direct",$E2832,"")</x:f>
      </x:c>
      <x:c r="AN2832" s="245" t="n">
        <x:f>IF($AH2832="Direct",$F2832,0)</x:f>
        <x:v>0</x:v>
      </x:c>
      <x:c r="AO2832" s="246" t="n">
        <x:f>IF($AH2832="Direct",$G2832,0)</x:f>
        <x:v>0</x:v>
      </x:c>
      <x:c r="AP2832" s="176" t="n">
        <x:f>IF($AH2832="Direct",1,0)</x:f>
        <x:v>0</x:v>
      </x:c>
      <x:c r="AQ2832" s="176" t="n">
        <x:f>IF(AND($AH2832="Direct",$F2832&gt;0),1,0)</x:f>
        <x:v>0</x:v>
      </x:c>
      <x:c r="AR2832" s="176" t="str">
        <x:v>Yes</x:v>
      </x:c>
    </x:row>
    <x:row r="2833">
      <x:c r="A2833" s="176" t="str">
        <x:v>Baby in Bloom Invitation | Baby Shower Template | Editable Canva Invite with RSVP</x:v>
      </x:c>
      <x:c r="B2833" s="176" t="str">
        <x:v>https://www.etsy.com/listing/4474992617/baby-in-bloom-invitation-baby-shower</x:v>
      </x:c>
      <x:c r="C2833" s="176" t="str">
        <x:v>TheInviteStudioxoxo</x:v>
      </x:c>
      <x:c r="D2833" s="176" t="str">
        <x:v>https://www.etsy.com/shop/TheInviteStudioxoxo</x:v>
      </x:c>
      <x:c r="E2833" s="244" t="n">
        <x:v>22.99</x:v>
      </x:c>
      <x:c r="F2833" s="245" t="n">
        <x:v>2</x:v>
      </x:c>
      <x:c r="G2833" s="246" t="n">
        <x:v>46</x:v>
      </x:c>
      <x:c r="H2833" s="247" t="n">
        <x:v>0</x:v>
      </x:c>
      <x:c r="I2833" s="245" t="n">
        <x:v>6</x:v>
      </x:c>
      <x:c r="J2833" s="245" t="n">
        <x:v>1</x:v>
      </x:c>
      <x:c r="K2833" s="176" t="str">
        <x:v>4 Mo.</x:v>
      </x:c>
      <x:c r="L2833" s="245" t="n">
        <x:v>10</x:v>
      </x:c>
      <x:c r="M2833" s="245" t="n">
        <x:v>0</x:v>
      </x:c>
      <x:c r="N2833" s="245" t="n">
        <x:v>358</x:v>
      </x:c>
      <x:c r="O2833" s="176" t="str">
        <x:v>Paper &amp; Party Supplies</x:v>
      </x:c>
      <x:c r="P2833" s="245" t="n">
        <x:v>32</x:v>
      </x:c>
      <x:c r="Q2833" s="245" t="n">
        <x:v>33</x:v>
      </x:c>
      <x:c r="R2833" s="248" t="n">
        <x:v>1.68</x:v>
      </x:c>
      <x:c r="S2833" s="245" t="n">
        <x:v>2632</x:v>
      </x:c>
      <x:c r="T2833" s="176" t="str">
        <x:v>online rsvp invite,rsvp baby shower,editable template,rsvp online form,digital invite,website invitation,canva web template,baby bloom invite,baby in bloom,baby in bloom shower,butterfly invite,girl baby shower,baby shower</x:v>
      </x:c>
      <x:c r="U2833" s="176" t="str">
        <x:v>online rsvp invite</x:v>
      </x:c>
      <x:c r="V2833" s="176" t="str">
        <x:v>rsvp baby shower</x:v>
      </x:c>
      <x:c r="W2833" s="176" t="str">
        <x:v>editable template</x:v>
      </x:c>
      <x:c r="X2833" s="176" t="str">
        <x:v>rsvp online form</x:v>
      </x:c>
      <x:c r="Y2833" s="176" t="str">
        <x:v>digital invite</x:v>
      </x:c>
      <x:c r="Z2833" s="176" t="str">
        <x:v>website invitation</x:v>
      </x:c>
      <x:c r="AA2833" s="176" t="str">
        <x:v>canva web template</x:v>
      </x:c>
      <x:c r="AB2833" s="176" t="str">
        <x:v>baby bloom invite</x:v>
      </x:c>
      <x:c r="AC2833" s="176" t="str">
        <x:v>baby in bloom</x:v>
      </x:c>
      <x:c r="AD2833" s="176" t="str">
        <x:v>baby in bloom shower</x:v>
      </x:c>
      <x:c r="AE2833" s="176" t="str">
        <x:v>butterfly invite</x:v>
      </x:c>
      <x:c r="AF2833" s="176" t="str">
        <x:v>girl baby shower</x:v>
      </x:c>
      <x:c r="AG2833" s="176" t="str">
        <x:v>baby shower</x:v>
      </x:c>
      <x:c r="AH2833" s="249" t="str">
        <x:v>Adjacent</x:v>
      </x:c>
      <x:c r="AI2833" s="249" t="str">
        <x:v>Single invitation</x:v>
      </x:c>
      <x:c r="AJ2833" s="249" t="str">
        <x:v>Digital/printable</x:v>
      </x:c>
      <x:c r="AK2833" s="249" t="str">
        <x:v>Baby shower invitation without bundle language</x:v>
      </x:c>
      <x:c r="AL2833" s="250" t="n">
        <x:v>4</x:v>
      </x:c>
      <x:c r="AM2833" s="244" t="str">
        <x:f>IF($AH2833="Direct",$E2833,"")</x:f>
      </x:c>
      <x:c r="AN2833" s="245" t="n">
        <x:f>IF($AH2833="Direct",$F2833,0)</x:f>
        <x:v>0</x:v>
      </x:c>
      <x:c r="AO2833" s="246" t="n">
        <x:f>IF($AH2833="Direct",$G2833,0)</x:f>
        <x:v>0</x:v>
      </x:c>
      <x:c r="AP2833" s="176" t="n">
        <x:f>IF($AH2833="Direct",1,0)</x:f>
        <x:v>0</x:v>
      </x:c>
      <x:c r="AQ2833" s="176" t="n">
        <x:f>IF(AND($AH2833="Direct",$F2833&gt;0),1,0)</x:f>
        <x:v>0</x:v>
      </x:c>
      <x:c r="AR2833" s="176" t="str">
        <x:v>No</x:v>
      </x:c>
    </x:row>
    <x:row r="2834">
      <x:c r="A2834" s="176" t="str">
        <x:v>Winnie the pooh Baby shower Decorations Winnie the Pooh Baby shower favors Favor tag Pooh bear Baby shower gift tag Printable Pink BBS44</x:v>
      </x:c>
      <x:c r="B2834" s="176" t="str">
        <x:v>https://www.etsy.com/listing/1846023020/winnie-the-pooh-baby-shower-decorations</x:v>
      </x:c>
      <x:c r="C2834" s="176" t="str">
        <x:v>YourPrintablePartyCo</x:v>
      </x:c>
      <x:c r="D2834" s="176" t="str">
        <x:v>https://www.etsy.com/shop/YourPrintablePartyCo</x:v>
      </x:c>
      <x:c r="E2834" s="244" t="n">
        <x:v>4.18</x:v>
      </x:c>
      <x:c r="F2834" s="245" t="n">
        <x:v>11</x:v>
      </x:c>
      <x:c r="G2834" s="246" t="n">
        <x:v>46</x:v>
      </x:c>
      <x:c r="H2834" s="247" t="n">
        <x:v>0</x:v>
      </x:c>
      <x:c r="I2834" s="245" t="n">
        <x:v>9</x:v>
      </x:c>
      <x:c r="J2834" s="245" t="n">
        <x:v>1</x:v>
      </x:c>
      <x:c r="K2834" s="176" t="str">
        <x:v>18 Mo.</x:v>
      </x:c>
      <x:c r="L2834" s="245" t="n">
        <x:v>28</x:v>
      </x:c>
      <x:c r="M2834" s="245" t="n">
        <x:v>0</x:v>
      </x:c>
      <x:c r="N2834" s="245" t="n">
        <x:v>691</x:v>
      </x:c>
      <x:c r="O2834" s="176" t="str">
        <x:v>Paper &amp; Party Supplies</x:v>
      </x:c>
      <x:c r="P2834" s="245" t="n">
        <x:v>45</x:v>
      </x:c>
      <x:c r="Q2834" s="245" t="n">
        <x:v>0</x:v>
      </x:c>
      <x:c r="R2834" s="248" t="n">
        <x:v>1.3</x:v>
      </x:c>
      <x:c r="S2834" s="245" t="n">
        <x:v>8634</x:v>
      </x:c>
      <x:c r="T2834" s="176" t="str">
        <x:v>baby shower bundle,editable printable,pooh bear invite,hundred acre wood,pooh piglet eeyore,pooh baby shower,winnie pooh invite,pink pooh decor,baby shower favors,pooh favors,baby shower gift tag,shower decorations,thank you card</x:v>
      </x:c>
      <x:c r="U2834" s="176" t="str">
        <x:v>baby shower bundle</x:v>
      </x:c>
      <x:c r="V2834" s="176" t="str">
        <x:v>editable printable</x:v>
      </x:c>
      <x:c r="W2834" s="176" t="str">
        <x:v>pooh bear invite</x:v>
      </x:c>
      <x:c r="X2834" s="176" t="str">
        <x:v>hundred acre wood</x:v>
      </x:c>
      <x:c r="Y2834" s="176" t="str">
        <x:v>pooh piglet eeyore</x:v>
      </x:c>
      <x:c r="Z2834" s="176" t="str">
        <x:v>pooh baby shower</x:v>
      </x:c>
      <x:c r="AA2834" s="176" t="str">
        <x:v>winnie pooh invite</x:v>
      </x:c>
      <x:c r="AB2834" s="176" t="str">
        <x:v>pink pooh decor</x:v>
      </x:c>
      <x:c r="AC2834" s="176" t="str">
        <x:v>baby shower favors</x:v>
      </x:c>
      <x:c r="AD2834" s="176" t="str">
        <x:v>pooh favors</x:v>
      </x:c>
      <x:c r="AE2834" s="176" t="str">
        <x:v>baby shower gift tag</x:v>
      </x:c>
      <x:c r="AF2834" s="176" t="str">
        <x:v>shower decorations</x:v>
      </x:c>
      <x:c r="AG2834" s="176" t="str">
        <x:v>thank you card</x:v>
      </x:c>
      <x:c r="AH2834" s="249" t="str">
        <x:v>Adjacent</x:v>
      </x:c>
      <x:c r="AI2834" s="249" t="str">
        <x:v>Other baby shower</x:v>
      </x:c>
      <x:c r="AJ2834" s="249" t="str">
        <x:v>Digital/printable</x:v>
      </x:c>
      <x:c r="AK2834" s="249" t="str">
        <x:v>Baby shower item outside the direct bundle definition</x:v>
      </x:c>
      <x:c r="AL2834" s="250" t="n">
        <x:v>18</x:v>
      </x:c>
      <x:c r="AM2834" s="244" t="str">
        <x:f>IF($AH2834="Direct",$E2834,"")</x:f>
      </x:c>
      <x:c r="AN2834" s="245" t="n">
        <x:f>IF($AH2834="Direct",$F2834,0)</x:f>
        <x:v>0</x:v>
      </x:c>
      <x:c r="AO2834" s="246" t="n">
        <x:f>IF($AH2834="Direct",$G2834,0)</x:f>
        <x:v>0</x:v>
      </x:c>
      <x:c r="AP2834" s="176" t="n">
        <x:f>IF($AH2834="Direct",1,0)</x:f>
        <x:v>0</x:v>
      </x:c>
      <x:c r="AQ2834" s="176" t="n">
        <x:f>IF(AND($AH2834="Direct",$F2834&gt;0),1,0)</x:f>
        <x:v>0</x:v>
      </x:c>
      <x:c r="AR2834" s="176" t="str">
        <x:v>Yes</x:v>
      </x:c>
    </x:row>
    <x:row r="2835">
      <x:c r="A2835" s="176" t="str">
        <x:v>Watercolor Little Farm Animal Clipart Bundle - Scrapbook Clipart - Nursery Clipart - Cute Farm Animals - Baby Shower Decor - Baby Animal Set</x:v>
      </x:c>
      <x:c r="B2835" s="176" t="str">
        <x:v>https://www.etsy.com/listing/1701031800/watercolor-little-farm-animal-clipart</x:v>
      </x:c>
      <x:c r="C2835" s="176" t="str">
        <x:v>PatiPaints</x:v>
      </x:c>
      <x:c r="D2835" s="176" t="str">
        <x:v>https://www.etsy.com/shop/PatiPaints</x:v>
      </x:c>
      <x:c r="E2835" s="244" t="n">
        <x:v>22.8</x:v>
      </x:c>
      <x:c r="F2835" s="245" t="n">
        <x:v>2</x:v>
      </x:c>
      <x:c r="G2835" s="246" t="n">
        <x:v>46</x:v>
      </x:c>
      <x:c r="H2835" s="247" t="n">
        <x:v>0</x:v>
      </x:c>
      <x:c r="I2835" s="245" t="n">
        <x:v>212</x:v>
      </x:c>
      <x:c r="J2835" s="245" t="n">
        <x:v>17</x:v>
      </x:c>
      <x:c r="K2835" s="176" t="str">
        <x:v>27 Mo.</x:v>
      </x:c>
      <x:c r="L2835" s="245" t="n">
        <x:v>647</x:v>
      </x:c>
      <x:c r="M2835" s="245" t="n">
        <x:v>1</x:v>
      </x:c>
      <x:c r="N2835" s="245" t="n">
        <x:v>10572</x:v>
      </x:c>
      <x:c r="O2835" s="176" t="str">
        <x:v>Craft Supplies &amp; Tools</x:v>
      </x:c>
      <x:c r="P2835" s="245" t="n">
        <x:v>60</x:v>
      </x:c>
      <x:c r="Q2835" s="245" t="n">
        <x:v>96</x:v>
      </x:c>
      <x:c r="R2835" s="248" t="n">
        <x:v>2.01</x:v>
      </x:c>
      <x:c r="S2835" s="245" t="n">
        <x:v>12530</x:v>
      </x:c>
      <x:c r="T2835" s="176" t="str">
        <x:v>baby shower invite,digital clipart,nursery clipart pack,little farm animals,farm animal clipart,baby animal clipart,farm clipart,watercolor farm,watercolor animals,nursery animals,digital download,watercolor clipart,printable clipart</x:v>
      </x:c>
      <x:c r="U2835" s="176" t="str">
        <x:v>baby shower invite</x:v>
      </x:c>
      <x:c r="V2835" s="176" t="str">
        <x:v>digital clipart</x:v>
      </x:c>
      <x:c r="W2835" s="176" t="str">
        <x:v>nursery clipart pack</x:v>
      </x:c>
      <x:c r="X2835" s="176" t="str">
        <x:v>little farm animals</x:v>
      </x:c>
      <x:c r="Y2835" s="176" t="str">
        <x:v>farm animal clipart</x:v>
      </x:c>
      <x:c r="Z2835" s="176" t="str">
        <x:v>baby animal clipart</x:v>
      </x:c>
      <x:c r="AA2835" s="176" t="str">
        <x:v>farm clipart</x:v>
      </x:c>
      <x:c r="AB2835" s="176" t="str">
        <x:v>watercolor farm</x:v>
      </x:c>
      <x:c r="AC2835" s="176" t="str">
        <x:v>watercolor animals</x:v>
      </x:c>
      <x:c r="AD2835" s="176" t="str">
        <x:v>nursery animals</x:v>
      </x:c>
      <x:c r="AE2835" s="176" t="str">
        <x:v>digital download</x:v>
      </x:c>
      <x:c r="AF2835" s="176" t="str">
        <x:v>watercolor clipart</x:v>
      </x:c>
      <x:c r="AG2835" s="176" t="str">
        <x:v>printable clipart</x:v>
      </x:c>
      <x:c r="AH2835" s="249" t="str">
        <x:v>Off-niche</x:v>
      </x:c>
      <x:c r="AI2835" s="249" t="str">
        <x:v>Asset or broad template pack</x:v>
      </x:c>
      <x:c r="AJ2835" s="249" t="str">
        <x:v>Digital/printable</x:v>
      </x:c>
      <x:c r="AK2835" s="249" t="str">
        <x:v>Excluded asset pack or multi-event template collection</x:v>
      </x:c>
      <x:c r="AL2835" s="250" t="n">
        <x:v>27</x:v>
      </x:c>
      <x:c r="AM2835" s="244" t="str">
        <x:f>IF($AH2835="Direct",$E2835,"")</x:f>
      </x:c>
      <x:c r="AN2835" s="245" t="n">
        <x:f>IF($AH2835="Direct",$F2835,0)</x:f>
        <x:v>0</x:v>
      </x:c>
      <x:c r="AO2835" s="246" t="n">
        <x:f>IF($AH2835="Direct",$G2835,0)</x:f>
        <x:v>0</x:v>
      </x:c>
      <x:c r="AP2835" s="176" t="n">
        <x:f>IF($AH2835="Direct",1,0)</x:f>
        <x:v>0</x:v>
      </x:c>
      <x:c r="AQ2835" s="176" t="n">
        <x:f>IF(AND($AH2835="Direct",$F2835&gt;0),1,0)</x:f>
        <x:v>0</x:v>
      </x:c>
      <x:c r="AR2835" s="176" t="str">
        <x:v>No</x:v>
      </x:c>
    </x:row>
    <x:row r="2836">
      <x:c r="A2836" s="176" t="str">
        <x:v>Baby Hands &amp; Feet Print/Baby Shower Embosser Style Fondant Icing Stamp/Cookie Cutter Set</x:v>
      </x:c>
      <x:c r="B2836" s="176" t="str">
        <x:v>https://www.etsy.com/listing/818675734/baby-hands-feet-printbaby-shower</x:v>
      </x:c>
      <x:c r="C2836" s="176" t="str">
        <x:v>CookieZone</x:v>
      </x:c>
      <x:c r="D2836" s="176" t="str">
        <x:v>https://www.etsy.com/shop/CookieZone</x:v>
      </x:c>
      <x:c r="E2836" s="244" t="n">
        <x:v>5.7</x:v>
      </x:c>
      <x:c r="F2836" s="245" t="n">
        <x:v>8</x:v>
      </x:c>
      <x:c r="G2836" s="246" t="n">
        <x:v>46</x:v>
      </x:c>
      <x:c r="H2836" s="247" t="n">
        <x:v>0</x:v>
      </x:c>
      <x:c r="I2836" s="245" t="n">
        <x:v>15</x:v>
      </x:c>
      <x:c r="J2836" s="245" t="n">
        <x:v>2</x:v>
      </x:c>
      <x:c r="K2836" s="176" t="str">
        <x:v>72 Mo.</x:v>
      </x:c>
      <x:c r="L2836" s="245" t="n">
        <x:v>47</x:v>
      </x:c>
      <x:c r="M2836" s="245" t="n">
        <x:v>0</x:v>
      </x:c>
      <x:c r="N2836" s="245" t="n">
        <x:v>624</x:v>
      </x:c>
      <x:c r="O2836" s="176" t="str">
        <x:v>Craft Supplies &amp; Tools</x:v>
      </x:c>
      <x:c r="P2836" s="245" t="n">
        <x:v>85</x:v>
      </x:c>
      <x:c r="Q2836" s="245" t="n">
        <x:v>0</x:v>
      </x:c>
      <x:c r="R2836" s="248" t="n">
        <x:v>2.4</x:v>
      </x:c>
      <x:c r="S2836" s="245" t="n">
        <x:v>44926</x:v>
      </x:c>
      <x:c r="T2836" s="176" t="str">
        <x:v>cookie stamp,cookie emboss,fondant stamp,embosser,cake topper,cupcake topper,baby shower,baby shower gift,baby shower invite,baby hand print,baby foot print,icing stamp,cookie stencil</x:v>
      </x:c>
      <x:c r="U2836" s="176" t="str">
        <x:v>cookie stamp</x:v>
      </x:c>
      <x:c r="V2836" s="176" t="str">
        <x:v>cookie emboss</x:v>
      </x:c>
      <x:c r="W2836" s="176" t="str">
        <x:v>fondant stamp</x:v>
      </x:c>
      <x:c r="X2836" s="176" t="str">
        <x:v>embosser</x:v>
      </x:c>
      <x:c r="Y2836" s="176" t="str">
        <x:v>cake topper</x:v>
      </x:c>
      <x:c r="Z2836" s="176" t="str">
        <x:v>cupcake topper</x:v>
      </x:c>
      <x:c r="AA2836" s="176" t="str">
        <x:v>baby shower</x:v>
      </x:c>
      <x:c r="AB2836" s="176" t="str">
        <x:v>baby shower gift</x:v>
      </x:c>
      <x:c r="AC2836" s="176" t="str">
        <x:v>baby shower invite</x:v>
      </x:c>
      <x:c r="AD2836" s="176" t="str">
        <x:v>baby hand print</x:v>
      </x:c>
      <x:c r="AE2836" s="176" t="str">
        <x:v>baby foot print</x:v>
      </x:c>
      <x:c r="AF2836" s="176" t="str">
        <x:v>icing stamp</x:v>
      </x:c>
      <x:c r="AG2836" s="176" t="str">
        <x:v>cookie stencil</x:v>
      </x:c>
      <x:c r="AH2836" s="249" t="str">
        <x:v>Adjacent</x:v>
      </x:c>
      <x:c r="AI2836" s="249" t="str">
        <x:v>Other bundle</x:v>
      </x:c>
      <x:c r="AJ2836" s="249" t="str">
        <x:v>Unclear format</x:v>
      </x:c>
      <x:c r="AK2836" s="249" t="str">
        <x:v>Baby shower bundle without invitation language</x:v>
      </x:c>
      <x:c r="AL2836" s="250" t="n">
        <x:v>72</x:v>
      </x:c>
      <x:c r="AM2836" s="244" t="str">
        <x:f>IF($AH2836="Direct",$E2836,"")</x:f>
      </x:c>
      <x:c r="AN2836" s="245" t="n">
        <x:f>IF($AH2836="Direct",$F2836,0)</x:f>
        <x:v>0</x:v>
      </x:c>
      <x:c r="AO2836" s="246" t="n">
        <x:f>IF($AH2836="Direct",$G2836,0)</x:f>
        <x:v>0</x:v>
      </x:c>
      <x:c r="AP2836" s="176" t="n">
        <x:f>IF($AH2836="Direct",1,0)</x:f>
        <x:v>0</x:v>
      </x:c>
      <x:c r="AQ2836" s="176" t="n">
        <x:f>IF(AND($AH2836="Direct",$F2836&gt;0),1,0)</x:f>
        <x:v>0</x:v>
      </x:c>
      <x:c r="AR2836" s="176" t="str">
        <x:v>No</x:v>
      </x:c>
    </x:row>
    <x:row r="2837">
      <x:c r="A2837" s="176" t="str">
        <x:v>Floral Bow Baby Shower Invitation Template | Editable Girl Baby Shower Invite | Instant Download</x:v>
      </x:c>
      <x:c r="B2837" s="176" t="str">
        <x:v>https://www.etsy.com/listing/4407301548/floral-bow-baby-shower-invitation</x:v>
      </x:c>
      <x:c r="C2837" s="176" t="str">
        <x:v>GreetandGatherStudio</x:v>
      </x:c>
      <x:c r="D2837" s="176" t="str">
        <x:v>https://www.etsy.com/shop/GreetandGatherStudio</x:v>
      </x:c>
      <x:c r="E2837" s="244" t="n">
        <x:v>11.4</x:v>
      </x:c>
      <x:c r="F2837" s="245" t="n">
        <x:v>4</x:v>
      </x:c>
      <x:c r="G2837" s="246" t="n">
        <x:v>46</x:v>
      </x:c>
      <x:c r="H2837" s="247" t="n">
        <x:v>-100</x:v>
      </x:c>
      <x:c r="I2837" s="245" t="n">
        <x:v>80</x:v>
      </x:c>
      <x:c r="J2837" s="245" t="n">
        <x:v>5</x:v>
      </x:c>
      <x:c r="K2837" s="176" t="str">
        <x:v>8 Mo.</x:v>
      </x:c>
      <x:c r="L2837" s="245" t="n">
        <x:v>376</x:v>
      </x:c>
      <x:c r="M2837" s="245" t="n">
        <x:v>1</x:v>
      </x:c>
      <x:c r="N2837" s="245" t="n">
        <x:v>5310</x:v>
      </x:c>
      <x:c r="O2837" s="176" t="str">
        <x:v>Paper &amp; Party Supplies</x:v>
      </x:c>
      <x:c r="P2837" s="245" t="n">
        <x:v>14</x:v>
      </x:c>
      <x:c r="Q2837" s="245" t="n">
        <x:v>100</x:v>
      </x:c>
      <x:c r="R2837" s="248" t="n">
        <x:v>1.51</x:v>
      </x:c>
      <x:c r="S2837" s="245" t="n">
        <x:v>850</x:v>
      </x:c>
      <x:c r="T2837" s="176" t="str">
        <x:v>printable invitation,hand drawn invite,baby shower invite,vintage baby shower,floral shower decor,pink toile,editable invitation,instant download,editable template,whimsical invite,floral invitation,bow baby shower,baby girl invite</x:v>
      </x:c>
      <x:c r="U2837" s="176" t="str">
        <x:v>printable invitation</x:v>
      </x:c>
      <x:c r="V2837" s="176" t="str">
        <x:v>hand drawn invite</x:v>
      </x:c>
      <x:c r="W2837" s="176" t="str">
        <x:v>baby shower invite</x:v>
      </x:c>
      <x:c r="X2837" s="176" t="str">
        <x:v>vintage baby shower</x:v>
      </x:c>
      <x:c r="Y2837" s="176" t="str">
        <x:v>floral shower decor</x:v>
      </x:c>
      <x:c r="Z2837" s="176" t="str">
        <x:v>pink toile</x:v>
      </x:c>
      <x:c r="AA2837" s="176" t="str">
        <x:v>editable invitation</x:v>
      </x:c>
      <x:c r="AB2837" s="176" t="str">
        <x:v>instant download</x:v>
      </x:c>
      <x:c r="AC2837" s="176" t="str">
        <x:v>editable template</x:v>
      </x:c>
      <x:c r="AD2837" s="176" t="str">
        <x:v>whimsical invite</x:v>
      </x:c>
      <x:c r="AE2837" s="176" t="str">
        <x:v>floral invitation</x:v>
      </x:c>
      <x:c r="AF2837" s="176" t="str">
        <x:v>bow baby shower</x:v>
      </x:c>
      <x:c r="AG2837" s="176" t="str">
        <x:v>baby girl invite</x:v>
      </x:c>
      <x:c r="AH2837" s="249" t="str">
        <x:v>Adjacent</x:v>
      </x:c>
      <x:c r="AI2837" s="249" t="str">
        <x:v>Single invitation</x:v>
      </x:c>
      <x:c r="AJ2837" s="249" t="str">
        <x:v>Digital/printable</x:v>
      </x:c>
      <x:c r="AK2837" s="249" t="str">
        <x:v>Baby shower invitation without bundle language</x:v>
      </x:c>
      <x:c r="AL2837" s="250" t="n">
        <x:v>8</x:v>
      </x:c>
      <x:c r="AM2837" s="244" t="str">
        <x:f>IF($AH2837="Direct",$E2837,"")</x:f>
      </x:c>
      <x:c r="AN2837" s="245" t="n">
        <x:f>IF($AH2837="Direct",$F2837,0)</x:f>
        <x:v>0</x:v>
      </x:c>
      <x:c r="AO2837" s="246" t="n">
        <x:f>IF($AH2837="Direct",$G2837,0)</x:f>
        <x:v>0</x:v>
      </x:c>
      <x:c r="AP2837" s="176" t="n">
        <x:f>IF($AH2837="Direct",1,0)</x:f>
        <x:v>0</x:v>
      </x:c>
      <x:c r="AQ2837" s="176" t="n">
        <x:f>IF(AND($AH2837="Direct",$F2837&gt;0),1,0)</x:f>
        <x:v>0</x:v>
      </x:c>
      <x:c r="AR2837" s="176" t="str">
        <x:v>No</x:v>
      </x:c>
    </x:row>
    <x:row r="2838">
      <x:c r="A2838" s="176" t="str">
        <x:v>Oh Baby Embosser Style Fondant Stamp/Cookie Cutter Set</x:v>
      </x:c>
      <x:c r="B2838" s="176" t="str">
        <x:v>https://www.etsy.com/listing/841420188/oh-baby-embosser-style-fondant</x:v>
      </x:c>
      <x:c r="C2838" s="176" t="str">
        <x:v>CookieZone</x:v>
      </x:c>
      <x:c r="D2838" s="176" t="str">
        <x:v>https://www.etsy.com/shop/CookieZone</x:v>
      </x:c>
      <x:c r="E2838" s="244" t="n">
        <x:v>5.7</x:v>
      </x:c>
      <x:c r="F2838" s="245" t="n">
        <x:v>8</x:v>
      </x:c>
      <x:c r="G2838" s="246" t="n">
        <x:v>46</x:v>
      </x:c>
      <x:c r="H2838" s="247" t="n">
        <x:v>0</x:v>
      </x:c>
      <x:c r="I2838" s="245" t="n">
        <x:v>143</x:v>
      </x:c>
      <x:c r="J2838" s="245" t="n">
        <x:v>19</x:v>
      </x:c>
      <x:c r="K2838" s="176" t="str">
        <x:v>71 Mo.</x:v>
      </x:c>
      <x:c r="L2838" s="245" t="n">
        <x:v>172</x:v>
      </x:c>
      <x:c r="M2838" s="245" t="n">
        <x:v>0</x:v>
      </x:c>
      <x:c r="N2838" s="245" t="n">
        <x:v>4446</x:v>
      </x:c>
      <x:c r="O2838" s="176" t="str">
        <x:v>Craft Supplies &amp; Tools</x:v>
      </x:c>
      <x:c r="P2838" s="245" t="n">
        <x:v>85</x:v>
      </x:c>
      <x:c r="Q2838" s="245" t="n">
        <x:v>30</x:v>
      </x:c>
      <x:c r="R2838" s="248" t="n">
        <x:v>3.22</x:v>
      </x:c>
      <x:c r="S2838" s="245" t="n">
        <x:v>44926</x:v>
      </x:c>
      <x:c r="T2838" s="176" t="str">
        <x:v>cookie stamp,cookie emboss,fondant stamp,embosser,cake topper,cupcake topper,baby shower,baby shower gift,baby shower invite,baby,baby shower gifts,icing stamp,cookie stencil</x:v>
      </x:c>
      <x:c r="U2838" s="176" t="str">
        <x:v>cookie stamp</x:v>
      </x:c>
      <x:c r="V2838" s="176" t="str">
        <x:v>cookie emboss</x:v>
      </x:c>
      <x:c r="W2838" s="176" t="str">
        <x:v>fondant stamp</x:v>
      </x:c>
      <x:c r="X2838" s="176" t="str">
        <x:v>embosser</x:v>
      </x:c>
      <x:c r="Y2838" s="176" t="str">
        <x:v>cake topper</x:v>
      </x:c>
      <x:c r="Z2838" s="176" t="str">
        <x:v>cupcake topper</x:v>
      </x:c>
      <x:c r="AA2838" s="176" t="str">
        <x:v>baby shower</x:v>
      </x:c>
      <x:c r="AB2838" s="176" t="str">
        <x:v>baby shower gift</x:v>
      </x:c>
      <x:c r="AC2838" s="176" t="str">
        <x:v>baby shower invite</x:v>
      </x:c>
      <x:c r="AD2838" s="176" t="str">
        <x:v>baby</x:v>
      </x:c>
      <x:c r="AE2838" s="176" t="str">
        <x:v>baby shower gifts</x:v>
      </x:c>
      <x:c r="AF2838" s="176" t="str">
        <x:v>icing stamp</x:v>
      </x:c>
      <x:c r="AG2838" s="176" t="str">
        <x:v>cookie stencil</x:v>
      </x:c>
      <x:c r="AH2838" s="249" t="str">
        <x:v>Off-niche</x:v>
      </x:c>
      <x:c r="AI2838" s="249" t="str">
        <x:v>Other</x:v>
      </x:c>
      <x:c r="AJ2838" s="249" t="str">
        <x:v>Unclear format</x:v>
      </x:c>
      <x:c r="AK2838" s="249" t="str">
        <x:v>Title is outside the baby-shower invitation-bundle market</x:v>
      </x:c>
      <x:c r="AL2838" s="250" t="n">
        <x:v>71</x:v>
      </x:c>
      <x:c r="AM2838" s="244" t="str">
        <x:f>IF($AH2838="Direct",$E2838,"")</x:f>
      </x:c>
      <x:c r="AN2838" s="245" t="n">
        <x:f>IF($AH2838="Direct",$F2838,0)</x:f>
        <x:v>0</x:v>
      </x:c>
      <x:c r="AO2838" s="246" t="n">
        <x:f>IF($AH2838="Direct",$G2838,0)</x:f>
        <x:v>0</x:v>
      </x:c>
      <x:c r="AP2838" s="176" t="n">
        <x:f>IF($AH2838="Direct",1,0)</x:f>
        <x:v>0</x:v>
      </x:c>
      <x:c r="AQ2838" s="176" t="n">
        <x:f>IF(AND($AH2838="Direct",$F2838&gt;0),1,0)</x:f>
        <x:v>0</x:v>
      </x:c>
      <x:c r="AR2838" s="176" t="str">
        <x:v>No</x:v>
      </x:c>
    </x:row>
    <x:row r="2839">
      <x:c r="A2839" s="176" t="str">
        <x:v>Baby Shower Invitation, Storybook Butterfly Theme, A new chapter begins, Gender Neutral (Digital Download) b</x:v>
      </x:c>
      <x:c r="B2839" s="176" t="str">
        <x:v>https://www.etsy.com/listing/4435974131/a-new-chapter-begins-baby-shower</x:v>
      </x:c>
      <x:c r="C2839" s="176" t="str">
        <x:v>SiriiMirri</x:v>
      </x:c>
      <x:c r="D2839" s="176" t="str">
        <x:v>https://www.etsy.com/shop/SiriiMirri</x:v>
      </x:c>
      <x:c r="E2839" s="244" t="n">
        <x:v>2.4</x:v>
      </x:c>
      <x:c r="F2839" s="245" t="n">
        <x:v>19</x:v>
      </x:c>
      <x:c r="G2839" s="246" t="n">
        <x:v>46</x:v>
      </x:c>
      <x:c r="H2839" s="247" t="n">
        <x:v>0</x:v>
      </x:c>
      <x:c r="I2839" s="245" t="n">
        <x:v>17</x:v>
      </x:c>
      <x:c r="J2839" s="245" t="n">
        <x:v>1</x:v>
      </x:c>
      <x:c r="K2839" s="176" t="str">
        <x:v>7 Mo.</x:v>
      </x:c>
      <x:c r="L2839" s="245" t="n">
        <x:v>3</x:v>
      </x:c>
      <x:c r="M2839" s="245" t="n">
        <x:v>0</x:v>
      </x:c>
      <x:c r="N2839" s="245" t="n">
        <x:v>92</x:v>
      </x:c>
      <x:c r="O2839" s="176" t="str">
        <x:v>Paper &amp; Party Supplies</x:v>
      </x:c>
      <x:c r="P2839" s="245" t="n">
        <x:v>119</x:v>
      </x:c>
      <x:c r="Q2839" s="245" t="n">
        <x:v>0</x:v>
      </x:c>
      <x:c r="R2839" s="248" t="n">
        <x:v>18.48</x:v>
      </x:c>
      <x:c r="S2839" s="245" t="n">
        <x:v>17493</x:v>
      </x:c>
      <x:c r="T2839" s="176" t="str">
        <x:v>instant download b1,story baby shower,reading baby shower,new chapter begin,a new chapter begins,storybook shower,storybook baby,chapter baby shower,unique shower invite,book theme invite,floral book invite,story book baby,library invitation</x:v>
      </x:c>
      <x:c r="U2839" s="176" t="str">
        <x:v>instant download b1</x:v>
      </x:c>
      <x:c r="V2839" s="176" t="str">
        <x:v>story baby shower</x:v>
      </x:c>
      <x:c r="W2839" s="176" t="str">
        <x:v>reading baby shower</x:v>
      </x:c>
      <x:c r="X2839" s="176" t="str">
        <x:v>new chapter begin</x:v>
      </x:c>
      <x:c r="Y2839" s="176" t="str">
        <x:v>a new chapter begins</x:v>
      </x:c>
      <x:c r="Z2839" s="176" t="str">
        <x:v>storybook shower</x:v>
      </x:c>
      <x:c r="AA2839" s="176" t="str">
        <x:v>storybook baby</x:v>
      </x:c>
      <x:c r="AB2839" s="176" t="str">
        <x:v>chapter baby shower</x:v>
      </x:c>
      <x:c r="AC2839" s="176" t="str">
        <x:v>unique shower invite</x:v>
      </x:c>
      <x:c r="AD2839" s="176" t="str">
        <x:v>book theme invite</x:v>
      </x:c>
      <x:c r="AE2839" s="176" t="str">
        <x:v>floral book invite</x:v>
      </x:c>
      <x:c r="AF2839" s="176" t="str">
        <x:v>story book baby</x:v>
      </x:c>
      <x:c r="AG2839" s="176" t="str">
        <x:v>library invitation</x:v>
      </x:c>
      <x:c r="AH2839" s="249" t="str">
        <x:v>Adjacent</x:v>
      </x:c>
      <x:c r="AI2839" s="249" t="str">
        <x:v>Single invitation</x:v>
      </x:c>
      <x:c r="AJ2839" s="249" t="str">
        <x:v>Digital/printable</x:v>
      </x:c>
      <x:c r="AK2839" s="249" t="str">
        <x:v>Baby shower invitation without bundle language</x:v>
      </x:c>
      <x:c r="AL2839" s="250" t="n">
        <x:v>7</x:v>
      </x:c>
      <x:c r="AM2839" s="244" t="str">
        <x:f>IF($AH2839="Direct",$E2839,"")</x:f>
      </x:c>
      <x:c r="AN2839" s="245" t="n">
        <x:f>IF($AH2839="Direct",$F2839,0)</x:f>
        <x:v>0</x:v>
      </x:c>
      <x:c r="AO2839" s="246" t="n">
        <x:f>IF($AH2839="Direct",$G2839,0)</x:f>
        <x:v>0</x:v>
      </x:c>
      <x:c r="AP2839" s="176" t="n">
        <x:f>IF($AH2839="Direct",1,0)</x:f>
        <x:v>0</x:v>
      </x:c>
      <x:c r="AQ2839" s="176" t="n">
        <x:f>IF(AND($AH2839="Direct",$F2839&gt;0),1,0)</x:f>
        <x:v>0</x:v>
      </x:c>
      <x:c r="AR2839" s="176" t="str">
        <x:v>No</x:v>
      </x:c>
    </x:row>
    <x:row r="2840">
      <x:c r="A2840" s="176" t="str">
        <x:v>Apple Baby Shower Dress PNG, Watercolor Baby Girl Clothesline Clipart, Red Gingham Dress, Apple of Our Eye Baby Shower</x:v>
      </x:c>
      <x:c r="B2840" s="176" t="str">
        <x:v>https://www.etsy.com/listing/4522943609/apple-baby-shower-dress-png-watercolor</x:v>
      </x:c>
      <x:c r="C2840" s="176" t="str">
        <x:v>CoolClipArtDesigns</x:v>
      </x:c>
      <x:c r="D2840" s="176" t="str">
        <x:v>https://www.etsy.com/shop/CoolClipArtDesigns</x:v>
      </x:c>
      <x:c r="E2840" s="244" t="n">
        <x:v>5.69</x:v>
      </x:c>
      <x:c r="F2840" s="245" t="n">
        <x:v>8</x:v>
      </x:c>
      <x:c r="G2840" s="246" t="n">
        <x:v>46</x:v>
      </x:c>
      <x:c r="H2840" s="247" t="n">
        <x:v>0</x:v>
      </x:c>
      <x:c r="I2840" s="245" t="n">
        <x:v>7</x:v>
      </x:c>
      <x:c r="J2840" s="245" t="n">
        <x:v>1</x:v>
      </x:c>
      <x:c r="K2840" s="176" t="str">
        <x:v>1 Mo.</x:v>
      </x:c>
      <x:c r="L2840" s="245" t="n">
        <x:v>7</x:v>
      </x:c>
      <x:c r="M2840" s="245" t="n">
        <x:v>1</x:v>
      </x:c>
      <x:c r="N2840" s="245" t="n">
        <x:v>76</x:v>
      </x:c>
      <x:c r="O2840" s="176" t="str">
        <x:v>Craft Supplies &amp; Tools</x:v>
      </x:c>
      <x:c r="P2840" s="245" t="n">
        <x:v>4</x:v>
      </x:c>
      <x:c r="Q2840" s="245" t="n">
        <x:v>30</x:v>
      </x:c>
      <x:c r="R2840" s="248" t="n">
        <x:v>9.21</x:v>
      </x:c>
      <x:c r="S2840" s="245" t="n">
        <x:v>250</x:v>
      </x:c>
      <x:c r="T2840" s="176" t="str">
        <x:v>apple baby shower,baby dress png,gingham dress,baby girl shower,watercolor dress,apple of our eye,baby invitation,red gingham,clothesline clipart,nursery artwork,baby decor,instant download,shower printable</x:v>
      </x:c>
      <x:c r="U2840" s="176" t="str">
        <x:v>apple baby shower</x:v>
      </x:c>
      <x:c r="V2840" s="176" t="str">
        <x:v>baby dress png</x:v>
      </x:c>
      <x:c r="W2840" s="176" t="str">
        <x:v>gingham dress</x:v>
      </x:c>
      <x:c r="X2840" s="176" t="str">
        <x:v>baby girl shower</x:v>
      </x:c>
      <x:c r="Y2840" s="176" t="str">
        <x:v>watercolor dress</x:v>
      </x:c>
      <x:c r="Z2840" s="176" t="str">
        <x:v>apple of our eye</x:v>
      </x:c>
      <x:c r="AA2840" s="176" t="str">
        <x:v>baby invitation</x:v>
      </x:c>
      <x:c r="AB2840" s="176" t="str">
        <x:v>red gingham</x:v>
      </x:c>
      <x:c r="AC2840" s="176" t="str">
        <x:v>clothesline clipart</x:v>
      </x:c>
      <x:c r="AD2840" s="176" t="str">
        <x:v>nursery artwork</x:v>
      </x:c>
      <x:c r="AE2840" s="176" t="str">
        <x:v>baby decor</x:v>
      </x:c>
      <x:c r="AF2840" s="176" t="str">
        <x:v>instant download</x:v>
      </x:c>
      <x:c r="AG2840" s="176" t="str">
        <x:v>shower printable</x:v>
      </x:c>
      <x:c r="AH2840" s="249" t="str">
        <x:v>Off-niche</x:v>
      </x:c>
      <x:c r="AI2840" s="249" t="str">
        <x:v>Asset or broad template pack</x:v>
      </x:c>
      <x:c r="AJ2840" s="249" t="str">
        <x:v>Digital/printable</x:v>
      </x:c>
      <x:c r="AK2840" s="249" t="str">
        <x:v>Excluded asset pack or multi-event template collection</x:v>
      </x:c>
      <x:c r="AL2840" s="250" t="n">
        <x:v>1</x:v>
      </x:c>
      <x:c r="AM2840" s="244" t="str">
        <x:f>IF($AH2840="Direct",$E2840,"")</x:f>
      </x:c>
      <x:c r="AN2840" s="245" t="n">
        <x:f>IF($AH2840="Direct",$F2840,0)</x:f>
        <x:v>0</x:v>
      </x:c>
      <x:c r="AO2840" s="246" t="n">
        <x:f>IF($AH2840="Direct",$G2840,0)</x:f>
        <x:v>0</x:v>
      </x:c>
      <x:c r="AP2840" s="176" t="n">
        <x:f>IF($AH2840="Direct",1,0)</x:f>
        <x:v>0</x:v>
      </x:c>
      <x:c r="AQ2840" s="176" t="n">
        <x:f>IF(AND($AH2840="Direct",$F2840&gt;0),1,0)</x:f>
        <x:v>0</x:v>
      </x:c>
      <x:c r="AR2840" s="176" t="str">
        <x:v>No</x:v>
      </x:c>
    </x:row>
    <x:row r="2841">
      <x:c r="A2841" s="176" t="str">
        <x:v>Tennis Little Love Baby Shower Invitations, It&amp;#39;s a Girl, Preppy Tennis Clothesline Theme  Digital Download JT1882</x:v>
      </x:c>
      <x:c r="B2841" s="176" t="str">
        <x:v>https://www.etsy.com/listing/4396072431/tennis-little-love-baby-shower</x:v>
      </x:c>
      <x:c r="C2841" s="176" t="str">
        <x:v>cardmint</x:v>
      </x:c>
      <x:c r="D2841" s="176" t="str">
        <x:v>https://www.etsy.com/shop/cardmint</x:v>
      </x:c>
      <x:c r="E2841" s="244" t="n">
        <x:v>6.5</x:v>
      </x:c>
      <x:c r="F2841" s="245" t="n">
        <x:v>7</x:v>
      </x:c>
      <x:c r="G2841" s="246" t="n">
        <x:v>46</x:v>
      </x:c>
      <x:c r="H2841" s="247" t="n">
        <x:v>0</x:v>
      </x:c>
      <x:c r="I2841" s="245" t="n">
        <x:v>6</x:v>
      </x:c>
      <x:c r="J2841" s="245" t="n">
        <x:v>1</x:v>
      </x:c>
      <x:c r="K2841" s="176" t="str">
        <x:v>9 Mo.</x:v>
      </x:c>
      <x:c r="L2841" s="245" t="n">
        <x:v>7</x:v>
      </x:c>
      <x:c r="M2841" s="245" t="n">
        <x:v>0</x:v>
      </x:c>
      <x:c r="N2841" s="245" t="n">
        <x:v>132</x:v>
      </x:c>
      <x:c r="O2841" s="176" t="str">
        <x:v>Paper &amp; Party Supplies</x:v>
      </x:c>
      <x:c r="P2841" s="245" t="n">
        <x:v>140</x:v>
      </x:c>
      <x:c r="Q2841" s="245" t="n">
        <x:v>0</x:v>
      </x:c>
      <x:c r="R2841" s="248" t="n">
        <x:v>4.55</x:v>
      </x:c>
      <x:c r="S2841" s="245" t="n">
        <x:v>47103</x:v>
      </x:c>
      <x:c r="T2841" s="176" t="str">
        <x:v>girl shower preppy,girl baby shower,it's a girl invites,little love tennis,baby tennis invite,tennis invite,tennis clothesline,clothesline baby,clothesline design,baby tennis clothes,tennis bow invite,pink tennis invite,tennis baby shower</x:v>
      </x:c>
      <x:c r="U2841" s="176" t="str">
        <x:v>girl shower preppy</x:v>
      </x:c>
      <x:c r="V2841" s="176" t="str">
        <x:v>girl baby shower</x:v>
      </x:c>
      <x:c r="W2841" s="176" t="str">
        <x:v>it's a girl invites</x:v>
      </x:c>
      <x:c r="X2841" s="176" t="str">
        <x:v>little love tennis</x:v>
      </x:c>
      <x:c r="Y2841" s="176" t="str">
        <x:v>baby tennis invite</x:v>
      </x:c>
      <x:c r="Z2841" s="176" t="str">
        <x:v>tennis invite</x:v>
      </x:c>
      <x:c r="AA2841" s="176" t="str">
        <x:v>tennis clothesline</x:v>
      </x:c>
      <x:c r="AB2841" s="176" t="str">
        <x:v>clothesline baby</x:v>
      </x:c>
      <x:c r="AC2841" s="176" t="str">
        <x:v>clothesline design</x:v>
      </x:c>
      <x:c r="AD2841" s="176" t="str">
        <x:v>baby tennis clothes</x:v>
      </x:c>
      <x:c r="AE2841" s="176" t="str">
        <x:v>tennis bow invite</x:v>
      </x:c>
      <x:c r="AF2841" s="176" t="str">
        <x:v>pink tennis invite</x:v>
      </x:c>
      <x:c r="AG2841" s="176" t="str">
        <x:v>tennis baby shower</x:v>
      </x:c>
      <x:c r="AH2841" s="249" t="str">
        <x:v>Adjacent</x:v>
      </x:c>
      <x:c r="AI2841" s="249" t="str">
        <x:v>Single invitation</x:v>
      </x:c>
      <x:c r="AJ2841" s="249" t="str">
        <x:v>Digital/printable</x:v>
      </x:c>
      <x:c r="AK2841" s="249" t="str">
        <x:v>Baby shower invitation without bundle language</x:v>
      </x:c>
      <x:c r="AL2841" s="250" t="n">
        <x:v>9</x:v>
      </x:c>
      <x:c r="AM2841" s="244" t="str">
        <x:f>IF($AH2841="Direct",$E2841,"")</x:f>
      </x:c>
      <x:c r="AN2841" s="245" t="n">
        <x:f>IF($AH2841="Direct",$F2841,0)</x:f>
        <x:v>0</x:v>
      </x:c>
      <x:c r="AO2841" s="246" t="n">
        <x:f>IF($AH2841="Direct",$G2841,0)</x:f>
        <x:v>0</x:v>
      </x:c>
      <x:c r="AP2841" s="176" t="n">
        <x:f>IF($AH2841="Direct",1,0)</x:f>
        <x:v>0</x:v>
      </x:c>
      <x:c r="AQ2841" s="176" t="n">
        <x:f>IF(AND($AH2841="Direct",$F2841&gt;0),1,0)</x:f>
        <x:v>0</x:v>
      </x:c>
      <x:c r="AR2841" s="176" t="str">
        <x:v>No</x:v>
      </x:c>
    </x:row>
    <x:row r="2842">
      <x:c r="A2842" s="176" t="str">
        <x:v>Editable Pink Bow Baby Shower Invitation, Girl Baby Shower or Sprinkle Invite, Soft Pink Ribbon with Pink Border Self Edit JT2345</x:v>
      </x:c>
      <x:c r="B2842" s="176" t="str">
        <x:v>https://www.etsy.com/listing/1279575849/editable-pink-bow-baby-shower-invitation</x:v>
      </x:c>
      <x:c r="C2842" s="176" t="str">
        <x:v>cardmint</x:v>
      </x:c>
      <x:c r="D2842" s="176" t="str">
        <x:v>https://www.etsy.com/shop/cardmint</x:v>
      </x:c>
      <x:c r="E2842" s="244" t="n">
        <x:v>6.5</x:v>
      </x:c>
      <x:c r="F2842" s="245" t="n">
        <x:v>7</x:v>
      </x:c>
      <x:c r="G2842" s="246" t="n">
        <x:v>46</x:v>
      </x:c>
      <x:c r="H2842" s="247" t="n">
        <x:v>0</x:v>
      </x:c>
      <x:c r="I2842" s="245" t="n">
        <x:v>225</x:v>
      </x:c>
      <x:c r="J2842" s="245" t="n">
        <x:v>34</x:v>
      </x:c>
      <x:c r="K2842" s="176" t="str">
        <x:v>47 Mo.</x:v>
      </x:c>
      <x:c r="L2842" s="245" t="n">
        <x:v>466</x:v>
      </x:c>
      <x:c r="M2842" s="245" t="n">
        <x:v>1</x:v>
      </x:c>
      <x:c r="N2842" s="245" t="n">
        <x:v>9781</x:v>
      </x:c>
      <x:c r="O2842" s="176" t="str">
        <x:v>Paper &amp; Party Supplies</x:v>
      </x:c>
      <x:c r="P2842" s="245" t="n">
        <x:v>140</x:v>
      </x:c>
      <x:c r="Q2842" s="245" t="n">
        <x:v>57</x:v>
      </x:c>
      <x:c r="R2842" s="248" t="n">
        <x:v>2.3</x:v>
      </x:c>
      <x:c r="S2842" s="245" t="n">
        <x:v>47103</x:v>
      </x:c>
      <x:c r="T2842" s="176" t="str">
        <x:v>edit yourself invite,minimal baby,baby girl invitation,watercolor ribbon,watercolor bow,pink ribbon invite,pink bow invitation,girl baby shower,chinoiserie pink,pink and white baby,big pink bow invite,pink bow baby invite,large pink bow</x:v>
      </x:c>
      <x:c r="U2842" s="176" t="str">
        <x:v>edit yourself invite</x:v>
      </x:c>
      <x:c r="V2842" s="176" t="str">
        <x:v>minimal baby</x:v>
      </x:c>
      <x:c r="W2842" s="176" t="str">
        <x:v>baby girl invitation</x:v>
      </x:c>
      <x:c r="X2842" s="176" t="str">
        <x:v>watercolor ribbon</x:v>
      </x:c>
      <x:c r="Y2842" s="176" t="str">
        <x:v>watercolor bow</x:v>
      </x:c>
      <x:c r="Z2842" s="176" t="str">
        <x:v>pink ribbon invite</x:v>
      </x:c>
      <x:c r="AA2842" s="176" t="str">
        <x:v>pink bow invitation</x:v>
      </x:c>
      <x:c r="AB2842" s="176" t="str">
        <x:v>girl baby shower</x:v>
      </x:c>
      <x:c r="AC2842" s="176" t="str">
        <x:v>chinoiserie pink</x:v>
      </x:c>
      <x:c r="AD2842" s="176" t="str">
        <x:v>pink and white baby</x:v>
      </x:c>
      <x:c r="AE2842" s="176" t="str">
        <x:v>big pink bow invite</x:v>
      </x:c>
      <x:c r="AF2842" s="176" t="str">
        <x:v>pink bow baby invite</x:v>
      </x:c>
      <x:c r="AG2842" s="176" t="str">
        <x:v>large pink bow</x:v>
      </x:c>
      <x:c r="AH2842" s="249" t="str">
        <x:v>Adjacent</x:v>
      </x:c>
      <x:c r="AI2842" s="249" t="str">
        <x:v>Single invitation</x:v>
      </x:c>
      <x:c r="AJ2842" s="249" t="str">
        <x:v>Digital/printable</x:v>
      </x:c>
      <x:c r="AK2842" s="249" t="str">
        <x:v>Baby shower invitation without bundle language</x:v>
      </x:c>
      <x:c r="AL2842" s="250" t="n">
        <x:v>47</x:v>
      </x:c>
      <x:c r="AM2842" s="244" t="str">
        <x:f>IF($AH2842="Direct",$E2842,"")</x:f>
      </x:c>
      <x:c r="AN2842" s="245" t="n">
        <x:f>IF($AH2842="Direct",$F2842,0)</x:f>
        <x:v>0</x:v>
      </x:c>
      <x:c r="AO2842" s="246" t="n">
        <x:f>IF($AH2842="Direct",$G2842,0)</x:f>
        <x:v>0</x:v>
      </x:c>
      <x:c r="AP2842" s="176" t="n">
        <x:f>IF($AH2842="Direct",1,0)</x:f>
        <x:v>0</x:v>
      </x:c>
      <x:c r="AQ2842" s="176" t="n">
        <x:f>IF(AND($AH2842="Direct",$F2842&gt;0),1,0)</x:f>
        <x:v>0</x:v>
      </x:c>
      <x:c r="AR2842" s="176" t="str">
        <x:v>No</x:v>
      </x:c>
    </x:row>
    <x:row r="2843">
      <x:c r="A2843" s="176" t="str">
        <x:v>Burgundy Ribbon Bow Clipart Bundle | Watercolor Burgundy Bows PNG | Wedding Baby Shower Invitation Design | Commercial Use</x:v>
      </x:c>
      <x:c r="B2843" s="176" t="str">
        <x:v>https://www.etsy.com/listing/4456490037/burgundy-ribbon-bow-clipart-bundle</x:v>
      </x:c>
      <x:c r="C2843" s="176" t="str">
        <x:v>WhimsyandBlossoms</x:v>
      </x:c>
      <x:c r="D2843" s="176" t="str">
        <x:v>https://www.etsy.com/shop/WhimsyandBlossoms</x:v>
      </x:c>
      <x:c r="E2843" s="244" t="n">
        <x:v>3.5</x:v>
      </x:c>
      <x:c r="F2843" s="245" t="n">
        <x:v>13</x:v>
      </x:c>
      <x:c r="G2843" s="246" t="n">
        <x:v>46</x:v>
      </x:c>
      <x:c r="H2843" s="247" t="n">
        <x:v>0</x:v>
      </x:c>
      <x:c r="I2843" s="245" t="n">
        <x:v>10</x:v>
      </x:c>
      <x:c r="J2843" s="245" t="n">
        <x:v>1</x:v>
      </x:c>
      <x:c r="K2843" s="176" t="str">
        <x:v>5 Mo.</x:v>
      </x:c>
      <x:c r="L2843" s="245" t="n">
        <x:v>9</x:v>
      </x:c>
      <x:c r="M2843" s="245" t="n">
        <x:v>0</x:v>
      </x:c>
      <x:c r="N2843" s="245" t="n">
        <x:v>74</x:v>
      </x:c>
      <x:c r="O2843" s="176" t="str">
        <x:v>Craft Supplies &amp; Tools</x:v>
      </x:c>
      <x:c r="P2843" s="245" t="n">
        <x:v>22</x:v>
      </x:c>
      <x:c r="Q2843" s="245" t="n">
        <x:v>0</x:v>
      </x:c>
      <x:c r="R2843" s="248" t="n">
        <x:v>13.51</x:v>
      </x:c>
      <x:c r="S2843" s="245" t="n">
        <x:v>2492</x:v>
      </x:c>
      <x:c r="T2843" s="176" t="str">
        <x:v>burgundy bow png,watercolor clipart,coquette bow png,commercial use,digital downloads,watercolor bow png,burgundy bow clipart,christmas clipart,christmas bows png,red ribbon bow png,sublimation design,bow ribbon clipart,maroon bow coquette</x:v>
      </x:c>
      <x:c r="U2843" s="176" t="str">
        <x:v>burgundy bow png</x:v>
      </x:c>
      <x:c r="V2843" s="176" t="str">
        <x:v>watercolor clipart</x:v>
      </x:c>
      <x:c r="W2843" s="176" t="str">
        <x:v>coquette bow png</x:v>
      </x:c>
      <x:c r="X2843" s="176" t="str">
        <x:v>commercial use</x:v>
      </x:c>
      <x:c r="Y2843" s="176" t="str">
        <x:v>digital downloads</x:v>
      </x:c>
      <x:c r="Z2843" s="176" t="str">
        <x:v>watercolor bow png</x:v>
      </x:c>
      <x:c r="AA2843" s="176" t="str">
        <x:v>burgundy bow clipart</x:v>
      </x:c>
      <x:c r="AB2843" s="176" t="str">
        <x:v>christmas clipart</x:v>
      </x:c>
      <x:c r="AC2843" s="176" t="str">
        <x:v>christmas bows png</x:v>
      </x:c>
      <x:c r="AD2843" s="176" t="str">
        <x:v>red ribbon bow png</x:v>
      </x:c>
      <x:c r="AE2843" s="176" t="str">
        <x:v>sublimation design</x:v>
      </x:c>
      <x:c r="AF2843" s="176" t="str">
        <x:v>bow ribbon clipart</x:v>
      </x:c>
      <x:c r="AG2843" s="176" t="str">
        <x:v>maroon bow coquette</x:v>
      </x:c>
      <x:c r="AH2843" s="249" t="str">
        <x:v>Off-niche</x:v>
      </x:c>
      <x:c r="AI2843" s="249" t="str">
        <x:v>Asset or broad template pack</x:v>
      </x:c>
      <x:c r="AJ2843" s="249" t="str">
        <x:v>Digital/printable</x:v>
      </x:c>
      <x:c r="AK2843" s="249" t="str">
        <x:v>Excluded asset pack or multi-event template collection</x:v>
      </x:c>
      <x:c r="AL2843" s="250" t="n">
        <x:v>5</x:v>
      </x:c>
      <x:c r="AM2843" s="244" t="str">
        <x:f>IF($AH2843="Direct",$E2843,"")</x:f>
      </x:c>
      <x:c r="AN2843" s="245" t="n">
        <x:f>IF($AH2843="Direct",$F2843,0)</x:f>
        <x:v>0</x:v>
      </x:c>
      <x:c r="AO2843" s="246" t="n">
        <x:f>IF($AH2843="Direct",$G2843,0)</x:f>
        <x:v>0</x:v>
      </x:c>
      <x:c r="AP2843" s="176" t="n">
        <x:f>IF($AH2843="Direct",1,0)</x:f>
        <x:v>0</x:v>
      </x:c>
      <x:c r="AQ2843" s="176" t="n">
        <x:f>IF(AND($AH2843="Direct",$F2843&gt;0),1,0)</x:f>
        <x:v>0</x:v>
      </x:c>
      <x:c r="AR2843" s="176" t="str">
        <x:v>No</x:v>
      </x:c>
    </x:row>
    <x:row r="2844">
      <x:c r="A2844" s="176" t="str">
        <x:v>Adoption Celebration Invitation, Gottcha Day Invite (Digital invite template)</x:v>
      </x:c>
      <x:c r="B2844" s="176" t="str">
        <x:v>https://www.etsy.com/listing/1876063688/adoption-celebration-invitation-gottcha</x:v>
      </x:c>
      <x:c r="C2844" s="176" t="str">
        <x:v>GinnyRoseCraftCo</x:v>
      </x:c>
      <x:c r="D2844" s="176" t="str">
        <x:v>https://www.etsy.com/shop/GinnyRoseCraftCo</x:v>
      </x:c>
      <x:c r="E2844" s="244" t="n">
        <x:v>6.5</x:v>
      </x:c>
      <x:c r="F2844" s="245" t="n">
        <x:v>7</x:v>
      </x:c>
      <x:c r="G2844" s="246" t="n">
        <x:v>46</x:v>
      </x:c>
      <x:c r="H2844" s="247" t="n">
        <x:v>0</x:v>
      </x:c>
      <x:c r="I2844" s="245" t="n">
        <x:v>13</x:v>
      </x:c>
      <x:c r="J2844" s="245" t="n">
        <x:v>5</x:v>
      </x:c>
      <x:c r="K2844" s="176" t="str">
        <x:v>16 Mo.</x:v>
      </x:c>
      <x:c r="L2844" s="245" t="n">
        <x:v>92</x:v>
      </x:c>
      <x:c r="M2844" s="245" t="n">
        <x:v>0</x:v>
      </x:c>
      <x:c r="N2844" s="245" t="n">
        <x:v>1733</x:v>
      </x:c>
      <x:c r="O2844" s="176" t="str">
        <x:v>Paper &amp; Party Supplies</x:v>
      </x:c>
      <x:c r="P2844" s="245" t="n">
        <x:v>54</x:v>
      </x:c>
      <x:c r="Q2844" s="245" t="n">
        <x:v>39</x:v>
      </x:c>
      <x:c r="R2844" s="248" t="n">
        <x:v>0.75</x:v>
      </x:c>
      <x:c r="S2844" s="245" t="n">
        <x:v>216</x:v>
      </x:c>
      <x:c r="T2844" s="176" t="str">
        <x:v>adoption celebration,adoption invite,adoption party,digital invite,officially official,adoption digital,adoption tempate,adoption day,baby shower,adoption shower,adoption sign,gottcha day,courthouse invite</x:v>
      </x:c>
      <x:c r="U2844" s="176" t="str">
        <x:v>adoption celebration</x:v>
      </x:c>
      <x:c r="V2844" s="176" t="str">
        <x:v>adoption invite</x:v>
      </x:c>
      <x:c r="W2844" s="176" t="str">
        <x:v>adoption party</x:v>
      </x:c>
      <x:c r="X2844" s="176" t="str">
        <x:v>digital invite</x:v>
      </x:c>
      <x:c r="Y2844" s="176" t="str">
        <x:v>officially official</x:v>
      </x:c>
      <x:c r="Z2844" s="176" t="str">
        <x:v>adoption digital</x:v>
      </x:c>
      <x:c r="AA2844" s="176" t="str">
        <x:v>adoption tempate</x:v>
      </x:c>
      <x:c r="AB2844" s="176" t="str">
        <x:v>adoption day</x:v>
      </x:c>
      <x:c r="AC2844" s="176" t="str">
        <x:v>baby shower</x:v>
      </x:c>
      <x:c r="AD2844" s="176" t="str">
        <x:v>adoption shower</x:v>
      </x:c>
      <x:c r="AE2844" s="176" t="str">
        <x:v>adoption sign</x:v>
      </x:c>
      <x:c r="AF2844" s="176" t="str">
        <x:v>gottcha day</x:v>
      </x:c>
      <x:c r="AG2844" s="176" t="str">
        <x:v>courthouse invite</x:v>
      </x:c>
      <x:c r="AH2844" s="249" t="str">
        <x:v>Off-niche</x:v>
      </x:c>
      <x:c r="AI2844" s="249" t="str">
        <x:v>Other</x:v>
      </x:c>
      <x:c r="AJ2844" s="249" t="str">
        <x:v>Digital/printable</x:v>
      </x:c>
      <x:c r="AK2844" s="249" t="str">
        <x:v>Title is outside the baby-shower invitation-bundle market</x:v>
      </x:c>
      <x:c r="AL2844" s="250" t="n">
        <x:v>16</x:v>
      </x:c>
      <x:c r="AM2844" s="244" t="str">
        <x:f>IF($AH2844="Direct",$E2844,"")</x:f>
      </x:c>
      <x:c r="AN2844" s="245" t="n">
        <x:f>IF($AH2844="Direct",$F2844,0)</x:f>
        <x:v>0</x:v>
      </x:c>
      <x:c r="AO2844" s="246" t="n">
        <x:f>IF($AH2844="Direct",$G2844,0)</x:f>
        <x:v>0</x:v>
      </x:c>
      <x:c r="AP2844" s="176" t="n">
        <x:f>IF($AH2844="Direct",1,0)</x:f>
        <x:v>0</x:v>
      </x:c>
      <x:c r="AQ2844" s="176" t="n">
        <x:f>IF(AND($AH2844="Direct",$F2844&gt;0),1,0)</x:f>
        <x:v>0</x:v>
      </x:c>
      <x:c r="AR2844" s="176" t="str">
        <x:v>No</x:v>
      </x:c>
    </x:row>
    <x:row r="2845">
      <x:c r="A2845" s="176" t="str">
        <x:v>Cute Bears Baby Shower Invitation . Editable Printable Template Mom to Be Invite . Bump Pregnancy Maternity Birth Celebration</x:v>
      </x:c>
      <x:c r="B2845" s="176" t="str">
        <x:v>https://www.etsy.com/listing/1152148117/cute-bears-baby-shower-invitation</x:v>
      </x:c>
      <x:c r="C2845" s="176" t="str">
        <x:v>MamiBearDesigns</x:v>
      </x:c>
      <x:c r="D2845" s="176" t="str">
        <x:v>https://www.etsy.com/shop/MamiBearDesigns</x:v>
      </x:c>
      <x:c r="E2845" s="244" t="n">
        <x:v>5.65</x:v>
      </x:c>
      <x:c r="F2845" s="245" t="n">
        <x:v>8</x:v>
      </x:c>
      <x:c r="G2845" s="246" t="n">
        <x:v>45</x:v>
      </x:c>
      <x:c r="H2845" s="247" t="n">
        <x:v>0</x:v>
      </x:c>
      <x:c r="I2845" s="245" t="n">
        <x:v>407</x:v>
      </x:c>
      <x:c r="J2845" s="245" t="n">
        <x:v>71</x:v>
      </x:c>
      <x:c r="K2845" s="176" t="str">
        <x:v>54 Mo.</x:v>
      </x:c>
      <x:c r="L2845" s="245" t="n">
        <x:v>705</x:v>
      </x:c>
      <x:c r="M2845" s="245" t="n">
        <x:v>1</x:v>
      </x:c>
      <x:c r="N2845" s="245" t="n">
        <x:v>15953</x:v>
      </x:c>
      <x:c r="O2845" s="176" t="str">
        <x:v>Paper &amp; Party Supplies</x:v>
      </x:c>
      <x:c r="P2845" s="245" t="n">
        <x:v>55</x:v>
      </x:c>
      <x:c r="Q2845" s="245" t="n">
        <x:v>75</x:v>
      </x:c>
      <x:c r="R2845" s="248" t="n">
        <x:v>2.55</x:v>
      </x:c>
      <x:c r="S2845" s="245" t="n">
        <x:v>1504</x:v>
      </x:c>
      <x:c r="T2845" s="176" t="str">
        <x:v>cbb01,care bears baby shower,cute animals watercolor,editable printable template,mom to be invite invitation,bump pregnancy maternity birth,new mother celebration,annoucement card</x:v>
      </x:c>
      <x:c r="U2845" s="176" t="str">
        <x:v>cbb01</x:v>
      </x:c>
      <x:c r="V2845" s="176" t="str">
        <x:v>care bears baby shower</x:v>
      </x:c>
      <x:c r="W2845" s="176" t="str">
        <x:v>cute animals watercolor</x:v>
      </x:c>
      <x:c r="X2845" s="176" t="str">
        <x:v>editable printable template</x:v>
      </x:c>
      <x:c r="Y2845" s="176" t="str">
        <x:v>mom to be invite invitation</x:v>
      </x:c>
      <x:c r="Z2845" s="176" t="str">
        <x:v>bump pregnancy maternity birth</x:v>
      </x:c>
      <x:c r="AA2845" s="176" t="str">
        <x:v>new mother celebration</x:v>
      </x:c>
      <x:c r="AB2845" s="176" t="str">
        <x:v>annoucement card</x:v>
      </x:c>
      <x:c r="AC2845" s="176" t="str">
        <x:v>--</x:v>
      </x:c>
      <x:c r="AD2845" s="176" t="str">
        <x:v>--</x:v>
      </x:c>
      <x:c r="AE2845" s="176" t="str">
        <x:v>--</x:v>
      </x:c>
      <x:c r="AF2845" s="176" t="str">
        <x:v>--</x:v>
      </x:c>
      <x:c r="AG2845" s="176" t="str">
        <x:v>--</x:v>
      </x:c>
      <x:c r="AH2845" s="249" t="str">
        <x:v>Adjacent</x:v>
      </x:c>
      <x:c r="AI2845" s="249" t="str">
        <x:v>Single invitation</x:v>
      </x:c>
      <x:c r="AJ2845" s="249" t="str">
        <x:v>Digital/printable</x:v>
      </x:c>
      <x:c r="AK2845" s="249" t="str">
        <x:v>Baby shower invitation without bundle language</x:v>
      </x:c>
      <x:c r="AL2845" s="250" t="n">
        <x:v>54</x:v>
      </x:c>
      <x:c r="AM2845" s="244" t="str">
        <x:f>IF($AH2845="Direct",$E2845,"")</x:f>
      </x:c>
      <x:c r="AN2845" s="245" t="n">
        <x:f>IF($AH2845="Direct",$F2845,0)</x:f>
        <x:v>0</x:v>
      </x:c>
      <x:c r="AO2845" s="246" t="n">
        <x:f>IF($AH2845="Direct",$G2845,0)</x:f>
        <x:v>0</x:v>
      </x:c>
      <x:c r="AP2845" s="176" t="n">
        <x:f>IF($AH2845="Direct",1,0)</x:f>
        <x:v>0</x:v>
      </x:c>
      <x:c r="AQ2845" s="176" t="n">
        <x:f>IF(AND($AH2845="Direct",$F2845&gt;0),1,0)</x:f>
        <x:v>0</x:v>
      </x:c>
      <x:c r="AR2845" s="176" t="str">
        <x:v>No</x:v>
      </x:c>
    </x:row>
    <x:row r="2846">
      <x:c r="A2846" s="176" t="str">
        <x:v>Pokemon Baby Shower Invitation . Pikachu Editable Printable Template Invite. Baby Gamer Mom to Be Bump Pregnancy Maternity Birth Celebration</x:v>
      </x:c>
      <x:c r="B2846" s="176" t="str">
        <x:v>https://www.etsy.com/listing/1744781548/pokemon-baby-shower-invitation-pikachu</x:v>
      </x:c>
      <x:c r="C2846" s="176" t="str">
        <x:v>MamiBearDesigns</x:v>
      </x:c>
      <x:c r="D2846" s="176" t="str">
        <x:v>https://www.etsy.com/shop/MamiBearDesigns</x:v>
      </x:c>
      <x:c r="E2846" s="244" t="n">
        <x:v>5.65</x:v>
      </x:c>
      <x:c r="F2846" s="245" t="n">
        <x:v>8</x:v>
      </x:c>
      <x:c r="G2846" s="246" t="n">
        <x:v>45</x:v>
      </x:c>
      <x:c r="H2846" s="247" t="n">
        <x:v>0</x:v>
      </x:c>
      <x:c r="I2846" s="245" t="n">
        <x:v>34</x:v>
      </x:c>
      <x:c r="J2846" s="245" t="n">
        <x:v>6</x:v>
      </x:c>
      <x:c r="K2846" s="176" t="str">
        <x:v>24 Mo.</x:v>
      </x:c>
      <x:c r="L2846" s="245" t="n">
        <x:v>70</x:v>
      </x:c>
      <x:c r="M2846" s="245" t="n">
        <x:v>0</x:v>
      </x:c>
      <x:c r="N2846" s="245" t="n">
        <x:v>1209</x:v>
      </x:c>
      <x:c r="O2846" s="176" t="str">
        <x:v>Paper &amp; Party Supplies</x:v>
      </x:c>
      <x:c r="P2846" s="245" t="n">
        <x:v>55</x:v>
      </x:c>
      <x:c r="Q2846" s="245" t="n">
        <x:v>25</x:v>
      </x:c>
      <x:c r="R2846" s="248" t="n">
        <x:v>2.81</x:v>
      </x:c>
      <x:c r="S2846" s="245" t="n">
        <x:v>1504</x:v>
      </x:c>
      <x:c r="T2846" s="176" t="str">
        <x:v>pkm01,pokemon baby shower invite,pokemon baby shower,pokemon baby shower card,pokemon baby shower invitation,pikachu baby shower,pikachu baby shower invitation,pikachu baby shower card,pokemon pikachu baby shower,baby gamer pokemon invitation,baby gamer pokemon invite,gamer baby shower invitation,gamer baby shower invite</x:v>
      </x:c>
      <x:c r="U2846" s="176" t="str">
        <x:v>pkm01</x:v>
      </x:c>
      <x:c r="V2846" s="176" t="str">
        <x:v>pokemon baby shower invite</x:v>
      </x:c>
      <x:c r="W2846" s="176" t="str">
        <x:v>pokemon baby shower</x:v>
      </x:c>
      <x:c r="X2846" s="176" t="str">
        <x:v>pokemon baby shower card</x:v>
      </x:c>
      <x:c r="Y2846" s="176" t="str">
        <x:v>pokemon baby shower invitation</x:v>
      </x:c>
      <x:c r="Z2846" s="176" t="str">
        <x:v>pikachu baby shower</x:v>
      </x:c>
      <x:c r="AA2846" s="176" t="str">
        <x:v>pikachu baby shower invitation</x:v>
      </x:c>
      <x:c r="AB2846" s="176" t="str">
        <x:v>pikachu baby shower card</x:v>
      </x:c>
      <x:c r="AC2846" s="176" t="str">
        <x:v>pokemon pikachu baby shower</x:v>
      </x:c>
      <x:c r="AD2846" s="176" t="str">
        <x:v>baby gamer pokemon invitation</x:v>
      </x:c>
      <x:c r="AE2846" s="176" t="str">
        <x:v>baby gamer pokemon invite</x:v>
      </x:c>
      <x:c r="AF2846" s="176" t="str">
        <x:v>gamer baby shower invitation</x:v>
      </x:c>
      <x:c r="AG2846" s="176" t="str">
        <x:v>gamer baby shower invite</x:v>
      </x:c>
      <x:c r="AH2846" s="249" t="str">
        <x:v>Adjacent</x:v>
      </x:c>
      <x:c r="AI2846" s="249" t="str">
        <x:v>Single invitation</x:v>
      </x:c>
      <x:c r="AJ2846" s="249" t="str">
        <x:v>Digital/printable</x:v>
      </x:c>
      <x:c r="AK2846" s="249" t="str">
        <x:v>Baby shower invitation without bundle language</x:v>
      </x:c>
      <x:c r="AL2846" s="250" t="n">
        <x:v>24</x:v>
      </x:c>
      <x:c r="AM2846" s="244" t="str">
        <x:f>IF($AH2846="Direct",$E2846,"")</x:f>
      </x:c>
      <x:c r="AN2846" s="245" t="n">
        <x:f>IF($AH2846="Direct",$F2846,0)</x:f>
        <x:v>0</x:v>
      </x:c>
      <x:c r="AO2846" s="246" t="n">
        <x:f>IF($AH2846="Direct",$G2846,0)</x:f>
        <x:v>0</x:v>
      </x:c>
      <x:c r="AP2846" s="176" t="n">
        <x:f>IF($AH2846="Direct",1,0)</x:f>
        <x:v>0</x:v>
      </x:c>
      <x:c r="AQ2846" s="176" t="n">
        <x:f>IF(AND($AH2846="Direct",$F2846&gt;0),1,0)</x:f>
        <x:v>0</x:v>
      </x:c>
      <x:c r="AR2846" s="176" t="str">
        <x:v>Yes</x:v>
      </x:c>
    </x:row>
    <x:row r="2847">
      <x:c r="A2847" s="176" t="str">
        <x:v>Sachets oursons chocolat guimauve personnalisés, cadeaux invités mariage, baptême, anniversaires, original</x:v>
      </x:c>
      <x:c r="B2847" s="176" t="str">
        <x:v>https://www.etsy.com/listing/4394024091/sachets-oursons-chocolat-guimauve</x:v>
      </x:c>
      <x:c r="C2847" s="176" t="str">
        <x:v>feetonchoix</x:v>
      </x:c>
      <x:c r="D2847" s="176" t="str">
        <x:v>https://www.etsy.com/shop/feetonchoix</x:v>
      </x:c>
      <x:c r="E2847" s="244" t="n">
        <x:v>2.51</x:v>
      </x:c>
      <x:c r="F2847" s="245" t="n">
        <x:v>18</x:v>
      </x:c>
      <x:c r="G2847" s="246" t="n">
        <x:v>45</x:v>
      </x:c>
      <x:c r="H2847" s="247" t="n">
        <x:v>0</x:v>
      </x:c>
      <x:c r="I2847" s="245" t="n">
        <x:v>70</x:v>
      </x:c>
      <x:c r="J2847" s="245" t="n">
        <x:v>26</x:v>
      </x:c>
      <x:c r="K2847" s="176" t="str">
        <x:v>9 Mo.</x:v>
      </x:c>
      <x:c r="L2847" s="245" t="n">
        <x:v>266</x:v>
      </x:c>
      <x:c r="M2847" s="245" t="n">
        <x:v>3</x:v>
      </x:c>
      <x:c r="N2847" s="245" t="n">
        <x:v>7799</x:v>
      </x:c>
      <x:c r="O2847" s="176" t="str">
        <x:v>Weddings</x:v>
      </x:c>
      <x:c r="P2847" s="245" t="n">
        <x:v>49</x:v>
      </x:c>
      <x:c r="Q2847" s="245" t="n">
        <x:v>100</x:v>
      </x:c>
      <x:c r="R2847" s="248" t="n">
        <x:v>0.9</x:v>
      </x:c>
      <x:c r="S2847" s="245" t="n">
        <x:v>2885</x:v>
      </x:c>
      <x:c r="T2847" s="176" t="str">
        <x:v>cadeau invité,mariage,ourson chocolat,guimauve chocolat,cadeau personnalisé,cadeau baptême,bonbon mariage,cadeau gourmand,chocolat mariage,cadeau baby shower,cadeau fête invité,ourson guimauve,mariage bohème</x:v>
      </x:c>
      <x:c r="U2847" s="176" t="str">
        <x:v>cadeau invité</x:v>
      </x:c>
      <x:c r="V2847" s="176" t="str">
        <x:v>mariage</x:v>
      </x:c>
      <x:c r="W2847" s="176" t="str">
        <x:v>ourson chocolat</x:v>
      </x:c>
      <x:c r="X2847" s="176" t="str">
        <x:v>guimauve chocolat</x:v>
      </x:c>
      <x:c r="Y2847" s="176" t="str">
        <x:v>cadeau personnalisé</x:v>
      </x:c>
      <x:c r="Z2847" s="176" t="str">
        <x:v>cadeau baptême</x:v>
      </x:c>
      <x:c r="AA2847" s="176" t="str">
        <x:v>bonbon mariage</x:v>
      </x:c>
      <x:c r="AB2847" s="176" t="str">
        <x:v>cadeau gourmand</x:v>
      </x:c>
      <x:c r="AC2847" s="176" t="str">
        <x:v>chocolat mariage</x:v>
      </x:c>
      <x:c r="AD2847" s="176" t="str">
        <x:v>cadeau baby shower</x:v>
      </x:c>
      <x:c r="AE2847" s="176" t="str">
        <x:v>cadeau fête invité</x:v>
      </x:c>
      <x:c r="AF2847" s="176" t="str">
        <x:v>ourson guimauve</x:v>
      </x:c>
      <x:c r="AG2847" s="176" t="str">
        <x:v>mariage bohème</x:v>
      </x:c>
      <x:c r="AH2847" s="249" t="str">
        <x:v>Off-niche</x:v>
      </x:c>
      <x:c r="AI2847" s="249" t="str">
        <x:v>Other</x:v>
      </x:c>
      <x:c r="AJ2847" s="249" t="str">
        <x:v>Unclear format</x:v>
      </x:c>
      <x:c r="AK2847" s="249" t="str">
        <x:v>Title is outside the baby-shower invitation-bundle market</x:v>
      </x:c>
      <x:c r="AL2847" s="250" t="n">
        <x:v>9</x:v>
      </x:c>
      <x:c r="AM2847" s="244" t="str">
        <x:f>IF($AH2847="Direct",$E2847,"")</x:f>
      </x:c>
      <x:c r="AN2847" s="245" t="n">
        <x:f>IF($AH2847="Direct",$F2847,0)</x:f>
        <x:v>0</x:v>
      </x:c>
      <x:c r="AO2847" s="246" t="n">
        <x:f>IF($AH2847="Direct",$G2847,0)</x:f>
        <x:v>0</x:v>
      </x:c>
      <x:c r="AP2847" s="176" t="n">
        <x:f>IF($AH2847="Direct",1,0)</x:f>
        <x:v>0</x:v>
      </x:c>
      <x:c r="AQ2847" s="176" t="n">
        <x:f>IF(AND($AH2847="Direct",$F2847&gt;0),1,0)</x:f>
        <x:v>0</x:v>
      </x:c>
      <x:c r="AR2847" s="176" t="str">
        <x:v>No</x:v>
      </x:c>
    </x:row>
    <x:row r="2848">
      <x:c r="A2848" s="176" t="str">
        <x:v>Winnie The Pooh Pink Baby Shower Invitation Classic Storybook Theme Custom Baby Shower Invite Vintage Floral Winny Pooh Digital Canva</x:v>
      </x:c>
      <x:c r="B2848" s="176" t="str">
        <x:v>https://www.etsy.com/listing/4502917559/winnie-the-pooh-pink-baby-shower</x:v>
      </x:c>
      <x:c r="C2848" s="176" t="str">
        <x:v>StorybookHill</x:v>
      </x:c>
      <x:c r="D2848" s="176" t="str">
        <x:v>https://www.etsy.com/shop/StorybookHill</x:v>
      </x:c>
      <x:c r="E2848" s="244" t="n">
        <x:v>4.52</x:v>
      </x:c>
      <x:c r="F2848" s="245" t="n">
        <x:v>10</x:v>
      </x:c>
      <x:c r="G2848" s="246" t="n">
        <x:v>45</x:v>
      </x:c>
      <x:c r="H2848" s="247" t="n">
        <x:v>200</x:v>
      </x:c>
      <x:c r="I2848" s="245" t="n">
        <x:v>29</x:v>
      </x:c>
      <x:c r="J2848" s="245" t="n">
        <x:v>0</x:v>
      </x:c>
      <x:c r="K2848" s="176" t="str">
        <x:v>2 Mo.</x:v>
      </x:c>
      <x:c r="L2848" s="245" t="n">
        <x:v>97</x:v>
      </x:c>
      <x:c r="M2848" s="245" t="n">
        <x:v>0</x:v>
      </x:c>
      <x:c r="N2848" s="245" t="n">
        <x:v>2005</x:v>
      </x:c>
      <x:c r="O2848" s="176" t="str">
        <x:v>Paper &amp; Party Supplies</x:v>
      </x:c>
      <x:c r="P2848" s="245" t="n">
        <x:v>28</x:v>
      </x:c>
      <x:c r="Q2848" s="245" t="n">
        <x:v>100</x:v>
      </x:c>
      <x:c r="R2848" s="248" t="n">
        <x:v>1.45</x:v>
      </x:c>
      <x:c r="S2848" s="245" t="n">
        <x:v>3589</x:v>
      </x:c>
      <x:c r="T2848" s="176" t="str">
        <x:v>cute baby shower,baby showere,babie s hower,babyshow,babie shower,winnie the pooh,winnie-the-pooh baby,winny the pooh baby,hundred acre wood,baby invitation,canva template,pink vintage floral,baby girl invite</x:v>
      </x:c>
      <x:c r="U2848" s="176" t="str">
        <x:v>cute baby shower</x:v>
      </x:c>
      <x:c r="V2848" s="176" t="str">
        <x:v>baby showere</x:v>
      </x:c>
      <x:c r="W2848" s="176" t="str">
        <x:v>babie s hower</x:v>
      </x:c>
      <x:c r="X2848" s="176" t="str">
        <x:v>babyshow</x:v>
      </x:c>
      <x:c r="Y2848" s="176" t="str">
        <x:v>babie shower</x:v>
      </x:c>
      <x:c r="Z2848" s="176" t="str">
        <x:v>winnie the pooh</x:v>
      </x:c>
      <x:c r="AA2848" s="176" t="str">
        <x:v>winnie-the-pooh baby</x:v>
      </x:c>
      <x:c r="AB2848" s="176" t="str">
        <x:v>winny the pooh baby</x:v>
      </x:c>
      <x:c r="AC2848" s="176" t="str">
        <x:v>hundred acre wood</x:v>
      </x:c>
      <x:c r="AD2848" s="176" t="str">
        <x:v>baby invitation</x:v>
      </x:c>
      <x:c r="AE2848" s="176" t="str">
        <x:v>canva template</x:v>
      </x:c>
      <x:c r="AF2848" s="176" t="str">
        <x:v>pink vintage floral</x:v>
      </x:c>
      <x:c r="AG2848" s="176" t="str">
        <x:v>baby girl invite</x:v>
      </x:c>
      <x:c r="AH2848" s="249" t="str">
        <x:v>Adjacent</x:v>
      </x:c>
      <x:c r="AI2848" s="249" t="str">
        <x:v>Single invitation</x:v>
      </x:c>
      <x:c r="AJ2848" s="249" t="str">
        <x:v>Digital/printable</x:v>
      </x:c>
      <x:c r="AK2848" s="249" t="str">
        <x:v>Baby shower invitation without bundle language</x:v>
      </x:c>
      <x:c r="AL2848" s="250" t="n">
        <x:v>2</x:v>
      </x:c>
      <x:c r="AM2848" s="244" t="str">
        <x:f>IF($AH2848="Direct",$E2848,"")</x:f>
      </x:c>
      <x:c r="AN2848" s="245" t="n">
        <x:f>IF($AH2848="Direct",$F2848,0)</x:f>
        <x:v>0</x:v>
      </x:c>
      <x:c r="AO2848" s="246" t="n">
        <x:f>IF($AH2848="Direct",$G2848,0)</x:f>
        <x:v>0</x:v>
      </x:c>
      <x:c r="AP2848" s="176" t="n">
        <x:f>IF($AH2848="Direct",1,0)</x:f>
        <x:v>0</x:v>
      </x:c>
      <x:c r="AQ2848" s="176" t="n">
        <x:f>IF(AND($AH2848="Direct",$F2848&gt;0),1,0)</x:f>
        <x:v>0</x:v>
      </x:c>
      <x:c r="AR2848" s="176" t="str">
        <x:v>Yes</x:v>
      </x:c>
    </x:row>
    <x:row r="2849">
      <x:c r="A2849" s="176" t="str">
        <x:v>5x7 Card Mockup, Hand Holding Invite (PSD &amp; Canva)</x:v>
      </x:c>
      <x:c r="B2849" s="176" t="str">
        <x:v>https://www.etsy.com/listing/1810351563/minimalist-5x7-card-mockup-hand-holding</x:v>
      </x:c>
      <x:c r="C2849" s="176" t="str">
        <x:v>STUDIOSPHEREdesign</x:v>
      </x:c>
      <x:c r="D2849" s="176" t="str">
        <x:v>https://www.etsy.com/shop/STUDIOSPHEREdesign</x:v>
      </x:c>
      <x:c r="E2849" s="244" t="n">
        <x:v>7.52</x:v>
      </x:c>
      <x:c r="F2849" s="245" t="n">
        <x:v>6</x:v>
      </x:c>
      <x:c r="G2849" s="246" t="n">
        <x:v>45</x:v>
      </x:c>
      <x:c r="H2849" s="247" t="n">
        <x:v>0</x:v>
      </x:c>
      <x:c r="I2849" s="245" t="n">
        <x:v>8</x:v>
      </x:c>
      <x:c r="J2849" s="245" t="n">
        <x:v>2</x:v>
      </x:c>
      <x:c r="K2849" s="176" t="str">
        <x:v>21 Mo.</x:v>
      </x:c>
      <x:c r="L2849" s="245" t="n">
        <x:v>13</x:v>
      </x:c>
      <x:c r="M2849" s="245" t="n">
        <x:v>0</x:v>
      </x:c>
      <x:c r="N2849" s="245" t="n">
        <x:v>68</x:v>
      </x:c>
      <x:c r="O2849" s="176" t="str">
        <x:v>Paper &amp; Party Supplies</x:v>
      </x:c>
      <x:c r="P2849" s="245" t="n">
        <x:v>25</x:v>
      </x:c>
      <x:c r="Q2849" s="245" t="n">
        <x:v>0</x:v>
      </x:c>
      <x:c r="R2849" s="248" t="n">
        <x:v>11.76</x:v>
      </x:c>
      <x:c r="S2849" s="245" t="n">
        <x:v>945</x:v>
      </x:c>
      <x:c r="T2849" s="176" t="str">
        <x:v>canva card mockup,canva paper mockup,minimalist mockup,stationary mockup,hands holding card,blank card mockup,hand holds card,5x7 invite mockup,canva template,drag and drop mockup,digital card mockup,postcard mockup,baby shower mockup</x:v>
      </x:c>
      <x:c r="U2849" s="176" t="str">
        <x:v>canva card mockup</x:v>
      </x:c>
      <x:c r="V2849" s="176" t="str">
        <x:v>canva paper mockup</x:v>
      </x:c>
      <x:c r="W2849" s="176" t="str">
        <x:v>minimalist mockup</x:v>
      </x:c>
      <x:c r="X2849" s="176" t="str">
        <x:v>stationary mockup</x:v>
      </x:c>
      <x:c r="Y2849" s="176" t="str">
        <x:v>hands holding card</x:v>
      </x:c>
      <x:c r="Z2849" s="176" t="str">
        <x:v>blank card mockup</x:v>
      </x:c>
      <x:c r="AA2849" s="176" t="str">
        <x:v>hand holds card</x:v>
      </x:c>
      <x:c r="AB2849" s="176" t="str">
        <x:v>5x7 invite mockup</x:v>
      </x:c>
      <x:c r="AC2849" s="176" t="str">
        <x:v>canva template</x:v>
      </x:c>
      <x:c r="AD2849" s="176" t="str">
        <x:v>drag and drop mockup</x:v>
      </x:c>
      <x:c r="AE2849" s="176" t="str">
        <x:v>digital card mockup</x:v>
      </x:c>
      <x:c r="AF2849" s="176" t="str">
        <x:v>postcard mockup</x:v>
      </x:c>
      <x:c r="AG2849" s="176" t="str">
        <x:v>baby shower mockup</x:v>
      </x:c>
      <x:c r="AH2849" s="249" t="str">
        <x:v>Off-niche</x:v>
      </x:c>
      <x:c r="AI2849" s="249" t="str">
        <x:v>Other</x:v>
      </x:c>
      <x:c r="AJ2849" s="249" t="str">
        <x:v>Digital/printable</x:v>
      </x:c>
      <x:c r="AK2849" s="249" t="str">
        <x:v>Title is outside the baby-shower invitation-bundle market</x:v>
      </x:c>
      <x:c r="AL2849" s="250" t="n">
        <x:v>21</x:v>
      </x:c>
      <x:c r="AM2849" s="244" t="str">
        <x:f>IF($AH2849="Direct",$E2849,"")</x:f>
      </x:c>
      <x:c r="AN2849" s="245" t="n">
        <x:f>IF($AH2849="Direct",$F2849,0)</x:f>
        <x:v>0</x:v>
      </x:c>
      <x:c r="AO2849" s="246" t="n">
        <x:f>IF($AH2849="Direct",$G2849,0)</x:f>
        <x:v>0</x:v>
      </x:c>
      <x:c r="AP2849" s="176" t="n">
        <x:f>IF($AH2849="Direct",1,0)</x:f>
        <x:v>0</x:v>
      </x:c>
      <x:c r="AQ2849" s="176" t="n">
        <x:f>IF(AND($AH2849="Direct",$F2849&gt;0),1,0)</x:f>
        <x:v>0</x:v>
      </x:c>
      <x:c r="AR2849" s="176" t="str">
        <x:v>No</x:v>
      </x:c>
    </x:row>
    <x:row r="2850">
      <x:c r="A2850" s="176" t="str">
        <x:v>VELLUM Wedding Invitation Jacket, Modern Translucent Card Wrap, 5x7 Vellum Sleeve, Add-on white ink botanical flower pattern, Printed</x:v>
      </x:c>
      <x:c r="B2850" s="176" t="str">
        <x:v>https://www.etsy.com/listing/1537009421/vellum-wedding-invitation-jacket-modern</x:v>
      </x:c>
      <x:c r="C2850" s="176" t="str">
        <x:v>WhiteLaceDesign</x:v>
      </x:c>
      <x:c r="D2850" s="176" t="str">
        <x:v>https://www.etsy.com/shop/WhiteLaceDesign</x:v>
      </x:c>
      <x:c r="E2850" s="244" t="n">
        <x:v>15</x:v>
      </x:c>
      <x:c r="F2850" s="245" t="n">
        <x:v>3</x:v>
      </x:c>
      <x:c r="G2850" s="246" t="n">
        <x:v>45</x:v>
      </x:c>
      <x:c r="H2850" s="247" t="n">
        <x:v>100</x:v>
      </x:c>
      <x:c r="I2850" s="245" t="n">
        <x:v>78</x:v>
      </x:c>
      <x:c r="J2850" s="245" t="n">
        <x:v>23</x:v>
      </x:c>
      <x:c r="K2850" s="176" t="str">
        <x:v>35 Mo.</x:v>
      </x:c>
      <x:c r="L2850" s="245" t="n">
        <x:v>790</x:v>
      </x:c>
      <x:c r="M2850" s="245" t="n">
        <x:v>1</x:v>
      </x:c>
      <x:c r="N2850" s="245" t="n">
        <x:v>25538</x:v>
      </x:c>
      <x:c r="O2850" s="176" t="str">
        <x:v>Weddings</x:v>
      </x:c>
      <x:c r="P2850" s="245" t="n">
        <x:v>137</x:v>
      </x:c>
      <x:c r="Q2850" s="245" t="n">
        <x:v>100</x:v>
      </x:c>
      <x:c r="R2850" s="248" t="n">
        <x:v>0.31</x:v>
      </x:c>
      <x:c r="S2850" s="245" t="n">
        <x:v>18334</x:v>
      </x:c>
      <x:c r="T2850" s="176" t="str">
        <x:v>wax seal,white lace design,printed vellum,vellum wedding,invitation jacket,translucent wrap,terracotta wedding,bridal shower wrap,quinceañera invite,birthday baby shower,white ink flowers,white flower pattern,vellum jacket</x:v>
      </x:c>
      <x:c r="U2850" s="176" t="str">
        <x:v>wax seal</x:v>
      </x:c>
      <x:c r="V2850" s="176" t="str">
        <x:v>white lace design</x:v>
      </x:c>
      <x:c r="W2850" s="176" t="str">
        <x:v>printed vellum</x:v>
      </x:c>
      <x:c r="X2850" s="176" t="str">
        <x:v>vellum wedding</x:v>
      </x:c>
      <x:c r="Y2850" s="176" t="str">
        <x:v>invitation jacket</x:v>
      </x:c>
      <x:c r="Z2850" s="176" t="str">
        <x:v>translucent wrap</x:v>
      </x:c>
      <x:c r="AA2850" s="176" t="str">
        <x:v>terracotta wedding</x:v>
      </x:c>
      <x:c r="AB2850" s="176" t="str">
        <x:v>bridal shower wrap</x:v>
      </x:c>
      <x:c r="AC2850" s="176" t="str">
        <x:v>quinceañera invite</x:v>
      </x:c>
      <x:c r="AD2850" s="176" t="str">
        <x:v>birthday baby shower</x:v>
      </x:c>
      <x:c r="AE2850" s="176" t="str">
        <x:v>white ink flowers</x:v>
      </x:c>
      <x:c r="AF2850" s="176" t="str">
        <x:v>white flower pattern</x:v>
      </x:c>
      <x:c r="AG2850" s="176" t="str">
        <x:v>vellum jacket</x:v>
      </x:c>
      <x:c r="AH2850" s="249" t="str">
        <x:v>Off-niche</x:v>
      </x:c>
      <x:c r="AI2850" s="249" t="str">
        <x:v>Other</x:v>
      </x:c>
      <x:c r="AJ2850" s="249" t="str">
        <x:v>Unclear format</x:v>
      </x:c>
      <x:c r="AK2850" s="249" t="str">
        <x:v>Title is outside the baby-shower invitation-bundle market</x:v>
      </x:c>
      <x:c r="AL2850" s="250" t="n">
        <x:v>35</x:v>
      </x:c>
      <x:c r="AM2850" s="244" t="str">
        <x:f>IF($AH2850="Direct",$E2850,"")</x:f>
      </x:c>
      <x:c r="AN2850" s="245" t="n">
        <x:f>IF($AH2850="Direct",$F2850,0)</x:f>
        <x:v>0</x:v>
      </x:c>
      <x:c r="AO2850" s="246" t="n">
        <x:f>IF($AH2850="Direct",$G2850,0)</x:f>
        <x:v>0</x:v>
      </x:c>
      <x:c r="AP2850" s="176" t="n">
        <x:f>IF($AH2850="Direct",1,0)</x:f>
        <x:v>0</x:v>
      </x:c>
      <x:c r="AQ2850" s="176" t="n">
        <x:f>IF(AND($AH2850="Direct",$F2850&gt;0),1,0)</x:f>
        <x:v>0</x:v>
      </x:c>
      <x:c r="AR2850" s="176" t="str">
        <x:v>No</x:v>
      </x:c>
    </x:row>
    <x:row r="2851">
      <x:c r="A2851" s="176" t="str">
        <x:v>Backyard BBQ Baby Shower Invitation | Customizable Canva Template (Digital Download)</x:v>
      </x:c>
      <x:c r="B2851" s="176" t="str">
        <x:v>https://www.etsy.com/listing/1876410366/backyard-baby-q-shower-invitation</x:v>
      </x:c>
      <x:c r="C2851" s="176" t="str">
        <x:v>CassJoPrintCo</x:v>
      </x:c>
      <x:c r="D2851" s="176" t="str">
        <x:v>https://www.etsy.com/shop/CassJoPrintCo</x:v>
      </x:c>
      <x:c r="E2851" s="244" t="n">
        <x:v>5</x:v>
      </x:c>
      <x:c r="F2851" s="245" t="n">
        <x:v>9</x:v>
      </x:c>
      <x:c r="G2851" s="246" t="n">
        <x:v>45</x:v>
      </x:c>
      <x:c r="H2851" s="247" t="n">
        <x:v>0</x:v>
      </x:c>
      <x:c r="I2851" s="245" t="n">
        <x:v>20</x:v>
      </x:c>
      <x:c r="J2851" s="245" t="n">
        <x:v>4</x:v>
      </x:c>
      <x:c r="K2851" s="176" t="str">
        <x:v>16 Mo.</x:v>
      </x:c>
      <x:c r="L2851" s="245" t="n">
        <x:v>92</x:v>
      </x:c>
      <x:c r="M2851" s="245" t="n">
        <x:v>0</x:v>
      </x:c>
      <x:c r="N2851" s="245" t="n">
        <x:v>1571</x:v>
      </x:c>
      <x:c r="O2851" s="176" t="str">
        <x:v>Paper &amp; Party Supplies</x:v>
      </x:c>
      <x:c r="P2851" s="245" t="n">
        <x:v>21</x:v>
      </x:c>
      <x:c r="Q2851" s="245" t="n">
        <x:v>36</x:v>
      </x:c>
      <x:c r="R2851" s="248" t="n">
        <x:v>1.27</x:v>
      </x:c>
      <x:c r="S2851" s="245" t="n">
        <x:v>427</x:v>
      </x:c>
      <x:c r="T2851" s="176" t="str">
        <x:v>backyard bbq,backyard baby q,baby q,baby bbq,bbq baby shower,gender neutral,coed baby shower,baby theme,party invite,shower invite</x:v>
      </x:c>
      <x:c r="U2851" s="176" t="str">
        <x:v>backyard bbq</x:v>
      </x:c>
      <x:c r="V2851" s="176" t="str">
        <x:v>backyard baby q</x:v>
      </x:c>
      <x:c r="W2851" s="176" t="str">
        <x:v>baby q</x:v>
      </x:c>
      <x:c r="X2851" s="176" t="str">
        <x:v>baby bbq</x:v>
      </x:c>
      <x:c r="Y2851" s="176" t="str">
        <x:v>bbq baby shower</x:v>
      </x:c>
      <x:c r="Z2851" s="176" t="str">
        <x:v>gender neutral</x:v>
      </x:c>
      <x:c r="AA2851" s="176" t="str">
        <x:v>coed baby shower</x:v>
      </x:c>
      <x:c r="AB2851" s="176" t="str">
        <x:v>baby theme</x:v>
      </x:c>
      <x:c r="AC2851" s="176" t="str">
        <x:v>party invite</x:v>
      </x:c>
      <x:c r="AD2851" s="176" t="str">
        <x:v>shower invite</x:v>
      </x:c>
      <x:c r="AE2851" s="176" t="str">
        <x:v>--</x:v>
      </x:c>
      <x:c r="AF2851" s="176" t="str">
        <x:v>--</x:v>
      </x:c>
      <x:c r="AG2851" s="176" t="str">
        <x:v>--</x:v>
      </x:c>
      <x:c r="AH2851" s="249" t="str">
        <x:v>Adjacent</x:v>
      </x:c>
      <x:c r="AI2851" s="249" t="str">
        <x:v>Single invitation</x:v>
      </x:c>
      <x:c r="AJ2851" s="249" t="str">
        <x:v>Digital/printable</x:v>
      </x:c>
      <x:c r="AK2851" s="249" t="str">
        <x:v>Baby shower invitation without bundle language</x:v>
      </x:c>
      <x:c r="AL2851" s="250" t="n">
        <x:v>16</x:v>
      </x:c>
      <x:c r="AM2851" s="244" t="str">
        <x:f>IF($AH2851="Direct",$E2851,"")</x:f>
      </x:c>
      <x:c r="AN2851" s="245" t="n">
        <x:f>IF($AH2851="Direct",$F2851,0)</x:f>
        <x:v>0</x:v>
      </x:c>
      <x:c r="AO2851" s="246" t="n">
        <x:f>IF($AH2851="Direct",$G2851,0)</x:f>
        <x:v>0</x:v>
      </x:c>
      <x:c r="AP2851" s="176" t="n">
        <x:f>IF($AH2851="Direct",1,0)</x:f>
        <x:v>0</x:v>
      </x:c>
      <x:c r="AQ2851" s="176" t="n">
        <x:f>IF(AND($AH2851="Direct",$F2851&gt;0),1,0)</x:f>
        <x:v>0</x:v>
      </x:c>
      <x:c r="AR2851" s="176" t="str">
        <x:v>No</x:v>
      </x:c>
    </x:row>
    <x:row r="2852">
      <x:c r="A2852" s="176" t="str">
        <x:v>Matching Reply Cards to ANY invitation design in our shop - Matching reply rsvp cards by PMC Invitations</x:v>
      </x:c>
      <x:c r="B2852" s="176" t="str">
        <x:v>https://www.etsy.com/listing/587902618/matching-reply-cards-to-any-invitation</x:v>
      </x:c>
      <x:c r="C2852" s="176" t="str">
        <x:v>PMCInvitations</x:v>
      </x:c>
      <x:c r="D2852" s="176" t="str">
        <x:v>https://www.etsy.com/shop/PMCInvitations</x:v>
      </x:c>
      <x:c r="E2852" s="244" t="n">
        <x:v>9</x:v>
      </x:c>
      <x:c r="F2852" s="245" t="n">
        <x:v>5</x:v>
      </x:c>
      <x:c r="G2852" s="246" t="n">
        <x:v>45</x:v>
      </x:c>
      <x:c r="H2852" s="247" t="n">
        <x:v>0</x:v>
      </x:c>
      <x:c r="I2852" s="245" t="n">
        <x:v>105</x:v>
      </x:c>
      <x:c r="J2852" s="245" t="n">
        <x:v>22</x:v>
      </x:c>
      <x:c r="K2852" s="176" t="str">
        <x:v>100 Mo.</x:v>
      </x:c>
      <x:c r="L2852" s="245" t="n">
        <x:v>8</x:v>
      </x:c>
      <x:c r="M2852" s="245" t="n">
        <x:v>0</x:v>
      </x:c>
      <x:c r="N2852" s="245" t="n">
        <x:v>1598</x:v>
      </x:c>
      <x:c r="O2852" s="176" t="str">
        <x:v>Paper &amp; Party Supplies</x:v>
      </x:c>
      <x:c r="P2852" s="245" t="n">
        <x:v>209</x:v>
      </x:c>
      <x:c r="Q2852" s="245" t="n">
        <x:v>0</x:v>
      </x:c>
      <x:c r="R2852" s="248" t="n">
        <x:v>6.57</x:v>
      </x:c>
      <x:c r="S2852" s="245" t="n">
        <x:v>41416</x:v>
      </x:c>
      <x:c r="T2852" s="176" t="str">
        <x:v>paper goods,invitation,personalized,reply card,rsvp card,rsvp,wedding rsvp,please reply,reply rsvp,rsvp reply,custom,printed,baby shower</x:v>
      </x:c>
      <x:c r="U2852" s="176" t="str">
        <x:v>paper goods</x:v>
      </x:c>
      <x:c r="V2852" s="176" t="str">
        <x:v>invitation</x:v>
      </x:c>
      <x:c r="W2852" s="176" t="str">
        <x:v>personalized</x:v>
      </x:c>
      <x:c r="X2852" s="176" t="str">
        <x:v>reply card</x:v>
      </x:c>
      <x:c r="Y2852" s="176" t="str">
        <x:v>rsvp card</x:v>
      </x:c>
      <x:c r="Z2852" s="176" t="str">
        <x:v>rsvp</x:v>
      </x:c>
      <x:c r="AA2852" s="176" t="str">
        <x:v>wedding rsvp</x:v>
      </x:c>
      <x:c r="AB2852" s="176" t="str">
        <x:v>please reply</x:v>
      </x:c>
      <x:c r="AC2852" s="176" t="str">
        <x:v>reply rsvp</x:v>
      </x:c>
      <x:c r="AD2852" s="176" t="str">
        <x:v>rsvp reply</x:v>
      </x:c>
      <x:c r="AE2852" s="176" t="str">
        <x:v>custom</x:v>
      </x:c>
      <x:c r="AF2852" s="176" t="str">
        <x:v>printed</x:v>
      </x:c>
      <x:c r="AG2852" s="176" t="str">
        <x:v>baby shower</x:v>
      </x:c>
      <x:c r="AH2852" s="249" t="str">
        <x:v>Off-niche</x:v>
      </x:c>
      <x:c r="AI2852" s="249" t="str">
        <x:v>Other</x:v>
      </x:c>
      <x:c r="AJ2852" s="249" t="str">
        <x:v>Unclear format</x:v>
      </x:c>
      <x:c r="AK2852" s="249" t="str">
        <x:v>Title is outside the baby-shower invitation-bundle market</x:v>
      </x:c>
      <x:c r="AL2852" s="250" t="n">
        <x:v>100</x:v>
      </x:c>
      <x:c r="AM2852" s="244" t="str">
        <x:f>IF($AH2852="Direct",$E2852,"")</x:f>
      </x:c>
      <x:c r="AN2852" s="245" t="n">
        <x:f>IF($AH2852="Direct",$F2852,0)</x:f>
        <x:v>0</x:v>
      </x:c>
      <x:c r="AO2852" s="246" t="n">
        <x:f>IF($AH2852="Direct",$G2852,0)</x:f>
        <x:v>0</x:v>
      </x:c>
      <x:c r="AP2852" s="176" t="n">
        <x:f>IF($AH2852="Direct",1,0)</x:f>
        <x:v>0</x:v>
      </x:c>
      <x:c r="AQ2852" s="176" t="n">
        <x:f>IF(AND($AH2852="Direct",$F2852&gt;0),1,0)</x:f>
        <x:v>0</x:v>
      </x:c>
      <x:c r="AR2852" s="176" t="str">
        <x:v>No</x:v>
      </x:c>
    </x:row>
    <x:row r="2853">
      <x:c r="A2853" s="176" t="str">
        <x:v>Dr Pepper Baby Shower Invitation | &amp;#39;She&amp;#39;s Ready to Pop&amp;#39; Theme (Editable Canva Template)</x:v>
      </x:c>
      <x:c r="B2853" s="176" t="str">
        <x:v>https://www.etsy.com/listing/4425899332/shes-ready-to-pop-baby-shower-invitation</x:v>
      </x:c>
      <x:c r="C2853" s="176" t="str">
        <x:v>DearestBandDaughters</x:v>
      </x:c>
      <x:c r="D2853" s="176" t="str">
        <x:v>https://www.etsy.com/shop/DearestBandDaughters</x:v>
      </x:c>
      <x:c r="E2853" s="244" t="n">
        <x:v>3</x:v>
      </x:c>
      <x:c r="F2853" s="245" t="n">
        <x:v>15</x:v>
      </x:c>
      <x:c r="G2853" s="246" t="n">
        <x:v>45</x:v>
      </x:c>
      <x:c r="H2853" s="247" t="n">
        <x:v>0</x:v>
      </x:c>
      <x:c r="I2853" s="245" t="n">
        <x:v>27</x:v>
      </x:c>
      <x:c r="J2853" s="245" t="n">
        <x:v>4</x:v>
      </x:c>
      <x:c r="K2853" s="176" t="str">
        <x:v>7 Mo.</x:v>
      </x:c>
      <x:c r="L2853" s="245" t="n">
        <x:v>29</x:v>
      </x:c>
      <x:c r="M2853" s="245" t="n">
        <x:v>1</x:v>
      </x:c>
      <x:c r="N2853" s="245" t="n">
        <x:v>877</x:v>
      </x:c>
      <x:c r="O2853" s="176" t="str">
        <x:v>Paper &amp; Party Supplies</x:v>
      </x:c>
      <x:c r="P2853" s="245" t="n">
        <x:v>13</x:v>
      </x:c>
      <x:c r="Q2853" s="245" t="n">
        <x:v>42</x:v>
      </x:c>
      <x:c r="R2853" s="248" t="n">
        <x:v>3.08</x:v>
      </x:c>
      <x:c r="S2853" s="245" t="n">
        <x:v>319</x:v>
      </x:c>
      <x:c r="T2853" s="176" t="str">
        <x:v>dr pepper,babyshower invitatio,digital download,canva,editable template,ready to pop,vintage,stripe,red</x:v>
      </x:c>
      <x:c r="U2853" s="176" t="str">
        <x:v>dr pepper</x:v>
      </x:c>
      <x:c r="V2853" s="176" t="str">
        <x:v>babyshower invitatio</x:v>
      </x:c>
      <x:c r="W2853" s="176" t="str">
        <x:v>digital download</x:v>
      </x:c>
      <x:c r="X2853" s="176" t="str">
        <x:v>canva</x:v>
      </x:c>
      <x:c r="Y2853" s="176" t="str">
        <x:v>editable template</x:v>
      </x:c>
      <x:c r="Z2853" s="176" t="str">
        <x:v>ready to pop</x:v>
      </x:c>
      <x:c r="AA2853" s="176" t="str">
        <x:v>vintage</x:v>
      </x:c>
      <x:c r="AB2853" s="176" t="str">
        <x:v>stripe</x:v>
      </x:c>
      <x:c r="AC2853" s="176" t="str">
        <x:v>red</x:v>
      </x:c>
      <x:c r="AD2853" s="176" t="str">
        <x:v>--</x:v>
      </x:c>
      <x:c r="AE2853" s="176" t="str">
        <x:v>--</x:v>
      </x:c>
      <x:c r="AF2853" s="176" t="str">
        <x:v>--</x:v>
      </x:c>
      <x:c r="AG2853" s="176" t="str">
        <x:v>--</x:v>
      </x:c>
      <x:c r="AH2853" s="249" t="str">
        <x:v>Adjacent</x:v>
      </x:c>
      <x:c r="AI2853" s="249" t="str">
        <x:v>Single invitation</x:v>
      </x:c>
      <x:c r="AJ2853" s="249" t="str">
        <x:v>Digital/printable</x:v>
      </x:c>
      <x:c r="AK2853" s="249" t="str">
        <x:v>Baby shower invitation without bundle language</x:v>
      </x:c>
      <x:c r="AL2853" s="250" t="n">
        <x:v>7</x:v>
      </x:c>
      <x:c r="AM2853" s="244" t="str">
        <x:f>IF($AH2853="Direct",$E2853,"")</x:f>
      </x:c>
      <x:c r="AN2853" s="245" t="n">
        <x:f>IF($AH2853="Direct",$F2853,0)</x:f>
        <x:v>0</x:v>
      </x:c>
      <x:c r="AO2853" s="246" t="n">
        <x:f>IF($AH2853="Direct",$G2853,0)</x:f>
        <x:v>0</x:v>
      </x:c>
      <x:c r="AP2853" s="176" t="n">
        <x:f>IF($AH2853="Direct",1,0)</x:f>
        <x:v>0</x:v>
      </x:c>
      <x:c r="AQ2853" s="176" t="n">
        <x:f>IF(AND($AH2853="Direct",$F2853&gt;0),1,0)</x:f>
        <x:v>0</x:v>
      </x:c>
      <x:c r="AR2853" s="176" t="str">
        <x:v>No</x:v>
      </x:c>
    </x:row>
    <x:row r="2854">
      <x:c r="A2854" s="176" t="str">
        <x:v>Turtles Baby Shower Invitation, Baby Ninja Turtles Invitation, Baby Shower Party Invitation, Printable Invitation Digital File</x:v>
      </x:c>
      <x:c r="B2854" s="176" t="str">
        <x:v>https://www.etsy.com/listing/1140801724/turtles-baby-shower-invitation-baby</x:v>
      </x:c>
      <x:c r="C2854" s="176" t="str">
        <x:v>AngelsTouchStudio</x:v>
      </x:c>
      <x:c r="D2854" s="176" t="str">
        <x:v>https://www.etsy.com/shop/AngelsTouchStudio</x:v>
      </x:c>
      <x:c r="E2854" s="244" t="n">
        <x:v>9</x:v>
      </x:c>
      <x:c r="F2854" s="245" t="n">
        <x:v>5</x:v>
      </x:c>
      <x:c r="G2854" s="246" t="n">
        <x:v>45</x:v>
      </x:c>
      <x:c r="H2854" s="247" t="n">
        <x:v>0</x:v>
      </x:c>
      <x:c r="I2854" s="245" t="n">
        <x:v>141</x:v>
      </x:c>
      <x:c r="J2854" s="245" t="n">
        <x:v>28</x:v>
      </x:c>
      <x:c r="K2854" s="176" t="str">
        <x:v>54 Mo.</x:v>
      </x:c>
      <x:c r="L2854" s="245" t="n">
        <x:v>99</x:v>
      </x:c>
      <x:c r="M2854" s="245" t="n">
        <x:v>1</x:v>
      </x:c>
      <x:c r="N2854" s="245" t="n">
        <x:v>5532</x:v>
      </x:c>
      <x:c r="O2854" s="176" t="str">
        <x:v>Paper &amp; Party Supplies</x:v>
      </x:c>
      <x:c r="P2854" s="245" t="n">
        <x:v>92</x:v>
      </x:c>
      <x:c r="Q2854" s="245" t="n">
        <x:v>36</x:v>
      </x:c>
      <x:c r="R2854" s="248" t="n">
        <x:v>2.55</x:v>
      </x:c>
      <x:c r="S2854" s="245" t="n">
        <x:v>3771</x:v>
      </x:c>
      <x:c r="T2854" s="176" t="str">
        <x:v>baby shower invite,printable invitation,baby shower,digital invitation,boy baby shower,girl baby shower,ninja turtles invite,baby ninja shower,baby ninja turtles,baby shower party,ninja turtles shower,turtles invitation,turtles baby shower</x:v>
      </x:c>
      <x:c r="U2854" s="176" t="str">
        <x:v>baby shower invite</x:v>
      </x:c>
      <x:c r="V2854" s="176" t="str">
        <x:v>printable invitation</x:v>
      </x:c>
      <x:c r="W2854" s="176" t="str">
        <x:v>baby shower</x:v>
      </x:c>
      <x:c r="X2854" s="176" t="str">
        <x:v>digital invitation</x:v>
      </x:c>
      <x:c r="Y2854" s="176" t="str">
        <x:v>boy baby shower</x:v>
      </x:c>
      <x:c r="Z2854" s="176" t="str">
        <x:v>girl baby shower</x:v>
      </x:c>
      <x:c r="AA2854" s="176" t="str">
        <x:v>ninja turtles invite</x:v>
      </x:c>
      <x:c r="AB2854" s="176" t="str">
        <x:v>baby ninja shower</x:v>
      </x:c>
      <x:c r="AC2854" s="176" t="str">
        <x:v>baby ninja turtles</x:v>
      </x:c>
      <x:c r="AD2854" s="176" t="str">
        <x:v>baby shower party</x:v>
      </x:c>
      <x:c r="AE2854" s="176" t="str">
        <x:v>ninja turtles shower</x:v>
      </x:c>
      <x:c r="AF2854" s="176" t="str">
        <x:v>turtles invitation</x:v>
      </x:c>
      <x:c r="AG2854" s="176" t="str">
        <x:v>turtles baby shower</x:v>
      </x:c>
      <x:c r="AH2854" s="249" t="str">
        <x:v>Adjacent</x:v>
      </x:c>
      <x:c r="AI2854" s="249" t="str">
        <x:v>Single invitation</x:v>
      </x:c>
      <x:c r="AJ2854" s="249" t="str">
        <x:v>Digital/printable</x:v>
      </x:c>
      <x:c r="AK2854" s="249" t="str">
        <x:v>Baby shower invitation without bundle language</x:v>
      </x:c>
      <x:c r="AL2854" s="250" t="n">
        <x:v>54</x:v>
      </x:c>
      <x:c r="AM2854" s="244" t="str">
        <x:f>IF($AH2854="Direct",$E2854,"")</x:f>
      </x:c>
      <x:c r="AN2854" s="245" t="n">
        <x:f>IF($AH2854="Direct",$F2854,0)</x:f>
        <x:v>0</x:v>
      </x:c>
      <x:c r="AO2854" s="246" t="n">
        <x:f>IF($AH2854="Direct",$G2854,0)</x:f>
        <x:v>0</x:v>
      </x:c>
      <x:c r="AP2854" s="176" t="n">
        <x:f>IF($AH2854="Direct",1,0)</x:f>
        <x:v>0</x:v>
      </x:c>
      <x:c r="AQ2854" s="176" t="n">
        <x:f>IF(AND($AH2854="Direct",$F2854&gt;0),1,0)</x:f>
        <x:v>0</x:v>
      </x:c>
      <x:c r="AR2854" s="176" t="str">
        <x:v>No</x:v>
      </x:c>
    </x:row>
    <x:row r="2855">
      <x:c r="A2855" s="176" t="str">
        <x:v>10 Ship Cliparts, Ferry Boat PNG, Cute Watercolor, Little Sailor, Pilot, Water Transport,Baby Shower, Sublimation,Nursery Decor, Boy,Captain</x:v>
      </x:c>
      <x:c r="B2855" s="176" t="str">
        <x:v>https://www.etsy.com/listing/1769241900/10-ship-cliparts-ferry-boat-png-cute</x:v>
      </x:c>
      <x:c r="C2855" s="176" t="str">
        <x:v>PaperAndScissorsShop</x:v>
      </x:c>
      <x:c r="D2855" s="176" t="str">
        <x:v>https://www.etsy.com/shop/PaperAndScissorsShop</x:v>
      </x:c>
      <x:c r="E2855" s="244" t="n">
        <x:v>4.5</x:v>
      </x:c>
      <x:c r="F2855" s="245" t="n">
        <x:v>10</x:v>
      </x:c>
      <x:c r="G2855" s="246" t="n">
        <x:v>45</x:v>
      </x:c>
      <x:c r="H2855" s="247" t="n">
        <x:v>0</x:v>
      </x:c>
      <x:c r="I2855" s="245" t="n">
        <x:v>20</x:v>
      </x:c>
      <x:c r="J2855" s="245" t="n">
        <x:v>2</x:v>
      </x:c>
      <x:c r="K2855" s="176" t="str">
        <x:v>23 Mo.</x:v>
      </x:c>
      <x:c r="L2855" s="245" t="n">
        <x:v>10</x:v>
      </x:c>
      <x:c r="M2855" s="245" t="n">
        <x:v>0</x:v>
      </x:c>
      <x:c r="N2855" s="245" t="n">
        <x:v>1101</x:v>
      </x:c>
      <x:c r="O2855" s="176" t="str">
        <x:v>Craft Supplies &amp; Tools</x:v>
      </x:c>
      <x:c r="P2855" s="245" t="n">
        <x:v>41</x:v>
      </x:c>
      <x:c r="Q2855" s="245" t="n">
        <x:v>25</x:v>
      </x:c>
      <x:c r="R2855" s="248" t="n">
        <x:v>1.82</x:v>
      </x:c>
      <x:c r="S2855" s="245" t="n">
        <x:v>13526</x:v>
      </x:c>
      <x:c r="T2855" s="176" t="str">
        <x:v>nautical clipart,party invitation,ship ferry boat png,baby boy shower,baby sailor clipart,nursery decor,nursery wall art,tshirt sublimation,sea decoration,printable design,watercolor cruise,ship illustration,water transport</x:v>
      </x:c>
      <x:c r="U2855" s="176" t="str">
        <x:v>nautical clipart</x:v>
      </x:c>
      <x:c r="V2855" s="176" t="str">
        <x:v>party invitation</x:v>
      </x:c>
      <x:c r="W2855" s="176" t="str">
        <x:v>ship ferry boat png</x:v>
      </x:c>
      <x:c r="X2855" s="176" t="str">
        <x:v>baby boy shower</x:v>
      </x:c>
      <x:c r="Y2855" s="176" t="str">
        <x:v>baby sailor clipart</x:v>
      </x:c>
      <x:c r="Z2855" s="176" t="str">
        <x:v>nursery decor</x:v>
      </x:c>
      <x:c r="AA2855" s="176" t="str">
        <x:v>nursery wall art</x:v>
      </x:c>
      <x:c r="AB2855" s="176" t="str">
        <x:v>tshirt sublimation</x:v>
      </x:c>
      <x:c r="AC2855" s="176" t="str">
        <x:v>sea decoration</x:v>
      </x:c>
      <x:c r="AD2855" s="176" t="str">
        <x:v>printable design</x:v>
      </x:c>
      <x:c r="AE2855" s="176" t="str">
        <x:v>watercolor cruise</x:v>
      </x:c>
      <x:c r="AF2855" s="176" t="str">
        <x:v>ship illustration</x:v>
      </x:c>
      <x:c r="AG2855" s="176" t="str">
        <x:v>water transport</x:v>
      </x:c>
      <x:c r="AH2855" s="249" t="str">
        <x:v>Off-niche</x:v>
      </x:c>
      <x:c r="AI2855" s="249" t="str">
        <x:v>Asset or broad template pack</x:v>
      </x:c>
      <x:c r="AJ2855" s="249" t="str">
        <x:v>Digital/printable</x:v>
      </x:c>
      <x:c r="AK2855" s="249" t="str">
        <x:v>Excluded asset pack or multi-event template collection</x:v>
      </x:c>
      <x:c r="AL2855" s="250" t="n">
        <x:v>23</x:v>
      </x:c>
      <x:c r="AM2855" s="244" t="str">
        <x:f>IF($AH2855="Direct",$E2855,"")</x:f>
      </x:c>
      <x:c r="AN2855" s="245" t="n">
        <x:f>IF($AH2855="Direct",$F2855,0)</x:f>
        <x:v>0</x:v>
      </x:c>
      <x:c r="AO2855" s="246" t="n">
        <x:f>IF($AH2855="Direct",$G2855,0)</x:f>
        <x:v>0</x:v>
      </x:c>
      <x:c r="AP2855" s="176" t="n">
        <x:f>IF($AH2855="Direct",1,0)</x:f>
        <x:v>0</x:v>
      </x:c>
      <x:c r="AQ2855" s="176" t="n">
        <x:f>IF(AND($AH2855="Direct",$F2855&gt;0),1,0)</x:f>
        <x:v>0</x:v>
      </x:c>
      <x:c r="AR2855" s="176" t="str">
        <x:v>No</x:v>
      </x:c>
    </x:row>
    <x:row r="2856">
      <x:c r="A2856" s="176" t="str">
        <x:v>Baby Shower Boy card SVG files for Silhouette Cameo and Cricut. Clipart PNG transparent included.</x:v>
      </x:c>
      <x:c r="B2856" s="176" t="str">
        <x:v>https://www.etsy.com/listing/599089849/baby-shower-boy-card-svg-files-for</x:v>
      </x:c>
      <x:c r="C2856" s="176" t="str">
        <x:v>FantasticoPiero</x:v>
      </x:c>
      <x:c r="D2856" s="176" t="str">
        <x:v>https://www.etsy.com/shop/FantasticoPiero</x:v>
      </x:c>
      <x:c r="E2856" s="244" t="n">
        <x:v>3</x:v>
      </x:c>
      <x:c r="F2856" s="245" t="n">
        <x:v>15</x:v>
      </x:c>
      <x:c r="G2856" s="246" t="n">
        <x:v>45</x:v>
      </x:c>
      <x:c r="H2856" s="247" t="n">
        <x:v>0</x:v>
      </x:c>
      <x:c r="I2856" s="245" t="n">
        <x:v>58</x:v>
      </x:c>
      <x:c r="J2856" s="245" t="n">
        <x:v>4</x:v>
      </x:c>
      <x:c r="K2856" s="176" t="str">
        <x:v>100 Mo.</x:v>
      </x:c>
      <x:c r="L2856" s="245" t="n">
        <x:v>135</x:v>
      </x:c>
      <x:c r="M2856" s="245" t="n">
        <x:v>0</x:v>
      </x:c>
      <x:c r="N2856" s="245" t="n">
        <x:v>1770</x:v>
      </x:c>
      <x:c r="O2856" s="176" t="str">
        <x:v>Craft Supplies &amp; Tools</x:v>
      </x:c>
      <x:c r="P2856" s="245" t="n">
        <x:v>104</x:v>
      </x:c>
      <x:c r="Q2856" s="245" t="n">
        <x:v>0</x:v>
      </x:c>
      <x:c r="R2856" s="248" t="n">
        <x:v>3.28</x:v>
      </x:c>
      <x:c r="S2856" s="245" t="n">
        <x:v>21021</x:v>
      </x:c>
      <x:c r="T2856" s="176" t="str">
        <x:v>baby shower boy card,baby shower svg,baby shower png,invitation card,svg cutting files,svg silhouette cameo,svg files for cricut,png transparent</x:v>
      </x:c>
      <x:c r="U2856" s="176" t="str">
        <x:v>baby shower boy card</x:v>
      </x:c>
      <x:c r="V2856" s="176" t="str">
        <x:v>baby shower svg</x:v>
      </x:c>
      <x:c r="W2856" s="176" t="str">
        <x:v>baby shower png</x:v>
      </x:c>
      <x:c r="X2856" s="176" t="str">
        <x:v>invitation card</x:v>
      </x:c>
      <x:c r="Y2856" s="176" t="str">
        <x:v>svg cutting files</x:v>
      </x:c>
      <x:c r="Z2856" s="176" t="str">
        <x:v>svg silhouette cameo</x:v>
      </x:c>
      <x:c r="AA2856" s="176" t="str">
        <x:v>svg files for cricut</x:v>
      </x:c>
      <x:c r="AB2856" s="176" t="str">
        <x:v>png transparent</x:v>
      </x:c>
      <x:c r="AC2856" s="176" t="str">
        <x:v>--</x:v>
      </x:c>
      <x:c r="AD2856" s="176" t="str">
        <x:v>--</x:v>
      </x:c>
      <x:c r="AE2856" s="176" t="str">
        <x:v>--</x:v>
      </x:c>
      <x:c r="AF2856" s="176" t="str">
        <x:v>--</x:v>
      </x:c>
      <x:c r="AG2856" s="176" t="str">
        <x:v>--</x:v>
      </x:c>
      <x:c r="AH2856" s="249" t="str">
        <x:v>Off-niche</x:v>
      </x:c>
      <x:c r="AI2856" s="249" t="str">
        <x:v>Asset or broad template pack</x:v>
      </x:c>
      <x:c r="AJ2856" s="249" t="str">
        <x:v>Digital/printable</x:v>
      </x:c>
      <x:c r="AK2856" s="249" t="str">
        <x:v>Excluded asset pack or multi-event template collection</x:v>
      </x:c>
      <x:c r="AL2856" s="250" t="n">
        <x:v>100</x:v>
      </x:c>
      <x:c r="AM2856" s="244" t="str">
        <x:f>IF($AH2856="Direct",$E2856,"")</x:f>
      </x:c>
      <x:c r="AN2856" s="245" t="n">
        <x:f>IF($AH2856="Direct",$F2856,0)</x:f>
        <x:v>0</x:v>
      </x:c>
      <x:c r="AO2856" s="246" t="n">
        <x:f>IF($AH2856="Direct",$G2856,0)</x:f>
        <x:v>0</x:v>
      </x:c>
      <x:c r="AP2856" s="176" t="n">
        <x:f>IF($AH2856="Direct",1,0)</x:f>
        <x:v>0</x:v>
      </x:c>
      <x:c r="AQ2856" s="176" t="n">
        <x:f>IF(AND($AH2856="Direct",$F2856&gt;0),1,0)</x:f>
        <x:v>0</x:v>
      </x:c>
      <x:c r="AR2856" s="176" t="str">
        <x:v>No</x:v>
      </x:c>
    </x:row>
    <x:row r="2857">
      <x:c r="A2857" s="176" t="str">
        <x:v>Book Themed Baby Shower Invitation, Books for Baby Shower Invite - Printable or Printed Cards - Customizable Digital or Physical Invitations</x:v>
      </x:c>
      <x:c r="B2857" s="176" t="str">
        <x:v>https://www.etsy.com/listing/1762429000/book-themed-baby-shower-invitation-books</x:v>
      </x:c>
      <x:c r="C2857" s="176" t="str">
        <x:v>saralukecreative</x:v>
      </x:c>
      <x:c r="D2857" s="176" t="str">
        <x:v>https://www.etsy.com/shop/saralukecreative</x:v>
      </x:c>
      <x:c r="E2857" s="244" t="n">
        <x:v>15</x:v>
      </x:c>
      <x:c r="F2857" s="245" t="n">
        <x:v>3</x:v>
      </x:c>
      <x:c r="G2857" s="246" t="n">
        <x:v>45</x:v>
      </x:c>
      <x:c r="H2857" s="247" t="n">
        <x:v>100</x:v>
      </x:c>
      <x:c r="I2857" s="245" t="n">
        <x:v>4</x:v>
      </x:c>
      <x:c r="J2857" s="245" t="n">
        <x:v>1</x:v>
      </x:c>
      <x:c r="K2857" s="176" t="str">
        <x:v>23 Mo.</x:v>
      </x:c>
      <x:c r="L2857" s="245" t="n">
        <x:v>40</x:v>
      </x:c>
      <x:c r="M2857" s="245" t="n">
        <x:v>0</x:v>
      </x:c>
      <x:c r="N2857" s="245" t="n">
        <x:v>834</x:v>
      </x:c>
      <x:c r="O2857" s="176" t="str">
        <x:v>Paper &amp; Party Supplies</x:v>
      </x:c>
      <x:c r="P2857" s="245" t="n">
        <x:v>224</x:v>
      </x:c>
      <x:c r="Q2857" s="245" t="n">
        <x:v>0</x:v>
      </x:c>
      <x:c r="R2857" s="248" t="n">
        <x:v>0.48</x:v>
      </x:c>
      <x:c r="S2857" s="245" t="n">
        <x:v>134203</x:v>
      </x:c>
      <x:c r="T2857" s="176" t="str">
        <x:v>book themed invite,baby shower invite,custom baby invite,printable invite,printed invitations,literary baby shower,book lover shower,digital invitations,shower invitations,baby shower cards,custom shower invite,books for baby,baby's library</x:v>
      </x:c>
      <x:c r="U2857" s="176" t="str">
        <x:v>book themed invite</x:v>
      </x:c>
      <x:c r="V2857" s="176" t="str">
        <x:v>baby shower invite</x:v>
      </x:c>
      <x:c r="W2857" s="176" t="str">
        <x:v>custom baby invite</x:v>
      </x:c>
      <x:c r="X2857" s="176" t="str">
        <x:v>printable invite</x:v>
      </x:c>
      <x:c r="Y2857" s="176" t="str">
        <x:v>printed invitations</x:v>
      </x:c>
      <x:c r="Z2857" s="176" t="str">
        <x:v>literary baby shower</x:v>
      </x:c>
      <x:c r="AA2857" s="176" t="str">
        <x:v>book lover shower</x:v>
      </x:c>
      <x:c r="AB2857" s="176" t="str">
        <x:v>digital invitations</x:v>
      </x:c>
      <x:c r="AC2857" s="176" t="str">
        <x:v>shower invitations</x:v>
      </x:c>
      <x:c r="AD2857" s="176" t="str">
        <x:v>baby shower cards</x:v>
      </x:c>
      <x:c r="AE2857" s="176" t="str">
        <x:v>custom shower invite</x:v>
      </x:c>
      <x:c r="AF2857" s="176" t="str">
        <x:v>books for baby</x:v>
      </x:c>
      <x:c r="AG2857" s="176" t="str">
        <x:v>baby's library</x:v>
      </x:c>
      <x:c r="AH2857" s="249" t="str">
        <x:v>Adjacent</x:v>
      </x:c>
      <x:c r="AI2857" s="249" t="str">
        <x:v>Single invitation</x:v>
      </x:c>
      <x:c r="AJ2857" s="249" t="str">
        <x:v>Digital/printable</x:v>
      </x:c>
      <x:c r="AK2857" s="249" t="str">
        <x:v>Baby shower invitation without bundle language</x:v>
      </x:c>
      <x:c r="AL2857" s="250" t="n">
        <x:v>23</x:v>
      </x:c>
      <x:c r="AM2857" s="244" t="str">
        <x:f>IF($AH2857="Direct",$E2857,"")</x:f>
      </x:c>
      <x:c r="AN2857" s="245" t="n">
        <x:f>IF($AH2857="Direct",$F2857,0)</x:f>
        <x:v>0</x:v>
      </x:c>
      <x:c r="AO2857" s="246" t="n">
        <x:f>IF($AH2857="Direct",$G2857,0)</x:f>
        <x:v>0</x:v>
      </x:c>
      <x:c r="AP2857" s="176" t="n">
        <x:f>IF($AH2857="Direct",1,0)</x:f>
        <x:v>0</x:v>
      </x:c>
      <x:c r="AQ2857" s="176" t="n">
        <x:f>IF(AND($AH2857="Direct",$F2857&gt;0),1,0)</x:f>
        <x:v>0</x:v>
      </x:c>
      <x:c r="AR2857" s="176" t="str">
        <x:v>No</x:v>
      </x:c>
    </x:row>
    <x:row r="2858">
      <x:c r="A2858" s="176" t="str">
        <x:v>Woodland Animal Baby Shower Thank You Cards | Woodland Animal Thank You Cards | Forest Animal Baby Shower Thank You Cards | Stationery</x:v>
      </x:c>
      <x:c r="B2858" s="176" t="str">
        <x:v>https://www.etsy.com/listing/1777652957/woodland-animal-baby-shower-thank-you</x:v>
      </x:c>
      <x:c r="C2858" s="176" t="str">
        <x:v>MemoryLaneKeepsake</x:v>
      </x:c>
      <x:c r="D2858" s="176" t="str">
        <x:v>https://www.etsy.com/shop/MemoryLaneKeepsake</x:v>
      </x:c>
      <x:c r="E2858" s="244" t="n">
        <x:v>22.5</x:v>
      </x:c>
      <x:c r="F2858" s="245" t="n">
        <x:v>2</x:v>
      </x:c>
      <x:c r="G2858" s="246" t="n">
        <x:v>45</x:v>
      </x:c>
      <x:c r="H2858" s="247" t="n">
        <x:v>-100</x:v>
      </x:c>
      <x:c r="I2858" s="245" t="n">
        <x:v>156</x:v>
      </x:c>
      <x:c r="J2858" s="245" t="n">
        <x:v>33</x:v>
      </x:c>
      <x:c r="K2858" s="176" t="str">
        <x:v>23 Mo.</x:v>
      </x:c>
      <x:c r="L2858" s="245" t="n">
        <x:v>135</x:v>
      </x:c>
      <x:c r="M2858" s="245" t="n">
        <x:v>1</x:v>
      </x:c>
      <x:c r="N2858" s="245" t="n">
        <x:v>4590</x:v>
      </x:c>
      <x:c r="O2858" s="176" t="str">
        <x:v>Paper &amp; Party Supplies</x:v>
      </x:c>
      <x:c r="P2858" s="245" t="n">
        <x:v>79</x:v>
      </x:c>
      <x:c r="Q2858" s="245" t="n">
        <x:v>57</x:v>
      </x:c>
      <x:c r="R2858" s="248" t="n">
        <x:v>3.4</x:v>
      </x:c>
      <x:c r="S2858" s="245" t="n">
        <x:v>127848</x:v>
      </x:c>
      <x:c r="T2858" s="176" t="str">
        <x:v>thank you cards,woodland baby shower,shower thank you,baby thank you cards,baby shower invites,thank you notes,baby bear shower,bear thank you cards,minimalist shower,vintage baby,woodland animal,fox bear deer,forest animal</x:v>
      </x:c>
      <x:c r="U2858" s="176" t="str">
        <x:v>thank you cards</x:v>
      </x:c>
      <x:c r="V2858" s="176" t="str">
        <x:v>woodland baby shower</x:v>
      </x:c>
      <x:c r="W2858" s="176" t="str">
        <x:v>shower thank you</x:v>
      </x:c>
      <x:c r="X2858" s="176" t="str">
        <x:v>baby thank you cards</x:v>
      </x:c>
      <x:c r="Y2858" s="176" t="str">
        <x:v>baby shower invites</x:v>
      </x:c>
      <x:c r="Z2858" s="176" t="str">
        <x:v>thank you notes</x:v>
      </x:c>
      <x:c r="AA2858" s="176" t="str">
        <x:v>baby bear shower</x:v>
      </x:c>
      <x:c r="AB2858" s="176" t="str">
        <x:v>bear thank you cards</x:v>
      </x:c>
      <x:c r="AC2858" s="176" t="str">
        <x:v>minimalist shower</x:v>
      </x:c>
      <x:c r="AD2858" s="176" t="str">
        <x:v>vintage baby</x:v>
      </x:c>
      <x:c r="AE2858" s="176" t="str">
        <x:v>woodland animal</x:v>
      </x:c>
      <x:c r="AF2858" s="176" t="str">
        <x:v>fox bear deer</x:v>
      </x:c>
      <x:c r="AG2858" s="176" t="str">
        <x:v>forest animal</x:v>
      </x:c>
      <x:c r="AH2858" s="249" t="str">
        <x:v>Adjacent</x:v>
      </x:c>
      <x:c r="AI2858" s="249" t="str">
        <x:v>Other baby shower</x:v>
      </x:c>
      <x:c r="AJ2858" s="249" t="str">
        <x:v>Unclear format</x:v>
      </x:c>
      <x:c r="AK2858" s="249" t="str">
        <x:v>Baby shower item outside the direct bundle definition</x:v>
      </x:c>
      <x:c r="AL2858" s="250" t="n">
        <x:v>23</x:v>
      </x:c>
      <x:c r="AM2858" s="244" t="str">
        <x:f>IF($AH2858="Direct",$E2858,"")</x:f>
      </x:c>
      <x:c r="AN2858" s="245" t="n">
        <x:f>IF($AH2858="Direct",$F2858,0)</x:f>
        <x:v>0</x:v>
      </x:c>
      <x:c r="AO2858" s="246" t="n">
        <x:f>IF($AH2858="Direct",$G2858,0)</x:f>
        <x:v>0</x:v>
      </x:c>
      <x:c r="AP2858" s="176" t="n">
        <x:f>IF($AH2858="Direct",1,0)</x:f>
        <x:v>0</x:v>
      </x:c>
      <x:c r="AQ2858" s="176" t="n">
        <x:f>IF(AND($AH2858="Direct",$F2858&gt;0),1,0)</x:f>
        <x:v>0</x:v>
      </x:c>
      <x:c r="AR2858" s="176" t="str">
        <x:v>No</x:v>
      </x:c>
    </x:row>
    <x:row r="2859">
      <x:c r="A2859" s="176" t="str">
        <x:v>Boho Boy Baby Clothes Baby Shower Invitation Template, Blue Overalls Clothesline Eucalyptus Baby Shower Invite, DIGITAL DOWNLOAD</x:v>
      </x:c>
      <x:c r="B2859" s="176" t="str">
        <x:v>https://www.etsy.com/listing/4364300226/boho-boy-baby-clothes-baby-shower</x:v>
      </x:c>
      <x:c r="C2859" s="176" t="str">
        <x:v>LittleFolkPrintables</x:v>
      </x:c>
      <x:c r="D2859" s="176" t="str">
        <x:v>https://www.etsy.com/shop/LittleFolkPrintables</x:v>
      </x:c>
      <x:c r="E2859" s="244" t="n">
        <x:v>7.5</x:v>
      </x:c>
      <x:c r="F2859" s="245" t="n">
        <x:v>6</x:v>
      </x:c>
      <x:c r="G2859" s="246" t="n">
        <x:v>45</x:v>
      </x:c>
      <x:c r="H2859" s="247" t="n">
        <x:v>-100</x:v>
      </x:c>
      <x:c r="I2859" s="245" t="n">
        <x:v>82</x:v>
      </x:c>
      <x:c r="J2859" s="245" t="n">
        <x:v>6</x:v>
      </x:c>
      <x:c r="K2859" s="176" t="str">
        <x:v>10 Mo.</x:v>
      </x:c>
      <x:c r="L2859" s="245" t="n">
        <x:v>178</x:v>
      </x:c>
      <x:c r="M2859" s="245" t="n">
        <x:v>1</x:v>
      </x:c>
      <x:c r="N2859" s="245" t="n">
        <x:v>2762</x:v>
      </x:c>
      <x:c r="O2859" s="176" t="str">
        <x:v>Paper &amp; Party Supplies</x:v>
      </x:c>
      <x:c r="P2859" s="245" t="n">
        <x:v>88</x:v>
      </x:c>
      <x:c r="Q2859" s="245" t="n">
        <x:v>72</x:v>
      </x:c>
      <x:c r="R2859" s="248" t="n">
        <x:v>2.97</x:v>
      </x:c>
      <x:c r="S2859" s="245" t="n">
        <x:v>142232</x:v>
      </x:c>
      <x:c r="T2859" s="176" t="str">
        <x:v>digital download,baby clothes,boho baby shower,minimalist,eucalyptus greenery,invitation template,printable editable,sweet baby boy,boy baby shower,blue overalls,clothesline 1113,baby shower invite</x:v>
      </x:c>
      <x:c r="U2859" s="176" t="str">
        <x:v>digital download</x:v>
      </x:c>
      <x:c r="V2859" s="176" t="str">
        <x:v>baby clothes</x:v>
      </x:c>
      <x:c r="W2859" s="176" t="str">
        <x:v>boho baby shower</x:v>
      </x:c>
      <x:c r="X2859" s="176" t="str">
        <x:v>minimalist</x:v>
      </x:c>
      <x:c r="Y2859" s="176" t="str">
        <x:v>eucalyptus greenery</x:v>
      </x:c>
      <x:c r="Z2859" s="176" t="str">
        <x:v>invitation template</x:v>
      </x:c>
      <x:c r="AA2859" s="176" t="str">
        <x:v>printable editable</x:v>
      </x:c>
      <x:c r="AB2859" s="176" t="str">
        <x:v>sweet baby boy</x:v>
      </x:c>
      <x:c r="AC2859" s="176" t="str">
        <x:v>boy baby shower</x:v>
      </x:c>
      <x:c r="AD2859" s="176" t="str">
        <x:v>blue overalls</x:v>
      </x:c>
      <x:c r="AE2859" s="176" t="str">
        <x:v>clothesline 1113</x:v>
      </x:c>
      <x:c r="AF2859" s="176" t="str">
        <x:v>baby shower invite</x:v>
      </x:c>
      <x:c r="AG2859" s="176" t="str">
        <x:v>--</x:v>
      </x:c>
      <x:c r="AH2859" s="249" t="str">
        <x:v>Adjacent</x:v>
      </x:c>
      <x:c r="AI2859" s="249" t="str">
        <x:v>Single invitation</x:v>
      </x:c>
      <x:c r="AJ2859" s="249" t="str">
        <x:v>Digital/printable</x:v>
      </x:c>
      <x:c r="AK2859" s="249" t="str">
        <x:v>Baby shower invitation without bundle language</x:v>
      </x:c>
      <x:c r="AL2859" s="250" t="n">
        <x:v>10</x:v>
      </x:c>
      <x:c r="AM2859" s="244" t="str">
        <x:f>IF($AH2859="Direct",$E2859,"")</x:f>
      </x:c>
      <x:c r="AN2859" s="245" t="n">
        <x:f>IF($AH2859="Direct",$F2859,0)</x:f>
        <x:v>0</x:v>
      </x:c>
      <x:c r="AO2859" s="246" t="n">
        <x:f>IF($AH2859="Direct",$G2859,0)</x:f>
        <x:v>0</x:v>
      </x:c>
      <x:c r="AP2859" s="176" t="n">
        <x:f>IF($AH2859="Direct",1,0)</x:f>
        <x:v>0</x:v>
      </x:c>
      <x:c r="AQ2859" s="176" t="n">
        <x:f>IF(AND($AH2859="Direct",$F2859&gt;0),1,0)</x:f>
        <x:v>0</x:v>
      </x:c>
      <x:c r="AR2859" s="176" t="str">
        <x:v>No</x:v>
      </x:c>
    </x:row>
    <x:row r="2860">
      <x:c r="A2860" s="176" t="str">
        <x:v>Little Brew Baby Shower Invitation Bundle, coffee baby shower invite, a little baby is brewing, editable template, cafe bebe</x:v>
      </x:c>
      <x:c r="B2860" s="176" t="str">
        <x:v>https://www.etsy.com/listing/4446835212/little-brew-baby-shower-invitation</x:v>
      </x:c>
      <x:c r="C2860" s="176" t="str">
        <x:v>PolyPixelsDesigns</x:v>
      </x:c>
      <x:c r="D2860" s="176" t="str">
        <x:v>https://www.etsy.com/shop/PolyPixelsDesigns</x:v>
      </x:c>
      <x:c r="E2860" s="244" t="n">
        <x:v>38</x:v>
      </x:c>
      <x:c r="F2860" s="245" t="n">
        <x:v>1</x:v>
      </x:c>
      <x:c r="G2860" s="246" t="n">
        <x:v>45</x:v>
      </x:c>
      <x:c r="H2860" s="247" t="n">
        <x:v>0</x:v>
      </x:c>
      <x:c r="I2860" s="245" t="n">
        <x:v>1</x:v>
      </x:c>
      <x:c r="J2860" s="245" t="n">
        <x:v>0</x:v>
      </x:c>
      <x:c r="K2860" s="176" t="str">
        <x:v>6 Mo.</x:v>
      </x:c>
      <x:c r="L2860" s="245" t="n">
        <x:v>2</x:v>
      </x:c>
      <x:c r="M2860" s="245" t="n">
        <x:v>0</x:v>
      </x:c>
      <x:c r="N2860" s="245" t="n">
        <x:v>146</x:v>
      </x:c>
      <x:c r="O2860" s="176" t="str">
        <x:v>Paper &amp; Party Supplies</x:v>
      </x:c>
      <x:c r="P2860" s="245" t="n">
        <x:v>32</x:v>
      </x:c>
      <x:c r="Q2860" s="245" t="n">
        <x:v>0</x:v>
      </x:c>
      <x:c r="R2860" s="248" t="n">
        <x:v>0.68</x:v>
      </x:c>
      <x:c r="S2860" s="245" t="n">
        <x:v>7051</x:v>
      </x:c>
      <x:c r="T2860" s="176" t="str">
        <x:v>a baby is brewing,baby shower bundle,coffee baby,coffee baby shower,modern baby shower,baby shower games,baby shower invite,brewing baby shower,gender neutral baby,editable template,little brew baby,a sweet little brew,is on the way</x:v>
      </x:c>
      <x:c r="U2860" s="176" t="str">
        <x:v>a baby is brewing</x:v>
      </x:c>
      <x:c r="V2860" s="176" t="str">
        <x:v>baby shower bundle</x:v>
      </x:c>
      <x:c r="W2860" s="176" t="str">
        <x:v>coffee baby</x:v>
      </x:c>
      <x:c r="X2860" s="176" t="str">
        <x:v>coffee baby shower</x:v>
      </x:c>
      <x:c r="Y2860" s="176" t="str">
        <x:v>modern baby shower</x:v>
      </x:c>
      <x:c r="Z2860" s="176" t="str">
        <x:v>baby shower games</x:v>
      </x:c>
      <x:c r="AA2860" s="176" t="str">
        <x:v>baby shower invite</x:v>
      </x:c>
      <x:c r="AB2860" s="176" t="str">
        <x:v>brewing baby shower</x:v>
      </x:c>
      <x:c r="AC2860" s="176" t="str">
        <x:v>gender neutral baby</x:v>
      </x:c>
      <x:c r="AD2860" s="176" t="str">
        <x:v>editable template</x:v>
      </x:c>
      <x:c r="AE2860" s="176" t="str">
        <x:v>little brew baby</x:v>
      </x:c>
      <x:c r="AF2860" s="176" t="str">
        <x:v>a sweet little brew</x:v>
      </x:c>
      <x:c r="AG2860" s="176" t="str">
        <x:v>is on the way</x:v>
      </x:c>
      <x:c r="AH2860" s="249" t="str">
        <x:v>Direct</x:v>
      </x:c>
      <x:c r="AI2860" s="249" t="str">
        <x:v>Invitation suite</x:v>
      </x:c>
      <x:c r="AJ2860" s="249" t="str">
        <x:v>Digital/printable</x:v>
      </x:c>
      <x:c r="AK2860" s="249" t="str">
        <x:v>Title explicitly combines baby shower + invitation + bundle/set/suite</x:v>
      </x:c>
      <x:c r="AL2860" s="250" t="n">
        <x:v>6</x:v>
      </x:c>
      <x:c r="AM2860" s="244" t="n">
        <x:f>IF($AH2860="Direct",$E2860,"")</x:f>
        <x:v>38</x:v>
      </x:c>
      <x:c r="AN2860" s="245" t="n">
        <x:f>IF($AH2860="Direct",$F2860,0)</x:f>
        <x:v>1</x:v>
      </x:c>
      <x:c r="AO2860" s="246" t="n">
        <x:f>IF($AH2860="Direct",$G2860,0)</x:f>
        <x:v>45</x:v>
      </x:c>
      <x:c r="AP2860" s="176" t="n">
        <x:f>IF($AH2860="Direct",1,0)</x:f>
        <x:v>1</x:v>
      </x:c>
      <x:c r="AQ2860" s="176" t="n">
        <x:f>IF(AND($AH2860="Direct",$F2860&gt;0),1,0)</x:f>
        <x:v>1</x:v>
      </x:c>
      <x:c r="AR2860" s="176" t="str">
        <x:v>No</x:v>
      </x:c>
    </x:row>
    <x:row r="2861">
      <x:c r="A2861" s="176" t="str">
        <x:v>Matching thank you notes to ANY invitation design in our shop - Matching thank you notes by Dancing Frog Invitations</x:v>
      </x:c>
      <x:c r="B2861" s="176" t="str">
        <x:v>https://www.etsy.com/listing/237205195/matching-thank-you-notes-to-any</x:v>
      </x:c>
      <x:c r="C2861" s="176" t="str">
        <x:v>DancingFrogInvites</x:v>
      </x:c>
      <x:c r="D2861" s="176" t="str">
        <x:v>https://www.etsy.com/shop/DancingFrogInvites</x:v>
      </x:c>
      <x:c r="E2861" s="244" t="n">
        <x:v>9</x:v>
      </x:c>
      <x:c r="F2861" s="245" t="n">
        <x:v>5</x:v>
      </x:c>
      <x:c r="G2861" s="246" t="n">
        <x:v>45</x:v>
      </x:c>
      <x:c r="H2861" s="247" t="n">
        <x:v>0</x:v>
      </x:c>
      <x:c r="I2861" s="245" t="n">
        <x:v>466</x:v>
      </x:c>
      <x:c r="J2861" s="245" t="n">
        <x:v>93</x:v>
      </x:c>
      <x:c r="K2861" s="176" t="str">
        <x:v>133 Mo.</x:v>
      </x:c>
      <x:c r="L2861" s="245" t="n">
        <x:v>57</x:v>
      </x:c>
      <x:c r="M2861" s="245" t="n">
        <x:v>1</x:v>
      </x:c>
      <x:c r="N2861" s="245" t="n">
        <x:v>4860</x:v>
      </x:c>
      <x:c r="O2861" s="176" t="str">
        <x:v>Paper &amp; Party Supplies</x:v>
      </x:c>
      <x:c r="P2861" s="245" t="n">
        <x:v>145</x:v>
      </x:c>
      <x:c r="Q2861" s="245" t="n">
        <x:v>0</x:v>
      </x:c>
      <x:c r="R2861" s="248" t="n">
        <x:v>9.59</x:v>
      </x:c>
      <x:c r="S2861" s="245" t="n">
        <x:v>18193</x:v>
      </x:c>
      <x:c r="T2861" s="176" t="str">
        <x:v>baby shower,thank you notes,thank you,thank you card,thank you cards,notes,note card,dancing frog,invitations,invitation,custom thank you,thank you custom,personalized</x:v>
      </x:c>
      <x:c r="U2861" s="176" t="str">
        <x:v>baby shower</x:v>
      </x:c>
      <x:c r="V2861" s="176" t="str">
        <x:v>thank you notes</x:v>
      </x:c>
      <x:c r="W2861" s="176" t="str">
        <x:v>thank you</x:v>
      </x:c>
      <x:c r="X2861" s="176" t="str">
        <x:v>thank you card</x:v>
      </x:c>
      <x:c r="Y2861" s="176" t="str">
        <x:v>thank you cards</x:v>
      </x:c>
      <x:c r="Z2861" s="176" t="str">
        <x:v>notes</x:v>
      </x:c>
      <x:c r="AA2861" s="176" t="str">
        <x:v>note card</x:v>
      </x:c>
      <x:c r="AB2861" s="176" t="str">
        <x:v>dancing frog</x:v>
      </x:c>
      <x:c r="AC2861" s="176" t="str">
        <x:v>invitations</x:v>
      </x:c>
      <x:c r="AD2861" s="176" t="str">
        <x:v>invitation</x:v>
      </x:c>
      <x:c r="AE2861" s="176" t="str">
        <x:v>custom thank you</x:v>
      </x:c>
      <x:c r="AF2861" s="176" t="str">
        <x:v>thank you custom</x:v>
      </x:c>
      <x:c r="AG2861" s="176" t="str">
        <x:v>personalized</x:v>
      </x:c>
      <x:c r="AH2861" s="249" t="str">
        <x:v>Off-niche</x:v>
      </x:c>
      <x:c r="AI2861" s="249" t="str">
        <x:v>Other</x:v>
      </x:c>
      <x:c r="AJ2861" s="249" t="str">
        <x:v>Unclear format</x:v>
      </x:c>
      <x:c r="AK2861" s="249" t="str">
        <x:v>Title is outside the baby-shower invitation-bundle market</x:v>
      </x:c>
      <x:c r="AL2861" s="250" t="n">
        <x:v>133</x:v>
      </x:c>
      <x:c r="AM2861" s="244" t="str">
        <x:f>IF($AH2861="Direct",$E2861,"")</x:f>
      </x:c>
      <x:c r="AN2861" s="245" t="n">
        <x:f>IF($AH2861="Direct",$F2861,0)</x:f>
        <x:v>0</x:v>
      </x:c>
      <x:c r="AO2861" s="246" t="n">
        <x:f>IF($AH2861="Direct",$G2861,0)</x:f>
        <x:v>0</x:v>
      </x:c>
      <x:c r="AP2861" s="176" t="n">
        <x:f>IF($AH2861="Direct",1,0)</x:f>
        <x:v>0</x:v>
      </x:c>
      <x:c r="AQ2861" s="176" t="n">
        <x:f>IF(AND($AH2861="Direct",$F2861&gt;0),1,0)</x:f>
        <x:v>0</x:v>
      </x:c>
      <x:c r="AR2861" s="176" t="str">
        <x:v>No</x:v>
      </x:c>
    </x:row>
    <x:row r="2862">
      <x:c r="A2862" s="176" t="str">
        <x:v>Editable A Little Cutie is on the Way Greenery Orange Gender Neutral Couples Baby Shower Invitation Invites Template, Canva Editable</x:v>
      </x:c>
      <x:c r="B2862" s="176" t="str">
        <x:v>https://www.etsy.com/listing/1674263031/editable-a-little-cutie-is-on-the-way</x:v>
      </x:c>
      <x:c r="C2862" s="176" t="str">
        <x:v>CoralBeautyCreations</x:v>
      </x:c>
      <x:c r="D2862" s="176" t="str">
        <x:v>https://www.etsy.com/shop/CoralBeautyCreations</x:v>
      </x:c>
      <x:c r="E2862" s="244" t="n">
        <x:v>2.5</x:v>
      </x:c>
      <x:c r="F2862" s="245" t="n">
        <x:v>18</x:v>
      </x:c>
      <x:c r="G2862" s="246" t="n">
        <x:v>45</x:v>
      </x:c>
      <x:c r="H2862" s="247" t="n">
        <x:v>-100</x:v>
      </x:c>
      <x:c r="I2862" s="245" t="n">
        <x:v>955</x:v>
      </x:c>
      <x:c r="J2862" s="245" t="n">
        <x:v>65</x:v>
      </x:c>
      <x:c r="K2862" s="176" t="str">
        <x:v>29 Mo.</x:v>
      </x:c>
      <x:c r="L2862" s="245" t="n">
        <x:v>415</x:v>
      </x:c>
      <x:c r="M2862" s="245" t="n">
        <x:v>2</x:v>
      </x:c>
      <x:c r="N2862" s="245" t="n">
        <x:v>12399</x:v>
      </x:c>
      <x:c r="O2862" s="176" t="str">
        <x:v>Paper &amp; Party Supplies</x:v>
      </x:c>
      <x:c r="P2862" s="245" t="n">
        <x:v>39</x:v>
      </x:c>
      <x:c r="Q2862" s="245" t="n">
        <x:v>99</x:v>
      </x:c>
      <x:c r="R2862" s="248" t="n">
        <x:v>7.7</x:v>
      </x:c>
      <x:c r="S2862" s="245" t="n">
        <x:v>64561</x:v>
      </x:c>
      <x:c r="T2862" s="176" t="str">
        <x:v>baby shower,parents to be,minimalist shower,baby brunch invite,drive by shower,drive by invite,paperless post,mandarin baby shower,citrus baby shower,cutie baby shower,cutie on the way,a little cutie,tangerine invite</x:v>
      </x:c>
      <x:c r="U2862" s="176" t="str">
        <x:v>baby shower</x:v>
      </x:c>
      <x:c r="V2862" s="176" t="str">
        <x:v>parents to be</x:v>
      </x:c>
      <x:c r="W2862" s="176" t="str">
        <x:v>minimalist shower</x:v>
      </x:c>
      <x:c r="X2862" s="176" t="str">
        <x:v>baby brunch invite</x:v>
      </x:c>
      <x:c r="Y2862" s="176" t="str">
        <x:v>drive by shower</x:v>
      </x:c>
      <x:c r="Z2862" s="176" t="str">
        <x:v>drive by invite</x:v>
      </x:c>
      <x:c r="AA2862" s="176" t="str">
        <x:v>paperless post</x:v>
      </x:c>
      <x:c r="AB2862" s="176" t="str">
        <x:v>mandarin baby shower</x:v>
      </x:c>
      <x:c r="AC2862" s="176" t="str">
        <x:v>citrus baby shower</x:v>
      </x:c>
      <x:c r="AD2862" s="176" t="str">
        <x:v>cutie baby shower</x:v>
      </x:c>
      <x:c r="AE2862" s="176" t="str">
        <x:v>cutie on the way</x:v>
      </x:c>
      <x:c r="AF2862" s="176" t="str">
        <x:v>a little cutie</x:v>
      </x:c>
      <x:c r="AG2862" s="176" t="str">
        <x:v>tangerine invite</x:v>
      </x:c>
      <x:c r="AH2862" s="249" t="str">
        <x:v>Adjacent</x:v>
      </x:c>
      <x:c r="AI2862" s="249" t="str">
        <x:v>Single invitation</x:v>
      </x:c>
      <x:c r="AJ2862" s="249" t="str">
        <x:v>Digital/printable</x:v>
      </x:c>
      <x:c r="AK2862" s="249" t="str">
        <x:v>Baby shower invitation without bundle language</x:v>
      </x:c>
      <x:c r="AL2862" s="250" t="n">
        <x:v>29</x:v>
      </x:c>
      <x:c r="AM2862" s="244" t="str">
        <x:f>IF($AH2862="Direct",$E2862,"")</x:f>
      </x:c>
      <x:c r="AN2862" s="245" t="n">
        <x:f>IF($AH2862="Direct",$F2862,0)</x:f>
        <x:v>0</x:v>
      </x:c>
      <x:c r="AO2862" s="246" t="n">
        <x:f>IF($AH2862="Direct",$G2862,0)</x:f>
        <x:v>0</x:v>
      </x:c>
      <x:c r="AP2862" s="176" t="n">
        <x:f>IF($AH2862="Direct",1,0)</x:f>
        <x:v>0</x:v>
      </x:c>
      <x:c r="AQ2862" s="176" t="n">
        <x:f>IF(AND($AH2862="Direct",$F2862&gt;0),1,0)</x:f>
        <x:v>0</x:v>
      </x:c>
      <x:c r="AR2862" s="176" t="str">
        <x:v>No</x:v>
      </x:c>
    </x:row>
    <x:row r="2863">
      <x:c r="A2863" s="176" t="str">
        <x:v>Editable Baby In Bloom Welcome Sign, Baby In Bloom Baby shower Sign, Wildflowers Theme Baby Shower, Canva Template</x:v>
      </x:c>
      <x:c r="B2863" s="176" t="str">
        <x:v>https://www.etsy.com/listing/4450947057/editable-baby-in-bloom-welcome-sign-baby</x:v>
      </x:c>
      <x:c r="C2863" s="176" t="str">
        <x:v>PancrazyCreations</x:v>
      </x:c>
      <x:c r="D2863" s="176" t="str">
        <x:v>https://www.etsy.com/shop/PancrazyCreations</x:v>
      </x:c>
      <x:c r="E2863" s="244" t="n">
        <x:v>9</x:v>
      </x:c>
      <x:c r="F2863" s="245" t="n">
        <x:v>5</x:v>
      </x:c>
      <x:c r="G2863" s="246" t="n">
        <x:v>45</x:v>
      </x:c>
      <x:c r="H2863" s="247" t="n">
        <x:v>-100</x:v>
      </x:c>
      <x:c r="I2863" s="245" t="n">
        <x:v>89</x:v>
      </x:c>
      <x:c r="J2863" s="245" t="n">
        <x:v>8</x:v>
      </x:c>
      <x:c r="K2863" s="176" t="str">
        <x:v>5 Mo.</x:v>
      </x:c>
      <x:c r="L2863" s="245" t="n">
        <x:v>90</x:v>
      </x:c>
      <x:c r="M2863" s="245" t="n">
        <x:v>2</x:v>
      </x:c>
      <x:c r="N2863" s="245" t="n">
        <x:v>2099</x:v>
      </x:c>
      <x:c r="O2863" s="176" t="str">
        <x:v>Paper &amp; Party Supplies</x:v>
      </x:c>
      <x:c r="P2863" s="245" t="n">
        <x:v>22</x:v>
      </x:c>
      <x:c r="Q2863" s="245" t="n">
        <x:v>99</x:v>
      </x:c>
      <x:c r="R2863" s="248" t="n">
        <x:v>4.24</x:v>
      </x:c>
      <x:c r="S2863" s="245" t="n">
        <x:v>3158</x:v>
      </x:c>
      <x:c r="T2863" s="176" t="str">
        <x:v>baby in bloom,baby shower,baby shower invites,baby in bloom invite,baby girl,canva template,wildflowers,butterfly,digital download,baby shower bundle,welcome sign,baby shower sign,sign</x:v>
      </x:c>
      <x:c r="U2863" s="176" t="str">
        <x:v>baby in bloom</x:v>
      </x:c>
      <x:c r="V2863" s="176" t="str">
        <x:v>baby shower</x:v>
      </x:c>
      <x:c r="W2863" s="176" t="str">
        <x:v>baby shower invites</x:v>
      </x:c>
      <x:c r="X2863" s="176" t="str">
        <x:v>baby in bloom invite</x:v>
      </x:c>
      <x:c r="Y2863" s="176" t="str">
        <x:v>baby girl</x:v>
      </x:c>
      <x:c r="Z2863" s="176" t="str">
        <x:v>canva template</x:v>
      </x:c>
      <x:c r="AA2863" s="176" t="str">
        <x:v>wildflowers</x:v>
      </x:c>
      <x:c r="AB2863" s="176" t="str">
        <x:v>butterfly</x:v>
      </x:c>
      <x:c r="AC2863" s="176" t="str">
        <x:v>digital download</x:v>
      </x:c>
      <x:c r="AD2863" s="176" t="str">
        <x:v>baby shower bundle</x:v>
      </x:c>
      <x:c r="AE2863" s="176" t="str">
        <x:v>welcome sign</x:v>
      </x:c>
      <x:c r="AF2863" s="176" t="str">
        <x:v>baby shower sign</x:v>
      </x:c>
      <x:c r="AG2863" s="176" t="str">
        <x:v>sign</x:v>
      </x:c>
      <x:c r="AH2863" s="249" t="str">
        <x:v>Adjacent</x:v>
      </x:c>
      <x:c r="AI2863" s="249" t="str">
        <x:v>Other baby shower</x:v>
      </x:c>
      <x:c r="AJ2863" s="249" t="str">
        <x:v>Digital/printable</x:v>
      </x:c>
      <x:c r="AK2863" s="249" t="str">
        <x:v>Baby shower item outside the direct bundle definition</x:v>
      </x:c>
      <x:c r="AL2863" s="250" t="n">
        <x:v>5</x:v>
      </x:c>
      <x:c r="AM2863" s="244" t="str">
        <x:f>IF($AH2863="Direct",$E2863,"")</x:f>
      </x:c>
      <x:c r="AN2863" s="245" t="n">
        <x:f>IF($AH2863="Direct",$F2863,0)</x:f>
        <x:v>0</x:v>
      </x:c>
      <x:c r="AO2863" s="246" t="n">
        <x:f>IF($AH2863="Direct",$G2863,0)</x:f>
        <x:v>0</x:v>
      </x:c>
      <x:c r="AP2863" s="176" t="n">
        <x:f>IF($AH2863="Direct",1,0)</x:f>
        <x:v>0</x:v>
      </x:c>
      <x:c r="AQ2863" s="176" t="n">
        <x:f>IF(AND($AH2863="Direct",$F2863&gt;0),1,0)</x:f>
        <x:v>0</x:v>
      </x:c>
      <x:c r="AR2863" s="176" t="str">
        <x:v>No</x:v>
      </x:c>
    </x:row>
    <x:row r="2864">
      <x:c r="A2864" s="176" t="str">
        <x:v>Baby is brewing baby shower games pink bow coffee theme pink coffee shower editable printable baby shower game bundle digital baby game BCP1</x:v>
      </x:c>
      <x:c r="B2864" s="176" t="str">
        <x:v>https://www.etsy.com/listing/4323344605/baby-is-brewing-baby-shower-games-pink</x:v>
      </x:c>
      <x:c r="C2864" s="176" t="str">
        <x:v>glamplate</x:v>
      </x:c>
      <x:c r="D2864" s="176" t="str">
        <x:v>https://www.etsy.com/shop/glamplate</x:v>
      </x:c>
      <x:c r="E2864" s="244" t="n">
        <x:v>9</x:v>
      </x:c>
      <x:c r="F2864" s="245" t="n">
        <x:v>5</x:v>
      </x:c>
      <x:c r="G2864" s="246" t="n">
        <x:v>45</x:v>
      </x:c>
      <x:c r="H2864" s="247" t="n">
        <x:v>0</x:v>
      </x:c>
      <x:c r="I2864" s="245" t="n">
        <x:v>144</x:v>
      </x:c>
      <x:c r="J2864" s="245" t="n">
        <x:v>10</x:v>
      </x:c>
      <x:c r="K2864" s="176" t="str">
        <x:v>13 Mo.</x:v>
      </x:c>
      <x:c r="L2864" s="245" t="n">
        <x:v>95</x:v>
      </x:c>
      <x:c r="M2864" s="245" t="n">
        <x:v>1</x:v>
      </x:c>
      <x:c r="N2864" s="245" t="n">
        <x:v>3639</x:v>
      </x:c>
      <x:c r="O2864" s="176" t="str">
        <x:v>Paper &amp; Party Supplies</x:v>
      </x:c>
      <x:c r="P2864" s="245" t="n">
        <x:v>19</x:v>
      </x:c>
      <x:c r="Q2864" s="245" t="n">
        <x:v>72</x:v>
      </x:c>
      <x:c r="R2864" s="248" t="n">
        <x:v>3.96</x:v>
      </x:c>
      <x:c r="S2864" s="245" t="n">
        <x:v>6093</x:v>
      </x:c>
      <x:c r="T2864" s="176" t="str">
        <x:v>coffee bean baby,coffee theme shower,brewing baby invite,coffee baby brewing,coffee theme baby,baby is brewing,coffee baby game,pink-themed coffee,pink bow baby game,brew baby games,digital baby games,canva shower games,brew theme party</x:v>
      </x:c>
      <x:c r="U2864" s="176" t="str">
        <x:v>coffee bean baby</x:v>
      </x:c>
      <x:c r="V2864" s="176" t="str">
        <x:v>coffee theme shower</x:v>
      </x:c>
      <x:c r="W2864" s="176" t="str">
        <x:v>brewing baby invite</x:v>
      </x:c>
      <x:c r="X2864" s="176" t="str">
        <x:v>coffee baby brewing</x:v>
      </x:c>
      <x:c r="Y2864" s="176" t="str">
        <x:v>coffee theme baby</x:v>
      </x:c>
      <x:c r="Z2864" s="176" t="str">
        <x:v>baby is brewing</x:v>
      </x:c>
      <x:c r="AA2864" s="176" t="str">
        <x:v>coffee baby game</x:v>
      </x:c>
      <x:c r="AB2864" s="176" t="str">
        <x:v>pink-themed coffee</x:v>
      </x:c>
      <x:c r="AC2864" s="176" t="str">
        <x:v>pink bow baby game</x:v>
      </x:c>
      <x:c r="AD2864" s="176" t="str">
        <x:v>brew baby games</x:v>
      </x:c>
      <x:c r="AE2864" s="176" t="str">
        <x:v>digital baby games</x:v>
      </x:c>
      <x:c r="AF2864" s="176" t="str">
        <x:v>canva shower games</x:v>
      </x:c>
      <x:c r="AG2864" s="176" t="str">
        <x:v>brew theme party</x:v>
      </x:c>
      <x:c r="AH2864" s="249" t="str">
        <x:v>Adjacent</x:v>
      </x:c>
      <x:c r="AI2864" s="249" t="str">
        <x:v>Games/decor bundle</x:v>
      </x:c>
      <x:c r="AJ2864" s="249" t="str">
        <x:v>Digital/printable</x:v>
      </x:c>
      <x:c r="AK2864" s="249" t="str">
        <x:v>Baby shower bundle without invitation language</x:v>
      </x:c>
      <x:c r="AL2864" s="250" t="n">
        <x:v>13</x:v>
      </x:c>
      <x:c r="AM2864" s="244" t="str">
        <x:f>IF($AH2864="Direct",$E2864,"")</x:f>
      </x:c>
      <x:c r="AN2864" s="245" t="n">
        <x:f>IF($AH2864="Direct",$F2864,0)</x:f>
        <x:v>0</x:v>
      </x:c>
      <x:c r="AO2864" s="246" t="n">
        <x:f>IF($AH2864="Direct",$G2864,0)</x:f>
        <x:v>0</x:v>
      </x:c>
      <x:c r="AP2864" s="176" t="n">
        <x:f>IF($AH2864="Direct",1,0)</x:f>
        <x:v>0</x:v>
      </x:c>
      <x:c r="AQ2864" s="176" t="n">
        <x:f>IF(AND($AH2864="Direct",$F2864&gt;0),1,0)</x:f>
        <x:v>0</x:v>
      </x:c>
      <x:c r="AR2864" s="176" t="str">
        <x:v>No</x:v>
      </x:c>
    </x:row>
    <x:row r="2865">
      <x:c r="A2865" s="176" t="str">
        <x:v>Wild One Jungle Baby Shower Invitation Safari Instant Download Editable Printable Invite</x:v>
      </x:c>
      <x:c r="B2865" s="176" t="str">
        <x:v>https://www.etsy.com/listing/1768773319/wild-one-jungle-baby-shower-invitation</x:v>
      </x:c>
      <x:c r="C2865" s="176" t="str">
        <x:v>CodePopShop</x:v>
      </x:c>
      <x:c r="D2865" s="176" t="str">
        <x:v>https://www.etsy.com/shop/CodePopShop</x:v>
      </x:c>
      <x:c r="E2865" s="244" t="n">
        <x:v>5</x:v>
      </x:c>
      <x:c r="F2865" s="245" t="n">
        <x:v>9</x:v>
      </x:c>
      <x:c r="G2865" s="246" t="n">
        <x:v>45</x:v>
      </x:c>
      <x:c r="H2865" s="247" t="n">
        <x:v>0</x:v>
      </x:c>
      <x:c r="I2865" s="245" t="n">
        <x:v>5</x:v>
      </x:c>
      <x:c r="J2865" s="245" t="n">
        <x:v>1</x:v>
      </x:c>
      <x:c r="K2865" s="176" t="str">
        <x:v>25 Mo.</x:v>
      </x:c>
      <x:c r="L2865" s="245" t="n">
        <x:v>0</x:v>
      </x:c>
      <x:c r="M2865" s="245" t="n">
        <x:v>0</x:v>
      </x:c>
      <x:c r="N2865" s="245" t="n">
        <x:v>10</x:v>
      </x:c>
      <x:c r="O2865" s="176" t="str">
        <x:v>Paper &amp; Party Supplies</x:v>
      </x:c>
      <x:c r="P2865" s="245" t="n">
        <x:v>25</x:v>
      </x:c>
      <x:c r="Q2865" s="245" t="n">
        <x:v>0</x:v>
      </x:c>
      <x:c r="R2865" s="248" t="n">
        <x:v>50</x:v>
      </x:c>
      <x:c r="S2865" s="245" t="n">
        <x:v>499</x:v>
      </x:c>
      <x:c r="T2865" s="176" t="str">
        <x:v>canva,animal,girl,cute,digital download,wild one,baby shower,invitation,pregnant,announcement,mama,mother to be,cheetah print</x:v>
      </x:c>
      <x:c r="U2865" s="176" t="str">
        <x:v>canva</x:v>
      </x:c>
      <x:c r="V2865" s="176" t="str">
        <x:v>animal</x:v>
      </x:c>
      <x:c r="W2865" s="176" t="str">
        <x:v>girl</x:v>
      </x:c>
      <x:c r="X2865" s="176" t="str">
        <x:v>cute</x:v>
      </x:c>
      <x:c r="Y2865" s="176" t="str">
        <x:v>digital download</x:v>
      </x:c>
      <x:c r="Z2865" s="176" t="str">
        <x:v>wild one</x:v>
      </x:c>
      <x:c r="AA2865" s="176" t="str">
        <x:v>baby shower</x:v>
      </x:c>
      <x:c r="AB2865" s="176" t="str">
        <x:v>invitation</x:v>
      </x:c>
      <x:c r="AC2865" s="176" t="str">
        <x:v>pregnant</x:v>
      </x:c>
      <x:c r="AD2865" s="176" t="str">
        <x:v>announcement</x:v>
      </x:c>
      <x:c r="AE2865" s="176" t="str">
        <x:v>mama</x:v>
      </x:c>
      <x:c r="AF2865" s="176" t="str">
        <x:v>mother to be</x:v>
      </x:c>
      <x:c r="AG2865" s="176" t="str">
        <x:v>cheetah print</x:v>
      </x:c>
      <x:c r="AH2865" s="249" t="str">
        <x:v>Adjacent</x:v>
      </x:c>
      <x:c r="AI2865" s="249" t="str">
        <x:v>Single invitation</x:v>
      </x:c>
      <x:c r="AJ2865" s="249" t="str">
        <x:v>Digital/printable</x:v>
      </x:c>
      <x:c r="AK2865" s="249" t="str">
        <x:v>Baby shower invitation without bundle language</x:v>
      </x:c>
      <x:c r="AL2865" s="250" t="n">
        <x:v>25</x:v>
      </x:c>
      <x:c r="AM2865" s="244" t="str">
        <x:f>IF($AH2865="Direct",$E2865,"")</x:f>
      </x:c>
      <x:c r="AN2865" s="245" t="n">
        <x:f>IF($AH2865="Direct",$F2865,0)</x:f>
        <x:v>0</x:v>
      </x:c>
      <x:c r="AO2865" s="246" t="n">
        <x:f>IF($AH2865="Direct",$G2865,0)</x:f>
        <x:v>0</x:v>
      </x:c>
      <x:c r="AP2865" s="176" t="n">
        <x:f>IF($AH2865="Direct",1,0)</x:f>
        <x:v>0</x:v>
      </x:c>
      <x:c r="AQ2865" s="176" t="n">
        <x:f>IF(AND($AH2865="Direct",$F2865&gt;0),1,0)</x:f>
        <x:v>0</x:v>
      </x:c>
      <x:c r="AR2865" s="176" t="str">
        <x:v>No</x:v>
      </x:c>
    </x:row>
    <x:row r="2866">
      <x:c r="A2866" s="176" t="str">
        <x:v>Heaven Sent Baby Shower Invitation | Tiger Moon And Stars Boy Invite | A Little Piece Of Heaven Baby Shower | Editable Printable - BS047</x:v>
      </x:c>
      <x:c r="B2866" s="176" t="str">
        <x:v>https://www.etsy.com/listing/4313916451/heaven-sent-baby-shower-invitation-tiger</x:v>
      </x:c>
      <x:c r="C2866" s="176" t="str">
        <x:v>BellaBPaperie</x:v>
      </x:c>
      <x:c r="D2866" s="176" t="str">
        <x:v>https://www.etsy.com/shop/BellaBPaperie</x:v>
      </x:c>
      <x:c r="E2866" s="244" t="n">
        <x:v>5</x:v>
      </x:c>
      <x:c r="F2866" s="245" t="n">
        <x:v>9</x:v>
      </x:c>
      <x:c r="G2866" s="246" t="n">
        <x:v>45</x:v>
      </x:c>
      <x:c r="H2866" s="247" t="n">
        <x:v>0</x:v>
      </x:c>
      <x:c r="I2866" s="245" t="n">
        <x:v>9</x:v>
      </x:c>
      <x:c r="J2866" s="245" t="n">
        <x:v>1</x:v>
      </x:c>
      <x:c r="K2866" s="176" t="str">
        <x:v>13 Mo.</x:v>
      </x:c>
      <x:c r="L2866" s="245" t="n">
        <x:v>1</x:v>
      </x:c>
      <x:c r="M2866" s="245" t="n">
        <x:v>0</x:v>
      </x:c>
      <x:c r="N2866" s="245" t="n">
        <x:v>37</x:v>
      </x:c>
      <x:c r="O2866" s="176" t="str">
        <x:v>Paper &amp; Party Supplies</x:v>
      </x:c>
      <x:c r="P2866" s="245" t="n">
        <x:v>47</x:v>
      </x:c>
      <x:c r="Q2866" s="245" t="n">
        <x:v>0</x:v>
      </x:c>
      <x:c r="R2866" s="248" t="n">
        <x:v>24.32</x:v>
      </x:c>
      <x:c r="S2866" s="245" t="n">
        <x:v>846</x:v>
      </x:c>
      <x:c r="T2866" s="176" t="str">
        <x:v>baby shower invite,angel baby shower,heaven sent invite,printable invitation,digital invitation,invitation template,editable invite,angel wings,digital download,piece of heaven,instant download,angel shower invite,baby shower boy</x:v>
      </x:c>
      <x:c r="U2866" s="176" t="str">
        <x:v>baby shower invite</x:v>
      </x:c>
      <x:c r="V2866" s="176" t="str">
        <x:v>angel baby shower</x:v>
      </x:c>
      <x:c r="W2866" s="176" t="str">
        <x:v>heaven sent invite</x:v>
      </x:c>
      <x:c r="X2866" s="176" t="str">
        <x:v>printable invitation</x:v>
      </x:c>
      <x:c r="Y2866" s="176" t="str">
        <x:v>digital invitation</x:v>
      </x:c>
      <x:c r="Z2866" s="176" t="str">
        <x:v>invitation template</x:v>
      </x:c>
      <x:c r="AA2866" s="176" t="str">
        <x:v>editable invite</x:v>
      </x:c>
      <x:c r="AB2866" s="176" t="str">
        <x:v>angel wings</x:v>
      </x:c>
      <x:c r="AC2866" s="176" t="str">
        <x:v>digital download</x:v>
      </x:c>
      <x:c r="AD2866" s="176" t="str">
        <x:v>piece of heaven</x:v>
      </x:c>
      <x:c r="AE2866" s="176" t="str">
        <x:v>instant download</x:v>
      </x:c>
      <x:c r="AF2866" s="176" t="str">
        <x:v>angel shower invite</x:v>
      </x:c>
      <x:c r="AG2866" s="176" t="str">
        <x:v>baby shower boy</x:v>
      </x:c>
      <x:c r="AH2866" s="249" t="str">
        <x:v>Adjacent</x:v>
      </x:c>
      <x:c r="AI2866" s="249" t="str">
        <x:v>Single invitation</x:v>
      </x:c>
      <x:c r="AJ2866" s="249" t="str">
        <x:v>Digital/printable</x:v>
      </x:c>
      <x:c r="AK2866" s="249" t="str">
        <x:v>Baby shower invitation without bundle language</x:v>
      </x:c>
      <x:c r="AL2866" s="250" t="n">
        <x:v>13</x:v>
      </x:c>
      <x:c r="AM2866" s="244" t="str">
        <x:f>IF($AH2866="Direct",$E2866,"")</x:f>
      </x:c>
      <x:c r="AN2866" s="245" t="n">
        <x:f>IF($AH2866="Direct",$F2866,0)</x:f>
        <x:v>0</x:v>
      </x:c>
      <x:c r="AO2866" s="246" t="n">
        <x:f>IF($AH2866="Direct",$G2866,0)</x:f>
        <x:v>0</x:v>
      </x:c>
      <x:c r="AP2866" s="176" t="n">
        <x:f>IF($AH2866="Direct",1,0)</x:f>
        <x:v>0</x:v>
      </x:c>
      <x:c r="AQ2866" s="176" t="n">
        <x:f>IF(AND($AH2866="Direct",$F2866&gt;0),1,0)</x:f>
        <x:v>0</x:v>
      </x:c>
      <x:c r="AR2866" s="176" t="str">
        <x:v>No</x:v>
      </x:c>
    </x:row>
    <x:row r="2867">
      <x:c r="A2867" s="176" t="str">
        <x:v>Baby in Bloom Baby Shower Invitation, Digital Download for Canva</x:v>
      </x:c>
      <x:c r="B2867" s="176" t="str">
        <x:v>https://www.etsy.com/listing/4354300075/baby-in-bloom-baby-shower-invitation</x:v>
      </x:c>
      <x:c r="C2867" s="176" t="str">
        <x:v>LTPartyPrints</x:v>
      </x:c>
      <x:c r="D2867" s="176" t="str">
        <x:v>https://www.etsy.com/shop/LTPartyPrints</x:v>
      </x:c>
      <x:c r="E2867" s="244" t="n">
        <x:v>4.5</x:v>
      </x:c>
      <x:c r="F2867" s="245" t="n">
        <x:v>10</x:v>
      </x:c>
      <x:c r="G2867" s="246" t="n">
        <x:v>45</x:v>
      </x:c>
      <x:c r="H2867" s="247" t="n">
        <x:v>0</x:v>
      </x:c>
      <x:c r="I2867" s="245" t="n">
        <x:v>4</x:v>
      </x:c>
      <x:c r="J2867" s="245" t="n">
        <x:v>1</x:v>
      </x:c>
      <x:c r="K2867" s="176" t="str">
        <x:v>11 Mo.</x:v>
      </x:c>
      <x:c r="L2867" s="245" t="n">
        <x:v>0</x:v>
      </x:c>
      <x:c r="M2867" s="245" t="n">
        <x:v>0</x:v>
      </x:c>
      <x:c r="N2867" s="245" t="n">
        <x:v>22</x:v>
      </x:c>
      <x:c r="O2867" s="176" t="str">
        <x:v>Paper &amp; Party Supplies</x:v>
      </x:c>
      <x:c r="P2867" s="245" t="n">
        <x:v>13</x:v>
      </x:c>
      <x:c r="Q2867" s="245" t="n">
        <x:v>0</x:v>
      </x:c>
      <x:c r="R2867" s="248" t="n">
        <x:v>18.18</x:v>
      </x:c>
      <x:c r="S2867" s="245" t="n">
        <x:v>60</x:v>
      </x:c>
      <x:c r="T2867" s="176" t="str">
        <x:v>canva invite,invite template,digital download,instant download,baby shower invite,floral baby shower,flower baby shower,baby in bloom shower,baby in bloom,baby in bloom invite</x:v>
      </x:c>
      <x:c r="U2867" s="176" t="str">
        <x:v>canva invite</x:v>
      </x:c>
      <x:c r="V2867" s="176" t="str">
        <x:v>invite template</x:v>
      </x:c>
      <x:c r="W2867" s="176" t="str">
        <x:v>digital download</x:v>
      </x:c>
      <x:c r="X2867" s="176" t="str">
        <x:v>instant download</x:v>
      </x:c>
      <x:c r="Y2867" s="176" t="str">
        <x:v>baby shower invite</x:v>
      </x:c>
      <x:c r="Z2867" s="176" t="str">
        <x:v>floral baby shower</x:v>
      </x:c>
      <x:c r="AA2867" s="176" t="str">
        <x:v>flower baby shower</x:v>
      </x:c>
      <x:c r="AB2867" s="176" t="str">
        <x:v>baby in bloom shower</x:v>
      </x:c>
      <x:c r="AC2867" s="176" t="str">
        <x:v>baby in bloom</x:v>
      </x:c>
      <x:c r="AD2867" s="176" t="str">
        <x:v>baby in bloom invite</x:v>
      </x:c>
      <x:c r="AE2867" s="176" t="str">
        <x:v>--</x:v>
      </x:c>
      <x:c r="AF2867" s="176" t="str">
        <x:v>--</x:v>
      </x:c>
      <x:c r="AG2867" s="176" t="str">
        <x:v>--</x:v>
      </x:c>
      <x:c r="AH2867" s="249" t="str">
        <x:v>Adjacent</x:v>
      </x:c>
      <x:c r="AI2867" s="249" t="str">
        <x:v>Single invitation</x:v>
      </x:c>
      <x:c r="AJ2867" s="249" t="str">
        <x:v>Digital/printable</x:v>
      </x:c>
      <x:c r="AK2867" s="249" t="str">
        <x:v>Baby shower invitation without bundle language</x:v>
      </x:c>
      <x:c r="AL2867" s="250" t="n">
        <x:v>11</x:v>
      </x:c>
      <x:c r="AM2867" s="244" t="str">
        <x:f>IF($AH2867="Direct",$E2867,"")</x:f>
      </x:c>
      <x:c r="AN2867" s="245" t="n">
        <x:f>IF($AH2867="Direct",$F2867,0)</x:f>
        <x:v>0</x:v>
      </x:c>
      <x:c r="AO2867" s="246" t="n">
        <x:f>IF($AH2867="Direct",$G2867,0)</x:f>
        <x:v>0</x:v>
      </x:c>
      <x:c r="AP2867" s="176" t="n">
        <x:f>IF($AH2867="Direct",1,0)</x:f>
        <x:v>0</x:v>
      </x:c>
      <x:c r="AQ2867" s="176" t="n">
        <x:f>IF(AND($AH2867="Direct",$F2867&gt;0),1,0)</x:f>
        <x:v>0</x:v>
      </x:c>
      <x:c r="AR2867" s="176" t="str">
        <x:v>No</x:v>
      </x:c>
    </x:row>
    <x:row r="2868">
      <x:c r="A2868" s="176" t="str">
        <x:v>Vintage Hockey Animals Clipart. IceHockey Birthday &amp; Nursery PNG. Watercolor Sports Animal. Commercial Use</x:v>
      </x:c>
      <x:c r="B2868" s="176" t="str">
        <x:v>https://www.etsy.com/listing/4468677282/vintage-hockey-animals-clipart-icehockey</x:v>
      </x:c>
      <x:c r="C2868" s="176" t="str">
        <x:v>NordicPixelStudioArt</x:v>
      </x:c>
      <x:c r="D2868" s="176" t="str">
        <x:v>https://www.etsy.com/shop/NordicPixelStudioArt</x:v>
      </x:c>
      <x:c r="E2868" s="244" t="n">
        <x:v>8.99</x:v>
      </x:c>
      <x:c r="F2868" s="245" t="n">
        <x:v>5</x:v>
      </x:c>
      <x:c r="G2868" s="246" t="n">
        <x:v>45</x:v>
      </x:c>
      <x:c r="H2868" s="247" t="n">
        <x:v>-100</x:v>
      </x:c>
      <x:c r="I2868" s="245" t="n">
        <x:v>1</x:v>
      </x:c>
      <x:c r="J2868" s="245" t="n">
        <x:v>1</x:v>
      </x:c>
      <x:c r="K2868" s="176" t="str">
        <x:v>4 Mo.</x:v>
      </x:c>
      <x:c r="L2868" s="245" t="n">
        <x:v>1</x:v>
      </x:c>
      <x:c r="M2868" s="245" t="n">
        <x:v>0</x:v>
      </x:c>
      <x:c r="N2868" s="245" t="n">
        <x:v>25</x:v>
      </x:c>
      <x:c r="O2868" s="176" t="str">
        <x:v>Craft Supplies &amp; Tools</x:v>
      </x:c>
      <x:c r="P2868" s="245" t="n">
        <x:v>13</x:v>
      </x:c>
      <x:c r="Q2868" s="245" t="n">
        <x:v>0</x:v>
      </x:c>
      <x:c r="R2868" s="248" t="n">
        <x:v>4</x:v>
      </x:c>
      <x:c r="S2868" s="245" t="n">
        <x:v>49</x:v>
      </x:c>
      <x:c r="T2868" s="176" t="str">
        <x:v>hockey birthday,ice hockey png,hockey clipart,sports nursery,hockey animals,birthday invite,hockey stickers,storybook png,skating animal,nursery decor,sports clipart,baby shower png,small shop png</x:v>
      </x:c>
      <x:c r="U2868" s="176" t="str">
        <x:v>hockey birthday</x:v>
      </x:c>
      <x:c r="V2868" s="176" t="str">
        <x:v>ice hockey png</x:v>
      </x:c>
      <x:c r="W2868" s="176" t="str">
        <x:v>hockey clipart</x:v>
      </x:c>
      <x:c r="X2868" s="176" t="str">
        <x:v>sports nursery</x:v>
      </x:c>
      <x:c r="Y2868" s="176" t="str">
        <x:v>hockey animals</x:v>
      </x:c>
      <x:c r="Z2868" s="176" t="str">
        <x:v>birthday invite</x:v>
      </x:c>
      <x:c r="AA2868" s="176" t="str">
        <x:v>hockey stickers</x:v>
      </x:c>
      <x:c r="AB2868" s="176" t="str">
        <x:v>storybook png</x:v>
      </x:c>
      <x:c r="AC2868" s="176" t="str">
        <x:v>skating animal</x:v>
      </x:c>
      <x:c r="AD2868" s="176" t="str">
        <x:v>nursery decor</x:v>
      </x:c>
      <x:c r="AE2868" s="176" t="str">
        <x:v>sports clipart</x:v>
      </x:c>
      <x:c r="AF2868" s="176" t="str">
        <x:v>baby shower png</x:v>
      </x:c>
      <x:c r="AG2868" s="176" t="str">
        <x:v>small shop png</x:v>
      </x:c>
      <x:c r="AH2868" s="249" t="str">
        <x:v>Off-niche</x:v>
      </x:c>
      <x:c r="AI2868" s="249" t="str">
        <x:v>Asset or broad template pack</x:v>
      </x:c>
      <x:c r="AJ2868" s="249" t="str">
        <x:v>Digital/printable</x:v>
      </x:c>
      <x:c r="AK2868" s="249" t="str">
        <x:v>Excluded asset pack or multi-event template collection</x:v>
      </x:c>
      <x:c r="AL2868" s="250" t="n">
        <x:v>4</x:v>
      </x:c>
      <x:c r="AM2868" s="244" t="str">
        <x:f>IF($AH2868="Direct",$E2868,"")</x:f>
      </x:c>
      <x:c r="AN2868" s="245" t="n">
        <x:f>IF($AH2868="Direct",$F2868,0)</x:f>
        <x:v>0</x:v>
      </x:c>
      <x:c r="AO2868" s="246" t="n">
        <x:f>IF($AH2868="Direct",$G2868,0)</x:f>
        <x:v>0</x:v>
      </x:c>
      <x:c r="AP2868" s="176" t="n">
        <x:f>IF($AH2868="Direct",1,0)</x:f>
        <x:v>0</x:v>
      </x:c>
      <x:c r="AQ2868" s="176" t="n">
        <x:f>IF(AND($AH2868="Direct",$F2868&gt;0),1,0)</x:f>
        <x:v>0</x:v>
      </x:c>
      <x:c r="AR2868" s="176" t="str">
        <x:v>No</x:v>
      </x:c>
    </x:row>
    <x:row r="2869">
      <x:c r="A2869" s="176" t="str">
        <x:v>Editable Our Little Cowboy Wild West Horse Baby Shower Invitation, Western Cowboy Clothesline Baby Shower Rustic White Wood Invite, ZA01</x:v>
      </x:c>
      <x:c r="B2869" s="176" t="str">
        <x:v>https://www.etsy.com/listing/4504192872/editable-our-little-cowboy-wild-west</x:v>
      </x:c>
      <x:c r="C2869" s="176" t="str">
        <x:v>behappyprintable</x:v>
      </x:c>
      <x:c r="D2869" s="176" t="str">
        <x:v>https://www.etsy.com/shop/behappyprintable</x:v>
      </x:c>
      <x:c r="E2869" s="244" t="n">
        <x:v>8.99</x:v>
      </x:c>
      <x:c r="F2869" s="245" t="n">
        <x:v>5</x:v>
      </x:c>
      <x:c r="G2869" s="246" t="n">
        <x:v>45</x:v>
      </x:c>
      <x:c r="H2869" s="247" t="n">
        <x:v>200</x:v>
      </x:c>
      <x:c r="I2869" s="245" t="n">
        <x:v>12</x:v>
      </x:c>
      <x:c r="J2869" s="245" t="n">
        <x:v>1</x:v>
      </x:c>
      <x:c r="K2869" s="176" t="str">
        <x:v>2 Mo.</x:v>
      </x:c>
      <x:c r="L2869" s="245" t="n">
        <x:v>2</x:v>
      </x:c>
      <x:c r="M2869" s="245" t="n">
        <x:v>1</x:v>
      </x:c>
      <x:c r="N2869" s="245" t="n">
        <x:v>27</x:v>
      </x:c>
      <x:c r="O2869" s="176" t="str">
        <x:v>Paper &amp; Party Supplies</x:v>
      </x:c>
      <x:c r="P2869" s="245" t="n">
        <x:v>136</x:v>
      </x:c>
      <x:c r="Q2869" s="245" t="n">
        <x:v>0</x:v>
      </x:c>
      <x:c r="R2869" s="248" t="n">
        <x:v>44.44</x:v>
      </x:c>
      <x:c r="S2869" s="245" t="n">
        <x:v>36715</x:v>
      </x:c>
      <x:c r="T2869" s="176" t="str">
        <x:v>baby clothes invite,baby shower invite,clothesline baby,rustic baby shower,editable baby shower,baby boy western,cowboy baby shower,our little cowboy,farm baby shower,cactus desert invite,horse baby shower,horse wild west,rustic wood invite</x:v>
      </x:c>
      <x:c r="U2869" s="176" t="str">
        <x:v>baby clothes invite</x:v>
      </x:c>
      <x:c r="V2869" s="176" t="str">
        <x:v>baby shower invite</x:v>
      </x:c>
      <x:c r="W2869" s="176" t="str">
        <x:v>clothesline baby</x:v>
      </x:c>
      <x:c r="X2869" s="176" t="str">
        <x:v>rustic baby shower</x:v>
      </x:c>
      <x:c r="Y2869" s="176" t="str">
        <x:v>editable baby shower</x:v>
      </x:c>
      <x:c r="Z2869" s="176" t="str">
        <x:v>baby boy western</x:v>
      </x:c>
      <x:c r="AA2869" s="176" t="str">
        <x:v>cowboy baby shower</x:v>
      </x:c>
      <x:c r="AB2869" s="176" t="str">
        <x:v>our little cowboy</x:v>
      </x:c>
      <x:c r="AC2869" s="176" t="str">
        <x:v>farm baby shower</x:v>
      </x:c>
      <x:c r="AD2869" s="176" t="str">
        <x:v>cactus desert invite</x:v>
      </x:c>
      <x:c r="AE2869" s="176" t="str">
        <x:v>horse baby shower</x:v>
      </x:c>
      <x:c r="AF2869" s="176" t="str">
        <x:v>horse wild west</x:v>
      </x:c>
      <x:c r="AG2869" s="176" t="str">
        <x:v>rustic wood invite</x:v>
      </x:c>
      <x:c r="AH2869" s="249" t="str">
        <x:v>Adjacent</x:v>
      </x:c>
      <x:c r="AI2869" s="249" t="str">
        <x:v>Single invitation</x:v>
      </x:c>
      <x:c r="AJ2869" s="249" t="str">
        <x:v>Digital/printable</x:v>
      </x:c>
      <x:c r="AK2869" s="249" t="str">
        <x:v>Baby shower invitation without bundle language</x:v>
      </x:c>
      <x:c r="AL2869" s="250" t="n">
        <x:v>2</x:v>
      </x:c>
      <x:c r="AM2869" s="244" t="str">
        <x:f>IF($AH2869="Direct",$E2869,"")</x:f>
      </x:c>
      <x:c r="AN2869" s="245" t="n">
        <x:f>IF($AH2869="Direct",$F2869,0)</x:f>
        <x:v>0</x:v>
      </x:c>
      <x:c r="AO2869" s="246" t="n">
        <x:f>IF($AH2869="Direct",$G2869,0)</x:f>
        <x:v>0</x:v>
      </x:c>
      <x:c r="AP2869" s="176" t="n">
        <x:f>IF($AH2869="Direct",1,0)</x:f>
        <x:v>0</x:v>
      </x:c>
      <x:c r="AQ2869" s="176" t="n">
        <x:f>IF(AND($AH2869="Direct",$F2869&gt;0),1,0)</x:f>
        <x:v>0</x:v>
      </x:c>
      <x:c r="AR2869" s="176" t="str">
        <x:v>No</x:v>
      </x:c>
    </x:row>
    <x:row r="2870">
      <x:c r="A2870" s="176" t="str">
        <x:v>Dudes and Diapers Baby Shower Invitation, Editable Digital Invite for Dad Shower, Diaper Party Template, Beer and Diapers Invitations</x:v>
      </x:c>
      <x:c r="B2870" s="176" t="str">
        <x:v>https://www.etsy.com/listing/4464627052/diaper-party-invitation-brews-diapers</x:v>
      </x:c>
      <x:c r="C2870" s="176" t="str">
        <x:v>Blueprintdesignspace</x:v>
      </x:c>
      <x:c r="D2870" s="176" t="str">
        <x:v>https://www.etsy.com/shop/Blueprintdesignspace</x:v>
      </x:c>
      <x:c r="E2870" s="244" t="n">
        <x:v>7.49</x:v>
      </x:c>
      <x:c r="F2870" s="245" t="n">
        <x:v>6</x:v>
      </x:c>
      <x:c r="G2870" s="246" t="n">
        <x:v>45</x:v>
      </x:c>
      <x:c r="H2870" s="247" t="n">
        <x:v>-100</x:v>
      </x:c>
      <x:c r="I2870" s="245" t="n">
        <x:v>5</x:v>
      </x:c>
      <x:c r="J2870" s="245" t="n">
        <x:v>1</x:v>
      </x:c>
      <x:c r="K2870" s="176" t="str">
        <x:v>5 Mo.</x:v>
      </x:c>
      <x:c r="L2870" s="245" t="n">
        <x:v>3</x:v>
      </x:c>
      <x:c r="M2870" s="245" t="n">
        <x:v>0</x:v>
      </x:c>
      <x:c r="N2870" s="245" t="n">
        <x:v>153</x:v>
      </x:c>
      <x:c r="O2870" s="176" t="str">
        <x:v>Paper &amp; Party Supplies</x:v>
      </x:c>
      <x:c r="P2870" s="245" t="n">
        <x:v>49</x:v>
      </x:c>
      <x:c r="Q2870" s="245" t="n">
        <x:v>0</x:v>
      </x:c>
      <x:c r="R2870" s="248" t="n">
        <x:v>3.27</x:v>
      </x:c>
      <x:c r="S2870" s="245" t="n">
        <x:v>1834</x:v>
      </x:c>
      <x:c r="T2870" s="176" t="str">
        <x:v>digital template,beer and diapers,diaper party,whiskey and wipes,dudes and diapers,huggies and chuggies,guys baby shower,diaper party invite,dad baby shower,diaper keg party,instant download,mens baby shower,dadchelor party</x:v>
      </x:c>
      <x:c r="U2870" s="176" t="str">
        <x:v>digital template</x:v>
      </x:c>
      <x:c r="V2870" s="176" t="str">
        <x:v>beer and diapers</x:v>
      </x:c>
      <x:c r="W2870" s="176" t="str">
        <x:v>diaper party</x:v>
      </x:c>
      <x:c r="X2870" s="176" t="str">
        <x:v>whiskey and wipes</x:v>
      </x:c>
      <x:c r="Y2870" s="176" t="str">
        <x:v>dudes and diapers</x:v>
      </x:c>
      <x:c r="Z2870" s="176" t="str">
        <x:v>huggies and chuggies</x:v>
      </x:c>
      <x:c r="AA2870" s="176" t="str">
        <x:v>guys baby shower</x:v>
      </x:c>
      <x:c r="AB2870" s="176" t="str">
        <x:v>diaper party invite</x:v>
      </x:c>
      <x:c r="AC2870" s="176" t="str">
        <x:v>dad baby shower</x:v>
      </x:c>
      <x:c r="AD2870" s="176" t="str">
        <x:v>diaper keg party</x:v>
      </x:c>
      <x:c r="AE2870" s="176" t="str">
        <x:v>instant download</x:v>
      </x:c>
      <x:c r="AF2870" s="176" t="str">
        <x:v>mens baby shower</x:v>
      </x:c>
      <x:c r="AG2870" s="176" t="str">
        <x:v>dadchelor party</x:v>
      </x:c>
      <x:c r="AH2870" s="249" t="str">
        <x:v>Adjacent</x:v>
      </x:c>
      <x:c r="AI2870" s="249" t="str">
        <x:v>Single invitation</x:v>
      </x:c>
      <x:c r="AJ2870" s="249" t="str">
        <x:v>Digital/printable</x:v>
      </x:c>
      <x:c r="AK2870" s="249" t="str">
        <x:v>Baby shower invitation without bundle language</x:v>
      </x:c>
      <x:c r="AL2870" s="250" t="n">
        <x:v>5</x:v>
      </x:c>
      <x:c r="AM2870" s="244" t="str">
        <x:f>IF($AH2870="Direct",$E2870,"")</x:f>
      </x:c>
      <x:c r="AN2870" s="245" t="n">
        <x:f>IF($AH2870="Direct",$F2870,0)</x:f>
        <x:v>0</x:v>
      </x:c>
      <x:c r="AO2870" s="246" t="n">
        <x:f>IF($AH2870="Direct",$G2870,0)</x:f>
        <x:v>0</x:v>
      </x:c>
      <x:c r="AP2870" s="176" t="n">
        <x:f>IF($AH2870="Direct",1,0)</x:f>
        <x:v>0</x:v>
      </x:c>
      <x:c r="AQ2870" s="176" t="n">
        <x:f>IF(AND($AH2870="Direct",$F2870&gt;0),1,0)</x:f>
        <x:v>0</x:v>
      </x:c>
      <x:c r="AR2870" s="176" t="str">
        <x:v>No</x:v>
      </x:c>
    </x:row>
    <x:row r="2871">
      <x:c r="A2871" s="176" t="str">
        <x:v>Winnie-the-Pooh Gender Reveal Invitation: Classic Watercolor Print (Digital)</x:v>
      </x:c>
      <x:c r="B2871" s="176" t="str">
        <x:v>https://www.etsy.com/listing/1802032046/winnie-the-pooh-gender-reveal-invitation</x:v>
      </x:c>
      <x:c r="C2871" s="176" t="str">
        <x:v>SiennaSkyeDesigns</x:v>
      </x:c>
      <x:c r="D2871" s="176" t="str">
        <x:v>https://www.etsy.com/shop/SiennaSkyeDesigns</x:v>
      </x:c>
      <x:c r="E2871" s="244" t="n">
        <x:v>11.23</x:v>
      </x:c>
      <x:c r="F2871" s="245" t="n">
        <x:v>4</x:v>
      </x:c>
      <x:c r="G2871" s="246" t="n">
        <x:v>45</x:v>
      </x:c>
      <x:c r="H2871" s="247" t="n">
        <x:v>0</x:v>
      </x:c>
      <x:c r="I2871" s="245" t="n">
        <x:v>362</x:v>
      </x:c>
      <x:c r="J2871" s="245" t="n">
        <x:v>31</x:v>
      </x:c>
      <x:c r="K2871" s="176" t="str">
        <x:v>21 Mo.</x:v>
      </x:c>
      <x:c r="L2871" s="245" t="n">
        <x:v>337</x:v>
      </x:c>
      <x:c r="M2871" s="245" t="n">
        <x:v>1</x:v>
      </x:c>
      <x:c r="N2871" s="245" t="n">
        <x:v>9529</x:v>
      </x:c>
      <x:c r="O2871" s="176" t="str">
        <x:v>Paper &amp; Party Supplies</x:v>
      </x:c>
      <x:c r="P2871" s="245" t="n">
        <x:v>23</x:v>
      </x:c>
      <x:c r="Q2871" s="245" t="n">
        <x:v>100</x:v>
      </x:c>
      <x:c r="R2871" s="248" t="n">
        <x:v>3.8</x:v>
      </x:c>
      <x:c r="S2871" s="245" t="n">
        <x:v>6305</x:v>
      </x:c>
      <x:c r="T2871" s="176" t="str">
        <x:v>baby shower invite,classic vintage,evite,gender neutral,watercolor,digital template,little hunny,classic winnie pooh,pooh baby shower,vintage teddy bear,gender reveal,little honey bee,winnie-the-pooh baby</x:v>
      </x:c>
      <x:c r="U2871" s="176" t="str">
        <x:v>baby shower invite</x:v>
      </x:c>
      <x:c r="V2871" s="176" t="str">
        <x:v>classic vintage</x:v>
      </x:c>
      <x:c r="W2871" s="176" t="str">
        <x:v>evite</x:v>
      </x:c>
      <x:c r="X2871" s="176" t="str">
        <x:v>gender neutral</x:v>
      </x:c>
      <x:c r="Y2871" s="176" t="str">
        <x:v>watercolor</x:v>
      </x:c>
      <x:c r="Z2871" s="176" t="str">
        <x:v>digital template</x:v>
      </x:c>
      <x:c r="AA2871" s="176" t="str">
        <x:v>little hunny</x:v>
      </x:c>
      <x:c r="AB2871" s="176" t="str">
        <x:v>classic winnie pooh</x:v>
      </x:c>
      <x:c r="AC2871" s="176" t="str">
        <x:v>pooh baby shower</x:v>
      </x:c>
      <x:c r="AD2871" s="176" t="str">
        <x:v>vintage teddy bear</x:v>
      </x:c>
      <x:c r="AE2871" s="176" t="str">
        <x:v>gender reveal</x:v>
      </x:c>
      <x:c r="AF2871" s="176" t="str">
        <x:v>little honey bee</x:v>
      </x:c>
      <x:c r="AG2871" s="176" t="str">
        <x:v>winnie-the-pooh baby</x:v>
      </x:c>
      <x:c r="AH2871" s="249" t="str">
        <x:v>Off-niche</x:v>
      </x:c>
      <x:c r="AI2871" s="249" t="str">
        <x:v>Other</x:v>
      </x:c>
      <x:c r="AJ2871" s="249" t="str">
        <x:v>Digital/printable</x:v>
      </x:c>
      <x:c r="AK2871" s="249" t="str">
        <x:v>Title is outside the baby-shower invitation-bundle market</x:v>
      </x:c>
      <x:c r="AL2871" s="250" t="n">
        <x:v>21</x:v>
      </x:c>
      <x:c r="AM2871" s="244" t="str">
        <x:f>IF($AH2871="Direct",$E2871,"")</x:f>
      </x:c>
      <x:c r="AN2871" s="245" t="n">
        <x:f>IF($AH2871="Direct",$F2871,0)</x:f>
        <x:v>0</x:v>
      </x:c>
      <x:c r="AO2871" s="246" t="n">
        <x:f>IF($AH2871="Direct",$G2871,0)</x:f>
        <x:v>0</x:v>
      </x:c>
      <x:c r="AP2871" s="176" t="n">
        <x:f>IF($AH2871="Direct",1,0)</x:f>
        <x:v>0</x:v>
      </x:c>
      <x:c r="AQ2871" s="176" t="n">
        <x:f>IF(AND($AH2871="Direct",$F2871&gt;0),1,0)</x:f>
        <x:v>0</x:v>
      </x:c>
      <x:c r="AR2871" s="176" t="str">
        <x:v>Yes</x:v>
      </x:c>
    </x:row>
    <x:row r="2872">
      <x:c r="A2872" s="176" t="str">
        <x:v>Dudes and Diapers Electronic Invitation, Text Evite, Editable Beer and Diaper Party Baby Shower Evite, Man Shower, Dadchelor Canva Template</x:v>
      </x:c>
      <x:c r="B2872" s="176" t="str">
        <x:v>https://www.etsy.com/listing/1535439998/dudes-and-diapers-electronic-invitation</x:v>
      </x:c>
      <x:c r="C2872" s="176" t="str">
        <x:v>ThinkDesignForm</x:v>
      </x:c>
      <x:c r="D2872" s="176" t="str">
        <x:v>https://www.etsy.com/shop/ThinkDesignForm</x:v>
      </x:c>
      <x:c r="E2872" s="244" t="n">
        <x:v>4.99</x:v>
      </x:c>
      <x:c r="F2872" s="245" t="n">
        <x:v>9</x:v>
      </x:c>
      <x:c r="G2872" s="246" t="n">
        <x:v>45</x:v>
      </x:c>
      <x:c r="H2872" s="247" t="n">
        <x:v>0</x:v>
      </x:c>
      <x:c r="I2872" s="245" t="n">
        <x:v>51</x:v>
      </x:c>
      <x:c r="J2872" s="245" t="n">
        <x:v>7</x:v>
      </x:c>
      <x:c r="K2872" s="176" t="str">
        <x:v>35 Mo.</x:v>
      </x:c>
      <x:c r="L2872" s="245" t="n">
        <x:v>39</x:v>
      </x:c>
      <x:c r="M2872" s="245" t="n">
        <x:v>0</x:v>
      </x:c>
      <x:c r="N2872" s="245" t="n">
        <x:v>1988</x:v>
      </x:c>
      <x:c r="O2872" s="176" t="str">
        <x:v>Paper &amp; Party Supplies</x:v>
      </x:c>
      <x:c r="P2872" s="245" t="n">
        <x:v>58</x:v>
      </x:c>
      <x:c r="Q2872" s="245" t="n">
        <x:v>25</x:v>
      </x:c>
      <x:c r="R2872" s="248" t="n">
        <x:v>2.57</x:v>
      </x:c>
      <x:c r="S2872" s="245" t="n">
        <x:v>2858</x:v>
      </x:c>
      <x:c r="T2872" s="176" t="str">
        <x:v>canva template,editable template,instant download,dad diaper party,dudes diaper party,dad baby shower,dad to be invite,beer and diaper,man shower party,dudes and diaper,couple shower,baby shower evite,man baby shower</x:v>
      </x:c>
      <x:c r="U2872" s="176" t="str">
        <x:v>canva template</x:v>
      </x:c>
      <x:c r="V2872" s="176" t="str">
        <x:v>editable template</x:v>
      </x:c>
      <x:c r="W2872" s="176" t="str">
        <x:v>instant download</x:v>
      </x:c>
      <x:c r="X2872" s="176" t="str">
        <x:v>dad diaper party</x:v>
      </x:c>
      <x:c r="Y2872" s="176" t="str">
        <x:v>dudes diaper party</x:v>
      </x:c>
      <x:c r="Z2872" s="176" t="str">
        <x:v>dad baby shower</x:v>
      </x:c>
      <x:c r="AA2872" s="176" t="str">
        <x:v>dad to be invite</x:v>
      </x:c>
      <x:c r="AB2872" s="176" t="str">
        <x:v>beer and diaper</x:v>
      </x:c>
      <x:c r="AC2872" s="176" t="str">
        <x:v>man shower party</x:v>
      </x:c>
      <x:c r="AD2872" s="176" t="str">
        <x:v>dudes and diaper</x:v>
      </x:c>
      <x:c r="AE2872" s="176" t="str">
        <x:v>couple shower</x:v>
      </x:c>
      <x:c r="AF2872" s="176" t="str">
        <x:v>baby shower evite</x:v>
      </x:c>
      <x:c r="AG2872" s="176" t="str">
        <x:v>man baby shower</x:v>
      </x:c>
      <x:c r="AH2872" s="249" t="str">
        <x:v>Adjacent</x:v>
      </x:c>
      <x:c r="AI2872" s="249" t="str">
        <x:v>Single invitation</x:v>
      </x:c>
      <x:c r="AJ2872" s="249" t="str">
        <x:v>Digital/printable</x:v>
      </x:c>
      <x:c r="AK2872" s="249" t="str">
        <x:v>Baby shower invitation without bundle language</x:v>
      </x:c>
      <x:c r="AL2872" s="250" t="n">
        <x:v>35</x:v>
      </x:c>
      <x:c r="AM2872" s="244" t="str">
        <x:f>IF($AH2872="Direct",$E2872,"")</x:f>
      </x:c>
      <x:c r="AN2872" s="245" t="n">
        <x:f>IF($AH2872="Direct",$F2872,0)</x:f>
        <x:v>0</x:v>
      </x:c>
      <x:c r="AO2872" s="246" t="n">
        <x:f>IF($AH2872="Direct",$G2872,0)</x:f>
        <x:v>0</x:v>
      </x:c>
      <x:c r="AP2872" s="176" t="n">
        <x:f>IF($AH2872="Direct",1,0)</x:f>
        <x:v>0</x:v>
      </x:c>
      <x:c r="AQ2872" s="176" t="n">
        <x:f>IF(AND($AH2872="Direct",$F2872&gt;0),1,0)</x:f>
        <x:v>0</x:v>
      </x:c>
      <x:c r="AR2872" s="176" t="str">
        <x:v>No</x:v>
      </x:c>
    </x:row>
    <x:row r="2873">
      <x:c r="A2873" s="176" t="str">
        <x:v>There&amp;#39;s a Duckling on the Way! Baby Shower Invitation Template</x:v>
      </x:c>
      <x:c r="B2873" s="176" t="str">
        <x:v>https://www.etsy.com/listing/4518061639/theres-a-duckling-on-the-way-baby-shower</x:v>
      </x:c>
      <x:c r="C2873" s="176" t="str">
        <x:v>Fleurset</x:v>
      </x:c>
      <x:c r="D2873" s="176" t="str">
        <x:v>https://www.etsy.com/shop/Fleurset</x:v>
      </x:c>
      <x:c r="E2873" s="244" t="n">
        <x:v>4.99</x:v>
      </x:c>
      <x:c r="F2873" s="245" t="n">
        <x:v>9</x:v>
      </x:c>
      <x:c r="G2873" s="246" t="n">
        <x:v>45</x:v>
      </x:c>
      <x:c r="H2873" s="247" t="n">
        <x:v>0</x:v>
      </x:c>
      <x:c r="I2873" s="245" t="n">
        <x:v>1</x:v>
      </x:c>
      <x:c r="J2873" s="245" t="n">
        <x:v>1</x:v>
      </x:c>
      <x:c r="K2873" s="176" t="str">
        <x:v>1 Mo.</x:v>
      </x:c>
      <x:c r="L2873" s="245" t="n">
        <x:v>1</x:v>
      </x:c>
      <x:c r="M2873" s="245" t="n">
        <x:v>1</x:v>
      </x:c>
      <x:c r="N2873" s="245" t="n">
        <x:v>21</x:v>
      </x:c>
      <x:c r="O2873" s="176" t="str">
        <x:v>Paper &amp; Party Supplies</x:v>
      </x:c>
      <x:c r="P2873" s="245" t="n">
        <x:v>10</x:v>
      </x:c>
      <x:c r="Q2873" s="245" t="n">
        <x:v>0</x:v>
      </x:c>
      <x:c r="R2873" s="248" t="n">
        <x:v>4.76</x:v>
      </x:c>
      <x:c r="S2873" s="245" t="n">
        <x:v>53</x:v>
      </x:c>
      <x:c r="T2873" s="176" t="str">
        <x:v>duck invitation,duck baby shower,baby shower invite,country club shower,watercolor duck,duckling invite,peter rabbit baby,neutral baby shower,garden baby shower,duckling template,watercolor invite,duck themed</x:v>
      </x:c>
      <x:c r="U2873" s="176" t="str">
        <x:v>duck invitation</x:v>
      </x:c>
      <x:c r="V2873" s="176" t="str">
        <x:v>duck baby shower</x:v>
      </x:c>
      <x:c r="W2873" s="176" t="str">
        <x:v>baby shower invite</x:v>
      </x:c>
      <x:c r="X2873" s="176" t="str">
        <x:v>country club shower</x:v>
      </x:c>
      <x:c r="Y2873" s="176" t="str">
        <x:v>watercolor duck</x:v>
      </x:c>
      <x:c r="Z2873" s="176" t="str">
        <x:v>duckling invite</x:v>
      </x:c>
      <x:c r="AA2873" s="176" t="str">
        <x:v>peter rabbit baby</x:v>
      </x:c>
      <x:c r="AB2873" s="176" t="str">
        <x:v>neutral baby shower</x:v>
      </x:c>
      <x:c r="AC2873" s="176" t="str">
        <x:v>garden baby shower</x:v>
      </x:c>
      <x:c r="AD2873" s="176" t="str">
        <x:v>duckling template</x:v>
      </x:c>
      <x:c r="AE2873" s="176" t="str">
        <x:v>watercolor invite</x:v>
      </x:c>
      <x:c r="AF2873" s="176" t="str">
        <x:v>duck themed</x:v>
      </x:c>
      <x:c r="AG2873" s="176" t="str">
        <x:v>--</x:v>
      </x:c>
      <x:c r="AH2873" s="249" t="str">
        <x:v>Adjacent</x:v>
      </x:c>
      <x:c r="AI2873" s="249" t="str">
        <x:v>Single invitation</x:v>
      </x:c>
      <x:c r="AJ2873" s="249" t="str">
        <x:v>Digital/printable</x:v>
      </x:c>
      <x:c r="AK2873" s="249" t="str">
        <x:v>Baby shower invitation without bundle language</x:v>
      </x:c>
      <x:c r="AL2873" s="250" t="n">
        <x:v>1</x:v>
      </x:c>
      <x:c r="AM2873" s="244" t="str">
        <x:f>IF($AH2873="Direct",$E2873,"")</x:f>
      </x:c>
      <x:c r="AN2873" s="245" t="n">
        <x:f>IF($AH2873="Direct",$F2873,0)</x:f>
        <x:v>0</x:v>
      </x:c>
      <x:c r="AO2873" s="246" t="n">
        <x:f>IF($AH2873="Direct",$G2873,0)</x:f>
        <x:v>0</x:v>
      </x:c>
      <x:c r="AP2873" s="176" t="n">
        <x:f>IF($AH2873="Direct",1,0)</x:f>
        <x:v>0</x:v>
      </x:c>
      <x:c r="AQ2873" s="176" t="n">
        <x:f>IF(AND($AH2873="Direct",$F2873&gt;0),1,0)</x:f>
        <x:v>0</x:v>
      </x:c>
      <x:c r="AR2873" s="176" t="str">
        <x:v>Yes</x:v>
      </x:c>
    </x:row>
    <x:row r="2874">
      <x:c r="A2874" s="176" t="str">
        <x:v>Editable What Will Baby Bee Invitation | Gender Reveal Party Invite | Bee Theme | Digital Phone Invite| Bee Gender Reveal Invite for Phone</x:v>
      </x:c>
      <x:c r="B2874" s="176" t="str">
        <x:v>https://www.etsy.com/listing/1852341482/editable-what-will-baby-bee-invitation</x:v>
      </x:c>
      <x:c r="C2874" s="176" t="str">
        <x:v>ThinkDesignForm</x:v>
      </x:c>
      <x:c r="D2874" s="176" t="str">
        <x:v>https://www.etsy.com/shop/ThinkDesignForm</x:v>
      </x:c>
      <x:c r="E2874" s="244" t="n">
        <x:v>4.99</x:v>
      </x:c>
      <x:c r="F2874" s="245" t="n">
        <x:v>9</x:v>
      </x:c>
      <x:c r="G2874" s="246" t="n">
        <x:v>45</x:v>
      </x:c>
      <x:c r="H2874" s="247" t="n">
        <x:v>0</x:v>
      </x:c>
      <x:c r="I2874" s="245" t="n">
        <x:v>7</x:v>
      </x:c>
      <x:c r="J2874" s="245" t="n">
        <x:v>1</x:v>
      </x:c>
      <x:c r="K2874" s="176" t="str">
        <x:v>18 Mo.</x:v>
      </x:c>
      <x:c r="L2874" s="245" t="n">
        <x:v>12</x:v>
      </x:c>
      <x:c r="M2874" s="245" t="n">
        <x:v>0</x:v>
      </x:c>
      <x:c r="N2874" s="245" t="n">
        <x:v>270</x:v>
      </x:c>
      <x:c r="O2874" s="176" t="str">
        <x:v>Paper &amp; Party Supplies</x:v>
      </x:c>
      <x:c r="P2874" s="245" t="n">
        <x:v>58</x:v>
      </x:c>
      <x:c r="Q2874" s="245" t="n">
        <x:v>0</x:v>
      </x:c>
      <x:c r="R2874" s="248" t="n">
        <x:v>2.59</x:v>
      </x:c>
      <x:c r="S2874" s="245" t="n">
        <x:v>2858</x:v>
      </x:c>
      <x:c r="T2874" s="176" t="str">
        <x:v>text invitation,digital invitation,bee invitation,bee baby shower,bee gender reveal,bee theme invite,what will baby bee,gender reveal invite,baby shower invite,baby gender reveal,phone invite,gender reveal evite,electronic invite</x:v>
      </x:c>
      <x:c r="U2874" s="176" t="str">
        <x:v>text invitation</x:v>
      </x:c>
      <x:c r="V2874" s="176" t="str">
        <x:v>digital invitation</x:v>
      </x:c>
      <x:c r="W2874" s="176" t="str">
        <x:v>bee invitation</x:v>
      </x:c>
      <x:c r="X2874" s="176" t="str">
        <x:v>bee baby shower</x:v>
      </x:c>
      <x:c r="Y2874" s="176" t="str">
        <x:v>bee gender reveal</x:v>
      </x:c>
      <x:c r="Z2874" s="176" t="str">
        <x:v>bee theme invite</x:v>
      </x:c>
      <x:c r="AA2874" s="176" t="str">
        <x:v>what will baby bee</x:v>
      </x:c>
      <x:c r="AB2874" s="176" t="str">
        <x:v>gender reveal invite</x:v>
      </x:c>
      <x:c r="AC2874" s="176" t="str">
        <x:v>baby shower invite</x:v>
      </x:c>
      <x:c r="AD2874" s="176" t="str">
        <x:v>baby gender reveal</x:v>
      </x:c>
      <x:c r="AE2874" s="176" t="str">
        <x:v>phone invite</x:v>
      </x:c>
      <x:c r="AF2874" s="176" t="str">
        <x:v>gender reveal evite</x:v>
      </x:c>
      <x:c r="AG2874" s="176" t="str">
        <x:v>electronic invite</x:v>
      </x:c>
      <x:c r="AH2874" s="249" t="str">
        <x:v>Off-niche</x:v>
      </x:c>
      <x:c r="AI2874" s="249" t="str">
        <x:v>Other</x:v>
      </x:c>
      <x:c r="AJ2874" s="249" t="str">
        <x:v>Digital/printable</x:v>
      </x:c>
      <x:c r="AK2874" s="249" t="str">
        <x:v>Title is outside the baby-shower invitation-bundle market</x:v>
      </x:c>
      <x:c r="AL2874" s="250" t="n">
        <x:v>18</x:v>
      </x:c>
      <x:c r="AM2874" s="244" t="str">
        <x:f>IF($AH2874="Direct",$E2874,"")</x:f>
      </x:c>
      <x:c r="AN2874" s="245" t="n">
        <x:f>IF($AH2874="Direct",$F2874,0)</x:f>
        <x:v>0</x:v>
      </x:c>
      <x:c r="AO2874" s="246" t="n">
        <x:f>IF($AH2874="Direct",$G2874,0)</x:f>
        <x:v>0</x:v>
      </x:c>
      <x:c r="AP2874" s="176" t="n">
        <x:f>IF($AH2874="Direct",1,0)</x:f>
        <x:v>0</x:v>
      </x:c>
      <x:c r="AQ2874" s="176" t="n">
        <x:f>IF(AND($AH2874="Direct",$F2874&gt;0),1,0)</x:f>
        <x:v>0</x:v>
      </x:c>
      <x:c r="AR2874" s="176" t="str">
        <x:v>No</x:v>
      </x:c>
    </x:row>
    <x:row r="2875">
      <x:c r="A2875" s="176" t="str">
        <x:v>Pizza Baby Shower Invitation Video, Special Delivery Baby Invite, Editable Canva Template, Italian Pizza Theme, Trackable RSVP QR Code Evite</x:v>
      </x:c>
      <x:c r="B2875" s="176" t="str">
        <x:v>https://www.etsy.com/listing/4477108724/pizza-baby-shower-invitation-video</x:v>
      </x:c>
      <x:c r="C2875" s="176" t="str">
        <x:v>AnnaDesignCollection</x:v>
      </x:c>
      <x:c r="D2875" s="176" t="str">
        <x:v>https://www.etsy.com/shop/AnnaDesignCollection</x:v>
      </x:c>
      <x:c r="E2875" s="244" t="n">
        <x:v>14.93</x:v>
      </x:c>
      <x:c r="F2875" s="245" t="n">
        <x:v>3</x:v>
      </x:c>
      <x:c r="G2875" s="246" t="n">
        <x:v>45</x:v>
      </x:c>
      <x:c r="H2875" s="247" t="n">
        <x:v>0</x:v>
      </x:c>
      <x:c r="I2875" s="245" t="n">
        <x:v>7</x:v>
      </x:c>
      <x:c r="J2875" s="245" t="n">
        <x:v>1</x:v>
      </x:c>
      <x:c r="K2875" s="176" t="str">
        <x:v>4 Mo.</x:v>
      </x:c>
      <x:c r="L2875" s="245" t="n">
        <x:v>7</x:v>
      </x:c>
      <x:c r="M2875" s="245" t="n">
        <x:v>0</x:v>
      </x:c>
      <x:c r="N2875" s="245" t="n">
        <x:v>194</x:v>
      </x:c>
      <x:c r="O2875" s="176" t="str">
        <x:v>Paper &amp; Party Supplies</x:v>
      </x:c>
      <x:c r="P2875" s="245" t="n">
        <x:v>16</x:v>
      </x:c>
      <x:c r="Q2875" s="245" t="n">
        <x:v>0</x:v>
      </x:c>
      <x:c r="R2875" s="248" t="n">
        <x:v>3.61</x:v>
      </x:c>
      <x:c r="S2875" s="245" t="n">
        <x:v>2319</x:v>
      </x:c>
      <x:c r="T2875" s="176" t="str">
        <x:v>italian baby shower,editable baby shower,pizza baby shower,slice baby shower,italian theme shower,special delivery,pizza shower invite,italian baby invite,boy baby shower,baby shower ideas,editable invitation,shower invitation,gender neutral</x:v>
      </x:c>
      <x:c r="U2875" s="176" t="str">
        <x:v>italian baby shower</x:v>
      </x:c>
      <x:c r="V2875" s="176" t="str">
        <x:v>editable baby shower</x:v>
      </x:c>
      <x:c r="W2875" s="176" t="str">
        <x:v>pizza baby shower</x:v>
      </x:c>
      <x:c r="X2875" s="176" t="str">
        <x:v>slice baby shower</x:v>
      </x:c>
      <x:c r="Y2875" s="176" t="str">
        <x:v>italian theme shower</x:v>
      </x:c>
      <x:c r="Z2875" s="176" t="str">
        <x:v>special delivery</x:v>
      </x:c>
      <x:c r="AA2875" s="176" t="str">
        <x:v>pizza shower invite</x:v>
      </x:c>
      <x:c r="AB2875" s="176" t="str">
        <x:v>italian baby invite</x:v>
      </x:c>
      <x:c r="AC2875" s="176" t="str">
        <x:v>boy baby shower</x:v>
      </x:c>
      <x:c r="AD2875" s="176" t="str">
        <x:v>baby shower ideas</x:v>
      </x:c>
      <x:c r="AE2875" s="176" t="str">
        <x:v>editable invitation</x:v>
      </x:c>
      <x:c r="AF2875" s="176" t="str">
        <x:v>shower invitation</x:v>
      </x:c>
      <x:c r="AG2875" s="176" t="str">
        <x:v>gender neutral</x:v>
      </x:c>
      <x:c r="AH2875" s="249" t="str">
        <x:v>Adjacent</x:v>
      </x:c>
      <x:c r="AI2875" s="249" t="str">
        <x:v>Single invitation</x:v>
      </x:c>
      <x:c r="AJ2875" s="249" t="str">
        <x:v>Digital/printable</x:v>
      </x:c>
      <x:c r="AK2875" s="249" t="str">
        <x:v>Baby shower invitation without bundle language</x:v>
      </x:c>
      <x:c r="AL2875" s="250" t="n">
        <x:v>4</x:v>
      </x:c>
      <x:c r="AM2875" s="244" t="str">
        <x:f>IF($AH2875="Direct",$E2875,"")</x:f>
      </x:c>
      <x:c r="AN2875" s="245" t="n">
        <x:f>IF($AH2875="Direct",$F2875,0)</x:f>
        <x:v>0</x:v>
      </x:c>
      <x:c r="AO2875" s="246" t="n">
        <x:f>IF($AH2875="Direct",$G2875,0)</x:f>
        <x:v>0</x:v>
      </x:c>
      <x:c r="AP2875" s="176" t="n">
        <x:f>IF($AH2875="Direct",1,0)</x:f>
        <x:v>0</x:v>
      </x:c>
      <x:c r="AQ2875" s="176" t="n">
        <x:f>IF(AND($AH2875="Direct",$F2875&gt;0),1,0)</x:f>
        <x:v>0</x:v>
      </x:c>
      <x:c r="AR2875" s="176" t="str">
        <x:v>No</x:v>
      </x:c>
    </x:row>
    <x:row r="2876">
      <x:c r="A2876" s="176" t="str">
        <x:v>Winnie the Pooh Baby Girl Shower Invitation Animated | Pink Teddy Bear Honey Evite  | Editable Canva Digital Invite with RSVP QR Code</x:v>
      </x:c>
      <x:c r="B2876" s="176" t="str">
        <x:v>https://www.etsy.com/listing/4475996260/winnie-the-pooh-baby-girl-shower</x:v>
      </x:c>
      <x:c r="C2876" s="176" t="str">
        <x:v>AnnaDesignCollection</x:v>
      </x:c>
      <x:c r="D2876" s="176" t="str">
        <x:v>https://www.etsy.com/shop/AnnaDesignCollection</x:v>
      </x:c>
      <x:c r="E2876" s="244" t="n">
        <x:v>14.93</x:v>
      </x:c>
      <x:c r="F2876" s="245" t="n">
        <x:v>3</x:v>
      </x:c>
      <x:c r="G2876" s="246" t="n">
        <x:v>45</x:v>
      </x:c>
      <x:c r="H2876" s="247" t="n">
        <x:v>-100</x:v>
      </x:c>
      <x:c r="I2876" s="245" t="n">
        <x:v>26</x:v>
      </x:c>
      <x:c r="J2876" s="245" t="n">
        <x:v>0</x:v>
      </x:c>
      <x:c r="K2876" s="176" t="str">
        <x:v>4 Mo.</x:v>
      </x:c>
      <x:c r="L2876" s="245" t="n">
        <x:v>27</x:v>
      </x:c>
      <x:c r="M2876" s="245" t="n">
        <x:v>0</x:v>
      </x:c>
      <x:c r="N2876" s="245" t="n">
        <x:v>956</x:v>
      </x:c>
      <x:c r="O2876" s="176" t="str">
        <x:v>Paper &amp; Party Supplies</x:v>
      </x:c>
      <x:c r="P2876" s="245" t="n">
        <x:v>16</x:v>
      </x:c>
      <x:c r="Q2876" s="245" t="n">
        <x:v>63</x:v>
      </x:c>
      <x:c r="R2876" s="248" t="n">
        <x:v>2.72</x:v>
      </x:c>
      <x:c r="S2876" s="245" t="n">
        <x:v>2319</x:v>
      </x:c>
      <x:c r="T2876" s="176" t="str">
        <x:v>pooh baby girl,pink baby shower,pooh girl invite,pink pooh invite,teddy bear girl,baby shower evite,animated invite,pooh evite,honey bear invite,girl baby invite,canva baby invite,digital baby invite,pink baby invite</x:v>
      </x:c>
      <x:c r="U2876" s="176" t="str">
        <x:v>pooh baby girl</x:v>
      </x:c>
      <x:c r="V2876" s="176" t="str">
        <x:v>pink baby shower</x:v>
      </x:c>
      <x:c r="W2876" s="176" t="str">
        <x:v>pooh girl invite</x:v>
      </x:c>
      <x:c r="X2876" s="176" t="str">
        <x:v>pink pooh invite</x:v>
      </x:c>
      <x:c r="Y2876" s="176" t="str">
        <x:v>teddy bear girl</x:v>
      </x:c>
      <x:c r="Z2876" s="176" t="str">
        <x:v>baby shower evite</x:v>
      </x:c>
      <x:c r="AA2876" s="176" t="str">
        <x:v>animated invite</x:v>
      </x:c>
      <x:c r="AB2876" s="176" t="str">
        <x:v>pooh evite</x:v>
      </x:c>
      <x:c r="AC2876" s="176" t="str">
        <x:v>honey bear invite</x:v>
      </x:c>
      <x:c r="AD2876" s="176" t="str">
        <x:v>girl baby invite</x:v>
      </x:c>
      <x:c r="AE2876" s="176" t="str">
        <x:v>canva baby invite</x:v>
      </x:c>
      <x:c r="AF2876" s="176" t="str">
        <x:v>digital baby invite</x:v>
      </x:c>
      <x:c r="AG2876" s="176" t="str">
        <x:v>pink baby invite</x:v>
      </x:c>
      <x:c r="AH2876" s="249" t="str">
        <x:v>Off-niche</x:v>
      </x:c>
      <x:c r="AI2876" s="249" t="str">
        <x:v>Other</x:v>
      </x:c>
      <x:c r="AJ2876" s="249" t="str">
        <x:v>Digital/printable</x:v>
      </x:c>
      <x:c r="AK2876" s="249" t="str">
        <x:v>Title is outside the baby-shower invitation-bundle market</x:v>
      </x:c>
      <x:c r="AL2876" s="250" t="n">
        <x:v>4</x:v>
      </x:c>
      <x:c r="AM2876" s="244" t="str">
        <x:f>IF($AH2876="Direct",$E2876,"")</x:f>
      </x:c>
      <x:c r="AN2876" s="245" t="n">
        <x:f>IF($AH2876="Direct",$F2876,0)</x:f>
        <x:v>0</x:v>
      </x:c>
      <x:c r="AO2876" s="246" t="n">
        <x:f>IF($AH2876="Direct",$G2876,0)</x:f>
        <x:v>0</x:v>
      </x:c>
      <x:c r="AP2876" s="176" t="n">
        <x:f>IF($AH2876="Direct",1,0)</x:f>
        <x:v>0</x:v>
      </x:c>
      <x:c r="AQ2876" s="176" t="n">
        <x:f>IF(AND($AH2876="Direct",$F2876&gt;0),1,0)</x:f>
        <x:v>0</x:v>
      </x:c>
      <x:c r="AR2876" s="176" t="str">
        <x:v>Yes</x:v>
      </x:c>
    </x:row>
    <x:row r="2877">
      <x:c r="A2877" s="176" t="str">
        <x:v>Bee Baby Shower Invitation Honey Baby Shower Invitation Baby Bee Parents to Bee A Little Honey on Way EDITABLE Instant Digital Download BS3</x:v>
      </x:c>
      <x:c r="B2877" s="176" t="str">
        <x:v>https://www.etsy.com/listing/1303609172/bee-baby-shower-invitation-honey-baby</x:v>
      </x:c>
      <x:c r="C2877" s="176" t="str">
        <x:v>ExclusiveHouse</x:v>
      </x:c>
      <x:c r="D2877" s="176" t="str">
        <x:v>https://www.etsy.com/shop/ExclusiveHouse</x:v>
      </x:c>
      <x:c r="E2877" s="244" t="n">
        <x:v>2.98</x:v>
      </x:c>
      <x:c r="F2877" s="245" t="n">
        <x:v>15</x:v>
      </x:c>
      <x:c r="G2877" s="246" t="n">
        <x:v>45</x:v>
      </x:c>
      <x:c r="H2877" s="247" t="n">
        <x:v>0</x:v>
      </x:c>
      <x:c r="I2877" s="245" t="n">
        <x:v>377</x:v>
      </x:c>
      <x:c r="J2877" s="245" t="n">
        <x:v>25</x:v>
      </x:c>
      <x:c r="K2877" s="176" t="str">
        <x:v>45 Mo.</x:v>
      </x:c>
      <x:c r="L2877" s="245" t="n">
        <x:v>190</x:v>
      </x:c>
      <x:c r="M2877" s="245" t="n">
        <x:v>1</x:v>
      </x:c>
      <x:c r="N2877" s="245" t="n">
        <x:v>7691</x:v>
      </x:c>
      <x:c r="O2877" s="176" t="str">
        <x:v>Paper &amp; Party Supplies</x:v>
      </x:c>
      <x:c r="P2877" s="245" t="n">
        <x:v>60</x:v>
      </x:c>
      <x:c r="Q2877" s="245" t="n">
        <x:v>51</x:v>
      </x:c>
      <x:c r="R2877" s="248" t="n">
        <x:v>4.9</x:v>
      </x:c>
      <x:c r="S2877" s="245" t="n">
        <x:v>135093</x:v>
      </x:c>
      <x:c r="T2877" s="176" t="str">
        <x:v>bee baby shower,honey baby shower,baby shower invite,baby bee invitation,parents to bee,mom to bee invite,little honey on way,bee baby invitation,personalized invite,printable template,editable invitation,instant digital,honey bee invitation</x:v>
      </x:c>
      <x:c r="U2877" s="176" t="str">
        <x:v>bee baby shower</x:v>
      </x:c>
      <x:c r="V2877" s="176" t="str">
        <x:v>honey baby shower</x:v>
      </x:c>
      <x:c r="W2877" s="176" t="str">
        <x:v>baby shower invite</x:v>
      </x:c>
      <x:c r="X2877" s="176" t="str">
        <x:v>baby bee invitation</x:v>
      </x:c>
      <x:c r="Y2877" s="176" t="str">
        <x:v>parents to bee</x:v>
      </x:c>
      <x:c r="Z2877" s="176" t="str">
        <x:v>mom to bee invite</x:v>
      </x:c>
      <x:c r="AA2877" s="176" t="str">
        <x:v>little honey on way</x:v>
      </x:c>
      <x:c r="AB2877" s="176" t="str">
        <x:v>bee baby invitation</x:v>
      </x:c>
      <x:c r="AC2877" s="176" t="str">
        <x:v>personalized invite</x:v>
      </x:c>
      <x:c r="AD2877" s="176" t="str">
        <x:v>printable template</x:v>
      </x:c>
      <x:c r="AE2877" s="176" t="str">
        <x:v>editable invitation</x:v>
      </x:c>
      <x:c r="AF2877" s="176" t="str">
        <x:v>instant digital</x:v>
      </x:c>
      <x:c r="AG2877" s="176" t="str">
        <x:v>honey bee invitation</x:v>
      </x:c>
      <x:c r="AH2877" s="249" t="str">
        <x:v>Adjacent</x:v>
      </x:c>
      <x:c r="AI2877" s="249" t="str">
        <x:v>Single invitation</x:v>
      </x:c>
      <x:c r="AJ2877" s="249" t="str">
        <x:v>Digital/printable</x:v>
      </x:c>
      <x:c r="AK2877" s="249" t="str">
        <x:v>Baby shower invitation without bundle language</x:v>
      </x:c>
      <x:c r="AL2877" s="250" t="n">
        <x:v>45</x:v>
      </x:c>
      <x:c r="AM2877" s="244" t="str">
        <x:f>IF($AH2877="Direct",$E2877,"")</x:f>
      </x:c>
      <x:c r="AN2877" s="245" t="n">
        <x:f>IF($AH2877="Direct",$F2877,0)</x:f>
        <x:v>0</x:v>
      </x:c>
      <x:c r="AO2877" s="246" t="n">
        <x:f>IF($AH2877="Direct",$G2877,0)</x:f>
        <x:v>0</x:v>
      </x:c>
      <x:c r="AP2877" s="176" t="n">
        <x:f>IF($AH2877="Direct",1,0)</x:f>
        <x:v>0</x:v>
      </x:c>
      <x:c r="AQ2877" s="176" t="n">
        <x:f>IF(AND($AH2877="Direct",$F2877&gt;0),1,0)</x:f>
        <x:v>0</x:v>
      </x:c>
      <x:c r="AR2877" s="176" t="str">
        <x:v>No</x:v>
      </x:c>
    </x:row>
    <x:row r="2878">
      <x:c r="A2878" s="176" t="str">
        <x:v>Watercolor Carousel Clipart, Soft Blue Nursery Art (PNG Digital Download)</x:v>
      </x:c>
      <x:c r="B2878" s="176" t="str">
        <x:v>https://www.etsy.com/listing/1897521163/watercolor-carousel-clipart-soft-blue</x:v>
      </x:c>
      <x:c r="C2878" s="176" t="str">
        <x:v>FableFlourishDigiArt</x:v>
      </x:c>
      <x:c r="D2878" s="176" t="str">
        <x:v>https://www.etsy.com/shop/FableFlourishDigiArt</x:v>
      </x:c>
      <x:c r="E2878" s="244" t="n">
        <x:v>3.2</x:v>
      </x:c>
      <x:c r="F2878" s="245" t="n">
        <x:v>14</x:v>
      </x:c>
      <x:c r="G2878" s="246" t="n">
        <x:v>45</x:v>
      </x:c>
      <x:c r="H2878" s="247" t="n">
        <x:v>0</x:v>
      </x:c>
      <x:c r="I2878" s="245" t="n">
        <x:v>176</x:v>
      </x:c>
      <x:c r="J2878" s="245" t="n">
        <x:v>7</x:v>
      </x:c>
      <x:c r="K2878" s="176" t="str">
        <x:v>15 Mo.</x:v>
      </x:c>
      <x:c r="L2878" s="245" t="n">
        <x:v>316</x:v>
      </x:c>
      <x:c r="M2878" s="245" t="n">
        <x:v>0</x:v>
      </x:c>
      <x:c r="N2878" s="245" t="n">
        <x:v>6159</x:v>
      </x:c>
      <x:c r="O2878" s="176" t="str">
        <x:v>Craft Supplies &amp; Tools</x:v>
      </x:c>
      <x:c r="P2878" s="245" t="n">
        <x:v>16</x:v>
      </x:c>
      <x:c r="Q2878" s="245" t="n">
        <x:v>99</x:v>
      </x:c>
      <x:c r="R2878" s="248" t="n">
        <x:v>2.86</x:v>
      </x:c>
      <x:c r="S2878" s="245" t="n">
        <x:v>2431</x:v>
      </x:c>
      <x:c r="T2878" s="176" t="str">
        <x:v>baby shower clipart,nursery decor art,carousel pastel,transparent instant,carousel clipart,scrapbooking,birthday party card,cute horse blue,cute pony blue,printable product,clipart bundle,birthday invite,watercolor carousel</x:v>
      </x:c>
      <x:c r="U2878" s="176" t="str">
        <x:v>baby shower clipart</x:v>
      </x:c>
      <x:c r="V2878" s="176" t="str">
        <x:v>nursery decor art</x:v>
      </x:c>
      <x:c r="W2878" s="176" t="str">
        <x:v>carousel pastel</x:v>
      </x:c>
      <x:c r="X2878" s="176" t="str">
        <x:v>transparent instant</x:v>
      </x:c>
      <x:c r="Y2878" s="176" t="str">
        <x:v>carousel clipart</x:v>
      </x:c>
      <x:c r="Z2878" s="176" t="str">
        <x:v>scrapbooking</x:v>
      </x:c>
      <x:c r="AA2878" s="176" t="str">
        <x:v>birthday party card</x:v>
      </x:c>
      <x:c r="AB2878" s="176" t="str">
        <x:v>cute horse blue</x:v>
      </x:c>
      <x:c r="AC2878" s="176" t="str">
        <x:v>cute pony blue</x:v>
      </x:c>
      <x:c r="AD2878" s="176" t="str">
        <x:v>printable product</x:v>
      </x:c>
      <x:c r="AE2878" s="176" t="str">
        <x:v>clipart bundle</x:v>
      </x:c>
      <x:c r="AF2878" s="176" t="str">
        <x:v>birthday invite</x:v>
      </x:c>
      <x:c r="AG2878" s="176" t="str">
        <x:v>watercolor carousel</x:v>
      </x:c>
      <x:c r="AH2878" s="249" t="str">
        <x:v>Off-niche</x:v>
      </x:c>
      <x:c r="AI2878" s="249" t="str">
        <x:v>Asset or broad template pack</x:v>
      </x:c>
      <x:c r="AJ2878" s="249" t="str">
        <x:v>Digital/printable</x:v>
      </x:c>
      <x:c r="AK2878" s="249" t="str">
        <x:v>Excluded asset pack or multi-event template collection</x:v>
      </x:c>
      <x:c r="AL2878" s="250" t="n">
        <x:v>15</x:v>
      </x:c>
      <x:c r="AM2878" s="244" t="str">
        <x:f>IF($AH2878="Direct",$E2878,"")</x:f>
      </x:c>
      <x:c r="AN2878" s="245" t="n">
        <x:f>IF($AH2878="Direct",$F2878,0)</x:f>
        <x:v>0</x:v>
      </x:c>
      <x:c r="AO2878" s="246" t="n">
        <x:f>IF($AH2878="Direct",$G2878,0)</x:f>
        <x:v>0</x:v>
      </x:c>
      <x:c r="AP2878" s="176" t="n">
        <x:f>IF($AH2878="Direct",1,0)</x:f>
        <x:v>0</x:v>
      </x:c>
      <x:c r="AQ2878" s="176" t="n">
        <x:f>IF(AND($AH2878="Direct",$F2878&gt;0),1,0)</x:f>
        <x:v>0</x:v>
      </x:c>
      <x:c r="AR2878" s="176" t="str">
        <x:v>No</x:v>
      </x:c>
    </x:row>
    <x:row r="2879">
      <x:c r="A2879" s="176" t="str">
        <x:v>Bbq baby clipart, Barbecue Clipart for baby shower. Backyard Bbq Clipart, Bbq Party Summer Bbq Clipart, Hamburger Watercolor Clipart.</x:v>
      </x:c>
      <x:c r="B2879" s="176" t="str">
        <x:v>https://www.etsy.com/listing/4328853270/bbq-baby-clipart-barbecue-clipart-for</x:v>
      </x:c>
      <x:c r="C2879" s="176" t="str">
        <x:v>InvitetoClipart</x:v>
      </x:c>
      <x:c r="D2879" s="176" t="str">
        <x:v>https://www.etsy.com/shop/InvitetoClipart</x:v>
      </x:c>
      <x:c r="E2879" s="244" t="n">
        <x:v>6.37</x:v>
      </x:c>
      <x:c r="F2879" s="245" t="n">
        <x:v>7</x:v>
      </x:c>
      <x:c r="G2879" s="246" t="n">
        <x:v>45</x:v>
      </x:c>
      <x:c r="H2879" s="247" t="n">
        <x:v>-100</x:v>
      </x:c>
      <x:c r="I2879" s="245" t="n">
        <x:v>96</x:v>
      </x:c>
      <x:c r="J2879" s="245" t="n">
        <x:v>10</x:v>
      </x:c>
      <x:c r="K2879" s="176" t="str">
        <x:v>12 Mo.</x:v>
      </x:c>
      <x:c r="L2879" s="245" t="n">
        <x:v>114</x:v>
      </x:c>
      <x:c r="M2879" s="245" t="n">
        <x:v>1</x:v>
      </x:c>
      <x:c r="N2879" s="245" t="n">
        <x:v>1629</x:v>
      </x:c>
      <x:c r="O2879" s="176" t="str">
        <x:v>Craft Supplies &amp; Tools</x:v>
      </x:c>
      <x:c r="P2879" s="245" t="n">
        <x:v>27</x:v>
      </x:c>
      <x:c r="Q2879" s="245" t="n">
        <x:v>45</x:v>
      </x:c>
      <x:c r="R2879" s="248" t="n">
        <x:v>5.89</x:v>
      </x:c>
      <x:c r="S2879" s="245" t="n">
        <x:v>7781</x:v>
      </x:c>
      <x:c r="T2879" s="176" t="str">
        <x:v>bbq baby clipart,barbecue clipart,backyard bbq clipart,bbq party clipart,summer bbq clipart,hamburger clipart,watercolor clipart,bbq baby shower,baby shower invite,summer baby shower,bun in the oven,burgers on grill,gingham background</x:v>
      </x:c>
      <x:c r="U2879" s="176" t="str">
        <x:v>bbq baby clipart</x:v>
      </x:c>
      <x:c r="V2879" s="176" t="str">
        <x:v>barbecue clipart</x:v>
      </x:c>
      <x:c r="W2879" s="176" t="str">
        <x:v>backyard bbq clipart</x:v>
      </x:c>
      <x:c r="X2879" s="176" t="str">
        <x:v>bbq party clipart</x:v>
      </x:c>
      <x:c r="Y2879" s="176" t="str">
        <x:v>summer bbq clipart</x:v>
      </x:c>
      <x:c r="Z2879" s="176" t="str">
        <x:v>hamburger clipart</x:v>
      </x:c>
      <x:c r="AA2879" s="176" t="str">
        <x:v>watercolor clipart</x:v>
      </x:c>
      <x:c r="AB2879" s="176" t="str">
        <x:v>bbq baby shower</x:v>
      </x:c>
      <x:c r="AC2879" s="176" t="str">
        <x:v>baby shower invite</x:v>
      </x:c>
      <x:c r="AD2879" s="176" t="str">
        <x:v>summer baby shower</x:v>
      </x:c>
      <x:c r="AE2879" s="176" t="str">
        <x:v>bun in the oven</x:v>
      </x:c>
      <x:c r="AF2879" s="176" t="str">
        <x:v>burgers on grill</x:v>
      </x:c>
      <x:c r="AG2879" s="176" t="str">
        <x:v>gingham background</x:v>
      </x:c>
      <x:c r="AH2879" s="249" t="str">
        <x:v>Off-niche</x:v>
      </x:c>
      <x:c r="AI2879" s="249" t="str">
        <x:v>Asset or broad template pack</x:v>
      </x:c>
      <x:c r="AJ2879" s="249" t="str">
        <x:v>Digital/printable</x:v>
      </x:c>
      <x:c r="AK2879" s="249" t="str">
        <x:v>Excluded asset pack or multi-event template collection</x:v>
      </x:c>
      <x:c r="AL2879" s="250" t="n">
        <x:v>12</x:v>
      </x:c>
      <x:c r="AM2879" s="244" t="str">
        <x:f>IF($AH2879="Direct",$E2879,"")</x:f>
      </x:c>
      <x:c r="AN2879" s="245" t="n">
        <x:f>IF($AH2879="Direct",$F2879,0)</x:f>
        <x:v>0</x:v>
      </x:c>
      <x:c r="AO2879" s="246" t="n">
        <x:f>IF($AH2879="Direct",$G2879,0)</x:f>
        <x:v>0</x:v>
      </x:c>
      <x:c r="AP2879" s="176" t="n">
        <x:f>IF($AH2879="Direct",1,0)</x:f>
        <x:v>0</x:v>
      </x:c>
      <x:c r="AQ2879" s="176" t="n">
        <x:f>IF(AND($AH2879="Direct",$F2879&gt;0),1,0)</x:f>
        <x:v>0</x:v>
      </x:c>
      <x:c r="AR2879" s="176" t="str">
        <x:v>No</x:v>
      </x:c>
    </x:row>
    <x:row r="2880">
      <x:c r="A2880" s="176" t="str">
        <x:v>Blush Pink Peony Bridal Shower Bundle, Printable Invite (Digital Download), Piper</x:v>
      </x:c>
      <x:c r="B2880" s="176" t="str">
        <x:v>https://www.etsy.com/listing/1730844420/bridal-shower-bundle-blush-pink-peony</x:v>
      </x:c>
      <x:c r="C2880" s="176" t="str">
        <x:v>BlackBowStudio</x:v>
      </x:c>
      <x:c r="D2880" s="176" t="str">
        <x:v>https://www.etsy.com/shop/BlackBowStudio</x:v>
      </x:c>
      <x:c r="E2880" s="244" t="n">
        <x:v>44.59</x:v>
      </x:c>
      <x:c r="F2880" s="245" t="n">
        <x:v>1</x:v>
      </x:c>
      <x:c r="G2880" s="246" t="n">
        <x:v>45</x:v>
      </x:c>
      <x:c r="H2880" s="247" t="n">
        <x:v>0</x:v>
      </x:c>
      <x:c r="I2880" s="245" t="n">
        <x:v>4</x:v>
      </x:c>
      <x:c r="J2880" s="245" t="n">
        <x:v>0</x:v>
      </x:c>
      <x:c r="K2880" s="176" t="str">
        <x:v>26 Mo.</x:v>
      </x:c>
      <x:c r="L2880" s="245" t="n">
        <x:v>7</x:v>
      </x:c>
      <x:c r="M2880" s="245" t="n">
        <x:v>0</x:v>
      </x:c>
      <x:c r="N2880" s="245" t="n">
        <x:v>217</x:v>
      </x:c>
      <x:c r="O2880" s="176" t="str">
        <x:v>Paper &amp; Party Supplies</x:v>
      </x:c>
      <x:c r="P2880" s="245" t="n">
        <x:v>139</x:v>
      </x:c>
      <x:c r="Q2880" s="245" t="n">
        <x:v>0</x:v>
      </x:c>
      <x:c r="R2880" s="248" t="n">
        <x:v>1.84</x:v>
      </x:c>
      <x:c r="S2880" s="245" t="n">
        <x:v>107036</x:v>
      </x:c>
      <x:c r="T2880" s="176" t="str">
        <x:v>baby photo game,welcome sign,mimosa bar sign,blush pink peony,pop it tag,guess how many game,bridal shower game,bridal shower bundle,bridal shower favors,bridal shower invite,hens party game,pop the champagne,make a bouquet sign</x:v>
      </x:c>
      <x:c r="U2880" s="176" t="str">
        <x:v>baby photo game</x:v>
      </x:c>
      <x:c r="V2880" s="176" t="str">
        <x:v>welcome sign</x:v>
      </x:c>
      <x:c r="W2880" s="176" t="str">
        <x:v>mimosa bar sign</x:v>
      </x:c>
      <x:c r="X2880" s="176" t="str">
        <x:v>blush pink peony</x:v>
      </x:c>
      <x:c r="Y2880" s="176" t="str">
        <x:v>pop it tag</x:v>
      </x:c>
      <x:c r="Z2880" s="176" t="str">
        <x:v>guess how many game</x:v>
      </x:c>
      <x:c r="AA2880" s="176" t="str">
        <x:v>bridal shower game</x:v>
      </x:c>
      <x:c r="AB2880" s="176" t="str">
        <x:v>bridal shower bundle</x:v>
      </x:c>
      <x:c r="AC2880" s="176" t="str">
        <x:v>bridal shower favors</x:v>
      </x:c>
      <x:c r="AD2880" s="176" t="str">
        <x:v>bridal shower invite</x:v>
      </x:c>
      <x:c r="AE2880" s="176" t="str">
        <x:v>hens party game</x:v>
      </x:c>
      <x:c r="AF2880" s="176" t="str">
        <x:v>pop the champagne</x:v>
      </x:c>
      <x:c r="AG2880" s="176" t="str">
        <x:v>make a bouquet sign</x:v>
      </x:c>
      <x:c r="AH2880" s="249" t="str">
        <x:v>Off-niche</x:v>
      </x:c>
      <x:c r="AI2880" s="249" t="str">
        <x:v>Other</x:v>
      </x:c>
      <x:c r="AJ2880" s="249" t="str">
        <x:v>Digital/printable</x:v>
      </x:c>
      <x:c r="AK2880" s="249" t="str">
        <x:v>Title is outside the baby-shower invitation-bundle market</x:v>
      </x:c>
      <x:c r="AL2880" s="250" t="n">
        <x:v>26</x:v>
      </x:c>
      <x:c r="AM2880" s="244" t="str">
        <x:f>IF($AH2880="Direct",$E2880,"")</x:f>
      </x:c>
      <x:c r="AN2880" s="245" t="n">
        <x:f>IF($AH2880="Direct",$F2880,0)</x:f>
        <x:v>0</x:v>
      </x:c>
      <x:c r="AO2880" s="246" t="n">
        <x:f>IF($AH2880="Direct",$G2880,0)</x:f>
        <x:v>0</x:v>
      </x:c>
      <x:c r="AP2880" s="176" t="n">
        <x:f>IF($AH2880="Direct",1,0)</x:f>
        <x:v>0</x:v>
      </x:c>
      <x:c r="AQ2880" s="176" t="n">
        <x:f>IF(AND($AH2880="Direct",$F2880&gt;0),1,0)</x:f>
        <x:v>0</x:v>
      </x:c>
      <x:c r="AR2880" s="176" t="str">
        <x:v>No</x:v>
      </x:c>
    </x:row>
    <x:row r="2881">
      <x:c r="A2881" s="176" t="str">
        <x:v>Winnie the Pooh Birthday Invitation, 100 Acre Wood Birthday Invitation, Winnie the Pooh Party, Digital, Printable</x:v>
      </x:c>
      <x:c r="B2881" s="176" t="str">
        <x:v>https://www.etsy.com/listing/1522375357/winnie-the-pooh-birthday-invitation-100</x:v>
      </x:c>
      <x:c r="C2881" s="176" t="str">
        <x:v>BeeBeeRoom</x:v>
      </x:c>
      <x:c r="D2881" s="176" t="str">
        <x:v>https://www.etsy.com/shop/BeeBeeRoom</x:v>
      </x:c>
      <x:c r="E2881" s="244" t="n">
        <x:v>8.9</x:v>
      </x:c>
      <x:c r="F2881" s="245" t="n">
        <x:v>5</x:v>
      </x:c>
      <x:c r="G2881" s="246" t="n">
        <x:v>45</x:v>
      </x:c>
      <x:c r="H2881" s="247" t="n">
        <x:v>-100</x:v>
      </x:c>
      <x:c r="I2881" s="245" t="n">
        <x:v>192</x:v>
      </x:c>
      <x:c r="J2881" s="245" t="n">
        <x:v>13</x:v>
      </x:c>
      <x:c r="K2881" s="176" t="str">
        <x:v>36 Mo.</x:v>
      </x:c>
      <x:c r="L2881" s="245" t="n">
        <x:v>545</x:v>
      </x:c>
      <x:c r="M2881" s="245" t="n">
        <x:v>0</x:v>
      </x:c>
      <x:c r="N2881" s="245" t="n">
        <x:v>9574</x:v>
      </x:c>
      <x:c r="O2881" s="176" t="str">
        <x:v>Paper &amp; Party Supplies</x:v>
      </x:c>
      <x:c r="P2881" s="245" t="n">
        <x:v>87</x:v>
      </x:c>
      <x:c r="Q2881" s="245" t="n">
        <x:v>69</x:v>
      </x:c>
      <x:c r="R2881" s="248" t="n">
        <x:v>2.01</x:v>
      </x:c>
      <x:c r="S2881" s="245" t="n">
        <x:v>122178</x:v>
      </x:c>
      <x:c r="T2881" s="176" t="str">
        <x:v>birthday invitation,digital invitation,baby shower,winnie the pooh,piglet,eeyore,hundred acre wood,100 acre wood,100 aker wood party,classic pooh bear,pooh invitation,pooh birthday,pooh bear party</x:v>
      </x:c>
      <x:c r="U2881" s="176" t="str">
        <x:v>birthday invitation</x:v>
      </x:c>
      <x:c r="V2881" s="176" t="str">
        <x:v>digital invitation</x:v>
      </x:c>
      <x:c r="W2881" s="176" t="str">
        <x:v>baby shower</x:v>
      </x:c>
      <x:c r="X2881" s="176" t="str">
        <x:v>winnie the pooh</x:v>
      </x:c>
      <x:c r="Y2881" s="176" t="str">
        <x:v>piglet</x:v>
      </x:c>
      <x:c r="Z2881" s="176" t="str">
        <x:v>eeyore</x:v>
      </x:c>
      <x:c r="AA2881" s="176" t="str">
        <x:v>hundred acre wood</x:v>
      </x:c>
      <x:c r="AB2881" s="176" t="str">
        <x:v>100 acre wood</x:v>
      </x:c>
      <x:c r="AC2881" s="176" t="str">
        <x:v>100 aker wood party</x:v>
      </x:c>
      <x:c r="AD2881" s="176" t="str">
        <x:v>classic pooh bear</x:v>
      </x:c>
      <x:c r="AE2881" s="176" t="str">
        <x:v>pooh invitation</x:v>
      </x:c>
      <x:c r="AF2881" s="176" t="str">
        <x:v>pooh birthday</x:v>
      </x:c>
      <x:c r="AG2881" s="176" t="str">
        <x:v>pooh bear party</x:v>
      </x:c>
      <x:c r="AH2881" s="249" t="str">
        <x:v>Off-niche</x:v>
      </x:c>
      <x:c r="AI2881" s="249" t="str">
        <x:v>Other</x:v>
      </x:c>
      <x:c r="AJ2881" s="249" t="str">
        <x:v>Digital/printable</x:v>
      </x:c>
      <x:c r="AK2881" s="249" t="str">
        <x:v>Title is outside the baby-shower invitation-bundle market</x:v>
      </x:c>
      <x:c r="AL2881" s="250" t="n">
        <x:v>36</x:v>
      </x:c>
      <x:c r="AM2881" s="244" t="str">
        <x:f>IF($AH2881="Direct",$E2881,"")</x:f>
      </x:c>
      <x:c r="AN2881" s="245" t="n">
        <x:f>IF($AH2881="Direct",$F2881,0)</x:f>
        <x:v>0</x:v>
      </x:c>
      <x:c r="AO2881" s="246" t="n">
        <x:f>IF($AH2881="Direct",$G2881,0)</x:f>
        <x:v>0</x:v>
      </x:c>
      <x:c r="AP2881" s="176" t="n">
        <x:f>IF($AH2881="Direct",1,0)</x:f>
        <x:v>0</x:v>
      </x:c>
      <x:c r="AQ2881" s="176" t="n">
        <x:f>IF(AND($AH2881="Direct",$F2881&gt;0),1,0)</x:f>
        <x:v>0</x:v>
      </x:c>
      <x:c r="AR2881" s="176" t="str">
        <x:v>Yes</x:v>
      </x:c>
    </x:row>
    <x:row r="2882">
      <x:c r="A2882" s="176" t="str">
        <x:v>32 Pink Orange Floral Clipart Bundle, Watercolor Wedding Flowers JPEG for Invitations (Digital Download)</x:v>
      </x:c>
      <x:c r="B2882" s="176" t="str">
        <x:v>https://www.etsy.com/listing/4520445703/32-pink-orange-floral-clipart-bundle</x:v>
      </x:c>
      <x:c r="C2882" s="176" t="str">
        <x:v>clipARTina</x:v>
      </x:c>
      <x:c r="D2882" s="176" t="str">
        <x:v>https://www.etsy.com/shop/clipARTina</x:v>
      </x:c>
      <x:c r="E2882" s="244" t="n">
        <x:v>4.94</x:v>
      </x:c>
      <x:c r="F2882" s="245" t="n">
        <x:v>9</x:v>
      </x:c>
      <x:c r="G2882" s="246" t="n">
        <x:v>44</x:v>
      </x:c>
      <x:c r="H2882" s="247" t="n">
        <x:v>0</x:v>
      </x:c>
      <x:c r="I2882" s="245" t="n">
        <x:v>7</x:v>
      </x:c>
      <x:c r="J2882" s="245" t="n">
        <x:v>1</x:v>
      </x:c>
      <x:c r="K2882" s="176" t="str">
        <x:v>2 Mo.</x:v>
      </x:c>
      <x:c r="L2882" s="245" t="n">
        <x:v>2</x:v>
      </x:c>
      <x:c r="M2882" s="245" t="n">
        <x:v>1</x:v>
      </x:c>
      <x:c r="N2882" s="245" t="n">
        <x:v>147</x:v>
      </x:c>
      <x:c r="O2882" s="176" t="str">
        <x:v>Craft Supplies &amp; Tools</x:v>
      </x:c>
      <x:c r="P2882" s="245" t="n">
        <x:v>8</x:v>
      </x:c>
      <x:c r="Q2882" s="245" t="n">
        <x:v>30</x:v>
      </x:c>
      <x:c r="R2882" s="248" t="n">
        <x:v>4.76</x:v>
      </x:c>
      <x:c r="S2882" s="245" t="n">
        <x:v>575</x:v>
      </x:c>
      <x:c r="T2882" s="176" t="str">
        <x:v>floral clipart,flower clipart,wedding clipart,watercolor flower,pink flowers,orange flowers,flower bundle,floral bundle,invitation art,bridal shower,baby shower,junk journal,digital download</x:v>
      </x:c>
      <x:c r="U2882" s="176" t="str">
        <x:v>floral clipart</x:v>
      </x:c>
      <x:c r="V2882" s="176" t="str">
        <x:v>flower clipart</x:v>
      </x:c>
      <x:c r="W2882" s="176" t="str">
        <x:v>wedding clipart</x:v>
      </x:c>
      <x:c r="X2882" s="176" t="str">
        <x:v>watercolor flower</x:v>
      </x:c>
      <x:c r="Y2882" s="176" t="str">
        <x:v>pink flowers</x:v>
      </x:c>
      <x:c r="Z2882" s="176" t="str">
        <x:v>orange flowers</x:v>
      </x:c>
      <x:c r="AA2882" s="176" t="str">
        <x:v>flower bundle</x:v>
      </x:c>
      <x:c r="AB2882" s="176" t="str">
        <x:v>floral bundle</x:v>
      </x:c>
      <x:c r="AC2882" s="176" t="str">
        <x:v>invitation art</x:v>
      </x:c>
      <x:c r="AD2882" s="176" t="str">
        <x:v>bridal shower</x:v>
      </x:c>
      <x:c r="AE2882" s="176" t="str">
        <x:v>baby shower</x:v>
      </x:c>
      <x:c r="AF2882" s="176" t="str">
        <x:v>junk journal</x:v>
      </x:c>
      <x:c r="AG2882" s="176" t="str">
        <x:v>digital download</x:v>
      </x:c>
      <x:c r="AH2882" s="249" t="str">
        <x:v>Off-niche</x:v>
      </x:c>
      <x:c r="AI2882" s="249" t="str">
        <x:v>Asset or broad template pack</x:v>
      </x:c>
      <x:c r="AJ2882" s="249" t="str">
        <x:v>Digital/printable</x:v>
      </x:c>
      <x:c r="AK2882" s="249" t="str">
        <x:v>Excluded asset pack or multi-event template collection</x:v>
      </x:c>
      <x:c r="AL2882" s="250" t="n">
        <x:v>2</x:v>
      </x:c>
      <x:c r="AM2882" s="244" t="str">
        <x:f>IF($AH2882="Direct",$E2882,"")</x:f>
      </x:c>
      <x:c r="AN2882" s="245" t="n">
        <x:f>IF($AH2882="Direct",$F2882,0)</x:f>
        <x:v>0</x:v>
      </x:c>
      <x:c r="AO2882" s="246" t="n">
        <x:f>IF($AH2882="Direct",$G2882,0)</x:f>
        <x:v>0</x:v>
      </x:c>
      <x:c r="AP2882" s="176" t="n">
        <x:f>IF($AH2882="Direct",1,0)</x:f>
        <x:v>0</x:v>
      </x:c>
      <x:c r="AQ2882" s="176" t="n">
        <x:f>IF(AND($AH2882="Direct",$F2882&gt;0),1,0)</x:f>
        <x:v>0</x:v>
      </x:c>
      <x:c r="AR2882" s="176" t="str">
        <x:v>No</x:v>
      </x:c>
    </x:row>
    <x:row r="2883">
      <x:c r="A2883" s="176" t="str">
        <x:v>Boho Wedding Invitation Mockup: 5x7 Card (JPG &amp; PSD)</x:v>
      </x:c>
      <x:c r="B2883" s="176" t="str">
        <x:v>https://www.etsy.com/listing/1627086061/boho-wedding-invitation-mockup-5x7-card</x:v>
      </x:c>
      <x:c r="C2883" s="176" t="str">
        <x:v>MockUpStudio</x:v>
      </x:c>
      <x:c r="D2883" s="176" t="str">
        <x:v>https://www.etsy.com/shop/MockUpStudio</x:v>
      </x:c>
      <x:c r="E2883" s="244" t="n">
        <x:v>6.33</x:v>
      </x:c>
      <x:c r="F2883" s="245" t="n">
        <x:v>7</x:v>
      </x:c>
      <x:c r="G2883" s="246" t="n">
        <x:v>44</x:v>
      </x:c>
      <x:c r="H2883" s="247" t="n">
        <x:v>0</x:v>
      </x:c>
      <x:c r="I2883" s="245" t="n">
        <x:v>6</x:v>
      </x:c>
      <x:c r="J2883" s="245" t="n">
        <x:v>1</x:v>
      </x:c>
      <x:c r="K2883" s="176" t="str">
        <x:v>31 Mo.</x:v>
      </x:c>
      <x:c r="L2883" s="245" t="n">
        <x:v>38</x:v>
      </x:c>
      <x:c r="M2883" s="245" t="n">
        <x:v>0</x:v>
      </x:c>
      <x:c r="N2883" s="245" t="n">
        <x:v>198</x:v>
      </x:c>
      <x:c r="O2883" s="176" t="str">
        <x:v>Art &amp; Collectibles</x:v>
      </x:c>
      <x:c r="P2883" s="245" t="n">
        <x:v>125</x:v>
      </x:c>
      <x:c r="Q2883" s="245" t="n">
        <x:v>0</x:v>
      </x:c>
      <x:c r="R2883" s="248" t="n">
        <x:v>3.03</x:v>
      </x:c>
      <x:c r="S2883" s="245" t="n">
        <x:v>33016</x:v>
      </x:c>
      <x:c r="T2883" s="176" t="str">
        <x:v>invitation mockup,wedding mockup,clear card mockup,card mockup,invite mockup,wedding card mockup,minimalist card mock,boho card mockup,boho invite mockup,clear card mock,blank card mockup,greeting card mockup,baby shower mockup</x:v>
      </x:c>
      <x:c r="U2883" s="176" t="str">
        <x:v>invitation mockup</x:v>
      </x:c>
      <x:c r="V2883" s="176" t="str">
        <x:v>wedding mockup</x:v>
      </x:c>
      <x:c r="W2883" s="176" t="str">
        <x:v>clear card mockup</x:v>
      </x:c>
      <x:c r="X2883" s="176" t="str">
        <x:v>card mockup</x:v>
      </x:c>
      <x:c r="Y2883" s="176" t="str">
        <x:v>invite mockup</x:v>
      </x:c>
      <x:c r="Z2883" s="176" t="str">
        <x:v>wedding card mockup</x:v>
      </x:c>
      <x:c r="AA2883" s="176" t="str">
        <x:v>minimalist card mock</x:v>
      </x:c>
      <x:c r="AB2883" s="176" t="str">
        <x:v>boho card mockup</x:v>
      </x:c>
      <x:c r="AC2883" s="176" t="str">
        <x:v>boho invite mockup</x:v>
      </x:c>
      <x:c r="AD2883" s="176" t="str">
        <x:v>clear card mock</x:v>
      </x:c>
      <x:c r="AE2883" s="176" t="str">
        <x:v>blank card mockup</x:v>
      </x:c>
      <x:c r="AF2883" s="176" t="str">
        <x:v>greeting card mockup</x:v>
      </x:c>
      <x:c r="AG2883" s="176" t="str">
        <x:v>baby shower mockup</x:v>
      </x:c>
      <x:c r="AH2883" s="249" t="str">
        <x:v>Off-niche</x:v>
      </x:c>
      <x:c r="AI2883" s="249" t="str">
        <x:v>Other</x:v>
      </x:c>
      <x:c r="AJ2883" s="249" t="str">
        <x:v>Unclear format</x:v>
      </x:c>
      <x:c r="AK2883" s="249" t="str">
        <x:v>Title is outside the baby-shower invitation-bundle market</x:v>
      </x:c>
      <x:c r="AL2883" s="250" t="n">
        <x:v>31</x:v>
      </x:c>
      <x:c r="AM2883" s="244" t="str">
        <x:f>IF($AH2883="Direct",$E2883,"")</x:f>
      </x:c>
      <x:c r="AN2883" s="245" t="n">
        <x:f>IF($AH2883="Direct",$F2883,0)</x:f>
        <x:v>0</x:v>
      </x:c>
      <x:c r="AO2883" s="246" t="n">
        <x:f>IF($AH2883="Direct",$G2883,0)</x:f>
        <x:v>0</x:v>
      </x:c>
      <x:c r="AP2883" s="176" t="n">
        <x:f>IF($AH2883="Direct",1,0)</x:f>
        <x:v>0</x:v>
      </x:c>
      <x:c r="AQ2883" s="176" t="n">
        <x:f>IF(AND($AH2883="Direct",$F2883&gt;0),1,0)</x:f>
        <x:v>0</x:v>
      </x:c>
      <x:c r="AR2883" s="176" t="str">
        <x:v>No</x:v>
      </x:c>
    </x:row>
    <x:row r="2884">
      <x:c r="A2884" s="176" t="str">
        <x:v>Square Wedding Invitation Mockup, Floral Design (PNG, PSD)</x:v>
      </x:c>
      <x:c r="B2884" s="176" t="str">
        <x:v>https://www.etsy.com/listing/1737240058/square-wedding-invitation-mockup-floral</x:v>
      </x:c>
      <x:c r="C2884" s="176" t="str">
        <x:v>MockUpStudio</x:v>
      </x:c>
      <x:c r="D2884" s="176" t="str">
        <x:v>https://www.etsy.com/shop/MockUpStudio</x:v>
      </x:c>
      <x:c r="E2884" s="244" t="n">
        <x:v>6.33</x:v>
      </x:c>
      <x:c r="F2884" s="245" t="n">
        <x:v>7</x:v>
      </x:c>
      <x:c r="G2884" s="246" t="n">
        <x:v>44</x:v>
      </x:c>
      <x:c r="H2884" s="247" t="n">
        <x:v>100</x:v>
      </x:c>
      <x:c r="I2884" s="245" t="n">
        <x:v>27</x:v>
      </x:c>
      <x:c r="J2884" s="245" t="n">
        <x:v>4</x:v>
      </x:c>
      <x:c r="K2884" s="176" t="str">
        <x:v>25 Mo.</x:v>
      </x:c>
      <x:c r="L2884" s="245" t="n">
        <x:v>71</x:v>
      </x:c>
      <x:c r="M2884" s="245" t="n">
        <x:v>0</x:v>
      </x:c>
      <x:c r="N2884" s="245" t="n">
        <x:v>355</x:v>
      </x:c>
      <x:c r="O2884" s="176" t="str">
        <x:v>Art &amp; Collectibles</x:v>
      </x:c>
      <x:c r="P2884" s="245" t="n">
        <x:v>125</x:v>
      </x:c>
      <x:c r="Q2884" s="245" t="n">
        <x:v>0</x:v>
      </x:c>
      <x:c r="R2884" s="248" t="n">
        <x:v>7.61</x:v>
      </x:c>
      <x:c r="S2884" s="245" t="n">
        <x:v>33016</x:v>
      </x:c>
      <x:c r="T2884" s="176" t="str">
        <x:v>card mockup,square card,baby shower,invite mockup,psd template,png file,custom design,baby shower card,digital card,editable mockup,baby invite,wedding mockup,wedding card mock</x:v>
      </x:c>
      <x:c r="U2884" s="176" t="str">
        <x:v>card mockup</x:v>
      </x:c>
      <x:c r="V2884" s="176" t="str">
        <x:v>square card</x:v>
      </x:c>
      <x:c r="W2884" s="176" t="str">
        <x:v>baby shower</x:v>
      </x:c>
      <x:c r="X2884" s="176" t="str">
        <x:v>invite mockup</x:v>
      </x:c>
      <x:c r="Y2884" s="176" t="str">
        <x:v>psd template</x:v>
      </x:c>
      <x:c r="Z2884" s="176" t="str">
        <x:v>png file</x:v>
      </x:c>
      <x:c r="AA2884" s="176" t="str">
        <x:v>custom design</x:v>
      </x:c>
      <x:c r="AB2884" s="176" t="str">
        <x:v>baby shower card</x:v>
      </x:c>
      <x:c r="AC2884" s="176" t="str">
        <x:v>digital card</x:v>
      </x:c>
      <x:c r="AD2884" s="176" t="str">
        <x:v>editable mockup</x:v>
      </x:c>
      <x:c r="AE2884" s="176" t="str">
        <x:v>baby invite</x:v>
      </x:c>
      <x:c r="AF2884" s="176" t="str">
        <x:v>wedding mockup</x:v>
      </x:c>
      <x:c r="AG2884" s="176" t="str">
        <x:v>wedding card mock</x:v>
      </x:c>
      <x:c r="AH2884" s="249" t="str">
        <x:v>Off-niche</x:v>
      </x:c>
      <x:c r="AI2884" s="249" t="str">
        <x:v>Asset or broad template pack</x:v>
      </x:c>
      <x:c r="AJ2884" s="249" t="str">
        <x:v>Digital/printable</x:v>
      </x:c>
      <x:c r="AK2884" s="249" t="str">
        <x:v>Excluded asset pack or multi-event template collection</x:v>
      </x:c>
      <x:c r="AL2884" s="250" t="n">
        <x:v>25</x:v>
      </x:c>
      <x:c r="AM2884" s="244" t="str">
        <x:f>IF($AH2884="Direct",$E2884,"")</x:f>
      </x:c>
      <x:c r="AN2884" s="245" t="n">
        <x:f>IF($AH2884="Direct",$F2884,0)</x:f>
        <x:v>0</x:v>
      </x:c>
      <x:c r="AO2884" s="246" t="n">
        <x:f>IF($AH2884="Direct",$G2884,0)</x:f>
        <x:v>0</x:v>
      </x:c>
      <x:c r="AP2884" s="176" t="n">
        <x:f>IF($AH2884="Direct",1,0)</x:f>
        <x:v>0</x:v>
      </x:c>
      <x:c r="AQ2884" s="176" t="n">
        <x:f>IF(AND($AH2884="Direct",$F2884&gt;0),1,0)</x:f>
        <x:v>0</x:v>
      </x:c>
      <x:c r="AR2884" s="176" t="str">
        <x:v>No</x:v>
      </x:c>
    </x:row>
    <x:row r="2885">
      <x:c r="A2885" s="176" t="str">
        <x:v>Neutral Easter Invitation Mockup, Square Card Mockup Minimal Spring Design (PNG, PSD)</x:v>
      </x:c>
      <x:c r="B2885" s="176" t="str">
        <x:v>https://www.etsy.com/listing/4468465452/neutral-easter-invitation-mockup-square</x:v>
      </x:c>
      <x:c r="C2885" s="176" t="str">
        <x:v>MockUpStudio</x:v>
      </x:c>
      <x:c r="D2885" s="176" t="str">
        <x:v>https://www.etsy.com/shop/MockUpStudio</x:v>
      </x:c>
      <x:c r="E2885" s="244" t="n">
        <x:v>6.33</x:v>
      </x:c>
      <x:c r="F2885" s="245" t="n">
        <x:v>7</x:v>
      </x:c>
      <x:c r="G2885" s="246" t="n">
        <x:v>44</x:v>
      </x:c>
      <x:c r="H2885" s="247" t="n">
        <x:v>100</x:v>
      </x:c>
      <x:c r="I2885" s="245" t="n">
        <x:v>6</x:v>
      </x:c>
      <x:c r="J2885" s="245" t="n">
        <x:v>1</x:v>
      </x:c>
      <x:c r="K2885" s="176" t="str">
        <x:v>4 Mo.</x:v>
      </x:c>
      <x:c r="L2885" s="245" t="n">
        <x:v>2</x:v>
      </x:c>
      <x:c r="M2885" s="245" t="n">
        <x:v>0</x:v>
      </x:c>
      <x:c r="N2885" s="245" t="n">
        <x:v>17</x:v>
      </x:c>
      <x:c r="O2885" s="176" t="str">
        <x:v>Art &amp; Collectibles</x:v>
      </x:c>
      <x:c r="P2885" s="245" t="n">
        <x:v>125</x:v>
      </x:c>
      <x:c r="Q2885" s="245" t="n">
        <x:v>0</x:v>
      </x:c>
      <x:c r="R2885" s="248" t="n">
        <x:v>35.29</x:v>
      </x:c>
      <x:c r="S2885" s="245" t="n">
        <x:v>33016</x:v>
      </x:c>
      <x:c r="T2885" s="176" t="str">
        <x:v>card mockup,square card,baby shower,invite mockup,psd template,png file,custom design,baby shower card,digital card,editable mockup,baby invite,wedding mockup,wedding card mock</x:v>
      </x:c>
      <x:c r="U2885" s="176" t="str">
        <x:v>card mockup</x:v>
      </x:c>
      <x:c r="V2885" s="176" t="str">
        <x:v>square card</x:v>
      </x:c>
      <x:c r="W2885" s="176" t="str">
        <x:v>baby shower</x:v>
      </x:c>
      <x:c r="X2885" s="176" t="str">
        <x:v>invite mockup</x:v>
      </x:c>
      <x:c r="Y2885" s="176" t="str">
        <x:v>psd template</x:v>
      </x:c>
      <x:c r="Z2885" s="176" t="str">
        <x:v>png file</x:v>
      </x:c>
      <x:c r="AA2885" s="176" t="str">
        <x:v>custom design</x:v>
      </x:c>
      <x:c r="AB2885" s="176" t="str">
        <x:v>baby shower card</x:v>
      </x:c>
      <x:c r="AC2885" s="176" t="str">
        <x:v>digital card</x:v>
      </x:c>
      <x:c r="AD2885" s="176" t="str">
        <x:v>editable mockup</x:v>
      </x:c>
      <x:c r="AE2885" s="176" t="str">
        <x:v>baby invite</x:v>
      </x:c>
      <x:c r="AF2885" s="176" t="str">
        <x:v>wedding mockup</x:v>
      </x:c>
      <x:c r="AG2885" s="176" t="str">
        <x:v>wedding card mock</x:v>
      </x:c>
      <x:c r="AH2885" s="249" t="str">
        <x:v>Off-niche</x:v>
      </x:c>
      <x:c r="AI2885" s="249" t="str">
        <x:v>Asset or broad template pack</x:v>
      </x:c>
      <x:c r="AJ2885" s="249" t="str">
        <x:v>Digital/printable</x:v>
      </x:c>
      <x:c r="AK2885" s="249" t="str">
        <x:v>Excluded asset pack or multi-event template collection</x:v>
      </x:c>
      <x:c r="AL2885" s="250" t="n">
        <x:v>4</x:v>
      </x:c>
      <x:c r="AM2885" s="244" t="str">
        <x:f>IF($AH2885="Direct",$E2885,"")</x:f>
      </x:c>
      <x:c r="AN2885" s="245" t="n">
        <x:f>IF($AH2885="Direct",$F2885,0)</x:f>
        <x:v>0</x:v>
      </x:c>
      <x:c r="AO2885" s="246" t="n">
        <x:f>IF($AH2885="Direct",$G2885,0)</x:f>
        <x:v>0</x:v>
      </x:c>
      <x:c r="AP2885" s="176" t="n">
        <x:f>IF($AH2885="Direct",1,0)</x:f>
        <x:v>0</x:v>
      </x:c>
      <x:c r="AQ2885" s="176" t="n">
        <x:f>IF(AND($AH2885="Direct",$F2885&gt;0),1,0)</x:f>
        <x:v>0</x:v>
      </x:c>
      <x:c r="AR2885" s="176" t="str">
        <x:v>No</x:v>
      </x:c>
    </x:row>
    <x:row r="2886">
      <x:c r="A2886" s="176" t="str">
        <x:v>Watercolor Mallard Ducks Clipart, Duck Baby Shower Clipart, Transparent Background PNG, Wall Art Ducks, Duck Family Clipart for Baby Showers</x:v>
      </x:c>
      <x:c r="B2886" s="176" t="str">
        <x:v>https://www.etsy.com/listing/1842390216/watercolor-mallard-ducks-clipart-duck</x:v>
      </x:c>
      <x:c r="C2886" s="176" t="str">
        <x:v>GracefulDigitalArt</x:v>
      </x:c>
      <x:c r="D2886" s="176" t="str">
        <x:v>https://www.etsy.com/shop/GracefulDigitalArt</x:v>
      </x:c>
      <x:c r="E2886" s="244" t="n">
        <x:v>5.52</x:v>
      </x:c>
      <x:c r="F2886" s="245" t="n">
        <x:v>8</x:v>
      </x:c>
      <x:c r="G2886" s="246" t="n">
        <x:v>44</x:v>
      </x:c>
      <x:c r="H2886" s="247" t="n">
        <x:v>-100</x:v>
      </x:c>
      <x:c r="I2886" s="245" t="n">
        <x:v>35</x:v>
      </x:c>
      <x:c r="J2886" s="245" t="n">
        <x:v>4</x:v>
      </x:c>
      <x:c r="K2886" s="176" t="str">
        <x:v>18 Mo.</x:v>
      </x:c>
      <x:c r="L2886" s="245" t="n">
        <x:v>167</x:v>
      </x:c>
      <x:c r="M2886" s="245" t="n">
        <x:v>0</x:v>
      </x:c>
      <x:c r="N2886" s="245" t="n">
        <x:v>2932</x:v>
      </x:c>
      <x:c r="O2886" s="176" t="str">
        <x:v>Craft Supplies &amp; Tools</x:v>
      </x:c>
      <x:c r="P2886" s="245" t="n">
        <x:v>18</x:v>
      </x:c>
      <x:c r="Q2886" s="245" t="n">
        <x:v>48</x:v>
      </x:c>
      <x:c r="R2886" s="248" t="n">
        <x:v>1.19</x:v>
      </x:c>
      <x:c r="S2886" s="245" t="n">
        <x:v>1470</x:v>
      </x:c>
      <x:c r="T2886" s="176" t="str">
        <x:v>mallard ducks,duck clipart,duck invitations,mallard duck invite,duck invitation,watercolor ducks,ducks babyshower,mallard duck clipart,duck clipart set,one lucky duck,duck baby shower,lucky duck,mallard duck png</x:v>
      </x:c>
      <x:c r="U2886" s="176" t="str">
        <x:v>mallard ducks</x:v>
      </x:c>
      <x:c r="V2886" s="176" t="str">
        <x:v>duck clipart</x:v>
      </x:c>
      <x:c r="W2886" s="176" t="str">
        <x:v>duck invitations</x:v>
      </x:c>
      <x:c r="X2886" s="176" t="str">
        <x:v>mallard duck invite</x:v>
      </x:c>
      <x:c r="Y2886" s="176" t="str">
        <x:v>duck invitation</x:v>
      </x:c>
      <x:c r="Z2886" s="176" t="str">
        <x:v>watercolor ducks</x:v>
      </x:c>
      <x:c r="AA2886" s="176" t="str">
        <x:v>ducks babyshower</x:v>
      </x:c>
      <x:c r="AB2886" s="176" t="str">
        <x:v>mallard duck clipart</x:v>
      </x:c>
      <x:c r="AC2886" s="176" t="str">
        <x:v>duck clipart set</x:v>
      </x:c>
      <x:c r="AD2886" s="176" t="str">
        <x:v>one lucky duck</x:v>
      </x:c>
      <x:c r="AE2886" s="176" t="str">
        <x:v>duck baby shower</x:v>
      </x:c>
      <x:c r="AF2886" s="176" t="str">
        <x:v>lucky duck</x:v>
      </x:c>
      <x:c r="AG2886" s="176" t="str">
        <x:v>mallard duck png</x:v>
      </x:c>
      <x:c r="AH2886" s="249" t="str">
        <x:v>Off-niche</x:v>
      </x:c>
      <x:c r="AI2886" s="249" t="str">
        <x:v>Asset or broad template pack</x:v>
      </x:c>
      <x:c r="AJ2886" s="249" t="str">
        <x:v>Digital/printable</x:v>
      </x:c>
      <x:c r="AK2886" s="249" t="str">
        <x:v>Excluded asset pack or multi-event template collection</x:v>
      </x:c>
      <x:c r="AL2886" s="250" t="n">
        <x:v>18</x:v>
      </x:c>
      <x:c r="AM2886" s="244" t="str">
        <x:f>IF($AH2886="Direct",$E2886,"")</x:f>
      </x:c>
      <x:c r="AN2886" s="245" t="n">
        <x:f>IF($AH2886="Direct",$F2886,0)</x:f>
        <x:v>0</x:v>
      </x:c>
      <x:c r="AO2886" s="246" t="n">
        <x:f>IF($AH2886="Direct",$G2886,0)</x:f>
        <x:v>0</x:v>
      </x:c>
      <x:c r="AP2886" s="176" t="n">
        <x:f>IF($AH2886="Direct",1,0)</x:f>
        <x:v>0</x:v>
      </x:c>
      <x:c r="AQ2886" s="176" t="n">
        <x:f>IF(AND($AH2886="Direct",$F2886&gt;0),1,0)</x:f>
        <x:v>0</x:v>
      </x:c>
      <x:c r="AR2886" s="176" t="str">
        <x:v>No</x:v>
      </x:c>
    </x:row>
    <x:row r="2887">
      <x:c r="A2887" s="176" t="str">
        <x:v>Enchanted Forest Baby Shower Invitation Bundle, Fairy Tale Canva Template (Digital Download)</x:v>
      </x:c>
      <x:c r="B2887" s="176" t="str">
        <x:v>https://www.etsy.com/listing/4454224795/enchanted-forest-baby-shower-invitation</x:v>
      </x:c>
      <x:c r="C2887" s="176" t="str">
        <x:v>AfterGlowStudio89</x:v>
      </x:c>
      <x:c r="D2887" s="176" t="str">
        <x:v>https://www.etsy.com/shop/AfterGlowStudio89</x:v>
      </x:c>
      <x:c r="E2887" s="244" t="n">
        <x:v>5.5</x:v>
      </x:c>
      <x:c r="F2887" s="245" t="n">
        <x:v>8</x:v>
      </x:c>
      <x:c r="G2887" s="246" t="n">
        <x:v>44</x:v>
      </x:c>
      <x:c r="H2887" s="247" t="n">
        <x:v>0</x:v>
      </x:c>
      <x:c r="I2887" s="245" t="n">
        <x:v>8</x:v>
      </x:c>
      <x:c r="J2887" s="245" t="n">
        <x:v>4</x:v>
      </x:c>
      <x:c r="K2887" s="176" t="str">
        <x:v>5 Mo.</x:v>
      </x:c>
      <x:c r="L2887" s="245" t="n">
        <x:v>47</x:v>
      </x:c>
      <x:c r="M2887" s="245" t="n">
        <x:v>1</x:v>
      </x:c>
      <x:c r="N2887" s="245" t="n">
        <x:v>1177</x:v>
      </x:c>
      <x:c r="O2887" s="176" t="str">
        <x:v>Paper &amp; Party Supplies</x:v>
      </x:c>
      <x:c r="P2887" s="245" t="n">
        <x:v>5</x:v>
      </x:c>
      <x:c r="Q2887" s="245" t="n">
        <x:v>63</x:v>
      </x:c>
      <x:c r="R2887" s="248" t="n">
        <x:v>0.68</x:v>
      </x:c>
      <x:c r="S2887" s="245" t="n">
        <x:v>33</x:v>
      </x:c>
      <x:c r="T2887" s="176" t="str">
        <x:v>enchantedbabyshower,woodland baby shower,fairy shower invite,storybook babyshower,girl shower invite,diaper raffle card,magical baby shower,whimsical babyshower,books for baby card,forest baby shower,canva editable,enchanted garden,enchanted forest</x:v>
      </x:c>
      <x:c r="U2887" s="176" t="str">
        <x:v>enchantedbabyshower</x:v>
      </x:c>
      <x:c r="V2887" s="176" t="str">
        <x:v>woodland baby shower</x:v>
      </x:c>
      <x:c r="W2887" s="176" t="str">
        <x:v>fairy shower invite</x:v>
      </x:c>
      <x:c r="X2887" s="176" t="str">
        <x:v>storybook babyshower</x:v>
      </x:c>
      <x:c r="Y2887" s="176" t="str">
        <x:v>girl shower invite</x:v>
      </x:c>
      <x:c r="Z2887" s="176" t="str">
        <x:v>diaper raffle card</x:v>
      </x:c>
      <x:c r="AA2887" s="176" t="str">
        <x:v>magical baby shower</x:v>
      </x:c>
      <x:c r="AB2887" s="176" t="str">
        <x:v>whimsical babyshower</x:v>
      </x:c>
      <x:c r="AC2887" s="176" t="str">
        <x:v>books for baby card</x:v>
      </x:c>
      <x:c r="AD2887" s="176" t="str">
        <x:v>forest baby shower</x:v>
      </x:c>
      <x:c r="AE2887" s="176" t="str">
        <x:v>canva editable</x:v>
      </x:c>
      <x:c r="AF2887" s="176" t="str">
        <x:v>enchanted garden</x:v>
      </x:c>
      <x:c r="AG2887" s="176" t="str">
        <x:v>enchanted forest</x:v>
      </x:c>
      <x:c r="AH2887" s="249" t="str">
        <x:v>Direct</x:v>
      </x:c>
      <x:c r="AI2887" s="249" t="str">
        <x:v>Invitation suite</x:v>
      </x:c>
      <x:c r="AJ2887" s="249" t="str">
        <x:v>Digital/printable</x:v>
      </x:c>
      <x:c r="AK2887" s="249" t="str">
        <x:v>Title explicitly combines baby shower + invitation + bundle/set/suite</x:v>
      </x:c>
      <x:c r="AL2887" s="250" t="n">
        <x:v>5</x:v>
      </x:c>
      <x:c r="AM2887" s="244" t="n">
        <x:f>IF($AH2887="Direct",$E2887,"")</x:f>
        <x:v>5.5</x:v>
      </x:c>
      <x:c r="AN2887" s="245" t="n">
        <x:f>IF($AH2887="Direct",$F2887,0)</x:f>
        <x:v>8</x:v>
      </x:c>
      <x:c r="AO2887" s="246" t="n">
        <x:f>IF($AH2887="Direct",$G2887,0)</x:f>
        <x:v>44</x:v>
      </x:c>
      <x:c r="AP2887" s="176" t="n">
        <x:f>IF($AH2887="Direct",1,0)</x:f>
        <x:v>1</x:v>
      </x:c>
      <x:c r="AQ2887" s="176" t="n">
        <x:f>IF(AND($AH2887="Direct",$F2887&gt;0),1,0)</x:f>
        <x:v>1</x:v>
      </x:c>
      <x:c r="AR2887" s="176" t="str">
        <x:v>No</x:v>
      </x:c>
    </x:row>
    <x:row r="2888">
      <x:c r="A2888" s="176" t="str">
        <x:v>Golf Teddy Bear | Boy Golf Baby Shower Invitation | New to the Club Green Golfing  Invite Editable Canva Template | K4L9</x:v>
      </x:c>
      <x:c r="B2888" s="176" t="str">
        <x:v>https://www.etsy.com/listing/4425855657/golf-teddy-bear-boy-golf-baby-shower</x:v>
      </x:c>
      <x:c r="C2888" s="176" t="str">
        <x:v>EventsByAnn</x:v>
      </x:c>
      <x:c r="D2888" s="176" t="str">
        <x:v>https://www.etsy.com/shop/EventsByAnn</x:v>
      </x:c>
      <x:c r="E2888" s="244" t="n">
        <x:v>4</x:v>
      </x:c>
      <x:c r="F2888" s="245" t="n">
        <x:v>11</x:v>
      </x:c>
      <x:c r="G2888" s="246" t="n">
        <x:v>44</x:v>
      </x:c>
      <x:c r="H2888" s="247" t="n">
        <x:v>-100</x:v>
      </x:c>
      <x:c r="I2888" s="245" t="n">
        <x:v>115</x:v>
      </x:c>
      <x:c r="J2888" s="245" t="n">
        <x:v>6</x:v>
      </x:c>
      <x:c r="K2888" s="176" t="str">
        <x:v>8 Mo.</x:v>
      </x:c>
      <x:c r="L2888" s="245" t="n">
        <x:v>147</x:v>
      </x:c>
      <x:c r="M2888" s="245" t="n">
        <x:v>1</x:v>
      </x:c>
      <x:c r="N2888" s="245" t="n">
        <x:v>3580</x:v>
      </x:c>
      <x:c r="O2888" s="176" t="str">
        <x:v>Paper &amp; Party Supplies</x:v>
      </x:c>
      <x:c r="P2888" s="245" t="n">
        <x:v>11</x:v>
      </x:c>
      <x:c r="Q2888" s="245" t="n">
        <x:v>99</x:v>
      </x:c>
      <x:c r="R2888" s="248" t="n">
        <x:v>3.21</x:v>
      </x:c>
      <x:c r="S2888" s="245" t="n">
        <x:v>10713</x:v>
      </x:c>
      <x:c r="T2888" s="176" t="str">
        <x:v>canva template,digital download,golf teddy bear,boy golf baby shower,golf invitation,golf shower invite,green golf shower,boy baby shower,golf theme shower,golfer baby shower,new to the club,teddy bear invite,vintage plaid</x:v>
      </x:c>
      <x:c r="U2888" s="176" t="str">
        <x:v>canva template</x:v>
      </x:c>
      <x:c r="V2888" s="176" t="str">
        <x:v>digital download</x:v>
      </x:c>
      <x:c r="W2888" s="176" t="str">
        <x:v>golf teddy bear</x:v>
      </x:c>
      <x:c r="X2888" s="176" t="str">
        <x:v>boy golf baby shower</x:v>
      </x:c>
      <x:c r="Y2888" s="176" t="str">
        <x:v>golf invitation</x:v>
      </x:c>
      <x:c r="Z2888" s="176" t="str">
        <x:v>golf shower invite</x:v>
      </x:c>
      <x:c r="AA2888" s="176" t="str">
        <x:v>green golf shower</x:v>
      </x:c>
      <x:c r="AB2888" s="176" t="str">
        <x:v>boy baby shower</x:v>
      </x:c>
      <x:c r="AC2888" s="176" t="str">
        <x:v>golf theme shower</x:v>
      </x:c>
      <x:c r="AD2888" s="176" t="str">
        <x:v>golfer baby shower</x:v>
      </x:c>
      <x:c r="AE2888" s="176" t="str">
        <x:v>new to the club</x:v>
      </x:c>
      <x:c r="AF2888" s="176" t="str">
        <x:v>teddy bear invite</x:v>
      </x:c>
      <x:c r="AG2888" s="176" t="str">
        <x:v>vintage plaid</x:v>
      </x:c>
      <x:c r="AH2888" s="249" t="str">
        <x:v>Adjacent</x:v>
      </x:c>
      <x:c r="AI2888" s="249" t="str">
        <x:v>Single invitation</x:v>
      </x:c>
      <x:c r="AJ2888" s="249" t="str">
        <x:v>Digital/printable</x:v>
      </x:c>
      <x:c r="AK2888" s="249" t="str">
        <x:v>Baby shower invitation without bundle language</x:v>
      </x:c>
      <x:c r="AL2888" s="250" t="n">
        <x:v>8</x:v>
      </x:c>
      <x:c r="AM2888" s="244" t="str">
        <x:f>IF($AH2888="Direct",$E2888,"")</x:f>
      </x:c>
      <x:c r="AN2888" s="245" t="n">
        <x:f>IF($AH2888="Direct",$F2888,0)</x:f>
        <x:v>0</x:v>
      </x:c>
      <x:c r="AO2888" s="246" t="n">
        <x:f>IF($AH2888="Direct",$G2888,0)</x:f>
        <x:v>0</x:v>
      </x:c>
      <x:c r="AP2888" s="176" t="n">
        <x:f>IF($AH2888="Direct",1,0)</x:f>
        <x:v>0</x:v>
      </x:c>
      <x:c r="AQ2888" s="176" t="n">
        <x:f>IF(AND($AH2888="Direct",$F2888&gt;0),1,0)</x:f>
        <x:v>0</x:v>
      </x:c>
      <x:c r="AR2888" s="176" t="str">
        <x:v>No</x:v>
      </x:c>
    </x:row>
    <x:row r="2889">
      <x:c r="A2889" s="176" t="str">
        <x:v>Bee Watercolor Clipart, Greenery Bee Frames Clip art, Honey Bees clipart, honeycomb clipart, flowers clipart, Bee and Floral Greenery paper</x:v>
      </x:c>
      <x:c r="B2889" s="176" t="str">
        <x:v>https://www.etsy.com/listing/809566954/bee-watercolor-clipart-greenery-bee</x:v>
      </x:c>
      <x:c r="C2889" s="176" t="str">
        <x:v>SunflowerDayLove</x:v>
      </x:c>
      <x:c r="D2889" s="176" t="str">
        <x:v>https://www.etsy.com/shop/SunflowerDayLove</x:v>
      </x:c>
      <x:c r="E2889" s="244" t="n">
        <x:v>4</x:v>
      </x:c>
      <x:c r="F2889" s="245" t="n">
        <x:v>11</x:v>
      </x:c>
      <x:c r="G2889" s="246" t="n">
        <x:v>44</x:v>
      </x:c>
      <x:c r="H2889" s="247" t="n">
        <x:v>0</x:v>
      </x:c>
      <x:c r="I2889" s="245" t="n">
        <x:v>730</x:v>
      </x:c>
      <x:c r="J2889" s="245" t="n">
        <x:v>66</x:v>
      </x:c>
      <x:c r="K2889" s="176" t="str">
        <x:v>73 Mo.</x:v>
      </x:c>
      <x:c r="L2889" s="245" t="n">
        <x:v>843</x:v>
      </x:c>
      <x:c r="M2889" s="245" t="n">
        <x:v>1</x:v>
      </x:c>
      <x:c r="N2889" s="245" t="n">
        <x:v>14408</x:v>
      </x:c>
      <x:c r="O2889" s="176" t="str">
        <x:v>Craft Supplies &amp; Tools</x:v>
      </x:c>
      <x:c r="P2889" s="245" t="n">
        <x:v>150</x:v>
      </x:c>
      <x:c r="Q2889" s="245" t="n">
        <x:v>57</x:v>
      </x:c>
      <x:c r="R2889" s="248" t="n">
        <x:v>5.07</x:v>
      </x:c>
      <x:c r="S2889" s="245" t="n">
        <x:v>30574</x:v>
      </x:c>
      <x:c r="T2889" s="176" t="str">
        <x:v>honey bees clipart,honeycomb clipart,flowers clipart,bee watercolor,bee clipart,greenery bee,bee frames clip art,bee and floral,greenery paper,bee decor,bee birthday party,bee theme invite,bee baby shower</x:v>
      </x:c>
      <x:c r="U2889" s="176" t="str">
        <x:v>honey bees clipart</x:v>
      </x:c>
      <x:c r="V2889" s="176" t="str">
        <x:v>honeycomb clipart</x:v>
      </x:c>
      <x:c r="W2889" s="176" t="str">
        <x:v>flowers clipart</x:v>
      </x:c>
      <x:c r="X2889" s="176" t="str">
        <x:v>bee watercolor</x:v>
      </x:c>
      <x:c r="Y2889" s="176" t="str">
        <x:v>bee clipart</x:v>
      </x:c>
      <x:c r="Z2889" s="176" t="str">
        <x:v>greenery bee</x:v>
      </x:c>
      <x:c r="AA2889" s="176" t="str">
        <x:v>bee frames clip art</x:v>
      </x:c>
      <x:c r="AB2889" s="176" t="str">
        <x:v>bee and floral</x:v>
      </x:c>
      <x:c r="AC2889" s="176" t="str">
        <x:v>greenery paper</x:v>
      </x:c>
      <x:c r="AD2889" s="176" t="str">
        <x:v>bee decor</x:v>
      </x:c>
      <x:c r="AE2889" s="176" t="str">
        <x:v>bee birthday party</x:v>
      </x:c>
      <x:c r="AF2889" s="176" t="str">
        <x:v>bee theme invite</x:v>
      </x:c>
      <x:c r="AG2889" s="176" t="str">
        <x:v>bee baby shower</x:v>
      </x:c>
      <x:c r="AH2889" s="249" t="str">
        <x:v>Off-niche</x:v>
      </x:c>
      <x:c r="AI2889" s="249" t="str">
        <x:v>Asset or broad template pack</x:v>
      </x:c>
      <x:c r="AJ2889" s="249" t="str">
        <x:v>Digital/printable</x:v>
      </x:c>
      <x:c r="AK2889" s="249" t="str">
        <x:v>Excluded asset pack or multi-event template collection</x:v>
      </x:c>
      <x:c r="AL2889" s="250" t="n">
        <x:v>73</x:v>
      </x:c>
      <x:c r="AM2889" s="244" t="str">
        <x:f>IF($AH2889="Direct",$E2889,"")</x:f>
      </x:c>
      <x:c r="AN2889" s="245" t="n">
        <x:f>IF($AH2889="Direct",$F2889,0)</x:f>
        <x:v>0</x:v>
      </x:c>
      <x:c r="AO2889" s="246" t="n">
        <x:f>IF($AH2889="Direct",$G2889,0)</x:f>
        <x:v>0</x:v>
      </x:c>
      <x:c r="AP2889" s="176" t="n">
        <x:f>IF($AH2889="Direct",1,0)</x:f>
        <x:v>0</x:v>
      </x:c>
      <x:c r="AQ2889" s="176" t="n">
        <x:f>IF(AND($AH2889="Direct",$F2889&gt;0),1,0)</x:f>
        <x:v>0</x:v>
      </x:c>
      <x:c r="AR2889" s="176" t="str">
        <x:v>No</x:v>
      </x:c>
    </x:row>
    <x:row r="2890">
      <x:c r="A2890" s="176" t="str">
        <x:v>Golf Baby Shower Invitation, Diaper Raffle, Books for Baby | A Little Putter | Digital Download | Print</x:v>
      </x:c>
      <x:c r="B2890" s="176" t="str">
        <x:v>https://www.etsy.com/listing/4487897749/golf-baby-shower-invitation-diaper</x:v>
      </x:c>
      <x:c r="C2890" s="176" t="str">
        <x:v>ApiariePost</x:v>
      </x:c>
      <x:c r="D2890" s="176" t="str">
        <x:v>https://www.etsy.com/shop/ApiariePost</x:v>
      </x:c>
      <x:c r="E2890" s="244" t="n">
        <x:v>21.99</x:v>
      </x:c>
      <x:c r="F2890" s="245" t="n">
        <x:v>2</x:v>
      </x:c>
      <x:c r="G2890" s="246" t="n">
        <x:v>44</x:v>
      </x:c>
      <x:c r="H2890" s="247" t="n">
        <x:v>0</x:v>
      </x:c>
      <x:c r="I2890" s="245" t="n">
        <x:v>7</x:v>
      </x:c>
      <x:c r="J2890" s="245" t="n">
        <x:v>0</x:v>
      </x:c>
      <x:c r="K2890" s="176" t="str">
        <x:v>3 Mo.</x:v>
      </x:c>
      <x:c r="L2890" s="245" t="n">
        <x:v>7</x:v>
      </x:c>
      <x:c r="M2890" s="245" t="n">
        <x:v>0</x:v>
      </x:c>
      <x:c r="N2890" s="245" t="n">
        <x:v>399</x:v>
      </x:c>
      <x:c r="O2890" s="176" t="str">
        <x:v>Paper &amp; Party Supplies</x:v>
      </x:c>
      <x:c r="P2890" s="245" t="n">
        <x:v>10</x:v>
      </x:c>
      <x:c r="Q2890" s="245" t="n">
        <x:v>42</x:v>
      </x:c>
      <x:c r="R2890" s="248" t="n">
        <x:v>1.75</x:v>
      </x:c>
      <x:c r="S2890" s="245" t="n">
        <x:v>52</x:v>
      </x:c>
      <x:c r="T2890" s="176" t="str">
        <x:v>golf baby shower,a little putter,qr code invitation,boy baby shower,diaper raffle card,books for baby,sports baby shower,paperless post,baby shower boy,baby shower girl,new to the club,baby shower invite,golf invitation</x:v>
      </x:c>
      <x:c r="U2890" s="176" t="str">
        <x:v>golf baby shower</x:v>
      </x:c>
      <x:c r="V2890" s="176" t="str">
        <x:v>a little putter</x:v>
      </x:c>
      <x:c r="W2890" s="176" t="str">
        <x:v>qr code invitation</x:v>
      </x:c>
      <x:c r="X2890" s="176" t="str">
        <x:v>boy baby shower</x:v>
      </x:c>
      <x:c r="Y2890" s="176" t="str">
        <x:v>diaper raffle card</x:v>
      </x:c>
      <x:c r="Z2890" s="176" t="str">
        <x:v>books for baby</x:v>
      </x:c>
      <x:c r="AA2890" s="176" t="str">
        <x:v>sports baby shower</x:v>
      </x:c>
      <x:c r="AB2890" s="176" t="str">
        <x:v>paperless post</x:v>
      </x:c>
      <x:c r="AC2890" s="176" t="str">
        <x:v>baby shower boy</x:v>
      </x:c>
      <x:c r="AD2890" s="176" t="str">
        <x:v>baby shower girl</x:v>
      </x:c>
      <x:c r="AE2890" s="176" t="str">
        <x:v>new to the club</x:v>
      </x:c>
      <x:c r="AF2890" s="176" t="str">
        <x:v>baby shower invite</x:v>
      </x:c>
      <x:c r="AG2890" s="176" t="str">
        <x:v>golf invitation</x:v>
      </x:c>
      <x:c r="AH2890" s="249" t="str">
        <x:v>Adjacent</x:v>
      </x:c>
      <x:c r="AI2890" s="249" t="str">
        <x:v>Single invitation</x:v>
      </x:c>
      <x:c r="AJ2890" s="249" t="str">
        <x:v>Digital/printable</x:v>
      </x:c>
      <x:c r="AK2890" s="249" t="str">
        <x:v>Baby shower invitation without bundle language</x:v>
      </x:c>
      <x:c r="AL2890" s="250" t="n">
        <x:v>3</x:v>
      </x:c>
      <x:c r="AM2890" s="244" t="str">
        <x:f>IF($AH2890="Direct",$E2890,"")</x:f>
      </x:c>
      <x:c r="AN2890" s="245" t="n">
        <x:f>IF($AH2890="Direct",$F2890,0)</x:f>
        <x:v>0</x:v>
      </x:c>
      <x:c r="AO2890" s="246" t="n">
        <x:f>IF($AH2890="Direct",$G2890,0)</x:f>
        <x:v>0</x:v>
      </x:c>
      <x:c r="AP2890" s="176" t="n">
        <x:f>IF($AH2890="Direct",1,0)</x:f>
        <x:v>0</x:v>
      </x:c>
      <x:c r="AQ2890" s="176" t="n">
        <x:f>IF(AND($AH2890="Direct",$F2890&gt;0),1,0)</x:f>
        <x:v>0</x:v>
      </x:c>
      <x:c r="AR2890" s="176" t="str">
        <x:v>No</x:v>
      </x:c>
    </x:row>
    <x:row r="2891">
      <x:c r="A2891" s="176" t="str">
        <x:v>Editable Wildflower Baby Sprinkle Invitation Floral Baby Shower Invite Spring Instant Download Printable 65BB</x:v>
      </x:c>
      <x:c r="B2891" s="176" t="str">
        <x:v>https://www.etsy.com/listing/1563733374/editable-wildflower-baby-sprinkle</x:v>
      </x:c>
      <x:c r="C2891" s="176" t="str">
        <x:v>Immanueldesign</x:v>
      </x:c>
      <x:c r="D2891" s="176" t="str">
        <x:v>https://www.etsy.com/shop/Immanueldesign</x:v>
      </x:c>
      <x:c r="E2891" s="244" t="n">
        <x:v>10.99</x:v>
      </x:c>
      <x:c r="F2891" s="245" t="n">
        <x:v>4</x:v>
      </x:c>
      <x:c r="G2891" s="246" t="n">
        <x:v>44</x:v>
      </x:c>
      <x:c r="H2891" s="247" t="n">
        <x:v>200</x:v>
      </x:c>
      <x:c r="I2891" s="245" t="n">
        <x:v>70</x:v>
      </x:c>
      <x:c r="J2891" s="245" t="n">
        <x:v>6</x:v>
      </x:c>
      <x:c r="K2891" s="176" t="str">
        <x:v>34 Mo.</x:v>
      </x:c>
      <x:c r="L2891" s="245" t="n">
        <x:v>282</x:v>
      </x:c>
      <x:c r="M2891" s="245" t="n">
        <x:v>0</x:v>
      </x:c>
      <x:c r="N2891" s="245" t="n">
        <x:v>5350</x:v>
      </x:c>
      <x:c r="O2891" s="176" t="str">
        <x:v>Paper &amp; Party Supplies</x:v>
      </x:c>
      <x:c r="P2891" s="245" t="n">
        <x:v>125</x:v>
      </x:c>
      <x:c r="Q2891" s="245" t="n">
        <x:v>48</x:v>
      </x:c>
      <x:c r="R2891" s="248" t="n">
        <x:v>1.31</x:v>
      </x:c>
      <x:c r="S2891" s="245" t="n">
        <x:v>27005</x:v>
      </x:c>
      <x:c r="T2891" s="176" t="str">
        <x:v>wildflower sprinkle,baby sprinkle invite,baby shower invite,floral baby invite,spring baby shower,editable invitation,invitation template,printable invitation,instant download,baby sprinkle girl,wildflower invite,shower invitation,baby sprinkle floral</x:v>
      </x:c>
      <x:c r="U2891" s="176" t="str">
        <x:v>wildflower sprinkle</x:v>
      </x:c>
      <x:c r="V2891" s="176" t="str">
        <x:v>baby sprinkle invite</x:v>
      </x:c>
      <x:c r="W2891" s="176" t="str">
        <x:v>baby shower invite</x:v>
      </x:c>
      <x:c r="X2891" s="176" t="str">
        <x:v>floral baby invite</x:v>
      </x:c>
      <x:c r="Y2891" s="176" t="str">
        <x:v>spring baby shower</x:v>
      </x:c>
      <x:c r="Z2891" s="176" t="str">
        <x:v>editable invitation</x:v>
      </x:c>
      <x:c r="AA2891" s="176" t="str">
        <x:v>invitation template</x:v>
      </x:c>
      <x:c r="AB2891" s="176" t="str">
        <x:v>printable invitation</x:v>
      </x:c>
      <x:c r="AC2891" s="176" t="str">
        <x:v>instant download</x:v>
      </x:c>
      <x:c r="AD2891" s="176" t="str">
        <x:v>baby sprinkle girl</x:v>
      </x:c>
      <x:c r="AE2891" s="176" t="str">
        <x:v>wildflower invite</x:v>
      </x:c>
      <x:c r="AF2891" s="176" t="str">
        <x:v>shower invitation</x:v>
      </x:c>
      <x:c r="AG2891" s="176" t="str">
        <x:v>baby sprinkle floral</x:v>
      </x:c>
      <x:c r="AH2891" s="249" t="str">
        <x:v>Adjacent</x:v>
      </x:c>
      <x:c r="AI2891" s="249" t="str">
        <x:v>Single invitation</x:v>
      </x:c>
      <x:c r="AJ2891" s="249" t="str">
        <x:v>Digital/printable</x:v>
      </x:c>
      <x:c r="AK2891" s="249" t="str">
        <x:v>Baby shower invitation without bundle language</x:v>
      </x:c>
      <x:c r="AL2891" s="250" t="n">
        <x:v>34</x:v>
      </x:c>
      <x:c r="AM2891" s="244" t="str">
        <x:f>IF($AH2891="Direct",$E2891,"")</x:f>
      </x:c>
      <x:c r="AN2891" s="245" t="n">
        <x:f>IF($AH2891="Direct",$F2891,0)</x:f>
        <x:v>0</x:v>
      </x:c>
      <x:c r="AO2891" s="246" t="n">
        <x:f>IF($AH2891="Direct",$G2891,0)</x:f>
        <x:v>0</x:v>
      </x:c>
      <x:c r="AP2891" s="176" t="n">
        <x:f>IF($AH2891="Direct",1,0)</x:f>
        <x:v>0</x:v>
      </x:c>
      <x:c r="AQ2891" s="176" t="n">
        <x:f>IF(AND($AH2891="Direct",$F2891&gt;0),1,0)</x:f>
        <x:v>0</x:v>
      </x:c>
      <x:c r="AR2891" s="176" t="str">
        <x:v>No</x:v>
      </x:c>
    </x:row>
    <x:row r="2892">
      <x:c r="A2892" s="176" t="str">
        <x:v>Woodland Baby Shower Invitation Template, Fox Deer Bunny Wildflower Invite, Pink Enchanted Forest Baby Shower, Editable Canva, Download</x:v>
      </x:c>
      <x:c r="B2892" s="176" t="str">
        <x:v>https://www.etsy.com/listing/4500496189/woodland-baby-shower-invitation-template</x:v>
      </x:c>
      <x:c r="C2892" s="176" t="str">
        <x:v>SoireeStationeryCo</x:v>
      </x:c>
      <x:c r="D2892" s="176" t="str">
        <x:v>https://www.etsy.com/shop/SoireeStationeryCo</x:v>
      </x:c>
      <x:c r="E2892" s="244" t="n">
        <x:v>10.99</x:v>
      </x:c>
      <x:c r="F2892" s="245" t="n">
        <x:v>4</x:v>
      </x:c>
      <x:c r="G2892" s="246" t="n">
        <x:v>44</x:v>
      </x:c>
      <x:c r="H2892" s="247" t="n">
        <x:v>0</x:v>
      </x:c>
      <x:c r="I2892" s="245" t="n">
        <x:v>21</x:v>
      </x:c>
      <x:c r="J2892" s="245" t="n">
        <x:v>2</x:v>
      </x:c>
      <x:c r="K2892" s="176" t="str">
        <x:v>3 Mo.</x:v>
      </x:c>
      <x:c r="L2892" s="245" t="n">
        <x:v>66</x:v>
      </x:c>
      <x:c r="M2892" s="245" t="n">
        <x:v>1</x:v>
      </x:c>
      <x:c r="N2892" s="245" t="n">
        <x:v>1178</x:v>
      </x:c>
      <x:c r="O2892" s="176" t="str">
        <x:v>Paper &amp; Party Supplies</x:v>
      </x:c>
      <x:c r="P2892" s="245" t="n">
        <x:v>39</x:v>
      </x:c>
      <x:c r="Q2892" s="245" t="n">
        <x:v>87</x:v>
      </x:c>
      <x:c r="R2892" s="248" t="n">
        <x:v>1.78</x:v>
      </x:c>
      <x:c r="S2892" s="245" t="n">
        <x:v>5678</x:v>
      </x:c>
      <x:c r="T2892" s="176" t="str">
        <x:v>woodland baby shower,wildflower invite,forest baby invite,baby shower invite,fox deer bunny,girl woodland invite,editable canva,forest animals,enchanted forest,garden baby shower,digital invite,baby shower temp,storybook invite</x:v>
      </x:c>
      <x:c r="U2892" s="176" t="str">
        <x:v>woodland baby shower</x:v>
      </x:c>
      <x:c r="V2892" s="176" t="str">
        <x:v>wildflower invite</x:v>
      </x:c>
      <x:c r="W2892" s="176" t="str">
        <x:v>forest baby invite</x:v>
      </x:c>
      <x:c r="X2892" s="176" t="str">
        <x:v>baby shower invite</x:v>
      </x:c>
      <x:c r="Y2892" s="176" t="str">
        <x:v>fox deer bunny</x:v>
      </x:c>
      <x:c r="Z2892" s="176" t="str">
        <x:v>girl woodland invite</x:v>
      </x:c>
      <x:c r="AA2892" s="176" t="str">
        <x:v>editable canva</x:v>
      </x:c>
      <x:c r="AB2892" s="176" t="str">
        <x:v>forest animals</x:v>
      </x:c>
      <x:c r="AC2892" s="176" t="str">
        <x:v>enchanted forest</x:v>
      </x:c>
      <x:c r="AD2892" s="176" t="str">
        <x:v>garden baby shower</x:v>
      </x:c>
      <x:c r="AE2892" s="176" t="str">
        <x:v>digital invite</x:v>
      </x:c>
      <x:c r="AF2892" s="176" t="str">
        <x:v>baby shower temp</x:v>
      </x:c>
      <x:c r="AG2892" s="176" t="str">
        <x:v>storybook invite</x:v>
      </x:c>
      <x:c r="AH2892" s="249" t="str">
        <x:v>Adjacent</x:v>
      </x:c>
      <x:c r="AI2892" s="249" t="str">
        <x:v>Single invitation</x:v>
      </x:c>
      <x:c r="AJ2892" s="249" t="str">
        <x:v>Digital/printable</x:v>
      </x:c>
      <x:c r="AK2892" s="249" t="str">
        <x:v>Baby shower invitation without bundle language</x:v>
      </x:c>
      <x:c r="AL2892" s="250" t="n">
        <x:v>3</x:v>
      </x:c>
      <x:c r="AM2892" s="244" t="str">
        <x:f>IF($AH2892="Direct",$E2892,"")</x:f>
      </x:c>
      <x:c r="AN2892" s="245" t="n">
        <x:f>IF($AH2892="Direct",$F2892,0)</x:f>
        <x:v>0</x:v>
      </x:c>
      <x:c r="AO2892" s="246" t="n">
        <x:f>IF($AH2892="Direct",$G2892,0)</x:f>
        <x:v>0</x:v>
      </x:c>
      <x:c r="AP2892" s="176" t="n">
        <x:f>IF($AH2892="Direct",1,0)</x:f>
        <x:v>0</x:v>
      </x:c>
      <x:c r="AQ2892" s="176" t="n">
        <x:f>IF(AND($AH2892="Direct",$F2892&gt;0),1,0)</x:f>
        <x:v>0</x:v>
      </x:c>
      <x:c r="AR2892" s="176" t="str">
        <x:v>No</x:v>
      </x:c>
    </x:row>
    <x:row r="2893">
      <x:c r="A2893" s="176" t="str">
        <x:v>Baby Shower Nail Art Decal Sticker</x:v>
      </x:c>
      <x:c r="B2893" s="176" t="str">
        <x:v>https://www.etsy.com/listing/1590083802/baby-shower-nail-art-decal-sticker</x:v>
      </x:c>
      <x:c r="C2893" s="176" t="str">
        <x:v>NailodiaBeauty</x:v>
      </x:c>
      <x:c r="D2893" s="176" t="str">
        <x:v>https://www.etsy.com/shop/NailodiaBeauty</x:v>
      </x:c>
      <x:c r="E2893" s="244" t="n">
        <x:v>4.39</x:v>
      </x:c>
      <x:c r="F2893" s="245" t="n">
        <x:v>10</x:v>
      </x:c>
      <x:c r="G2893" s="246" t="n">
        <x:v>44</x:v>
      </x:c>
      <x:c r="H2893" s="247" t="n">
        <x:v>0</x:v>
      </x:c>
      <x:c r="I2893" s="245" t="n">
        <x:v>18</x:v>
      </x:c>
      <x:c r="J2893" s="245" t="n">
        <x:v>2</x:v>
      </x:c>
      <x:c r="K2893" s="176" t="str">
        <x:v>32 Mo.</x:v>
      </x:c>
      <x:c r="L2893" s="245" t="n">
        <x:v>19</x:v>
      </x:c>
      <x:c r="M2893" s="245" t="n">
        <x:v>0</x:v>
      </x:c>
      <x:c r="N2893" s="245" t="n">
        <x:v>2250</x:v>
      </x:c>
      <x:c r="O2893" s="176" t="str">
        <x:v>Bath &amp; Beauty</x:v>
      </x:c>
      <x:c r="P2893" s="245" t="n">
        <x:v>32</x:v>
      </x:c>
      <x:c r="Q2893" s="245" t="n">
        <x:v>30</x:v>
      </x:c>
      <x:c r="R2893" s="248" t="n">
        <x:v>0.8</x:v>
      </x:c>
      <x:c r="S2893" s="245" t="n">
        <x:v>4476</x:v>
      </x:c>
      <x:c r="T2893" s="176" t="str">
        <x:v>nail wrap,nail stickers,water transfer decal,nail polish decor,vinyl decals,fingernail decals,nail charms,water slide decal,nail accessories,baby shower invite,baby shower stork,baby shower gift,new baby gift</x:v>
      </x:c>
      <x:c r="U2893" s="176" t="str">
        <x:v>nail wrap</x:v>
      </x:c>
      <x:c r="V2893" s="176" t="str">
        <x:v>nail stickers</x:v>
      </x:c>
      <x:c r="W2893" s="176" t="str">
        <x:v>water transfer decal</x:v>
      </x:c>
      <x:c r="X2893" s="176" t="str">
        <x:v>nail polish decor</x:v>
      </x:c>
      <x:c r="Y2893" s="176" t="str">
        <x:v>vinyl decals</x:v>
      </x:c>
      <x:c r="Z2893" s="176" t="str">
        <x:v>fingernail decals</x:v>
      </x:c>
      <x:c r="AA2893" s="176" t="str">
        <x:v>nail charms</x:v>
      </x:c>
      <x:c r="AB2893" s="176" t="str">
        <x:v>water slide decal</x:v>
      </x:c>
      <x:c r="AC2893" s="176" t="str">
        <x:v>nail accessories</x:v>
      </x:c>
      <x:c r="AD2893" s="176" t="str">
        <x:v>baby shower invite</x:v>
      </x:c>
      <x:c r="AE2893" s="176" t="str">
        <x:v>baby shower stork</x:v>
      </x:c>
      <x:c r="AF2893" s="176" t="str">
        <x:v>baby shower gift</x:v>
      </x:c>
      <x:c r="AG2893" s="176" t="str">
        <x:v>new baby gift</x:v>
      </x:c>
      <x:c r="AH2893" s="249" t="str">
        <x:v>Adjacent</x:v>
      </x:c>
      <x:c r="AI2893" s="249" t="str">
        <x:v>Other baby shower</x:v>
      </x:c>
      <x:c r="AJ2893" s="249" t="str">
        <x:v>Unclear format</x:v>
      </x:c>
      <x:c r="AK2893" s="249" t="str">
        <x:v>Baby shower item outside the direct bundle definition</x:v>
      </x:c>
      <x:c r="AL2893" s="250" t="n">
        <x:v>32</x:v>
      </x:c>
      <x:c r="AM2893" s="244" t="str">
        <x:f>IF($AH2893="Direct",$E2893,"")</x:f>
      </x:c>
      <x:c r="AN2893" s="245" t="n">
        <x:f>IF($AH2893="Direct",$F2893,0)</x:f>
        <x:v>0</x:v>
      </x:c>
      <x:c r="AO2893" s="246" t="n">
        <x:f>IF($AH2893="Direct",$G2893,0)</x:f>
        <x:v>0</x:v>
      </x:c>
      <x:c r="AP2893" s="176" t="n">
        <x:f>IF($AH2893="Direct",1,0)</x:f>
        <x:v>0</x:v>
      </x:c>
      <x:c r="AQ2893" s="176" t="n">
        <x:f>IF(AND($AH2893="Direct",$F2893&gt;0),1,0)</x:f>
        <x:v>0</x:v>
      </x:c>
      <x:c r="AR2893" s="176" t="str">
        <x:v>No</x:v>
      </x:c>
    </x:row>
    <x:row r="2894">
      <x:c r="A2894" s="176" t="str">
        <x:v>Little Love Bug Baby Shower Invitation Editable Template</x:v>
      </x:c>
      <x:c r="B2894" s="176" t="str">
        <x:v>https://www.etsy.com/listing/1738097178/little-love-bug-baby-shower-invitation</x:v>
      </x:c>
      <x:c r="C2894" s="176" t="str">
        <x:v>DaylePops</x:v>
      </x:c>
      <x:c r="D2894" s="176" t="str">
        <x:v>https://www.etsy.com/shop/DaylePops</x:v>
      </x:c>
      <x:c r="E2894" s="244" t="n">
        <x:v>3.99</x:v>
      </x:c>
      <x:c r="F2894" s="245" t="n">
        <x:v>11</x:v>
      </x:c>
      <x:c r="G2894" s="246" t="n">
        <x:v>44</x:v>
      </x:c>
      <x:c r="H2894" s="247" t="n">
        <x:v>0</x:v>
      </x:c>
      <x:c r="I2894" s="245" t="n">
        <x:v>5</x:v>
      </x:c>
      <x:c r="J2894" s="245" t="n">
        <x:v>5</x:v>
      </x:c>
      <x:c r="K2894" s="176" t="str">
        <x:v>25 Mo.</x:v>
      </x:c>
      <x:c r="L2894" s="245" t="n">
        <x:v>77</x:v>
      </x:c>
      <x:c r="M2894" s="245" t="n">
        <x:v>0</x:v>
      </x:c>
      <x:c r="N2894" s="245" t="n">
        <x:v>1860</x:v>
      </x:c>
      <x:c r="O2894" s="176" t="str">
        <x:v>Paper &amp; Party Supplies</x:v>
      </x:c>
      <x:c r="P2894" s="245" t="n">
        <x:v>25</x:v>
      </x:c>
      <x:c r="Q2894" s="245" t="n">
        <x:v>30</x:v>
      </x:c>
      <x:c r="R2894" s="248" t="n">
        <x:v>0.27</x:v>
      </x:c>
      <x:c r="S2894" s="245" t="n">
        <x:v>65</x:v>
      </x:c>
      <x:c r="T2894" s="176" t="str">
        <x:v>baby shower,editable template,invitation,love bug</x:v>
      </x:c>
      <x:c r="U2894" s="176" t="str">
        <x:v>baby shower</x:v>
      </x:c>
      <x:c r="V2894" s="176" t="str">
        <x:v>editable template</x:v>
      </x:c>
      <x:c r="W2894" s="176" t="str">
        <x:v>invitation</x:v>
      </x:c>
      <x:c r="X2894" s="176" t="str">
        <x:v>love bug</x:v>
      </x:c>
      <x:c r="Y2894" s="176" t="str">
        <x:v>--</x:v>
      </x:c>
      <x:c r="Z2894" s="176" t="str">
        <x:v>--</x:v>
      </x:c>
      <x:c r="AA2894" s="176" t="str">
        <x:v>--</x:v>
      </x:c>
      <x:c r="AB2894" s="176" t="str">
        <x:v>--</x:v>
      </x:c>
      <x:c r="AC2894" s="176" t="str">
        <x:v>--</x:v>
      </x:c>
      <x:c r="AD2894" s="176" t="str">
        <x:v>--</x:v>
      </x:c>
      <x:c r="AE2894" s="176" t="str">
        <x:v>--</x:v>
      </x:c>
      <x:c r="AF2894" s="176" t="str">
        <x:v>--</x:v>
      </x:c>
      <x:c r="AG2894" s="176" t="str">
        <x:v>--</x:v>
      </x:c>
      <x:c r="AH2894" s="249" t="str">
        <x:v>Adjacent</x:v>
      </x:c>
      <x:c r="AI2894" s="249" t="str">
        <x:v>Single invitation</x:v>
      </x:c>
      <x:c r="AJ2894" s="249" t="str">
        <x:v>Digital/printable</x:v>
      </x:c>
      <x:c r="AK2894" s="249" t="str">
        <x:v>Baby shower invitation without bundle language</x:v>
      </x:c>
      <x:c r="AL2894" s="250" t="n">
        <x:v>25</x:v>
      </x:c>
      <x:c r="AM2894" s="244" t="str">
        <x:f>IF($AH2894="Direct",$E2894,"")</x:f>
      </x:c>
      <x:c r="AN2894" s="245" t="n">
        <x:f>IF($AH2894="Direct",$F2894,0)</x:f>
        <x:v>0</x:v>
      </x:c>
      <x:c r="AO2894" s="246" t="n">
        <x:f>IF($AH2894="Direct",$G2894,0)</x:f>
        <x:v>0</x:v>
      </x:c>
      <x:c r="AP2894" s="176" t="n">
        <x:f>IF($AH2894="Direct",1,0)</x:f>
        <x:v>0</x:v>
      </x:c>
      <x:c r="AQ2894" s="176" t="n">
        <x:f>IF(AND($AH2894="Direct",$F2894&gt;0),1,0)</x:f>
        <x:v>0</x:v>
      </x:c>
      <x:c r="AR2894" s="176" t="str">
        <x:v>No</x:v>
      </x:c>
    </x:row>
    <x:row r="2895">
      <x:c r="A2895" s="176" t="str">
        <x:v>Sugar and Spice Baby Shower Template Bundle (Digital Download)</x:v>
      </x:c>
      <x:c r="B2895" s="176" t="str">
        <x:v>https://www.etsy.com/listing/4353050239/sugar-and-spice-baby-shower-template</x:v>
      </x:c>
      <x:c r="C2895" s="176" t="str">
        <x:v>BlushPetalPrintables</x:v>
      </x:c>
      <x:c r="D2895" s="176" t="str">
        <x:v>https://www.etsy.com/shop/BlushPetalPrintables</x:v>
      </x:c>
      <x:c r="E2895" s="244" t="n">
        <x:v>10.95</x:v>
      </x:c>
      <x:c r="F2895" s="245" t="n">
        <x:v>4</x:v>
      </x:c>
      <x:c r="G2895" s="246" t="n">
        <x:v>44</x:v>
      </x:c>
      <x:c r="H2895" s="247" t="n">
        <x:v>100</x:v>
      </x:c>
      <x:c r="I2895" s="245" t="n">
        <x:v>11</x:v>
      </x:c>
      <x:c r="J2895" s="245" t="n">
        <x:v>1</x:v>
      </x:c>
      <x:c r="K2895" s="176" t="str">
        <x:v>12 Mo.</x:v>
      </x:c>
      <x:c r="L2895" s="245" t="n">
        <x:v>11</x:v>
      </x:c>
      <x:c r="M2895" s="245" t="n">
        <x:v>0</x:v>
      </x:c>
      <x:c r="N2895" s="245" t="n">
        <x:v>387</x:v>
      </x:c>
      <x:c r="O2895" s="176" t="str">
        <x:v>Paper &amp; Party Supplies</x:v>
      </x:c>
      <x:c r="P2895" s="245" t="n">
        <x:v>27</x:v>
      </x:c>
      <x:c r="Q2895" s="245" t="n">
        <x:v>0</x:v>
      </x:c>
      <x:c r="R2895" s="248" t="n">
        <x:v>2.84</x:v>
      </x:c>
      <x:c r="S2895" s="245" t="n">
        <x:v>8808</x:v>
      </x:c>
      <x:c r="T2895" s="176" t="str">
        <x:v>baby shower invite,baby shower party,fall baby shower,autumn baby shower,pumpkin baby shower,cinnamon baby shower,sugar and spice baby,sugar spice invite,sugar and spice,sugar spice baby,baby shower template,neutral baby shower,baby shower</x:v>
      </x:c>
      <x:c r="U2895" s="176" t="str">
        <x:v>baby shower invite</x:v>
      </x:c>
      <x:c r="V2895" s="176" t="str">
        <x:v>baby shower party</x:v>
      </x:c>
      <x:c r="W2895" s="176" t="str">
        <x:v>fall baby shower</x:v>
      </x:c>
      <x:c r="X2895" s="176" t="str">
        <x:v>autumn baby shower</x:v>
      </x:c>
      <x:c r="Y2895" s="176" t="str">
        <x:v>pumpkin baby shower</x:v>
      </x:c>
      <x:c r="Z2895" s="176" t="str">
        <x:v>cinnamon baby shower</x:v>
      </x:c>
      <x:c r="AA2895" s="176" t="str">
        <x:v>sugar and spice baby</x:v>
      </x:c>
      <x:c r="AB2895" s="176" t="str">
        <x:v>sugar spice invite</x:v>
      </x:c>
      <x:c r="AC2895" s="176" t="str">
        <x:v>sugar and spice</x:v>
      </x:c>
      <x:c r="AD2895" s="176" t="str">
        <x:v>sugar spice baby</x:v>
      </x:c>
      <x:c r="AE2895" s="176" t="str">
        <x:v>baby shower template</x:v>
      </x:c>
      <x:c r="AF2895" s="176" t="str">
        <x:v>neutral baby shower</x:v>
      </x:c>
      <x:c r="AG2895" s="176" t="str">
        <x:v>baby shower</x:v>
      </x:c>
      <x:c r="AH2895" s="249" t="str">
        <x:v>Adjacent</x:v>
      </x:c>
      <x:c r="AI2895" s="249" t="str">
        <x:v>Other bundle</x:v>
      </x:c>
      <x:c r="AJ2895" s="249" t="str">
        <x:v>Digital/printable</x:v>
      </x:c>
      <x:c r="AK2895" s="249" t="str">
        <x:v>Baby shower bundle without invitation language</x:v>
      </x:c>
      <x:c r="AL2895" s="250" t="n">
        <x:v>12</x:v>
      </x:c>
      <x:c r="AM2895" s="244" t="str">
        <x:f>IF($AH2895="Direct",$E2895,"")</x:f>
      </x:c>
      <x:c r="AN2895" s="245" t="n">
        <x:f>IF($AH2895="Direct",$F2895,0)</x:f>
        <x:v>0</x:v>
      </x:c>
      <x:c r="AO2895" s="246" t="n">
        <x:f>IF($AH2895="Direct",$G2895,0)</x:f>
        <x:v>0</x:v>
      </x:c>
      <x:c r="AP2895" s="176" t="n">
        <x:f>IF($AH2895="Direct",1,0)</x:f>
        <x:v>0</x:v>
      </x:c>
      <x:c r="AQ2895" s="176" t="n">
        <x:f>IF(AND($AH2895="Direct",$F2895&gt;0),1,0)</x:f>
        <x:v>0</x:v>
      </x:c>
      <x:c r="AR2895" s="176" t="str">
        <x:v>No</x:v>
      </x:c>
    </x:row>
    <x:row r="2896">
      <x:c r="A2896" s="176" t="str">
        <x:v>A New Chapter Begins Baby Shower Guest Book Woodland Baby Shower Decor Gender Neutral Woodland Theme Journal Storybook Baby Shower</x:v>
      </x:c>
      <x:c r="B2896" s="176" t="str">
        <x:v>https://www.etsy.com/listing/4501743396/a-new-chapter-begins-baby-shower-guest</x:v>
      </x:c>
      <x:c r="C2896" s="176" t="str">
        <x:v>rootsandtinywings</x:v>
      </x:c>
      <x:c r="D2896" s="176" t="str">
        <x:v>https://www.etsy.com/shop/rootsandtinywings</x:v>
      </x:c>
      <x:c r="E2896" s="244" t="n">
        <x:v>37.64</x:v>
      </x:c>
      <x:c r="F2896" s="245" t="n">
        <x:v>1</x:v>
      </x:c>
      <x:c r="G2896" s="246" t="n">
        <x:v>44</x:v>
      </x:c>
      <x:c r="H2896" s="247" t="n">
        <x:v>0</x:v>
      </x:c>
      <x:c r="I2896" s="245" t="n">
        <x:v>2</x:v>
      </x:c>
      <x:c r="J2896" s="245" t="n">
        <x:v>0</x:v>
      </x:c>
      <x:c r="K2896" s="176" t="str">
        <x:v>2 Mo.</x:v>
      </x:c>
      <x:c r="L2896" s="245" t="n">
        <x:v>0</x:v>
      </x:c>
      <x:c r="M2896" s="245" t="n">
        <x:v>0</x:v>
      </x:c>
      <x:c r="N2896" s="245" t="n">
        <x:v>45</x:v>
      </x:c>
      <x:c r="O2896" s="176" t="str">
        <x:v>Books, Movies &amp; Music</x:v>
      </x:c>
      <x:c r="P2896" s="245" t="n">
        <x:v>17</x:v>
      </x:c>
      <x:c r="Q2896" s="245" t="n">
        <x:v>0</x:v>
      </x:c>
      <x:c r="R2896" s="248" t="n">
        <x:v>4.44</x:v>
      </x:c>
      <x:c r="S2896" s="245" t="n">
        <x:v>1713</x:v>
      </x:c>
      <x:c r="T2896" s="176" t="str">
        <x:v>new chapter begin,library invitation,storybook invite,a new chapter begins,story baby shower,storybook shower,woodland adventure,woodland invite,book baby shower,book theme invite,woodland invitation,adventure shower,next chapter</x:v>
      </x:c>
      <x:c r="U2896" s="176" t="str">
        <x:v>new chapter begin</x:v>
      </x:c>
      <x:c r="V2896" s="176" t="str">
        <x:v>library invitation</x:v>
      </x:c>
      <x:c r="W2896" s="176" t="str">
        <x:v>storybook invite</x:v>
      </x:c>
      <x:c r="X2896" s="176" t="str">
        <x:v>a new chapter begins</x:v>
      </x:c>
      <x:c r="Y2896" s="176" t="str">
        <x:v>story baby shower</x:v>
      </x:c>
      <x:c r="Z2896" s="176" t="str">
        <x:v>storybook shower</x:v>
      </x:c>
      <x:c r="AA2896" s="176" t="str">
        <x:v>woodland adventure</x:v>
      </x:c>
      <x:c r="AB2896" s="176" t="str">
        <x:v>woodland invite</x:v>
      </x:c>
      <x:c r="AC2896" s="176" t="str">
        <x:v>book baby shower</x:v>
      </x:c>
      <x:c r="AD2896" s="176" t="str">
        <x:v>book theme invite</x:v>
      </x:c>
      <x:c r="AE2896" s="176" t="str">
        <x:v>woodland invitation</x:v>
      </x:c>
      <x:c r="AF2896" s="176" t="str">
        <x:v>adventure shower</x:v>
      </x:c>
      <x:c r="AG2896" s="176" t="str">
        <x:v>next chapter</x:v>
      </x:c>
      <x:c r="AH2896" s="249" t="str">
        <x:v>Adjacent</x:v>
      </x:c>
      <x:c r="AI2896" s="249" t="str">
        <x:v>Other baby shower</x:v>
      </x:c>
      <x:c r="AJ2896" s="249" t="str">
        <x:v>Unclear format</x:v>
      </x:c>
      <x:c r="AK2896" s="249" t="str">
        <x:v>Baby shower item outside the direct bundle definition</x:v>
      </x:c>
      <x:c r="AL2896" s="250" t="n">
        <x:v>2</x:v>
      </x:c>
      <x:c r="AM2896" s="244" t="str">
        <x:f>IF($AH2896="Direct",$E2896,"")</x:f>
      </x:c>
      <x:c r="AN2896" s="245" t="n">
        <x:f>IF($AH2896="Direct",$F2896,0)</x:f>
        <x:v>0</x:v>
      </x:c>
      <x:c r="AO2896" s="246" t="n">
        <x:f>IF($AH2896="Direct",$G2896,0)</x:f>
        <x:v>0</x:v>
      </x:c>
      <x:c r="AP2896" s="176" t="n">
        <x:f>IF($AH2896="Direct",1,0)</x:f>
        <x:v>0</x:v>
      </x:c>
      <x:c r="AQ2896" s="176" t="n">
        <x:f>IF(AND($AH2896="Direct",$F2896&gt;0),1,0)</x:f>
        <x:v>0</x:v>
      </x:c>
      <x:c r="AR2896" s="176" t="str">
        <x:v>No</x:v>
      </x:c>
    </x:row>
    <x:row r="2897">
      <x:c r="A2897" s="176" t="str">
        <x:v>Pink Floral Citrus Baby Shower Invitation Template, Watercolor Garden Party, Editable Digital 046</x:v>
      </x:c>
      <x:c r="B2897" s="176" t="str">
        <x:v>https://www.etsy.com/listing/4494932740/pink-floral-citrus-baby-shower</x:v>
      </x:c>
      <x:c r="C2897" s="176" t="str">
        <x:v>ForeverPrintDesign</x:v>
      </x:c>
      <x:c r="D2897" s="176" t="str">
        <x:v>https://www.etsy.com/shop/ForeverPrintDesign</x:v>
      </x:c>
      <x:c r="E2897" s="244" t="n">
        <x:v>10.93</x:v>
      </x:c>
      <x:c r="F2897" s="245" t="n">
        <x:v>4</x:v>
      </x:c>
      <x:c r="G2897" s="246" t="n">
        <x:v>44</x:v>
      </x:c>
      <x:c r="H2897" s="247" t="n">
        <x:v>0</x:v>
      </x:c>
      <x:c r="I2897" s="245" t="n">
        <x:v>15</x:v>
      </x:c>
      <x:c r="J2897" s="245" t="n">
        <x:v>0</x:v>
      </x:c>
      <x:c r="K2897" s="176" t="str">
        <x:v>3 Mo.</x:v>
      </x:c>
      <x:c r="L2897" s="245" t="n">
        <x:v>35</x:v>
      </x:c>
      <x:c r="M2897" s="245" t="n">
        <x:v>0</x:v>
      </x:c>
      <x:c r="N2897" s="245" t="n">
        <x:v>402</x:v>
      </x:c>
      <x:c r="O2897" s="176" t="str">
        <x:v>Paper &amp; Party Supplies</x:v>
      </x:c>
      <x:c r="P2897" s="245" t="n">
        <x:v>45</x:v>
      </x:c>
      <x:c r="Q2897" s="245" t="n">
        <x:v>42</x:v>
      </x:c>
      <x:c r="R2897" s="248" t="n">
        <x:v>3.73</x:v>
      </x:c>
      <x:c r="S2897" s="245" t="n">
        <x:v>51994</x:v>
      </x:c>
      <x:c r="T2897" s="176" t="str">
        <x:v>baby shower template,printable baby,girl baby shower,pink bow party,editable template,pink baby shower,floral baby invite,citrus baby shower,lemon baby shower,girl shower invite,baby invite template,pink stripe invite,summer baby shower</x:v>
      </x:c>
      <x:c r="U2897" s="176" t="str">
        <x:v>baby shower template</x:v>
      </x:c>
      <x:c r="V2897" s="176" t="str">
        <x:v>printable baby</x:v>
      </x:c>
      <x:c r="W2897" s="176" t="str">
        <x:v>girl baby shower</x:v>
      </x:c>
      <x:c r="X2897" s="176" t="str">
        <x:v>pink bow party</x:v>
      </x:c>
      <x:c r="Y2897" s="176" t="str">
        <x:v>editable template</x:v>
      </x:c>
      <x:c r="Z2897" s="176" t="str">
        <x:v>pink baby shower</x:v>
      </x:c>
      <x:c r="AA2897" s="176" t="str">
        <x:v>floral baby invite</x:v>
      </x:c>
      <x:c r="AB2897" s="176" t="str">
        <x:v>citrus baby shower</x:v>
      </x:c>
      <x:c r="AC2897" s="176" t="str">
        <x:v>lemon baby shower</x:v>
      </x:c>
      <x:c r="AD2897" s="176" t="str">
        <x:v>girl shower invite</x:v>
      </x:c>
      <x:c r="AE2897" s="176" t="str">
        <x:v>baby invite template</x:v>
      </x:c>
      <x:c r="AF2897" s="176" t="str">
        <x:v>pink stripe invite</x:v>
      </x:c>
      <x:c r="AG2897" s="176" t="str">
        <x:v>summer baby shower</x:v>
      </x:c>
      <x:c r="AH2897" s="249" t="str">
        <x:v>Adjacent</x:v>
      </x:c>
      <x:c r="AI2897" s="249" t="str">
        <x:v>Single invitation</x:v>
      </x:c>
      <x:c r="AJ2897" s="249" t="str">
        <x:v>Digital/printable</x:v>
      </x:c>
      <x:c r="AK2897" s="249" t="str">
        <x:v>Baby shower invitation without bundle language</x:v>
      </x:c>
      <x:c r="AL2897" s="250" t="n">
        <x:v>3</x:v>
      </x:c>
      <x:c r="AM2897" s="244" t="str">
        <x:f>IF($AH2897="Direct",$E2897,"")</x:f>
      </x:c>
      <x:c r="AN2897" s="245" t="n">
        <x:f>IF($AH2897="Direct",$F2897,0)</x:f>
        <x:v>0</x:v>
      </x:c>
      <x:c r="AO2897" s="246" t="n">
        <x:f>IF($AH2897="Direct",$G2897,0)</x:f>
        <x:v>0</x:v>
      </x:c>
      <x:c r="AP2897" s="176" t="n">
        <x:f>IF($AH2897="Direct",1,0)</x:f>
        <x:v>0</x:v>
      </x:c>
      <x:c r="AQ2897" s="176" t="n">
        <x:f>IF(AND($AH2897="Direct",$F2897&gt;0),1,0)</x:f>
        <x:v>0</x:v>
      </x:c>
      <x:c r="AR2897" s="176" t="str">
        <x:v>No</x:v>
      </x:c>
    </x:row>
    <x:row r="2898">
      <x:c r="A2898" s="176" t="str">
        <x:v>Pink Bow Baby Shower Invitation Editable Template Website with RSVP | Pink Coquette Baby Shower Invitation |Digital Instant download Website</x:v>
      </x:c>
      <x:c r="B2898" s="176" t="str">
        <x:v>https://www.etsy.com/listing/4410511004/pink-bow-baby-shower-invitation-editable</x:v>
      </x:c>
      <x:c r="C2898" s="176" t="str">
        <x:v>JoyvaStudio</x:v>
      </x:c>
      <x:c r="D2898" s="176" t="str">
        <x:v>https://www.etsy.com/shop/JoyvaStudio</x:v>
      </x:c>
      <x:c r="E2898" s="244" t="n">
        <x:v>21.7</x:v>
      </x:c>
      <x:c r="F2898" s="245" t="n">
        <x:v>2</x:v>
      </x:c>
      <x:c r="G2898" s="246" t="n">
        <x:v>43</x:v>
      </x:c>
      <x:c r="H2898" s="247" t="n">
        <x:v>-100</x:v>
      </x:c>
      <x:c r="I2898" s="245" t="n">
        <x:v>125</x:v>
      </x:c>
      <x:c r="J2898" s="245" t="n">
        <x:v>11</x:v>
      </x:c>
      <x:c r="K2898" s="176" t="str">
        <x:v>8 Mo.</x:v>
      </x:c>
      <x:c r="L2898" s="245" t="n">
        <x:v>75</x:v>
      </x:c>
      <x:c r="M2898" s="245" t="n">
        <x:v>1</x:v>
      </x:c>
      <x:c r="N2898" s="245" t="n">
        <x:v>3139</x:v>
      </x:c>
      <x:c r="O2898" s="176" t="str">
        <x:v>Paper &amp; Party Supplies</x:v>
      </x:c>
      <x:c r="P2898" s="245" t="n">
        <x:v>13</x:v>
      </x:c>
      <x:c r="Q2898" s="245" t="n">
        <x:v>93</x:v>
      </x:c>
      <x:c r="R2898" s="248" t="n">
        <x:v>3.98</x:v>
      </x:c>
      <x:c r="S2898" s="245" t="n">
        <x:v>5910</x:v>
      </x:c>
      <x:c r="T2898" s="176" t="str">
        <x:v>baby girl bow invite,baby shower girl,baby shower invite,baby shower party,baby shower template,baby shower website,coquette baby shower,digital invitation,editable baby shower,online rsvp card,pink bow baby shower,pink bow invitation,pink ribbon invite</x:v>
      </x:c>
      <x:c r="U2898" s="176" t="str">
        <x:v>baby girl bow invite</x:v>
      </x:c>
      <x:c r="V2898" s="176" t="str">
        <x:v>baby shower girl</x:v>
      </x:c>
      <x:c r="W2898" s="176" t="str">
        <x:v>baby shower invite</x:v>
      </x:c>
      <x:c r="X2898" s="176" t="str">
        <x:v>baby shower party</x:v>
      </x:c>
      <x:c r="Y2898" s="176" t="str">
        <x:v>baby shower template</x:v>
      </x:c>
      <x:c r="Z2898" s="176" t="str">
        <x:v>baby shower website</x:v>
      </x:c>
      <x:c r="AA2898" s="176" t="str">
        <x:v>coquette baby shower</x:v>
      </x:c>
      <x:c r="AB2898" s="176" t="str">
        <x:v>digital invitation</x:v>
      </x:c>
      <x:c r="AC2898" s="176" t="str">
        <x:v>editable baby shower</x:v>
      </x:c>
      <x:c r="AD2898" s="176" t="str">
        <x:v>online rsvp card</x:v>
      </x:c>
      <x:c r="AE2898" s="176" t="str">
        <x:v>pink bow baby shower</x:v>
      </x:c>
      <x:c r="AF2898" s="176" t="str">
        <x:v>pink bow invitation</x:v>
      </x:c>
      <x:c r="AG2898" s="176" t="str">
        <x:v>pink ribbon invite</x:v>
      </x:c>
      <x:c r="AH2898" s="249" t="str">
        <x:v>Adjacent</x:v>
      </x:c>
      <x:c r="AI2898" s="249" t="str">
        <x:v>Single invitation</x:v>
      </x:c>
      <x:c r="AJ2898" s="249" t="str">
        <x:v>Digital/printable</x:v>
      </x:c>
      <x:c r="AK2898" s="249" t="str">
        <x:v>Baby shower invitation without bundle language</x:v>
      </x:c>
      <x:c r="AL2898" s="250" t="n">
        <x:v>8</x:v>
      </x:c>
      <x:c r="AM2898" s="244" t="str">
        <x:f>IF($AH2898="Direct",$E2898,"")</x:f>
      </x:c>
      <x:c r="AN2898" s="245" t="n">
        <x:f>IF($AH2898="Direct",$F2898,0)</x:f>
        <x:v>0</x:v>
      </x:c>
      <x:c r="AO2898" s="246" t="n">
        <x:f>IF($AH2898="Direct",$G2898,0)</x:f>
        <x:v>0</x:v>
      </x:c>
      <x:c r="AP2898" s="176" t="n">
        <x:f>IF($AH2898="Direct",1,0)</x:f>
        <x:v>0</x:v>
      </x:c>
      <x:c r="AQ2898" s="176" t="n">
        <x:f>IF(AND($AH2898="Direct",$F2898&gt;0),1,0)</x:f>
        <x:v>0</x:v>
      </x:c>
      <x:c r="AR2898" s="176" t="str">
        <x:v>No</x:v>
      </x:c>
    </x:row>
    <x:row r="2899">
      <x:c r="A2899" s="176" t="str">
        <x:v>Baby in Bloom Website Invitation: Floral Canva Template (Digital Download)</x:v>
      </x:c>
      <x:c r="B2899" s="176" t="str">
        <x:v>https://www.etsy.com/listing/4462927748/baby-in-bloom-baby-shower-invitation</x:v>
      </x:c>
      <x:c r="C2899" s="176" t="str">
        <x:v>BEPRESENTSTUDIOCA</x:v>
      </x:c>
      <x:c r="D2899" s="176" t="str">
        <x:v>https://www.etsy.com/shop/BEPRESENTSTUDIOCA</x:v>
      </x:c>
      <x:c r="E2899" s="244" t="n">
        <x:v>21.46</x:v>
      </x:c>
      <x:c r="F2899" s="245" t="n">
        <x:v>2</x:v>
      </x:c>
      <x:c r="G2899" s="246" t="n">
        <x:v>43</x:v>
      </x:c>
      <x:c r="H2899" s="247" t="n">
        <x:v>-100</x:v>
      </x:c>
      <x:c r="I2899" s="245" t="n">
        <x:v>39</x:v>
      </x:c>
      <x:c r="J2899" s="245" t="n">
        <x:v>2</x:v>
      </x:c>
      <x:c r="K2899" s="176" t="str">
        <x:v>4 Mo.</x:v>
      </x:c>
      <x:c r="L2899" s="245" t="n">
        <x:v>53</x:v>
      </x:c>
      <x:c r="M2899" s="245" t="n">
        <x:v>1</x:v>
      </x:c>
      <x:c r="N2899" s="245" t="n">
        <x:v>1592</x:v>
      </x:c>
      <x:c r="O2899" s="176" t="str"/>
      <x:c r="P2899" s="245" t="n">
        <x:v>50</x:v>
      </x:c>
      <x:c r="Q2899" s="245" t="n">
        <x:v>96</x:v>
      </x:c>
      <x:c r="R2899" s="248" t="n">
        <x:v>2.45</x:v>
      </x:c>
      <x:c r="S2899" s="245" t="n">
        <x:v>5418</x:v>
      </x:c>
      <x:c r="T2899" s="176" t="str">
        <x:v>invitation digitale,rsvp online form,rsvp website,invitation digitals,animate invitation,shower website,baby in bloom invite,pink bow shower,butterfly baby,floral baby shower,spring baby shower,baby in bloom,baby shower rsvp</x:v>
      </x:c>
      <x:c r="U2899" s="176" t="str">
        <x:v>invitation digitale</x:v>
      </x:c>
      <x:c r="V2899" s="176" t="str">
        <x:v>rsvp online form</x:v>
      </x:c>
      <x:c r="W2899" s="176" t="str">
        <x:v>rsvp website</x:v>
      </x:c>
      <x:c r="X2899" s="176" t="str">
        <x:v>invitation digitals</x:v>
      </x:c>
      <x:c r="Y2899" s="176" t="str">
        <x:v>animate invitation</x:v>
      </x:c>
      <x:c r="Z2899" s="176" t="str">
        <x:v>shower website</x:v>
      </x:c>
      <x:c r="AA2899" s="176" t="str">
        <x:v>baby in bloom invite</x:v>
      </x:c>
      <x:c r="AB2899" s="176" t="str">
        <x:v>pink bow shower</x:v>
      </x:c>
      <x:c r="AC2899" s="176" t="str">
        <x:v>butterfly baby</x:v>
      </x:c>
      <x:c r="AD2899" s="176" t="str">
        <x:v>floral baby shower</x:v>
      </x:c>
      <x:c r="AE2899" s="176" t="str">
        <x:v>spring baby shower</x:v>
      </x:c>
      <x:c r="AF2899" s="176" t="str">
        <x:v>baby in bloom</x:v>
      </x:c>
      <x:c r="AG2899" s="176" t="str">
        <x:v>baby shower rsvp</x:v>
      </x:c>
      <x:c r="AH2899" s="249" t="str">
        <x:v>Off-niche</x:v>
      </x:c>
      <x:c r="AI2899" s="249" t="str">
        <x:v>Other</x:v>
      </x:c>
      <x:c r="AJ2899" s="249" t="str">
        <x:v>Digital/printable</x:v>
      </x:c>
      <x:c r="AK2899" s="249" t="str">
        <x:v>Title is outside the baby-shower invitation-bundle market</x:v>
      </x:c>
      <x:c r="AL2899" s="250" t="n">
        <x:v>4</x:v>
      </x:c>
      <x:c r="AM2899" s="244" t="str">
        <x:f>IF($AH2899="Direct",$E2899,"")</x:f>
      </x:c>
      <x:c r="AN2899" s="245" t="n">
        <x:f>IF($AH2899="Direct",$F2899,0)</x:f>
        <x:v>0</x:v>
      </x:c>
      <x:c r="AO2899" s="246" t="n">
        <x:f>IF($AH2899="Direct",$G2899,0)</x:f>
        <x:v>0</x:v>
      </x:c>
      <x:c r="AP2899" s="176" t="n">
        <x:f>IF($AH2899="Direct",1,0)</x:f>
        <x:v>0</x:v>
      </x:c>
      <x:c r="AQ2899" s="176" t="n">
        <x:f>IF(AND($AH2899="Direct",$F2899&gt;0),1,0)</x:f>
        <x:v>0</x:v>
      </x:c>
      <x:c r="AR2899" s="176" t="str">
        <x:v>No</x:v>
      </x:c>
    </x:row>
    <x:row r="2900">
      <x:c r="A2900" s="176" t="str">
        <x:v>precious moments baby shower invitation Website Template  Editable Canva Template pink coquette baby shower website</x:v>
      </x:c>
      <x:c r="B2900" s="176" t="str">
        <x:v>https://www.etsy.com/listing/4474688128/precious-moments-baby-shower-invitation</x:v>
      </x:c>
      <x:c r="C2900" s="176" t="str">
        <x:v>BEPRESENTSTUDIOCA</x:v>
      </x:c>
      <x:c r="D2900" s="176" t="str">
        <x:v>https://www.etsy.com/shop/BEPRESENTSTUDIOCA</x:v>
      </x:c>
      <x:c r="E2900" s="244" t="n">
        <x:v>21.46</x:v>
      </x:c>
      <x:c r="F2900" s="245" t="n">
        <x:v>2</x:v>
      </x:c>
      <x:c r="G2900" s="246" t="n">
        <x:v>43</x:v>
      </x:c>
      <x:c r="H2900" s="247" t="n">
        <x:v>0</x:v>
      </x:c>
      <x:c r="I2900" s="245" t="n">
        <x:v>12</x:v>
      </x:c>
      <x:c r="J2900" s="245" t="n">
        <x:v>2</x:v>
      </x:c>
      <x:c r="K2900" s="176" t="str">
        <x:v>3 Mo.</x:v>
      </x:c>
      <x:c r="L2900" s="245" t="n">
        <x:v>14</x:v>
      </x:c>
      <x:c r="M2900" s="245" t="n">
        <x:v>1</x:v>
      </x:c>
      <x:c r="N2900" s="245" t="n">
        <x:v>344</x:v>
      </x:c>
      <x:c r="O2900" s="176" t="str"/>
      <x:c r="P2900" s="245" t="n">
        <x:v>50</x:v>
      </x:c>
      <x:c r="Q2900" s="245" t="n">
        <x:v>39</x:v>
      </x:c>
      <x:c r="R2900" s="248" t="n">
        <x:v>3.49</x:v>
      </x:c>
      <x:c r="S2900" s="245" t="n">
        <x:v>5418</x:v>
      </x:c>
      <x:c r="T2900" s="176" t="str">
        <x:v>baby shower invite,video invitation,rsvp invitation,hercules baby invite,baby website,website baby shower,baby rsvp shower,access a pdf,coquette baby shower,precius moments,precius moments baby,vintage baby shower,vintage theme shower</x:v>
      </x:c>
      <x:c r="U2900" s="176" t="str">
        <x:v>baby shower invite</x:v>
      </x:c>
      <x:c r="V2900" s="176" t="str">
        <x:v>video invitation</x:v>
      </x:c>
      <x:c r="W2900" s="176" t="str">
        <x:v>rsvp invitation</x:v>
      </x:c>
      <x:c r="X2900" s="176" t="str">
        <x:v>hercules baby invite</x:v>
      </x:c>
      <x:c r="Y2900" s="176" t="str">
        <x:v>baby website</x:v>
      </x:c>
      <x:c r="Z2900" s="176" t="str">
        <x:v>website baby shower</x:v>
      </x:c>
      <x:c r="AA2900" s="176" t="str">
        <x:v>baby rsvp shower</x:v>
      </x:c>
      <x:c r="AB2900" s="176" t="str">
        <x:v>access a pdf</x:v>
      </x:c>
      <x:c r="AC2900" s="176" t="str">
        <x:v>coquette baby shower</x:v>
      </x:c>
      <x:c r="AD2900" s="176" t="str">
        <x:v>precius moments</x:v>
      </x:c>
      <x:c r="AE2900" s="176" t="str">
        <x:v>precius moments baby</x:v>
      </x:c>
      <x:c r="AF2900" s="176" t="str">
        <x:v>vintage baby shower</x:v>
      </x:c>
      <x:c r="AG2900" s="176" t="str">
        <x:v>vintage theme shower</x:v>
      </x:c>
      <x:c r="AH2900" s="249" t="str">
        <x:v>Adjacent</x:v>
      </x:c>
      <x:c r="AI2900" s="249" t="str">
        <x:v>Single invitation</x:v>
      </x:c>
      <x:c r="AJ2900" s="249" t="str">
        <x:v>Digital/printable</x:v>
      </x:c>
      <x:c r="AK2900" s="249" t="str">
        <x:v>Baby shower invitation without bundle language</x:v>
      </x:c>
      <x:c r="AL2900" s="250" t="n">
        <x:v>3</x:v>
      </x:c>
      <x:c r="AM2900" s="244" t="str">
        <x:f>IF($AH2900="Direct",$E2900,"")</x:f>
      </x:c>
      <x:c r="AN2900" s="245" t="n">
        <x:f>IF($AH2900="Direct",$F2900,0)</x:f>
        <x:v>0</x:v>
      </x:c>
      <x:c r="AO2900" s="246" t="n">
        <x:f>IF($AH2900="Direct",$G2900,0)</x:f>
        <x:v>0</x:v>
      </x:c>
      <x:c r="AP2900" s="176" t="n">
        <x:f>IF($AH2900="Direct",1,0)</x:f>
        <x:v>0</x:v>
      </x:c>
      <x:c r="AQ2900" s="176" t="n">
        <x:f>IF(AND($AH2900="Direct",$F2900&gt;0),1,0)</x:f>
        <x:v>0</x:v>
      </x:c>
      <x:c r="AR2900" s="176" t="str">
        <x:v>No</x:v>
      </x:c>
    </x:row>
    <x:row r="2901">
      <x:c r="A2901" s="176" t="str">
        <x:v>Lemon Baby Shower Bundle, Pink Lemon Baby Shower, Pink and Yellow Baby Shower, We Can&amp;#39;t Wait to Squeeze You, Editable Canva Template SQY1</x:v>
      </x:c>
      <x:c r="B2901" s="176" t="str">
        <x:v>https://www.etsy.com/listing/4507350173/lemon-baby-shower-bundle-pink-lemon-baby</x:v>
      </x:c>
      <x:c r="C2901" s="176" t="str">
        <x:v>figandferndesign</x:v>
      </x:c>
      <x:c r="D2901" s="176" t="str">
        <x:v>https://www.etsy.com/shop/figandferndesign</x:v>
      </x:c>
      <x:c r="E2901" s="244" t="n">
        <x:v>21.5</x:v>
      </x:c>
      <x:c r="F2901" s="245" t="n">
        <x:v>2</x:v>
      </x:c>
      <x:c r="G2901" s="246" t="n">
        <x:v>43</x:v>
      </x:c>
      <x:c r="H2901" s="247" t="n">
        <x:v>200</x:v>
      </x:c>
      <x:c r="I2901" s="245" t="n">
        <x:v>17</x:v>
      </x:c>
      <x:c r="J2901" s="245" t="n">
        <x:v>2</x:v>
      </x:c>
      <x:c r="K2901" s="176" t="str">
        <x:v>2 Mo.</x:v>
      </x:c>
      <x:c r="L2901" s="245" t="n">
        <x:v>43</x:v>
      </x:c>
      <x:c r="M2901" s="245" t="n">
        <x:v>1</x:v>
      </x:c>
      <x:c r="N2901" s="245" t="n">
        <x:v>1333</x:v>
      </x:c>
      <x:c r="O2901" s="176" t="str">
        <x:v>Paper &amp; Party Supplies</x:v>
      </x:c>
      <x:c r="P2901" s="245" t="n">
        <x:v>98</x:v>
      </x:c>
      <x:c r="Q2901" s="245" t="n">
        <x:v>100</x:v>
      </x:c>
      <x:c r="R2901" s="248" t="n">
        <x:v>1.28</x:v>
      </x:c>
      <x:c r="S2901" s="245" t="n">
        <x:v>1095</x:v>
      </x:c>
      <x:c r="T2901" s="176" t="str">
        <x:v>lemon shower bundle,shower games bundle,italian lemon shower,lemon shower invite,blue lemon invite,squeeze you,lemon baby invite,lemonade baby shower,lemon baby shower,squeeze baby shower,italian-themed,lemon shower decor',pink baby shower</x:v>
      </x:c>
      <x:c r="U2901" s="176" t="str">
        <x:v>lemon shower bundle</x:v>
      </x:c>
      <x:c r="V2901" s="176" t="str">
        <x:v>shower games bundle</x:v>
      </x:c>
      <x:c r="W2901" s="176" t="str">
        <x:v>italian lemon shower</x:v>
      </x:c>
      <x:c r="X2901" s="176" t="str">
        <x:v>lemon shower invite</x:v>
      </x:c>
      <x:c r="Y2901" s="176" t="str">
        <x:v>blue lemon invite</x:v>
      </x:c>
      <x:c r="Z2901" s="176" t="str">
        <x:v>squeeze you</x:v>
      </x:c>
      <x:c r="AA2901" s="176" t="str">
        <x:v>lemon baby invite</x:v>
      </x:c>
      <x:c r="AB2901" s="176" t="str">
        <x:v>lemonade baby shower</x:v>
      </x:c>
      <x:c r="AC2901" s="176" t="str">
        <x:v>lemon baby shower</x:v>
      </x:c>
      <x:c r="AD2901" s="176" t="str">
        <x:v>squeeze baby shower</x:v>
      </x:c>
      <x:c r="AE2901" s="176" t="str">
        <x:v>italian-themed</x:v>
      </x:c>
      <x:c r="AF2901" s="176" t="str">
        <x:v>lemon shower decor'</x:v>
      </x:c>
      <x:c r="AG2901" s="176" t="str">
        <x:v>pink baby shower</x:v>
      </x:c>
      <x:c r="AH2901" s="249" t="str">
        <x:v>Adjacent</x:v>
      </x:c>
      <x:c r="AI2901" s="249" t="str">
        <x:v>Other bundle</x:v>
      </x:c>
      <x:c r="AJ2901" s="249" t="str">
        <x:v>Digital/printable</x:v>
      </x:c>
      <x:c r="AK2901" s="249" t="str">
        <x:v>Baby shower bundle without invitation language</x:v>
      </x:c>
      <x:c r="AL2901" s="250" t="n">
        <x:v>2</x:v>
      </x:c>
      <x:c r="AM2901" s="244" t="str">
        <x:f>IF($AH2901="Direct",$E2901,"")</x:f>
      </x:c>
      <x:c r="AN2901" s="245" t="n">
        <x:f>IF($AH2901="Direct",$F2901,0)</x:f>
        <x:v>0</x:v>
      </x:c>
      <x:c r="AO2901" s="246" t="n">
        <x:f>IF($AH2901="Direct",$G2901,0)</x:f>
        <x:v>0</x:v>
      </x:c>
      <x:c r="AP2901" s="176" t="n">
        <x:f>IF($AH2901="Direct",1,0)</x:f>
        <x:v>0</x:v>
      </x:c>
      <x:c r="AQ2901" s="176" t="n">
        <x:f>IF(AND($AH2901="Direct",$F2901&gt;0),1,0)</x:f>
        <x:v>0</x:v>
      </x:c>
      <x:c r="AR2901" s="176" t="str">
        <x:v>No</x:v>
      </x:c>
    </x:row>
    <x:row r="2902">
      <x:c r="A2902" s="176" t="str">
        <x:v>Dinosaur Baby Shower Invitation, Hatching Soon (Digital Canva Template)</x:v>
      </x:c>
      <x:c r="B2902" s="176" t="str">
        <x:v>https://www.etsy.com/listing/4420350818/dinosaur-baby-shower-invitation-baby-boy</x:v>
      </x:c>
      <x:c r="C2902" s="176" t="str">
        <x:v>BEPRESENTSTUDIOCA</x:v>
      </x:c>
      <x:c r="D2902" s="176" t="str">
        <x:v>https://www.etsy.com/shop/BEPRESENTSTUDIOCA</x:v>
      </x:c>
      <x:c r="E2902" s="244" t="n">
        <x:v>21.46</x:v>
      </x:c>
      <x:c r="F2902" s="245" t="n">
        <x:v>2</x:v>
      </x:c>
      <x:c r="G2902" s="246" t="n">
        <x:v>43</x:v>
      </x:c>
      <x:c r="H2902" s="247" t="n">
        <x:v>0</x:v>
      </x:c>
      <x:c r="I2902" s="245" t="n">
        <x:v>5</x:v>
      </x:c>
      <x:c r="J2902" s="245" t="n">
        <x:v>1</x:v>
      </x:c>
      <x:c r="K2902" s="176" t="str">
        <x:v>6 Mo.</x:v>
      </x:c>
      <x:c r="L2902" s="245" t="n">
        <x:v>6</x:v>
      </x:c>
      <x:c r="M2902" s="245" t="n">
        <x:v>0</x:v>
      </x:c>
      <x:c r="N2902" s="245" t="n">
        <x:v>285</x:v>
      </x:c>
      <x:c r="O2902" s="176" t="str">
        <x:v>Paper &amp; Party Supplies</x:v>
      </x:c>
      <x:c r="P2902" s="245" t="n">
        <x:v>50</x:v>
      </x:c>
      <x:c r="Q2902" s="245" t="n">
        <x:v>25</x:v>
      </x:c>
      <x:c r="R2902" s="248" t="n">
        <x:v>1.75</x:v>
      </x:c>
      <x:c r="S2902" s="245" t="n">
        <x:v>5418</x:v>
      </x:c>
      <x:c r="T2902" s="176" t="str">
        <x:v>hatching soon,baby shower rsvp,oh boy baby shower,dino baby shower,dino invite,mobile phone invite,boy baby shower,baby boy invite,editable baby shower,digital baby shower,baby shower invite,dinosaur baby,oh boy baby</x:v>
      </x:c>
      <x:c r="U2902" s="176" t="str">
        <x:v>hatching soon</x:v>
      </x:c>
      <x:c r="V2902" s="176" t="str">
        <x:v>baby shower rsvp</x:v>
      </x:c>
      <x:c r="W2902" s="176" t="str">
        <x:v>oh boy baby shower</x:v>
      </x:c>
      <x:c r="X2902" s="176" t="str">
        <x:v>dino baby shower</x:v>
      </x:c>
      <x:c r="Y2902" s="176" t="str">
        <x:v>dino invite</x:v>
      </x:c>
      <x:c r="Z2902" s="176" t="str">
        <x:v>mobile phone invite</x:v>
      </x:c>
      <x:c r="AA2902" s="176" t="str">
        <x:v>boy baby shower</x:v>
      </x:c>
      <x:c r="AB2902" s="176" t="str">
        <x:v>baby boy invite</x:v>
      </x:c>
      <x:c r="AC2902" s="176" t="str">
        <x:v>editable baby shower</x:v>
      </x:c>
      <x:c r="AD2902" s="176" t="str">
        <x:v>digital baby shower</x:v>
      </x:c>
      <x:c r="AE2902" s="176" t="str">
        <x:v>baby shower invite</x:v>
      </x:c>
      <x:c r="AF2902" s="176" t="str">
        <x:v>dinosaur baby</x:v>
      </x:c>
      <x:c r="AG2902" s="176" t="str">
        <x:v>oh boy baby</x:v>
      </x:c>
      <x:c r="AH2902" s="249" t="str">
        <x:v>Adjacent</x:v>
      </x:c>
      <x:c r="AI2902" s="249" t="str">
        <x:v>Single invitation</x:v>
      </x:c>
      <x:c r="AJ2902" s="249" t="str">
        <x:v>Digital/printable</x:v>
      </x:c>
      <x:c r="AK2902" s="249" t="str">
        <x:v>Baby shower invitation without bundle language</x:v>
      </x:c>
      <x:c r="AL2902" s="250" t="n">
        <x:v>6</x:v>
      </x:c>
      <x:c r="AM2902" s="244" t="str">
        <x:f>IF($AH2902="Direct",$E2902,"")</x:f>
      </x:c>
      <x:c r="AN2902" s="245" t="n">
        <x:f>IF($AH2902="Direct",$F2902,0)</x:f>
        <x:v>0</x:v>
      </x:c>
      <x:c r="AO2902" s="246" t="n">
        <x:f>IF($AH2902="Direct",$G2902,0)</x:f>
        <x:v>0</x:v>
      </x:c>
      <x:c r="AP2902" s="176" t="n">
        <x:f>IF($AH2902="Direct",1,0)</x:f>
        <x:v>0</x:v>
      </x:c>
      <x:c r="AQ2902" s="176" t="n">
        <x:f>IF(AND($AH2902="Direct",$F2902&gt;0),1,0)</x:f>
        <x:v>0</x:v>
      </x:c>
      <x:c r="AR2902" s="176" t="str">
        <x:v>No</x:v>
      </x:c>
    </x:row>
    <x:row r="2903">
      <x:c r="A2903" s="176" t="str">
        <x:v>Strawberry Shortcake Baby Shower Invitation, Digital Invite, Canva Editable (Digital Download)</x:v>
      </x:c>
      <x:c r="B2903" s="176" t="str">
        <x:v>https://www.etsy.com/listing/4466168542/strawberry-shortcake-baby-shower</x:v>
      </x:c>
      <x:c r="C2903" s="176" t="str">
        <x:v>PinkTreeDigitals</x:v>
      </x:c>
      <x:c r="D2903" s="176" t="str">
        <x:v>https://www.etsy.com/shop/PinkTreeDigitals</x:v>
      </x:c>
      <x:c r="E2903" s="244" t="n">
        <x:v>4.29</x:v>
      </x:c>
      <x:c r="F2903" s="245" t="n">
        <x:v>10</x:v>
      </x:c>
      <x:c r="G2903" s="246" t="n">
        <x:v>43</x:v>
      </x:c>
      <x:c r="H2903" s="247" t="n">
        <x:v>0</x:v>
      </x:c>
      <x:c r="I2903" s="245" t="n">
        <x:v>8</x:v>
      </x:c>
      <x:c r="J2903" s="245" t="n">
        <x:v>1</x:v>
      </x:c>
      <x:c r="K2903" s="176" t="str">
        <x:v>4 Mo.</x:v>
      </x:c>
      <x:c r="L2903" s="245" t="n">
        <x:v>17</x:v>
      </x:c>
      <x:c r="M2903" s="245" t="n">
        <x:v>0</x:v>
      </x:c>
      <x:c r="N2903" s="245" t="n">
        <x:v>595</x:v>
      </x:c>
      <x:c r="O2903" s="176" t="str">
        <x:v>Paper &amp; Party Supplies</x:v>
      </x:c>
      <x:c r="P2903" s="245" t="n">
        <x:v>7</x:v>
      </x:c>
      <x:c r="Q2903" s="245" t="n">
        <x:v>45</x:v>
      </x:c>
      <x:c r="R2903" s="248" t="n">
        <x:v>1.34</x:v>
      </x:c>
      <x:c r="S2903" s="245" t="n">
        <x:v>411</x:v>
      </x:c>
      <x:c r="T2903" s="176" t="str">
        <x:v>baby shower invite,baby girl invite,strawberry shortcake,strawberry invite,baby girl shower,baby girl invitation,baby girl,shower invitation,baby invite template,pink baby invite,baby shower ideas,cute shower template,berry sweet invite</x:v>
      </x:c>
      <x:c r="U2903" s="176" t="str">
        <x:v>baby shower invite</x:v>
      </x:c>
      <x:c r="V2903" s="176" t="str">
        <x:v>baby girl invite</x:v>
      </x:c>
      <x:c r="W2903" s="176" t="str">
        <x:v>strawberry shortcake</x:v>
      </x:c>
      <x:c r="X2903" s="176" t="str">
        <x:v>strawberry invite</x:v>
      </x:c>
      <x:c r="Y2903" s="176" t="str">
        <x:v>baby girl shower</x:v>
      </x:c>
      <x:c r="Z2903" s="176" t="str">
        <x:v>baby girl invitation</x:v>
      </x:c>
      <x:c r="AA2903" s="176" t="str">
        <x:v>baby girl</x:v>
      </x:c>
      <x:c r="AB2903" s="176" t="str">
        <x:v>shower invitation</x:v>
      </x:c>
      <x:c r="AC2903" s="176" t="str">
        <x:v>baby invite template</x:v>
      </x:c>
      <x:c r="AD2903" s="176" t="str">
        <x:v>pink baby invite</x:v>
      </x:c>
      <x:c r="AE2903" s="176" t="str">
        <x:v>baby shower ideas</x:v>
      </x:c>
      <x:c r="AF2903" s="176" t="str">
        <x:v>cute shower template</x:v>
      </x:c>
      <x:c r="AG2903" s="176" t="str">
        <x:v>berry sweet invite</x:v>
      </x:c>
      <x:c r="AH2903" s="249" t="str">
        <x:v>Adjacent</x:v>
      </x:c>
      <x:c r="AI2903" s="249" t="str">
        <x:v>Single invitation</x:v>
      </x:c>
      <x:c r="AJ2903" s="249" t="str">
        <x:v>Digital/printable</x:v>
      </x:c>
      <x:c r="AK2903" s="249" t="str">
        <x:v>Baby shower invitation without bundle language</x:v>
      </x:c>
      <x:c r="AL2903" s="250" t="n">
        <x:v>4</x:v>
      </x:c>
      <x:c r="AM2903" s="244" t="str">
        <x:f>IF($AH2903="Direct",$E2903,"")</x:f>
      </x:c>
      <x:c r="AN2903" s="245" t="n">
        <x:f>IF($AH2903="Direct",$F2903,0)</x:f>
        <x:v>0</x:v>
      </x:c>
      <x:c r="AO2903" s="246" t="n">
        <x:f>IF($AH2903="Direct",$G2903,0)</x:f>
        <x:v>0</x:v>
      </x:c>
      <x:c r="AP2903" s="176" t="n">
        <x:f>IF($AH2903="Direct",1,0)</x:f>
        <x:v>0</x:v>
      </x:c>
      <x:c r="AQ2903" s="176" t="n">
        <x:f>IF(AND($AH2903="Direct",$F2903&gt;0),1,0)</x:f>
        <x:v>0</x:v>
      </x:c>
      <x:c r="AR2903" s="176" t="str">
        <x:v>No</x:v>
      </x:c>
    </x:row>
    <x:row r="2904">
      <x:c r="A2904" s="176" t="str">
        <x:v>Crayon citron - Cadeau surprise -  mariage - anniversaire - baby shower - cadeaux invités - Dolce Vita</x:v>
      </x:c>
      <x:c r="B2904" s="176" t="str">
        <x:v>https://www.etsy.com/listing/4495473469/cadeaux-enseignants-crayon-citron-merci</x:v>
      </x:c>
      <x:c r="C2904" s="176" t="str">
        <x:v>shopdanaeatelier</x:v>
      </x:c>
      <x:c r="D2904" s="176" t="str">
        <x:v>https://www.etsy.com/shop/shopdanaeatelier</x:v>
      </x:c>
      <x:c r="E2904" s="244" t="n">
        <x:v>3.3</x:v>
      </x:c>
      <x:c r="F2904" s="245" t="n">
        <x:v>13</x:v>
      </x:c>
      <x:c r="G2904" s="246" t="n">
        <x:v>43</x:v>
      </x:c>
      <x:c r="H2904" s="247" t="n">
        <x:v>300</x:v>
      </x:c>
      <x:c r="I2904" s="245" t="n">
        <x:v>13</x:v>
      </x:c>
      <x:c r="J2904" s="245" t="n">
        <x:v>3</x:v>
      </x:c>
      <x:c r="K2904" s="176" t="str">
        <x:v>3 Mo.</x:v>
      </x:c>
      <x:c r="L2904" s="245" t="n">
        <x:v>10</x:v>
      </x:c>
      <x:c r="M2904" s="245" t="n">
        <x:v>1</x:v>
      </x:c>
      <x:c r="N2904" s="245" t="n">
        <x:v>350</x:v>
      </x:c>
      <x:c r="O2904" s="176" t="str">
        <x:v>Home &amp; Living</x:v>
      </x:c>
      <x:c r="P2904" s="245" t="n">
        <x:v>91</x:v>
      </x:c>
      <x:c r="Q2904" s="245" t="n">
        <x:v>39</x:v>
      </x:c>
      <x:c r="R2904" s="248" t="n">
        <x:v>3.71</x:v>
      </x:c>
      <x:c r="S2904" s="245" t="n">
        <x:v>2671</x:v>
      </x:c>
      <x:c r="T2904" s="176" t="str">
        <x:v>crayon,citron,cadeau,nounou,atsem,coach,dolce vita,cadeaux invités,mariage,anniversaire,baby shower,surprise,personnalisé</x:v>
      </x:c>
      <x:c r="U2904" s="176" t="str">
        <x:v>crayon</x:v>
      </x:c>
      <x:c r="V2904" s="176" t="str">
        <x:v>citron</x:v>
      </x:c>
      <x:c r="W2904" s="176" t="str">
        <x:v>cadeau</x:v>
      </x:c>
      <x:c r="X2904" s="176" t="str">
        <x:v>nounou</x:v>
      </x:c>
      <x:c r="Y2904" s="176" t="str">
        <x:v>atsem</x:v>
      </x:c>
      <x:c r="Z2904" s="176" t="str">
        <x:v>coach</x:v>
      </x:c>
      <x:c r="AA2904" s="176" t="str">
        <x:v>dolce vita</x:v>
      </x:c>
      <x:c r="AB2904" s="176" t="str">
        <x:v>cadeaux invités</x:v>
      </x:c>
      <x:c r="AC2904" s="176" t="str">
        <x:v>mariage</x:v>
      </x:c>
      <x:c r="AD2904" s="176" t="str">
        <x:v>anniversaire</x:v>
      </x:c>
      <x:c r="AE2904" s="176" t="str">
        <x:v>baby shower</x:v>
      </x:c>
      <x:c r="AF2904" s="176" t="str">
        <x:v>surprise</x:v>
      </x:c>
      <x:c r="AG2904" s="176" t="str">
        <x:v>personnalisé</x:v>
      </x:c>
      <x:c r="AH2904" s="249" t="str">
        <x:v>Adjacent</x:v>
      </x:c>
      <x:c r="AI2904" s="249" t="str">
        <x:v>Other baby shower</x:v>
      </x:c>
      <x:c r="AJ2904" s="249" t="str">
        <x:v>Unclear format</x:v>
      </x:c>
      <x:c r="AK2904" s="249" t="str">
        <x:v>Baby shower item outside the direct bundle definition</x:v>
      </x:c>
      <x:c r="AL2904" s="250" t="n">
        <x:v>3</x:v>
      </x:c>
      <x:c r="AM2904" s="244" t="str">
        <x:f>IF($AH2904="Direct",$E2904,"")</x:f>
      </x:c>
      <x:c r="AN2904" s="245" t="n">
        <x:f>IF($AH2904="Direct",$F2904,0)</x:f>
        <x:v>0</x:v>
      </x:c>
      <x:c r="AO2904" s="246" t="n">
        <x:f>IF($AH2904="Direct",$G2904,0)</x:f>
        <x:v>0</x:v>
      </x:c>
      <x:c r="AP2904" s="176" t="n">
        <x:f>IF($AH2904="Direct",1,0)</x:f>
        <x:v>0</x:v>
      </x:c>
      <x:c r="AQ2904" s="176" t="n">
        <x:f>IF(AND($AH2904="Direct",$F2904&gt;0),1,0)</x:f>
        <x:v>0</x:v>
      </x:c>
      <x:c r="AR2904" s="176" t="str">
        <x:v>No</x:v>
      </x:c>
    </x:row>
    <x:row r="2905">
      <x:c r="A2905" s="176" t="str">
        <x:v>Oh Boy Balloon Baby Shower Invitation, EDITABLE Blue Watercolor Baby Sprinkle Invite, Minimalist Eucalyptus Baby Boy Digital Invite, BS215</x:v>
      </x:c>
      <x:c r="B2905" s="176" t="str">
        <x:v>https://www.etsy.com/listing/1587638492/oh-boy-balloon-baby-shower-invitation</x:v>
      </x:c>
      <x:c r="C2905" s="176" t="str">
        <x:v>DahliaPaperBoutique</x:v>
      </x:c>
      <x:c r="D2905" s="176" t="str">
        <x:v>https://www.etsy.com/shop/DahliaPaperBoutique</x:v>
      </x:c>
      <x:c r="E2905" s="244" t="n">
        <x:v>7.15</x:v>
      </x:c>
      <x:c r="F2905" s="245" t="n">
        <x:v>6</x:v>
      </x:c>
      <x:c r="G2905" s="246" t="n">
        <x:v>43</x:v>
      </x:c>
      <x:c r="H2905" s="247" t="n">
        <x:v>-100</x:v>
      </x:c>
      <x:c r="I2905" s="245" t="n">
        <x:v>607</x:v>
      </x:c>
      <x:c r="J2905" s="245" t="n">
        <x:v>36</x:v>
      </x:c>
      <x:c r="K2905" s="176" t="str">
        <x:v>32 Mo.</x:v>
      </x:c>
      <x:c r="L2905" s="245" t="n">
        <x:v>552</x:v>
      </x:c>
      <x:c r="M2905" s="245" t="n">
        <x:v>1</x:v>
      </x:c>
      <x:c r="N2905" s="245" t="n">
        <x:v>14193</x:v>
      </x:c>
      <x:c r="O2905" s="176" t="str">
        <x:v>Paper &amp; Party Supplies</x:v>
      </x:c>
      <x:c r="P2905" s="245" t="n">
        <x:v>71</x:v>
      </x:c>
      <x:c r="Q2905" s="245" t="n">
        <x:v>99</x:v>
      </x:c>
      <x:c r="R2905" s="248" t="n">
        <x:v>4.28</x:v>
      </x:c>
      <x:c r="S2905" s="245" t="n">
        <x:v>221207</x:v>
      </x:c>
      <x:c r="T2905" s="176" t="str">
        <x:v>modern boho shower,diy minimalist evite,boy or girl reveal,bohemian baby shower,pampas grass invite,baby digital invite,editable floral boho,printable baby boy,blue balloon invite,oh boy baby shower,baby boy template,eucalyptus shower,blue watercolor baby</x:v>
      </x:c>
      <x:c r="U2905" s="176" t="str">
        <x:v>modern boho shower</x:v>
      </x:c>
      <x:c r="V2905" s="176" t="str">
        <x:v>diy minimalist evite</x:v>
      </x:c>
      <x:c r="W2905" s="176" t="str">
        <x:v>boy or girl reveal</x:v>
      </x:c>
      <x:c r="X2905" s="176" t="str">
        <x:v>bohemian baby shower</x:v>
      </x:c>
      <x:c r="Y2905" s="176" t="str">
        <x:v>pampas grass invite</x:v>
      </x:c>
      <x:c r="Z2905" s="176" t="str">
        <x:v>baby digital invite</x:v>
      </x:c>
      <x:c r="AA2905" s="176" t="str">
        <x:v>editable floral boho</x:v>
      </x:c>
      <x:c r="AB2905" s="176" t="str">
        <x:v>printable baby boy</x:v>
      </x:c>
      <x:c r="AC2905" s="176" t="str">
        <x:v>blue balloon invite</x:v>
      </x:c>
      <x:c r="AD2905" s="176" t="str">
        <x:v>oh boy baby shower</x:v>
      </x:c>
      <x:c r="AE2905" s="176" t="str">
        <x:v>baby boy template</x:v>
      </x:c>
      <x:c r="AF2905" s="176" t="str">
        <x:v>eucalyptus shower</x:v>
      </x:c>
      <x:c r="AG2905" s="176" t="str">
        <x:v>blue watercolor baby</x:v>
      </x:c>
      <x:c r="AH2905" s="249" t="str">
        <x:v>Adjacent</x:v>
      </x:c>
      <x:c r="AI2905" s="249" t="str">
        <x:v>Single invitation</x:v>
      </x:c>
      <x:c r="AJ2905" s="249" t="str">
        <x:v>Digital/printable</x:v>
      </x:c>
      <x:c r="AK2905" s="249" t="str">
        <x:v>Baby shower invitation without bundle language</x:v>
      </x:c>
      <x:c r="AL2905" s="250" t="n">
        <x:v>32</x:v>
      </x:c>
      <x:c r="AM2905" s="244" t="str">
        <x:f>IF($AH2905="Direct",$E2905,"")</x:f>
      </x:c>
      <x:c r="AN2905" s="245" t="n">
        <x:f>IF($AH2905="Direct",$F2905,0)</x:f>
        <x:v>0</x:v>
      </x:c>
      <x:c r="AO2905" s="246" t="n">
        <x:f>IF($AH2905="Direct",$G2905,0)</x:f>
        <x:v>0</x:v>
      </x:c>
      <x:c r="AP2905" s="176" t="n">
        <x:f>IF($AH2905="Direct",1,0)</x:f>
        <x:v>0</x:v>
      </x:c>
      <x:c r="AQ2905" s="176" t="n">
        <x:f>IF(AND($AH2905="Direct",$F2905&gt;0),1,0)</x:f>
        <x:v>0</x:v>
      </x:c>
      <x:c r="AR2905" s="176" t="str">
        <x:v>No</x:v>
      </x:c>
    </x:row>
    <x:row r="2906">
      <x:c r="A2906" s="176" t="str">
        <x:v>Editable Baby Shower Invitation Website, RSVP &amp; Countdown, Gender Neutral Sage Green  Baby Shower Invite  Mobile Friendly</x:v>
      </x:c>
      <x:c r="B2906" s="176" t="str">
        <x:v>https://www.etsy.com/listing/4462620897/editable-baby-shower-invitation-website</x:v>
      </x:c>
      <x:c r="C2906" s="176" t="str">
        <x:v>DagaArtStudio</x:v>
      </x:c>
      <x:c r="D2906" s="176" t="str">
        <x:v>https://www.etsy.com/shop/DagaArtStudio</x:v>
      </x:c>
      <x:c r="E2906" s="244" t="n">
        <x:v>21.53</x:v>
      </x:c>
      <x:c r="F2906" s="245" t="n">
        <x:v>2</x:v>
      </x:c>
      <x:c r="G2906" s="246" t="n">
        <x:v>43</x:v>
      </x:c>
      <x:c r="H2906" s="247" t="n">
        <x:v>0</x:v>
      </x:c>
      <x:c r="I2906" s="245" t="n">
        <x:v>8</x:v>
      </x:c>
      <x:c r="J2906" s="245" t="n">
        <x:v>0</x:v>
      </x:c>
      <x:c r="K2906" s="176" t="str">
        <x:v>5 Mo.</x:v>
      </x:c>
      <x:c r="L2906" s="245" t="n">
        <x:v>27</x:v>
      </x:c>
      <x:c r="M2906" s="245" t="n">
        <x:v>0</x:v>
      </x:c>
      <x:c r="N2906" s="245" t="n">
        <x:v>497</x:v>
      </x:c>
      <x:c r="O2906" s="176" t="str">
        <x:v>Paper &amp; Party Supplies</x:v>
      </x:c>
      <x:c r="P2906" s="245" t="n">
        <x:v>52</x:v>
      </x:c>
      <x:c r="Q2906" s="245" t="n">
        <x:v>36</x:v>
      </x:c>
      <x:c r="R2906" s="248" t="n">
        <x:v>1.61</x:v>
      </x:c>
      <x:c r="S2906" s="245" t="n">
        <x:v>9620</x:v>
      </x:c>
      <x:c r="T2906" s="176" t="str">
        <x:v>baby shower invite,baby shower website,baby shower rsvp,digital baby invite,neutral baby shower,sage green baby,mobile invite,countdown invite,baby sprinkle invite,modern baby shower,gender neutral baby,boy baby shower,baby clothes invite</x:v>
      </x:c>
      <x:c r="U2906" s="176" t="str">
        <x:v>baby shower invite</x:v>
      </x:c>
      <x:c r="V2906" s="176" t="str">
        <x:v>baby shower website</x:v>
      </x:c>
      <x:c r="W2906" s="176" t="str">
        <x:v>baby shower rsvp</x:v>
      </x:c>
      <x:c r="X2906" s="176" t="str">
        <x:v>digital baby invite</x:v>
      </x:c>
      <x:c r="Y2906" s="176" t="str">
        <x:v>neutral baby shower</x:v>
      </x:c>
      <x:c r="Z2906" s="176" t="str">
        <x:v>sage green baby</x:v>
      </x:c>
      <x:c r="AA2906" s="176" t="str">
        <x:v>mobile invite</x:v>
      </x:c>
      <x:c r="AB2906" s="176" t="str">
        <x:v>countdown invite</x:v>
      </x:c>
      <x:c r="AC2906" s="176" t="str">
        <x:v>baby sprinkle invite</x:v>
      </x:c>
      <x:c r="AD2906" s="176" t="str">
        <x:v>modern baby shower</x:v>
      </x:c>
      <x:c r="AE2906" s="176" t="str">
        <x:v>gender neutral baby</x:v>
      </x:c>
      <x:c r="AF2906" s="176" t="str">
        <x:v>boy baby shower</x:v>
      </x:c>
      <x:c r="AG2906" s="176" t="str">
        <x:v>baby clothes invite</x:v>
      </x:c>
      <x:c r="AH2906" s="249" t="str">
        <x:v>Adjacent</x:v>
      </x:c>
      <x:c r="AI2906" s="249" t="str">
        <x:v>Single invitation</x:v>
      </x:c>
      <x:c r="AJ2906" s="249" t="str">
        <x:v>Digital/printable</x:v>
      </x:c>
      <x:c r="AK2906" s="249" t="str">
        <x:v>Baby shower invitation without bundle language</x:v>
      </x:c>
      <x:c r="AL2906" s="250" t="n">
        <x:v>5</x:v>
      </x:c>
      <x:c r="AM2906" s="244" t="str">
        <x:f>IF($AH2906="Direct",$E2906,"")</x:f>
      </x:c>
      <x:c r="AN2906" s="245" t="n">
        <x:f>IF($AH2906="Direct",$F2906,0)</x:f>
        <x:v>0</x:v>
      </x:c>
      <x:c r="AO2906" s="246" t="n">
        <x:f>IF($AH2906="Direct",$G2906,0)</x:f>
        <x:v>0</x:v>
      </x:c>
      <x:c r="AP2906" s="176" t="n">
        <x:f>IF($AH2906="Direct",1,0)</x:f>
        <x:v>0</x:v>
      </x:c>
      <x:c r="AQ2906" s="176" t="n">
        <x:f>IF(AND($AH2906="Direct",$F2906&gt;0),1,0)</x:f>
        <x:v>0</x:v>
      </x:c>
      <x:c r="AR2906" s="176" t="str">
        <x:v>No</x:v>
      </x:c>
    </x:row>
    <x:row r="2907">
      <x:c r="A2907" s="176" t="str">
        <x:v>Geeky Baby Shower Invitation Template, Fantasy Invitation Printable, Nerdy Book Request Card, Diaper Raffle Template, Digital Download</x:v>
      </x:c>
      <x:c r="B2907" s="176" t="str">
        <x:v>https://www.etsy.com/listing/1522516384/geeky-baby-shower-invitation-template</x:v>
      </x:c>
      <x:c r="C2907" s="176" t="str">
        <x:v>37bDesigns</x:v>
      </x:c>
      <x:c r="D2907" s="176" t="str">
        <x:v>https://www.etsy.com/shop/37bDesigns</x:v>
      </x:c>
      <x:c r="E2907" s="244" t="n">
        <x:v>10.75</x:v>
      </x:c>
      <x:c r="F2907" s="245" t="n">
        <x:v>4</x:v>
      </x:c>
      <x:c r="G2907" s="246" t="n">
        <x:v>43</x:v>
      </x:c>
      <x:c r="H2907" s="247" t="n">
        <x:v>-100</x:v>
      </x:c>
      <x:c r="I2907" s="245" t="n">
        <x:v>199</x:v>
      </x:c>
      <x:c r="J2907" s="245" t="n">
        <x:v>28</x:v>
      </x:c>
      <x:c r="K2907" s="176" t="str">
        <x:v>36 Mo.</x:v>
      </x:c>
      <x:c r="L2907" s="245" t="n">
        <x:v>283</x:v>
      </x:c>
      <x:c r="M2907" s="245" t="n">
        <x:v>1</x:v>
      </x:c>
      <x:c r="N2907" s="245" t="n">
        <x:v>7166</x:v>
      </x:c>
      <x:c r="O2907" s="176" t="str">
        <x:v>Paper &amp; Party Supplies</x:v>
      </x:c>
      <x:c r="P2907" s="245" t="n">
        <x:v>43</x:v>
      </x:c>
      <x:c r="Q2907" s="245" t="n">
        <x:v>57</x:v>
      </x:c>
      <x:c r="R2907" s="248" t="n">
        <x:v>2.78</x:v>
      </x:c>
      <x:c r="S2907" s="245" t="n">
        <x:v>8086</x:v>
      </x:c>
      <x:c r="T2907" s="176" t="str">
        <x:v>hobbit invitation,the hobbit,lotr invitation,lotr baby shower,geeky baby shower,nerdy baby shower,hobbit baby shower,lord of the rings,lotr party,the hobbit party,printable invitation,shower printables,tolkien invitation</x:v>
      </x:c>
      <x:c r="U2907" s="176" t="str">
        <x:v>hobbit invitation</x:v>
      </x:c>
      <x:c r="V2907" s="176" t="str">
        <x:v>the hobbit</x:v>
      </x:c>
      <x:c r="W2907" s="176" t="str">
        <x:v>lotr invitation</x:v>
      </x:c>
      <x:c r="X2907" s="176" t="str">
        <x:v>lotr baby shower</x:v>
      </x:c>
      <x:c r="Y2907" s="176" t="str">
        <x:v>geeky baby shower</x:v>
      </x:c>
      <x:c r="Z2907" s="176" t="str">
        <x:v>nerdy baby shower</x:v>
      </x:c>
      <x:c r="AA2907" s="176" t="str">
        <x:v>hobbit baby shower</x:v>
      </x:c>
      <x:c r="AB2907" s="176" t="str">
        <x:v>lord of the rings</x:v>
      </x:c>
      <x:c r="AC2907" s="176" t="str">
        <x:v>lotr party</x:v>
      </x:c>
      <x:c r="AD2907" s="176" t="str">
        <x:v>the hobbit party</x:v>
      </x:c>
      <x:c r="AE2907" s="176" t="str">
        <x:v>printable invitation</x:v>
      </x:c>
      <x:c r="AF2907" s="176" t="str">
        <x:v>shower printables</x:v>
      </x:c>
      <x:c r="AG2907" s="176" t="str">
        <x:v>tolkien invitation</x:v>
      </x:c>
      <x:c r="AH2907" s="249" t="str">
        <x:v>Adjacent</x:v>
      </x:c>
      <x:c r="AI2907" s="249" t="str">
        <x:v>Single invitation</x:v>
      </x:c>
      <x:c r="AJ2907" s="249" t="str">
        <x:v>Digital/printable</x:v>
      </x:c>
      <x:c r="AK2907" s="249" t="str">
        <x:v>Baby shower invitation without bundle language</x:v>
      </x:c>
      <x:c r="AL2907" s="250" t="n">
        <x:v>36</x:v>
      </x:c>
      <x:c r="AM2907" s="244" t="str">
        <x:f>IF($AH2907="Direct",$E2907,"")</x:f>
      </x:c>
      <x:c r="AN2907" s="245" t="n">
        <x:f>IF($AH2907="Direct",$F2907,0)</x:f>
        <x:v>0</x:v>
      </x:c>
      <x:c r="AO2907" s="246" t="n">
        <x:f>IF($AH2907="Direct",$G2907,0)</x:f>
        <x:v>0</x:v>
      </x:c>
      <x:c r="AP2907" s="176" t="n">
        <x:f>IF($AH2907="Direct",1,0)</x:f>
        <x:v>0</x:v>
      </x:c>
      <x:c r="AQ2907" s="176" t="n">
        <x:f>IF(AND($AH2907="Direct",$F2907&gt;0),1,0)</x:f>
        <x:v>0</x:v>
      </x:c>
      <x:c r="AR2907" s="176" t="str">
        <x:v>No</x:v>
      </x:c>
    </x:row>
    <x:row r="2908">
      <x:c r="A2908" s="176" t="str">
        <x:v>Plaid Teddy Bear Baby Shower Invitation: Preppy Boy Invite (Editable Canva Template)</x:v>
      </x:c>
      <x:c r="B2908" s="176" t="str">
        <x:v>https://www.etsy.com/listing/4393639958/plaid-teddy-bear-baby-shower-invitation</x:v>
      </x:c>
      <x:c r="C2908" s="176" t="str">
        <x:v>DigitalNCo</x:v>
      </x:c>
      <x:c r="D2908" s="176" t="str">
        <x:v>https://www.etsy.com/shop/DigitalNCo</x:v>
      </x:c>
      <x:c r="E2908" s="244" t="n">
        <x:v>4.26</x:v>
      </x:c>
      <x:c r="F2908" s="245" t="n">
        <x:v>10</x:v>
      </x:c>
      <x:c r="G2908" s="246" t="n">
        <x:v>43</x:v>
      </x:c>
      <x:c r="H2908" s="247" t="n">
        <x:v>100</x:v>
      </x:c>
      <x:c r="I2908" s="245" t="n">
        <x:v>155</x:v>
      </x:c>
      <x:c r="J2908" s="245" t="n">
        <x:v>11</x:v>
      </x:c>
      <x:c r="K2908" s="176" t="str">
        <x:v>9 Mo.</x:v>
      </x:c>
      <x:c r="L2908" s="245" t="n">
        <x:v>262</x:v>
      </x:c>
      <x:c r="M2908" s="245" t="n">
        <x:v>1</x:v>
      </x:c>
      <x:c r="N2908" s="245" t="n">
        <x:v>6387</x:v>
      </x:c>
      <x:c r="O2908" s="176" t="str">
        <x:v>Paper &amp; Party Supplies</x:v>
      </x:c>
      <x:c r="P2908" s="245" t="n">
        <x:v>42</x:v>
      </x:c>
      <x:c r="Q2908" s="245" t="n">
        <x:v>100</x:v>
      </x:c>
      <x:c r="R2908" s="248" t="n">
        <x:v>2.43</x:v>
      </x:c>
      <x:c r="S2908" s="245" t="n">
        <x:v>1365</x:v>
      </x:c>
      <x:c r="T2908" s="176" t="str">
        <x:v>polo baby shower,plaid baby invite,double sided invite,teddy bear baby,boy shower invite,navy plaid shower,luxury baby shower,preppy baby invite,editable shower card,canva baby invite,plaid baby shower,digital baby invite,tartan baby shower</x:v>
      </x:c>
      <x:c r="U2908" s="176" t="str">
        <x:v>polo baby shower</x:v>
      </x:c>
      <x:c r="V2908" s="176" t="str">
        <x:v>plaid baby invite</x:v>
      </x:c>
      <x:c r="W2908" s="176" t="str">
        <x:v>double sided invite</x:v>
      </x:c>
      <x:c r="X2908" s="176" t="str">
        <x:v>teddy bear baby</x:v>
      </x:c>
      <x:c r="Y2908" s="176" t="str">
        <x:v>boy shower invite</x:v>
      </x:c>
      <x:c r="Z2908" s="176" t="str">
        <x:v>navy plaid shower</x:v>
      </x:c>
      <x:c r="AA2908" s="176" t="str">
        <x:v>luxury baby shower</x:v>
      </x:c>
      <x:c r="AB2908" s="176" t="str">
        <x:v>preppy baby invite</x:v>
      </x:c>
      <x:c r="AC2908" s="176" t="str">
        <x:v>editable shower card</x:v>
      </x:c>
      <x:c r="AD2908" s="176" t="str">
        <x:v>canva baby invite</x:v>
      </x:c>
      <x:c r="AE2908" s="176" t="str">
        <x:v>plaid baby shower</x:v>
      </x:c>
      <x:c r="AF2908" s="176" t="str">
        <x:v>digital baby invite</x:v>
      </x:c>
      <x:c r="AG2908" s="176" t="str">
        <x:v>tartan baby shower</x:v>
      </x:c>
      <x:c r="AH2908" s="249" t="str">
        <x:v>Adjacent</x:v>
      </x:c>
      <x:c r="AI2908" s="249" t="str">
        <x:v>Single invitation</x:v>
      </x:c>
      <x:c r="AJ2908" s="249" t="str">
        <x:v>Digital/printable</x:v>
      </x:c>
      <x:c r="AK2908" s="249" t="str">
        <x:v>Baby shower invitation without bundle language</x:v>
      </x:c>
      <x:c r="AL2908" s="250" t="n">
        <x:v>9</x:v>
      </x:c>
      <x:c r="AM2908" s="244" t="str">
        <x:f>IF($AH2908="Direct",$E2908,"")</x:f>
      </x:c>
      <x:c r="AN2908" s="245" t="n">
        <x:f>IF($AH2908="Direct",$F2908,0)</x:f>
        <x:v>0</x:v>
      </x:c>
      <x:c r="AO2908" s="246" t="n">
        <x:f>IF($AH2908="Direct",$G2908,0)</x:f>
        <x:v>0</x:v>
      </x:c>
      <x:c r="AP2908" s="176" t="n">
        <x:f>IF($AH2908="Direct",1,0)</x:f>
        <x:v>0</x:v>
      </x:c>
      <x:c r="AQ2908" s="176" t="n">
        <x:f>IF(AND($AH2908="Direct",$F2908&gt;0),1,0)</x:f>
        <x:v>0</x:v>
      </x:c>
      <x:c r="AR2908" s="176" t="str">
        <x:v>No</x:v>
      </x:c>
    </x:row>
    <x:row r="2909">
      <x:c r="A2909" s="176" t="str">
        <x:v>Whimsical Blooms Floral Pattern – Soft Pastel Watercolor Flowers, Botanical Pattern, Design for Invitations, Scrapbooking &amp; Crafts</x:v>
      </x:c>
      <x:c r="B2909" s="176" t="str">
        <x:v>https://www.etsy.com/listing/1883202434/whimsical-blooms-seamless-floral-pattern</x:v>
      </x:c>
      <x:c r="C2909" s="176" t="str">
        <x:v>SugarBlossomCreative</x:v>
      </x:c>
      <x:c r="D2909" s="176" t="str">
        <x:v>https://www.etsy.com/shop/SugarBlossomCreative</x:v>
      </x:c>
      <x:c r="E2909" s="244" t="n">
        <x:v>2.67</x:v>
      </x:c>
      <x:c r="F2909" s="245" t="n">
        <x:v>16</x:v>
      </x:c>
      <x:c r="G2909" s="246" t="n">
        <x:v>43</x:v>
      </x:c>
      <x:c r="H2909" s="247" t="n">
        <x:v>300</x:v>
      </x:c>
      <x:c r="I2909" s="245" t="n">
        <x:v>15</x:v>
      </x:c>
      <x:c r="J2909" s="245" t="n">
        <x:v>1</x:v>
      </x:c>
      <x:c r="K2909" s="176" t="str">
        <x:v>15 Mo.</x:v>
      </x:c>
      <x:c r="L2909" s="245" t="n">
        <x:v>15</x:v>
      </x:c>
      <x:c r="M2909" s="245" t="n">
        <x:v>0</x:v>
      </x:c>
      <x:c r="N2909" s="245" t="n">
        <x:v>165</x:v>
      </x:c>
      <x:c r="O2909" s="176" t="str">
        <x:v>Craft Supplies &amp; Tools</x:v>
      </x:c>
      <x:c r="P2909" s="245" t="n">
        <x:v>18</x:v>
      </x:c>
      <x:c r="Q2909" s="245" t="n">
        <x:v>0</x:v>
      </x:c>
      <x:c r="R2909" s="248" t="n">
        <x:v>9.09</x:v>
      </x:c>
      <x:c r="S2909" s="245" t="n">
        <x:v>155</x:v>
      </x:c>
      <x:c r="T2909" s="176" t="str">
        <x:v>commercial use,commercial clipart,watercolour,seamless pattern,floral pattern,floral clipart,seamless floral,invitations,floral background,baby showers,wedding sign,repeat pattern,floral watercolour</x:v>
      </x:c>
      <x:c r="U2909" s="176" t="str">
        <x:v>commercial use</x:v>
      </x:c>
      <x:c r="V2909" s="176" t="str">
        <x:v>commercial clipart</x:v>
      </x:c>
      <x:c r="W2909" s="176" t="str">
        <x:v>watercolour</x:v>
      </x:c>
      <x:c r="X2909" s="176" t="str">
        <x:v>seamless pattern</x:v>
      </x:c>
      <x:c r="Y2909" s="176" t="str">
        <x:v>floral pattern</x:v>
      </x:c>
      <x:c r="Z2909" s="176" t="str">
        <x:v>floral clipart</x:v>
      </x:c>
      <x:c r="AA2909" s="176" t="str">
        <x:v>seamless floral</x:v>
      </x:c>
      <x:c r="AB2909" s="176" t="str">
        <x:v>invitations</x:v>
      </x:c>
      <x:c r="AC2909" s="176" t="str">
        <x:v>floral background</x:v>
      </x:c>
      <x:c r="AD2909" s="176" t="str">
        <x:v>baby showers</x:v>
      </x:c>
      <x:c r="AE2909" s="176" t="str">
        <x:v>wedding sign</x:v>
      </x:c>
      <x:c r="AF2909" s="176" t="str">
        <x:v>repeat pattern</x:v>
      </x:c>
      <x:c r="AG2909" s="176" t="str">
        <x:v>floral watercolour</x:v>
      </x:c>
      <x:c r="AH2909" s="249" t="str">
        <x:v>Off-niche</x:v>
      </x:c>
      <x:c r="AI2909" s="249" t="str">
        <x:v>Other</x:v>
      </x:c>
      <x:c r="AJ2909" s="249" t="str">
        <x:v>Unclear format</x:v>
      </x:c>
      <x:c r="AK2909" s="249" t="str">
        <x:v>Title is outside the baby-shower invitation-bundle market</x:v>
      </x:c>
      <x:c r="AL2909" s="250" t="n">
        <x:v>15</x:v>
      </x:c>
      <x:c r="AM2909" s="244" t="str">
        <x:f>IF($AH2909="Direct",$E2909,"")</x:f>
      </x:c>
      <x:c r="AN2909" s="245" t="n">
        <x:f>IF($AH2909="Direct",$F2909,0)</x:f>
        <x:v>0</x:v>
      </x:c>
      <x:c r="AO2909" s="246" t="n">
        <x:f>IF($AH2909="Direct",$G2909,0)</x:f>
        <x:v>0</x:v>
      </x:c>
      <x:c r="AP2909" s="176" t="n">
        <x:f>IF($AH2909="Direct",1,0)</x:f>
        <x:v>0</x:v>
      </x:c>
      <x:c r="AQ2909" s="176" t="n">
        <x:f>IF(AND($AH2909="Direct",$F2909&gt;0),1,0)</x:f>
        <x:v>0</x:v>
      </x:c>
      <x:c r="AR2909" s="176" t="str">
        <x:v>No</x:v>
      </x:c>
    </x:row>
    <x:row r="2910">
      <x:c r="A2910" s="176" t="str">
        <x:v>Strawberry Shortcake Baby Shower Invitation: Editable Girl Party Invite (PDF + JPG) Berry Sweet Baby Invite</x:v>
      </x:c>
      <x:c r="B2910" s="176" t="str">
        <x:v>https://www.etsy.com/listing/4397249310/strawberry-shortcake-baby-shower</x:v>
      </x:c>
      <x:c r="C2910" s="176" t="str">
        <x:v>LovelyglowDesign</x:v>
      </x:c>
      <x:c r="D2910" s="176" t="str">
        <x:v>https://www.etsy.com/shop/LovelyglowDesign</x:v>
      </x:c>
      <x:c r="E2910" s="244" t="n">
        <x:v>8.54</x:v>
      </x:c>
      <x:c r="F2910" s="245" t="n">
        <x:v>5</x:v>
      </x:c>
      <x:c r="G2910" s="246" t="n">
        <x:v>43</x:v>
      </x:c>
      <x:c r="H2910" s="247" t="n">
        <x:v>-100</x:v>
      </x:c>
      <x:c r="I2910" s="245" t="n">
        <x:v>23</x:v>
      </x:c>
      <x:c r="J2910" s="245" t="n">
        <x:v>2</x:v>
      </x:c>
      <x:c r="K2910" s="176" t="str">
        <x:v>8 Mo.</x:v>
      </x:c>
      <x:c r="L2910" s="245" t="n">
        <x:v>48</x:v>
      </x:c>
      <x:c r="M2910" s="245" t="n">
        <x:v>0</x:v>
      </x:c>
      <x:c r="N2910" s="245" t="n">
        <x:v>1198</x:v>
      </x:c>
      <x:c r="O2910" s="176" t="str">
        <x:v>Paper &amp; Party Supplies</x:v>
      </x:c>
      <x:c r="P2910" s="245" t="n">
        <x:v>14</x:v>
      </x:c>
      <x:c r="Q2910" s="245" t="n">
        <x:v>45</x:v>
      </x:c>
      <x:c r="R2910" s="248" t="n">
        <x:v>1.92</x:v>
      </x:c>
      <x:c r="S2910" s="245" t="n">
        <x:v>1445</x:v>
      </x:c>
      <x:c r="T2910" s="176" t="str">
        <x:v>pinj,girl babyshower,strawberry shortcake,best seller,cupcakes,babyshower girl,strawberry baby,berry sweet baby,baby girl invite,picnic invite</x:v>
      </x:c>
      <x:c r="U2910" s="176" t="str">
        <x:v>pinj</x:v>
      </x:c>
      <x:c r="V2910" s="176" t="str">
        <x:v>girl babyshower</x:v>
      </x:c>
      <x:c r="W2910" s="176" t="str">
        <x:v>strawberry shortcake</x:v>
      </x:c>
      <x:c r="X2910" s="176" t="str">
        <x:v>best seller</x:v>
      </x:c>
      <x:c r="Y2910" s="176" t="str">
        <x:v>cupcakes</x:v>
      </x:c>
      <x:c r="Z2910" s="176" t="str">
        <x:v>babyshower girl</x:v>
      </x:c>
      <x:c r="AA2910" s="176" t="str">
        <x:v>strawberry baby</x:v>
      </x:c>
      <x:c r="AB2910" s="176" t="str">
        <x:v>berry sweet baby</x:v>
      </x:c>
      <x:c r="AC2910" s="176" t="str">
        <x:v>baby girl invite</x:v>
      </x:c>
      <x:c r="AD2910" s="176" t="str">
        <x:v>picnic invite</x:v>
      </x:c>
      <x:c r="AE2910" s="176" t="str">
        <x:v>--</x:v>
      </x:c>
      <x:c r="AF2910" s="176" t="str">
        <x:v>--</x:v>
      </x:c>
      <x:c r="AG2910" s="176" t="str">
        <x:v>--</x:v>
      </x:c>
      <x:c r="AH2910" s="249" t="str">
        <x:v>Adjacent</x:v>
      </x:c>
      <x:c r="AI2910" s="249" t="str">
        <x:v>Single invitation</x:v>
      </x:c>
      <x:c r="AJ2910" s="249" t="str">
        <x:v>Digital/printable</x:v>
      </x:c>
      <x:c r="AK2910" s="249" t="str">
        <x:v>Baby shower invitation without bundle language</x:v>
      </x:c>
      <x:c r="AL2910" s="250" t="n">
        <x:v>8</x:v>
      </x:c>
      <x:c r="AM2910" s="244" t="str">
        <x:f>IF($AH2910="Direct",$E2910,"")</x:f>
      </x:c>
      <x:c r="AN2910" s="245" t="n">
        <x:f>IF($AH2910="Direct",$F2910,0)</x:f>
        <x:v>0</x:v>
      </x:c>
      <x:c r="AO2910" s="246" t="n">
        <x:f>IF($AH2910="Direct",$G2910,0)</x:f>
        <x:v>0</x:v>
      </x:c>
      <x:c r="AP2910" s="176" t="n">
        <x:f>IF($AH2910="Direct",1,0)</x:f>
        <x:v>0</x:v>
      </x:c>
      <x:c r="AQ2910" s="176" t="n">
        <x:f>IF(AND($AH2910="Direct",$F2910&gt;0),1,0)</x:f>
        <x:v>0</x:v>
      </x:c>
      <x:c r="AR2910" s="176" t="str">
        <x:v>No</x:v>
      </x:c>
    </x:row>
    <x:row r="2911">
      <x:c r="A2911" s="176" t="str">
        <x:v>Personalised Wildflower Baby Shower Invitations  | Pastel Baby in Bloom Game BB102</x:v>
      </x:c>
      <x:c r="B2911" s="176" t="str">
        <x:v>https://www.etsy.com/listing/4492420322/personalised-wildflower-baby-shower</x:v>
      </x:c>
      <x:c r="C2911" s="176" t="str">
        <x:v>FullandLove</x:v>
      </x:c>
      <x:c r="D2911" s="176" t="str">
        <x:v>https://www.etsy.com/shop/FullandLove</x:v>
      </x:c>
      <x:c r="E2911" s="244" t="n">
        <x:v>5.33</x:v>
      </x:c>
      <x:c r="F2911" s="245" t="n">
        <x:v>8</x:v>
      </x:c>
      <x:c r="G2911" s="246" t="n">
        <x:v>43</x:v>
      </x:c>
      <x:c r="H2911" s="247" t="n">
        <x:v>0</x:v>
      </x:c>
      <x:c r="I2911" s="245" t="n">
        <x:v>8</x:v>
      </x:c>
      <x:c r="J2911" s="245" t="n">
        <x:v>1</x:v>
      </x:c>
      <x:c r="K2911" s="176" t="str">
        <x:v>3 Mo.</x:v>
      </x:c>
      <x:c r="L2911" s="245" t="n">
        <x:v>3</x:v>
      </x:c>
      <x:c r="M2911" s="245" t="n">
        <x:v>0</x:v>
      </x:c>
      <x:c r="N2911" s="245" t="n">
        <x:v>124</x:v>
      </x:c>
      <x:c r="O2911" s="176" t="str">
        <x:v>Paper &amp; Party Supplies</x:v>
      </x:c>
      <x:c r="P2911" s="245" t="n">
        <x:v>74</x:v>
      </x:c>
      <x:c r="Q2911" s="245" t="n">
        <x:v>0</x:v>
      </x:c>
      <x:c r="R2911" s="248" t="n">
        <x:v>6.45</x:v>
      </x:c>
      <x:c r="S2911" s="245" t="n">
        <x:v>46236</x:v>
      </x:c>
      <x:c r="T2911" s="176" t="str">
        <x:v>personalised baby,cards,gender neutral,sprinkle,new baby,gender reveal,wildflowers,baby in bloom,florals,spring baby shower,bridgerton,invites,invitations</x:v>
      </x:c>
      <x:c r="U2911" s="176" t="str">
        <x:v>personalised baby</x:v>
      </x:c>
      <x:c r="V2911" s="176" t="str">
        <x:v>cards</x:v>
      </x:c>
      <x:c r="W2911" s="176" t="str">
        <x:v>gender neutral</x:v>
      </x:c>
      <x:c r="X2911" s="176" t="str">
        <x:v>sprinkle</x:v>
      </x:c>
      <x:c r="Y2911" s="176" t="str">
        <x:v>new baby</x:v>
      </x:c>
      <x:c r="Z2911" s="176" t="str">
        <x:v>gender reveal</x:v>
      </x:c>
      <x:c r="AA2911" s="176" t="str">
        <x:v>wildflowers</x:v>
      </x:c>
      <x:c r="AB2911" s="176" t="str">
        <x:v>baby in bloom</x:v>
      </x:c>
      <x:c r="AC2911" s="176" t="str">
        <x:v>florals</x:v>
      </x:c>
      <x:c r="AD2911" s="176" t="str">
        <x:v>spring baby shower</x:v>
      </x:c>
      <x:c r="AE2911" s="176" t="str">
        <x:v>bridgerton</x:v>
      </x:c>
      <x:c r="AF2911" s="176" t="str">
        <x:v>invites</x:v>
      </x:c>
      <x:c r="AG2911" s="176" t="str">
        <x:v>invitations</x:v>
      </x:c>
      <x:c r="AH2911" s="249" t="str">
        <x:v>Adjacent</x:v>
      </x:c>
      <x:c r="AI2911" s="249" t="str">
        <x:v>Single invitation</x:v>
      </x:c>
      <x:c r="AJ2911" s="249" t="str">
        <x:v>Unclear format</x:v>
      </x:c>
      <x:c r="AK2911" s="249" t="str">
        <x:v>Baby shower invitation without bundle language</x:v>
      </x:c>
      <x:c r="AL2911" s="250" t="n">
        <x:v>3</x:v>
      </x:c>
      <x:c r="AM2911" s="244" t="str">
        <x:f>IF($AH2911="Direct",$E2911,"")</x:f>
      </x:c>
      <x:c r="AN2911" s="245" t="n">
        <x:f>IF($AH2911="Direct",$F2911,0)</x:f>
        <x:v>0</x:v>
      </x:c>
      <x:c r="AO2911" s="246" t="n">
        <x:f>IF($AH2911="Direct",$G2911,0)</x:f>
        <x:v>0</x:v>
      </x:c>
      <x:c r="AP2911" s="176" t="n">
        <x:f>IF($AH2911="Direct",1,0)</x:f>
        <x:v>0</x:v>
      </x:c>
      <x:c r="AQ2911" s="176" t="n">
        <x:f>IF(AND($AH2911="Direct",$F2911&gt;0),1,0)</x:f>
        <x:v>0</x:v>
      </x:c>
      <x:c r="AR2911" s="176" t="str">
        <x:v>No</x:v>
      </x:c>
    </x:row>
    <x:row r="2912">
      <x:c r="A2912" s="176" t="str">
        <x:v>Personalised Teddy Bear Gender Reveal Invitation, He or She Baby Bear Invite, Editable Template, Blue Pink Rainbow, 5x7 &amp; Digital Send</x:v>
      </x:c>
      <x:c r="B2912" s="176" t="str">
        <x:v>https://www.etsy.com/listing/4461796692/personalised-teddy-bear-gender-reveal</x:v>
      </x:c>
      <x:c r="C2912" s="176" t="str">
        <x:v>ICreateByKate</x:v>
      </x:c>
      <x:c r="D2912" s="176" t="str">
        <x:v>https://www.etsy.com/shop/ICreateByKate</x:v>
      </x:c>
      <x:c r="E2912" s="244" t="n">
        <x:v>5.33</x:v>
      </x:c>
      <x:c r="F2912" s="245" t="n">
        <x:v>8</x:v>
      </x:c>
      <x:c r="G2912" s="246" t="n">
        <x:v>43</x:v>
      </x:c>
      <x:c r="H2912" s="247" t="n">
        <x:v>0</x:v>
      </x:c>
      <x:c r="I2912" s="245" t="n">
        <x:v>9</x:v>
      </x:c>
      <x:c r="J2912" s="245" t="n">
        <x:v>2</x:v>
      </x:c>
      <x:c r="K2912" s="176" t="str">
        <x:v>5 Mo.</x:v>
      </x:c>
      <x:c r="L2912" s="245" t="n">
        <x:v>2</x:v>
      </x:c>
      <x:c r="M2912" s="245" t="n">
        <x:v>0</x:v>
      </x:c>
      <x:c r="N2912" s="245" t="n">
        <x:v>153</x:v>
      </x:c>
      <x:c r="O2912" s="176" t="str">
        <x:v>Paper &amp; Party Supplies</x:v>
      </x:c>
      <x:c r="P2912" s="245" t="n">
        <x:v>5</x:v>
      </x:c>
      <x:c r="Q2912" s="245" t="n">
        <x:v>0</x:v>
      </x:c>
      <x:c r="R2912" s="248" t="n">
        <x:v>5.88</x:v>
      </x:c>
      <x:c r="S2912" s="245" t="n">
        <x:v>109</x:v>
      </x:c>
      <x:c r="T2912" s="176" t="str">
        <x:v>teddy bear invite,gender reveal invite,he or she invite,baby bear invitation,canva invite,editable baby invite,pink blue reveal,rainbow baby invite,he or she rainbow,baby shower invite,editable baby shower,pastel baby shower,digital invite</x:v>
      </x:c>
      <x:c r="U2912" s="176" t="str">
        <x:v>teddy bear invite</x:v>
      </x:c>
      <x:c r="V2912" s="176" t="str">
        <x:v>gender reveal invite</x:v>
      </x:c>
      <x:c r="W2912" s="176" t="str">
        <x:v>he or she invite</x:v>
      </x:c>
      <x:c r="X2912" s="176" t="str">
        <x:v>baby bear invitation</x:v>
      </x:c>
      <x:c r="Y2912" s="176" t="str">
        <x:v>canva invite</x:v>
      </x:c>
      <x:c r="Z2912" s="176" t="str">
        <x:v>editable baby invite</x:v>
      </x:c>
      <x:c r="AA2912" s="176" t="str">
        <x:v>pink blue reveal</x:v>
      </x:c>
      <x:c r="AB2912" s="176" t="str">
        <x:v>rainbow baby invite</x:v>
      </x:c>
      <x:c r="AC2912" s="176" t="str">
        <x:v>he or she rainbow</x:v>
      </x:c>
      <x:c r="AD2912" s="176" t="str">
        <x:v>baby shower invite</x:v>
      </x:c>
      <x:c r="AE2912" s="176" t="str">
        <x:v>editable baby shower</x:v>
      </x:c>
      <x:c r="AF2912" s="176" t="str">
        <x:v>pastel baby shower</x:v>
      </x:c>
      <x:c r="AG2912" s="176" t="str">
        <x:v>digital invite</x:v>
      </x:c>
      <x:c r="AH2912" s="249" t="str">
        <x:v>Off-niche</x:v>
      </x:c>
      <x:c r="AI2912" s="249" t="str">
        <x:v>Other</x:v>
      </x:c>
      <x:c r="AJ2912" s="249" t="str">
        <x:v>Digital/printable</x:v>
      </x:c>
      <x:c r="AK2912" s="249" t="str">
        <x:v>Title is outside the baby-shower invitation-bundle market</x:v>
      </x:c>
      <x:c r="AL2912" s="250" t="n">
        <x:v>5</x:v>
      </x:c>
      <x:c r="AM2912" s="244" t="str">
        <x:f>IF($AH2912="Direct",$E2912,"")</x:f>
      </x:c>
      <x:c r="AN2912" s="245" t="n">
        <x:f>IF($AH2912="Direct",$F2912,0)</x:f>
        <x:v>0</x:v>
      </x:c>
      <x:c r="AO2912" s="246" t="n">
        <x:f>IF($AH2912="Direct",$G2912,0)</x:f>
        <x:v>0</x:v>
      </x:c>
      <x:c r="AP2912" s="176" t="n">
        <x:f>IF($AH2912="Direct",1,0)</x:f>
        <x:v>0</x:v>
      </x:c>
      <x:c r="AQ2912" s="176" t="n">
        <x:f>IF(AND($AH2912="Direct",$F2912&gt;0),1,0)</x:f>
        <x:v>0</x:v>
      </x:c>
      <x:c r="AR2912" s="176" t="str">
        <x:v>No</x:v>
      </x:c>
    </x:row>
    <x:row r="2913">
      <x:c r="A2913" s="176" t="str">
        <x:v>Little Lion Baby Shower Party Invitation | Jungle Wild Animals | Self Edit Instant Download</x:v>
      </x:c>
      <x:c r="B2913" s="176" t="str">
        <x:v>https://www.etsy.com/listing/4308342369/any-text-little-king-baby-shower-party</x:v>
      </x:c>
      <x:c r="C2913" s="176" t="str">
        <x:v>WithLoveCW</x:v>
      </x:c>
      <x:c r="D2913" s="176" t="str">
        <x:v>https://www.etsy.com/shop/WithLoveCW</x:v>
      </x:c>
      <x:c r="E2913" s="244" t="n">
        <x:v>5.33</x:v>
      </x:c>
      <x:c r="F2913" s="245" t="n">
        <x:v>8</x:v>
      </x:c>
      <x:c r="G2913" s="246" t="n">
        <x:v>43</x:v>
      </x:c>
      <x:c r="H2913" s="247" t="n">
        <x:v>0</x:v>
      </x:c>
      <x:c r="I2913" s="245" t="n">
        <x:v>15</x:v>
      </x:c>
      <x:c r="J2913" s="245" t="n">
        <x:v>2</x:v>
      </x:c>
      <x:c r="K2913" s="176" t="str">
        <x:v>14 Mo.</x:v>
      </x:c>
      <x:c r="L2913" s="245" t="n">
        <x:v>22</x:v>
      </x:c>
      <x:c r="M2913" s="245" t="n">
        <x:v>0</x:v>
      </x:c>
      <x:c r="N2913" s="245" t="n">
        <x:v>583</x:v>
      </x:c>
      <x:c r="O2913" s="176" t="str">
        <x:v>Paper &amp; Party Supplies</x:v>
      </x:c>
      <x:c r="P2913" s="245" t="n">
        <x:v>157</x:v>
      </x:c>
      <x:c r="Q2913" s="245" t="n">
        <x:v>0</x:v>
      </x:c>
      <x:c r="R2913" s="248" t="n">
        <x:v>2.57</x:v>
      </x:c>
      <x:c r="S2913" s="245" t="n">
        <x:v>56359</x:v>
      </x:c>
      <x:c r="T2913" s="176" t="str">
        <x:v>baby shower,lion,jungle,animal,safari,theme,idea,baby king,leaves,cub,little king,gendr reveal invite</x:v>
      </x:c>
      <x:c r="U2913" s="176" t="str">
        <x:v>baby shower</x:v>
      </x:c>
      <x:c r="V2913" s="176" t="str">
        <x:v>lion</x:v>
      </x:c>
      <x:c r="W2913" s="176" t="str">
        <x:v>jungle</x:v>
      </x:c>
      <x:c r="X2913" s="176" t="str">
        <x:v>animal</x:v>
      </x:c>
      <x:c r="Y2913" s="176" t="str">
        <x:v>safari</x:v>
      </x:c>
      <x:c r="Z2913" s="176" t="str">
        <x:v>theme</x:v>
      </x:c>
      <x:c r="AA2913" s="176" t="str">
        <x:v>idea</x:v>
      </x:c>
      <x:c r="AB2913" s="176" t="str">
        <x:v>baby king</x:v>
      </x:c>
      <x:c r="AC2913" s="176" t="str">
        <x:v>leaves</x:v>
      </x:c>
      <x:c r="AD2913" s="176" t="str">
        <x:v>cub</x:v>
      </x:c>
      <x:c r="AE2913" s="176" t="str">
        <x:v>little king</x:v>
      </x:c>
      <x:c r="AF2913" s="176" t="str">
        <x:v>gendr reveal invite</x:v>
      </x:c>
      <x:c r="AG2913" s="176" t="str">
        <x:v>--</x:v>
      </x:c>
      <x:c r="AH2913" s="249" t="str">
        <x:v>Adjacent</x:v>
      </x:c>
      <x:c r="AI2913" s="249" t="str">
        <x:v>Single invitation</x:v>
      </x:c>
      <x:c r="AJ2913" s="249" t="str">
        <x:v>Digital/printable</x:v>
      </x:c>
      <x:c r="AK2913" s="249" t="str">
        <x:v>Baby shower invitation without bundle language</x:v>
      </x:c>
      <x:c r="AL2913" s="250" t="n">
        <x:v>14</x:v>
      </x:c>
      <x:c r="AM2913" s="244" t="str">
        <x:f>IF($AH2913="Direct",$E2913,"")</x:f>
      </x:c>
      <x:c r="AN2913" s="245" t="n">
        <x:f>IF($AH2913="Direct",$F2913,0)</x:f>
        <x:v>0</x:v>
      </x:c>
      <x:c r="AO2913" s="246" t="n">
        <x:f>IF($AH2913="Direct",$G2913,0)</x:f>
        <x:v>0</x:v>
      </x:c>
      <x:c r="AP2913" s="176" t="n">
        <x:f>IF($AH2913="Direct",1,0)</x:f>
        <x:v>0</x:v>
      </x:c>
      <x:c r="AQ2913" s="176" t="n">
        <x:f>IF(AND($AH2913="Direct",$F2913&gt;0),1,0)</x:f>
        <x:v>0</x:v>
      </x:c>
      <x:c r="AR2913" s="176" t="str">
        <x:v>No</x:v>
      </x:c>
    </x:row>
    <x:row r="2914">
      <x:c r="A2914" s="176" t="str">
        <x:v>Lion Cub Baby Shower Invitation: Simba Theme, Editable Canva Template</x:v>
      </x:c>
      <x:c r="B2914" s="176" t="str">
        <x:v>https://www.etsy.com/listing/4391718149/lion-cub-baby-shower-invitation-simba</x:v>
      </x:c>
      <x:c r="C2914" s="176" t="str">
        <x:v>InkSpireImpressions</x:v>
      </x:c>
      <x:c r="D2914" s="176" t="str">
        <x:v>https://www.etsy.com/shop/InkSpireImpressions</x:v>
      </x:c>
      <x:c r="E2914" s="244" t="n">
        <x:v>8.88</x:v>
      </x:c>
      <x:c r="F2914" s="245" t="n">
        <x:v>5</x:v>
      </x:c>
      <x:c r="G2914" s="246" t="n">
        <x:v>43</x:v>
      </x:c>
      <x:c r="H2914" s="247" t="n">
        <x:v>0</x:v>
      </x:c>
      <x:c r="I2914" s="245" t="n">
        <x:v>42</x:v>
      </x:c>
      <x:c r="J2914" s="245" t="n">
        <x:v>2</x:v>
      </x:c>
      <x:c r="K2914" s="176" t="str">
        <x:v>10 Mo.</x:v>
      </x:c>
      <x:c r="L2914" s="245" t="n">
        <x:v>65</x:v>
      </x:c>
      <x:c r="M2914" s="245" t="n">
        <x:v>0</x:v>
      </x:c>
      <x:c r="N2914" s="245" t="n">
        <x:v>1682</x:v>
      </x:c>
      <x:c r="O2914" s="176" t="str">
        <x:v>Paper &amp; Party Supplies</x:v>
      </x:c>
      <x:c r="P2914" s="245" t="n">
        <x:v>35</x:v>
      </x:c>
      <x:c r="Q2914" s="245" t="n">
        <x:v>48</x:v>
      </x:c>
      <x:c r="R2914" s="248" t="n">
        <x:v>2.5</x:v>
      </x:c>
      <x:c r="S2914" s="245" t="n">
        <x:v>259</x:v>
      </x:c>
      <x:c r="T2914" s="176" t="str">
        <x:v>baby shower decor,jungle baby shower,simba baby shower,lion cub invite,safari theme invite,wild animal theme,editable invite,custom baby shower,cute lion cubs,themed baby invite,baby shower print,unique party invite,canva template</x:v>
      </x:c>
      <x:c r="U2914" s="176" t="str">
        <x:v>baby shower decor</x:v>
      </x:c>
      <x:c r="V2914" s="176" t="str">
        <x:v>jungle baby shower</x:v>
      </x:c>
      <x:c r="W2914" s="176" t="str">
        <x:v>simba baby shower</x:v>
      </x:c>
      <x:c r="X2914" s="176" t="str">
        <x:v>lion cub invite</x:v>
      </x:c>
      <x:c r="Y2914" s="176" t="str">
        <x:v>safari theme invite</x:v>
      </x:c>
      <x:c r="Z2914" s="176" t="str">
        <x:v>wild animal theme</x:v>
      </x:c>
      <x:c r="AA2914" s="176" t="str">
        <x:v>editable invite</x:v>
      </x:c>
      <x:c r="AB2914" s="176" t="str">
        <x:v>custom baby shower</x:v>
      </x:c>
      <x:c r="AC2914" s="176" t="str">
        <x:v>cute lion cubs</x:v>
      </x:c>
      <x:c r="AD2914" s="176" t="str">
        <x:v>themed baby invite</x:v>
      </x:c>
      <x:c r="AE2914" s="176" t="str">
        <x:v>baby shower print</x:v>
      </x:c>
      <x:c r="AF2914" s="176" t="str">
        <x:v>unique party invite</x:v>
      </x:c>
      <x:c r="AG2914" s="176" t="str">
        <x:v>canva template</x:v>
      </x:c>
      <x:c r="AH2914" s="249" t="str">
        <x:v>Adjacent</x:v>
      </x:c>
      <x:c r="AI2914" s="249" t="str">
        <x:v>Single invitation</x:v>
      </x:c>
      <x:c r="AJ2914" s="249" t="str">
        <x:v>Digital/printable</x:v>
      </x:c>
      <x:c r="AK2914" s="249" t="str">
        <x:v>Baby shower invitation without bundle language</x:v>
      </x:c>
      <x:c r="AL2914" s="250" t="n">
        <x:v>10</x:v>
      </x:c>
      <x:c r="AM2914" s="244" t="str">
        <x:f>IF($AH2914="Direct",$E2914,"")</x:f>
      </x:c>
      <x:c r="AN2914" s="245" t="n">
        <x:f>IF($AH2914="Direct",$F2914,0)</x:f>
        <x:v>0</x:v>
      </x:c>
      <x:c r="AO2914" s="246" t="n">
        <x:f>IF($AH2914="Direct",$G2914,0)</x:f>
        <x:v>0</x:v>
      </x:c>
      <x:c r="AP2914" s="176" t="n">
        <x:f>IF($AH2914="Direct",1,0)</x:f>
        <x:v>0</x:v>
      </x:c>
      <x:c r="AQ2914" s="176" t="n">
        <x:f>IF(AND($AH2914="Direct",$F2914&gt;0),1,0)</x:f>
        <x:v>0</x:v>
      </x:c>
      <x:c r="AR2914" s="176" t="str">
        <x:v>No</x:v>
      </x:c>
    </x:row>
    <x:row r="2915">
      <x:c r="A2915" s="176" t="str">
        <x:v>Woodland Baby Animals Clipart, Forest Wildlife Nursery Graphics, Watercolor Storybook Baby Shower Invitation PNG, Bear Deer Fox Nursery</x:v>
      </x:c>
      <x:c r="B2915" s="176" t="str">
        <x:v>https://www.etsy.com/listing/4519848046/woodland-baby-animals-clipart-forest</x:v>
      </x:c>
      <x:c r="C2915" s="176" t="str">
        <x:v>WillowCreativeLab</x:v>
      </x:c>
      <x:c r="D2915" s="176" t="str">
        <x:v>https://www.etsy.com/shop/WillowCreativeLab</x:v>
      </x:c>
      <x:c r="E2915" s="244" t="n">
        <x:v>8.52</x:v>
      </x:c>
      <x:c r="F2915" s="245" t="n">
        <x:v>5</x:v>
      </x:c>
      <x:c r="G2915" s="246" t="n">
        <x:v>43</x:v>
      </x:c>
      <x:c r="H2915" s="247" t="n">
        <x:v>0</x:v>
      </x:c>
      <x:c r="I2915" s="245" t="n">
        <x:v>7</x:v>
      </x:c>
      <x:c r="J2915" s="245" t="n">
        <x:v>2</x:v>
      </x:c>
      <x:c r="K2915" s="176" t="str">
        <x:v>1 Mo.</x:v>
      </x:c>
      <x:c r="L2915" s="245" t="n">
        <x:v>6</x:v>
      </x:c>
      <x:c r="M2915" s="245" t="n">
        <x:v>2</x:v>
      </x:c>
      <x:c r="N2915" s="245" t="n">
        <x:v>82</x:v>
      </x:c>
      <x:c r="O2915" s="176" t="str">
        <x:v>Craft Supplies &amp; Tools</x:v>
      </x:c>
      <x:c r="P2915" s="245" t="n">
        <x:v>29</x:v>
      </x:c>
      <x:c r="Q2915" s="245" t="n">
        <x:v>25</x:v>
      </x:c>
      <x:c r="R2915" s="248" t="n">
        <x:v>8.54</x:v>
      </x:c>
      <x:c r="S2915" s="245" t="n">
        <x:v>135</x:v>
      </x:c>
      <x:c r="T2915" s="176" t="str">
        <x:v>watercolor nature,invitation graphics,party printable,commercial use,digital scrapbook,sublimation design,forest cute animal,woodland creature,baby shower,nursery kids png,adventure clipart,fox bear moose,neutral decor</x:v>
      </x:c>
      <x:c r="U2915" s="176" t="str">
        <x:v>watercolor nature</x:v>
      </x:c>
      <x:c r="V2915" s="176" t="str">
        <x:v>invitation graphics</x:v>
      </x:c>
      <x:c r="W2915" s="176" t="str">
        <x:v>party printable</x:v>
      </x:c>
      <x:c r="X2915" s="176" t="str">
        <x:v>commercial use</x:v>
      </x:c>
      <x:c r="Y2915" s="176" t="str">
        <x:v>digital scrapbook</x:v>
      </x:c>
      <x:c r="Z2915" s="176" t="str">
        <x:v>sublimation design</x:v>
      </x:c>
      <x:c r="AA2915" s="176" t="str">
        <x:v>forest cute animal</x:v>
      </x:c>
      <x:c r="AB2915" s="176" t="str">
        <x:v>woodland creature</x:v>
      </x:c>
      <x:c r="AC2915" s="176" t="str">
        <x:v>baby shower</x:v>
      </x:c>
      <x:c r="AD2915" s="176" t="str">
        <x:v>nursery kids png</x:v>
      </x:c>
      <x:c r="AE2915" s="176" t="str">
        <x:v>adventure clipart</x:v>
      </x:c>
      <x:c r="AF2915" s="176" t="str">
        <x:v>fox bear moose</x:v>
      </x:c>
      <x:c r="AG2915" s="176" t="str">
        <x:v>neutral decor</x:v>
      </x:c>
      <x:c r="AH2915" s="249" t="str">
        <x:v>Off-niche</x:v>
      </x:c>
      <x:c r="AI2915" s="249" t="str">
        <x:v>Asset or broad template pack</x:v>
      </x:c>
      <x:c r="AJ2915" s="249" t="str">
        <x:v>Digital/printable</x:v>
      </x:c>
      <x:c r="AK2915" s="249" t="str">
        <x:v>Excluded asset pack or multi-event template collection</x:v>
      </x:c>
      <x:c r="AL2915" s="250" t="n">
        <x:v>1</x:v>
      </x:c>
      <x:c r="AM2915" s="244" t="str">
        <x:f>IF($AH2915="Direct",$E2915,"")</x:f>
      </x:c>
      <x:c r="AN2915" s="245" t="n">
        <x:f>IF($AH2915="Direct",$F2915,0)</x:f>
        <x:v>0</x:v>
      </x:c>
      <x:c r="AO2915" s="246" t="n">
        <x:f>IF($AH2915="Direct",$G2915,0)</x:f>
        <x:v>0</x:v>
      </x:c>
      <x:c r="AP2915" s="176" t="n">
        <x:f>IF($AH2915="Direct",1,0)</x:f>
        <x:v>0</x:v>
      </x:c>
      <x:c r="AQ2915" s="176" t="n">
        <x:f>IF(AND($AH2915="Direct",$F2915&gt;0),1,0)</x:f>
        <x:v>0</x:v>
      </x:c>
      <x:c r="AR2915" s="176" t="str">
        <x:v>No</x:v>
      </x:c>
    </x:row>
    <x:row r="2916">
      <x:c r="A2916" s="176" t="str">
        <x:v>Sea You Soon Baby Shower Invitation Bundle, Summer Under the Sea Baby Shower Download, Editable Diaper Raffle Books For Baby Canva Template</x:v>
      </x:c>
      <x:c r="B2916" s="176" t="str">
        <x:v>https://www.etsy.com/listing/4462690777/sea-you-soon-baby-shower-invitation</x:v>
      </x:c>
      <x:c r="C2916" s="176" t="str">
        <x:v>Littleeverandco</x:v>
      </x:c>
      <x:c r="D2916" s="176" t="str">
        <x:v>https://www.etsy.com/shop/Littleeverandco</x:v>
      </x:c>
      <x:c r="E2916" s="244" t="n">
        <x:v>21.03</x:v>
      </x:c>
      <x:c r="F2916" s="245" t="n">
        <x:v>2</x:v>
      </x:c>
      <x:c r="G2916" s="246" t="n">
        <x:v>43</x:v>
      </x:c>
      <x:c r="H2916" s="247" t="n">
        <x:v>0</x:v>
      </x:c>
      <x:c r="I2916" s="245" t="n">
        <x:v>10</x:v>
      </x:c>
      <x:c r="J2916" s="245" t="n">
        <x:v>0</x:v>
      </x:c>
      <x:c r="K2916" s="176" t="str">
        <x:v>5 Mo.</x:v>
      </x:c>
      <x:c r="L2916" s="245" t="n">
        <x:v>18</x:v>
      </x:c>
      <x:c r="M2916" s="245" t="n">
        <x:v>0</x:v>
      </x:c>
      <x:c r="N2916" s="245" t="n">
        <x:v>331</x:v>
      </x:c>
      <x:c r="O2916" s="176" t="str">
        <x:v>Paper &amp; Party Supplies</x:v>
      </x:c>
      <x:c r="P2916" s="245" t="n">
        <x:v>15</x:v>
      </x:c>
      <x:c r="Q2916" s="245" t="n">
        <x:v>30</x:v>
      </x:c>
      <x:c r="R2916" s="248" t="n">
        <x:v>3.02</x:v>
      </x:c>
      <x:c r="S2916" s="245" t="n">
        <x:v>6564</x:v>
      </x:c>
      <x:c r="T2916" s="176" t="str">
        <x:v>sea you soon baby,diaper raffle,books for baby,under the sea,baby shower invite,coastal baby shower,ocean baby theme,sea you baby shower,baby sprinkle invite,baby shower bundle,baby shower suite,sea you soon bundle,baby boy</x:v>
      </x:c>
      <x:c r="U2916" s="176" t="str">
        <x:v>sea you soon baby</x:v>
      </x:c>
      <x:c r="V2916" s="176" t="str">
        <x:v>diaper raffle</x:v>
      </x:c>
      <x:c r="W2916" s="176" t="str">
        <x:v>books for baby</x:v>
      </x:c>
      <x:c r="X2916" s="176" t="str">
        <x:v>under the sea</x:v>
      </x:c>
      <x:c r="Y2916" s="176" t="str">
        <x:v>baby shower invite</x:v>
      </x:c>
      <x:c r="Z2916" s="176" t="str">
        <x:v>coastal baby shower</x:v>
      </x:c>
      <x:c r="AA2916" s="176" t="str">
        <x:v>ocean baby theme</x:v>
      </x:c>
      <x:c r="AB2916" s="176" t="str">
        <x:v>sea you baby shower</x:v>
      </x:c>
      <x:c r="AC2916" s="176" t="str">
        <x:v>baby sprinkle invite</x:v>
      </x:c>
      <x:c r="AD2916" s="176" t="str">
        <x:v>baby shower bundle</x:v>
      </x:c>
      <x:c r="AE2916" s="176" t="str">
        <x:v>baby shower suite</x:v>
      </x:c>
      <x:c r="AF2916" s="176" t="str">
        <x:v>sea you soon bundle</x:v>
      </x:c>
      <x:c r="AG2916" s="176" t="str">
        <x:v>baby boy</x:v>
      </x:c>
      <x:c r="AH2916" s="249" t="str">
        <x:v>Direct</x:v>
      </x:c>
      <x:c r="AI2916" s="249" t="str">
        <x:v>Invitation suite</x:v>
      </x:c>
      <x:c r="AJ2916" s="249" t="str">
        <x:v>Digital/printable</x:v>
      </x:c>
      <x:c r="AK2916" s="249" t="str">
        <x:v>Title explicitly combines baby shower + invitation + bundle/set/suite</x:v>
      </x:c>
      <x:c r="AL2916" s="250" t="n">
        <x:v>5</x:v>
      </x:c>
      <x:c r="AM2916" s="244" t="n">
        <x:f>IF($AH2916="Direct",$E2916,"")</x:f>
        <x:v>21.03</x:v>
      </x:c>
      <x:c r="AN2916" s="245" t="n">
        <x:f>IF($AH2916="Direct",$F2916,0)</x:f>
        <x:v>2</x:v>
      </x:c>
      <x:c r="AO2916" s="246" t="n">
        <x:f>IF($AH2916="Direct",$G2916,0)</x:f>
        <x:v>43</x:v>
      </x:c>
      <x:c r="AP2916" s="176" t="n">
        <x:f>IF($AH2916="Direct",1,0)</x:f>
        <x:v>1</x:v>
      </x:c>
      <x:c r="AQ2916" s="176" t="n">
        <x:f>IF(AND($AH2916="Direct",$F2916&gt;0),1,0)</x:f>
        <x:v>1</x:v>
      </x:c>
      <x:c r="AR2916" s="176" t="str">
        <x:v>No</x:v>
      </x:c>
    </x:row>
    <x:row r="2917">
      <x:c r="A2917" s="176" t="str">
        <x:v>Cottagecore Frames Clipart, Whimsical Spring Watercolor PNG, Floral A4 Frame Set for Baby Shower Invitations, Wedding Digital Commercial Use</x:v>
      </x:c>
      <x:c r="B2917" s="176" t="str">
        <x:v>https://www.etsy.com/listing/4524033499/cottagecore-frames-clipart-whimsical</x:v>
      </x:c>
      <x:c r="C2917" s="176" t="str">
        <x:v>BluebelleandBrush</x:v>
      </x:c>
      <x:c r="D2917" s="176" t="str">
        <x:v>https://www.etsy.com/shop/BluebelleandBrush</x:v>
      </x:c>
      <x:c r="E2917" s="244" t="n">
        <x:v>10.64</x:v>
      </x:c>
      <x:c r="F2917" s="245" t="n">
        <x:v>4</x:v>
      </x:c>
      <x:c r="G2917" s="246" t="n">
        <x:v>43</x:v>
      </x:c>
      <x:c r="H2917" s="247" t="n">
        <x:v>200</x:v>
      </x:c>
      <x:c r="I2917" s="245" t="n">
        <x:v>12</x:v>
      </x:c>
      <x:c r="J2917" s="245" t="n">
        <x:v>1</x:v>
      </x:c>
      <x:c r="K2917" s="176" t="str">
        <x:v>1 Mo.</x:v>
      </x:c>
      <x:c r="L2917" s="245" t="n">
        <x:v>44</x:v>
      </x:c>
      <x:c r="M2917" s="245" t="n">
        <x:v>1</x:v>
      </x:c>
      <x:c r="N2917" s="245" t="n">
        <x:v>400</x:v>
      </x:c>
      <x:c r="O2917" s="176" t="str">
        <x:v>Craft Supplies &amp; Tools</x:v>
      </x:c>
      <x:c r="P2917" s="245" t="n">
        <x:v>4</x:v>
      </x:c>
      <x:c r="Q2917" s="245" t="n">
        <x:v>96</x:v>
      </x:c>
      <x:c r="R2917" s="248" t="n">
        <x:v>3</x:v>
      </x:c>
      <x:c r="S2917" s="245" t="n">
        <x:v>2333</x:v>
      </x:c>
      <x:c r="T2917" s="176" t="str">
        <x:v>cottagecore frames,whimsical frames,spring frames,frames set,wedding frames,cottagecore clipart,frames clipart,quirky frames,scandi folk art,floral frames png,a4 frames png,baby shower png,watercolor clipart</x:v>
      </x:c>
      <x:c r="U2917" s="176" t="str">
        <x:v>cottagecore frames</x:v>
      </x:c>
      <x:c r="V2917" s="176" t="str">
        <x:v>whimsical frames</x:v>
      </x:c>
      <x:c r="W2917" s="176" t="str">
        <x:v>spring frames</x:v>
      </x:c>
      <x:c r="X2917" s="176" t="str">
        <x:v>frames set</x:v>
      </x:c>
      <x:c r="Y2917" s="176" t="str">
        <x:v>wedding frames</x:v>
      </x:c>
      <x:c r="Z2917" s="176" t="str">
        <x:v>cottagecore clipart</x:v>
      </x:c>
      <x:c r="AA2917" s="176" t="str">
        <x:v>frames clipart</x:v>
      </x:c>
      <x:c r="AB2917" s="176" t="str">
        <x:v>quirky frames</x:v>
      </x:c>
      <x:c r="AC2917" s="176" t="str">
        <x:v>scandi folk art</x:v>
      </x:c>
      <x:c r="AD2917" s="176" t="str">
        <x:v>floral frames png</x:v>
      </x:c>
      <x:c r="AE2917" s="176" t="str">
        <x:v>a4 frames png</x:v>
      </x:c>
      <x:c r="AF2917" s="176" t="str">
        <x:v>baby shower png</x:v>
      </x:c>
      <x:c r="AG2917" s="176" t="str">
        <x:v>watercolor clipart</x:v>
      </x:c>
      <x:c r="AH2917" s="249" t="str">
        <x:v>Off-niche</x:v>
      </x:c>
      <x:c r="AI2917" s="249" t="str">
        <x:v>Asset or broad template pack</x:v>
      </x:c>
      <x:c r="AJ2917" s="249" t="str">
        <x:v>Digital/printable</x:v>
      </x:c>
      <x:c r="AK2917" s="249" t="str">
        <x:v>Excluded asset pack or multi-event template collection</x:v>
      </x:c>
      <x:c r="AL2917" s="250" t="n">
        <x:v>1</x:v>
      </x:c>
      <x:c r="AM2917" s="244" t="str">
        <x:f>IF($AH2917="Direct",$E2917,"")</x:f>
      </x:c>
      <x:c r="AN2917" s="245" t="n">
        <x:f>IF($AH2917="Direct",$F2917,0)</x:f>
        <x:v>0</x:v>
      </x:c>
      <x:c r="AO2917" s="246" t="n">
        <x:f>IF($AH2917="Direct",$G2917,0)</x:f>
        <x:v>0</x:v>
      </x:c>
      <x:c r="AP2917" s="176" t="n">
        <x:f>IF($AH2917="Direct",1,0)</x:f>
        <x:v>0</x:v>
      </x:c>
      <x:c r="AQ2917" s="176" t="n">
        <x:f>IF(AND($AH2917="Direct",$F2917&gt;0),1,0)</x:f>
        <x:v>0</x:v>
      </x:c>
      <x:c r="AR2917" s="176" t="str">
        <x:v>No</x:v>
      </x:c>
    </x:row>
    <x:row r="2918">
      <x:c r="A2918" s="176" t="str">
        <x:v>Silly Goose Clipart Bundle PNG, Sage Green Nursery Animals, Baby Shower Goose, Coquette Goose Party Decor for Invitations, Commercial Use</x:v>
      </x:c>
      <x:c r="B2918" s="176" t="str">
        <x:v>https://www.etsy.com/listing/4507082867/silly-goose-clipart-bundle-png-sage</x:v>
      </x:c>
      <x:c r="C2918" s="176" t="str">
        <x:v>BluebelleandBrush</x:v>
      </x:c>
      <x:c r="D2918" s="176" t="str">
        <x:v>https://www.etsy.com/shop/BluebelleandBrush</x:v>
      </x:c>
      <x:c r="E2918" s="244" t="n">
        <x:v>8.64</x:v>
      </x:c>
      <x:c r="F2918" s="245" t="n">
        <x:v>5</x:v>
      </x:c>
      <x:c r="G2918" s="246" t="n">
        <x:v>43</x:v>
      </x:c>
      <x:c r="H2918" s="247" t="n">
        <x:v>100</x:v>
      </x:c>
      <x:c r="I2918" s="245" t="n">
        <x:v>24</x:v>
      </x:c>
      <x:c r="J2918" s="245" t="n">
        <x:v>2</x:v>
      </x:c>
      <x:c r="K2918" s="176" t="str">
        <x:v>2 Mo.</x:v>
      </x:c>
      <x:c r="L2918" s="245" t="n">
        <x:v>58</x:v>
      </x:c>
      <x:c r="M2918" s="245" t="n">
        <x:v>1</x:v>
      </x:c>
      <x:c r="N2918" s="245" t="n">
        <x:v>887</x:v>
      </x:c>
      <x:c r="O2918" s="176" t="str">
        <x:v>Craft Supplies &amp; Tools</x:v>
      </x:c>
      <x:c r="P2918" s="245" t="n">
        <x:v>4</x:v>
      </x:c>
      <x:c r="Q2918" s="245" t="n">
        <x:v>99</x:v>
      </x:c>
      <x:c r="R2918" s="248" t="n">
        <x:v>2.71</x:v>
      </x:c>
      <x:c r="S2918" s="245" t="n">
        <x:v>2333</x:v>
      </x:c>
      <x:c r="T2918" s="176" t="str">
        <x:v>goose birthday theme,baby shower goose,goose party decor,sage green nursery,silly goose clipart,baby animal graphics,storybook animals,coquette goose,watercolor goose,goose clipart png,nursery clipart,farm animal png,party invite png</x:v>
      </x:c>
      <x:c r="U2918" s="176" t="str">
        <x:v>goose birthday theme</x:v>
      </x:c>
      <x:c r="V2918" s="176" t="str">
        <x:v>baby shower goose</x:v>
      </x:c>
      <x:c r="W2918" s="176" t="str">
        <x:v>goose party decor</x:v>
      </x:c>
      <x:c r="X2918" s="176" t="str">
        <x:v>sage green nursery</x:v>
      </x:c>
      <x:c r="Y2918" s="176" t="str">
        <x:v>silly goose clipart</x:v>
      </x:c>
      <x:c r="Z2918" s="176" t="str">
        <x:v>baby animal graphics</x:v>
      </x:c>
      <x:c r="AA2918" s="176" t="str">
        <x:v>storybook animals</x:v>
      </x:c>
      <x:c r="AB2918" s="176" t="str">
        <x:v>coquette goose</x:v>
      </x:c>
      <x:c r="AC2918" s="176" t="str">
        <x:v>watercolor goose</x:v>
      </x:c>
      <x:c r="AD2918" s="176" t="str">
        <x:v>goose clipart png</x:v>
      </x:c>
      <x:c r="AE2918" s="176" t="str">
        <x:v>nursery clipart</x:v>
      </x:c>
      <x:c r="AF2918" s="176" t="str">
        <x:v>farm animal png</x:v>
      </x:c>
      <x:c r="AG2918" s="176" t="str">
        <x:v>party invite png</x:v>
      </x:c>
      <x:c r="AH2918" s="249" t="str">
        <x:v>Off-niche</x:v>
      </x:c>
      <x:c r="AI2918" s="249" t="str">
        <x:v>Asset or broad template pack</x:v>
      </x:c>
      <x:c r="AJ2918" s="249" t="str">
        <x:v>Digital/printable</x:v>
      </x:c>
      <x:c r="AK2918" s="249" t="str">
        <x:v>Excluded asset pack or multi-event template collection</x:v>
      </x:c>
      <x:c r="AL2918" s="250" t="n">
        <x:v>2</x:v>
      </x:c>
      <x:c r="AM2918" s="244" t="str">
        <x:f>IF($AH2918="Direct",$E2918,"")</x:f>
      </x:c>
      <x:c r="AN2918" s="245" t="n">
        <x:f>IF($AH2918="Direct",$F2918,0)</x:f>
        <x:v>0</x:v>
      </x:c>
      <x:c r="AO2918" s="246" t="n">
        <x:f>IF($AH2918="Direct",$G2918,0)</x:f>
        <x:v>0</x:v>
      </x:c>
      <x:c r="AP2918" s="176" t="n">
        <x:f>IF($AH2918="Direct",1,0)</x:f>
        <x:v>0</x:v>
      </x:c>
      <x:c r="AQ2918" s="176" t="n">
        <x:f>IF(AND($AH2918="Direct",$F2918&gt;0),1,0)</x:f>
        <x:v>0</x:v>
      </x:c>
      <x:c r="AR2918" s="176" t="str">
        <x:v>No</x:v>
      </x:c>
    </x:row>
    <x:row r="2919">
      <x:c r="A2919" s="176" t="str">
        <x:v>Sage Green Hot Air Balloon Clipart PNG Bundle, Vintage Baby Shower Invitations, Boho Neutral Baby Nursery Art, Watercolor, Commercial Use</x:v>
      </x:c>
      <x:c r="B2919" s="176" t="str">
        <x:v>https://www.etsy.com/listing/4511491606/sage-green-hot-air-balloon-clipart-png</x:v>
      </x:c>
      <x:c r="C2919" s="176" t="str">
        <x:v>BluebelleandBrush</x:v>
      </x:c>
      <x:c r="D2919" s="176" t="str">
        <x:v>https://www.etsy.com/shop/BluebelleandBrush</x:v>
      </x:c>
      <x:c r="E2919" s="244" t="n">
        <x:v>5.32</x:v>
      </x:c>
      <x:c r="F2919" s="245" t="n">
        <x:v>9</x:v>
      </x:c>
      <x:c r="G2919" s="246" t="n">
        <x:v>43</x:v>
      </x:c>
      <x:c r="H2919" s="247" t="n">
        <x:v>100</x:v>
      </x:c>
      <x:c r="I2919" s="245" t="n">
        <x:v>12</x:v>
      </x:c>
      <x:c r="J2919" s="245" t="n">
        <x:v>1</x:v>
      </x:c>
      <x:c r="K2919" s="176" t="str">
        <x:v>2 Mo.</x:v>
      </x:c>
      <x:c r="L2919" s="245" t="n">
        <x:v>10</x:v>
      </x:c>
      <x:c r="M2919" s="245" t="n">
        <x:v>1</x:v>
      </x:c>
      <x:c r="N2919" s="245" t="n">
        <x:v>174</x:v>
      </x:c>
      <x:c r="O2919" s="176" t="str">
        <x:v>Craft Supplies &amp; Tools</x:v>
      </x:c>
      <x:c r="P2919" s="245" t="n">
        <x:v>4</x:v>
      </x:c>
      <x:c r="Q2919" s="245" t="n">
        <x:v>33</x:v>
      </x:c>
      <x:c r="R2919" s="248" t="n">
        <x:v>6.9</x:v>
      </x:c>
      <x:c r="S2919" s="245" t="n">
        <x:v>2333</x:v>
      </x:c>
      <x:c r="T2919" s="176" t="str">
        <x:v>sage balloon png,hot air balloon,air balloon clipart,balloon clipart,green balloon png,sage green png,baby shower png,baby shower invite,gender neutral png,commercial use png,baby announcent,hotair balloon decor,boho balloon clipart</x:v>
      </x:c>
      <x:c r="U2919" s="176" t="str">
        <x:v>sage balloon png</x:v>
      </x:c>
      <x:c r="V2919" s="176" t="str">
        <x:v>hot air balloon</x:v>
      </x:c>
      <x:c r="W2919" s="176" t="str">
        <x:v>air balloon clipart</x:v>
      </x:c>
      <x:c r="X2919" s="176" t="str">
        <x:v>balloon clipart</x:v>
      </x:c>
      <x:c r="Y2919" s="176" t="str">
        <x:v>green balloon png</x:v>
      </x:c>
      <x:c r="Z2919" s="176" t="str">
        <x:v>sage green png</x:v>
      </x:c>
      <x:c r="AA2919" s="176" t="str">
        <x:v>baby shower png</x:v>
      </x:c>
      <x:c r="AB2919" s="176" t="str">
        <x:v>baby shower invite</x:v>
      </x:c>
      <x:c r="AC2919" s="176" t="str">
        <x:v>gender neutral png</x:v>
      </x:c>
      <x:c r="AD2919" s="176" t="str">
        <x:v>commercial use png</x:v>
      </x:c>
      <x:c r="AE2919" s="176" t="str">
        <x:v>baby announcent</x:v>
      </x:c>
      <x:c r="AF2919" s="176" t="str">
        <x:v>hotair balloon decor</x:v>
      </x:c>
      <x:c r="AG2919" s="176" t="str">
        <x:v>boho balloon clipart</x:v>
      </x:c>
      <x:c r="AH2919" s="249" t="str">
        <x:v>Off-niche</x:v>
      </x:c>
      <x:c r="AI2919" s="249" t="str">
        <x:v>Asset or broad template pack</x:v>
      </x:c>
      <x:c r="AJ2919" s="249" t="str">
        <x:v>Digital/printable</x:v>
      </x:c>
      <x:c r="AK2919" s="249" t="str">
        <x:v>Excluded asset pack or multi-event template collection</x:v>
      </x:c>
      <x:c r="AL2919" s="250" t="n">
        <x:v>2</x:v>
      </x:c>
      <x:c r="AM2919" s="244" t="str">
        <x:f>IF($AH2919="Direct",$E2919,"")</x:f>
      </x:c>
      <x:c r="AN2919" s="245" t="n">
        <x:f>IF($AH2919="Direct",$F2919,0)</x:f>
        <x:v>0</x:v>
      </x:c>
      <x:c r="AO2919" s="246" t="n">
        <x:f>IF($AH2919="Direct",$G2919,0)</x:f>
        <x:v>0</x:v>
      </x:c>
      <x:c r="AP2919" s="176" t="n">
        <x:f>IF($AH2919="Direct",1,0)</x:f>
        <x:v>0</x:v>
      </x:c>
      <x:c r="AQ2919" s="176" t="n">
        <x:f>IF(AND($AH2919="Direct",$F2919&gt;0),1,0)</x:f>
        <x:v>0</x:v>
      </x:c>
      <x:c r="AR2919" s="176" t="str">
        <x:v>No</x:v>
      </x:c>
    </x:row>
    <x:row r="2920">
      <x:c r="A2920" s="176" t="str">
        <x:v>Summer Mouse Clipart Bundle: Whimsical Animal Digital Illustrations Download for Nursery Decor &amp; Kids Crafts, 20 PNG</x:v>
      </x:c>
      <x:c r="B2920" s="176" t="str">
        <x:v>https://www.etsy.com/listing/4515201218/summer-mouse-clipart-bundle-whimsical</x:v>
      </x:c>
      <x:c r="C2920" s="176" t="str">
        <x:v>MeiClipStudio</x:v>
      </x:c>
      <x:c r="D2920" s="176" t="str">
        <x:v>https://www.etsy.com/shop/MeiClipStudio</x:v>
      </x:c>
      <x:c r="E2920" s="244" t="n">
        <x:v>4.25</x:v>
      </x:c>
      <x:c r="F2920" s="245" t="n">
        <x:v>10</x:v>
      </x:c>
      <x:c r="G2920" s="246" t="n">
        <x:v>43</x:v>
      </x:c>
      <x:c r="H2920" s="247" t="n">
        <x:v>0</x:v>
      </x:c>
      <x:c r="I2920" s="245" t="n">
        <x:v>9</x:v>
      </x:c>
      <x:c r="J2920" s="245" t="n">
        <x:v>1</x:v>
      </x:c>
      <x:c r="K2920" s="176" t="str">
        <x:v>1 Mo.</x:v>
      </x:c>
      <x:c r="L2920" s="245" t="n">
        <x:v>5</x:v>
      </x:c>
      <x:c r="M2920" s="245" t="n">
        <x:v>1</x:v>
      </x:c>
      <x:c r="N2920" s="245" t="n">
        <x:v>203</x:v>
      </x:c>
      <x:c r="O2920" s="176" t="str">
        <x:v>Art &amp; Collectibles</x:v>
      </x:c>
      <x:c r="P2920" s="245" t="n">
        <x:v>5</x:v>
      </x:c>
      <x:c r="Q2920" s="245" t="n">
        <x:v>51</x:v>
      </x:c>
      <x:c r="R2920" s="248" t="n">
        <x:v>4.43</x:v>
      </x:c>
      <x:c r="S2920" s="245" t="n">
        <x:v>1474</x:v>
      </x:c>
      <x:c r="T2920" s="176" t="str">
        <x:v>printable icecream,cartoon pastel sweet,forest party cute,wall art commercial,watercolor adorable,invitation birthday,graphic woodland use,instant planner baby,colorful sticker,critter artistic,creative shower card,decorative element,seasonal making hand</x:v>
      </x:c>
      <x:c r="U2920" s="176" t="str">
        <x:v>printable icecream</x:v>
      </x:c>
      <x:c r="V2920" s="176" t="str">
        <x:v>cartoon pastel sweet</x:v>
      </x:c>
      <x:c r="W2920" s="176" t="str">
        <x:v>forest party cute</x:v>
      </x:c>
      <x:c r="X2920" s="176" t="str">
        <x:v>wall art commercial</x:v>
      </x:c>
      <x:c r="Y2920" s="176" t="str">
        <x:v>watercolor adorable</x:v>
      </x:c>
      <x:c r="Z2920" s="176" t="str">
        <x:v>invitation birthday</x:v>
      </x:c>
      <x:c r="AA2920" s="176" t="str">
        <x:v>graphic woodland use</x:v>
      </x:c>
      <x:c r="AB2920" s="176" t="str">
        <x:v>instant planner baby</x:v>
      </x:c>
      <x:c r="AC2920" s="176" t="str">
        <x:v>colorful sticker</x:v>
      </x:c>
      <x:c r="AD2920" s="176" t="str">
        <x:v>critter artistic</x:v>
      </x:c>
      <x:c r="AE2920" s="176" t="str">
        <x:v>creative shower card</x:v>
      </x:c>
      <x:c r="AF2920" s="176" t="str">
        <x:v>decorative element</x:v>
      </x:c>
      <x:c r="AG2920" s="176" t="str">
        <x:v>seasonal making hand</x:v>
      </x:c>
      <x:c r="AH2920" s="249" t="str">
        <x:v>Off-niche</x:v>
      </x:c>
      <x:c r="AI2920" s="249" t="str">
        <x:v>Asset or broad template pack</x:v>
      </x:c>
      <x:c r="AJ2920" s="249" t="str">
        <x:v>Digital/printable</x:v>
      </x:c>
      <x:c r="AK2920" s="249" t="str">
        <x:v>Excluded asset pack or multi-event template collection</x:v>
      </x:c>
      <x:c r="AL2920" s="250" t="n">
        <x:v>1</x:v>
      </x:c>
      <x:c r="AM2920" s="244" t="str">
        <x:f>IF($AH2920="Direct",$E2920,"")</x:f>
      </x:c>
      <x:c r="AN2920" s="245" t="n">
        <x:f>IF($AH2920="Direct",$F2920,0)</x:f>
        <x:v>0</x:v>
      </x:c>
      <x:c r="AO2920" s="246" t="n">
        <x:f>IF($AH2920="Direct",$G2920,0)</x:f>
        <x:v>0</x:v>
      </x:c>
      <x:c r="AP2920" s="176" t="n">
        <x:f>IF($AH2920="Direct",1,0)</x:f>
        <x:v>0</x:v>
      </x:c>
      <x:c r="AQ2920" s="176" t="n">
        <x:f>IF(AND($AH2920="Direct",$F2920&gt;0),1,0)</x:f>
        <x:v>0</x:v>
      </x:c>
      <x:c r="AR2920" s="176" t="str">
        <x:v>No</x:v>
      </x:c>
    </x:row>
    <x:row r="2921">
      <x:c r="A2921" s="176" t="str">
        <x:v>Pram - Pressed Flower Baby Stroller Art Print: Botanical New Baby Card</x:v>
      </x:c>
      <x:c r="B2921" s="176" t="str">
        <x:v>https://www.etsy.com/listing/1011116373/pram-pressed-flower-baby-stroller-art</x:v>
      </x:c>
      <x:c r="C2921" s="176" t="str">
        <x:v>PetalPeoplePress</x:v>
      </x:c>
      <x:c r="D2921" s="176" t="str">
        <x:v>https://www.etsy.com/shop/PetalPeoplePress</x:v>
      </x:c>
      <x:c r="E2921" s="244" t="n">
        <x:v>4.25</x:v>
      </x:c>
      <x:c r="F2921" s="245" t="n">
        <x:v>10</x:v>
      </x:c>
      <x:c r="G2921" s="246" t="n">
        <x:v>43</x:v>
      </x:c>
      <x:c r="H2921" s="247" t="n">
        <x:v>0</x:v>
      </x:c>
      <x:c r="I2921" s="245" t="n">
        <x:v>96</x:v>
      </x:c>
      <x:c r="J2921" s="245" t="n">
        <x:v>19</x:v>
      </x:c>
      <x:c r="K2921" s="176" t="str">
        <x:v>63 Mo.</x:v>
      </x:c>
      <x:c r="L2921" s="245" t="n">
        <x:v>66</x:v>
      </x:c>
      <x:c r="M2921" s="245" t="n">
        <x:v>0</x:v>
      </x:c>
      <x:c r="N2921" s="245" t="n">
        <x:v>662</x:v>
      </x:c>
      <x:c r="O2921" s="176" t="str">
        <x:v>Paper &amp; Party Supplies</x:v>
      </x:c>
      <x:c r="P2921" s="245" t="n">
        <x:v>221</x:v>
      </x:c>
      <x:c r="Q2921" s="245" t="n">
        <x:v>0</x:v>
      </x:c>
      <x:c r="R2921" s="248" t="n">
        <x:v>14.5</x:v>
      </x:c>
      <x:c r="S2921" s="245" t="n">
        <x:v>31738</x:v>
      </x:c>
      <x:c r="T2921" s="176" t="str">
        <x:v>baby stroller,pram,pressed flower art,notecard,expecting,botanical art,new baby,baby shower,invitation,adoption,announcement,petal people press,baby</x:v>
      </x:c>
      <x:c r="U2921" s="176" t="str">
        <x:v>baby stroller</x:v>
      </x:c>
      <x:c r="V2921" s="176" t="str">
        <x:v>pram</x:v>
      </x:c>
      <x:c r="W2921" s="176" t="str">
        <x:v>pressed flower art</x:v>
      </x:c>
      <x:c r="X2921" s="176" t="str">
        <x:v>notecard</x:v>
      </x:c>
      <x:c r="Y2921" s="176" t="str">
        <x:v>expecting</x:v>
      </x:c>
      <x:c r="Z2921" s="176" t="str">
        <x:v>botanical art</x:v>
      </x:c>
      <x:c r="AA2921" s="176" t="str">
        <x:v>new baby</x:v>
      </x:c>
      <x:c r="AB2921" s="176" t="str">
        <x:v>baby shower</x:v>
      </x:c>
      <x:c r="AC2921" s="176" t="str">
        <x:v>invitation</x:v>
      </x:c>
      <x:c r="AD2921" s="176" t="str">
        <x:v>adoption</x:v>
      </x:c>
      <x:c r="AE2921" s="176" t="str">
        <x:v>announcement</x:v>
      </x:c>
      <x:c r="AF2921" s="176" t="str">
        <x:v>petal people press</x:v>
      </x:c>
      <x:c r="AG2921" s="176" t="str">
        <x:v>baby</x:v>
      </x:c>
      <x:c r="AH2921" s="249" t="str">
        <x:v>Off-niche</x:v>
      </x:c>
      <x:c r="AI2921" s="249" t="str">
        <x:v>Other</x:v>
      </x:c>
      <x:c r="AJ2921" s="249" t="str">
        <x:v>Unclear format</x:v>
      </x:c>
      <x:c r="AK2921" s="249" t="str">
        <x:v>Title is outside the baby-shower invitation-bundle market</x:v>
      </x:c>
      <x:c r="AL2921" s="250" t="n">
        <x:v>63</x:v>
      </x:c>
      <x:c r="AM2921" s="244" t="str">
        <x:f>IF($AH2921="Direct",$E2921,"")</x:f>
      </x:c>
      <x:c r="AN2921" s="245" t="n">
        <x:f>IF($AH2921="Direct",$F2921,0)</x:f>
        <x:v>0</x:v>
      </x:c>
      <x:c r="AO2921" s="246" t="n">
        <x:f>IF($AH2921="Direct",$G2921,0)</x:f>
        <x:v>0</x:v>
      </x:c>
      <x:c r="AP2921" s="176" t="n">
        <x:f>IF($AH2921="Direct",1,0)</x:f>
        <x:v>0</x:v>
      </x:c>
      <x:c r="AQ2921" s="176" t="n">
        <x:f>IF(AND($AH2921="Direct",$F2921&gt;0),1,0)</x:f>
        <x:v>0</x:v>
      </x:c>
      <x:c r="AR2921" s="176" t="str">
        <x:v>No</x:v>
      </x:c>
    </x:row>
    <x:row r="2922">
      <x:c r="A2922" s="176" t="str">
        <x:v>She&amp;#39;s The Cherry On Top Cupcake Toppers, Cherry Themed Decor, 1st Birthday Baby Bridal Shower Decorations Cherries</x:v>
      </x:c>
      <x:c r="B2922" s="176" t="str">
        <x:v>https://www.etsy.com/listing/1844910875/shes-the-cherry-on-top-cupcake-toppers</x:v>
      </x:c>
      <x:c r="C2922" s="176" t="str">
        <x:v>shoppaperandparties</x:v>
      </x:c>
      <x:c r="D2922" s="176" t="str">
        <x:v>https://www.etsy.com/shop/shoppaperandparties</x:v>
      </x:c>
      <x:c r="E2922" s="244" t="n">
        <x:v>5.3</x:v>
      </x:c>
      <x:c r="F2922" s="245" t="n">
        <x:v>8</x:v>
      </x:c>
      <x:c r="G2922" s="246" t="n">
        <x:v>42</x:v>
      </x:c>
      <x:c r="H2922" s="247" t="n">
        <x:v>0</x:v>
      </x:c>
      <x:c r="I2922" s="245" t="n">
        <x:v>124</x:v>
      </x:c>
      <x:c r="J2922" s="245" t="n">
        <x:v>16</x:v>
      </x:c>
      <x:c r="K2922" s="176" t="str">
        <x:v>20 Mo.</x:v>
      </x:c>
      <x:c r="L2922" s="245" t="n">
        <x:v>346</x:v>
      </x:c>
      <x:c r="M2922" s="245" t="n">
        <x:v>1</x:v>
      </x:c>
      <x:c r="N2922" s="245" t="n">
        <x:v>3984</x:v>
      </x:c>
      <x:c r="O2922" s="176" t="str">
        <x:v>Paper &amp; Party Supplies</x:v>
      </x:c>
      <x:c r="P2922" s="245" t="n">
        <x:v>124</x:v>
      </x:c>
      <x:c r="Q2922" s="245" t="n">
        <x:v>57</x:v>
      </x:c>
      <x:c r="R2922" s="248" t="n">
        <x:v>3.11</x:v>
      </x:c>
      <x:c r="S2922" s="245" t="n">
        <x:v>251687</x:v>
      </x:c>
      <x:c r="T2922" s="176" t="str">
        <x:v>cupcake topper,pick decor,decoration,baby shower,1st birthday,bow ribbon,coquette,decorations decor,invitation,valentine's day,cherry cherries,cherry on top,she is she's</x:v>
      </x:c>
      <x:c r="U2922" s="176" t="str">
        <x:v>cupcake topper</x:v>
      </x:c>
      <x:c r="V2922" s="176" t="str">
        <x:v>pick decor</x:v>
      </x:c>
      <x:c r="W2922" s="176" t="str">
        <x:v>decoration</x:v>
      </x:c>
      <x:c r="X2922" s="176" t="str">
        <x:v>baby shower</x:v>
      </x:c>
      <x:c r="Y2922" s="176" t="str">
        <x:v>1st birthday</x:v>
      </x:c>
      <x:c r="Z2922" s="176" t="str">
        <x:v>bow ribbon</x:v>
      </x:c>
      <x:c r="AA2922" s="176" t="str">
        <x:v>coquette</x:v>
      </x:c>
      <x:c r="AB2922" s="176" t="str">
        <x:v>decorations decor</x:v>
      </x:c>
      <x:c r="AC2922" s="176" t="str">
        <x:v>invitation</x:v>
      </x:c>
      <x:c r="AD2922" s="176" t="str">
        <x:v>valentine's day</x:v>
      </x:c>
      <x:c r="AE2922" s="176" t="str">
        <x:v>cherry cherries</x:v>
      </x:c>
      <x:c r="AF2922" s="176" t="str">
        <x:v>cherry on top</x:v>
      </x:c>
      <x:c r="AG2922" s="176" t="str">
        <x:v>she is she's</x:v>
      </x:c>
      <x:c r="AH2922" s="249" t="str">
        <x:v>Off-niche</x:v>
      </x:c>
      <x:c r="AI2922" s="249" t="str">
        <x:v>Other</x:v>
      </x:c>
      <x:c r="AJ2922" s="249" t="str">
        <x:v>Unclear format</x:v>
      </x:c>
      <x:c r="AK2922" s="249" t="str">
        <x:v>Title is outside the baby-shower invitation-bundle market</x:v>
      </x:c>
      <x:c r="AL2922" s="250" t="n">
        <x:v>20</x:v>
      </x:c>
      <x:c r="AM2922" s="244" t="str">
        <x:f>IF($AH2922="Direct",$E2922,"")</x:f>
      </x:c>
      <x:c r="AN2922" s="245" t="n">
        <x:f>IF($AH2922="Direct",$F2922,0)</x:f>
        <x:v>0</x:v>
      </x:c>
      <x:c r="AO2922" s="246" t="n">
        <x:f>IF($AH2922="Direct",$G2922,0)</x:f>
        <x:v>0</x:v>
      </x:c>
      <x:c r="AP2922" s="176" t="n">
        <x:f>IF($AH2922="Direct",1,0)</x:f>
        <x:v>0</x:v>
      </x:c>
      <x:c r="AQ2922" s="176" t="n">
        <x:f>IF(AND($AH2922="Direct",$F2922&gt;0),1,0)</x:f>
        <x:v>0</x:v>
      </x:c>
      <x:c r="AR2922" s="176" t="str">
        <x:v>No</x:v>
      </x:c>
    </x:row>
    <x:row r="2923">
      <x:c r="A2923" s="176" t="str">
        <x:v>Blush Pink Bow Baby Shower Invitation Editable Elegant Watercolor Coquette Bow Invitation Pink Girl Baby Shower Invite Pink Ribbon Canva</x:v>
      </x:c>
      <x:c r="B2923" s="176" t="str">
        <x:v>https://www.etsy.com/listing/1879272050/blush-pink-bow-baby-shower-invitation</x:v>
      </x:c>
      <x:c r="C2923" s="176" t="str">
        <x:v>SimplyTemplateCo1</x:v>
      </x:c>
      <x:c r="D2923" s="176" t="str">
        <x:v>https://www.etsy.com/shop/SimplyTemplateCo1</x:v>
      </x:c>
      <x:c r="E2923" s="244" t="n">
        <x:v>4.19</x:v>
      </x:c>
      <x:c r="F2923" s="245" t="n">
        <x:v>10</x:v>
      </x:c>
      <x:c r="G2923" s="246" t="n">
        <x:v>42</x:v>
      </x:c>
      <x:c r="H2923" s="247" t="n">
        <x:v>-100</x:v>
      </x:c>
      <x:c r="I2923" s="245" t="n">
        <x:v>853</x:v>
      </x:c>
      <x:c r="J2923" s="245" t="n">
        <x:v>58</x:v>
      </x:c>
      <x:c r="K2923" s="176" t="str">
        <x:v>16 Mo.</x:v>
      </x:c>
      <x:c r="L2923" s="245" t="n">
        <x:v>775</x:v>
      </x:c>
      <x:c r="M2923" s="245" t="n">
        <x:v>4</x:v>
      </x:c>
      <x:c r="N2923" s="245" t="n">
        <x:v>25412</x:v>
      </x:c>
      <x:c r="O2923" s="176" t="str">
        <x:v>Paper &amp; Party Supplies</x:v>
      </x:c>
      <x:c r="P2923" s="245" t="n">
        <x:v>17</x:v>
      </x:c>
      <x:c r="Q2923" s="245" t="n">
        <x:v>100</x:v>
      </x:c>
      <x:c r="R2923" s="248" t="n">
        <x:v>3.36</x:v>
      </x:c>
      <x:c r="S2923" s="245" t="n">
        <x:v>14918</x:v>
      </x:c>
      <x:c r="T2923" s="176" t="str">
        <x:v>baby shower invite,blush pink bow,coquette invitation,coquette baby shower,pink baby shower,girl baby shower,pink bow invitation,watercolor pink bow,elegant invitation,canva template,invitation template,coquette bow,pink bow baby shower</x:v>
      </x:c>
      <x:c r="U2923" s="176" t="str">
        <x:v>baby shower invite</x:v>
      </x:c>
      <x:c r="V2923" s="176" t="str">
        <x:v>blush pink bow</x:v>
      </x:c>
      <x:c r="W2923" s="176" t="str">
        <x:v>coquette invitation</x:v>
      </x:c>
      <x:c r="X2923" s="176" t="str">
        <x:v>coquette baby shower</x:v>
      </x:c>
      <x:c r="Y2923" s="176" t="str">
        <x:v>pink baby shower</x:v>
      </x:c>
      <x:c r="Z2923" s="176" t="str">
        <x:v>girl baby shower</x:v>
      </x:c>
      <x:c r="AA2923" s="176" t="str">
        <x:v>pink bow invitation</x:v>
      </x:c>
      <x:c r="AB2923" s="176" t="str">
        <x:v>watercolor pink bow</x:v>
      </x:c>
      <x:c r="AC2923" s="176" t="str">
        <x:v>elegant invitation</x:v>
      </x:c>
      <x:c r="AD2923" s="176" t="str">
        <x:v>canva template</x:v>
      </x:c>
      <x:c r="AE2923" s="176" t="str">
        <x:v>invitation template</x:v>
      </x:c>
      <x:c r="AF2923" s="176" t="str">
        <x:v>coquette bow</x:v>
      </x:c>
      <x:c r="AG2923" s="176" t="str">
        <x:v>pink bow baby shower</x:v>
      </x:c>
      <x:c r="AH2923" s="249" t="str">
        <x:v>Adjacent</x:v>
      </x:c>
      <x:c r="AI2923" s="249" t="str">
        <x:v>Single invitation</x:v>
      </x:c>
      <x:c r="AJ2923" s="249" t="str">
        <x:v>Digital/printable</x:v>
      </x:c>
      <x:c r="AK2923" s="249" t="str">
        <x:v>Baby shower invitation without bundle language</x:v>
      </x:c>
      <x:c r="AL2923" s="250" t="n">
        <x:v>16</x:v>
      </x:c>
      <x:c r="AM2923" s="244" t="str">
        <x:f>IF($AH2923="Direct",$E2923,"")</x:f>
      </x:c>
      <x:c r="AN2923" s="245" t="n">
        <x:f>IF($AH2923="Direct",$F2923,0)</x:f>
        <x:v>0</x:v>
      </x:c>
      <x:c r="AO2923" s="246" t="n">
        <x:f>IF($AH2923="Direct",$G2923,0)</x:f>
        <x:v>0</x:v>
      </x:c>
      <x:c r="AP2923" s="176" t="n">
        <x:f>IF($AH2923="Direct",1,0)</x:f>
        <x:v>0</x:v>
      </x:c>
      <x:c r="AQ2923" s="176" t="n">
        <x:f>IF(AND($AH2923="Direct",$F2923&gt;0),1,0)</x:f>
        <x:v>0</x:v>
      </x:c>
      <x:c r="AR2923" s="176" t="str">
        <x:v>No</x:v>
      </x:c>
    </x:row>
    <x:row r="2924">
      <x:c r="A2924" s="176" t="str">
        <x:v>Luxury Teddy Bear Baby Shower Invitation, Interactive Canva Website Template, Little Gentleman Invite, Editable RSVP, Black Gold Baby Invite</x:v>
      </x:c>
      <x:c r="B2924" s="176" t="str">
        <x:v>https://www.etsy.com/listing/4496148136/luxury-teddy-bear-baby-shower-invitation</x:v>
      </x:c>
      <x:c r="C2924" s="176" t="str">
        <x:v>DesignerBacon</x:v>
      </x:c>
      <x:c r="D2924" s="176" t="str">
        <x:v>https://www.etsy.com/shop/DesignerBacon</x:v>
      </x:c>
      <x:c r="E2924" s="244" t="n">
        <x:v>46.36</x:v>
      </x:c>
      <x:c r="F2924" s="245" t="n">
        <x:v>1</x:v>
      </x:c>
      <x:c r="G2924" s="246" t="n">
        <x:v>42</x:v>
      </x:c>
      <x:c r="H2924" s="247" t="n">
        <x:v>0</x:v>
      </x:c>
      <x:c r="I2924" s="245" t="n">
        <x:v>1</x:v>
      </x:c>
      <x:c r="J2924" s="245" t="n">
        <x:v>0</x:v>
      </x:c>
      <x:c r="K2924" s="176" t="str">
        <x:v>3 Mo.</x:v>
      </x:c>
      <x:c r="L2924" s="245" t="n">
        <x:v>5</x:v>
      </x:c>
      <x:c r="M2924" s="245" t="n">
        <x:v>0</x:v>
      </x:c>
      <x:c r="N2924" s="245" t="n">
        <x:v>164</x:v>
      </x:c>
      <x:c r="O2924" s="176" t="str">
        <x:v>Weddings</x:v>
      </x:c>
      <x:c r="P2924" s="245" t="n">
        <x:v>41</x:v>
      </x:c>
      <x:c r="Q2924" s="245" t="n">
        <x:v>25</x:v>
      </x:c>
      <x:c r="R2924" s="248" t="n">
        <x:v>0.61</x:v>
      </x:c>
      <x:c r="S2924" s="245" t="n">
        <x:v>4497</x:v>
      </x:c>
      <x:c r="T2924" s="176" t="str">
        <x:v>baby shower invite,teddy bear invite,little gentleman,black gold invite,canva website,editable invite,baby boy shower,luxury baby invite,digital invite,interactive invite,rsvp template,baby website,elegant invite</x:v>
      </x:c>
      <x:c r="U2924" s="176" t="str">
        <x:v>baby shower invite</x:v>
      </x:c>
      <x:c r="V2924" s="176" t="str">
        <x:v>teddy bear invite</x:v>
      </x:c>
      <x:c r="W2924" s="176" t="str">
        <x:v>little gentleman</x:v>
      </x:c>
      <x:c r="X2924" s="176" t="str">
        <x:v>black gold invite</x:v>
      </x:c>
      <x:c r="Y2924" s="176" t="str">
        <x:v>canva website</x:v>
      </x:c>
      <x:c r="Z2924" s="176" t="str">
        <x:v>editable invite</x:v>
      </x:c>
      <x:c r="AA2924" s="176" t="str">
        <x:v>baby boy shower</x:v>
      </x:c>
      <x:c r="AB2924" s="176" t="str">
        <x:v>luxury baby invite</x:v>
      </x:c>
      <x:c r="AC2924" s="176" t="str">
        <x:v>digital invite</x:v>
      </x:c>
      <x:c r="AD2924" s="176" t="str">
        <x:v>interactive invite</x:v>
      </x:c>
      <x:c r="AE2924" s="176" t="str">
        <x:v>rsvp template</x:v>
      </x:c>
      <x:c r="AF2924" s="176" t="str">
        <x:v>baby website</x:v>
      </x:c>
      <x:c r="AG2924" s="176" t="str">
        <x:v>elegant invite</x:v>
      </x:c>
      <x:c r="AH2924" s="249" t="str">
        <x:v>Adjacent</x:v>
      </x:c>
      <x:c r="AI2924" s="249" t="str">
        <x:v>Single invitation</x:v>
      </x:c>
      <x:c r="AJ2924" s="249" t="str">
        <x:v>Digital/printable</x:v>
      </x:c>
      <x:c r="AK2924" s="249" t="str">
        <x:v>Baby shower invitation without bundle language</x:v>
      </x:c>
      <x:c r="AL2924" s="250" t="n">
        <x:v>3</x:v>
      </x:c>
      <x:c r="AM2924" s="244" t="str">
        <x:f>IF($AH2924="Direct",$E2924,"")</x:f>
      </x:c>
      <x:c r="AN2924" s="245" t="n">
        <x:f>IF($AH2924="Direct",$F2924,0)</x:f>
        <x:v>0</x:v>
      </x:c>
      <x:c r="AO2924" s="246" t="n">
        <x:f>IF($AH2924="Direct",$G2924,0)</x:f>
        <x:v>0</x:v>
      </x:c>
      <x:c r="AP2924" s="176" t="n">
        <x:f>IF($AH2924="Direct",1,0)</x:f>
        <x:v>0</x:v>
      </x:c>
      <x:c r="AQ2924" s="176" t="n">
        <x:f>IF(AND($AH2924="Direct",$F2924&gt;0),1,0)</x:f>
        <x:v>0</x:v>
      </x:c>
      <x:c r="AR2924" s="176" t="str">
        <x:v>No</x:v>
      </x:c>
    </x:row>
    <x:row r="2925">
      <x:c r="A2925" s="176" t="str">
        <x:v>A baby is brewing Café Bébé theme neutral baby shower digital Invitation</x:v>
      </x:c>
      <x:c r="B2925" s="176" t="str">
        <x:v>https://www.etsy.com/listing/4478555105/a-baby-is-brewing-cafe-bebe-theme</x:v>
      </x:c>
      <x:c r="C2925" s="176" t="str">
        <x:v>SignedSPrintables</x:v>
      </x:c>
      <x:c r="D2925" s="176" t="str">
        <x:v>https://www.etsy.com/shop/SignedSPrintables</x:v>
      </x:c>
      <x:c r="E2925" s="244" t="n">
        <x:v>4.68</x:v>
      </x:c>
      <x:c r="F2925" s="245" t="n">
        <x:v>9</x:v>
      </x:c>
      <x:c r="G2925" s="246" t="n">
        <x:v>42</x:v>
      </x:c>
      <x:c r="H2925" s="247" t="n">
        <x:v>0</x:v>
      </x:c>
      <x:c r="I2925" s="245" t="n">
        <x:v>5</x:v>
      </x:c>
      <x:c r="J2925" s="245" t="n">
        <x:v>1</x:v>
      </x:c>
      <x:c r="K2925" s="176" t="str">
        <x:v>4 Mo.</x:v>
      </x:c>
      <x:c r="L2925" s="245" t="n">
        <x:v>3</x:v>
      </x:c>
      <x:c r="M2925" s="245" t="n">
        <x:v>0</x:v>
      </x:c>
      <x:c r="N2925" s="245" t="n">
        <x:v>57</x:v>
      </x:c>
      <x:c r="O2925" s="176" t="str">
        <x:v>Paper &amp; Party Supplies</x:v>
      </x:c>
      <x:c r="P2925" s="245" t="n">
        <x:v>21</x:v>
      </x:c>
      <x:c r="Q2925" s="245" t="n">
        <x:v>0</x:v>
      </x:c>
      <x:c r="R2925" s="248" t="n">
        <x:v>8.77</x:v>
      </x:c>
      <x:c r="S2925" s="245" t="n">
        <x:v>46</x:v>
      </x:c>
      <x:c r="T2925" s="176" t="str">
        <x:v>a baby is brewing,cafe bebe,cafe theme,crossaint,a bun is in the oven,a bun in the oven,our baby is brewing,baby shower,printed stationery,paper stationery,baby shower invite,invitation</x:v>
      </x:c>
      <x:c r="U2925" s="176" t="str">
        <x:v>a baby is brewing</x:v>
      </x:c>
      <x:c r="V2925" s="176" t="str">
        <x:v>cafe bebe</x:v>
      </x:c>
      <x:c r="W2925" s="176" t="str">
        <x:v>cafe theme</x:v>
      </x:c>
      <x:c r="X2925" s="176" t="str">
        <x:v>crossaint</x:v>
      </x:c>
      <x:c r="Y2925" s="176" t="str">
        <x:v>a bun is in the oven</x:v>
      </x:c>
      <x:c r="Z2925" s="176" t="str">
        <x:v>a bun in the oven</x:v>
      </x:c>
      <x:c r="AA2925" s="176" t="str">
        <x:v>our baby is brewing</x:v>
      </x:c>
      <x:c r="AB2925" s="176" t="str">
        <x:v>baby shower</x:v>
      </x:c>
      <x:c r="AC2925" s="176" t="str">
        <x:v>printed stationery</x:v>
      </x:c>
      <x:c r="AD2925" s="176" t="str">
        <x:v>paper stationery</x:v>
      </x:c>
      <x:c r="AE2925" s="176" t="str">
        <x:v>baby shower invite</x:v>
      </x:c>
      <x:c r="AF2925" s="176" t="str">
        <x:v>invitation</x:v>
      </x:c>
      <x:c r="AG2925" s="176" t="str">
        <x:v>--</x:v>
      </x:c>
      <x:c r="AH2925" s="249" t="str">
        <x:v>Adjacent</x:v>
      </x:c>
      <x:c r="AI2925" s="249" t="str">
        <x:v>Single invitation</x:v>
      </x:c>
      <x:c r="AJ2925" s="249" t="str">
        <x:v>Digital/printable</x:v>
      </x:c>
      <x:c r="AK2925" s="249" t="str">
        <x:v>Baby shower invitation without bundle language</x:v>
      </x:c>
      <x:c r="AL2925" s="250" t="n">
        <x:v>4</x:v>
      </x:c>
      <x:c r="AM2925" s="244" t="str">
        <x:f>IF($AH2925="Direct",$E2925,"")</x:f>
      </x:c>
      <x:c r="AN2925" s="245" t="n">
        <x:f>IF($AH2925="Direct",$F2925,0)</x:f>
        <x:v>0</x:v>
      </x:c>
      <x:c r="AO2925" s="246" t="n">
        <x:f>IF($AH2925="Direct",$G2925,0)</x:f>
        <x:v>0</x:v>
      </x:c>
      <x:c r="AP2925" s="176" t="n">
        <x:f>IF($AH2925="Direct",1,0)</x:f>
        <x:v>0</x:v>
      </x:c>
      <x:c r="AQ2925" s="176" t="n">
        <x:f>IF(AND($AH2925="Direct",$F2925&gt;0),1,0)</x:f>
        <x:v>0</x:v>
      </x:c>
      <x:c r="AR2925" s="176" t="str">
        <x:v>No</x:v>
      </x:c>
    </x:row>
    <x:row r="2926">
      <x:c r="A2926" s="176" t="str">
        <x:v>Winnie Baby Shower Boy Invite with Trackable RSVP Page, Winnie the Pooh Balloon Bear Digital Web Invitation, Editable Canva Template</x:v>
      </x:c>
      <x:c r="B2926" s="176" t="str">
        <x:v>https://www.etsy.com/listing/4387559729/winnie-baby-shower-boy-invite-with</x:v>
      </x:c>
      <x:c r="C2926" s="176" t="str">
        <x:v>BestCelebrations</x:v>
      </x:c>
      <x:c r="D2926" s="176" t="str">
        <x:v>https://www.etsy.com/shop/BestCelebrations</x:v>
      </x:c>
      <x:c r="E2926" s="244" t="n">
        <x:v>21.04</x:v>
      </x:c>
      <x:c r="F2926" s="245" t="n">
        <x:v>2</x:v>
      </x:c>
      <x:c r="G2926" s="246" t="n">
        <x:v>42</x:v>
      </x:c>
      <x:c r="H2926" s="247" t="n">
        <x:v>-100</x:v>
      </x:c>
      <x:c r="I2926" s="245" t="n">
        <x:v>461</x:v>
      </x:c>
      <x:c r="J2926" s="245" t="n">
        <x:v>39</x:v>
      </x:c>
      <x:c r="K2926" s="176" t="str">
        <x:v>9 Mo.</x:v>
      </x:c>
      <x:c r="L2926" s="245" t="n">
        <x:v>332</x:v>
      </x:c>
      <x:c r="M2926" s="245" t="n">
        <x:v>4</x:v>
      </x:c>
      <x:c r="N2926" s="245" t="n">
        <x:v>10216</x:v>
      </x:c>
      <x:c r="O2926" s="176" t="str">
        <x:v>Paper &amp; Party Supplies</x:v>
      </x:c>
      <x:c r="P2926" s="245" t="n">
        <x:v>117</x:v>
      </x:c>
      <x:c r="Q2926" s="245" t="n">
        <x:v>100</x:v>
      </x:c>
      <x:c r="R2926" s="248" t="n">
        <x:v>4.51</x:v>
      </x:c>
      <x:c r="S2926" s="245" t="n">
        <x:v>199467</x:v>
      </x:c>
      <x:c r="T2926" s="176" t="str">
        <x:v>online rsvp page,pooh baby shower,balloon bear shower,clickable rsvp,winnie pooh invite,winnie pooh invites,pooh bear invitation,the pooh invitation,winnie invitations,pooh evite,winnie pooh canva,winnie pooh bundle,winnie-the-shower</x:v>
      </x:c>
      <x:c r="U2926" s="176" t="str">
        <x:v>online rsvp page</x:v>
      </x:c>
      <x:c r="V2926" s="176" t="str">
        <x:v>pooh baby shower</x:v>
      </x:c>
      <x:c r="W2926" s="176" t="str">
        <x:v>balloon bear shower</x:v>
      </x:c>
      <x:c r="X2926" s="176" t="str">
        <x:v>clickable rsvp</x:v>
      </x:c>
      <x:c r="Y2926" s="176" t="str">
        <x:v>winnie pooh invite</x:v>
      </x:c>
      <x:c r="Z2926" s="176" t="str">
        <x:v>winnie pooh invites</x:v>
      </x:c>
      <x:c r="AA2926" s="176" t="str">
        <x:v>pooh bear invitation</x:v>
      </x:c>
      <x:c r="AB2926" s="176" t="str">
        <x:v>the pooh invitation</x:v>
      </x:c>
      <x:c r="AC2926" s="176" t="str">
        <x:v>winnie invitations</x:v>
      </x:c>
      <x:c r="AD2926" s="176" t="str">
        <x:v>pooh evite</x:v>
      </x:c>
      <x:c r="AE2926" s="176" t="str">
        <x:v>winnie pooh canva</x:v>
      </x:c>
      <x:c r="AF2926" s="176" t="str">
        <x:v>winnie pooh bundle</x:v>
      </x:c>
      <x:c r="AG2926" s="176" t="str">
        <x:v>winnie-the-shower</x:v>
      </x:c>
      <x:c r="AH2926" s="249" t="str">
        <x:v>Adjacent</x:v>
      </x:c>
      <x:c r="AI2926" s="249" t="str">
        <x:v>Single invitation</x:v>
      </x:c>
      <x:c r="AJ2926" s="249" t="str">
        <x:v>Digital/printable</x:v>
      </x:c>
      <x:c r="AK2926" s="249" t="str">
        <x:v>Baby shower invitation without bundle language</x:v>
      </x:c>
      <x:c r="AL2926" s="250" t="n">
        <x:v>9</x:v>
      </x:c>
      <x:c r="AM2926" s="244" t="str">
        <x:f>IF($AH2926="Direct",$E2926,"")</x:f>
      </x:c>
      <x:c r="AN2926" s="245" t="n">
        <x:f>IF($AH2926="Direct",$F2926,0)</x:f>
        <x:v>0</x:v>
      </x:c>
      <x:c r="AO2926" s="246" t="n">
        <x:f>IF($AH2926="Direct",$G2926,0)</x:f>
        <x:v>0</x:v>
      </x:c>
      <x:c r="AP2926" s="176" t="n">
        <x:f>IF($AH2926="Direct",1,0)</x:f>
        <x:v>0</x:v>
      </x:c>
      <x:c r="AQ2926" s="176" t="n">
        <x:f>IF(AND($AH2926="Direct",$F2926&gt;0),1,0)</x:f>
        <x:v>0</x:v>
      </x:c>
      <x:c r="AR2926" s="176" t="str">
        <x:v>Yes</x:v>
      </x:c>
    </x:row>
    <x:row r="2927">
      <x:c r="A2927" s="176" t="str">
        <x:v>Blush Pink Bow Baby Shower Invitation Template Baby Girl Shower Canva Template Elegant Pink Coquette Baby Shower Invitation Instant Download</x:v>
      </x:c>
      <x:c r="B2927" s="176" t="str">
        <x:v>https://www.etsy.com/listing/4375699226/blush-pink-bow-baby-shower-invitation</x:v>
      </x:c>
      <x:c r="C2927" s="176" t="str">
        <x:v>ElishaDigitalCrafts</x:v>
      </x:c>
      <x:c r="D2927" s="176" t="str">
        <x:v>https://www.etsy.com/shop/ElishaDigitalCrafts</x:v>
      </x:c>
      <x:c r="E2927" s="244" t="n">
        <x:v>7.01</x:v>
      </x:c>
      <x:c r="F2927" s="245" t="n">
        <x:v>6</x:v>
      </x:c>
      <x:c r="G2927" s="246" t="n">
        <x:v>42</x:v>
      </x:c>
      <x:c r="H2927" s="247" t="n">
        <x:v>-100</x:v>
      </x:c>
      <x:c r="I2927" s="245" t="n">
        <x:v>49</x:v>
      </x:c>
      <x:c r="J2927" s="245" t="n">
        <x:v>5</x:v>
      </x:c>
      <x:c r="K2927" s="176" t="str">
        <x:v>10 Mo.</x:v>
      </x:c>
      <x:c r="L2927" s="245" t="n">
        <x:v>144</x:v>
      </x:c>
      <x:c r="M2927" s="245" t="n">
        <x:v>1</x:v>
      </x:c>
      <x:c r="N2927" s="245" t="n">
        <x:v>3155</x:v>
      </x:c>
      <x:c r="O2927" s="176" t="str">
        <x:v>Paper &amp; Party Supplies</x:v>
      </x:c>
      <x:c r="P2927" s="245" t="n">
        <x:v>35</x:v>
      </x:c>
      <x:c r="Q2927" s="245" t="n">
        <x:v>81</x:v>
      </x:c>
      <x:c r="R2927" s="248" t="n">
        <x:v>1.55</x:v>
      </x:c>
      <x:c r="S2927" s="245" t="n">
        <x:v>22441</x:v>
      </x:c>
      <x:c r="T2927" s="176" t="str">
        <x:v>floral baby shower,butterfly shower,pink baby shower,coquette bow invite,baby girl shower,canva invitation,watercolor invite,floral shower invite,boho baby shower,spring baby shower,digital download,printable invite,sweet little girl</x:v>
      </x:c>
      <x:c r="U2927" s="176" t="str">
        <x:v>floral baby shower</x:v>
      </x:c>
      <x:c r="V2927" s="176" t="str">
        <x:v>butterfly shower</x:v>
      </x:c>
      <x:c r="W2927" s="176" t="str">
        <x:v>pink baby shower</x:v>
      </x:c>
      <x:c r="X2927" s="176" t="str">
        <x:v>coquette bow invite</x:v>
      </x:c>
      <x:c r="Y2927" s="176" t="str">
        <x:v>baby girl shower</x:v>
      </x:c>
      <x:c r="Z2927" s="176" t="str">
        <x:v>canva invitation</x:v>
      </x:c>
      <x:c r="AA2927" s="176" t="str">
        <x:v>watercolor invite</x:v>
      </x:c>
      <x:c r="AB2927" s="176" t="str">
        <x:v>floral shower invite</x:v>
      </x:c>
      <x:c r="AC2927" s="176" t="str">
        <x:v>boho baby shower</x:v>
      </x:c>
      <x:c r="AD2927" s="176" t="str">
        <x:v>spring baby shower</x:v>
      </x:c>
      <x:c r="AE2927" s="176" t="str">
        <x:v>digital download</x:v>
      </x:c>
      <x:c r="AF2927" s="176" t="str">
        <x:v>printable invite</x:v>
      </x:c>
      <x:c r="AG2927" s="176" t="str">
        <x:v>sweet little girl</x:v>
      </x:c>
      <x:c r="AH2927" s="249" t="str">
        <x:v>Adjacent</x:v>
      </x:c>
      <x:c r="AI2927" s="249" t="str">
        <x:v>Single invitation</x:v>
      </x:c>
      <x:c r="AJ2927" s="249" t="str">
        <x:v>Digital/printable</x:v>
      </x:c>
      <x:c r="AK2927" s="249" t="str">
        <x:v>Baby shower invitation without bundle language</x:v>
      </x:c>
      <x:c r="AL2927" s="250" t="n">
        <x:v>10</x:v>
      </x:c>
      <x:c r="AM2927" s="244" t="str">
        <x:f>IF($AH2927="Direct",$E2927,"")</x:f>
      </x:c>
      <x:c r="AN2927" s="245" t="n">
        <x:f>IF($AH2927="Direct",$F2927,0)</x:f>
        <x:v>0</x:v>
      </x:c>
      <x:c r="AO2927" s="246" t="n">
        <x:f>IF($AH2927="Direct",$G2927,0)</x:f>
        <x:v>0</x:v>
      </x:c>
      <x:c r="AP2927" s="176" t="n">
        <x:f>IF($AH2927="Direct",1,0)</x:f>
        <x:v>0</x:v>
      </x:c>
      <x:c r="AQ2927" s="176" t="n">
        <x:f>IF(AND($AH2927="Direct",$F2927&gt;0),1,0)</x:f>
        <x:v>0</x:v>
      </x:c>
      <x:c r="AR2927" s="176" t="str">
        <x:v>No</x:v>
      </x:c>
    </x:row>
    <x:row r="2928">
      <x:c r="A2928" s="176" t="str">
        <x:v>Wildflower Baby Shower Invitation Template: Editable Spring Florals (PD-IBB)</x:v>
      </x:c>
      <x:c r="B2928" s="176" t="str">
        <x:v>https://www.etsy.com/listing/1280067157/wildflower-baby-shower-invitation</x:v>
      </x:c>
      <x:c r="C2928" s="176" t="str">
        <x:v>paperdaintystudio</x:v>
      </x:c>
      <x:c r="D2928" s="176" t="str">
        <x:v>https://www.etsy.com/shop/paperdaintystudio</x:v>
      </x:c>
      <x:c r="E2928" s="244" t="n">
        <x:v>10.51</x:v>
      </x:c>
      <x:c r="F2928" s="245" t="n">
        <x:v>4</x:v>
      </x:c>
      <x:c r="G2928" s="246" t="n">
        <x:v>42</x:v>
      </x:c>
      <x:c r="H2928" s="247" t="n">
        <x:v>-100</x:v>
      </x:c>
      <x:c r="I2928" s="245" t="n">
        <x:v>31</x:v>
      </x:c>
      <x:c r="J2928" s="245" t="n">
        <x:v>4</x:v>
      </x:c>
      <x:c r="K2928" s="176" t="str">
        <x:v>47 Mo.</x:v>
      </x:c>
      <x:c r="L2928" s="245" t="n">
        <x:v>65</x:v>
      </x:c>
      <x:c r="M2928" s="245" t="n">
        <x:v>0</x:v>
      </x:c>
      <x:c r="N2928" s="245" t="n">
        <x:v>916</x:v>
      </x:c>
      <x:c r="O2928" s="176" t="str">
        <x:v>Paper &amp; Party Supplies</x:v>
      </x:c>
      <x:c r="P2928" s="245" t="n">
        <x:v>52</x:v>
      </x:c>
      <x:c r="Q2928" s="245" t="n">
        <x:v>0</x:v>
      </x:c>
      <x:c r="R2928" s="248" t="n">
        <x:v>3.38</x:v>
      </x:c>
      <x:c r="S2928" s="245" t="n">
        <x:v>20832</x:v>
      </x:c>
      <x:c r="T2928" s="176" t="str">
        <x:v>wildflower baby,shower invitation,invitation template,spring baby shower,baby shower invite,invitation,gender neutral,girl baby shower,editable invitation,boy baby shower,boho baby shower,garden baby shower,it's a girl</x:v>
      </x:c>
      <x:c r="U2928" s="176" t="str">
        <x:v>wildflower baby</x:v>
      </x:c>
      <x:c r="V2928" s="176" t="str">
        <x:v>shower invitation</x:v>
      </x:c>
      <x:c r="W2928" s="176" t="str">
        <x:v>invitation template</x:v>
      </x:c>
      <x:c r="X2928" s="176" t="str">
        <x:v>spring baby shower</x:v>
      </x:c>
      <x:c r="Y2928" s="176" t="str">
        <x:v>baby shower invite</x:v>
      </x:c>
      <x:c r="Z2928" s="176" t="str">
        <x:v>invitation</x:v>
      </x:c>
      <x:c r="AA2928" s="176" t="str">
        <x:v>gender neutral</x:v>
      </x:c>
      <x:c r="AB2928" s="176" t="str">
        <x:v>girl baby shower</x:v>
      </x:c>
      <x:c r="AC2928" s="176" t="str">
        <x:v>editable invitation</x:v>
      </x:c>
      <x:c r="AD2928" s="176" t="str">
        <x:v>boy baby shower</x:v>
      </x:c>
      <x:c r="AE2928" s="176" t="str">
        <x:v>boho baby shower</x:v>
      </x:c>
      <x:c r="AF2928" s="176" t="str">
        <x:v>garden baby shower</x:v>
      </x:c>
      <x:c r="AG2928" s="176" t="str">
        <x:v>it's a girl</x:v>
      </x:c>
      <x:c r="AH2928" s="249" t="str">
        <x:v>Adjacent</x:v>
      </x:c>
      <x:c r="AI2928" s="249" t="str">
        <x:v>Single invitation</x:v>
      </x:c>
      <x:c r="AJ2928" s="249" t="str">
        <x:v>Digital/printable</x:v>
      </x:c>
      <x:c r="AK2928" s="249" t="str">
        <x:v>Baby shower invitation without bundle language</x:v>
      </x:c>
      <x:c r="AL2928" s="250" t="n">
        <x:v>47</x:v>
      </x:c>
      <x:c r="AM2928" s="244" t="str">
        <x:f>IF($AH2928="Direct",$E2928,"")</x:f>
      </x:c>
      <x:c r="AN2928" s="245" t="n">
        <x:f>IF($AH2928="Direct",$F2928,0)</x:f>
        <x:v>0</x:v>
      </x:c>
      <x:c r="AO2928" s="246" t="n">
        <x:f>IF($AH2928="Direct",$G2928,0)</x:f>
        <x:v>0</x:v>
      </x:c>
      <x:c r="AP2928" s="176" t="n">
        <x:f>IF($AH2928="Direct",1,0)</x:f>
        <x:v>0</x:v>
      </x:c>
      <x:c r="AQ2928" s="176" t="n">
        <x:f>IF(AND($AH2928="Direct",$F2928&gt;0),1,0)</x:f>
        <x:v>0</x:v>
      </x:c>
      <x:c r="AR2928" s="176" t="str">
        <x:v>No</x:v>
      </x:c>
    </x:row>
    <x:row r="2929">
      <x:c r="A2929" s="176" t="str">
        <x:v>Editable A Little Dragon is on the Way Predictions Baby Shower Game - Fairytale Gender Neutral Baby Predictions &amp; Wish Advice Card - PDF 5x7</x:v>
      </x:c>
      <x:c r="B2929" s="176" t="str">
        <x:v>https://www.etsy.com/listing/1742251604/editable-a-little-dragon-is-on-the-way</x:v>
      </x:c>
      <x:c r="C2929" s="176" t="str">
        <x:v>papermeblossom</x:v>
      </x:c>
      <x:c r="D2929" s="176" t="str">
        <x:v>https://www.etsy.com/shop/papermeblossom</x:v>
      </x:c>
      <x:c r="E2929" s="244" t="n">
        <x:v>6</x:v>
      </x:c>
      <x:c r="F2929" s="245" t="n">
        <x:v>7</x:v>
      </x:c>
      <x:c r="G2929" s="246" t="n">
        <x:v>42</x:v>
      </x:c>
      <x:c r="H2929" s="247" t="n">
        <x:v>0</x:v>
      </x:c>
      <x:c r="I2929" s="245" t="n">
        <x:v>7</x:v>
      </x:c>
      <x:c r="J2929" s="245" t="n">
        <x:v>1</x:v>
      </x:c>
      <x:c r="K2929" s="176" t="str">
        <x:v>24 Mo.</x:v>
      </x:c>
      <x:c r="L2929" s="245" t="n">
        <x:v>26</x:v>
      </x:c>
      <x:c r="M2929" s="245" t="n">
        <x:v>0</x:v>
      </x:c>
      <x:c r="N2929" s="245" t="n">
        <x:v>531</x:v>
      </x:c>
      <x:c r="O2929" s="176" t="str">
        <x:v>Paper &amp; Party Supplies</x:v>
      </x:c>
      <x:c r="P2929" s="245" t="n">
        <x:v>172</x:v>
      </x:c>
      <x:c r="Q2929" s="245" t="n">
        <x:v>0</x:v>
      </x:c>
      <x:c r="R2929" s="248" t="n">
        <x:v>1.32</x:v>
      </x:c>
      <x:c r="S2929" s="245" t="n">
        <x:v>37654</x:v>
      </x:c>
      <x:c r="T2929" s="176" t="str">
        <x:v>editable invitation,baby shower,gender neutral,baby predictions,baby wish card,prediction card,wishes for parents,date time prediction,baby shower game,dragon predictions,dragon baby wishes,dragon shower,baby dragon party</x:v>
      </x:c>
      <x:c r="U2929" s="176" t="str">
        <x:v>editable invitation</x:v>
      </x:c>
      <x:c r="V2929" s="176" t="str">
        <x:v>baby shower</x:v>
      </x:c>
      <x:c r="W2929" s="176" t="str">
        <x:v>gender neutral</x:v>
      </x:c>
      <x:c r="X2929" s="176" t="str">
        <x:v>baby predictions</x:v>
      </x:c>
      <x:c r="Y2929" s="176" t="str">
        <x:v>baby wish card</x:v>
      </x:c>
      <x:c r="Z2929" s="176" t="str">
        <x:v>prediction card</x:v>
      </x:c>
      <x:c r="AA2929" s="176" t="str">
        <x:v>wishes for parents</x:v>
      </x:c>
      <x:c r="AB2929" s="176" t="str">
        <x:v>date time prediction</x:v>
      </x:c>
      <x:c r="AC2929" s="176" t="str">
        <x:v>baby shower game</x:v>
      </x:c>
      <x:c r="AD2929" s="176" t="str">
        <x:v>dragon predictions</x:v>
      </x:c>
      <x:c r="AE2929" s="176" t="str">
        <x:v>dragon baby wishes</x:v>
      </x:c>
      <x:c r="AF2929" s="176" t="str">
        <x:v>dragon shower</x:v>
      </x:c>
      <x:c r="AG2929" s="176" t="str">
        <x:v>baby dragon party</x:v>
      </x:c>
      <x:c r="AH2929" s="249" t="str">
        <x:v>Adjacent</x:v>
      </x:c>
      <x:c r="AI2929" s="249" t="str">
        <x:v>Other baby shower</x:v>
      </x:c>
      <x:c r="AJ2929" s="249" t="str">
        <x:v>Digital/printable</x:v>
      </x:c>
      <x:c r="AK2929" s="249" t="str">
        <x:v>Baby shower item outside the direct bundle definition</x:v>
      </x:c>
      <x:c r="AL2929" s="250" t="n">
        <x:v>24</x:v>
      </x:c>
      <x:c r="AM2929" s="244" t="str">
        <x:f>IF($AH2929="Direct",$E2929,"")</x:f>
      </x:c>
      <x:c r="AN2929" s="245" t="n">
        <x:f>IF($AH2929="Direct",$F2929,0)</x:f>
        <x:v>0</x:v>
      </x:c>
      <x:c r="AO2929" s="246" t="n">
        <x:f>IF($AH2929="Direct",$G2929,0)</x:f>
        <x:v>0</x:v>
      </x:c>
      <x:c r="AP2929" s="176" t="n">
        <x:f>IF($AH2929="Direct",1,0)</x:f>
        <x:v>0</x:v>
      </x:c>
      <x:c r="AQ2929" s="176" t="n">
        <x:f>IF(AND($AH2929="Direct",$F2929&gt;0),1,0)</x:f>
        <x:v>0</x:v>
      </x:c>
      <x:c r="AR2929" s="176" t="str">
        <x:v>No</x:v>
      </x:c>
    </x:row>
    <x:row r="2930">
      <x:c r="A2930" s="176" t="str">
        <x:v>Books for Baby Shower Insert Card: Editable Template (Instant Download)</x:v>
      </x:c>
      <x:c r="B2930" s="176" t="str">
        <x:v>https://www.etsy.com/listing/1227149394/books-for-baby-shower-insert-card</x:v>
      </x:c>
      <x:c r="C2930" s="176" t="str">
        <x:v>LuxeAndBrut</x:v>
      </x:c>
      <x:c r="D2930" s="176" t="str">
        <x:v>https://www.etsy.com/shop/LuxeAndBrut</x:v>
      </x:c>
      <x:c r="E2930" s="244" t="n">
        <x:v>6</x:v>
      </x:c>
      <x:c r="F2930" s="245" t="n">
        <x:v>7</x:v>
      </x:c>
      <x:c r="G2930" s="246" t="n">
        <x:v>42</x:v>
      </x:c>
      <x:c r="H2930" s="247" t="n">
        <x:v>0</x:v>
      </x:c>
      <x:c r="I2930" s="245" t="n">
        <x:v>56</x:v>
      </x:c>
      <x:c r="J2930" s="245" t="n">
        <x:v>8</x:v>
      </x:c>
      <x:c r="K2930" s="176" t="str">
        <x:v>50 Mo.</x:v>
      </x:c>
      <x:c r="L2930" s="245" t="n">
        <x:v>108</x:v>
      </x:c>
      <x:c r="M2930" s="245" t="n">
        <x:v>0</x:v>
      </x:c>
      <x:c r="N2930" s="245" t="n">
        <x:v>1908</x:v>
      </x:c>
      <x:c r="O2930" s="176" t="str">
        <x:v>Paper &amp; Party Supplies</x:v>
      </x:c>
      <x:c r="P2930" s="245" t="n">
        <x:v>82</x:v>
      </x:c>
      <x:c r="Q2930" s="245" t="n">
        <x:v>0</x:v>
      </x:c>
      <x:c r="R2930" s="248" t="n">
        <x:v>2.94</x:v>
      </x:c>
      <x:c r="S2930" s="245" t="n">
        <x:v>16157</x:v>
      </x:c>
      <x:c r="T2930" s="176" t="str">
        <x:v>baby,shower,mickey,disney,watercolor,invitation,matching items,books for baby,diaper raffle,instant download,baby shower disney,disney baby,wdw</x:v>
      </x:c>
      <x:c r="U2930" s="176" t="str">
        <x:v>baby</x:v>
      </x:c>
      <x:c r="V2930" s="176" t="str">
        <x:v>shower</x:v>
      </x:c>
      <x:c r="W2930" s="176" t="str">
        <x:v>mickey</x:v>
      </x:c>
      <x:c r="X2930" s="176" t="str">
        <x:v>disney</x:v>
      </x:c>
      <x:c r="Y2930" s="176" t="str">
        <x:v>watercolor</x:v>
      </x:c>
      <x:c r="Z2930" s="176" t="str">
        <x:v>invitation</x:v>
      </x:c>
      <x:c r="AA2930" s="176" t="str">
        <x:v>matching items</x:v>
      </x:c>
      <x:c r="AB2930" s="176" t="str">
        <x:v>books for baby</x:v>
      </x:c>
      <x:c r="AC2930" s="176" t="str">
        <x:v>diaper raffle</x:v>
      </x:c>
      <x:c r="AD2930" s="176" t="str">
        <x:v>instant download</x:v>
      </x:c>
      <x:c r="AE2930" s="176" t="str">
        <x:v>baby shower disney</x:v>
      </x:c>
      <x:c r="AF2930" s="176" t="str">
        <x:v>disney baby</x:v>
      </x:c>
      <x:c r="AG2930" s="176" t="str">
        <x:v>wdw</x:v>
      </x:c>
      <x:c r="AH2930" s="249" t="str">
        <x:v>Adjacent</x:v>
      </x:c>
      <x:c r="AI2930" s="249" t="str">
        <x:v>Other baby shower</x:v>
      </x:c>
      <x:c r="AJ2930" s="249" t="str">
        <x:v>Digital/printable</x:v>
      </x:c>
      <x:c r="AK2930" s="249" t="str">
        <x:v>Baby shower item outside the direct bundle definition</x:v>
      </x:c>
      <x:c r="AL2930" s="250" t="n">
        <x:v>50</x:v>
      </x:c>
      <x:c r="AM2930" s="244" t="str">
        <x:f>IF($AH2930="Direct",$E2930,"")</x:f>
      </x:c>
      <x:c r="AN2930" s="245" t="n">
        <x:f>IF($AH2930="Direct",$F2930,0)</x:f>
        <x:v>0</x:v>
      </x:c>
      <x:c r="AO2930" s="246" t="n">
        <x:f>IF($AH2930="Direct",$G2930,0)</x:f>
        <x:v>0</x:v>
      </x:c>
      <x:c r="AP2930" s="176" t="n">
        <x:f>IF($AH2930="Direct",1,0)</x:f>
        <x:v>0</x:v>
      </x:c>
      <x:c r="AQ2930" s="176" t="n">
        <x:f>IF(AND($AH2930="Direct",$F2930&gt;0),1,0)</x:f>
        <x:v>0</x:v>
      </x:c>
      <x:c r="AR2930" s="176" t="str">
        <x:v>Yes</x:v>
      </x:c>
    </x:row>
    <x:row r="2931">
      <x:c r="A2931" s="176" t="str">
        <x:v>Bobbers or Bows Gender Reveal Invitation: Fishing Baby-Q (Editable Template)</x:v>
      </x:c>
      <x:c r="B2931" s="176" t="str">
        <x:v>https://www.etsy.com/listing/1023296932/bobbers-or-bows-gender-reveal-invitation</x:v>
      </x:c>
      <x:c r="C2931" s="176" t="str">
        <x:v>TidyLadyPrintables</x:v>
      </x:c>
      <x:c r="D2931" s="176" t="str">
        <x:v>https://www.etsy.com/shop/TidyLadyPrintables</x:v>
      </x:c>
      <x:c r="E2931" s="244" t="n">
        <x:v>14</x:v>
      </x:c>
      <x:c r="F2931" s="245" t="n">
        <x:v>3</x:v>
      </x:c>
      <x:c r="G2931" s="246" t="n">
        <x:v>42</x:v>
      </x:c>
      <x:c r="H2931" s="247" t="n">
        <x:v>-100</x:v>
      </x:c>
      <x:c r="I2931" s="245" t="n">
        <x:v>64</x:v>
      </x:c>
      <x:c r="J2931" s="245" t="n">
        <x:v>4</x:v>
      </x:c>
      <x:c r="K2931" s="176" t="str">
        <x:v>62 Mo.</x:v>
      </x:c>
      <x:c r="L2931" s="245" t="n">
        <x:v>27</x:v>
      </x:c>
      <x:c r="M2931" s="245" t="n">
        <x:v>0</x:v>
      </x:c>
      <x:c r="N2931" s="245" t="n">
        <x:v>955</x:v>
      </x:c>
      <x:c r="O2931" s="176" t="str">
        <x:v>Paper &amp; Party Supplies</x:v>
      </x:c>
      <x:c r="P2931" s="245" t="n">
        <x:v>162</x:v>
      </x:c>
      <x:c r="Q2931" s="245" t="n">
        <x:v>0</x:v>
      </x:c>
      <x:c r="R2931" s="248" t="n">
        <x:v>6.7</x:v>
      </x:c>
      <x:c r="S2931" s="245" t="n">
        <x:v>291727</x:v>
      </x:c>
      <x:c r="T2931" s="176" t="str">
        <x:v>gender reveal,baby shower,pink vs blue,invite invitation,coed couples shower,baby sprinkle,team pink team blue,editable template,is it a boy or girl,baby-q babyq,backyard grill out,bobbers or bows,fishing invitation</x:v>
      </x:c>
      <x:c r="U2931" s="176" t="str">
        <x:v>gender reveal</x:v>
      </x:c>
      <x:c r="V2931" s="176" t="str">
        <x:v>baby shower</x:v>
      </x:c>
      <x:c r="W2931" s="176" t="str">
        <x:v>pink vs blue</x:v>
      </x:c>
      <x:c r="X2931" s="176" t="str">
        <x:v>invite invitation</x:v>
      </x:c>
      <x:c r="Y2931" s="176" t="str">
        <x:v>coed couples shower</x:v>
      </x:c>
      <x:c r="Z2931" s="176" t="str">
        <x:v>baby sprinkle</x:v>
      </x:c>
      <x:c r="AA2931" s="176" t="str">
        <x:v>team pink team blue</x:v>
      </x:c>
      <x:c r="AB2931" s="176" t="str">
        <x:v>editable template</x:v>
      </x:c>
      <x:c r="AC2931" s="176" t="str">
        <x:v>is it a boy or girl</x:v>
      </x:c>
      <x:c r="AD2931" s="176" t="str">
        <x:v>baby-q babyq</x:v>
      </x:c>
      <x:c r="AE2931" s="176" t="str">
        <x:v>backyard grill out</x:v>
      </x:c>
      <x:c r="AF2931" s="176" t="str">
        <x:v>bobbers or bows</x:v>
      </x:c>
      <x:c r="AG2931" s="176" t="str">
        <x:v>fishing invitation</x:v>
      </x:c>
      <x:c r="AH2931" s="249" t="str">
        <x:v>Off-niche</x:v>
      </x:c>
      <x:c r="AI2931" s="249" t="str">
        <x:v>Other</x:v>
      </x:c>
      <x:c r="AJ2931" s="249" t="str">
        <x:v>Digital/printable</x:v>
      </x:c>
      <x:c r="AK2931" s="249" t="str">
        <x:v>Title is outside the baby-shower invitation-bundle market</x:v>
      </x:c>
      <x:c r="AL2931" s="250" t="n">
        <x:v>62</x:v>
      </x:c>
      <x:c r="AM2931" s="244" t="str">
        <x:f>IF($AH2931="Direct",$E2931,"")</x:f>
      </x:c>
      <x:c r="AN2931" s="245" t="n">
        <x:f>IF($AH2931="Direct",$F2931,0)</x:f>
        <x:v>0</x:v>
      </x:c>
      <x:c r="AO2931" s="246" t="n">
        <x:f>IF($AH2931="Direct",$G2931,0)</x:f>
        <x:v>0</x:v>
      </x:c>
      <x:c r="AP2931" s="176" t="n">
        <x:f>IF($AH2931="Direct",1,0)</x:f>
        <x:v>0</x:v>
      </x:c>
      <x:c r="AQ2931" s="176" t="n">
        <x:f>IF(AND($AH2931="Direct",$F2931&gt;0),1,0)</x:f>
        <x:v>0</x:v>
      </x:c>
      <x:c r="AR2931" s="176" t="str">
        <x:v>No</x:v>
      </x:c>
    </x:row>
    <x:row r="2932">
      <x:c r="A2932" s="176" t="str">
        <x:v>Beach Babe Baby Shower Invitation | Coastal | Downloadable | Editable | Customizable | Printable | Trendy Baby Shower Invite |Gender Neutral</x:v>
      </x:c>
      <x:c r="B2932" s="176" t="str">
        <x:v>https://www.etsy.com/listing/1789704048/beach-babe-baby-shower-invitation</x:v>
      </x:c>
      <x:c r="C2932" s="176" t="str">
        <x:v>JessBowersCreative</x:v>
      </x:c>
      <x:c r="D2932" s="176" t="str">
        <x:v>https://www.etsy.com/shop/JessBowersCreative</x:v>
      </x:c>
      <x:c r="E2932" s="244" t="n">
        <x:v>7</x:v>
      </x:c>
      <x:c r="F2932" s="245" t="n">
        <x:v>6</x:v>
      </x:c>
      <x:c r="G2932" s="246" t="n">
        <x:v>42</x:v>
      </x:c>
      <x:c r="H2932" s="247" t="n">
        <x:v>-100</x:v>
      </x:c>
      <x:c r="I2932" s="245" t="n">
        <x:v>21</x:v>
      </x:c>
      <x:c r="J2932" s="245" t="n">
        <x:v>5</x:v>
      </x:c>
      <x:c r="K2932" s="176" t="str">
        <x:v>21 Mo.</x:v>
      </x:c>
      <x:c r="L2932" s="245" t="n">
        <x:v>54</x:v>
      </x:c>
      <x:c r="M2932" s="245" t="n">
        <x:v>0</x:v>
      </x:c>
      <x:c r="N2932" s="245" t="n">
        <x:v>648</x:v>
      </x:c>
      <x:c r="O2932" s="176" t="str">
        <x:v>Paper &amp; Party Supplies</x:v>
      </x:c>
      <x:c r="P2932" s="245" t="n">
        <x:v>129</x:v>
      </x:c>
      <x:c r="Q2932" s="245" t="n">
        <x:v>0</x:v>
      </x:c>
      <x:c r="R2932" s="248" t="n">
        <x:v>3.24</x:v>
      </x:c>
      <x:c r="S2932" s="245" t="n">
        <x:v>300</x:v>
      </x:c>
      <x:c r="T2932" s="176" t="str">
        <x:v>baby shower invite,beach babe baby,ocean themed baby,sea themed,beach themed,gender neutral baby,baby girl baby boy,beachy baby shower,simple invitation,downloadable,editable,printable,coastal baby shower</x:v>
      </x:c>
      <x:c r="U2932" s="176" t="str">
        <x:v>baby shower invite</x:v>
      </x:c>
      <x:c r="V2932" s="176" t="str">
        <x:v>beach babe baby</x:v>
      </x:c>
      <x:c r="W2932" s="176" t="str">
        <x:v>ocean themed baby</x:v>
      </x:c>
      <x:c r="X2932" s="176" t="str">
        <x:v>sea themed</x:v>
      </x:c>
      <x:c r="Y2932" s="176" t="str">
        <x:v>beach themed</x:v>
      </x:c>
      <x:c r="Z2932" s="176" t="str">
        <x:v>gender neutral baby</x:v>
      </x:c>
      <x:c r="AA2932" s="176" t="str">
        <x:v>baby girl baby boy</x:v>
      </x:c>
      <x:c r="AB2932" s="176" t="str">
        <x:v>beachy baby shower</x:v>
      </x:c>
      <x:c r="AC2932" s="176" t="str">
        <x:v>simple invitation</x:v>
      </x:c>
      <x:c r="AD2932" s="176" t="str">
        <x:v>downloadable</x:v>
      </x:c>
      <x:c r="AE2932" s="176" t="str">
        <x:v>editable</x:v>
      </x:c>
      <x:c r="AF2932" s="176" t="str">
        <x:v>printable</x:v>
      </x:c>
      <x:c r="AG2932" s="176" t="str">
        <x:v>coastal baby shower</x:v>
      </x:c>
      <x:c r="AH2932" s="249" t="str">
        <x:v>Adjacent</x:v>
      </x:c>
      <x:c r="AI2932" s="249" t="str">
        <x:v>Single invitation</x:v>
      </x:c>
      <x:c r="AJ2932" s="249" t="str">
        <x:v>Digital/printable</x:v>
      </x:c>
      <x:c r="AK2932" s="249" t="str">
        <x:v>Baby shower invitation without bundle language</x:v>
      </x:c>
      <x:c r="AL2932" s="250" t="n">
        <x:v>21</x:v>
      </x:c>
      <x:c r="AM2932" s="244" t="str">
        <x:f>IF($AH2932="Direct",$E2932,"")</x:f>
      </x:c>
      <x:c r="AN2932" s="245" t="n">
        <x:f>IF($AH2932="Direct",$F2932,0)</x:f>
        <x:v>0</x:v>
      </x:c>
      <x:c r="AO2932" s="246" t="n">
        <x:f>IF($AH2932="Direct",$G2932,0)</x:f>
        <x:v>0</x:v>
      </x:c>
      <x:c r="AP2932" s="176" t="n">
        <x:f>IF($AH2932="Direct",1,0)</x:f>
        <x:v>0</x:v>
      </x:c>
      <x:c r="AQ2932" s="176" t="n">
        <x:f>IF(AND($AH2932="Direct",$F2932&gt;0),1,0)</x:f>
        <x:v>0</x:v>
      </x:c>
      <x:c r="AR2932" s="176" t="str">
        <x:v>No</x:v>
      </x:c>
    </x:row>
    <x:row r="2933">
      <x:c r="A2933" s="176" t="str">
        <x:v>Custom Greeting Card Printing with envelopes, wedding invitations, christmas, birthday, events, business logo, baby shower</x:v>
      </x:c>
      <x:c r="B2933" s="176" t="str">
        <x:v>https://www.etsy.com/listing/1746374108/custom-photo-greeting-card-personalized</x:v>
      </x:c>
      <x:c r="C2933" s="176" t="str">
        <x:v>handmadebychelin</x:v>
      </x:c>
      <x:c r="D2933" s="176" t="str">
        <x:v>https://www.etsy.com/shop/handmadebychelin</x:v>
      </x:c>
      <x:c r="E2933" s="244" t="n">
        <x:v>3</x:v>
      </x:c>
      <x:c r="F2933" s="245" t="n">
        <x:v>14</x:v>
      </x:c>
      <x:c r="G2933" s="246" t="n">
        <x:v>42</x:v>
      </x:c>
      <x:c r="H2933" s="247" t="n">
        <x:v>0</x:v>
      </x:c>
      <x:c r="I2933" s="245" t="n">
        <x:v>218</x:v>
      </x:c>
      <x:c r="J2933" s="245" t="n">
        <x:v>32</x:v>
      </x:c>
      <x:c r="K2933" s="176" t="str">
        <x:v>24 Mo.</x:v>
      </x:c>
      <x:c r="L2933" s="245" t="n">
        <x:v>42</x:v>
      </x:c>
      <x:c r="M2933" s="245" t="n">
        <x:v>1</x:v>
      </x:c>
      <x:c r="N2933" s="245" t="n">
        <x:v>3422</x:v>
      </x:c>
      <x:c r="O2933" s="176" t="str">
        <x:v>Paper &amp; Party Supplies</x:v>
      </x:c>
      <x:c r="P2933" s="245" t="n">
        <x:v>31</x:v>
      </x:c>
      <x:c r="Q2933" s="245" t="n">
        <x:v>45</x:v>
      </x:c>
      <x:c r="R2933" s="248" t="n">
        <x:v>6.37</x:v>
      </x:c>
      <x:c r="S2933" s="245" t="n">
        <x:v>33536</x:v>
      </x:c>
      <x:c r="T2933" s="176" t="str">
        <x:v>create your own card,custom birthday card,custom anniversary,custom mother's day,customized card,custom bridesmaid,custom card husband,custom greeting card,custom card design,custom wedding card,personalized card,card for him,custom photo card</x:v>
      </x:c>
      <x:c r="U2933" s="176" t="str">
        <x:v>create your own card</x:v>
      </x:c>
      <x:c r="V2933" s="176" t="str">
        <x:v>custom birthday card</x:v>
      </x:c>
      <x:c r="W2933" s="176" t="str">
        <x:v>custom anniversary</x:v>
      </x:c>
      <x:c r="X2933" s="176" t="str">
        <x:v>custom mother's day</x:v>
      </x:c>
      <x:c r="Y2933" s="176" t="str">
        <x:v>customized card</x:v>
      </x:c>
      <x:c r="Z2933" s="176" t="str">
        <x:v>custom bridesmaid</x:v>
      </x:c>
      <x:c r="AA2933" s="176" t="str">
        <x:v>custom card husband</x:v>
      </x:c>
      <x:c r="AB2933" s="176" t="str">
        <x:v>custom greeting card</x:v>
      </x:c>
      <x:c r="AC2933" s="176" t="str">
        <x:v>custom card design</x:v>
      </x:c>
      <x:c r="AD2933" s="176" t="str">
        <x:v>custom wedding card</x:v>
      </x:c>
      <x:c r="AE2933" s="176" t="str">
        <x:v>personalized card</x:v>
      </x:c>
      <x:c r="AF2933" s="176" t="str">
        <x:v>card for him</x:v>
      </x:c>
      <x:c r="AG2933" s="176" t="str">
        <x:v>custom photo card</x:v>
      </x:c>
      <x:c r="AH2933" s="249" t="str">
        <x:v>Adjacent</x:v>
      </x:c>
      <x:c r="AI2933" s="249" t="str">
        <x:v>Single invitation</x:v>
      </x:c>
      <x:c r="AJ2933" s="249" t="str">
        <x:v>Unclear format</x:v>
      </x:c>
      <x:c r="AK2933" s="249" t="str">
        <x:v>Baby shower invitation without bundle language</x:v>
      </x:c>
      <x:c r="AL2933" s="250" t="n">
        <x:v>24</x:v>
      </x:c>
      <x:c r="AM2933" s="244" t="str">
        <x:f>IF($AH2933="Direct",$E2933,"")</x:f>
      </x:c>
      <x:c r="AN2933" s="245" t="n">
        <x:f>IF($AH2933="Direct",$F2933,0)</x:f>
        <x:v>0</x:v>
      </x:c>
      <x:c r="AO2933" s="246" t="n">
        <x:f>IF($AH2933="Direct",$G2933,0)</x:f>
        <x:v>0</x:v>
      </x:c>
      <x:c r="AP2933" s="176" t="n">
        <x:f>IF($AH2933="Direct",1,0)</x:f>
        <x:v>0</x:v>
      </x:c>
      <x:c r="AQ2933" s="176" t="n">
        <x:f>IF(AND($AH2933="Direct",$F2933&gt;0),1,0)</x:f>
        <x:v>0</x:v>
      </x:c>
      <x:c r="AR2933" s="176" t="str">
        <x:v>No</x:v>
      </x:c>
    </x:row>
    <x:row r="2934">
      <x:c r="A2934" s="176" t="str">
        <x:v>Editable A Baby is Brewing Coffee Baby Shower Game Card - Gender Neutral Cafe Bebe Gingham Baby Predictions &amp; Wish Advice Card PDF 5x7</x:v>
      </x:c>
      <x:c r="B2934" s="176" t="str">
        <x:v>https://www.etsy.com/listing/4382735421/editable-a-baby-is-brewing-coffee-baby</x:v>
      </x:c>
      <x:c r="C2934" s="176" t="str">
        <x:v>papermeblossom</x:v>
      </x:c>
      <x:c r="D2934" s="176" t="str">
        <x:v>https://www.etsy.com/shop/papermeblossom</x:v>
      </x:c>
      <x:c r="E2934" s="244" t="n">
        <x:v>6</x:v>
      </x:c>
      <x:c r="F2934" s="245" t="n">
        <x:v>7</x:v>
      </x:c>
      <x:c r="G2934" s="246" t="n">
        <x:v>42</x:v>
      </x:c>
      <x:c r="H2934" s="247" t="n">
        <x:v>0</x:v>
      </x:c>
      <x:c r="I2934" s="245" t="n">
        <x:v>22</x:v>
      </x:c>
      <x:c r="J2934" s="245" t="n">
        <x:v>3</x:v>
      </x:c>
      <x:c r="K2934" s="176" t="str">
        <x:v>9 Mo.</x:v>
      </x:c>
      <x:c r="L2934" s="245" t="n">
        <x:v>159</x:v>
      </x:c>
      <x:c r="M2934" s="245" t="n">
        <x:v>0</x:v>
      </x:c>
      <x:c r="N2934" s="245" t="n">
        <x:v>1906</x:v>
      </x:c>
      <x:c r="O2934" s="176" t="str">
        <x:v>Paper &amp; Party Supplies</x:v>
      </x:c>
      <x:c r="P2934" s="245" t="n">
        <x:v>172</x:v>
      </x:c>
      <x:c r="Q2934" s="245" t="n">
        <x:v>57</x:v>
      </x:c>
      <x:c r="R2934" s="248" t="n">
        <x:v>1.15</x:v>
      </x:c>
      <x:c r="S2934" s="245" t="n">
        <x:v>37743</x:v>
      </x:c>
      <x:c r="T2934" s="176" t="str">
        <x:v>editable invitation,baby shower,baby predictions,baby wish card,prediction card,wishes for parents,date time prediction,baby shower game,baby is brewing wish,little bean shower,coffee baby wishes,coffee brewing baby,baby brewing wishes</x:v>
      </x:c>
      <x:c r="U2934" s="176" t="str">
        <x:v>editable invitation</x:v>
      </x:c>
      <x:c r="V2934" s="176" t="str">
        <x:v>baby shower</x:v>
      </x:c>
      <x:c r="W2934" s="176" t="str">
        <x:v>baby predictions</x:v>
      </x:c>
      <x:c r="X2934" s="176" t="str">
        <x:v>baby wish card</x:v>
      </x:c>
      <x:c r="Y2934" s="176" t="str">
        <x:v>prediction card</x:v>
      </x:c>
      <x:c r="Z2934" s="176" t="str">
        <x:v>wishes for parents</x:v>
      </x:c>
      <x:c r="AA2934" s="176" t="str">
        <x:v>date time prediction</x:v>
      </x:c>
      <x:c r="AB2934" s="176" t="str">
        <x:v>baby shower game</x:v>
      </x:c>
      <x:c r="AC2934" s="176" t="str">
        <x:v>baby is brewing wish</x:v>
      </x:c>
      <x:c r="AD2934" s="176" t="str">
        <x:v>little bean shower</x:v>
      </x:c>
      <x:c r="AE2934" s="176" t="str">
        <x:v>coffee baby wishes</x:v>
      </x:c>
      <x:c r="AF2934" s="176" t="str">
        <x:v>coffee brewing baby</x:v>
      </x:c>
      <x:c r="AG2934" s="176" t="str">
        <x:v>baby brewing wishes</x:v>
      </x:c>
      <x:c r="AH2934" s="249" t="str">
        <x:v>Adjacent</x:v>
      </x:c>
      <x:c r="AI2934" s="249" t="str">
        <x:v>Other baby shower</x:v>
      </x:c>
      <x:c r="AJ2934" s="249" t="str">
        <x:v>Digital/printable</x:v>
      </x:c>
      <x:c r="AK2934" s="249" t="str">
        <x:v>Baby shower item outside the direct bundle definition</x:v>
      </x:c>
      <x:c r="AL2934" s="250" t="n">
        <x:v>9</x:v>
      </x:c>
      <x:c r="AM2934" s="244" t="str">
        <x:f>IF($AH2934="Direct",$E2934,"")</x:f>
      </x:c>
      <x:c r="AN2934" s="245" t="n">
        <x:f>IF($AH2934="Direct",$F2934,0)</x:f>
        <x:v>0</x:v>
      </x:c>
      <x:c r="AO2934" s="246" t="n">
        <x:f>IF($AH2934="Direct",$G2934,0)</x:f>
        <x:v>0</x:v>
      </x:c>
      <x:c r="AP2934" s="176" t="n">
        <x:f>IF($AH2934="Direct",1,0)</x:f>
        <x:v>0</x:v>
      </x:c>
      <x:c r="AQ2934" s="176" t="n">
        <x:f>IF(AND($AH2934="Direct",$F2934&gt;0),1,0)</x:f>
        <x:v>0</x:v>
      </x:c>
      <x:c r="AR2934" s="176" t="str">
        <x:v>No</x:v>
      </x:c>
    </x:row>
    <x:row r="2935">
      <x:c r="A2935" s="176" t="str">
        <x:v>Editable She&amp;#39;s Ready to Pop Baby Shower Game Card - Popcorn and Soda Pop Baby Diner Predictions &amp; Wish Advice Card PDF 5x7 PDF</x:v>
      </x:c>
      <x:c r="B2935" s="176" t="str">
        <x:v>https://www.etsy.com/listing/4372615073/editable-shes-ready-to-pop-baby-shower</x:v>
      </x:c>
      <x:c r="C2935" s="176" t="str">
        <x:v>papermeblossom</x:v>
      </x:c>
      <x:c r="D2935" s="176" t="str">
        <x:v>https://www.etsy.com/shop/papermeblossom</x:v>
      </x:c>
      <x:c r="E2935" s="244" t="n">
        <x:v>6</x:v>
      </x:c>
      <x:c r="F2935" s="245" t="n">
        <x:v>7</x:v>
      </x:c>
      <x:c r="G2935" s="246" t="n">
        <x:v>42</x:v>
      </x:c>
      <x:c r="H2935" s="247" t="n">
        <x:v>0</x:v>
      </x:c>
      <x:c r="I2935" s="245" t="n">
        <x:v>51</x:v>
      </x:c>
      <x:c r="J2935" s="245" t="n">
        <x:v>7</x:v>
      </x:c>
      <x:c r="K2935" s="176" t="str">
        <x:v>10 Mo.</x:v>
      </x:c>
      <x:c r="L2935" s="245" t="n">
        <x:v>260</x:v>
      </x:c>
      <x:c r="M2935" s="245" t="n">
        <x:v>1</x:v>
      </x:c>
      <x:c r="N2935" s="245" t="n">
        <x:v>3020</x:v>
      </x:c>
      <x:c r="O2935" s="176" t="str">
        <x:v>Paper &amp; Party Supplies</x:v>
      </x:c>
      <x:c r="P2935" s="245" t="n">
        <x:v>172</x:v>
      </x:c>
      <x:c r="Q2935" s="245" t="n">
        <x:v>75</x:v>
      </x:c>
      <x:c r="R2935" s="248" t="n">
        <x:v>1.69</x:v>
      </x:c>
      <x:c r="S2935" s="245" t="n">
        <x:v>37743</x:v>
      </x:c>
      <x:c r="T2935" s="176" t="str">
        <x:v>editable invitation,baby shower,baby predictions,baby wish card,prediction card,wishes for parents,date time prediction,baby shower game,ready to pop,popcorn baby shower,soda pop baby shower,coke a cola baby,poppin bottles</x:v>
      </x:c>
      <x:c r="U2935" s="176" t="str">
        <x:v>editable invitation</x:v>
      </x:c>
      <x:c r="V2935" s="176" t="str">
        <x:v>baby shower</x:v>
      </x:c>
      <x:c r="W2935" s="176" t="str">
        <x:v>baby predictions</x:v>
      </x:c>
      <x:c r="X2935" s="176" t="str">
        <x:v>baby wish card</x:v>
      </x:c>
      <x:c r="Y2935" s="176" t="str">
        <x:v>prediction card</x:v>
      </x:c>
      <x:c r="Z2935" s="176" t="str">
        <x:v>wishes for parents</x:v>
      </x:c>
      <x:c r="AA2935" s="176" t="str">
        <x:v>date time prediction</x:v>
      </x:c>
      <x:c r="AB2935" s="176" t="str">
        <x:v>baby shower game</x:v>
      </x:c>
      <x:c r="AC2935" s="176" t="str">
        <x:v>ready to pop</x:v>
      </x:c>
      <x:c r="AD2935" s="176" t="str">
        <x:v>popcorn baby shower</x:v>
      </x:c>
      <x:c r="AE2935" s="176" t="str">
        <x:v>soda pop baby shower</x:v>
      </x:c>
      <x:c r="AF2935" s="176" t="str">
        <x:v>coke a cola baby</x:v>
      </x:c>
      <x:c r="AG2935" s="176" t="str">
        <x:v>poppin bottles</x:v>
      </x:c>
      <x:c r="AH2935" s="249" t="str">
        <x:v>Adjacent</x:v>
      </x:c>
      <x:c r="AI2935" s="249" t="str">
        <x:v>Other baby shower</x:v>
      </x:c>
      <x:c r="AJ2935" s="249" t="str">
        <x:v>Digital/printable</x:v>
      </x:c>
      <x:c r="AK2935" s="249" t="str">
        <x:v>Baby shower item outside the direct bundle definition</x:v>
      </x:c>
      <x:c r="AL2935" s="250" t="n">
        <x:v>10</x:v>
      </x:c>
      <x:c r="AM2935" s="244" t="str">
        <x:f>IF($AH2935="Direct",$E2935,"")</x:f>
      </x:c>
      <x:c r="AN2935" s="245" t="n">
        <x:f>IF($AH2935="Direct",$F2935,0)</x:f>
        <x:v>0</x:v>
      </x:c>
      <x:c r="AO2935" s="246" t="n">
        <x:f>IF($AH2935="Direct",$G2935,0)</x:f>
        <x:v>0</x:v>
      </x:c>
      <x:c r="AP2935" s="176" t="n">
        <x:f>IF($AH2935="Direct",1,0)</x:f>
        <x:v>0</x:v>
      </x:c>
      <x:c r="AQ2935" s="176" t="n">
        <x:f>IF(AND($AH2935="Direct",$F2935&gt;0),1,0)</x:f>
        <x:v>0</x:v>
      </x:c>
      <x:c r="AR2935" s="176" t="str">
        <x:v>No</x:v>
      </x:c>
    </x:row>
    <x:row r="2936">
      <x:c r="A2936" s="176" t="str">
        <x:v>Winnie the Pooh Thank You Card, Baby Shower Thank You Card, Canva Template, Instant Download</x:v>
      </x:c>
      <x:c r="B2936" s="176" t="str">
        <x:v>https://www.etsy.com/listing/4510271302/winnie-the-pooh-thank-you-card-baby</x:v>
      </x:c>
      <x:c r="C2936" s="176" t="str">
        <x:v>NestCraftDigital</x:v>
      </x:c>
      <x:c r="D2936" s="176" t="str">
        <x:v>https://www.etsy.com/shop/NestCraftDigital</x:v>
      </x:c>
      <x:c r="E2936" s="244" t="n">
        <x:v>2.8</x:v>
      </x:c>
      <x:c r="F2936" s="245" t="n">
        <x:v>15</x:v>
      </x:c>
      <x:c r="G2936" s="246" t="n">
        <x:v>42</x:v>
      </x:c>
      <x:c r="H2936" s="247" t="n">
        <x:v>0</x:v>
      </x:c>
      <x:c r="I2936" s="245" t="n">
        <x:v>12</x:v>
      </x:c>
      <x:c r="J2936" s="245" t="n">
        <x:v>1</x:v>
      </x:c>
      <x:c r="K2936" s="176" t="str">
        <x:v>2 Mo.</x:v>
      </x:c>
      <x:c r="L2936" s="245" t="n">
        <x:v>5</x:v>
      </x:c>
      <x:c r="M2936" s="245" t="n">
        <x:v>1</x:v>
      </x:c>
      <x:c r="N2936" s="245" t="n">
        <x:v>151</x:v>
      </x:c>
      <x:c r="O2936" s="176" t="str">
        <x:v>Paper &amp; Party Supplies</x:v>
      </x:c>
      <x:c r="P2936" s="245" t="n">
        <x:v>6</x:v>
      </x:c>
      <x:c r="Q2936" s="245" t="n">
        <x:v>30</x:v>
      </x:c>
      <x:c r="R2936" s="248" t="n">
        <x:v>7.95</x:v>
      </x:c>
      <x:c r="S2936" s="245" t="n">
        <x:v>294</x:v>
      </x:c>
      <x:c r="T2936" s="176" t="str">
        <x:v>thank you card,winnie the pooh,pooh baby shower,boy baby shower,girl baby shower,pooh thank you card,baby shower template,baby shower invite,invitation template,canva template,instant download,custom invitation,welcome party sign</x:v>
      </x:c>
      <x:c r="U2936" s="176" t="str">
        <x:v>thank you card</x:v>
      </x:c>
      <x:c r="V2936" s="176" t="str">
        <x:v>winnie the pooh</x:v>
      </x:c>
      <x:c r="W2936" s="176" t="str">
        <x:v>pooh baby shower</x:v>
      </x:c>
      <x:c r="X2936" s="176" t="str">
        <x:v>boy baby shower</x:v>
      </x:c>
      <x:c r="Y2936" s="176" t="str">
        <x:v>girl baby shower</x:v>
      </x:c>
      <x:c r="Z2936" s="176" t="str">
        <x:v>pooh thank you card</x:v>
      </x:c>
      <x:c r="AA2936" s="176" t="str">
        <x:v>baby shower template</x:v>
      </x:c>
      <x:c r="AB2936" s="176" t="str">
        <x:v>baby shower invite</x:v>
      </x:c>
      <x:c r="AC2936" s="176" t="str">
        <x:v>invitation template</x:v>
      </x:c>
      <x:c r="AD2936" s="176" t="str">
        <x:v>canva template</x:v>
      </x:c>
      <x:c r="AE2936" s="176" t="str">
        <x:v>instant download</x:v>
      </x:c>
      <x:c r="AF2936" s="176" t="str">
        <x:v>custom invitation</x:v>
      </x:c>
      <x:c r="AG2936" s="176" t="str">
        <x:v>welcome party sign</x:v>
      </x:c>
      <x:c r="AH2936" s="249" t="str">
        <x:v>Adjacent</x:v>
      </x:c>
      <x:c r="AI2936" s="249" t="str">
        <x:v>Other baby shower</x:v>
      </x:c>
      <x:c r="AJ2936" s="249" t="str">
        <x:v>Digital/printable</x:v>
      </x:c>
      <x:c r="AK2936" s="249" t="str">
        <x:v>Baby shower item outside the direct bundle definition</x:v>
      </x:c>
      <x:c r="AL2936" s="250" t="n">
        <x:v>2</x:v>
      </x:c>
      <x:c r="AM2936" s="244" t="str">
        <x:f>IF($AH2936="Direct",$E2936,"")</x:f>
      </x:c>
      <x:c r="AN2936" s="245" t="n">
        <x:f>IF($AH2936="Direct",$F2936,0)</x:f>
        <x:v>0</x:v>
      </x:c>
      <x:c r="AO2936" s="246" t="n">
        <x:f>IF($AH2936="Direct",$G2936,0)</x:f>
        <x:v>0</x:v>
      </x:c>
      <x:c r="AP2936" s="176" t="n">
        <x:f>IF($AH2936="Direct",1,0)</x:f>
        <x:v>0</x:v>
      </x:c>
      <x:c r="AQ2936" s="176" t="n">
        <x:f>IF(AND($AH2936="Direct",$F2936&gt;0),1,0)</x:f>
        <x:v>0</x:v>
      </x:c>
      <x:c r="AR2936" s="176" t="str">
        <x:v>Yes</x:v>
      </x:c>
    </x:row>
    <x:row r="2937">
      <x:c r="A2937" s="176" t="str">
        <x:v>A New Chapter Begins Baby Shower Thank You Cards, Storybook Folded Card Stationery, Instant Editable Digital or Printed, BA32025</x:v>
      </x:c>
      <x:c r="B2937" s="176" t="str">
        <x:v>https://www.etsy.com/listing/4305883565/a-new-chapter-begins-baby-shower-thank</x:v>
      </x:c>
      <x:c r="C2937" s="176" t="str">
        <x:v>GreatOwlCreations</x:v>
      </x:c>
      <x:c r="D2937" s="176" t="str">
        <x:v>https://www.etsy.com/shop/GreatOwlCreations</x:v>
      </x:c>
      <x:c r="E2937" s="244" t="n">
        <x:v>7</x:v>
      </x:c>
      <x:c r="F2937" s="245" t="n">
        <x:v>6</x:v>
      </x:c>
      <x:c r="G2937" s="246" t="n">
        <x:v>42</x:v>
      </x:c>
      <x:c r="H2937" s="247" t="n">
        <x:v>0</x:v>
      </x:c>
      <x:c r="I2937" s="245" t="n">
        <x:v>24</x:v>
      </x:c>
      <x:c r="J2937" s="245" t="n">
        <x:v>4</x:v>
      </x:c>
      <x:c r="K2937" s="176" t="str">
        <x:v>14 Mo.</x:v>
      </x:c>
      <x:c r="L2937" s="245" t="n">
        <x:v>20</x:v>
      </x:c>
      <x:c r="M2937" s="245" t="n">
        <x:v>0</x:v>
      </x:c>
      <x:c r="N2937" s="245" t="n">
        <x:v>840</x:v>
      </x:c>
      <x:c r="O2937" s="176" t="str">
        <x:v>Paper &amp; Party Supplies</x:v>
      </x:c>
      <x:c r="P2937" s="245" t="n">
        <x:v>134</x:v>
      </x:c>
      <x:c r="Q2937" s="245" t="n">
        <x:v>25</x:v>
      </x:c>
      <x:c r="R2937" s="248" t="n">
        <x:v>2.86</x:v>
      </x:c>
      <x:c r="S2937" s="245" t="n">
        <x:v>71563</x:v>
      </x:c>
      <x:c r="T2937" s="176" t="str">
        <x:v>thank you,card,thanks,baby shower,digital,printable,thank you card,baby shower decor,stationary,printed,storybook theme baby,book theme invite,new chapter begins</x:v>
      </x:c>
      <x:c r="U2937" s="176" t="str">
        <x:v>thank you</x:v>
      </x:c>
      <x:c r="V2937" s="176" t="str">
        <x:v>card</x:v>
      </x:c>
      <x:c r="W2937" s="176" t="str">
        <x:v>thanks</x:v>
      </x:c>
      <x:c r="X2937" s="176" t="str">
        <x:v>baby shower</x:v>
      </x:c>
      <x:c r="Y2937" s="176" t="str">
        <x:v>digital</x:v>
      </x:c>
      <x:c r="Z2937" s="176" t="str">
        <x:v>printable</x:v>
      </x:c>
      <x:c r="AA2937" s="176" t="str">
        <x:v>thank you card</x:v>
      </x:c>
      <x:c r="AB2937" s="176" t="str">
        <x:v>baby shower decor</x:v>
      </x:c>
      <x:c r="AC2937" s="176" t="str">
        <x:v>stationary</x:v>
      </x:c>
      <x:c r="AD2937" s="176" t="str">
        <x:v>printed</x:v>
      </x:c>
      <x:c r="AE2937" s="176" t="str">
        <x:v>storybook theme baby</x:v>
      </x:c>
      <x:c r="AF2937" s="176" t="str">
        <x:v>book theme invite</x:v>
      </x:c>
      <x:c r="AG2937" s="176" t="str">
        <x:v>new chapter begins</x:v>
      </x:c>
      <x:c r="AH2937" s="249" t="str">
        <x:v>Adjacent</x:v>
      </x:c>
      <x:c r="AI2937" s="249" t="str">
        <x:v>Other baby shower</x:v>
      </x:c>
      <x:c r="AJ2937" s="249" t="str">
        <x:v>Digital/printable</x:v>
      </x:c>
      <x:c r="AK2937" s="249" t="str">
        <x:v>Baby shower item outside the direct bundle definition</x:v>
      </x:c>
      <x:c r="AL2937" s="250" t="n">
        <x:v>14</x:v>
      </x:c>
      <x:c r="AM2937" s="244" t="str">
        <x:f>IF($AH2937="Direct",$E2937,"")</x:f>
      </x:c>
      <x:c r="AN2937" s="245" t="n">
        <x:f>IF($AH2937="Direct",$F2937,0)</x:f>
        <x:v>0</x:v>
      </x:c>
      <x:c r="AO2937" s="246" t="n">
        <x:f>IF($AH2937="Direct",$G2937,0)</x:f>
        <x:v>0</x:v>
      </x:c>
      <x:c r="AP2937" s="176" t="n">
        <x:f>IF($AH2937="Direct",1,0)</x:f>
        <x:v>0</x:v>
      </x:c>
      <x:c r="AQ2937" s="176" t="n">
        <x:f>IF(AND($AH2937="Direct",$F2937&gt;0),1,0)</x:f>
        <x:v>0</x:v>
      </x:c>
      <x:c r="AR2937" s="176" t="str">
        <x:v>No</x:v>
      </x:c>
    </x:row>
    <x:row r="2938">
      <x:c r="A2938" s="176" t="str">
        <x:v>Editable Retro Pink Ghost Due Date Calendar Game, A Little Boo Baby Shower Sign, Spooky Hippie Rainbow 70s Vibe Cute Ghost Printable 188</x:v>
      </x:c>
      <x:c r="B2938" s="176" t="str">
        <x:v>https://www.etsy.com/listing/1533467684/editable-retro-pink-ghost-due-date</x:v>
      </x:c>
      <x:c r="C2938" s="176" t="str">
        <x:v>juniperplumpaperie</x:v>
      </x:c>
      <x:c r="D2938" s="176" t="str">
        <x:v>https://www.etsy.com/shop/juniperplumpaperie</x:v>
      </x:c>
      <x:c r="E2938" s="244" t="n">
        <x:v>14</x:v>
      </x:c>
      <x:c r="F2938" s="245" t="n">
        <x:v>3</x:v>
      </x:c>
      <x:c r="G2938" s="246" t="n">
        <x:v>42</x:v>
      </x:c>
      <x:c r="H2938" s="247" t="n">
        <x:v>-100</x:v>
      </x:c>
      <x:c r="I2938" s="245" t="n">
        <x:v>14</x:v>
      </x:c>
      <x:c r="J2938" s="245" t="n">
        <x:v>1</x:v>
      </x:c>
      <x:c r="K2938" s="176" t="str">
        <x:v>36 Mo.</x:v>
      </x:c>
      <x:c r="L2938" s="245" t="n">
        <x:v>16</x:v>
      </x:c>
      <x:c r="M2938" s="245" t="n">
        <x:v>0</x:v>
      </x:c>
      <x:c r="N2938" s="245" t="n">
        <x:v>274</x:v>
      </x:c>
      <x:c r="O2938" s="176" t="str">
        <x:v>Paper &amp; Party Supplies</x:v>
      </x:c>
      <x:c r="P2938" s="245" t="n">
        <x:v>90</x:v>
      </x:c>
      <x:c r="Q2938" s="245" t="n">
        <x:v>0</x:v>
      </x:c>
      <x:c r="R2938" s="248" t="n">
        <x:v>5.11</x:v>
      </x:c>
      <x:c r="S2938" s="245" t="n">
        <x:v>198911</x:v>
      </x:c>
      <x:c r="T2938" s="176" t="str">
        <x:v>groovy baby shower,editable invitation,girl baby shower,ghost baby shower,little boo shower,pumpkin invitation,fall baby shower,cute halloween,editable template,welcome sign,due date calendar,baby due date game,baby shower decor</x:v>
      </x:c>
      <x:c r="U2938" s="176" t="str">
        <x:v>groovy baby shower</x:v>
      </x:c>
      <x:c r="V2938" s="176" t="str">
        <x:v>editable invitation</x:v>
      </x:c>
      <x:c r="W2938" s="176" t="str">
        <x:v>girl baby shower</x:v>
      </x:c>
      <x:c r="X2938" s="176" t="str">
        <x:v>ghost baby shower</x:v>
      </x:c>
      <x:c r="Y2938" s="176" t="str">
        <x:v>little boo shower</x:v>
      </x:c>
      <x:c r="Z2938" s="176" t="str">
        <x:v>pumpkin invitation</x:v>
      </x:c>
      <x:c r="AA2938" s="176" t="str">
        <x:v>fall baby shower</x:v>
      </x:c>
      <x:c r="AB2938" s="176" t="str">
        <x:v>cute halloween</x:v>
      </x:c>
      <x:c r="AC2938" s="176" t="str">
        <x:v>editable template</x:v>
      </x:c>
      <x:c r="AD2938" s="176" t="str">
        <x:v>welcome sign</x:v>
      </x:c>
      <x:c r="AE2938" s="176" t="str">
        <x:v>due date calendar</x:v>
      </x:c>
      <x:c r="AF2938" s="176" t="str">
        <x:v>baby due date game</x:v>
      </x:c>
      <x:c r="AG2938" s="176" t="str">
        <x:v>baby shower decor</x:v>
      </x:c>
      <x:c r="AH2938" s="249" t="str">
        <x:v>Adjacent</x:v>
      </x:c>
      <x:c r="AI2938" s="249" t="str">
        <x:v>Other baby shower</x:v>
      </x:c>
      <x:c r="AJ2938" s="249" t="str">
        <x:v>Digital/printable</x:v>
      </x:c>
      <x:c r="AK2938" s="249" t="str">
        <x:v>Baby shower item outside the direct bundle definition</x:v>
      </x:c>
      <x:c r="AL2938" s="250" t="n">
        <x:v>36</x:v>
      </x:c>
      <x:c r="AM2938" s="244" t="str">
        <x:f>IF($AH2938="Direct",$E2938,"")</x:f>
      </x:c>
      <x:c r="AN2938" s="245" t="n">
        <x:f>IF($AH2938="Direct",$F2938,0)</x:f>
        <x:v>0</x:v>
      </x:c>
      <x:c r="AO2938" s="246" t="n">
        <x:f>IF($AH2938="Direct",$G2938,0)</x:f>
        <x:v>0</x:v>
      </x:c>
      <x:c r="AP2938" s="176" t="n">
        <x:f>IF($AH2938="Direct",1,0)</x:f>
        <x:v>0</x:v>
      </x:c>
      <x:c r="AQ2938" s="176" t="n">
        <x:f>IF(AND($AH2938="Direct",$F2938&gt;0),1,0)</x:f>
        <x:v>0</x:v>
      </x:c>
      <x:c r="AR2938" s="176" t="str">
        <x:v>No</x:v>
      </x:c>
    </x:row>
    <x:row r="2939">
      <x:c r="A2939" s="176" t="str">
        <x:v>Lemon Baby Shower Invite | Citrus Yellow Gender Neutral Summer Baby Shower Whimsical Invitation Editable Canva Template Digital Download</x:v>
      </x:c>
      <x:c r="B2939" s="176" t="str">
        <x:v>https://www.etsy.com/listing/4487154193/lemon-baby-shower-invite-citrus-yellow</x:v>
      </x:c>
      <x:c r="C2939" s="176" t="str">
        <x:v>EventsByAnn</x:v>
      </x:c>
      <x:c r="D2939" s="176" t="str">
        <x:v>https://www.etsy.com/shop/EventsByAnn</x:v>
      </x:c>
      <x:c r="E2939" s="244" t="n">
        <x:v>7</x:v>
      </x:c>
      <x:c r="F2939" s="245" t="n">
        <x:v>6</x:v>
      </x:c>
      <x:c r="G2939" s="246" t="n">
        <x:v>42</x:v>
      </x:c>
      <x:c r="H2939" s="247" t="n">
        <x:v>0</x:v>
      </x:c>
      <x:c r="I2939" s="245" t="n">
        <x:v>14</x:v>
      </x:c>
      <x:c r="J2939" s="245" t="n">
        <x:v>0</x:v>
      </x:c>
      <x:c r="K2939" s="176" t="str">
        <x:v>4 Mo.</x:v>
      </x:c>
      <x:c r="L2939" s="245" t="n">
        <x:v>18</x:v>
      </x:c>
      <x:c r="M2939" s="245" t="n">
        <x:v>0</x:v>
      </x:c>
      <x:c r="N2939" s="245" t="n">
        <x:v>346</x:v>
      </x:c>
      <x:c r="O2939" s="176" t="str">
        <x:v>Paper &amp; Party Supplies</x:v>
      </x:c>
      <x:c r="P2939" s="245" t="n">
        <x:v>11</x:v>
      </x:c>
      <x:c r="Q2939" s="245" t="n">
        <x:v>33</x:v>
      </x:c>
      <x:c r="R2939" s="248" t="n">
        <x:v>4.05</x:v>
      </x:c>
      <x:c r="S2939" s="245" t="n">
        <x:v>10713</x:v>
      </x:c>
      <x:c r="T2939" s="176" t="str">
        <x:v>lemon shower invite,lemonade baby shower,lemon theme shower,lemon baby shower,citrus yellow,gender neutral,summer baby shower,whimsical invitation,editable canva,digital download,hand drawn doodle,bow coquette invite,stripes boy baby</x:v>
      </x:c>
      <x:c r="U2939" s="176" t="str">
        <x:v>lemon shower invite</x:v>
      </x:c>
      <x:c r="V2939" s="176" t="str">
        <x:v>lemonade baby shower</x:v>
      </x:c>
      <x:c r="W2939" s="176" t="str">
        <x:v>lemon theme shower</x:v>
      </x:c>
      <x:c r="X2939" s="176" t="str">
        <x:v>lemon baby shower</x:v>
      </x:c>
      <x:c r="Y2939" s="176" t="str">
        <x:v>citrus yellow</x:v>
      </x:c>
      <x:c r="Z2939" s="176" t="str">
        <x:v>gender neutral</x:v>
      </x:c>
      <x:c r="AA2939" s="176" t="str">
        <x:v>summer baby shower</x:v>
      </x:c>
      <x:c r="AB2939" s="176" t="str">
        <x:v>whimsical invitation</x:v>
      </x:c>
      <x:c r="AC2939" s="176" t="str">
        <x:v>editable canva</x:v>
      </x:c>
      <x:c r="AD2939" s="176" t="str">
        <x:v>digital download</x:v>
      </x:c>
      <x:c r="AE2939" s="176" t="str">
        <x:v>hand drawn doodle</x:v>
      </x:c>
      <x:c r="AF2939" s="176" t="str">
        <x:v>bow coquette invite</x:v>
      </x:c>
      <x:c r="AG2939" s="176" t="str">
        <x:v>stripes boy baby</x:v>
      </x:c>
      <x:c r="AH2939" s="249" t="str">
        <x:v>Adjacent</x:v>
      </x:c>
      <x:c r="AI2939" s="249" t="str">
        <x:v>Single invitation</x:v>
      </x:c>
      <x:c r="AJ2939" s="249" t="str">
        <x:v>Digital/printable</x:v>
      </x:c>
      <x:c r="AK2939" s="249" t="str">
        <x:v>Baby shower invitation without bundle language</x:v>
      </x:c>
      <x:c r="AL2939" s="250" t="n">
        <x:v>4</x:v>
      </x:c>
      <x:c r="AM2939" s="244" t="str">
        <x:f>IF($AH2939="Direct",$E2939,"")</x:f>
      </x:c>
      <x:c r="AN2939" s="245" t="n">
        <x:f>IF($AH2939="Direct",$F2939,0)</x:f>
        <x:v>0</x:v>
      </x:c>
      <x:c r="AO2939" s="246" t="n">
        <x:f>IF($AH2939="Direct",$G2939,0)</x:f>
        <x:v>0</x:v>
      </x:c>
      <x:c r="AP2939" s="176" t="n">
        <x:f>IF($AH2939="Direct",1,0)</x:f>
        <x:v>0</x:v>
      </x:c>
      <x:c r="AQ2939" s="176" t="n">
        <x:f>IF(AND($AH2939="Direct",$F2939&gt;0),1,0)</x:f>
        <x:v>0</x:v>
      </x:c>
      <x:c r="AR2939" s="176" t="str">
        <x:v>No</x:v>
      </x:c>
    </x:row>
    <x:row r="2940">
      <x:c r="A2940" s="176" t="str">
        <x:v>Snoopy Baby shower invitation</x:v>
      </x:c>
      <x:c r="B2940" s="176" t="str">
        <x:v>https://www.etsy.com/listing/4472652367/snoopy-baby-shower-invitation</x:v>
      </x:c>
      <x:c r="C2940" s="176" t="str">
        <x:v>Sweetascanbee1</x:v>
      </x:c>
      <x:c r="D2940" s="176" t="str">
        <x:v>https://www.etsy.com/shop/Sweetascanbee1</x:v>
      </x:c>
      <x:c r="E2940" s="244" t="n">
        <x:v>7</x:v>
      </x:c>
      <x:c r="F2940" s="245" t="n">
        <x:v>6</x:v>
      </x:c>
      <x:c r="G2940" s="246" t="n">
        <x:v>42</x:v>
      </x:c>
      <x:c r="H2940" s="247" t="n">
        <x:v>-100</x:v>
      </x:c>
      <x:c r="I2940" s="245" t="n">
        <x:v>7</x:v>
      </x:c>
      <x:c r="J2940" s="245" t="n">
        <x:v>1</x:v>
      </x:c>
      <x:c r="K2940" s="176" t="str">
        <x:v>4 Mo.</x:v>
      </x:c>
      <x:c r="L2940" s="245" t="n">
        <x:v>15</x:v>
      </x:c>
      <x:c r="M2940" s="245" t="n">
        <x:v>0</x:v>
      </x:c>
      <x:c r="N2940" s="245" t="n">
        <x:v>241</x:v>
      </x:c>
      <x:c r="O2940" s="176" t="str">
        <x:v>Paper &amp; Party Supplies</x:v>
      </x:c>
      <x:c r="P2940" s="245" t="n">
        <x:v>34</x:v>
      </x:c>
      <x:c r="Q2940" s="245" t="n">
        <x:v>25</x:v>
      </x:c>
      <x:c r="R2940" s="248" t="n">
        <x:v>2.9</x:v>
      </x:c>
      <x:c r="S2940" s="245" t="n">
        <x:v>693</x:v>
      </x:c>
      <x:c r="T2940" s="176" t="str">
        <x:v>babyshower,ohboy,digitalinvitation,boysbabyshower,babyboyshower,babyboy,alittlepeanut,snoopybabyshower,snoopy,isontheway,snoopyandfrienda,babyshower2026,peanuts</x:v>
      </x:c>
      <x:c r="U2940" s="176" t="str">
        <x:v>babyshower</x:v>
      </x:c>
      <x:c r="V2940" s="176" t="str">
        <x:v>ohboy</x:v>
      </x:c>
      <x:c r="W2940" s="176" t="str">
        <x:v>digitalinvitation</x:v>
      </x:c>
      <x:c r="X2940" s="176" t="str">
        <x:v>boysbabyshower</x:v>
      </x:c>
      <x:c r="Y2940" s="176" t="str">
        <x:v>babyboyshower</x:v>
      </x:c>
      <x:c r="Z2940" s="176" t="str">
        <x:v>babyboy</x:v>
      </x:c>
      <x:c r="AA2940" s="176" t="str">
        <x:v>alittlepeanut</x:v>
      </x:c>
      <x:c r="AB2940" s="176" t="str">
        <x:v>snoopybabyshower</x:v>
      </x:c>
      <x:c r="AC2940" s="176" t="str">
        <x:v>snoopy</x:v>
      </x:c>
      <x:c r="AD2940" s="176" t="str">
        <x:v>isontheway</x:v>
      </x:c>
      <x:c r="AE2940" s="176" t="str">
        <x:v>snoopyandfrienda</x:v>
      </x:c>
      <x:c r="AF2940" s="176" t="str">
        <x:v>babyshower2026</x:v>
      </x:c>
      <x:c r="AG2940" s="176" t="str">
        <x:v>peanuts</x:v>
      </x:c>
      <x:c r="AH2940" s="249" t="str">
        <x:v>Adjacent</x:v>
      </x:c>
      <x:c r="AI2940" s="249" t="str">
        <x:v>Single invitation</x:v>
      </x:c>
      <x:c r="AJ2940" s="249" t="str">
        <x:v>Digital/printable</x:v>
      </x:c>
      <x:c r="AK2940" s="249" t="str">
        <x:v>Baby shower invitation without bundle language</x:v>
      </x:c>
      <x:c r="AL2940" s="250" t="n">
        <x:v>4</x:v>
      </x:c>
      <x:c r="AM2940" s="244" t="str">
        <x:f>IF($AH2940="Direct",$E2940,"")</x:f>
      </x:c>
      <x:c r="AN2940" s="245" t="n">
        <x:f>IF($AH2940="Direct",$F2940,0)</x:f>
        <x:v>0</x:v>
      </x:c>
      <x:c r="AO2940" s="246" t="n">
        <x:f>IF($AH2940="Direct",$G2940,0)</x:f>
        <x:v>0</x:v>
      </x:c>
      <x:c r="AP2940" s="176" t="n">
        <x:f>IF($AH2940="Direct",1,0)</x:f>
        <x:v>0</x:v>
      </x:c>
      <x:c r="AQ2940" s="176" t="n">
        <x:f>IF(AND($AH2940="Direct",$F2940&gt;0),1,0)</x:f>
        <x:v>0</x:v>
      </x:c>
      <x:c r="AR2940" s="176" t="str">
        <x:v>Yes</x:v>
      </x:c>
    </x:row>
    <x:row r="2941">
      <x:c r="A2941" s="176" t="str">
        <x:v>Baby Shower Diaper Raffle Cards, Tickets for Prize, D01</x:v>
      </x:c>
      <x:c r="B2941" s="176" t="str">
        <x:v>https://www.etsy.com/listing/809289381/baby-shower-diaper-raffle-cards-tickets</x:v>
      </x:c>
      <x:c r="C2941" s="176" t="str">
        <x:v>GreenRidgeDesigns</x:v>
      </x:c>
      <x:c r="D2941" s="176" t="str">
        <x:v>https://www.etsy.com/shop/GreenRidgeDesigns</x:v>
      </x:c>
      <x:c r="E2941" s="244" t="n">
        <x:v>10.5</x:v>
      </x:c>
      <x:c r="F2941" s="245" t="n">
        <x:v>4</x:v>
      </x:c>
      <x:c r="G2941" s="246" t="n">
        <x:v>42</x:v>
      </x:c>
      <x:c r="H2941" s="247" t="n">
        <x:v>0</x:v>
      </x:c>
      <x:c r="I2941" s="245" t="n">
        <x:v>39</x:v>
      </x:c>
      <x:c r="J2941" s="245" t="n">
        <x:v>9</x:v>
      </x:c>
      <x:c r="K2941" s="176" t="str">
        <x:v>74 Mo.</x:v>
      </x:c>
      <x:c r="L2941" s="245" t="n">
        <x:v>11</x:v>
      </x:c>
      <x:c r="M2941" s="245" t="n">
        <x:v>0</x:v>
      </x:c>
      <x:c r="N2941" s="245" t="n">
        <x:v>1059</x:v>
      </x:c>
      <x:c r="O2941" s="176" t="str">
        <x:v>Paper &amp; Party Supplies</x:v>
      </x:c>
      <x:c r="P2941" s="245" t="n">
        <x:v>226</x:v>
      </x:c>
      <x:c r="Q2941" s="245" t="n">
        <x:v>0</x:v>
      </x:c>
      <x:c r="R2941" s="248" t="n">
        <x:v>3.68</x:v>
      </x:c>
      <x:c r="S2941" s="245" t="n">
        <x:v>61951</x:v>
      </x:c>
      <x:c r="T2941" s="176" t="str">
        <x:v>baby shower insert,invitation insert,win a prize,baby shower prize,diaper pin raffle,baby raffle cards,diaper raffle ticket,diaper raffle cards,baby shower games,nappy pin,nappy raffle cards,bring diapers,gender reveal</x:v>
      </x:c>
      <x:c r="U2941" s="176" t="str">
        <x:v>baby shower insert</x:v>
      </x:c>
      <x:c r="V2941" s="176" t="str">
        <x:v>invitation insert</x:v>
      </x:c>
      <x:c r="W2941" s="176" t="str">
        <x:v>win a prize</x:v>
      </x:c>
      <x:c r="X2941" s="176" t="str">
        <x:v>baby shower prize</x:v>
      </x:c>
      <x:c r="Y2941" s="176" t="str">
        <x:v>diaper pin raffle</x:v>
      </x:c>
      <x:c r="Z2941" s="176" t="str">
        <x:v>baby raffle cards</x:v>
      </x:c>
      <x:c r="AA2941" s="176" t="str">
        <x:v>diaper raffle ticket</x:v>
      </x:c>
      <x:c r="AB2941" s="176" t="str">
        <x:v>diaper raffle cards</x:v>
      </x:c>
      <x:c r="AC2941" s="176" t="str">
        <x:v>baby shower games</x:v>
      </x:c>
      <x:c r="AD2941" s="176" t="str">
        <x:v>nappy pin</x:v>
      </x:c>
      <x:c r="AE2941" s="176" t="str">
        <x:v>nappy raffle cards</x:v>
      </x:c>
      <x:c r="AF2941" s="176" t="str">
        <x:v>bring diapers</x:v>
      </x:c>
      <x:c r="AG2941" s="176" t="str">
        <x:v>gender reveal</x:v>
      </x:c>
      <x:c r="AH2941" s="249" t="str">
        <x:v>Adjacent</x:v>
      </x:c>
      <x:c r="AI2941" s="249" t="str">
        <x:v>Other baby shower</x:v>
      </x:c>
      <x:c r="AJ2941" s="249" t="str">
        <x:v>Unclear format</x:v>
      </x:c>
      <x:c r="AK2941" s="249" t="str">
        <x:v>Baby shower item outside the direct bundle definition</x:v>
      </x:c>
      <x:c r="AL2941" s="250" t="n">
        <x:v>74</x:v>
      </x:c>
      <x:c r="AM2941" s="244" t="str">
        <x:f>IF($AH2941="Direct",$E2941,"")</x:f>
      </x:c>
      <x:c r="AN2941" s="245" t="n">
        <x:f>IF($AH2941="Direct",$F2941,0)</x:f>
        <x:v>0</x:v>
      </x:c>
      <x:c r="AO2941" s="246" t="n">
        <x:f>IF($AH2941="Direct",$G2941,0)</x:f>
        <x:v>0</x:v>
      </x:c>
      <x:c r="AP2941" s="176" t="n">
        <x:f>IF($AH2941="Direct",1,0)</x:f>
        <x:v>0</x:v>
      </x:c>
      <x:c r="AQ2941" s="176" t="n">
        <x:f>IF(AND($AH2941="Direct",$F2941&gt;0),1,0)</x:f>
        <x:v>0</x:v>
      </x:c>
      <x:c r="AR2941" s="176" t="str">
        <x:v>No</x:v>
      </x:c>
    </x:row>
    <x:row r="2942">
      <x:c r="A2942" s="176" t="str">
        <x:v>A Little Wild One Baby Shower Website Invitation with RSVP | Safari Baby Shower, Jungle Animals Canva Template</x:v>
      </x:c>
      <x:c r="B2942" s="176" t="str">
        <x:v>https://www.etsy.com/listing/4476907801/a-little-wild-one-baby-shower-website</x:v>
      </x:c>
      <x:c r="C2942" s="176" t="str">
        <x:v>TheInviteStudioxoxo</x:v>
      </x:c>
      <x:c r="D2942" s="176" t="str">
        <x:v>https://www.etsy.com/shop/TheInviteStudioxoxo</x:v>
      </x:c>
      <x:c r="E2942" s="244" t="n">
        <x:v>20.99</x:v>
      </x:c>
      <x:c r="F2942" s="245" t="n">
        <x:v>2</x:v>
      </x:c>
      <x:c r="G2942" s="246" t="n">
        <x:v>42</x:v>
      </x:c>
      <x:c r="H2942" s="247" t="n">
        <x:v>0</x:v>
      </x:c>
      <x:c r="I2942" s="245" t="n">
        <x:v>6</x:v>
      </x:c>
      <x:c r="J2942" s="245" t="n">
        <x:v>0</x:v>
      </x:c>
      <x:c r="K2942" s="176" t="str">
        <x:v>4 Mo.</x:v>
      </x:c>
      <x:c r="L2942" s="245" t="n">
        <x:v>6</x:v>
      </x:c>
      <x:c r="M2942" s="245" t="n">
        <x:v>0</x:v>
      </x:c>
      <x:c r="N2942" s="245" t="n">
        <x:v>237</x:v>
      </x:c>
      <x:c r="O2942" s="176" t="str">
        <x:v>Paper &amp; Party Supplies</x:v>
      </x:c>
      <x:c r="P2942" s="245" t="n">
        <x:v>32</x:v>
      </x:c>
      <x:c r="Q2942" s="245" t="n">
        <x:v>25</x:v>
      </x:c>
      <x:c r="R2942" s="248" t="n">
        <x:v>2.53</x:v>
      </x:c>
      <x:c r="S2942" s="245" t="n">
        <x:v>2632</x:v>
      </x:c>
      <x:c r="T2942" s="176" t="str">
        <x:v>online rsvp invite,rsvp baby shower,editable template,rsvp online form,website invitation,canva web template,editable invitation,wild one shower,little wild one,baby shower safari,jungle baby invite,safari invite,baby shower invite</x:v>
      </x:c>
      <x:c r="U2942" s="176" t="str">
        <x:v>online rsvp invite</x:v>
      </x:c>
      <x:c r="V2942" s="176" t="str">
        <x:v>rsvp baby shower</x:v>
      </x:c>
      <x:c r="W2942" s="176" t="str">
        <x:v>editable template</x:v>
      </x:c>
      <x:c r="X2942" s="176" t="str">
        <x:v>rsvp online form</x:v>
      </x:c>
      <x:c r="Y2942" s="176" t="str">
        <x:v>website invitation</x:v>
      </x:c>
      <x:c r="Z2942" s="176" t="str">
        <x:v>canva web template</x:v>
      </x:c>
      <x:c r="AA2942" s="176" t="str">
        <x:v>editable invitation</x:v>
      </x:c>
      <x:c r="AB2942" s="176" t="str">
        <x:v>wild one shower</x:v>
      </x:c>
      <x:c r="AC2942" s="176" t="str">
        <x:v>little wild one</x:v>
      </x:c>
      <x:c r="AD2942" s="176" t="str">
        <x:v>baby shower safari</x:v>
      </x:c>
      <x:c r="AE2942" s="176" t="str">
        <x:v>jungle baby invite</x:v>
      </x:c>
      <x:c r="AF2942" s="176" t="str">
        <x:v>safari invite</x:v>
      </x:c>
      <x:c r="AG2942" s="176" t="str">
        <x:v>baby shower invite</x:v>
      </x:c>
      <x:c r="AH2942" s="249" t="str">
        <x:v>Adjacent</x:v>
      </x:c>
      <x:c r="AI2942" s="249" t="str">
        <x:v>Single invitation</x:v>
      </x:c>
      <x:c r="AJ2942" s="249" t="str">
        <x:v>Digital/printable</x:v>
      </x:c>
      <x:c r="AK2942" s="249" t="str">
        <x:v>Baby shower invitation without bundle language</x:v>
      </x:c>
      <x:c r="AL2942" s="250" t="n">
        <x:v>4</x:v>
      </x:c>
      <x:c r="AM2942" s="244" t="str">
        <x:f>IF($AH2942="Direct",$E2942,"")</x:f>
      </x:c>
      <x:c r="AN2942" s="245" t="n">
        <x:f>IF($AH2942="Direct",$F2942,0)</x:f>
        <x:v>0</x:v>
      </x:c>
      <x:c r="AO2942" s="246" t="n">
        <x:f>IF($AH2942="Direct",$G2942,0)</x:f>
        <x:v>0</x:v>
      </x:c>
      <x:c r="AP2942" s="176" t="n">
        <x:f>IF($AH2942="Direct",1,0)</x:f>
        <x:v>0</x:v>
      </x:c>
      <x:c r="AQ2942" s="176" t="n">
        <x:f>IF(AND($AH2942="Direct",$F2942&gt;0),1,0)</x:f>
        <x:v>0</x:v>
      </x:c>
      <x:c r="AR2942" s="176" t="str">
        <x:v>No</x:v>
      </x:c>
    </x:row>
    <x:row r="2943">
      <x:c r="A2943" s="176" t="str">
        <x:v>Gender Reveal Invitation: He or She Watercolor Clothesline (Digital)</x:v>
      </x:c>
      <x:c r="B2943" s="176" t="str">
        <x:v>https://www.etsy.com/listing/4468902850/gender-reveal-invitation-he-or-she</x:v>
      </x:c>
      <x:c r="C2943" s="176" t="str">
        <x:v>LittleZeePrintables</x:v>
      </x:c>
      <x:c r="D2943" s="176" t="str">
        <x:v>https://www.etsy.com/shop/LittleZeePrintables</x:v>
      </x:c>
      <x:c r="E2943" s="244" t="n">
        <x:v>10.51</x:v>
      </x:c>
      <x:c r="F2943" s="245" t="n">
        <x:v>4</x:v>
      </x:c>
      <x:c r="G2943" s="246" t="n">
        <x:v>42</x:v>
      </x:c>
      <x:c r="H2943" s="247" t="n">
        <x:v>0</x:v>
      </x:c>
      <x:c r="I2943" s="245" t="n">
        <x:v>15</x:v>
      </x:c>
      <x:c r="J2943" s="245" t="n">
        <x:v>0</x:v>
      </x:c>
      <x:c r="K2943" s="176" t="str">
        <x:v>4 Mo.</x:v>
      </x:c>
      <x:c r="L2943" s="245" t="n">
        <x:v>35</x:v>
      </x:c>
      <x:c r="M2943" s="245" t="n">
        <x:v>0</x:v>
      </x:c>
      <x:c r="N2943" s="245" t="n">
        <x:v>572</x:v>
      </x:c>
      <x:c r="O2943" s="176" t="str">
        <x:v>Paper &amp; Party Supplies</x:v>
      </x:c>
      <x:c r="P2943" s="245" t="n">
        <x:v>146</x:v>
      </x:c>
      <x:c r="Q2943" s="245" t="n">
        <x:v>45</x:v>
      </x:c>
      <x:c r="R2943" s="248" t="n">
        <x:v>2.62</x:v>
      </x:c>
      <x:c r="S2943" s="245" t="n">
        <x:v>5724</x:v>
      </x:c>
      <x:c r="T2943" s="176" t="str">
        <x:v>gender reveal invite,baby shower invite,editable baby invite,reveal party invite,boy or girl invite,baby shower,gender reveal,he or she invite,what will baby be,baby reveal invite,balloon reveal,clothesline invite,baby girl baby boy</x:v>
      </x:c>
      <x:c r="U2943" s="176" t="str">
        <x:v>gender reveal invite</x:v>
      </x:c>
      <x:c r="V2943" s="176" t="str">
        <x:v>baby shower invite</x:v>
      </x:c>
      <x:c r="W2943" s="176" t="str">
        <x:v>editable baby invite</x:v>
      </x:c>
      <x:c r="X2943" s="176" t="str">
        <x:v>reveal party invite</x:v>
      </x:c>
      <x:c r="Y2943" s="176" t="str">
        <x:v>boy or girl invite</x:v>
      </x:c>
      <x:c r="Z2943" s="176" t="str">
        <x:v>baby shower</x:v>
      </x:c>
      <x:c r="AA2943" s="176" t="str">
        <x:v>gender reveal</x:v>
      </x:c>
      <x:c r="AB2943" s="176" t="str">
        <x:v>he or she invite</x:v>
      </x:c>
      <x:c r="AC2943" s="176" t="str">
        <x:v>what will baby be</x:v>
      </x:c>
      <x:c r="AD2943" s="176" t="str">
        <x:v>baby reveal invite</x:v>
      </x:c>
      <x:c r="AE2943" s="176" t="str">
        <x:v>balloon reveal</x:v>
      </x:c>
      <x:c r="AF2943" s="176" t="str">
        <x:v>clothesline invite</x:v>
      </x:c>
      <x:c r="AG2943" s="176" t="str">
        <x:v>baby girl baby boy</x:v>
      </x:c>
      <x:c r="AH2943" s="249" t="str">
        <x:v>Off-niche</x:v>
      </x:c>
      <x:c r="AI2943" s="249" t="str">
        <x:v>Other</x:v>
      </x:c>
      <x:c r="AJ2943" s="249" t="str">
        <x:v>Digital/printable</x:v>
      </x:c>
      <x:c r="AK2943" s="249" t="str">
        <x:v>Title is outside the baby-shower invitation-bundle market</x:v>
      </x:c>
      <x:c r="AL2943" s="250" t="n">
        <x:v>4</x:v>
      </x:c>
      <x:c r="AM2943" s="244" t="str">
        <x:f>IF($AH2943="Direct",$E2943,"")</x:f>
      </x:c>
      <x:c r="AN2943" s="245" t="n">
        <x:f>IF($AH2943="Direct",$F2943,0)</x:f>
        <x:v>0</x:v>
      </x:c>
      <x:c r="AO2943" s="246" t="n">
        <x:f>IF($AH2943="Direct",$G2943,0)</x:f>
        <x:v>0</x:v>
      </x:c>
      <x:c r="AP2943" s="176" t="n">
        <x:f>IF($AH2943="Direct",1,0)</x:f>
        <x:v>0</x:v>
      </x:c>
      <x:c r="AQ2943" s="176" t="n">
        <x:f>IF(AND($AH2943="Direct",$F2943&gt;0),1,0)</x:f>
        <x:v>0</x:v>
      </x:c>
      <x:c r="AR2943" s="176" t="str">
        <x:v>No</x:v>
      </x:c>
    </x:row>
    <x:row r="2944">
      <x:c r="A2944" s="176" t="str">
        <x:v>Baseball Baby Shower Invitation | Baby Boy Baby Shower | Little Slugger | Editable Invite | All Star Baby Shower | Future Athlete</x:v>
      </x:c>
      <x:c r="B2944" s="176" t="str">
        <x:v>https://www.etsy.com/listing/1239954277/baseball-baby-shower-invitation-baby-boy</x:v>
      </x:c>
      <x:c r="C2944" s="176" t="str">
        <x:v>WildThreeDesignCo</x:v>
      </x:c>
      <x:c r="D2944" s="176" t="str">
        <x:v>https://www.etsy.com/shop/WildThreeDesignCo</x:v>
      </x:c>
      <x:c r="E2944" s="244" t="n">
        <x:v>5.99</x:v>
      </x:c>
      <x:c r="F2944" s="245" t="n">
        <x:v>7</x:v>
      </x:c>
      <x:c r="G2944" s="246" t="n">
        <x:v>42</x:v>
      </x:c>
      <x:c r="H2944" s="247" t="n">
        <x:v>0</x:v>
      </x:c>
      <x:c r="I2944" s="245" t="n">
        <x:v>180</x:v>
      </x:c>
      <x:c r="J2944" s="245" t="n">
        <x:v>27</x:v>
      </x:c>
      <x:c r="K2944" s="176" t="str">
        <x:v>50 Mo.</x:v>
      </x:c>
      <x:c r="L2944" s="245" t="n">
        <x:v>174</x:v>
      </x:c>
      <x:c r="M2944" s="245" t="n">
        <x:v>1</x:v>
      </x:c>
      <x:c r="N2944" s="245" t="n">
        <x:v>3639</x:v>
      </x:c>
      <x:c r="O2944" s="176" t="str">
        <x:v>Paper &amp; Party Supplies</x:v>
      </x:c>
      <x:c r="P2944" s="245" t="n">
        <x:v>52</x:v>
      </x:c>
      <x:c r="Q2944" s="245" t="n">
        <x:v>30</x:v>
      </x:c>
      <x:c r="R2944" s="248" t="n">
        <x:v>4.95</x:v>
      </x:c>
      <x:c r="S2944" s="245" t="n">
        <x:v>6044</x:v>
      </x:c>
      <x:c r="T2944" s="176" t="str">
        <x:v>baby shower invite,digital invitation,printable invitation,baby shower,invitation template,digital invite,baby girl shower,gender neutral,baseball baby shower,little slugger,all star baby,future athlete,editable invitation</x:v>
      </x:c>
      <x:c r="U2944" s="176" t="str">
        <x:v>baby shower invite</x:v>
      </x:c>
      <x:c r="V2944" s="176" t="str">
        <x:v>digital invitation</x:v>
      </x:c>
      <x:c r="W2944" s="176" t="str">
        <x:v>printable invitation</x:v>
      </x:c>
      <x:c r="X2944" s="176" t="str">
        <x:v>baby shower</x:v>
      </x:c>
      <x:c r="Y2944" s="176" t="str">
        <x:v>invitation template</x:v>
      </x:c>
      <x:c r="Z2944" s="176" t="str">
        <x:v>digital invite</x:v>
      </x:c>
      <x:c r="AA2944" s="176" t="str">
        <x:v>baby girl shower</x:v>
      </x:c>
      <x:c r="AB2944" s="176" t="str">
        <x:v>gender neutral</x:v>
      </x:c>
      <x:c r="AC2944" s="176" t="str">
        <x:v>baseball baby shower</x:v>
      </x:c>
      <x:c r="AD2944" s="176" t="str">
        <x:v>little slugger</x:v>
      </x:c>
      <x:c r="AE2944" s="176" t="str">
        <x:v>all star baby</x:v>
      </x:c>
      <x:c r="AF2944" s="176" t="str">
        <x:v>future athlete</x:v>
      </x:c>
      <x:c r="AG2944" s="176" t="str">
        <x:v>editable invitation</x:v>
      </x:c>
      <x:c r="AH2944" s="249" t="str">
        <x:v>Adjacent</x:v>
      </x:c>
      <x:c r="AI2944" s="249" t="str">
        <x:v>Single invitation</x:v>
      </x:c>
      <x:c r="AJ2944" s="249" t="str">
        <x:v>Digital/printable</x:v>
      </x:c>
      <x:c r="AK2944" s="249" t="str">
        <x:v>Baby shower invitation without bundle language</x:v>
      </x:c>
      <x:c r="AL2944" s="250" t="n">
        <x:v>50</x:v>
      </x:c>
      <x:c r="AM2944" s="244" t="str">
        <x:f>IF($AH2944="Direct",$E2944,"")</x:f>
      </x:c>
      <x:c r="AN2944" s="245" t="n">
        <x:f>IF($AH2944="Direct",$F2944,0)</x:f>
        <x:v>0</x:v>
      </x:c>
      <x:c r="AO2944" s="246" t="n">
        <x:f>IF($AH2944="Direct",$G2944,0)</x:f>
        <x:v>0</x:v>
      </x:c>
      <x:c r="AP2944" s="176" t="n">
        <x:f>IF($AH2944="Direct",1,0)</x:f>
        <x:v>0</x:v>
      </x:c>
      <x:c r="AQ2944" s="176" t="n">
        <x:f>IF(AND($AH2944="Direct",$F2944&gt;0),1,0)</x:f>
        <x:v>0</x:v>
      </x:c>
      <x:c r="AR2944" s="176" t="str">
        <x:v>No</x:v>
      </x:c>
    </x:row>
    <x:row r="2945">
      <x:c r="A2945" s="176" t="str">
        <x:v>Sage Green Goose Clipart Set, Silly Goose Watercolor Illustration, Green Baby Shower Goose, Nursery Decor, Birthday Party Invitation</x:v>
      </x:c>
      <x:c r="B2945" s="176" t="str">
        <x:v>https://www.etsy.com/listing/4513413055/sage-green-goose-clipart-set-silly-goose</x:v>
      </x:c>
      <x:c r="C2945" s="176" t="str">
        <x:v>DoodleThreadStore</x:v>
      </x:c>
      <x:c r="D2945" s="176" t="str">
        <x:v>https://www.etsy.com/shop/DoodleThreadStore</x:v>
      </x:c>
      <x:c r="E2945" s="244" t="n">
        <x:v>5.99</x:v>
      </x:c>
      <x:c r="F2945" s="245" t="n">
        <x:v>7</x:v>
      </x:c>
      <x:c r="G2945" s="246" t="n">
        <x:v>42</x:v>
      </x:c>
      <x:c r="H2945" s="247" t="n">
        <x:v>-100</x:v>
      </x:c>
      <x:c r="I2945" s="245" t="n">
        <x:v>15</x:v>
      </x:c>
      <x:c r="J2945" s="245" t="n">
        <x:v>2</x:v>
      </x:c>
      <x:c r="K2945" s="176" t="str">
        <x:v>2 Mo.</x:v>
      </x:c>
      <x:c r="L2945" s="245" t="n">
        <x:v>34</x:v>
      </x:c>
      <x:c r="M2945" s="245" t="n">
        <x:v>1</x:v>
      </x:c>
      <x:c r="N2945" s="245" t="n">
        <x:v>487</x:v>
      </x:c>
      <x:c r="O2945" s="176" t="str">
        <x:v>Craft Supplies &amp; Tools</x:v>
      </x:c>
      <x:c r="P2945" s="245" t="n">
        <x:v>13</x:v>
      </x:c>
      <x:c r="Q2945" s="245" t="n">
        <x:v>66</x:v>
      </x:c>
      <x:c r="R2945" s="248" t="n">
        <x:v>3.08</x:v>
      </x:c>
      <x:c r="S2945" s="245" t="n">
        <x:v>917</x:v>
      </x:c>
      <x:c r="T2945" s="176" t="str">
        <x:v>goose birthday theme,baby shower goose,goose party decor,sage green nursery,silly goose clipart,baby animal graphics,storybook animals,coquette goose,watercolor goose,goose clipart png,nursery clipart,farm animal png,party invite png</x:v>
      </x:c>
      <x:c r="U2945" s="176" t="str">
        <x:v>goose birthday theme</x:v>
      </x:c>
      <x:c r="V2945" s="176" t="str">
        <x:v>baby shower goose</x:v>
      </x:c>
      <x:c r="W2945" s="176" t="str">
        <x:v>goose party decor</x:v>
      </x:c>
      <x:c r="X2945" s="176" t="str">
        <x:v>sage green nursery</x:v>
      </x:c>
      <x:c r="Y2945" s="176" t="str">
        <x:v>silly goose clipart</x:v>
      </x:c>
      <x:c r="Z2945" s="176" t="str">
        <x:v>baby animal graphics</x:v>
      </x:c>
      <x:c r="AA2945" s="176" t="str">
        <x:v>storybook animals</x:v>
      </x:c>
      <x:c r="AB2945" s="176" t="str">
        <x:v>coquette goose</x:v>
      </x:c>
      <x:c r="AC2945" s="176" t="str">
        <x:v>watercolor goose</x:v>
      </x:c>
      <x:c r="AD2945" s="176" t="str">
        <x:v>goose clipart png</x:v>
      </x:c>
      <x:c r="AE2945" s="176" t="str">
        <x:v>nursery clipart</x:v>
      </x:c>
      <x:c r="AF2945" s="176" t="str">
        <x:v>farm animal png</x:v>
      </x:c>
      <x:c r="AG2945" s="176" t="str">
        <x:v>party invite png</x:v>
      </x:c>
      <x:c r="AH2945" s="249" t="str">
        <x:v>Off-niche</x:v>
      </x:c>
      <x:c r="AI2945" s="249" t="str">
        <x:v>Asset or broad template pack</x:v>
      </x:c>
      <x:c r="AJ2945" s="249" t="str">
        <x:v>Digital/printable</x:v>
      </x:c>
      <x:c r="AK2945" s="249" t="str">
        <x:v>Excluded asset pack or multi-event template collection</x:v>
      </x:c>
      <x:c r="AL2945" s="250" t="n">
        <x:v>2</x:v>
      </x:c>
      <x:c r="AM2945" s="244" t="str">
        <x:f>IF($AH2945="Direct",$E2945,"")</x:f>
      </x:c>
      <x:c r="AN2945" s="245" t="n">
        <x:f>IF($AH2945="Direct",$F2945,0)</x:f>
        <x:v>0</x:v>
      </x:c>
      <x:c r="AO2945" s="246" t="n">
        <x:f>IF($AH2945="Direct",$G2945,0)</x:f>
        <x:v>0</x:v>
      </x:c>
      <x:c r="AP2945" s="176" t="n">
        <x:f>IF($AH2945="Direct",1,0)</x:f>
        <x:v>0</x:v>
      </x:c>
      <x:c r="AQ2945" s="176" t="n">
        <x:f>IF(AND($AH2945="Direct",$F2945&gt;0),1,0)</x:f>
        <x:v>0</x:v>
      </x:c>
      <x:c r="AR2945" s="176" t="str">
        <x:v>No</x:v>
      </x:c>
    </x:row>
    <x:row r="2946">
      <x:c r="A2946" s="176" t="str">
        <x:v>Editable Here Comes the Son Baby Shower invitation template, Sun Rainbow Baby Shower invite, Baby Shower invitation, Baby Shower Sun</x:v>
      </x:c>
      <x:c r="B2946" s="176" t="str">
        <x:v>https://www.etsy.com/listing/1871439516/editable-here-comes-the-son-baby-shower</x:v>
      </x:c>
      <x:c r="C2946" s="176" t="str">
        <x:v>Templatebytinashop</x:v>
      </x:c>
      <x:c r="D2946" s="176" t="str">
        <x:v>https://www.etsy.com/shop/Templatebytinashop</x:v>
      </x:c>
      <x:c r="E2946" s="244" t="n">
        <x:v>5.99</x:v>
      </x:c>
      <x:c r="F2946" s="245" t="n">
        <x:v>7</x:v>
      </x:c>
      <x:c r="G2946" s="246" t="n">
        <x:v>42</x:v>
      </x:c>
      <x:c r="H2946" s="247" t="n">
        <x:v>-100</x:v>
      </x:c>
      <x:c r="I2946" s="245" t="n">
        <x:v>59</x:v>
      </x:c>
      <x:c r="J2946" s="245" t="n">
        <x:v>7</x:v>
      </x:c>
      <x:c r="K2946" s="176" t="str">
        <x:v>16 Mo.</x:v>
      </x:c>
      <x:c r="L2946" s="245" t="n">
        <x:v>126</x:v>
      </x:c>
      <x:c r="M2946" s="245" t="n">
        <x:v>0</x:v>
      </x:c>
      <x:c r="N2946" s="245" t="n">
        <x:v>2889</x:v>
      </x:c>
      <x:c r="O2946" s="176" t="str">
        <x:v>Paper &amp; Party Supplies</x:v>
      </x:c>
      <x:c r="P2946" s="245" t="n">
        <x:v>58</x:v>
      </x:c>
      <x:c r="Q2946" s="245" t="n">
        <x:v>51</x:v>
      </x:c>
      <x:c r="R2946" s="248" t="n">
        <x:v>2.04</x:v>
      </x:c>
      <x:c r="S2946" s="245" t="n">
        <x:v>30113</x:v>
      </x:c>
      <x:c r="T2946" s="176" t="str">
        <x:v>baby shower,baby shower boy,here comes the son,son baby shower,sun baby shower,rainbow baby shower,netural boho,rainbow sun poster,watercolor sun,invitation template,baby shower invite,sun shower</x:v>
      </x:c>
      <x:c r="U2946" s="176" t="str">
        <x:v>baby shower</x:v>
      </x:c>
      <x:c r="V2946" s="176" t="str">
        <x:v>baby shower boy</x:v>
      </x:c>
      <x:c r="W2946" s="176" t="str">
        <x:v>here comes the son</x:v>
      </x:c>
      <x:c r="X2946" s="176" t="str">
        <x:v>son baby shower</x:v>
      </x:c>
      <x:c r="Y2946" s="176" t="str">
        <x:v>sun baby shower</x:v>
      </x:c>
      <x:c r="Z2946" s="176" t="str">
        <x:v>rainbow baby shower</x:v>
      </x:c>
      <x:c r="AA2946" s="176" t="str">
        <x:v>netural boho</x:v>
      </x:c>
      <x:c r="AB2946" s="176" t="str">
        <x:v>rainbow sun poster</x:v>
      </x:c>
      <x:c r="AC2946" s="176" t="str">
        <x:v>watercolor sun</x:v>
      </x:c>
      <x:c r="AD2946" s="176" t="str">
        <x:v>invitation template</x:v>
      </x:c>
      <x:c r="AE2946" s="176" t="str">
        <x:v>baby shower invite</x:v>
      </x:c>
      <x:c r="AF2946" s="176" t="str">
        <x:v>sun shower</x:v>
      </x:c>
      <x:c r="AG2946" s="176" t="str">
        <x:v>--</x:v>
      </x:c>
      <x:c r="AH2946" s="249" t="str">
        <x:v>Adjacent</x:v>
      </x:c>
      <x:c r="AI2946" s="249" t="str">
        <x:v>Single invitation</x:v>
      </x:c>
      <x:c r="AJ2946" s="249" t="str">
        <x:v>Digital/printable</x:v>
      </x:c>
      <x:c r="AK2946" s="249" t="str">
        <x:v>Baby shower invitation without bundle language</x:v>
      </x:c>
      <x:c r="AL2946" s="250" t="n">
        <x:v>16</x:v>
      </x:c>
      <x:c r="AM2946" s="244" t="str">
        <x:f>IF($AH2946="Direct",$E2946,"")</x:f>
      </x:c>
      <x:c r="AN2946" s="245" t="n">
        <x:f>IF($AH2946="Direct",$F2946,0)</x:f>
        <x:v>0</x:v>
      </x:c>
      <x:c r="AO2946" s="246" t="n">
        <x:f>IF($AH2946="Direct",$G2946,0)</x:f>
        <x:v>0</x:v>
      </x:c>
      <x:c r="AP2946" s="176" t="n">
        <x:f>IF($AH2946="Direct",1,0)</x:f>
        <x:v>0</x:v>
      </x:c>
      <x:c r="AQ2946" s="176" t="n">
        <x:f>IF(AND($AH2946="Direct",$F2946&gt;0),1,0)</x:f>
        <x:v>0</x:v>
      </x:c>
      <x:c r="AR2946" s="176" t="str">
        <x:v>No</x:v>
      </x:c>
    </x:row>
    <x:row r="2947">
      <x:c r="A2947" s="176" t="str">
        <x:v>Animal Ear Headbands for Zoo Theme Birthday Party Favors, Halloween Costume, Photo Booth Prop Fits Children Baby Child Kid Adult &amp; Toddlers</x:v>
      </x:c>
      <x:c r="B2947" s="176" t="str">
        <x:v>https://www.etsy.com/listing/719496639/animal-ear-headbands-for-zoo-theme</x:v>
      </x:c>
      <x:c r="C2947" s="176" t="str">
        <x:v>PartyEars</x:v>
      </x:c>
      <x:c r="D2947" s="176" t="str">
        <x:v>https://www.etsy.com/shop/PartyEars</x:v>
      </x:c>
      <x:c r="E2947" s="244" t="n">
        <x:v>5.99</x:v>
      </x:c>
      <x:c r="F2947" s="245" t="n">
        <x:v>7</x:v>
      </x:c>
      <x:c r="G2947" s="246" t="n">
        <x:v>42</x:v>
      </x:c>
      <x:c r="H2947" s="247" t="n">
        <x:v>0</x:v>
      </x:c>
      <x:c r="I2947" s="245" t="n">
        <x:v>254</x:v>
      </x:c>
      <x:c r="J2947" s="245" t="n">
        <x:v>35</x:v>
      </x:c>
      <x:c r="K2947" s="176" t="str">
        <x:v>84 Mo.</x:v>
      </x:c>
      <x:c r="L2947" s="245" t="n">
        <x:v>181</x:v>
      </x:c>
      <x:c r="M2947" s="245" t="n">
        <x:v>0</x:v>
      </x:c>
      <x:c r="N2947" s="245" t="n">
        <x:v>9067</x:v>
      </x:c>
      <x:c r="O2947" s="176" t="str">
        <x:v>Accessories</x:v>
      </x:c>
      <x:c r="P2947" s="245" t="n">
        <x:v>158</x:v>
      </x:c>
      <x:c r="Q2947" s="245" t="n">
        <x:v>39</x:v>
      </x:c>
      <x:c r="R2947" s="248" t="n">
        <x:v>2.8</x:v>
      </x:c>
      <x:c r="S2947" s="245" t="n">
        <x:v>138772</x:v>
      </x:c>
      <x:c r="T2947" s="176" t="str">
        <x:v>ideas,theme,invitation,bday,gifts,favour,supplies,baby shower,decorations,decor,supply,hat,bachelorette</x:v>
      </x:c>
      <x:c r="U2947" s="176" t="str">
        <x:v>ideas</x:v>
      </x:c>
      <x:c r="V2947" s="176" t="str">
        <x:v>theme</x:v>
      </x:c>
      <x:c r="W2947" s="176" t="str">
        <x:v>invitation</x:v>
      </x:c>
      <x:c r="X2947" s="176" t="str">
        <x:v>bday</x:v>
      </x:c>
      <x:c r="Y2947" s="176" t="str">
        <x:v>gifts</x:v>
      </x:c>
      <x:c r="Z2947" s="176" t="str">
        <x:v>favour</x:v>
      </x:c>
      <x:c r="AA2947" s="176" t="str">
        <x:v>supplies</x:v>
      </x:c>
      <x:c r="AB2947" s="176" t="str">
        <x:v>baby shower</x:v>
      </x:c>
      <x:c r="AC2947" s="176" t="str">
        <x:v>decorations</x:v>
      </x:c>
      <x:c r="AD2947" s="176" t="str">
        <x:v>decor</x:v>
      </x:c>
      <x:c r="AE2947" s="176" t="str">
        <x:v>supply</x:v>
      </x:c>
      <x:c r="AF2947" s="176" t="str">
        <x:v>hat</x:v>
      </x:c>
      <x:c r="AG2947" s="176" t="str">
        <x:v>bachelorette</x:v>
      </x:c>
      <x:c r="AH2947" s="249" t="str">
        <x:v>Off-niche</x:v>
      </x:c>
      <x:c r="AI2947" s="249" t="str">
        <x:v>Other</x:v>
      </x:c>
      <x:c r="AJ2947" s="249" t="str">
        <x:v>Unclear format</x:v>
      </x:c>
      <x:c r="AK2947" s="249" t="str">
        <x:v>Title is outside the baby-shower invitation-bundle market</x:v>
      </x:c>
      <x:c r="AL2947" s="250" t="n">
        <x:v>84</x:v>
      </x:c>
      <x:c r="AM2947" s="244" t="str">
        <x:f>IF($AH2947="Direct",$E2947,"")</x:f>
      </x:c>
      <x:c r="AN2947" s="245" t="n">
        <x:f>IF($AH2947="Direct",$F2947,0)</x:f>
        <x:v>0</x:v>
      </x:c>
      <x:c r="AO2947" s="246" t="n">
        <x:f>IF($AH2947="Direct",$G2947,0)</x:f>
        <x:v>0</x:v>
      </x:c>
      <x:c r="AP2947" s="176" t="n">
        <x:f>IF($AH2947="Direct",1,0)</x:f>
        <x:v>0</x:v>
      </x:c>
      <x:c r="AQ2947" s="176" t="n">
        <x:f>IF(AND($AH2947="Direct",$F2947&gt;0),1,0)</x:f>
        <x:v>0</x:v>
      </x:c>
      <x:c r="AR2947" s="176" t="str">
        <x:v>No</x:v>
      </x:c>
    </x:row>
    <x:row r="2948">
      <x:c r="A2948" s="176" t="str">
        <x:v>Britney Spears Baby Sprinkle Invitation: Customizable Canva Template (Digital Download)</x:v>
      </x:c>
      <x:c r="B2948" s="176" t="str">
        <x:v>https://www.etsy.com/listing/1462370913/britney-spears-baby-sprinkle-invitation</x:v>
      </x:c>
      <x:c r="C2948" s="176" t="str">
        <x:v>MaeBeforeJuneDesigns</x:v>
      </x:c>
      <x:c r="D2948" s="176" t="str">
        <x:v>https://www.etsy.com/shop/MaeBeforeJuneDesigns</x:v>
      </x:c>
      <x:c r="E2948" s="244" t="n">
        <x:v>5.99</x:v>
      </x:c>
      <x:c r="F2948" s="245" t="n">
        <x:v>7</x:v>
      </x:c>
      <x:c r="G2948" s="246" t="n">
        <x:v>42</x:v>
      </x:c>
      <x:c r="H2948" s="247" t="n">
        <x:v>0</x:v>
      </x:c>
      <x:c r="I2948" s="245" t="n">
        <x:v>5</x:v>
      </x:c>
      <x:c r="J2948" s="245" t="n">
        <x:v>2</x:v>
      </x:c>
      <x:c r="K2948" s="176" t="str">
        <x:v>39 Mo.</x:v>
      </x:c>
      <x:c r="L2948" s="245" t="n">
        <x:v>21</x:v>
      </x:c>
      <x:c r="M2948" s="245" t="n">
        <x:v>0</x:v>
      </x:c>
      <x:c r="N2948" s="245" t="n">
        <x:v>489</x:v>
      </x:c>
      <x:c r="O2948" s="176" t="str">
        <x:v>Paper &amp; Party Supplies</x:v>
      </x:c>
      <x:c r="P2948" s="245" t="n">
        <x:v>74</x:v>
      </x:c>
      <x:c r="Q2948" s="245" t="n">
        <x:v>0</x:v>
      </x:c>
      <x:c r="R2948" s="248" t="n">
        <x:v>1.02</x:v>
      </x:c>
      <x:c r="S2948" s="245" t="n">
        <x:v>194</x:v>
      </x:c>
      <x:c r="T2948" s="176" t="str">
        <x:v>britney spears theme,britney invitation,it's britney bitch,oops i did it again,2000s birthday theme,i'm a slave 4 u card,britney spears party,it's my bday bitch,pop star theme party,baby one more time,baby sprinkle,sparkle baby shower,modern cool shower</x:v>
      </x:c>
      <x:c r="U2948" s="176" t="str">
        <x:v>britney spears theme</x:v>
      </x:c>
      <x:c r="V2948" s="176" t="str">
        <x:v>britney invitation</x:v>
      </x:c>
      <x:c r="W2948" s="176" t="str">
        <x:v>it's britney bitch</x:v>
      </x:c>
      <x:c r="X2948" s="176" t="str">
        <x:v>oops i did it again</x:v>
      </x:c>
      <x:c r="Y2948" s="176" t="str">
        <x:v>2000s birthday theme</x:v>
      </x:c>
      <x:c r="Z2948" s="176" t="str">
        <x:v>i'm a slave 4 u card</x:v>
      </x:c>
      <x:c r="AA2948" s="176" t="str">
        <x:v>britney spears party</x:v>
      </x:c>
      <x:c r="AB2948" s="176" t="str">
        <x:v>it's my bday bitch</x:v>
      </x:c>
      <x:c r="AC2948" s="176" t="str">
        <x:v>pop star theme party</x:v>
      </x:c>
      <x:c r="AD2948" s="176" t="str">
        <x:v>baby one more time</x:v>
      </x:c>
      <x:c r="AE2948" s="176" t="str">
        <x:v>baby sprinkle</x:v>
      </x:c>
      <x:c r="AF2948" s="176" t="str">
        <x:v>sparkle baby shower</x:v>
      </x:c>
      <x:c r="AG2948" s="176" t="str">
        <x:v>modern cool shower</x:v>
      </x:c>
      <x:c r="AH2948" s="249" t="str">
        <x:v>Adjacent</x:v>
      </x:c>
      <x:c r="AI2948" s="249" t="str">
        <x:v>Single invitation</x:v>
      </x:c>
      <x:c r="AJ2948" s="249" t="str">
        <x:v>Digital/printable</x:v>
      </x:c>
      <x:c r="AK2948" s="249" t="str">
        <x:v>Baby shower invitation without bundle language</x:v>
      </x:c>
      <x:c r="AL2948" s="250" t="n">
        <x:v>39</x:v>
      </x:c>
      <x:c r="AM2948" s="244" t="str">
        <x:f>IF($AH2948="Direct",$E2948,"")</x:f>
      </x:c>
      <x:c r="AN2948" s="245" t="n">
        <x:f>IF($AH2948="Direct",$F2948,0)</x:f>
        <x:v>0</x:v>
      </x:c>
      <x:c r="AO2948" s="246" t="n">
        <x:f>IF($AH2948="Direct",$G2948,0)</x:f>
        <x:v>0</x:v>
      </x:c>
      <x:c r="AP2948" s="176" t="n">
        <x:f>IF($AH2948="Direct",1,0)</x:f>
        <x:v>0</x:v>
      </x:c>
      <x:c r="AQ2948" s="176" t="n">
        <x:f>IF(AND($AH2948="Direct",$F2948&gt;0),1,0)</x:f>
        <x:v>0</x:v>
      </x:c>
      <x:c r="AR2948" s="176" t="str">
        <x:v>No</x:v>
      </x:c>
    </x:row>
    <x:row r="2949">
      <x:c r="A2949" s="176" t="str">
        <x:v>Adventure Awaits Baby Shower Invitation | Hot Air Balloon Baby Shower Invitation | Baby Girl Invitation | Baby Girl Invitation |Twins Shower</x:v>
      </x:c>
      <x:c r="B2949" s="176" t="str">
        <x:v>https://www.etsy.com/listing/1323598714/adventure-awaits-baby-shower-invitation</x:v>
      </x:c>
      <x:c r="C2949" s="176" t="str">
        <x:v>WildThreeDesignCo</x:v>
      </x:c>
      <x:c r="D2949" s="176" t="str">
        <x:v>https://www.etsy.com/shop/WildThreeDesignCo</x:v>
      </x:c>
      <x:c r="E2949" s="244" t="n">
        <x:v>5.99</x:v>
      </x:c>
      <x:c r="F2949" s="245" t="n">
        <x:v>7</x:v>
      </x:c>
      <x:c r="G2949" s="246" t="n">
        <x:v>42</x:v>
      </x:c>
      <x:c r="H2949" s="247" t="n">
        <x:v>0</x:v>
      </x:c>
      <x:c r="I2949" s="245" t="n">
        <x:v>46</x:v>
      </x:c>
      <x:c r="J2949" s="245" t="n">
        <x:v>7</x:v>
      </x:c>
      <x:c r="K2949" s="176" t="str">
        <x:v>44 Mo.</x:v>
      </x:c>
      <x:c r="L2949" s="245" t="n">
        <x:v>88</x:v>
      </x:c>
      <x:c r="M2949" s="245" t="n">
        <x:v>0</x:v>
      </x:c>
      <x:c r="N2949" s="245" t="n">
        <x:v>2190</x:v>
      </x:c>
      <x:c r="O2949" s="176" t="str">
        <x:v>Paper &amp; Party Supplies</x:v>
      </x:c>
      <x:c r="P2949" s="245" t="n">
        <x:v>52</x:v>
      </x:c>
      <x:c r="Q2949" s="245" t="n">
        <x:v>25</x:v>
      </x:c>
      <x:c r="R2949" s="248" t="n">
        <x:v>2.1</x:v>
      </x:c>
      <x:c r="S2949" s="245" t="n">
        <x:v>6044</x:v>
      </x:c>
      <x:c r="T2949" s="176" t="str">
        <x:v>baby shower invite,digital invitation,printable invitation,baby shower shower,invitation template,baby shower,digital invite,editable invitation,adventure awaits,hot air balloon,shower invitation,girl baby shower,twins baby shower</x:v>
      </x:c>
      <x:c r="U2949" s="176" t="str">
        <x:v>baby shower invite</x:v>
      </x:c>
      <x:c r="V2949" s="176" t="str">
        <x:v>digital invitation</x:v>
      </x:c>
      <x:c r="W2949" s="176" t="str">
        <x:v>printable invitation</x:v>
      </x:c>
      <x:c r="X2949" s="176" t="str">
        <x:v>baby shower shower</x:v>
      </x:c>
      <x:c r="Y2949" s="176" t="str">
        <x:v>invitation template</x:v>
      </x:c>
      <x:c r="Z2949" s="176" t="str">
        <x:v>baby shower</x:v>
      </x:c>
      <x:c r="AA2949" s="176" t="str">
        <x:v>digital invite</x:v>
      </x:c>
      <x:c r="AB2949" s="176" t="str">
        <x:v>editable invitation</x:v>
      </x:c>
      <x:c r="AC2949" s="176" t="str">
        <x:v>adventure awaits</x:v>
      </x:c>
      <x:c r="AD2949" s="176" t="str">
        <x:v>hot air balloon</x:v>
      </x:c>
      <x:c r="AE2949" s="176" t="str">
        <x:v>shower invitation</x:v>
      </x:c>
      <x:c r="AF2949" s="176" t="str">
        <x:v>girl baby shower</x:v>
      </x:c>
      <x:c r="AG2949" s="176" t="str">
        <x:v>twins baby shower</x:v>
      </x:c>
      <x:c r="AH2949" s="249" t="str">
        <x:v>Adjacent</x:v>
      </x:c>
      <x:c r="AI2949" s="249" t="str">
        <x:v>Single invitation</x:v>
      </x:c>
      <x:c r="AJ2949" s="249" t="str">
        <x:v>Digital/printable</x:v>
      </x:c>
      <x:c r="AK2949" s="249" t="str">
        <x:v>Baby shower invitation without bundle language</x:v>
      </x:c>
      <x:c r="AL2949" s="250" t="n">
        <x:v>44</x:v>
      </x:c>
      <x:c r="AM2949" s="244" t="str">
        <x:f>IF($AH2949="Direct",$E2949,"")</x:f>
      </x:c>
      <x:c r="AN2949" s="245" t="n">
        <x:f>IF($AH2949="Direct",$F2949,0)</x:f>
        <x:v>0</x:v>
      </x:c>
      <x:c r="AO2949" s="246" t="n">
        <x:f>IF($AH2949="Direct",$G2949,0)</x:f>
        <x:v>0</x:v>
      </x:c>
      <x:c r="AP2949" s="176" t="n">
        <x:f>IF($AH2949="Direct",1,0)</x:f>
        <x:v>0</x:v>
      </x:c>
      <x:c r="AQ2949" s="176" t="n">
        <x:f>IF(AND($AH2949="Direct",$F2949&gt;0),1,0)</x:f>
        <x:v>0</x:v>
      </x:c>
      <x:c r="AR2949" s="176" t="str">
        <x:v>No</x:v>
      </x:c>
    </x:row>
    <x:row r="2950">
      <x:c r="A2950" s="176" t="str">
        <x:v>Lemon Baby Shower Invitation Bundle, We Can’t Wait to Squeeze You Invite, Citrus Baby Shower, Yellow Gingham Gender Neutral Canva Template</x:v>
      </x:c>
      <x:c r="B2950" s="176" t="str">
        <x:v>https://www.etsy.com/listing/4504674962/lemon-baby-shower-invitation-bundle-we</x:v>
      </x:c>
      <x:c r="C2950" s="176" t="str">
        <x:v>LittleZeePrintables</x:v>
      </x:c>
      <x:c r="D2950" s="176" t="str">
        <x:v>https://www.etsy.com/shop/LittleZeePrintables</x:v>
      </x:c>
      <x:c r="E2950" s="244" t="n">
        <x:v>14.02</x:v>
      </x:c>
      <x:c r="F2950" s="245" t="n">
        <x:v>3</x:v>
      </x:c>
      <x:c r="G2950" s="246" t="n">
        <x:v>42</x:v>
      </x:c>
      <x:c r="H2950" s="247" t="n">
        <x:v>0</x:v>
      </x:c>
      <x:c r="I2950" s="245" t="n">
        <x:v>4</x:v>
      </x:c>
      <x:c r="J2950" s="245" t="n">
        <x:v>1</x:v>
      </x:c>
      <x:c r="K2950" s="176" t="str">
        <x:v>2 Mo.</x:v>
      </x:c>
      <x:c r="L2950" s="245" t="n">
        <x:v>6</x:v>
      </x:c>
      <x:c r="M2950" s="245" t="n">
        <x:v>1</x:v>
      </x:c>
      <x:c r="N2950" s="245" t="n">
        <x:v>163</x:v>
      </x:c>
      <x:c r="O2950" s="176" t="str">
        <x:v>Paper &amp; Party Supplies</x:v>
      </x:c>
      <x:c r="P2950" s="245" t="n">
        <x:v>146</x:v>
      </x:c>
      <x:c r="Q2950" s="245" t="n">
        <x:v>33</x:v>
      </x:c>
      <x:c r="R2950" s="248" t="n">
        <x:v>2.45</x:v>
      </x:c>
      <x:c r="S2950" s="245" t="n">
        <x:v>5724</x:v>
      </x:c>
      <x:c r="T2950" s="176" t="str">
        <x:v>boy baby shower,baby shower invite,summer baby invite,shower invitation,lemon baby shower,citrus baby shower,girl baby shower,lemon invite,clothesline baby,yellow baby shower,gingham baby,diaper raffle,baby shower bundle</x:v>
      </x:c>
      <x:c r="U2950" s="176" t="str">
        <x:v>boy baby shower</x:v>
      </x:c>
      <x:c r="V2950" s="176" t="str">
        <x:v>baby shower invite</x:v>
      </x:c>
      <x:c r="W2950" s="176" t="str">
        <x:v>summer baby invite</x:v>
      </x:c>
      <x:c r="X2950" s="176" t="str">
        <x:v>shower invitation</x:v>
      </x:c>
      <x:c r="Y2950" s="176" t="str">
        <x:v>lemon baby shower</x:v>
      </x:c>
      <x:c r="Z2950" s="176" t="str">
        <x:v>citrus baby shower</x:v>
      </x:c>
      <x:c r="AA2950" s="176" t="str">
        <x:v>girl baby shower</x:v>
      </x:c>
      <x:c r="AB2950" s="176" t="str">
        <x:v>lemon invite</x:v>
      </x:c>
      <x:c r="AC2950" s="176" t="str">
        <x:v>clothesline baby</x:v>
      </x:c>
      <x:c r="AD2950" s="176" t="str">
        <x:v>yellow baby shower</x:v>
      </x:c>
      <x:c r="AE2950" s="176" t="str">
        <x:v>gingham baby</x:v>
      </x:c>
      <x:c r="AF2950" s="176" t="str">
        <x:v>diaper raffle</x:v>
      </x:c>
      <x:c r="AG2950" s="176" t="str">
        <x:v>baby shower bundle</x:v>
      </x:c>
      <x:c r="AH2950" s="249" t="str">
        <x:v>Direct</x:v>
      </x:c>
      <x:c r="AI2950" s="249" t="str">
        <x:v>Invitation suite</x:v>
      </x:c>
      <x:c r="AJ2950" s="249" t="str">
        <x:v>Digital/printable</x:v>
      </x:c>
      <x:c r="AK2950" s="249" t="str">
        <x:v>Title explicitly combines baby shower + invitation + bundle/set/suite</x:v>
      </x:c>
      <x:c r="AL2950" s="250" t="n">
        <x:v>2</x:v>
      </x:c>
      <x:c r="AM2950" s="244" t="n">
        <x:f>IF($AH2950="Direct",$E2950,"")</x:f>
        <x:v>14.02</x:v>
      </x:c>
      <x:c r="AN2950" s="245" t="n">
        <x:f>IF($AH2950="Direct",$F2950,0)</x:f>
        <x:v>3</x:v>
      </x:c>
      <x:c r="AO2950" s="246" t="n">
        <x:f>IF($AH2950="Direct",$G2950,0)</x:f>
        <x:v>42</x:v>
      </x:c>
      <x:c r="AP2950" s="176" t="n">
        <x:f>IF($AH2950="Direct",1,0)</x:f>
        <x:v>1</x:v>
      </x:c>
      <x:c r="AQ2950" s="176" t="n">
        <x:f>IF(AND($AH2950="Direct",$F2950&gt;0),1,0)</x:f>
        <x:v>1</x:v>
      </x:c>
      <x:c r="AR2950" s="176" t="str">
        <x:v>No</x:v>
      </x:c>
    </x:row>
    <x:row r="2951">
      <x:c r="A2951" s="176" t="str">
        <x:v>Dusty Blue Floral Clipart PNG, Watercolor Blue Flowers, Butterflies, Bows, Frames &amp; Ribbons for Baby Shower Invitations, Commercial Use</x:v>
      </x:c>
      <x:c r="B2951" s="176" t="str">
        <x:v>https://www.etsy.com/listing/4507740488/dusty-blue-floral-clipart-png-watercolor</x:v>
      </x:c>
      <x:c r="C2951" s="176" t="str">
        <x:v>BluebelleandBrush</x:v>
      </x:c>
      <x:c r="D2951" s="176" t="str">
        <x:v>https://www.etsy.com/shop/BluebelleandBrush</x:v>
      </x:c>
      <x:c r="E2951" s="244" t="n">
        <x:v>8.64</x:v>
      </x:c>
      <x:c r="F2951" s="245" t="n">
        <x:v>5</x:v>
      </x:c>
      <x:c r="G2951" s="246" t="n">
        <x:v>42</x:v>
      </x:c>
      <x:c r="H2951" s="247" t="n">
        <x:v>0</x:v>
      </x:c>
      <x:c r="I2951" s="245" t="n">
        <x:v>11</x:v>
      </x:c>
      <x:c r="J2951" s="245" t="n">
        <x:v>1</x:v>
      </x:c>
      <x:c r="K2951" s="176" t="str">
        <x:v>2 Mo.</x:v>
      </x:c>
      <x:c r="L2951" s="245" t="n">
        <x:v>22</x:v>
      </x:c>
      <x:c r="M2951" s="245" t="n">
        <x:v>1</x:v>
      </x:c>
      <x:c r="N2951" s="245" t="n">
        <x:v>219</x:v>
      </x:c>
      <x:c r="O2951" s="176" t="str">
        <x:v>Craft Supplies &amp; Tools</x:v>
      </x:c>
      <x:c r="P2951" s="245" t="n">
        <x:v>4</x:v>
      </x:c>
      <x:c r="Q2951" s="245" t="n">
        <x:v>39</x:v>
      </x:c>
      <x:c r="R2951" s="248" t="n">
        <x:v>5.02</x:v>
      </x:c>
      <x:c r="S2951" s="245" t="n">
        <x:v>2333</x:v>
      </x:c>
      <x:c r="T2951" s="176" t="str">
        <x:v>dusty blue,blue frames,floral graphics,blue florals,blue flowers,blue ribbons,floral clipart,dusty blue border,mist blue flower,dusty blue clipart,dusty blue florals,blue floral clipart,blue flowers clipart</x:v>
      </x:c>
      <x:c r="U2951" s="176" t="str">
        <x:v>dusty blue</x:v>
      </x:c>
      <x:c r="V2951" s="176" t="str">
        <x:v>blue frames</x:v>
      </x:c>
      <x:c r="W2951" s="176" t="str">
        <x:v>floral graphics</x:v>
      </x:c>
      <x:c r="X2951" s="176" t="str">
        <x:v>blue florals</x:v>
      </x:c>
      <x:c r="Y2951" s="176" t="str">
        <x:v>blue flowers</x:v>
      </x:c>
      <x:c r="Z2951" s="176" t="str">
        <x:v>blue ribbons</x:v>
      </x:c>
      <x:c r="AA2951" s="176" t="str">
        <x:v>floral clipart</x:v>
      </x:c>
      <x:c r="AB2951" s="176" t="str">
        <x:v>dusty blue border</x:v>
      </x:c>
      <x:c r="AC2951" s="176" t="str">
        <x:v>mist blue flower</x:v>
      </x:c>
      <x:c r="AD2951" s="176" t="str">
        <x:v>dusty blue clipart</x:v>
      </x:c>
      <x:c r="AE2951" s="176" t="str">
        <x:v>dusty blue florals</x:v>
      </x:c>
      <x:c r="AF2951" s="176" t="str">
        <x:v>blue floral clipart</x:v>
      </x:c>
      <x:c r="AG2951" s="176" t="str">
        <x:v>blue flowers clipart</x:v>
      </x:c>
      <x:c r="AH2951" s="249" t="str">
        <x:v>Off-niche</x:v>
      </x:c>
      <x:c r="AI2951" s="249" t="str">
        <x:v>Asset or broad template pack</x:v>
      </x:c>
      <x:c r="AJ2951" s="249" t="str">
        <x:v>Digital/printable</x:v>
      </x:c>
      <x:c r="AK2951" s="249" t="str">
        <x:v>Excluded asset pack or multi-event template collection</x:v>
      </x:c>
      <x:c r="AL2951" s="250" t="n">
        <x:v>2</x:v>
      </x:c>
      <x:c r="AM2951" s="244" t="str">
        <x:f>IF($AH2951="Direct",$E2951,"")</x:f>
      </x:c>
      <x:c r="AN2951" s="245" t="n">
        <x:f>IF($AH2951="Direct",$F2951,0)</x:f>
        <x:v>0</x:v>
      </x:c>
      <x:c r="AO2951" s="246" t="n">
        <x:f>IF($AH2951="Direct",$G2951,0)</x:f>
        <x:v>0</x:v>
      </x:c>
      <x:c r="AP2951" s="176" t="n">
        <x:f>IF($AH2951="Direct",1,0)</x:f>
        <x:v>0</x:v>
      </x:c>
      <x:c r="AQ2951" s="176" t="n">
        <x:f>IF(AND($AH2951="Direct",$F2951&gt;0),1,0)</x:f>
        <x:v>0</x:v>
      </x:c>
      <x:c r="AR2951" s="176" t="str">
        <x:v>No</x:v>
      </x:c>
    </x:row>
    <x:row r="2952">
      <x:c r="A2952" s="176" t="str">
        <x:v>Watercolor Woodland Animals Clipart, Forest Creatures PNG Bundle for Baby Shower Invitations, Birthday Printables, Fox Bear, Commercial Use</x:v>
      </x:c>
      <x:c r="B2952" s="176" t="str">
        <x:v>https://www.etsy.com/listing/4506074616/watercolor-woodland-animals-clipart</x:v>
      </x:c>
      <x:c r="C2952" s="176" t="str">
        <x:v>BluebelleandBrush</x:v>
      </x:c>
      <x:c r="D2952" s="176" t="str">
        <x:v>https://www.etsy.com/shop/BluebelleandBrush</x:v>
      </x:c>
      <x:c r="E2952" s="244" t="n">
        <x:v>8.64</x:v>
      </x:c>
      <x:c r="F2952" s="245" t="n">
        <x:v>5</x:v>
      </x:c>
      <x:c r="G2952" s="246" t="n">
        <x:v>42</x:v>
      </x:c>
      <x:c r="H2952" s="247" t="n">
        <x:v>-100</x:v>
      </x:c>
      <x:c r="I2952" s="245" t="n">
        <x:v>10</x:v>
      </x:c>
      <x:c r="J2952" s="245" t="n">
        <x:v>1</x:v>
      </x:c>
      <x:c r="K2952" s="176" t="str">
        <x:v>2 Mo.</x:v>
      </x:c>
      <x:c r="L2952" s="245" t="n">
        <x:v>39</x:v>
      </x:c>
      <x:c r="M2952" s="245" t="n">
        <x:v>1</x:v>
      </x:c>
      <x:c r="N2952" s="245" t="n">
        <x:v>385</x:v>
      </x:c>
      <x:c r="O2952" s="176" t="str">
        <x:v>Craft Supplies &amp; Tools</x:v>
      </x:c>
      <x:c r="P2952" s="245" t="n">
        <x:v>4</x:v>
      </x:c>
      <x:c r="Q2952" s="245" t="n">
        <x:v>54</x:v>
      </x:c>
      <x:c r="R2952" s="248" t="n">
        <x:v>2.6</x:v>
      </x:c>
      <x:c r="S2952" s="245" t="n">
        <x:v>2333</x:v>
      </x:c>
      <x:c r="T2952" s="176" t="str">
        <x:v>fox deer bunny,forest animal set,forest animals png,watercolor woodland,woodland animals,birthday clipart,forest creatures png,fox clipart,woodland animal png,woodland friends,baby forest animals,baby shower clipart,woodland clipart</x:v>
      </x:c>
      <x:c r="U2952" s="176" t="str">
        <x:v>fox deer bunny</x:v>
      </x:c>
      <x:c r="V2952" s="176" t="str">
        <x:v>forest animal set</x:v>
      </x:c>
      <x:c r="W2952" s="176" t="str">
        <x:v>forest animals png</x:v>
      </x:c>
      <x:c r="X2952" s="176" t="str">
        <x:v>watercolor woodland</x:v>
      </x:c>
      <x:c r="Y2952" s="176" t="str">
        <x:v>woodland animals</x:v>
      </x:c>
      <x:c r="Z2952" s="176" t="str">
        <x:v>birthday clipart</x:v>
      </x:c>
      <x:c r="AA2952" s="176" t="str">
        <x:v>forest creatures png</x:v>
      </x:c>
      <x:c r="AB2952" s="176" t="str">
        <x:v>fox clipart</x:v>
      </x:c>
      <x:c r="AC2952" s="176" t="str">
        <x:v>woodland animal png</x:v>
      </x:c>
      <x:c r="AD2952" s="176" t="str">
        <x:v>woodland friends</x:v>
      </x:c>
      <x:c r="AE2952" s="176" t="str">
        <x:v>baby forest animals</x:v>
      </x:c>
      <x:c r="AF2952" s="176" t="str">
        <x:v>baby shower clipart</x:v>
      </x:c>
      <x:c r="AG2952" s="176" t="str">
        <x:v>woodland clipart</x:v>
      </x:c>
      <x:c r="AH2952" s="249" t="str">
        <x:v>Off-niche</x:v>
      </x:c>
      <x:c r="AI2952" s="249" t="str">
        <x:v>Asset or broad template pack</x:v>
      </x:c>
      <x:c r="AJ2952" s="249" t="str">
        <x:v>Digital/printable</x:v>
      </x:c>
      <x:c r="AK2952" s="249" t="str">
        <x:v>Excluded asset pack or multi-event template collection</x:v>
      </x:c>
      <x:c r="AL2952" s="250" t="n">
        <x:v>2</x:v>
      </x:c>
      <x:c r="AM2952" s="244" t="str">
        <x:f>IF($AH2952="Direct",$E2952,"")</x:f>
      </x:c>
      <x:c r="AN2952" s="245" t="n">
        <x:f>IF($AH2952="Direct",$F2952,0)</x:f>
        <x:v>0</x:v>
      </x:c>
      <x:c r="AO2952" s="246" t="n">
        <x:f>IF($AH2952="Direct",$G2952,0)</x:f>
        <x:v>0</x:v>
      </x:c>
      <x:c r="AP2952" s="176" t="n">
        <x:f>IF($AH2952="Direct",1,0)</x:f>
        <x:v>0</x:v>
      </x:c>
      <x:c r="AQ2952" s="176" t="n">
        <x:f>IF(AND($AH2952="Direct",$F2952&gt;0),1,0)</x:f>
        <x:v>0</x:v>
      </x:c>
      <x:c r="AR2952" s="176" t="str">
        <x:v>No</x:v>
      </x:c>
    </x:row>
    <x:row r="2953">
      <x:c r="A2953" s="176" t="str">
        <x:v>Custom Dog Invite: Personalized Pet Paw Party (Printable invitation)</x:v>
      </x:c>
      <x:c r="B2953" s="176" t="str">
        <x:v>https://www.etsy.com/listing/4295774587/custom-dog-invite-personalized-pet-paw</x:v>
      </x:c>
      <x:c r="C2953" s="176" t="str">
        <x:v>CuteInvitesStore</x:v>
      </x:c>
      <x:c r="D2953" s="176" t="str">
        <x:v>https://www.etsy.com/shop/CuteInvitesStore</x:v>
      </x:c>
      <x:c r="E2953" s="244" t="n">
        <x:v>20.9</x:v>
      </x:c>
      <x:c r="F2953" s="245" t="n">
        <x:v>2</x:v>
      </x:c>
      <x:c r="G2953" s="246" t="n">
        <x:v>42</x:v>
      </x:c>
      <x:c r="H2953" s="247" t="n">
        <x:v>-100</x:v>
      </x:c>
      <x:c r="I2953" s="245" t="n">
        <x:v>11</x:v>
      </x:c>
      <x:c r="J2953" s="245" t="n">
        <x:v>1</x:v>
      </x:c>
      <x:c r="K2953" s="176" t="str">
        <x:v>15 Mo.</x:v>
      </x:c>
      <x:c r="L2953" s="245" t="n">
        <x:v>4</x:v>
      </x:c>
      <x:c r="M2953" s="245" t="n">
        <x:v>0</x:v>
      </x:c>
      <x:c r="N2953" s="245" t="n">
        <x:v>117</x:v>
      </x:c>
      <x:c r="O2953" s="176" t="str">
        <x:v>Paper &amp; Party Supplies</x:v>
      </x:c>
      <x:c r="P2953" s="245" t="n">
        <x:v>46</x:v>
      </x:c>
      <x:c r="Q2953" s="245" t="n">
        <x:v>0</x:v>
      </x:c>
      <x:c r="R2953" s="248" t="n">
        <x:v>9.4</x:v>
      </x:c>
      <x:c r="S2953" s="245" t="n">
        <x:v>3965</x:v>
      </x:c>
      <x:c r="T2953" s="176" t="str">
        <x:v>custom dog invite,dog birthday invite,dog party invitation,dog birthday party,instant download,dog baby shower,dog lover invite,puppy party invite,pet birthday invite,dog themed invite,printable dog invite,custom pet card,pet paw party</x:v>
      </x:c>
      <x:c r="U2953" s="176" t="str">
        <x:v>custom dog invite</x:v>
      </x:c>
      <x:c r="V2953" s="176" t="str">
        <x:v>dog birthday invite</x:v>
      </x:c>
      <x:c r="W2953" s="176" t="str">
        <x:v>dog party invitation</x:v>
      </x:c>
      <x:c r="X2953" s="176" t="str">
        <x:v>dog birthday party</x:v>
      </x:c>
      <x:c r="Y2953" s="176" t="str">
        <x:v>instant download</x:v>
      </x:c>
      <x:c r="Z2953" s="176" t="str">
        <x:v>dog baby shower</x:v>
      </x:c>
      <x:c r="AA2953" s="176" t="str">
        <x:v>dog lover invite</x:v>
      </x:c>
      <x:c r="AB2953" s="176" t="str">
        <x:v>puppy party invite</x:v>
      </x:c>
      <x:c r="AC2953" s="176" t="str">
        <x:v>pet birthday invite</x:v>
      </x:c>
      <x:c r="AD2953" s="176" t="str">
        <x:v>dog themed invite</x:v>
      </x:c>
      <x:c r="AE2953" s="176" t="str">
        <x:v>printable dog invite</x:v>
      </x:c>
      <x:c r="AF2953" s="176" t="str">
        <x:v>custom pet card</x:v>
      </x:c>
      <x:c r="AG2953" s="176" t="str">
        <x:v>pet paw party</x:v>
      </x:c>
      <x:c r="AH2953" s="249" t="str">
        <x:v>Off-niche</x:v>
      </x:c>
      <x:c r="AI2953" s="249" t="str">
        <x:v>Other</x:v>
      </x:c>
      <x:c r="AJ2953" s="249" t="str">
        <x:v>Digital/printable</x:v>
      </x:c>
      <x:c r="AK2953" s="249" t="str">
        <x:v>Title is outside the baby-shower invitation-bundle market</x:v>
      </x:c>
      <x:c r="AL2953" s="250" t="n">
        <x:v>15</x:v>
      </x:c>
      <x:c r="AM2953" s="244" t="str">
        <x:f>IF($AH2953="Direct",$E2953,"")</x:f>
      </x:c>
      <x:c r="AN2953" s="245" t="n">
        <x:f>IF($AH2953="Direct",$F2953,0)</x:f>
        <x:v>0</x:v>
      </x:c>
      <x:c r="AO2953" s="246" t="n">
        <x:f>IF($AH2953="Direct",$G2953,0)</x:f>
        <x:v>0</x:v>
      </x:c>
      <x:c r="AP2953" s="176" t="n">
        <x:f>IF($AH2953="Direct",1,0)</x:f>
        <x:v>0</x:v>
      </x:c>
      <x:c r="AQ2953" s="176" t="n">
        <x:f>IF(AND($AH2953="Direct",$F2953&gt;0),1,0)</x:f>
        <x:v>0</x:v>
      </x:c>
      <x:c r="AR2953" s="176" t="str">
        <x:v>No</x:v>
      </x:c>
    </x:row>
    <x:row r="2954">
      <x:c r="A2954" s="176" t="str">
        <x:v>Here Comes the Son Baby Shower Invitation Template, Boho Sunshine Boy Baby Shower Invite, Editable Canva Digital Template, 5X7 Invite w/Back</x:v>
      </x:c>
      <x:c r="B2954" s="176" t="str">
        <x:v>https://www.etsy.com/listing/4514407154/here-comes-the-son-baby-shower</x:v>
      </x:c>
      <x:c r="C2954" s="176" t="str">
        <x:v>DaniKayDigitals</x:v>
      </x:c>
      <x:c r="D2954" s="176" t="str">
        <x:v>https://www.etsy.com/shop/DaniKayDigitals</x:v>
      </x:c>
      <x:c r="E2954" s="244" t="n">
        <x:v>3.8</x:v>
      </x:c>
      <x:c r="F2954" s="245" t="n">
        <x:v>11</x:v>
      </x:c>
      <x:c r="G2954" s="246" t="n">
        <x:v>42</x:v>
      </x:c>
      <x:c r="H2954" s="247" t="n">
        <x:v>0</x:v>
      </x:c>
      <x:c r="I2954" s="245" t="n">
        <x:v>16</x:v>
      </x:c>
      <x:c r="J2954" s="245" t="n">
        <x:v>2</x:v>
      </x:c>
      <x:c r="K2954" s="176" t="str">
        <x:v>2 Mo.</x:v>
      </x:c>
      <x:c r="L2954" s="245" t="n">
        <x:v>17</x:v>
      </x:c>
      <x:c r="M2954" s="245" t="n">
        <x:v>1</x:v>
      </x:c>
      <x:c r="N2954" s="245" t="n">
        <x:v>436</x:v>
      </x:c>
      <x:c r="O2954" s="176" t="str">
        <x:v>Paper &amp; Party Supplies</x:v>
      </x:c>
      <x:c r="P2954" s="245" t="n">
        <x:v>10</x:v>
      </x:c>
      <x:c r="Q2954" s="245" t="n">
        <x:v>54</x:v>
      </x:c>
      <x:c r="R2954" s="248" t="n">
        <x:v>3.67</x:v>
      </x:c>
      <x:c r="S2954" s="245" t="n">
        <x:v>412</x:v>
      </x:c>
      <x:c r="T2954" s="176" t="str">
        <x:v>here comes the son,editable invite,baby shower invite,baby invitation,summer baby shower,boy shower invite,digital template,boho sunshine,baby boy shower,boho baby invite,sonshine baby shower,sunshine baby shower,canva template</x:v>
      </x:c>
      <x:c r="U2954" s="176" t="str">
        <x:v>here comes the son</x:v>
      </x:c>
      <x:c r="V2954" s="176" t="str">
        <x:v>editable invite</x:v>
      </x:c>
      <x:c r="W2954" s="176" t="str">
        <x:v>baby shower invite</x:v>
      </x:c>
      <x:c r="X2954" s="176" t="str">
        <x:v>baby invitation</x:v>
      </x:c>
      <x:c r="Y2954" s="176" t="str">
        <x:v>summer baby shower</x:v>
      </x:c>
      <x:c r="Z2954" s="176" t="str">
        <x:v>boy shower invite</x:v>
      </x:c>
      <x:c r="AA2954" s="176" t="str">
        <x:v>digital template</x:v>
      </x:c>
      <x:c r="AB2954" s="176" t="str">
        <x:v>boho sunshine</x:v>
      </x:c>
      <x:c r="AC2954" s="176" t="str">
        <x:v>baby boy shower</x:v>
      </x:c>
      <x:c r="AD2954" s="176" t="str">
        <x:v>boho baby invite</x:v>
      </x:c>
      <x:c r="AE2954" s="176" t="str">
        <x:v>sonshine baby shower</x:v>
      </x:c>
      <x:c r="AF2954" s="176" t="str">
        <x:v>sunshine baby shower</x:v>
      </x:c>
      <x:c r="AG2954" s="176" t="str">
        <x:v>canva template</x:v>
      </x:c>
      <x:c r="AH2954" s="249" t="str">
        <x:v>Adjacent</x:v>
      </x:c>
      <x:c r="AI2954" s="249" t="str">
        <x:v>Single invitation</x:v>
      </x:c>
      <x:c r="AJ2954" s="249" t="str">
        <x:v>Digital/printable</x:v>
      </x:c>
      <x:c r="AK2954" s="249" t="str">
        <x:v>Baby shower invitation without bundle language</x:v>
      </x:c>
      <x:c r="AL2954" s="250" t="n">
        <x:v>2</x:v>
      </x:c>
      <x:c r="AM2954" s="244" t="str">
        <x:f>IF($AH2954="Direct",$E2954,"")</x:f>
      </x:c>
      <x:c r="AN2954" s="245" t="n">
        <x:f>IF($AH2954="Direct",$F2954,0)</x:f>
        <x:v>0</x:v>
      </x:c>
      <x:c r="AO2954" s="246" t="n">
        <x:f>IF($AH2954="Direct",$G2954,0)</x:f>
        <x:v>0</x:v>
      </x:c>
      <x:c r="AP2954" s="176" t="n">
        <x:f>IF($AH2954="Direct",1,0)</x:f>
        <x:v>0</x:v>
      </x:c>
      <x:c r="AQ2954" s="176" t="n">
        <x:f>IF(AND($AH2954="Direct",$F2954&gt;0),1,0)</x:f>
        <x:v>0</x:v>
      </x:c>
      <x:c r="AR2954" s="176" t="str">
        <x:v>No</x:v>
      </x:c>
    </x:row>
    <x:row r="2955">
      <x:c r="A2955" s="176" t="str">
        <x:v>5x7 Greeting Card Mockup PSD Invitation Mockup Card Envelope Mockup Folded Card Mock Up For Wedding Or Birthday | Any Color Envelope and BG!</x:v>
      </x:c>
      <x:c r="B2955" s="176" t="str">
        <x:v>https://www.etsy.com/listing/4397475447/5x7-greeting-card-mockup-psd-invitation</x:v>
      </x:c>
      <x:c r="C2955" s="176" t="str">
        <x:v>MockupHausCo</x:v>
      </x:c>
      <x:c r="D2955" s="176" t="str">
        <x:v>https://www.etsy.com/shop/MockupHausCo</x:v>
      </x:c>
      <x:c r="E2955" s="244" t="n">
        <x:v>6.95</x:v>
      </x:c>
      <x:c r="F2955" s="245" t="n">
        <x:v>6</x:v>
      </x:c>
      <x:c r="G2955" s="246" t="n">
        <x:v>42</x:v>
      </x:c>
      <x:c r="H2955" s="247" t="n">
        <x:v>0</x:v>
      </x:c>
      <x:c r="I2955" s="245" t="n">
        <x:v>16</x:v>
      </x:c>
      <x:c r="J2955" s="245" t="n">
        <x:v>3</x:v>
      </x:c>
      <x:c r="K2955" s="176" t="str">
        <x:v>8 Mo.</x:v>
      </x:c>
      <x:c r="L2955" s="245" t="n">
        <x:v>24</x:v>
      </x:c>
      <x:c r="M2955" s="245" t="n">
        <x:v>0</x:v>
      </x:c>
      <x:c r="N2955" s="245" t="n">
        <x:v>245</x:v>
      </x:c>
      <x:c r="O2955" s="176" t="str">
        <x:v>Art &amp; Collectibles</x:v>
      </x:c>
      <x:c r="P2955" s="245" t="n">
        <x:v>14</x:v>
      </x:c>
      <x:c r="Q2955" s="245" t="n">
        <x:v>0</x:v>
      </x:c>
      <x:c r="R2955" s="248" t="n">
        <x:v>6.53</x:v>
      </x:c>
      <x:c r="S2955" s="245" t="n">
        <x:v>15052</x:v>
      </x:c>
      <x:c r="T2955" s="176" t="str">
        <x:v>invitation mockup,card mockups,greeting card mockup,5x7 card mockup psd,wedding invitation,thank you card mock,birthday card mockup,holiday christmas,valentines invite,simple clean plain,invitation card mock,simple minimalist,baby shower party</x:v>
      </x:c>
      <x:c r="U2955" s="176" t="str">
        <x:v>invitation mockup</x:v>
      </x:c>
      <x:c r="V2955" s="176" t="str">
        <x:v>card mockups</x:v>
      </x:c>
      <x:c r="W2955" s="176" t="str">
        <x:v>greeting card mockup</x:v>
      </x:c>
      <x:c r="X2955" s="176" t="str">
        <x:v>5x7 card mockup psd</x:v>
      </x:c>
      <x:c r="Y2955" s="176" t="str">
        <x:v>wedding invitation</x:v>
      </x:c>
      <x:c r="Z2955" s="176" t="str">
        <x:v>thank you card mock</x:v>
      </x:c>
      <x:c r="AA2955" s="176" t="str">
        <x:v>birthday card mockup</x:v>
      </x:c>
      <x:c r="AB2955" s="176" t="str">
        <x:v>holiday christmas</x:v>
      </x:c>
      <x:c r="AC2955" s="176" t="str">
        <x:v>valentines invite</x:v>
      </x:c>
      <x:c r="AD2955" s="176" t="str">
        <x:v>simple clean plain</x:v>
      </x:c>
      <x:c r="AE2955" s="176" t="str">
        <x:v>invitation card mock</x:v>
      </x:c>
      <x:c r="AF2955" s="176" t="str">
        <x:v>simple minimalist</x:v>
      </x:c>
      <x:c r="AG2955" s="176" t="str">
        <x:v>baby shower party</x:v>
      </x:c>
      <x:c r="AH2955" s="249" t="str">
        <x:v>Off-niche</x:v>
      </x:c>
      <x:c r="AI2955" s="249" t="str">
        <x:v>Other</x:v>
      </x:c>
      <x:c r="AJ2955" s="249" t="str">
        <x:v>Unclear format</x:v>
      </x:c>
      <x:c r="AK2955" s="249" t="str">
        <x:v>Title is outside the baby-shower invitation-bundle market</x:v>
      </x:c>
      <x:c r="AL2955" s="250" t="n">
        <x:v>8</x:v>
      </x:c>
      <x:c r="AM2955" s="244" t="str">
        <x:f>IF($AH2955="Direct",$E2955,"")</x:f>
      </x:c>
      <x:c r="AN2955" s="245" t="n">
        <x:f>IF($AH2955="Direct",$F2955,0)</x:f>
        <x:v>0</x:v>
      </x:c>
      <x:c r="AO2955" s="246" t="n">
        <x:f>IF($AH2955="Direct",$G2955,0)</x:f>
        <x:v>0</x:v>
      </x:c>
      <x:c r="AP2955" s="176" t="n">
        <x:f>IF($AH2955="Direct",1,0)</x:f>
        <x:v>0</x:v>
      </x:c>
      <x:c r="AQ2955" s="176" t="n">
        <x:f>IF(AND($AH2955="Direct",$F2955&gt;0),1,0)</x:f>
        <x:v>0</x:v>
      </x:c>
      <x:c r="AR2955" s="176" t="str">
        <x:v>No</x:v>
      </x:c>
    </x:row>
    <x:row r="2956">
      <x:c r="A2956" s="176" t="str">
        <x:v>Editable Silly Goose Gender Reveal Invitation - He or She, Blue or Pink Canva Template (Digital Download)</x:v>
      </x:c>
      <x:c r="B2956" s="176" t="str">
        <x:v>https://www.etsy.com/listing/4431909935/editable-silly-goose-gender-reveal</x:v>
      </x:c>
      <x:c r="C2956" s="176" t="str">
        <x:v>BlushPetalPrintables</x:v>
      </x:c>
      <x:c r="D2956" s="176" t="str">
        <x:v>https://www.etsy.com/shop/BlushPetalPrintables</x:v>
      </x:c>
      <x:c r="E2956" s="244" t="n">
        <x:v>6.95</x:v>
      </x:c>
      <x:c r="F2956" s="245" t="n">
        <x:v>6</x:v>
      </x:c>
      <x:c r="G2956" s="246" t="n">
        <x:v>42</x:v>
      </x:c>
      <x:c r="H2956" s="247" t="n">
        <x:v>0</x:v>
      </x:c>
      <x:c r="I2956" s="245" t="n">
        <x:v>64</x:v>
      </x:c>
      <x:c r="J2956" s="245" t="n">
        <x:v>1</x:v>
      </x:c>
      <x:c r="K2956" s="176" t="str">
        <x:v>8 Mo.</x:v>
      </x:c>
      <x:c r="L2956" s="245" t="n">
        <x:v>97</x:v>
      </x:c>
      <x:c r="M2956" s="245" t="n">
        <x:v>0</x:v>
      </x:c>
      <x:c r="N2956" s="245" t="n">
        <x:v>1703</x:v>
      </x:c>
      <x:c r="O2956" s="176" t="str">
        <x:v>Paper &amp; Party Supplies</x:v>
      </x:c>
      <x:c r="P2956" s="245" t="n">
        <x:v>27</x:v>
      </x:c>
      <x:c r="Q2956" s="245" t="n">
        <x:v>57</x:v>
      </x:c>
      <x:c r="R2956" s="248" t="n">
        <x:v>3.76</x:v>
      </x:c>
      <x:c r="S2956" s="245" t="n">
        <x:v>8808</x:v>
      </x:c>
      <x:c r="T2956" s="176" t="str">
        <x:v>baby shower invite,baby shower party,baby shower template,silly goose baby,silly goose invite,goose baby shower,silly goose shower,goose gender reveal,gender reveal invite,gender reveal party,he or she invite,blue or pink invite,boy or girl invite</x:v>
      </x:c>
      <x:c r="U2956" s="176" t="str">
        <x:v>baby shower invite</x:v>
      </x:c>
      <x:c r="V2956" s="176" t="str">
        <x:v>baby shower party</x:v>
      </x:c>
      <x:c r="W2956" s="176" t="str">
        <x:v>baby shower template</x:v>
      </x:c>
      <x:c r="X2956" s="176" t="str">
        <x:v>silly goose baby</x:v>
      </x:c>
      <x:c r="Y2956" s="176" t="str">
        <x:v>silly goose invite</x:v>
      </x:c>
      <x:c r="Z2956" s="176" t="str">
        <x:v>goose baby shower</x:v>
      </x:c>
      <x:c r="AA2956" s="176" t="str">
        <x:v>silly goose shower</x:v>
      </x:c>
      <x:c r="AB2956" s="176" t="str">
        <x:v>goose gender reveal</x:v>
      </x:c>
      <x:c r="AC2956" s="176" t="str">
        <x:v>gender reveal invite</x:v>
      </x:c>
      <x:c r="AD2956" s="176" t="str">
        <x:v>gender reveal party</x:v>
      </x:c>
      <x:c r="AE2956" s="176" t="str">
        <x:v>he or she invite</x:v>
      </x:c>
      <x:c r="AF2956" s="176" t="str">
        <x:v>blue or pink invite</x:v>
      </x:c>
      <x:c r="AG2956" s="176" t="str">
        <x:v>boy or girl invite</x:v>
      </x:c>
      <x:c r="AH2956" s="249" t="str">
        <x:v>Off-niche</x:v>
      </x:c>
      <x:c r="AI2956" s="249" t="str">
        <x:v>Other</x:v>
      </x:c>
      <x:c r="AJ2956" s="249" t="str">
        <x:v>Digital/printable</x:v>
      </x:c>
      <x:c r="AK2956" s="249" t="str">
        <x:v>Title is outside the baby-shower invitation-bundle market</x:v>
      </x:c>
      <x:c r="AL2956" s="250" t="n">
        <x:v>8</x:v>
      </x:c>
      <x:c r="AM2956" s="244" t="str">
        <x:f>IF($AH2956="Direct",$E2956,"")</x:f>
      </x:c>
      <x:c r="AN2956" s="245" t="n">
        <x:f>IF($AH2956="Direct",$F2956,0)</x:f>
        <x:v>0</x:v>
      </x:c>
      <x:c r="AO2956" s="246" t="n">
        <x:f>IF($AH2956="Direct",$G2956,0)</x:f>
        <x:v>0</x:v>
      </x:c>
      <x:c r="AP2956" s="176" t="n">
        <x:f>IF($AH2956="Direct",1,0)</x:f>
        <x:v>0</x:v>
      </x:c>
      <x:c r="AQ2956" s="176" t="n">
        <x:f>IF(AND($AH2956="Direct",$F2956&gt;0),1,0)</x:f>
        <x:v>0</x:v>
      </x:c>
      <x:c r="AR2956" s="176" t="str">
        <x:v>No</x:v>
      </x:c>
    </x:row>
    <x:row r="2957">
      <x:c r="A2957" s="176" t="str">
        <x:v>Phone Invitation Mockup PSD | 5x7 Card + Digital Invite Mockup | Color-Changing Background/Envelope (Kraft Option)</x:v>
      </x:c>
      <x:c r="B2957" s="176" t="str">
        <x:v>https://www.etsy.com/listing/4527398277/phone-invitation-mockup-psd-5x7-card</x:v>
      </x:c>
      <x:c r="C2957" s="176" t="str">
        <x:v>MockupHausCo</x:v>
      </x:c>
      <x:c r="D2957" s="176" t="str">
        <x:v>https://www.etsy.com/shop/MockupHausCo</x:v>
      </x:c>
      <x:c r="E2957" s="244" t="n">
        <x:v>6.95</x:v>
      </x:c>
      <x:c r="F2957" s="245" t="n">
        <x:v>6</x:v>
      </x:c>
      <x:c r="G2957" s="246" t="n">
        <x:v>42</x:v>
      </x:c>
      <x:c r="H2957" s="247" t="n">
        <x:v>0</x:v>
      </x:c>
      <x:c r="I2957" s="245" t="n">
        <x:v>11</x:v>
      </x:c>
      <x:c r="J2957" s="245" t="n">
        <x:v>2</x:v>
      </x:c>
      <x:c r="K2957" s="176" t="str">
        <x:v>1 Mo.</x:v>
      </x:c>
      <x:c r="L2957" s="245" t="n">
        <x:v>8</x:v>
      </x:c>
      <x:c r="M2957" s="245" t="n">
        <x:v>2</x:v>
      </x:c>
      <x:c r="N2957" s="245" t="n">
        <x:v>57</x:v>
      </x:c>
      <x:c r="O2957" s="176" t="str">
        <x:v>Art &amp; Collectibles</x:v>
      </x:c>
      <x:c r="P2957" s="245" t="n">
        <x:v>14</x:v>
      </x:c>
      <x:c r="Q2957" s="245" t="n">
        <x:v>25</x:v>
      </x:c>
      <x:c r="R2957" s="248" t="n">
        <x:v>19.3</x:v>
      </x:c>
      <x:c r="S2957" s="245" t="n">
        <x:v>15052</x:v>
      </x:c>
      <x:c r="T2957" s="176" t="str">
        <x:v>phone invitation,invitation mockup,invite mockup,invite mockup psd,invitation mock up,wedding invitation,bridal shower invite,baby shower invite,party event evite,digital invitation,device screen,kraft envelope,card envelope mockup</x:v>
      </x:c>
      <x:c r="U2957" s="176" t="str">
        <x:v>phone invitation</x:v>
      </x:c>
      <x:c r="V2957" s="176" t="str">
        <x:v>invitation mockup</x:v>
      </x:c>
      <x:c r="W2957" s="176" t="str">
        <x:v>invite mockup</x:v>
      </x:c>
      <x:c r="X2957" s="176" t="str">
        <x:v>invite mockup psd</x:v>
      </x:c>
      <x:c r="Y2957" s="176" t="str">
        <x:v>invitation mock up</x:v>
      </x:c>
      <x:c r="Z2957" s="176" t="str">
        <x:v>wedding invitation</x:v>
      </x:c>
      <x:c r="AA2957" s="176" t="str">
        <x:v>bridal shower invite</x:v>
      </x:c>
      <x:c r="AB2957" s="176" t="str">
        <x:v>baby shower invite</x:v>
      </x:c>
      <x:c r="AC2957" s="176" t="str">
        <x:v>party event evite</x:v>
      </x:c>
      <x:c r="AD2957" s="176" t="str">
        <x:v>digital invitation</x:v>
      </x:c>
      <x:c r="AE2957" s="176" t="str">
        <x:v>device screen</x:v>
      </x:c>
      <x:c r="AF2957" s="176" t="str">
        <x:v>kraft envelope</x:v>
      </x:c>
      <x:c r="AG2957" s="176" t="str">
        <x:v>card envelope mockup</x:v>
      </x:c>
      <x:c r="AH2957" s="249" t="str">
        <x:v>Off-niche</x:v>
      </x:c>
      <x:c r="AI2957" s="249" t="str">
        <x:v>Other</x:v>
      </x:c>
      <x:c r="AJ2957" s="249" t="str">
        <x:v>Digital/printable</x:v>
      </x:c>
      <x:c r="AK2957" s="249" t="str">
        <x:v>Title is outside the baby-shower invitation-bundle market</x:v>
      </x:c>
      <x:c r="AL2957" s="250" t="n">
        <x:v>1</x:v>
      </x:c>
      <x:c r="AM2957" s="244" t="str">
        <x:f>IF($AH2957="Direct",$E2957,"")</x:f>
      </x:c>
      <x:c r="AN2957" s="245" t="n">
        <x:f>IF($AH2957="Direct",$F2957,0)</x:f>
        <x:v>0</x:v>
      </x:c>
      <x:c r="AO2957" s="246" t="n">
        <x:f>IF($AH2957="Direct",$G2957,0)</x:f>
        <x:v>0</x:v>
      </x:c>
      <x:c r="AP2957" s="176" t="n">
        <x:f>IF($AH2957="Direct",1,0)</x:f>
        <x:v>0</x:v>
      </x:c>
      <x:c r="AQ2957" s="176" t="n">
        <x:f>IF(AND($AH2957="Direct",$F2957&gt;0),1,0)</x:f>
        <x:v>0</x:v>
      </x:c>
      <x:c r="AR2957" s="176" t="str">
        <x:v>No</x:v>
      </x:c>
    </x:row>
    <x:row r="2958">
      <x:c r="A2958" s="176" t="str">
        <x:v>Luxury Baby Shower Website Template, Beauty Store Inspired Baby Shower Invite, Interactive Canva Website, RSVP Registry</x:v>
      </x:c>
      <x:c r="B2958" s="176" t="str">
        <x:v>https://www.etsy.com/listing/4514345177/luxury-baby-shower-website-template</x:v>
      </x:c>
      <x:c r="C2958" s="176" t="str">
        <x:v>DesignerBacon</x:v>
      </x:c>
      <x:c r="D2958" s="176" t="str">
        <x:v>https://www.etsy.com/shop/DesignerBacon</x:v>
      </x:c>
      <x:c r="E2958" s="244" t="n">
        <x:v>46.36</x:v>
      </x:c>
      <x:c r="F2958" s="245" t="n">
        <x:v>1</x:v>
      </x:c>
      <x:c r="G2958" s="246" t="n">
        <x:v>42</x:v>
      </x:c>
      <x:c r="H2958" s="247" t="n">
        <x:v>0</x:v>
      </x:c>
      <x:c r="I2958" s="245" t="n">
        <x:v>1</x:v>
      </x:c>
      <x:c r="J2958" s="245" t="n">
        <x:v>1</x:v>
      </x:c>
      <x:c r="K2958" s="176" t="str">
        <x:v>1 Mo.</x:v>
      </x:c>
      <x:c r="L2958" s="245" t="n">
        <x:v>2</x:v>
      </x:c>
      <x:c r="M2958" s="245" t="n">
        <x:v>1</x:v>
      </x:c>
      <x:c r="N2958" s="245" t="n">
        <x:v>167</x:v>
      </x:c>
      <x:c r="O2958" s="176" t="str">
        <x:v>Weddings</x:v>
      </x:c>
      <x:c r="P2958" s="245" t="n">
        <x:v>41</x:v>
      </x:c>
      <x:c r="Q2958" s="245" t="n">
        <x:v>48</x:v>
      </x:c>
      <x:c r="R2958" s="248" t="n">
        <x:v>0.6</x:v>
      </x:c>
      <x:c r="S2958" s="245" t="n">
        <x:v>4497</x:v>
      </x:c>
      <x:c r="T2958" s="176" t="str">
        <x:v>baby q invite,bbq baby shower,baby shower site,website invite,baby shower web,canva website,rsvp website,online invite,web invitation,editable invite,baby shower rsvp,digital shower,luxury shower</x:v>
      </x:c>
      <x:c r="U2958" s="176" t="str">
        <x:v>baby q invite</x:v>
      </x:c>
      <x:c r="V2958" s="176" t="str">
        <x:v>bbq baby shower</x:v>
      </x:c>
      <x:c r="W2958" s="176" t="str">
        <x:v>baby shower site</x:v>
      </x:c>
      <x:c r="X2958" s="176" t="str">
        <x:v>website invite</x:v>
      </x:c>
      <x:c r="Y2958" s="176" t="str">
        <x:v>baby shower web</x:v>
      </x:c>
      <x:c r="Z2958" s="176" t="str">
        <x:v>canva website</x:v>
      </x:c>
      <x:c r="AA2958" s="176" t="str">
        <x:v>rsvp website</x:v>
      </x:c>
      <x:c r="AB2958" s="176" t="str">
        <x:v>online invite</x:v>
      </x:c>
      <x:c r="AC2958" s="176" t="str">
        <x:v>web invitation</x:v>
      </x:c>
      <x:c r="AD2958" s="176" t="str">
        <x:v>editable invite</x:v>
      </x:c>
      <x:c r="AE2958" s="176" t="str">
        <x:v>baby shower rsvp</x:v>
      </x:c>
      <x:c r="AF2958" s="176" t="str">
        <x:v>digital shower</x:v>
      </x:c>
      <x:c r="AG2958" s="176" t="str">
        <x:v>luxury shower</x:v>
      </x:c>
      <x:c r="AH2958" s="249" t="str">
        <x:v>Adjacent</x:v>
      </x:c>
      <x:c r="AI2958" s="249" t="str">
        <x:v>Single invitation</x:v>
      </x:c>
      <x:c r="AJ2958" s="249" t="str">
        <x:v>Digital/printable</x:v>
      </x:c>
      <x:c r="AK2958" s="249" t="str">
        <x:v>Baby shower invitation without bundle language</x:v>
      </x:c>
      <x:c r="AL2958" s="250" t="n">
        <x:v>1</x:v>
      </x:c>
      <x:c r="AM2958" s="244" t="str">
        <x:f>IF($AH2958="Direct",$E2958,"")</x:f>
      </x:c>
      <x:c r="AN2958" s="245" t="n">
        <x:f>IF($AH2958="Direct",$F2958,0)</x:f>
        <x:v>0</x:v>
      </x:c>
      <x:c r="AO2958" s="246" t="n">
        <x:f>IF($AH2958="Direct",$G2958,0)</x:f>
        <x:v>0</x:v>
      </x:c>
      <x:c r="AP2958" s="176" t="n">
        <x:f>IF($AH2958="Direct",1,0)</x:f>
        <x:v>0</x:v>
      </x:c>
      <x:c r="AQ2958" s="176" t="n">
        <x:f>IF(AND($AH2958="Direct",$F2958&gt;0),1,0)</x:f>
        <x:v>0</x:v>
      </x:c>
      <x:c r="AR2958" s="176" t="str">
        <x:v>No</x:v>
      </x:c>
    </x:row>
    <x:row r="2959">
      <x:c r="A2959" s="176" t="str">
        <x:v>Boho Highland Cow Baby Shower Invitation Pink Baby Highland Cow For Baby Girl It&amp;#39;s a Girl Invite Holy Cow Shower Instant Download</x:v>
      </x:c>
      <x:c r="B2959" s="176" t="str">
        <x:v>https://www.etsy.com/listing/4431346896/boho-highland-cow-baby-shower-invitation</x:v>
      </x:c>
      <x:c r="C2959" s="176" t="str">
        <x:v>ElleandCoTemplates</x:v>
      </x:c>
      <x:c r="D2959" s="176" t="str">
        <x:v>https://www.etsy.com/shop/ElleandCoTemplates</x:v>
      </x:c>
      <x:c r="E2959" s="244" t="n">
        <x:v>13.88</x:v>
      </x:c>
      <x:c r="F2959" s="245" t="n">
        <x:v>3</x:v>
      </x:c>
      <x:c r="G2959" s="246" t="n">
        <x:v>41</x:v>
      </x:c>
      <x:c r="H2959" s="247" t="n">
        <x:v>0</x:v>
      </x:c>
      <x:c r="I2959" s="245" t="n">
        <x:v>14</x:v>
      </x:c>
      <x:c r="J2959" s="245" t="n">
        <x:v>0</x:v>
      </x:c>
      <x:c r="K2959" s="176" t="str">
        <x:v>7 Mo.</x:v>
      </x:c>
      <x:c r="L2959" s="245" t="n">
        <x:v>26</x:v>
      </x:c>
      <x:c r="M2959" s="245" t="n">
        <x:v>0</x:v>
      </x:c>
      <x:c r="N2959" s="245" t="n">
        <x:v>661</x:v>
      </x:c>
      <x:c r="O2959" s="176" t="str">
        <x:v>Paper &amp; Party Supplies</x:v>
      </x:c>
      <x:c r="P2959" s="245" t="n">
        <x:v>16</x:v>
      </x:c>
      <x:c r="Q2959" s="245" t="n">
        <x:v>36</x:v>
      </x:c>
      <x:c r="R2959" s="248" t="n">
        <x:v>2.12</x:v>
      </x:c>
      <x:c r="S2959" s="245" t="n">
        <x:v>1521</x:v>
      </x:c>
      <x:c r="T2959" s="176" t="str">
        <x:v>cow print babyshower,highland cow shower,baby cow invitation,cow baby invitations,holycow baby shower,highland cow invite,it's a girl invite,custom cowboy invite,cowprint baby shower,holy cow theme,boho farm shower,holy cow shower,boho pampas grass</x:v>
      </x:c>
      <x:c r="U2959" s="176" t="str">
        <x:v>cow print babyshower</x:v>
      </x:c>
      <x:c r="V2959" s="176" t="str">
        <x:v>highland cow shower</x:v>
      </x:c>
      <x:c r="W2959" s="176" t="str">
        <x:v>baby cow invitation</x:v>
      </x:c>
      <x:c r="X2959" s="176" t="str">
        <x:v>cow baby invitations</x:v>
      </x:c>
      <x:c r="Y2959" s="176" t="str">
        <x:v>holycow baby shower</x:v>
      </x:c>
      <x:c r="Z2959" s="176" t="str">
        <x:v>highland cow invite</x:v>
      </x:c>
      <x:c r="AA2959" s="176" t="str">
        <x:v>it's a girl invite</x:v>
      </x:c>
      <x:c r="AB2959" s="176" t="str">
        <x:v>custom cowboy invite</x:v>
      </x:c>
      <x:c r="AC2959" s="176" t="str">
        <x:v>cowprint baby shower</x:v>
      </x:c>
      <x:c r="AD2959" s="176" t="str">
        <x:v>holy cow theme</x:v>
      </x:c>
      <x:c r="AE2959" s="176" t="str">
        <x:v>boho farm shower</x:v>
      </x:c>
      <x:c r="AF2959" s="176" t="str">
        <x:v>holy cow shower</x:v>
      </x:c>
      <x:c r="AG2959" s="176" t="str">
        <x:v>boho pampas grass</x:v>
      </x:c>
      <x:c r="AH2959" s="249" t="str">
        <x:v>Adjacent</x:v>
      </x:c>
      <x:c r="AI2959" s="249" t="str">
        <x:v>Single invitation</x:v>
      </x:c>
      <x:c r="AJ2959" s="249" t="str">
        <x:v>Digital/printable</x:v>
      </x:c>
      <x:c r="AK2959" s="249" t="str">
        <x:v>Baby shower invitation without bundle language</x:v>
      </x:c>
      <x:c r="AL2959" s="250" t="n">
        <x:v>7</x:v>
      </x:c>
      <x:c r="AM2959" s="244" t="str">
        <x:f>IF($AH2959="Direct",$E2959,"")</x:f>
      </x:c>
      <x:c r="AN2959" s="245" t="n">
        <x:f>IF($AH2959="Direct",$F2959,0)</x:f>
        <x:v>0</x:v>
      </x:c>
      <x:c r="AO2959" s="246" t="n">
        <x:f>IF($AH2959="Direct",$G2959,0)</x:f>
        <x:v>0</x:v>
      </x:c>
      <x:c r="AP2959" s="176" t="n">
        <x:f>IF($AH2959="Direct",1,0)</x:f>
        <x:v>0</x:v>
      </x:c>
      <x:c r="AQ2959" s="176" t="n">
        <x:f>IF(AND($AH2959="Direct",$F2959&gt;0),1,0)</x:f>
        <x:v>0</x:v>
      </x:c>
      <x:c r="AR2959" s="176" t="str">
        <x:v>No</x:v>
      </x:c>
    </x:row>
    <x:row r="2960">
      <x:c r="A2960" s="176" t="str">
        <x:v>Berry Sweet Baby Shower Welcome Sign Template : Boho Girl Clothesline Strawberry Party Invite (Canva Editable, Instant Download) BS6</x:v>
      </x:c>
      <x:c r="B2960" s="176" t="str">
        <x:v>https://www.etsy.com/listing/4430120808/berry-sweet-baby-shower-welcome-sign</x:v>
      </x:c>
      <x:c r="C2960" s="176" t="str">
        <x:v>COCOCARDTEMPLATE</x:v>
      </x:c>
      <x:c r="D2960" s="176" t="str">
        <x:v>https://www.etsy.com/shop/COCOCARDTEMPLATE</x:v>
      </x:c>
      <x:c r="E2960" s="244" t="n">
        <x:v>8.29</x:v>
      </x:c>
      <x:c r="F2960" s="245" t="n">
        <x:v>5</x:v>
      </x:c>
      <x:c r="G2960" s="246" t="n">
        <x:v>41</x:v>
      </x:c>
      <x:c r="H2960" s="247" t="n">
        <x:v>0</x:v>
      </x:c>
      <x:c r="I2960" s="245" t="n">
        <x:v>47</x:v>
      </x:c>
      <x:c r="J2960" s="245" t="n">
        <x:v>5</x:v>
      </x:c>
      <x:c r="K2960" s="176" t="str">
        <x:v>7 Mo.</x:v>
      </x:c>
      <x:c r="L2960" s="245" t="n">
        <x:v>54</x:v>
      </x:c>
      <x:c r="M2960" s="245" t="n">
        <x:v>1</x:v>
      </x:c>
      <x:c r="N2960" s="245" t="n">
        <x:v>1685</x:v>
      </x:c>
      <x:c r="O2960" s="176" t="str">
        <x:v>Paper &amp; Party Supplies</x:v>
      </x:c>
      <x:c r="P2960" s="245" t="n">
        <x:v>11</x:v>
      </x:c>
      <x:c r="Q2960" s="245" t="n">
        <x:v>63</x:v>
      </x:c>
      <x:c r="R2960" s="248" t="n">
        <x:v>2.79</x:v>
      </x:c>
      <x:c r="S2960" s="245" t="n">
        <x:v>4457</x:v>
      </x:c>
      <x:c r="T2960" s="176" t="str">
        <x:v>baby clothesline,berry sweet theme,strawberry coquette,strawberry shower,sweet baby girl,floral berry cute,it's a girl invite,red gingham,someone berry sweet,party welcome sign,poster sign template,baby shower decor,rustic baby shower</x:v>
      </x:c>
      <x:c r="U2960" s="176" t="str">
        <x:v>baby clothesline</x:v>
      </x:c>
      <x:c r="V2960" s="176" t="str">
        <x:v>berry sweet theme</x:v>
      </x:c>
      <x:c r="W2960" s="176" t="str">
        <x:v>strawberry coquette</x:v>
      </x:c>
      <x:c r="X2960" s="176" t="str">
        <x:v>strawberry shower</x:v>
      </x:c>
      <x:c r="Y2960" s="176" t="str">
        <x:v>sweet baby girl</x:v>
      </x:c>
      <x:c r="Z2960" s="176" t="str">
        <x:v>floral berry cute</x:v>
      </x:c>
      <x:c r="AA2960" s="176" t="str">
        <x:v>it's a girl invite</x:v>
      </x:c>
      <x:c r="AB2960" s="176" t="str">
        <x:v>red gingham</x:v>
      </x:c>
      <x:c r="AC2960" s="176" t="str">
        <x:v>someone berry sweet</x:v>
      </x:c>
      <x:c r="AD2960" s="176" t="str">
        <x:v>party welcome sign</x:v>
      </x:c>
      <x:c r="AE2960" s="176" t="str">
        <x:v>poster sign template</x:v>
      </x:c>
      <x:c r="AF2960" s="176" t="str">
        <x:v>baby shower decor</x:v>
      </x:c>
      <x:c r="AG2960" s="176" t="str">
        <x:v>rustic baby shower</x:v>
      </x:c>
      <x:c r="AH2960" s="249" t="str">
        <x:v>Adjacent</x:v>
      </x:c>
      <x:c r="AI2960" s="249" t="str">
        <x:v>Single invitation</x:v>
      </x:c>
      <x:c r="AJ2960" s="249" t="str">
        <x:v>Digital/printable</x:v>
      </x:c>
      <x:c r="AK2960" s="249" t="str">
        <x:v>Baby shower invitation without bundle language</x:v>
      </x:c>
      <x:c r="AL2960" s="250" t="n">
        <x:v>7</x:v>
      </x:c>
      <x:c r="AM2960" s="244" t="str">
        <x:f>IF($AH2960="Direct",$E2960,"")</x:f>
      </x:c>
      <x:c r="AN2960" s="245" t="n">
        <x:f>IF($AH2960="Direct",$F2960,0)</x:f>
        <x:v>0</x:v>
      </x:c>
      <x:c r="AO2960" s="246" t="n">
        <x:f>IF($AH2960="Direct",$G2960,0)</x:f>
        <x:v>0</x:v>
      </x:c>
      <x:c r="AP2960" s="176" t="n">
        <x:f>IF($AH2960="Direct",1,0)</x:f>
        <x:v>0</x:v>
      </x:c>
      <x:c r="AQ2960" s="176" t="n">
        <x:f>IF(AND($AH2960="Direct",$F2960&gt;0),1,0)</x:f>
        <x:v>0</x:v>
      </x:c>
      <x:c r="AR2960" s="176" t="str">
        <x:v>No</x:v>
      </x:c>
    </x:row>
    <x:row r="2961">
      <x:c r="A2961" s="176" t="str">
        <x:v>BaBy-Q Gender Reveal Party Invitation Template, BBQ Barbeque Grill Shower Invite Drawn Red Gingham 4th of July He or She Invite Printable</x:v>
      </x:c>
      <x:c r="B2961" s="176" t="str">
        <x:v>https://www.etsy.com/listing/4507943181/baby-q-gender-reveal-party-invitation</x:v>
      </x:c>
      <x:c r="C2961" s="176" t="str">
        <x:v>11WondersShop</x:v>
      </x:c>
      <x:c r="D2961" s="176" t="str">
        <x:v>https://www.etsy.com/shop/11WondersShop</x:v>
      </x:c>
      <x:c r="E2961" s="244" t="n">
        <x:v>8.29</x:v>
      </x:c>
      <x:c r="F2961" s="245" t="n">
        <x:v>5</x:v>
      </x:c>
      <x:c r="G2961" s="246" t="n">
        <x:v>41</x:v>
      </x:c>
      <x:c r="H2961" s="247" t="n">
        <x:v>0</x:v>
      </x:c>
      <x:c r="I2961" s="245" t="n">
        <x:v>7</x:v>
      </x:c>
      <x:c r="J2961" s="245" t="n">
        <x:v>1</x:v>
      </x:c>
      <x:c r="K2961" s="176" t="str">
        <x:v>2 Mo.</x:v>
      </x:c>
      <x:c r="L2961" s="245" t="n">
        <x:v>15</x:v>
      </x:c>
      <x:c r="M2961" s="245" t="n">
        <x:v>1</x:v>
      </x:c>
      <x:c r="N2961" s="245" t="n">
        <x:v>266</x:v>
      </x:c>
      <x:c r="O2961" s="176" t="str">
        <x:v>Paper &amp; Party Supplies</x:v>
      </x:c>
      <x:c r="P2961" s="245" t="n">
        <x:v>75</x:v>
      </x:c>
      <x:c r="Q2961" s="245" t="n">
        <x:v>42</x:v>
      </x:c>
      <x:c r="R2961" s="248" t="n">
        <x:v>2.63</x:v>
      </x:c>
      <x:c r="S2961" s="245" t="n">
        <x:v>45755</x:v>
      </x:c>
      <x:c r="T2961" s="176" t="str">
        <x:v>editable template,hand drawn doodle,shower invitation,4th of july baby,baby-q baby q,summer baby shower,memorial day shower,backyard grill chill,patriotic 250th baby,barbeque bbq cookout,gender reveal invite,he or she party,boy or girl baby bbq</x:v>
      </x:c>
      <x:c r="U2961" s="176" t="str">
        <x:v>editable template</x:v>
      </x:c>
      <x:c r="V2961" s="176" t="str">
        <x:v>hand drawn doodle</x:v>
      </x:c>
      <x:c r="W2961" s="176" t="str">
        <x:v>shower invitation</x:v>
      </x:c>
      <x:c r="X2961" s="176" t="str">
        <x:v>4th of july baby</x:v>
      </x:c>
      <x:c r="Y2961" s="176" t="str">
        <x:v>baby-q baby q</x:v>
      </x:c>
      <x:c r="Z2961" s="176" t="str">
        <x:v>summer baby shower</x:v>
      </x:c>
      <x:c r="AA2961" s="176" t="str">
        <x:v>memorial day shower</x:v>
      </x:c>
      <x:c r="AB2961" s="176" t="str">
        <x:v>backyard grill chill</x:v>
      </x:c>
      <x:c r="AC2961" s="176" t="str">
        <x:v>patriotic 250th baby</x:v>
      </x:c>
      <x:c r="AD2961" s="176" t="str">
        <x:v>barbeque bbq cookout</x:v>
      </x:c>
      <x:c r="AE2961" s="176" t="str">
        <x:v>gender reveal invite</x:v>
      </x:c>
      <x:c r="AF2961" s="176" t="str">
        <x:v>he or she party</x:v>
      </x:c>
      <x:c r="AG2961" s="176" t="str">
        <x:v>boy or girl baby bbq</x:v>
      </x:c>
      <x:c r="AH2961" s="249" t="str">
        <x:v>Off-niche</x:v>
      </x:c>
      <x:c r="AI2961" s="249" t="str">
        <x:v>Other</x:v>
      </x:c>
      <x:c r="AJ2961" s="249" t="str">
        <x:v>Digital/printable</x:v>
      </x:c>
      <x:c r="AK2961" s="249" t="str">
        <x:v>Title is outside the baby-shower invitation-bundle market</x:v>
      </x:c>
      <x:c r="AL2961" s="250" t="n">
        <x:v>2</x:v>
      </x:c>
      <x:c r="AM2961" s="244" t="str">
        <x:f>IF($AH2961="Direct",$E2961,"")</x:f>
      </x:c>
      <x:c r="AN2961" s="245" t="n">
        <x:f>IF($AH2961="Direct",$F2961,0)</x:f>
        <x:v>0</x:v>
      </x:c>
      <x:c r="AO2961" s="246" t="n">
        <x:f>IF($AH2961="Direct",$G2961,0)</x:f>
        <x:v>0</x:v>
      </x:c>
      <x:c r="AP2961" s="176" t="n">
        <x:f>IF($AH2961="Direct",1,0)</x:f>
        <x:v>0</x:v>
      </x:c>
      <x:c r="AQ2961" s="176" t="n">
        <x:f>IF(AND($AH2961="Direct",$F2961&gt;0),1,0)</x:f>
        <x:v>0</x:v>
      </x:c>
      <x:c r="AR2961" s="176" t="str">
        <x:v>No</x:v>
      </x:c>
    </x:row>
    <x:row r="2962">
      <x:c r="A2962" s="176" t="str">
        <x:v>Here Comes The Son Baby Shower Games Bundle (Digital Download) BBS130</x:v>
      </x:c>
      <x:c r="B2962" s="176" t="str">
        <x:v>https://www.etsy.com/listing/1757657017/here-comes-the-son-baby-shower-games</x:v>
      </x:c>
      <x:c r="C2962" s="176" t="str">
        <x:v>CutesyKiddo</x:v>
      </x:c>
      <x:c r="D2962" s="176" t="str">
        <x:v>https://www.etsy.com/shop/CutesyKiddo</x:v>
      </x:c>
      <x:c r="E2962" s="244" t="n">
        <x:v>4.61</x:v>
      </x:c>
      <x:c r="F2962" s="245" t="n">
        <x:v>9</x:v>
      </x:c>
      <x:c r="G2962" s="246" t="n">
        <x:v>41</x:v>
      </x:c>
      <x:c r="H2962" s="247" t="n">
        <x:v>200</x:v>
      </x:c>
      <x:c r="I2962" s="245" t="n">
        <x:v>121</x:v>
      </x:c>
      <x:c r="J2962" s="245" t="n">
        <x:v>6</x:v>
      </x:c>
      <x:c r="K2962" s="176" t="str">
        <x:v>24 Mo.</x:v>
      </x:c>
      <x:c r="L2962" s="245" t="n">
        <x:v>118</x:v>
      </x:c>
      <x:c r="M2962" s="245" t="n">
        <x:v>0</x:v>
      </x:c>
      <x:c r="N2962" s="245" t="n">
        <x:v>3855</x:v>
      </x:c>
      <x:c r="O2962" s="176" t="str">
        <x:v>Paper &amp; Party Supplies</x:v>
      </x:c>
      <x:c r="P2962" s="245" t="n">
        <x:v>24</x:v>
      </x:c>
      <x:c r="Q2962" s="245" t="n">
        <x:v>48</x:v>
      </x:c>
      <x:c r="R2962" s="248" t="n">
        <x:v>3.14</x:v>
      </x:c>
      <x:c r="S2962" s="245" t="n">
        <x:v>3379</x:v>
      </x:c>
      <x:c r="T2962" s="176" t="str">
        <x:v>here comes the sun,here comes the son,sonshine baby,sunshine baby shower,boho sunshine shower,editable sunshine,boho sunshine baby,boho sunshine invite,sun baby shower,son baby shower,sun shower games,baby shower bundle,sun baby games</x:v>
      </x:c>
      <x:c r="U2962" s="176" t="str">
        <x:v>here comes the sun</x:v>
      </x:c>
      <x:c r="V2962" s="176" t="str">
        <x:v>here comes the son</x:v>
      </x:c>
      <x:c r="W2962" s="176" t="str">
        <x:v>sonshine baby</x:v>
      </x:c>
      <x:c r="X2962" s="176" t="str">
        <x:v>sunshine baby shower</x:v>
      </x:c>
      <x:c r="Y2962" s="176" t="str">
        <x:v>boho sunshine shower</x:v>
      </x:c>
      <x:c r="Z2962" s="176" t="str">
        <x:v>editable sunshine</x:v>
      </x:c>
      <x:c r="AA2962" s="176" t="str">
        <x:v>boho sunshine baby</x:v>
      </x:c>
      <x:c r="AB2962" s="176" t="str">
        <x:v>boho sunshine invite</x:v>
      </x:c>
      <x:c r="AC2962" s="176" t="str">
        <x:v>sun baby shower</x:v>
      </x:c>
      <x:c r="AD2962" s="176" t="str">
        <x:v>son baby shower</x:v>
      </x:c>
      <x:c r="AE2962" s="176" t="str">
        <x:v>sun shower games</x:v>
      </x:c>
      <x:c r="AF2962" s="176" t="str">
        <x:v>baby shower bundle</x:v>
      </x:c>
      <x:c r="AG2962" s="176" t="str">
        <x:v>sun baby games</x:v>
      </x:c>
      <x:c r="AH2962" s="249" t="str">
        <x:v>Adjacent</x:v>
      </x:c>
      <x:c r="AI2962" s="249" t="str">
        <x:v>Games/decor bundle</x:v>
      </x:c>
      <x:c r="AJ2962" s="249" t="str">
        <x:v>Digital/printable</x:v>
      </x:c>
      <x:c r="AK2962" s="249" t="str">
        <x:v>Baby shower bundle without invitation language</x:v>
      </x:c>
      <x:c r="AL2962" s="250" t="n">
        <x:v>24</x:v>
      </x:c>
      <x:c r="AM2962" s="244" t="str">
        <x:f>IF($AH2962="Direct",$E2962,"")</x:f>
      </x:c>
      <x:c r="AN2962" s="245" t="n">
        <x:f>IF($AH2962="Direct",$F2962,0)</x:f>
        <x:v>0</x:v>
      </x:c>
      <x:c r="AO2962" s="246" t="n">
        <x:f>IF($AH2962="Direct",$G2962,0)</x:f>
        <x:v>0</x:v>
      </x:c>
      <x:c r="AP2962" s="176" t="n">
        <x:f>IF($AH2962="Direct",1,0)</x:f>
        <x:v>0</x:v>
      </x:c>
      <x:c r="AQ2962" s="176" t="n">
        <x:f>IF(AND($AH2962="Direct",$F2962&gt;0),1,0)</x:f>
        <x:v>0</x:v>
      </x:c>
      <x:c r="AR2962" s="176" t="str">
        <x:v>No</x:v>
      </x:c>
    </x:row>
    <x:row r="2963">
      <x:c r="A2963" s="176" t="str">
        <x:v>PNG Tropical Jungle Safari Animals Car, Kids Sublimation, Baby Shower Invite Clipart, Jungle Birthday Decor, Baby Animals Cake Topper</x:v>
      </x:c>
      <x:c r="B2963" s="176" t="str">
        <x:v>https://www.etsy.com/listing/1446057965/png-tropical-jungle-safari-animals-car</x:v>
      </x:c>
      <x:c r="C2963" s="176" t="str">
        <x:v>DMVStudio</x:v>
      </x:c>
      <x:c r="D2963" s="176" t="str">
        <x:v>https://www.etsy.com/shop/DMVStudio</x:v>
      </x:c>
      <x:c r="E2963" s="244" t="n">
        <x:v>4.6</x:v>
      </x:c>
      <x:c r="F2963" s="245" t="n">
        <x:v>9</x:v>
      </x:c>
      <x:c r="G2963" s="246" t="n">
        <x:v>41</x:v>
      </x:c>
      <x:c r="H2963" s="247" t="n">
        <x:v>0</x:v>
      </x:c>
      <x:c r="I2963" s="245" t="n">
        <x:v>120</x:v>
      </x:c>
      <x:c r="J2963" s="245" t="n">
        <x:v>14</x:v>
      </x:c>
      <x:c r="K2963" s="176" t="str">
        <x:v>40 Mo.</x:v>
      </x:c>
      <x:c r="L2963" s="245" t="n">
        <x:v>176</x:v>
      </x:c>
      <x:c r="M2963" s="245" t="n">
        <x:v>0</x:v>
      </x:c>
      <x:c r="N2963" s="245" t="n">
        <x:v>24667</x:v>
      </x:c>
      <x:c r="O2963" s="176" t="str">
        <x:v>Art &amp; Collectibles</x:v>
      </x:c>
      <x:c r="P2963" s="245" t="n">
        <x:v>55</x:v>
      </x:c>
      <x:c r="Q2963" s="245" t="n">
        <x:v>100</x:v>
      </x:c>
      <x:c r="R2963" s="248" t="n">
        <x:v>0.49</x:v>
      </x:c>
      <x:c r="S2963" s="245" t="n">
        <x:v>3697</x:v>
      </x:c>
      <x:c r="T2963" s="176" t="str">
        <x:v>safari clipart,animal clipart,safari animal png,safari animal,safari,safari png,jungle clipart,jungle png,baby animal png,baby animal,baby animal clipart,car png,car</x:v>
      </x:c>
      <x:c r="U2963" s="176" t="str">
        <x:v>safari clipart</x:v>
      </x:c>
      <x:c r="V2963" s="176" t="str">
        <x:v>animal clipart</x:v>
      </x:c>
      <x:c r="W2963" s="176" t="str">
        <x:v>safari animal png</x:v>
      </x:c>
      <x:c r="X2963" s="176" t="str">
        <x:v>safari animal</x:v>
      </x:c>
      <x:c r="Y2963" s="176" t="str">
        <x:v>safari</x:v>
      </x:c>
      <x:c r="Z2963" s="176" t="str">
        <x:v>safari png</x:v>
      </x:c>
      <x:c r="AA2963" s="176" t="str">
        <x:v>jungle clipart</x:v>
      </x:c>
      <x:c r="AB2963" s="176" t="str">
        <x:v>jungle png</x:v>
      </x:c>
      <x:c r="AC2963" s="176" t="str">
        <x:v>baby animal png</x:v>
      </x:c>
      <x:c r="AD2963" s="176" t="str">
        <x:v>baby animal</x:v>
      </x:c>
      <x:c r="AE2963" s="176" t="str">
        <x:v>baby animal clipart</x:v>
      </x:c>
      <x:c r="AF2963" s="176" t="str">
        <x:v>car png</x:v>
      </x:c>
      <x:c r="AG2963" s="176" t="str">
        <x:v>car</x:v>
      </x:c>
      <x:c r="AH2963" s="249" t="str">
        <x:v>Off-niche</x:v>
      </x:c>
      <x:c r="AI2963" s="249" t="str">
        <x:v>Asset or broad template pack</x:v>
      </x:c>
      <x:c r="AJ2963" s="249" t="str">
        <x:v>Digital/printable</x:v>
      </x:c>
      <x:c r="AK2963" s="249" t="str">
        <x:v>Excluded asset pack or multi-event template collection</x:v>
      </x:c>
      <x:c r="AL2963" s="250" t="n">
        <x:v>40</x:v>
      </x:c>
      <x:c r="AM2963" s="244" t="str">
        <x:f>IF($AH2963="Direct",$E2963,"")</x:f>
      </x:c>
      <x:c r="AN2963" s="245" t="n">
        <x:f>IF($AH2963="Direct",$F2963,0)</x:f>
        <x:v>0</x:v>
      </x:c>
      <x:c r="AO2963" s="246" t="n">
        <x:f>IF($AH2963="Direct",$G2963,0)</x:f>
        <x:v>0</x:v>
      </x:c>
      <x:c r="AP2963" s="176" t="n">
        <x:f>IF($AH2963="Direct",1,0)</x:f>
        <x:v>0</x:v>
      </x:c>
      <x:c r="AQ2963" s="176" t="n">
        <x:f>IF(AND($AH2963="Direct",$F2963&gt;0),1,0)</x:f>
        <x:v>0</x:v>
      </x:c>
      <x:c r="AR2963" s="176" t="str">
        <x:v>No</x:v>
      </x:c>
    </x:row>
    <x:row r="2964">
      <x:c r="A2964" s="176" t="str">
        <x:v>Coffee Bingo / 50 DIGITAL FILES Boards designs / Prefilled / coffee themed party games / coffee bridal shower / coffee birthday party C1 242</x:v>
      </x:c>
      <x:c r="B2964" s="176" t="str">
        <x:v>https://www.etsy.com/listing/1756669959/coffee-bingo-50-digital-files-boards</x:v>
      </x:c>
      <x:c r="C2964" s="176" t="str">
        <x:v>BOHOinvites</x:v>
      </x:c>
      <x:c r="D2964" s="176" t="str">
        <x:v>https://www.etsy.com/shop/BOHOinvites</x:v>
      </x:c>
      <x:c r="E2964" s="244" t="n">
        <x:v>4.14</x:v>
      </x:c>
      <x:c r="F2964" s="245" t="n">
        <x:v>10</x:v>
      </x:c>
      <x:c r="G2964" s="246" t="n">
        <x:v>41</x:v>
      </x:c>
      <x:c r="H2964" s="247" t="n">
        <x:v>0</x:v>
      </x:c>
      <x:c r="I2964" s="245" t="n">
        <x:v>70</x:v>
      </x:c>
      <x:c r="J2964" s="245" t="n">
        <x:v>7</x:v>
      </x:c>
      <x:c r="K2964" s="176" t="str">
        <x:v>25 Mo.</x:v>
      </x:c>
      <x:c r="L2964" s="245" t="n">
        <x:v>56</x:v>
      </x:c>
      <x:c r="M2964" s="245" t="n">
        <x:v>0</x:v>
      </x:c>
      <x:c r="N2964" s="245" t="n">
        <x:v>2010</x:v>
      </x:c>
      <x:c r="O2964" s="176" t="str">
        <x:v>Art &amp; Collectibles</x:v>
      </x:c>
      <x:c r="P2964" s="245" t="n">
        <x:v>97</x:v>
      </x:c>
      <x:c r="Q2964" s="245" t="n">
        <x:v>33</x:v>
      </x:c>
      <x:c r="R2964" s="248" t="n">
        <x:v>3.48</x:v>
      </x:c>
      <x:c r="S2964" s="245" t="n">
        <x:v>17013</x:v>
      </x:c>
      <x:c r="T2964" s="176" t="str">
        <x:v>coffee,games,bridal,shower,baby,birthday,bingo,tea,game,drink,adult,party,invitation</x:v>
      </x:c>
      <x:c r="U2964" s="176" t="str">
        <x:v>coffee</x:v>
      </x:c>
      <x:c r="V2964" s="176" t="str">
        <x:v>games</x:v>
      </x:c>
      <x:c r="W2964" s="176" t="str">
        <x:v>bridal</x:v>
      </x:c>
      <x:c r="X2964" s="176" t="str">
        <x:v>shower</x:v>
      </x:c>
      <x:c r="Y2964" s="176" t="str">
        <x:v>baby</x:v>
      </x:c>
      <x:c r="Z2964" s="176" t="str">
        <x:v>birthday</x:v>
      </x:c>
      <x:c r="AA2964" s="176" t="str">
        <x:v>bingo</x:v>
      </x:c>
      <x:c r="AB2964" s="176" t="str">
        <x:v>tea</x:v>
      </x:c>
      <x:c r="AC2964" s="176" t="str">
        <x:v>game</x:v>
      </x:c>
      <x:c r="AD2964" s="176" t="str">
        <x:v>drink</x:v>
      </x:c>
      <x:c r="AE2964" s="176" t="str">
        <x:v>adult</x:v>
      </x:c>
      <x:c r="AF2964" s="176" t="str">
        <x:v>party</x:v>
      </x:c>
      <x:c r="AG2964" s="176" t="str">
        <x:v>invitation</x:v>
      </x:c>
      <x:c r="AH2964" s="249" t="str">
        <x:v>Off-niche</x:v>
      </x:c>
      <x:c r="AI2964" s="249" t="str">
        <x:v>Other</x:v>
      </x:c>
      <x:c r="AJ2964" s="249" t="str">
        <x:v>Digital/printable</x:v>
      </x:c>
      <x:c r="AK2964" s="249" t="str">
        <x:v>Title is outside the baby-shower invitation-bundle market</x:v>
      </x:c>
      <x:c r="AL2964" s="250" t="n">
        <x:v>25</x:v>
      </x:c>
      <x:c r="AM2964" s="244" t="str">
        <x:f>IF($AH2964="Direct",$E2964,"")</x:f>
      </x:c>
      <x:c r="AN2964" s="245" t="n">
        <x:f>IF($AH2964="Direct",$F2964,0)</x:f>
        <x:v>0</x:v>
      </x:c>
      <x:c r="AO2964" s="246" t="n">
        <x:f>IF($AH2964="Direct",$G2964,0)</x:f>
        <x:v>0</x:v>
      </x:c>
      <x:c r="AP2964" s="176" t="n">
        <x:f>IF($AH2964="Direct",1,0)</x:f>
        <x:v>0</x:v>
      </x:c>
      <x:c r="AQ2964" s="176" t="n">
        <x:f>IF(AND($AH2964="Direct",$F2964&gt;0),1,0)</x:f>
        <x:v>0</x:v>
      </x:c>
      <x:c r="AR2964" s="176" t="str">
        <x:v>No</x:v>
      </x:c>
    </x:row>
    <x:row r="2965">
      <x:c r="A2965" s="176" t="str">
        <x:v>PNG Tropical Jungle Safari Animals Car, Kids Sublimation, Baby Shower Invite Clipart, Jungle Birthday Decor, Baby Animals Cake Topper</x:v>
      </x:c>
      <x:c r="B2965" s="176" t="str">
        <x:v>https://www.etsy.com/listing/1365661781/png-tropical-jungle-safari-animals-car</x:v>
      </x:c>
      <x:c r="C2965" s="176" t="str">
        <x:v>DMVStudio</x:v>
      </x:c>
      <x:c r="D2965" s="176" t="str">
        <x:v>https://www.etsy.com/shop/DMVStudio</x:v>
      </x:c>
      <x:c r="E2965" s="244" t="n">
        <x:v>4.6</x:v>
      </x:c>
      <x:c r="F2965" s="245" t="n">
        <x:v>9</x:v>
      </x:c>
      <x:c r="G2965" s="246" t="n">
        <x:v>41</x:v>
      </x:c>
      <x:c r="H2965" s="247" t="n">
        <x:v>0</x:v>
      </x:c>
      <x:c r="I2965" s="245" t="n">
        <x:v>259</x:v>
      </x:c>
      <x:c r="J2965" s="245" t="n">
        <x:v>30</x:v>
      </x:c>
      <x:c r="K2965" s="176" t="str">
        <x:v>43 Mo.</x:v>
      </x:c>
      <x:c r="L2965" s="245" t="n">
        <x:v>379</x:v>
      </x:c>
      <x:c r="M2965" s="245" t="n">
        <x:v>1</x:v>
      </x:c>
      <x:c r="N2965" s="245" t="n">
        <x:v>28139</x:v>
      </x:c>
      <x:c r="O2965" s="176" t="str">
        <x:v>Art &amp; Collectibles</x:v>
      </x:c>
      <x:c r="P2965" s="245" t="n">
        <x:v>55</x:v>
      </x:c>
      <x:c r="Q2965" s="245" t="n">
        <x:v>100</x:v>
      </x:c>
      <x:c r="R2965" s="248" t="n">
        <x:v>0.92</x:v>
      </x:c>
      <x:c r="S2965" s="245" t="n">
        <x:v>3697</x:v>
      </x:c>
      <x:c r="T2965" s="176" t="str">
        <x:v>safari clipart,animal clipart,safari animal png,safari animal,safari,safari png,jungle clipart,jungle png,baby animal png,baby animal,baby animal clipart,car png,car</x:v>
      </x:c>
      <x:c r="U2965" s="176" t="str">
        <x:v>safari clipart</x:v>
      </x:c>
      <x:c r="V2965" s="176" t="str">
        <x:v>animal clipart</x:v>
      </x:c>
      <x:c r="W2965" s="176" t="str">
        <x:v>safari animal png</x:v>
      </x:c>
      <x:c r="X2965" s="176" t="str">
        <x:v>safari animal</x:v>
      </x:c>
      <x:c r="Y2965" s="176" t="str">
        <x:v>safari</x:v>
      </x:c>
      <x:c r="Z2965" s="176" t="str">
        <x:v>safari png</x:v>
      </x:c>
      <x:c r="AA2965" s="176" t="str">
        <x:v>jungle clipart</x:v>
      </x:c>
      <x:c r="AB2965" s="176" t="str">
        <x:v>jungle png</x:v>
      </x:c>
      <x:c r="AC2965" s="176" t="str">
        <x:v>baby animal png</x:v>
      </x:c>
      <x:c r="AD2965" s="176" t="str">
        <x:v>baby animal</x:v>
      </x:c>
      <x:c r="AE2965" s="176" t="str">
        <x:v>baby animal clipart</x:v>
      </x:c>
      <x:c r="AF2965" s="176" t="str">
        <x:v>car png</x:v>
      </x:c>
      <x:c r="AG2965" s="176" t="str">
        <x:v>car</x:v>
      </x:c>
      <x:c r="AH2965" s="249" t="str">
        <x:v>Off-niche</x:v>
      </x:c>
      <x:c r="AI2965" s="249" t="str">
        <x:v>Asset or broad template pack</x:v>
      </x:c>
      <x:c r="AJ2965" s="249" t="str">
        <x:v>Digital/printable</x:v>
      </x:c>
      <x:c r="AK2965" s="249" t="str">
        <x:v>Excluded asset pack or multi-event template collection</x:v>
      </x:c>
      <x:c r="AL2965" s="250" t="n">
        <x:v>43</x:v>
      </x:c>
      <x:c r="AM2965" s="244" t="str">
        <x:f>IF($AH2965="Direct",$E2965,"")</x:f>
      </x:c>
      <x:c r="AN2965" s="245" t="n">
        <x:f>IF($AH2965="Direct",$F2965,0)</x:f>
        <x:v>0</x:v>
      </x:c>
      <x:c r="AO2965" s="246" t="n">
        <x:f>IF($AH2965="Direct",$G2965,0)</x:f>
        <x:v>0</x:v>
      </x:c>
      <x:c r="AP2965" s="176" t="n">
        <x:f>IF($AH2965="Direct",1,0)</x:f>
        <x:v>0</x:v>
      </x:c>
      <x:c r="AQ2965" s="176" t="n">
        <x:f>IF(AND($AH2965="Direct",$F2965&gt;0),1,0)</x:f>
        <x:v>0</x:v>
      </x:c>
      <x:c r="AR2965" s="176" t="str">
        <x:v>No</x:v>
      </x:c>
    </x:row>
    <x:row r="2966">
      <x:c r="A2966" s="176" t="str">
        <x:v>Winnie the Pooh Baby Shower Invitation, Winnie The Pooh Neutral Invite, Neutral Baby Shower Pooh Bear Invite, Instant Download</x:v>
      </x:c>
      <x:c r="B2966" s="176" t="str">
        <x:v>https://www.etsy.com/listing/4346833263/winnie-the-pooh-baby-shower-invitation</x:v>
      </x:c>
      <x:c r="C2966" s="176" t="str">
        <x:v>TheTemplateRoomCo</x:v>
      </x:c>
      <x:c r="D2966" s="176" t="str">
        <x:v>https://www.etsy.com/shop/TheTemplateRoomCo</x:v>
      </x:c>
      <x:c r="E2966" s="244" t="n">
        <x:v>8.71</x:v>
      </x:c>
      <x:c r="F2966" s="245" t="n">
        <x:v>5</x:v>
      </x:c>
      <x:c r="G2966" s="246" t="n">
        <x:v>41</x:v>
      </x:c>
      <x:c r="H2966" s="247" t="n">
        <x:v>100</x:v>
      </x:c>
      <x:c r="I2966" s="245" t="n">
        <x:v>74</x:v>
      </x:c>
      <x:c r="J2966" s="245" t="n">
        <x:v>8</x:v>
      </x:c>
      <x:c r="K2966" s="176" t="str">
        <x:v>11 Mo.</x:v>
      </x:c>
      <x:c r="L2966" s="245" t="n">
        <x:v>96</x:v>
      </x:c>
      <x:c r="M2966" s="245" t="n">
        <x:v>1</x:v>
      </x:c>
      <x:c r="N2966" s="245" t="n">
        <x:v>2483</x:v>
      </x:c>
      <x:c r="O2966" s="176" t="str">
        <x:v>Paper &amp; Party Supplies</x:v>
      </x:c>
      <x:c r="P2966" s="245" t="n">
        <x:v>17</x:v>
      </x:c>
      <x:c r="Q2966" s="245" t="n">
        <x:v>60</x:v>
      </x:c>
      <x:c r="R2966" s="248" t="n">
        <x:v>2.98</x:v>
      </x:c>
      <x:c r="S2966" s="245" t="n">
        <x:v>230</x:v>
      </x:c>
      <x:c r="T2966" s="176" t="str">
        <x:v>winnie the pooh,winnie pooh invite,editable invite,pooh baby shower set,winnie pooh sign,classic winnie,winnie baby shower,honey baby shower,winnie pooh baby,classic winnie pooh,baby shower invite,gender neutral baby,baby shower</x:v>
      </x:c>
      <x:c r="U2966" s="176" t="str">
        <x:v>winnie the pooh</x:v>
      </x:c>
      <x:c r="V2966" s="176" t="str">
        <x:v>winnie pooh invite</x:v>
      </x:c>
      <x:c r="W2966" s="176" t="str">
        <x:v>editable invite</x:v>
      </x:c>
      <x:c r="X2966" s="176" t="str">
        <x:v>pooh baby shower set</x:v>
      </x:c>
      <x:c r="Y2966" s="176" t="str">
        <x:v>winnie pooh sign</x:v>
      </x:c>
      <x:c r="Z2966" s="176" t="str">
        <x:v>classic winnie</x:v>
      </x:c>
      <x:c r="AA2966" s="176" t="str">
        <x:v>winnie baby shower</x:v>
      </x:c>
      <x:c r="AB2966" s="176" t="str">
        <x:v>honey baby shower</x:v>
      </x:c>
      <x:c r="AC2966" s="176" t="str">
        <x:v>winnie pooh baby</x:v>
      </x:c>
      <x:c r="AD2966" s="176" t="str">
        <x:v>classic winnie pooh</x:v>
      </x:c>
      <x:c r="AE2966" s="176" t="str">
        <x:v>baby shower invite</x:v>
      </x:c>
      <x:c r="AF2966" s="176" t="str">
        <x:v>gender neutral baby</x:v>
      </x:c>
      <x:c r="AG2966" s="176" t="str">
        <x:v>baby shower</x:v>
      </x:c>
      <x:c r="AH2966" s="249" t="str">
        <x:v>Adjacent</x:v>
      </x:c>
      <x:c r="AI2966" s="249" t="str">
        <x:v>Single invitation</x:v>
      </x:c>
      <x:c r="AJ2966" s="249" t="str">
        <x:v>Digital/printable</x:v>
      </x:c>
      <x:c r="AK2966" s="249" t="str">
        <x:v>Baby shower invitation without bundle language</x:v>
      </x:c>
      <x:c r="AL2966" s="250" t="n">
        <x:v>11</x:v>
      </x:c>
      <x:c r="AM2966" s="244" t="str">
        <x:f>IF($AH2966="Direct",$E2966,"")</x:f>
      </x:c>
      <x:c r="AN2966" s="245" t="n">
        <x:f>IF($AH2966="Direct",$F2966,0)</x:f>
        <x:v>0</x:v>
      </x:c>
      <x:c r="AO2966" s="246" t="n">
        <x:f>IF($AH2966="Direct",$G2966,0)</x:f>
        <x:v>0</x:v>
      </x:c>
      <x:c r="AP2966" s="176" t="n">
        <x:f>IF($AH2966="Direct",1,0)</x:f>
        <x:v>0</x:v>
      </x:c>
      <x:c r="AQ2966" s="176" t="n">
        <x:f>IF(AND($AH2966="Direct",$F2966&gt;0),1,0)</x:f>
        <x:v>0</x:v>
      </x:c>
      <x:c r="AR2966" s="176" t="str">
        <x:v>Yes</x:v>
      </x:c>
    </x:row>
    <x:row r="2967">
      <x:c r="A2967" s="176" t="str">
        <x:v>A Baby Is Brewing Baby Shower Invitation, Coffee Theme Animated Evite, Cafe Latte Party, Gender Neutral, Editable Canva Digital Invite</x:v>
      </x:c>
      <x:c r="B2967" s="176" t="str">
        <x:v>https://www.etsy.com/listing/4434472849/a-baby-is-brewing-baby-shower-invitation</x:v>
      </x:c>
      <x:c r="C2967" s="176" t="str">
        <x:v>Dreamscenevideo</x:v>
      </x:c>
      <x:c r="D2967" s="176" t="str">
        <x:v>https://www.etsy.com/shop/Dreamscenevideo</x:v>
      </x:c>
      <x:c r="E2967" s="244" t="n">
        <x:v>5.9</x:v>
      </x:c>
      <x:c r="F2967" s="245" t="n">
        <x:v>7</x:v>
      </x:c>
      <x:c r="G2967" s="246" t="n">
        <x:v>41</x:v>
      </x:c>
      <x:c r="H2967" s="247" t="n">
        <x:v>-100</x:v>
      </x:c>
      <x:c r="I2967" s="245" t="n">
        <x:v>45</x:v>
      </x:c>
      <x:c r="J2967" s="245" t="n">
        <x:v>3</x:v>
      </x:c>
      <x:c r="K2967" s="176" t="str">
        <x:v>6 Mo.</x:v>
      </x:c>
      <x:c r="L2967" s="245" t="n">
        <x:v>27</x:v>
      </x:c>
      <x:c r="M2967" s="245" t="n">
        <x:v>1</x:v>
      </x:c>
      <x:c r="N2967" s="245" t="n">
        <x:v>831</x:v>
      </x:c>
      <x:c r="O2967" s="176" t="str">
        <x:v>Paper &amp; Party Supplies</x:v>
      </x:c>
      <x:c r="P2967" s="245" t="n">
        <x:v>12</x:v>
      </x:c>
      <x:c r="Q2967" s="245" t="n">
        <x:v>45</x:v>
      </x:c>
      <x:c r="R2967" s="248" t="n">
        <x:v>5.42</x:v>
      </x:c>
      <x:c r="S2967" s="245" t="n">
        <x:v>1527</x:v>
      </x:c>
      <x:c r="T2967" s="176" t="str">
        <x:v>baby is brewing,coffee baby shower,coffee shower invite,cafe baby shower,latte baby shower,espresso baby shower,gender neutral showe,digital baby invite,animated baby invite,baby shower evite,canva baby invite,coffee party invite,cafe bebe shower</x:v>
      </x:c>
      <x:c r="U2967" s="176" t="str">
        <x:v>baby is brewing</x:v>
      </x:c>
      <x:c r="V2967" s="176" t="str">
        <x:v>coffee baby shower</x:v>
      </x:c>
      <x:c r="W2967" s="176" t="str">
        <x:v>coffee shower invite</x:v>
      </x:c>
      <x:c r="X2967" s="176" t="str">
        <x:v>cafe baby shower</x:v>
      </x:c>
      <x:c r="Y2967" s="176" t="str">
        <x:v>latte baby shower</x:v>
      </x:c>
      <x:c r="Z2967" s="176" t="str">
        <x:v>espresso baby shower</x:v>
      </x:c>
      <x:c r="AA2967" s="176" t="str">
        <x:v>gender neutral showe</x:v>
      </x:c>
      <x:c r="AB2967" s="176" t="str">
        <x:v>digital baby invite</x:v>
      </x:c>
      <x:c r="AC2967" s="176" t="str">
        <x:v>animated baby invite</x:v>
      </x:c>
      <x:c r="AD2967" s="176" t="str">
        <x:v>baby shower evite</x:v>
      </x:c>
      <x:c r="AE2967" s="176" t="str">
        <x:v>canva baby invite</x:v>
      </x:c>
      <x:c r="AF2967" s="176" t="str">
        <x:v>coffee party invite</x:v>
      </x:c>
      <x:c r="AG2967" s="176" t="str">
        <x:v>cafe bebe shower</x:v>
      </x:c>
      <x:c r="AH2967" s="249" t="str">
        <x:v>Adjacent</x:v>
      </x:c>
      <x:c r="AI2967" s="249" t="str">
        <x:v>Single invitation</x:v>
      </x:c>
      <x:c r="AJ2967" s="249" t="str">
        <x:v>Digital/printable</x:v>
      </x:c>
      <x:c r="AK2967" s="249" t="str">
        <x:v>Baby shower invitation without bundle language</x:v>
      </x:c>
      <x:c r="AL2967" s="250" t="n">
        <x:v>6</x:v>
      </x:c>
      <x:c r="AM2967" s="244" t="str">
        <x:f>IF($AH2967="Direct",$E2967,"")</x:f>
      </x:c>
      <x:c r="AN2967" s="245" t="n">
        <x:f>IF($AH2967="Direct",$F2967,0)</x:f>
        <x:v>0</x:v>
      </x:c>
      <x:c r="AO2967" s="246" t="n">
        <x:f>IF($AH2967="Direct",$G2967,0)</x:f>
        <x:v>0</x:v>
      </x:c>
      <x:c r="AP2967" s="176" t="n">
        <x:f>IF($AH2967="Direct",1,0)</x:f>
        <x:v>0</x:v>
      </x:c>
      <x:c r="AQ2967" s="176" t="n">
        <x:f>IF(AND($AH2967="Direct",$F2967&gt;0),1,0)</x:f>
        <x:v>0</x:v>
      </x:c>
      <x:c r="AR2967" s="176" t="str">
        <x:v>No</x:v>
      </x:c>
    </x:row>
    <x:row r="2968">
      <x:c r="A2968" s="176" t="str">
        <x:v>Sea You Soon Baby Shower Bundle, Pink Coastal Seashell Theme (Canva Template), d68l</x:v>
      </x:c>
      <x:c r="B2968" s="176" t="str">
        <x:v>https://www.etsy.com/listing/4464437692/sea-you-soon-baby-shower-bundle-pink</x:v>
      </x:c>
      <x:c r="C2968" s="176" t="str">
        <x:v>BloomPetiteBoutique</x:v>
      </x:c>
      <x:c r="D2968" s="176" t="str">
        <x:v>https://www.etsy.com/shop/BloomPetiteBoutique</x:v>
      </x:c>
      <x:c r="E2968" s="244" t="n">
        <x:v>20.71</x:v>
      </x:c>
      <x:c r="F2968" s="245" t="n">
        <x:v>2</x:v>
      </x:c>
      <x:c r="G2968" s="246" t="n">
        <x:v>41</x:v>
      </x:c>
      <x:c r="H2968" s="247" t="n">
        <x:v>0</x:v>
      </x:c>
      <x:c r="I2968" s="245" t="n">
        <x:v>27</x:v>
      </x:c>
      <x:c r="J2968" s="245" t="n">
        <x:v>0</x:v>
      </x:c>
      <x:c r="K2968" s="176" t="str">
        <x:v>6 Mo.</x:v>
      </x:c>
      <x:c r="L2968" s="245" t="n">
        <x:v>85</x:v>
      </x:c>
      <x:c r="M2968" s="245" t="n">
        <x:v>0</x:v>
      </x:c>
      <x:c r="N2968" s="245" t="n">
        <x:v>2126</x:v>
      </x:c>
      <x:c r="O2968" s="176" t="str">
        <x:v>Paper &amp; Party Supplies</x:v>
      </x:c>
      <x:c r="P2968" s="245" t="n">
        <x:v>7</x:v>
      </x:c>
      <x:c r="Q2968" s="245" t="n">
        <x:v>87</x:v>
      </x:c>
      <x:c r="R2968" s="248" t="n">
        <x:v>1.27</x:v>
      </x:c>
      <x:c r="S2968" s="245" t="n">
        <x:v>453</x:v>
      </x:c>
      <x:c r="T2968" s="176" t="str">
        <x:v>baby shower bundle,sea you soon,coastal baby shower,girl baby shower,pink seashell,editable template,canva invitation,beach baby shower,watercolor shells,baby shower games,welcome sign,nursery decor,shower stationery</x:v>
      </x:c>
      <x:c r="U2968" s="176" t="str">
        <x:v>baby shower bundle</x:v>
      </x:c>
      <x:c r="V2968" s="176" t="str">
        <x:v>sea you soon</x:v>
      </x:c>
      <x:c r="W2968" s="176" t="str">
        <x:v>coastal baby shower</x:v>
      </x:c>
      <x:c r="X2968" s="176" t="str">
        <x:v>girl baby shower</x:v>
      </x:c>
      <x:c r="Y2968" s="176" t="str">
        <x:v>pink seashell</x:v>
      </x:c>
      <x:c r="Z2968" s="176" t="str">
        <x:v>editable template</x:v>
      </x:c>
      <x:c r="AA2968" s="176" t="str">
        <x:v>canva invitation</x:v>
      </x:c>
      <x:c r="AB2968" s="176" t="str">
        <x:v>beach baby shower</x:v>
      </x:c>
      <x:c r="AC2968" s="176" t="str">
        <x:v>watercolor shells</x:v>
      </x:c>
      <x:c r="AD2968" s="176" t="str">
        <x:v>baby shower games</x:v>
      </x:c>
      <x:c r="AE2968" s="176" t="str">
        <x:v>welcome sign</x:v>
      </x:c>
      <x:c r="AF2968" s="176" t="str">
        <x:v>nursery decor</x:v>
      </x:c>
      <x:c r="AG2968" s="176" t="str">
        <x:v>shower stationery</x:v>
      </x:c>
      <x:c r="AH2968" s="249" t="str">
        <x:v>Adjacent</x:v>
      </x:c>
      <x:c r="AI2968" s="249" t="str">
        <x:v>Other bundle</x:v>
      </x:c>
      <x:c r="AJ2968" s="249" t="str">
        <x:v>Digital/printable</x:v>
      </x:c>
      <x:c r="AK2968" s="249" t="str">
        <x:v>Baby shower bundle without invitation language</x:v>
      </x:c>
      <x:c r="AL2968" s="250" t="n">
        <x:v>6</x:v>
      </x:c>
      <x:c r="AM2968" s="244" t="str">
        <x:f>IF($AH2968="Direct",$E2968,"")</x:f>
      </x:c>
      <x:c r="AN2968" s="245" t="n">
        <x:f>IF($AH2968="Direct",$F2968,0)</x:f>
        <x:v>0</x:v>
      </x:c>
      <x:c r="AO2968" s="246" t="n">
        <x:f>IF($AH2968="Direct",$G2968,0)</x:f>
        <x:v>0</x:v>
      </x:c>
      <x:c r="AP2968" s="176" t="n">
        <x:f>IF($AH2968="Direct",1,0)</x:f>
        <x:v>0</x:v>
      </x:c>
      <x:c r="AQ2968" s="176" t="n">
        <x:f>IF(AND($AH2968="Direct",$F2968&gt;0),1,0)</x:f>
        <x:v>0</x:v>
      </x:c>
      <x:c r="AR2968" s="176" t="str">
        <x:v>No</x:v>
      </x:c>
    </x:row>
    <x:row r="2969">
      <x:c r="A2969" s="176" t="str">
        <x:v>Matching Recipe Cards to ANY invitation design in our shop</x:v>
      </x:c>
      <x:c r="B2969" s="176" t="str">
        <x:v>https://www.etsy.com/listing/747544138/matching-recipe-cards-to-any-invitation</x:v>
      </x:c>
      <x:c r="C2969" s="176" t="str">
        <x:v>PMCInvitations</x:v>
      </x:c>
      <x:c r="D2969" s="176" t="str">
        <x:v>https://www.etsy.com/shop/PMCInvitations</x:v>
      </x:c>
      <x:c r="E2969" s="244" t="n">
        <x:v>8.25</x:v>
      </x:c>
      <x:c r="F2969" s="245" t="n">
        <x:v>5</x:v>
      </x:c>
      <x:c r="G2969" s="246" t="n">
        <x:v>41</x:v>
      </x:c>
      <x:c r="H2969" s="247" t="n">
        <x:v>-100</x:v>
      </x:c>
      <x:c r="I2969" s="245" t="n">
        <x:v>38</x:v>
      </x:c>
      <x:c r="J2969" s="245" t="n">
        <x:v>8</x:v>
      </x:c>
      <x:c r="K2969" s="176" t="str">
        <x:v>79 Mo.</x:v>
      </x:c>
      <x:c r="L2969" s="245" t="n">
        <x:v>13</x:v>
      </x:c>
      <x:c r="M2969" s="245" t="n">
        <x:v>0</x:v>
      </x:c>
      <x:c r="N2969" s="245" t="n">
        <x:v>498</x:v>
      </x:c>
      <x:c r="O2969" s="176" t="str">
        <x:v>Paper &amp; Party Supplies</x:v>
      </x:c>
      <x:c r="P2969" s="245" t="n">
        <x:v>209</x:v>
      </x:c>
      <x:c r="Q2969" s="245" t="n">
        <x:v>0</x:v>
      </x:c>
      <x:c r="R2969" s="248" t="n">
        <x:v>7.63</x:v>
      </x:c>
      <x:c r="S2969" s="245" t="n">
        <x:v>41416</x:v>
      </x:c>
      <x:c r="T2969" s="176" t="str">
        <x:v>paper goods,invitation,personalized,baby shower,bride,recipe cards,kitchen recipe,recipes,recipe,add on item,recipe card,card,cards</x:v>
      </x:c>
      <x:c r="U2969" s="176" t="str">
        <x:v>paper goods</x:v>
      </x:c>
      <x:c r="V2969" s="176" t="str">
        <x:v>invitation</x:v>
      </x:c>
      <x:c r="W2969" s="176" t="str">
        <x:v>personalized</x:v>
      </x:c>
      <x:c r="X2969" s="176" t="str">
        <x:v>baby shower</x:v>
      </x:c>
      <x:c r="Y2969" s="176" t="str">
        <x:v>bride</x:v>
      </x:c>
      <x:c r="Z2969" s="176" t="str">
        <x:v>recipe cards</x:v>
      </x:c>
      <x:c r="AA2969" s="176" t="str">
        <x:v>kitchen recipe</x:v>
      </x:c>
      <x:c r="AB2969" s="176" t="str">
        <x:v>recipes</x:v>
      </x:c>
      <x:c r="AC2969" s="176" t="str">
        <x:v>recipe</x:v>
      </x:c>
      <x:c r="AD2969" s="176" t="str">
        <x:v>add on item</x:v>
      </x:c>
      <x:c r="AE2969" s="176" t="str">
        <x:v>recipe card</x:v>
      </x:c>
      <x:c r="AF2969" s="176" t="str">
        <x:v>card</x:v>
      </x:c>
      <x:c r="AG2969" s="176" t="str">
        <x:v>cards</x:v>
      </x:c>
      <x:c r="AH2969" s="249" t="str">
        <x:v>Off-niche</x:v>
      </x:c>
      <x:c r="AI2969" s="249" t="str">
        <x:v>Other</x:v>
      </x:c>
      <x:c r="AJ2969" s="249" t="str">
        <x:v>Unclear format</x:v>
      </x:c>
      <x:c r="AK2969" s="249" t="str">
        <x:v>Title is outside the baby-shower invitation-bundle market</x:v>
      </x:c>
      <x:c r="AL2969" s="250" t="n">
        <x:v>79</x:v>
      </x:c>
      <x:c r="AM2969" s="244" t="str">
        <x:f>IF($AH2969="Direct",$E2969,"")</x:f>
      </x:c>
      <x:c r="AN2969" s="245" t="n">
        <x:f>IF($AH2969="Direct",$F2969,0)</x:f>
        <x:v>0</x:v>
      </x:c>
      <x:c r="AO2969" s="246" t="n">
        <x:f>IF($AH2969="Direct",$G2969,0)</x:f>
        <x:v>0</x:v>
      </x:c>
      <x:c r="AP2969" s="176" t="n">
        <x:f>IF($AH2969="Direct",1,0)</x:f>
        <x:v>0</x:v>
      </x:c>
      <x:c r="AQ2969" s="176" t="n">
        <x:f>IF(AND($AH2969="Direct",$F2969&gt;0),1,0)</x:f>
        <x:v>0</x:v>
      </x:c>
      <x:c r="AR2969" s="176" t="str">
        <x:v>No</x:v>
      </x:c>
    </x:row>
    <x:row r="2970">
      <x:c r="A2970" s="176" t="str">
        <x:v>Moana Welcome Sign | Digital Birthday Party Decor | Printable Template for Kids | Moana Themed Celebration</x:v>
      </x:c>
      <x:c r="B2970" s="176" t="str">
        <x:v>https://www.etsy.com/listing/4321604958/moana-welcome-sign-digital-birthday</x:v>
      </x:c>
      <x:c r="C2970" s="176" t="str">
        <x:v>PartyTemplatesSJ</x:v>
      </x:c>
      <x:c r="D2970" s="176" t="str">
        <x:v>https://www.etsy.com/shop/PartyTemplatesSJ</x:v>
      </x:c>
      <x:c r="E2970" s="244" t="n">
        <x:v>8.31</x:v>
      </x:c>
      <x:c r="F2970" s="245" t="n">
        <x:v>5</x:v>
      </x:c>
      <x:c r="G2970" s="246" t="n">
        <x:v>41</x:v>
      </x:c>
      <x:c r="H2970" s="247" t="n">
        <x:v>100</x:v>
      </x:c>
      <x:c r="I2970" s="245" t="n">
        <x:v>27</x:v>
      </x:c>
      <x:c r="J2970" s="245" t="n">
        <x:v>2</x:v>
      </x:c>
      <x:c r="K2970" s="176" t="str">
        <x:v>13 Mo.</x:v>
      </x:c>
      <x:c r="L2970" s="245" t="n">
        <x:v>92</x:v>
      </x:c>
      <x:c r="M2970" s="245" t="n">
        <x:v>0</x:v>
      </x:c>
      <x:c r="N2970" s="245" t="n">
        <x:v>1467</x:v>
      </x:c>
      <x:c r="O2970" s="176" t="str">
        <x:v>Paper &amp; Party Supplies</x:v>
      </x:c>
      <x:c r="P2970" s="245" t="n">
        <x:v>29</x:v>
      </x:c>
      <x:c r="Q2970" s="245" t="n">
        <x:v>39</x:v>
      </x:c>
      <x:c r="R2970" s="248" t="n">
        <x:v>1.84</x:v>
      </x:c>
      <x:c r="S2970" s="245" t="n">
        <x:v>21428</x:v>
      </x:c>
      <x:c r="T2970" s="176" t="str">
        <x:v>moana birthday party,moana girl party,baby moana invites,birthday poster,moana baby shower,moana welcome board,moana welcome sign,moana birthday sign,baby moana party,baby moana sign,baby moana invite,moana invitation,moana party</x:v>
      </x:c>
      <x:c r="U2970" s="176" t="str">
        <x:v>moana birthday party</x:v>
      </x:c>
      <x:c r="V2970" s="176" t="str">
        <x:v>moana girl party</x:v>
      </x:c>
      <x:c r="W2970" s="176" t="str">
        <x:v>baby moana invites</x:v>
      </x:c>
      <x:c r="X2970" s="176" t="str">
        <x:v>birthday poster</x:v>
      </x:c>
      <x:c r="Y2970" s="176" t="str">
        <x:v>moana baby shower</x:v>
      </x:c>
      <x:c r="Z2970" s="176" t="str">
        <x:v>moana welcome board</x:v>
      </x:c>
      <x:c r="AA2970" s="176" t="str">
        <x:v>moana welcome sign</x:v>
      </x:c>
      <x:c r="AB2970" s="176" t="str">
        <x:v>moana birthday sign</x:v>
      </x:c>
      <x:c r="AC2970" s="176" t="str">
        <x:v>baby moana party</x:v>
      </x:c>
      <x:c r="AD2970" s="176" t="str">
        <x:v>baby moana sign</x:v>
      </x:c>
      <x:c r="AE2970" s="176" t="str">
        <x:v>baby moana invite</x:v>
      </x:c>
      <x:c r="AF2970" s="176" t="str">
        <x:v>moana invitation</x:v>
      </x:c>
      <x:c r="AG2970" s="176" t="str">
        <x:v>moana party</x:v>
      </x:c>
      <x:c r="AH2970" s="249" t="str">
        <x:v>Off-niche</x:v>
      </x:c>
      <x:c r="AI2970" s="249" t="str">
        <x:v>Other</x:v>
      </x:c>
      <x:c r="AJ2970" s="249" t="str">
        <x:v>Digital/printable</x:v>
      </x:c>
      <x:c r="AK2970" s="249" t="str">
        <x:v>Title is outside the baby-shower invitation-bundle market</x:v>
      </x:c>
      <x:c r="AL2970" s="250" t="n">
        <x:v>13</x:v>
      </x:c>
      <x:c r="AM2970" s="244" t="str">
        <x:f>IF($AH2970="Direct",$E2970,"")</x:f>
      </x:c>
      <x:c r="AN2970" s="245" t="n">
        <x:f>IF($AH2970="Direct",$F2970,0)</x:f>
        <x:v>0</x:v>
      </x:c>
      <x:c r="AO2970" s="246" t="n">
        <x:f>IF($AH2970="Direct",$G2970,0)</x:f>
        <x:v>0</x:v>
      </x:c>
      <x:c r="AP2970" s="176" t="n">
        <x:f>IF($AH2970="Direct",1,0)</x:f>
        <x:v>0</x:v>
      </x:c>
      <x:c r="AQ2970" s="176" t="n">
        <x:f>IF(AND($AH2970="Direct",$F2970&gt;0),1,0)</x:f>
        <x:v>0</x:v>
      </x:c>
      <x:c r="AR2970" s="176" t="str">
        <x:v>No</x:v>
      </x:c>
    </x:row>
    <x:row r="2971">
      <x:c r="A2971" s="176" t="str">
        <x:v>Butterfly Shape Watercolor Girl Birthday Invite-Editable Boho Pink Floral Romantic Invitation-Custom Colorful Any Age Digital Canva Template</x:v>
      </x:c>
      <x:c r="B2971" s="176" t="str">
        <x:v>https://www.etsy.com/listing/4517476913/butterfly-shape-watercolor-girl-birthday</x:v>
      </x:c>
      <x:c r="C2971" s="176" t="str">
        <x:v>SweetMemoryInvites</x:v>
      </x:c>
      <x:c r="D2971" s="176" t="str">
        <x:v>https://www.etsy.com/shop/SweetMemoryInvites</x:v>
      </x:c>
      <x:c r="E2971" s="244" t="n">
        <x:v>4.55</x:v>
      </x:c>
      <x:c r="F2971" s="245" t="n">
        <x:v>9</x:v>
      </x:c>
      <x:c r="G2971" s="246" t="n">
        <x:v>41</x:v>
      </x:c>
      <x:c r="H2971" s="247" t="n">
        <x:v>200</x:v>
      </x:c>
      <x:c r="I2971" s="245" t="n">
        <x:v>3</x:v>
      </x:c>
      <x:c r="J2971" s="245" t="n">
        <x:v>1</x:v>
      </x:c>
      <x:c r="K2971" s="176" t="str">
        <x:v>1 Mo.</x:v>
      </x:c>
      <x:c r="L2971" s="245" t="n">
        <x:v>1</x:v>
      </x:c>
      <x:c r="M2971" s="245" t="n">
        <x:v>1</x:v>
      </x:c>
      <x:c r="N2971" s="245" t="n">
        <x:v>18</x:v>
      </x:c>
      <x:c r="O2971" s="176" t="str">
        <x:v>Paper &amp; Party Supplies</x:v>
      </x:c>
      <x:c r="P2971" s="245" t="n">
        <x:v>5</x:v>
      </x:c>
      <x:c r="Q2971" s="245" t="n">
        <x:v>0</x:v>
      </x:c>
      <x:c r="R2971" s="248" t="n">
        <x:v>16.67</x:v>
      </x:c>
      <x:c r="S2971" s="245" t="n">
        <x:v>9</x:v>
      </x:c>
      <x:c r="T2971" s="176" t="str">
        <x:v>birthday event cute,special baby shower,instant downloaded,baptism christening,bright orange pink,feminine women,butterfly shape card,boho birthday invite,colorful invitation,canva template,fun girl invitation,any age invitation,flower birthday card</x:v>
      </x:c>
      <x:c r="U2971" s="176" t="str">
        <x:v>birthday event cute</x:v>
      </x:c>
      <x:c r="V2971" s="176" t="str">
        <x:v>special baby shower</x:v>
      </x:c>
      <x:c r="W2971" s="176" t="str">
        <x:v>instant downloaded</x:v>
      </x:c>
      <x:c r="X2971" s="176" t="str">
        <x:v>baptism christening</x:v>
      </x:c>
      <x:c r="Y2971" s="176" t="str">
        <x:v>bright orange pink</x:v>
      </x:c>
      <x:c r="Z2971" s="176" t="str">
        <x:v>feminine women</x:v>
      </x:c>
      <x:c r="AA2971" s="176" t="str">
        <x:v>butterfly shape card</x:v>
      </x:c>
      <x:c r="AB2971" s="176" t="str">
        <x:v>boho birthday invite</x:v>
      </x:c>
      <x:c r="AC2971" s="176" t="str">
        <x:v>colorful invitation</x:v>
      </x:c>
      <x:c r="AD2971" s="176" t="str">
        <x:v>canva template</x:v>
      </x:c>
      <x:c r="AE2971" s="176" t="str">
        <x:v>fun girl invitation</x:v>
      </x:c>
      <x:c r="AF2971" s="176" t="str">
        <x:v>any age invitation</x:v>
      </x:c>
      <x:c r="AG2971" s="176" t="str">
        <x:v>flower birthday card</x:v>
      </x:c>
      <x:c r="AH2971" s="249" t="str">
        <x:v>Off-niche</x:v>
      </x:c>
      <x:c r="AI2971" s="249" t="str">
        <x:v>Other</x:v>
      </x:c>
      <x:c r="AJ2971" s="249" t="str">
        <x:v>Digital/printable</x:v>
      </x:c>
      <x:c r="AK2971" s="249" t="str">
        <x:v>Title is outside the baby-shower invitation-bundle market</x:v>
      </x:c>
      <x:c r="AL2971" s="250" t="n">
        <x:v>1</x:v>
      </x:c>
      <x:c r="AM2971" s="244" t="str">
        <x:f>IF($AH2971="Direct",$E2971,"")</x:f>
      </x:c>
      <x:c r="AN2971" s="245" t="n">
        <x:f>IF($AH2971="Direct",$F2971,0)</x:f>
        <x:v>0</x:v>
      </x:c>
      <x:c r="AO2971" s="246" t="n">
        <x:f>IF($AH2971="Direct",$G2971,0)</x:f>
        <x:v>0</x:v>
      </x:c>
      <x:c r="AP2971" s="176" t="n">
        <x:f>IF($AH2971="Direct",1,0)</x:f>
        <x:v>0</x:v>
      </x:c>
      <x:c r="AQ2971" s="176" t="n">
        <x:f>IF(AND($AH2971="Direct",$F2971&gt;0),1,0)</x:f>
        <x:v>0</x:v>
      </x:c>
      <x:c r="AR2971" s="176" t="str">
        <x:v>No</x:v>
      </x:c>
    </x:row>
    <x:row r="2972">
      <x:c r="A2972" s="176" t="str">
        <x:v>Canva Newspaper Pregnancy Announcement Template | Large Newspaper Baby Announcement | Editable Baby Shower Invitation &amp; Digital File</x:v>
      </x:c>
      <x:c r="B2972" s="176" t="str">
        <x:v>https://www.etsy.com/listing/4418321562/canva-newspaper-pregnancy-announcement</x:v>
      </x:c>
      <x:c r="C2972" s="176" t="str">
        <x:v>CraftiveTemplate</x:v>
      </x:c>
      <x:c r="D2972" s="176" t="str">
        <x:v>https://www.etsy.com/shop/CraftiveTemplate</x:v>
      </x:c>
      <x:c r="E2972" s="244" t="n">
        <x:v>4.55</x:v>
      </x:c>
      <x:c r="F2972" s="245" t="n">
        <x:v>9</x:v>
      </x:c>
      <x:c r="G2972" s="246" t="n">
        <x:v>41</x:v>
      </x:c>
      <x:c r="H2972" s="247" t="n">
        <x:v>300</x:v>
      </x:c>
      <x:c r="I2972" s="245" t="n">
        <x:v>86</x:v>
      </x:c>
      <x:c r="J2972" s="245" t="n">
        <x:v>4</x:v>
      </x:c>
      <x:c r="K2972" s="176" t="str">
        <x:v>7 Mo.</x:v>
      </x:c>
      <x:c r="L2972" s="245" t="n">
        <x:v>38</x:v>
      </x:c>
      <x:c r="M2972" s="245" t="n">
        <x:v>1</x:v>
      </x:c>
      <x:c r="N2972" s="245" t="n">
        <x:v>638</x:v>
      </x:c>
      <x:c r="O2972" s="176" t="str">
        <x:v>Paper &amp; Party Supplies</x:v>
      </x:c>
      <x:c r="P2972" s="245" t="n">
        <x:v>12</x:v>
      </x:c>
      <x:c r="Q2972" s="245" t="n">
        <x:v>36</x:v>
      </x:c>
      <x:c r="R2972" s="248" t="n">
        <x:v>13.48</x:v>
      </x:c>
      <x:c r="S2972" s="245" t="n">
        <x:v>44653</x:v>
      </x:c>
      <x:c r="T2972" s="176" t="str">
        <x:v>canva newspaper,large newspaper,pregnancy news,baby announcement,custom coming soon,expecting baby,baby shower invite,newspaper template,editable canva,digital download,photo prop,newspaper baby,due date reveal</x:v>
      </x:c>
      <x:c r="U2972" s="176" t="str">
        <x:v>canva newspaper</x:v>
      </x:c>
      <x:c r="V2972" s="176" t="str">
        <x:v>large newspaper</x:v>
      </x:c>
      <x:c r="W2972" s="176" t="str">
        <x:v>pregnancy news</x:v>
      </x:c>
      <x:c r="X2972" s="176" t="str">
        <x:v>baby announcement</x:v>
      </x:c>
      <x:c r="Y2972" s="176" t="str">
        <x:v>custom coming soon</x:v>
      </x:c>
      <x:c r="Z2972" s="176" t="str">
        <x:v>expecting baby</x:v>
      </x:c>
      <x:c r="AA2972" s="176" t="str">
        <x:v>baby shower invite</x:v>
      </x:c>
      <x:c r="AB2972" s="176" t="str">
        <x:v>newspaper template</x:v>
      </x:c>
      <x:c r="AC2972" s="176" t="str">
        <x:v>editable canva</x:v>
      </x:c>
      <x:c r="AD2972" s="176" t="str">
        <x:v>digital download</x:v>
      </x:c>
      <x:c r="AE2972" s="176" t="str">
        <x:v>photo prop</x:v>
      </x:c>
      <x:c r="AF2972" s="176" t="str">
        <x:v>newspaper baby</x:v>
      </x:c>
      <x:c r="AG2972" s="176" t="str">
        <x:v>due date reveal</x:v>
      </x:c>
      <x:c r="AH2972" s="249" t="str">
        <x:v>Adjacent</x:v>
      </x:c>
      <x:c r="AI2972" s="249" t="str">
        <x:v>Single invitation</x:v>
      </x:c>
      <x:c r="AJ2972" s="249" t="str">
        <x:v>Digital/printable</x:v>
      </x:c>
      <x:c r="AK2972" s="249" t="str">
        <x:v>Baby shower invitation without bundle language</x:v>
      </x:c>
      <x:c r="AL2972" s="250" t="n">
        <x:v>7</x:v>
      </x:c>
      <x:c r="AM2972" s="244" t="str">
        <x:f>IF($AH2972="Direct",$E2972,"")</x:f>
      </x:c>
      <x:c r="AN2972" s="245" t="n">
        <x:f>IF($AH2972="Direct",$F2972,0)</x:f>
        <x:v>0</x:v>
      </x:c>
      <x:c r="AO2972" s="246" t="n">
        <x:f>IF($AH2972="Direct",$G2972,0)</x:f>
        <x:v>0</x:v>
      </x:c>
      <x:c r="AP2972" s="176" t="n">
        <x:f>IF($AH2972="Direct",1,0)</x:f>
        <x:v>0</x:v>
      </x:c>
      <x:c r="AQ2972" s="176" t="n">
        <x:f>IF(AND($AH2972="Direct",$F2972&gt;0),1,0)</x:f>
        <x:v>0</x:v>
      </x:c>
      <x:c r="AR2972" s="176" t="str">
        <x:v>No</x:v>
      </x:c>
    </x:row>
    <x:row r="2973">
      <x:c r="A2973" s="176" t="str">
        <x:v>Wildflower Baby Shower Diaper Raffle Ticket Template, Printable Floral Baby Shower Game FL1</x:v>
      </x:c>
      <x:c r="B2973" s="176" t="str">
        <x:v>https://www.etsy.com/listing/4331417715/wildflower-baby-shower-diaper-raffle</x:v>
      </x:c>
      <x:c r="C2973" s="176" t="str">
        <x:v>BestCelebrations</x:v>
      </x:c>
      <x:c r="D2973" s="176" t="str">
        <x:v>https://www.etsy.com/shop/BestCelebrations</x:v>
      </x:c>
      <x:c r="E2973" s="244" t="n">
        <x:v>3.41</x:v>
      </x:c>
      <x:c r="F2973" s="245" t="n">
        <x:v>12</x:v>
      </x:c>
      <x:c r="G2973" s="246" t="n">
        <x:v>41</x:v>
      </x:c>
      <x:c r="H2973" s="247" t="n">
        <x:v>0</x:v>
      </x:c>
      <x:c r="I2973" s="245" t="n">
        <x:v>23</x:v>
      </x:c>
      <x:c r="J2973" s="245" t="n">
        <x:v>2</x:v>
      </x:c>
      <x:c r="K2973" s="176" t="str">
        <x:v>12 Mo.</x:v>
      </x:c>
      <x:c r="L2973" s="245" t="n">
        <x:v>52</x:v>
      </x:c>
      <x:c r="M2973" s="245" t="n">
        <x:v>0</x:v>
      </x:c>
      <x:c r="N2973" s="245" t="n">
        <x:v>1289</x:v>
      </x:c>
      <x:c r="O2973" s="176" t="str">
        <x:v>Paper &amp; Party Supplies</x:v>
      </x:c>
      <x:c r="P2973" s="245" t="n">
        <x:v>117</x:v>
      </x:c>
      <x:c r="Q2973" s="245" t="n">
        <x:v>39</x:v>
      </x:c>
      <x:c r="R2973" s="248" t="n">
        <x:v>1.78</x:v>
      </x:c>
      <x:c r="S2973" s="245" t="n">
        <x:v>199467</x:v>
      </x:c>
      <x:c r="T2973" s="176" t="str">
        <x:v>baby shower,boho wildflower card,wildflower shower,garden flower baby,editable wildflower,floral shower invite,baby gift,baby in bloom,blushberry paper,summer 2025,diaper raffle card,floral diaper raffle,book request</x:v>
      </x:c>
      <x:c r="U2973" s="176" t="str">
        <x:v>baby shower</x:v>
      </x:c>
      <x:c r="V2973" s="176" t="str">
        <x:v>boho wildflower card</x:v>
      </x:c>
      <x:c r="W2973" s="176" t="str">
        <x:v>wildflower shower</x:v>
      </x:c>
      <x:c r="X2973" s="176" t="str">
        <x:v>garden flower baby</x:v>
      </x:c>
      <x:c r="Y2973" s="176" t="str">
        <x:v>editable wildflower</x:v>
      </x:c>
      <x:c r="Z2973" s="176" t="str">
        <x:v>floral shower invite</x:v>
      </x:c>
      <x:c r="AA2973" s="176" t="str">
        <x:v>baby gift</x:v>
      </x:c>
      <x:c r="AB2973" s="176" t="str">
        <x:v>baby in bloom</x:v>
      </x:c>
      <x:c r="AC2973" s="176" t="str">
        <x:v>blushberry paper</x:v>
      </x:c>
      <x:c r="AD2973" s="176" t="str">
        <x:v>summer 2025</x:v>
      </x:c>
      <x:c r="AE2973" s="176" t="str">
        <x:v>diaper raffle card</x:v>
      </x:c>
      <x:c r="AF2973" s="176" t="str">
        <x:v>floral diaper raffle</x:v>
      </x:c>
      <x:c r="AG2973" s="176" t="str">
        <x:v>book request</x:v>
      </x:c>
      <x:c r="AH2973" s="249" t="str">
        <x:v>Adjacent</x:v>
      </x:c>
      <x:c r="AI2973" s="249" t="str">
        <x:v>Other baby shower</x:v>
      </x:c>
      <x:c r="AJ2973" s="249" t="str">
        <x:v>Digital/printable</x:v>
      </x:c>
      <x:c r="AK2973" s="249" t="str">
        <x:v>Baby shower item outside the direct bundle definition</x:v>
      </x:c>
      <x:c r="AL2973" s="250" t="n">
        <x:v>12</x:v>
      </x:c>
      <x:c r="AM2973" s="244" t="str">
        <x:f>IF($AH2973="Direct",$E2973,"")</x:f>
      </x:c>
      <x:c r="AN2973" s="245" t="n">
        <x:f>IF($AH2973="Direct",$F2973,0)</x:f>
        <x:v>0</x:v>
      </x:c>
      <x:c r="AO2973" s="246" t="n">
        <x:f>IF($AH2973="Direct",$G2973,0)</x:f>
        <x:v>0</x:v>
      </x:c>
      <x:c r="AP2973" s="176" t="n">
        <x:f>IF($AH2973="Direct",1,0)</x:f>
        <x:v>0</x:v>
      </x:c>
      <x:c r="AQ2973" s="176" t="n">
        <x:f>IF(AND($AH2973="Direct",$F2973&gt;0),1,0)</x:f>
        <x:v>0</x:v>
      </x:c>
      <x:c r="AR2973" s="176" t="str">
        <x:v>No</x:v>
      </x:c>
    </x:row>
    <x:row r="2974">
      <x:c r="A2974" s="176" t="str">
        <x:v>Here Comes the Son Baby Shower Invitation, Boho Sun Invite</x:v>
      </x:c>
      <x:c r="B2974" s="176" t="str">
        <x:v>https://www.etsy.com/listing/4472868380/here-comes-the-son-baby-shower</x:v>
      </x:c>
      <x:c r="C2974" s="176" t="str">
        <x:v>PixelandMouse</x:v>
      </x:c>
      <x:c r="D2974" s="176" t="str">
        <x:v>https://www.etsy.com/shop/PixelandMouse</x:v>
      </x:c>
      <x:c r="E2974" s="244" t="n">
        <x:v>6.82</x:v>
      </x:c>
      <x:c r="F2974" s="245" t="n">
        <x:v>6</x:v>
      </x:c>
      <x:c r="G2974" s="246" t="n">
        <x:v>41</x:v>
      </x:c>
      <x:c r="H2974" s="247" t="n">
        <x:v>-100</x:v>
      </x:c>
      <x:c r="I2974" s="245" t="n">
        <x:v>18</x:v>
      </x:c>
      <x:c r="J2974" s="245" t="n">
        <x:v>2</x:v>
      </x:c>
      <x:c r="K2974" s="176" t="str">
        <x:v>4 Mo.</x:v>
      </x:c>
      <x:c r="L2974" s="245" t="n">
        <x:v>24</x:v>
      </x:c>
      <x:c r="M2974" s="245" t="n">
        <x:v>1</x:v>
      </x:c>
      <x:c r="N2974" s="245" t="n">
        <x:v>416</x:v>
      </x:c>
      <x:c r="O2974" s="176" t="str">
        <x:v>Paper &amp; Party Supplies</x:v>
      </x:c>
      <x:c r="P2974" s="245" t="n">
        <x:v>18</x:v>
      </x:c>
      <x:c r="Q2974" s="245" t="n">
        <x:v>36</x:v>
      </x:c>
      <x:c r="R2974" s="248" t="n">
        <x:v>4.33</x:v>
      </x:c>
      <x:c r="S2974" s="245" t="n">
        <x:v>2273</x:v>
      </x:c>
      <x:c r="T2974" s="176" t="str">
        <x:v>here comes the son,baby shower invite,sun baby shower,editable invitation,sonshine invite,boy baby shower,boho baby shower,here comes the sun,canva template,hctsbbsh1</x:v>
      </x:c>
      <x:c r="U2974" s="176" t="str">
        <x:v>here comes the son</x:v>
      </x:c>
      <x:c r="V2974" s="176" t="str">
        <x:v>baby shower invite</x:v>
      </x:c>
      <x:c r="W2974" s="176" t="str">
        <x:v>sun baby shower</x:v>
      </x:c>
      <x:c r="X2974" s="176" t="str">
        <x:v>editable invitation</x:v>
      </x:c>
      <x:c r="Y2974" s="176" t="str">
        <x:v>sonshine invite</x:v>
      </x:c>
      <x:c r="Z2974" s="176" t="str">
        <x:v>boy baby shower</x:v>
      </x:c>
      <x:c r="AA2974" s="176" t="str">
        <x:v>boho baby shower</x:v>
      </x:c>
      <x:c r="AB2974" s="176" t="str">
        <x:v>here comes the sun</x:v>
      </x:c>
      <x:c r="AC2974" s="176" t="str">
        <x:v>canva template</x:v>
      </x:c>
      <x:c r="AD2974" s="176" t="str">
        <x:v>hctsbbsh1</x:v>
      </x:c>
      <x:c r="AE2974" s="176" t="str">
        <x:v>--</x:v>
      </x:c>
      <x:c r="AF2974" s="176" t="str">
        <x:v>--</x:v>
      </x:c>
      <x:c r="AG2974" s="176" t="str">
        <x:v>--</x:v>
      </x:c>
      <x:c r="AH2974" s="249" t="str">
        <x:v>Adjacent</x:v>
      </x:c>
      <x:c r="AI2974" s="249" t="str">
        <x:v>Single invitation</x:v>
      </x:c>
      <x:c r="AJ2974" s="249" t="str">
        <x:v>Digital/printable</x:v>
      </x:c>
      <x:c r="AK2974" s="249" t="str">
        <x:v>Baby shower invitation without bundle language</x:v>
      </x:c>
      <x:c r="AL2974" s="250" t="n">
        <x:v>4</x:v>
      </x:c>
      <x:c r="AM2974" s="244" t="str">
        <x:f>IF($AH2974="Direct",$E2974,"")</x:f>
      </x:c>
      <x:c r="AN2974" s="245" t="n">
        <x:f>IF($AH2974="Direct",$F2974,0)</x:f>
        <x:v>0</x:v>
      </x:c>
      <x:c r="AO2974" s="246" t="n">
        <x:f>IF($AH2974="Direct",$G2974,0)</x:f>
        <x:v>0</x:v>
      </x:c>
      <x:c r="AP2974" s="176" t="n">
        <x:f>IF($AH2974="Direct",1,0)</x:f>
        <x:v>0</x:v>
      </x:c>
      <x:c r="AQ2974" s="176" t="n">
        <x:f>IF(AND($AH2974="Direct",$F2974&gt;0),1,0)</x:f>
        <x:v>0</x:v>
      </x:c>
      <x:c r="AR2974" s="176" t="str">
        <x:v>No</x:v>
      </x:c>
    </x:row>
    <x:row r="2975">
      <x:c r="A2975" s="176" t="str">
        <x:v>A Little Wildflower Baby Shower Invitation Set: Baby in Bloom, Boho Wildflower is on the way Invite (Canva Editable, Instant Download) BS15</x:v>
      </x:c>
      <x:c r="B2975" s="176" t="str">
        <x:v>https://www.etsy.com/listing/4453016742/a-little-wildflower-baby-shower</x:v>
      </x:c>
      <x:c r="C2975" s="176" t="str">
        <x:v>COCOCARDTEMPLATE</x:v>
      </x:c>
      <x:c r="D2975" s="176" t="str">
        <x:v>https://www.etsy.com/shop/COCOCARDTEMPLATE</x:v>
      </x:c>
      <x:c r="E2975" s="244" t="n">
        <x:v>10.2</x:v>
      </x:c>
      <x:c r="F2975" s="245" t="n">
        <x:v>4</x:v>
      </x:c>
      <x:c r="G2975" s="246" t="n">
        <x:v>41</x:v>
      </x:c>
      <x:c r="H2975" s="247" t="n">
        <x:v>0</x:v>
      </x:c>
      <x:c r="I2975" s="245" t="n">
        <x:v>43</x:v>
      </x:c>
      <x:c r="J2975" s="245" t="n">
        <x:v>8</x:v>
      </x:c>
      <x:c r="K2975" s="176" t="str">
        <x:v>5 Mo.</x:v>
      </x:c>
      <x:c r="L2975" s="245" t="n">
        <x:v>100</x:v>
      </x:c>
      <x:c r="M2975" s="245" t="n">
        <x:v>2</x:v>
      </x:c>
      <x:c r="N2975" s="245" t="n">
        <x:v>2755</x:v>
      </x:c>
      <x:c r="O2975" s="176" t="str">
        <x:v>Paper &amp; Party Supplies</x:v>
      </x:c>
      <x:c r="P2975" s="245" t="n">
        <x:v>11</x:v>
      </x:c>
      <x:c r="Q2975" s="245" t="n">
        <x:v>100</x:v>
      </x:c>
      <x:c r="R2975" s="248" t="n">
        <x:v>1.56</x:v>
      </x:c>
      <x:c r="S2975" s="245" t="n">
        <x:v>4457</x:v>
      </x:c>
      <x:c r="T2975" s="176" t="str">
        <x:v>elegant baby shower,baby in bloom,spring baby shower,a sweet little girl,baby brunch invite,hand drawn floral,a little wildflower,watercolor floral,wildflower shower,spring flower invite,garden party invite,wildflower on way,butterfly invitation</x:v>
      </x:c>
      <x:c r="U2975" s="176" t="str">
        <x:v>elegant baby shower</x:v>
      </x:c>
      <x:c r="V2975" s="176" t="str">
        <x:v>baby in bloom</x:v>
      </x:c>
      <x:c r="W2975" s="176" t="str">
        <x:v>spring baby shower</x:v>
      </x:c>
      <x:c r="X2975" s="176" t="str">
        <x:v>a sweet little girl</x:v>
      </x:c>
      <x:c r="Y2975" s="176" t="str">
        <x:v>baby brunch invite</x:v>
      </x:c>
      <x:c r="Z2975" s="176" t="str">
        <x:v>hand drawn floral</x:v>
      </x:c>
      <x:c r="AA2975" s="176" t="str">
        <x:v>a little wildflower</x:v>
      </x:c>
      <x:c r="AB2975" s="176" t="str">
        <x:v>watercolor floral</x:v>
      </x:c>
      <x:c r="AC2975" s="176" t="str">
        <x:v>wildflower shower</x:v>
      </x:c>
      <x:c r="AD2975" s="176" t="str">
        <x:v>spring flower invite</x:v>
      </x:c>
      <x:c r="AE2975" s="176" t="str">
        <x:v>garden party invite</x:v>
      </x:c>
      <x:c r="AF2975" s="176" t="str">
        <x:v>wildflower on way</x:v>
      </x:c>
      <x:c r="AG2975" s="176" t="str">
        <x:v>butterfly invitation</x:v>
      </x:c>
      <x:c r="AH2975" s="249" t="str">
        <x:v>Direct</x:v>
      </x:c>
      <x:c r="AI2975" s="249" t="str">
        <x:v>Invitation suite</x:v>
      </x:c>
      <x:c r="AJ2975" s="249" t="str">
        <x:v>Digital/printable</x:v>
      </x:c>
      <x:c r="AK2975" s="249" t="str">
        <x:v>Title explicitly combines baby shower + invitation + bundle/set/suite</x:v>
      </x:c>
      <x:c r="AL2975" s="250" t="n">
        <x:v>5</x:v>
      </x:c>
      <x:c r="AM2975" s="244" t="n">
        <x:f>IF($AH2975="Direct",$E2975,"")</x:f>
        <x:v>10.2</x:v>
      </x:c>
      <x:c r="AN2975" s="245" t="n">
        <x:f>IF($AH2975="Direct",$F2975,0)</x:f>
        <x:v>4</x:v>
      </x:c>
      <x:c r="AO2975" s="246" t="n">
        <x:f>IF($AH2975="Direct",$G2975,0)</x:f>
        <x:v>41</x:v>
      </x:c>
      <x:c r="AP2975" s="176" t="n">
        <x:f>IF($AH2975="Direct",1,0)</x:f>
        <x:v>1</x:v>
      </x:c>
      <x:c r="AQ2975" s="176" t="n">
        <x:f>IF(AND($AH2975="Direct",$F2975&gt;0),1,0)</x:f>
        <x:v>1</x:v>
      </x:c>
      <x:c r="AR2975" s="176" t="str">
        <x:v>No</x:v>
      </x:c>
    </x:row>
    <x:row r="2976">
      <x:c r="A2976" s="176" t="str">
        <x:v>Little Dude Baby Shower Cupcake Toppers: Checkered Smile Face (Corjl Template) 161 ALD7</x:v>
      </x:c>
      <x:c r="B2976" s="176" t="str">
        <x:v>https://www.etsy.com/listing/1841809327/little-dude-baby-shower-cupcake-toppers</x:v>
      </x:c>
      <x:c r="C2976" s="176" t="str">
        <x:v>LunaLimonadaDesigns</x:v>
      </x:c>
      <x:c r="D2976" s="176" t="str">
        <x:v>https://www.etsy.com/shop/LunaLimonadaDesigns</x:v>
      </x:c>
      <x:c r="E2976" s="244" t="n">
        <x:v>5.1</x:v>
      </x:c>
      <x:c r="F2976" s="245" t="n">
        <x:v>8</x:v>
      </x:c>
      <x:c r="G2976" s="246" t="n">
        <x:v>41</x:v>
      </x:c>
      <x:c r="H2976" s="247" t="n">
        <x:v>200</x:v>
      </x:c>
      <x:c r="I2976" s="245" t="n">
        <x:v>7</x:v>
      </x:c>
      <x:c r="J2976" s="245" t="n">
        <x:v>1</x:v>
      </x:c>
      <x:c r="K2976" s="176" t="str">
        <x:v>19 Mo.</x:v>
      </x:c>
      <x:c r="L2976" s="245" t="n">
        <x:v>28</x:v>
      </x:c>
      <x:c r="M2976" s="245" t="n">
        <x:v>0</x:v>
      </x:c>
      <x:c r="N2976" s="245" t="n">
        <x:v>420</x:v>
      </x:c>
      <x:c r="O2976" s="176" t="str">
        <x:v>Paper &amp; Party Supplies</x:v>
      </x:c>
      <x:c r="P2976" s="245" t="n">
        <x:v>63</x:v>
      </x:c>
      <x:c r="Q2976" s="245" t="n">
        <x:v>0</x:v>
      </x:c>
      <x:c r="R2976" s="248" t="n">
        <x:v>1.67</x:v>
      </x:c>
      <x:c r="S2976" s="245" t="n">
        <x:v>2513</x:v>
      </x:c>
      <x:c r="T2976" s="176" t="str">
        <x:v>custom baby shower,neutral baby shower,baby shower decor,baby shower bundle,editable invitation,baby invitation,oh baby invitation,i'm pregnant,dude baby shower,a little dude invite,checkered invitation,smile baby shower,dude cupcake toppers</x:v>
      </x:c>
      <x:c r="U2976" s="176" t="str">
        <x:v>custom baby shower</x:v>
      </x:c>
      <x:c r="V2976" s="176" t="str">
        <x:v>neutral baby shower</x:v>
      </x:c>
      <x:c r="W2976" s="176" t="str">
        <x:v>baby shower decor</x:v>
      </x:c>
      <x:c r="X2976" s="176" t="str">
        <x:v>baby shower bundle</x:v>
      </x:c>
      <x:c r="Y2976" s="176" t="str">
        <x:v>editable invitation</x:v>
      </x:c>
      <x:c r="Z2976" s="176" t="str">
        <x:v>baby invitation</x:v>
      </x:c>
      <x:c r="AA2976" s="176" t="str">
        <x:v>oh baby invitation</x:v>
      </x:c>
      <x:c r="AB2976" s="176" t="str">
        <x:v>i'm pregnant</x:v>
      </x:c>
      <x:c r="AC2976" s="176" t="str">
        <x:v>dude baby shower</x:v>
      </x:c>
      <x:c r="AD2976" s="176" t="str">
        <x:v>a little dude invite</x:v>
      </x:c>
      <x:c r="AE2976" s="176" t="str">
        <x:v>checkered invitation</x:v>
      </x:c>
      <x:c r="AF2976" s="176" t="str">
        <x:v>smile baby shower</x:v>
      </x:c>
      <x:c r="AG2976" s="176" t="str">
        <x:v>dude cupcake toppers</x:v>
      </x:c>
      <x:c r="AH2976" s="249" t="str">
        <x:v>Adjacent</x:v>
      </x:c>
      <x:c r="AI2976" s="249" t="str">
        <x:v>Other baby shower</x:v>
      </x:c>
      <x:c r="AJ2976" s="249" t="str">
        <x:v>Digital/printable</x:v>
      </x:c>
      <x:c r="AK2976" s="249" t="str">
        <x:v>Baby shower item outside the direct bundle definition</x:v>
      </x:c>
      <x:c r="AL2976" s="250" t="n">
        <x:v>19</x:v>
      </x:c>
      <x:c r="AM2976" s="244" t="str">
        <x:f>IF($AH2976="Direct",$E2976,"")</x:f>
      </x:c>
      <x:c r="AN2976" s="245" t="n">
        <x:f>IF($AH2976="Direct",$F2976,0)</x:f>
        <x:v>0</x:v>
      </x:c>
      <x:c r="AO2976" s="246" t="n">
        <x:f>IF($AH2976="Direct",$G2976,0)</x:f>
        <x:v>0</x:v>
      </x:c>
      <x:c r="AP2976" s="176" t="n">
        <x:f>IF($AH2976="Direct",1,0)</x:f>
        <x:v>0</x:v>
      </x:c>
      <x:c r="AQ2976" s="176" t="n">
        <x:f>IF(AND($AH2976="Direct",$F2976&gt;0),1,0)</x:f>
        <x:v>0</x:v>
      </x:c>
      <x:c r="AR2976" s="176" t="str">
        <x:v>No</x:v>
      </x:c>
    </x:row>
    <x:row r="2977">
      <x:c r="A2977" s="176" t="str">
        <x:v>Boho Invitation Mockup, 5x7 Baby Shower Birthday Card Mockup, Folded Invite PSD Canva Template</x:v>
      </x:c>
      <x:c r="B2977" s="176" t="str">
        <x:v>https://www.etsy.com/listing/4410786891/boho-invitation-mockup-5x7-baby-shower</x:v>
      </x:c>
      <x:c r="C2977" s="176" t="str">
        <x:v>MieMockupStudio</x:v>
      </x:c>
      <x:c r="D2977" s="176" t="str">
        <x:v>https://www.etsy.com/shop/MieMockupStudio</x:v>
      </x:c>
      <x:c r="E2977" s="244" t="n">
        <x:v>5.1</x:v>
      </x:c>
      <x:c r="F2977" s="245" t="n">
        <x:v>8</x:v>
      </x:c>
      <x:c r="G2977" s="246" t="n">
        <x:v>41</x:v>
      </x:c>
      <x:c r="H2977" s="247" t="n">
        <x:v>0</x:v>
      </x:c>
      <x:c r="I2977" s="245" t="n">
        <x:v>14</x:v>
      </x:c>
      <x:c r="J2977" s="245" t="n">
        <x:v>2</x:v>
      </x:c>
      <x:c r="K2977" s="176" t="str">
        <x:v>9 Mo.</x:v>
      </x:c>
      <x:c r="L2977" s="245" t="n">
        <x:v>22</x:v>
      </x:c>
      <x:c r="M2977" s="245" t="n">
        <x:v>0</x:v>
      </x:c>
      <x:c r="N2977" s="245" t="n">
        <x:v>81</x:v>
      </x:c>
      <x:c r="O2977" s="176" t="str">
        <x:v>Paper &amp; Party Supplies</x:v>
      </x:c>
      <x:c r="P2977" s="245" t="n">
        <x:v>28</x:v>
      </x:c>
      <x:c r="Q2977" s="245" t="n">
        <x:v>0</x:v>
      </x:c>
      <x:c r="R2977" s="248" t="n">
        <x:v>17.28</x:v>
      </x:c>
      <x:c r="S2977" s="245" t="n">
        <x:v>15688</x:v>
      </x:c>
      <x:c r="T2977" s="176" t="str">
        <x:v>5x7 card mockup,birthday invitation,baby shower invite,invite mockup,greeting card mockup,invite card mockup,boho invite mockup,card mockup,aesthetic mockup,wedding invitation,thank you card,baby shower mockup,canva mockup</x:v>
      </x:c>
      <x:c r="U2977" s="176" t="str">
        <x:v>5x7 card mockup</x:v>
      </x:c>
      <x:c r="V2977" s="176" t="str">
        <x:v>birthday invitation</x:v>
      </x:c>
      <x:c r="W2977" s="176" t="str">
        <x:v>baby shower invite</x:v>
      </x:c>
      <x:c r="X2977" s="176" t="str">
        <x:v>invite mockup</x:v>
      </x:c>
      <x:c r="Y2977" s="176" t="str">
        <x:v>greeting card mockup</x:v>
      </x:c>
      <x:c r="Z2977" s="176" t="str">
        <x:v>invite card mockup</x:v>
      </x:c>
      <x:c r="AA2977" s="176" t="str">
        <x:v>boho invite mockup</x:v>
      </x:c>
      <x:c r="AB2977" s="176" t="str">
        <x:v>card mockup</x:v>
      </x:c>
      <x:c r="AC2977" s="176" t="str">
        <x:v>aesthetic mockup</x:v>
      </x:c>
      <x:c r="AD2977" s="176" t="str">
        <x:v>wedding invitation</x:v>
      </x:c>
      <x:c r="AE2977" s="176" t="str">
        <x:v>thank you card</x:v>
      </x:c>
      <x:c r="AF2977" s="176" t="str">
        <x:v>baby shower mockup</x:v>
      </x:c>
      <x:c r="AG2977" s="176" t="str">
        <x:v>canva mockup</x:v>
      </x:c>
      <x:c r="AH2977" s="249" t="str">
        <x:v>Adjacent</x:v>
      </x:c>
      <x:c r="AI2977" s="249" t="str">
        <x:v>Single invitation</x:v>
      </x:c>
      <x:c r="AJ2977" s="249" t="str">
        <x:v>Digital/printable</x:v>
      </x:c>
      <x:c r="AK2977" s="249" t="str">
        <x:v>Baby shower invitation without bundle language</x:v>
      </x:c>
      <x:c r="AL2977" s="250" t="n">
        <x:v>9</x:v>
      </x:c>
      <x:c r="AM2977" s="244" t="str">
        <x:f>IF($AH2977="Direct",$E2977,"")</x:f>
      </x:c>
      <x:c r="AN2977" s="245" t="n">
        <x:f>IF($AH2977="Direct",$F2977,0)</x:f>
        <x:v>0</x:v>
      </x:c>
      <x:c r="AO2977" s="246" t="n">
        <x:f>IF($AH2977="Direct",$G2977,0)</x:f>
        <x:v>0</x:v>
      </x:c>
      <x:c r="AP2977" s="176" t="n">
        <x:f>IF($AH2977="Direct",1,0)</x:f>
        <x:v>0</x:v>
      </x:c>
      <x:c r="AQ2977" s="176" t="n">
        <x:f>IF(AND($AH2977="Direct",$F2977&gt;0),1,0)</x:f>
        <x:v>0</x:v>
      </x:c>
      <x:c r="AR2977" s="176" t="str">
        <x:v>No</x:v>
      </x:c>
    </x:row>
    <x:row r="2978">
      <x:c r="A2978" s="176" t="str">
        <x:v>5x7 Invitation Card Mockup Set PSD – Wedding, Baby Shower, Greeting Card Template</x:v>
      </x:c>
      <x:c r="B2978" s="176" t="str">
        <x:v>https://www.etsy.com/listing/4445452288/5x7-invitation-card-mockup-set-psd</x:v>
      </x:c>
      <x:c r="C2978" s="176" t="str">
        <x:v>MieMockupStudio</x:v>
      </x:c>
      <x:c r="D2978" s="176" t="str">
        <x:v>https://www.etsy.com/shop/MieMockupStudio</x:v>
      </x:c>
      <x:c r="E2978" s="244" t="n">
        <x:v>5.1</x:v>
      </x:c>
      <x:c r="F2978" s="245" t="n">
        <x:v>8</x:v>
      </x:c>
      <x:c r="G2978" s="246" t="n">
        <x:v>41</x:v>
      </x:c>
      <x:c r="H2978" s="247" t="n">
        <x:v>0</x:v>
      </x:c>
      <x:c r="I2978" s="245" t="n">
        <x:v>7</x:v>
      </x:c>
      <x:c r="J2978" s="245" t="n">
        <x:v>1</x:v>
      </x:c>
      <x:c r="K2978" s="176" t="str">
        <x:v>7 Mo.</x:v>
      </x:c>
      <x:c r="L2978" s="245" t="n">
        <x:v>2</x:v>
      </x:c>
      <x:c r="M2978" s="245" t="n">
        <x:v>0</x:v>
      </x:c>
      <x:c r="N2978" s="245" t="n">
        <x:v>60</x:v>
      </x:c>
      <x:c r="O2978" s="176" t="str">
        <x:v>Art &amp; Collectibles</x:v>
      </x:c>
      <x:c r="P2978" s="245" t="n">
        <x:v>28</x:v>
      </x:c>
      <x:c r="Q2978" s="245" t="n">
        <x:v>0</x:v>
      </x:c>
      <x:c r="R2978" s="248" t="n">
        <x:v>11.67</x:v>
      </x:c>
      <x:c r="S2978" s="245" t="n">
        <x:v>15688</x:v>
      </x:c>
      <x:c r="T2978" s="176" t="str">
        <x:v>5x7 card mockup,psd mockup,invitation mockup,white card mockup,greeting card mockup,card mockup psd,boho card mockup,neutral card mockup,postcard mockup,invite card mockup,baby shower mockup,birthday mockup,set card mockup</x:v>
      </x:c>
      <x:c r="U2978" s="176" t="str">
        <x:v>5x7 card mockup</x:v>
      </x:c>
      <x:c r="V2978" s="176" t="str">
        <x:v>psd mockup</x:v>
      </x:c>
      <x:c r="W2978" s="176" t="str">
        <x:v>invitation mockup</x:v>
      </x:c>
      <x:c r="X2978" s="176" t="str">
        <x:v>white card mockup</x:v>
      </x:c>
      <x:c r="Y2978" s="176" t="str">
        <x:v>greeting card mockup</x:v>
      </x:c>
      <x:c r="Z2978" s="176" t="str">
        <x:v>card mockup psd</x:v>
      </x:c>
      <x:c r="AA2978" s="176" t="str">
        <x:v>boho card mockup</x:v>
      </x:c>
      <x:c r="AB2978" s="176" t="str">
        <x:v>neutral card mockup</x:v>
      </x:c>
      <x:c r="AC2978" s="176" t="str">
        <x:v>postcard mockup</x:v>
      </x:c>
      <x:c r="AD2978" s="176" t="str">
        <x:v>invite card mockup</x:v>
      </x:c>
      <x:c r="AE2978" s="176" t="str">
        <x:v>baby shower mockup</x:v>
      </x:c>
      <x:c r="AF2978" s="176" t="str">
        <x:v>birthday mockup</x:v>
      </x:c>
      <x:c r="AG2978" s="176" t="str">
        <x:v>set card mockup</x:v>
      </x:c>
      <x:c r="AH2978" s="249" t="str">
        <x:v>Direct</x:v>
      </x:c>
      <x:c r="AI2978" s="249" t="str">
        <x:v>Invitation suite</x:v>
      </x:c>
      <x:c r="AJ2978" s="249" t="str">
        <x:v>Digital/printable</x:v>
      </x:c>
      <x:c r="AK2978" s="249" t="str">
        <x:v>Title explicitly combines baby shower + invitation + bundle/set/suite</x:v>
      </x:c>
      <x:c r="AL2978" s="250" t="n">
        <x:v>7</x:v>
      </x:c>
      <x:c r="AM2978" s="244" t="n">
        <x:f>IF($AH2978="Direct",$E2978,"")</x:f>
        <x:v>5.1</x:v>
      </x:c>
      <x:c r="AN2978" s="245" t="n">
        <x:f>IF($AH2978="Direct",$F2978,0)</x:f>
        <x:v>8</x:v>
      </x:c>
      <x:c r="AO2978" s="246" t="n">
        <x:f>IF($AH2978="Direct",$G2978,0)</x:f>
        <x:v>41</x:v>
      </x:c>
      <x:c r="AP2978" s="176" t="n">
        <x:f>IF($AH2978="Direct",1,0)</x:f>
        <x:v>1</x:v>
      </x:c>
      <x:c r="AQ2978" s="176" t="n">
        <x:f>IF(AND($AH2978="Direct",$F2978&gt;0),1,0)</x:f>
        <x:v>1</x:v>
      </x:c>
      <x:c r="AR2978" s="176" t="str">
        <x:v>No</x:v>
      </x:c>
    </x:row>
    <x:row r="2979">
      <x:c r="A2979" s="176" t="str">
        <x:v>Boho Invitation Mockup, 5x7 Invite Card Mockup, Baby Shower Invitation Mockup, Birthday Card Mockup, Folded Card PSD Mockup Smart Object</x:v>
      </x:c>
      <x:c r="B2979" s="176" t="str">
        <x:v>https://www.etsy.com/listing/1869954832/boho-invitation-mockup-5x7-invite-card</x:v>
      </x:c>
      <x:c r="C2979" s="176" t="str">
        <x:v>MieMockupStudio</x:v>
      </x:c>
      <x:c r="D2979" s="176" t="str">
        <x:v>https://www.etsy.com/shop/MieMockupStudio</x:v>
      </x:c>
      <x:c r="E2979" s="244" t="n">
        <x:v>5.1</x:v>
      </x:c>
      <x:c r="F2979" s="245" t="n">
        <x:v>8</x:v>
      </x:c>
      <x:c r="G2979" s="246" t="n">
        <x:v>41</x:v>
      </x:c>
      <x:c r="H2979" s="247" t="n">
        <x:v>0</x:v>
      </x:c>
      <x:c r="I2979" s="245" t="n">
        <x:v>28</x:v>
      </x:c>
      <x:c r="J2979" s="245" t="n">
        <x:v>4</x:v>
      </x:c>
      <x:c r="K2979" s="176" t="str">
        <x:v>17 Mo.</x:v>
      </x:c>
      <x:c r="L2979" s="245" t="n">
        <x:v>87</x:v>
      </x:c>
      <x:c r="M2979" s="245" t="n">
        <x:v>0</x:v>
      </x:c>
      <x:c r="N2979" s="245" t="n">
        <x:v>465</x:v>
      </x:c>
      <x:c r="O2979" s="176" t="str">
        <x:v>Paper &amp; Party Supplies</x:v>
      </x:c>
      <x:c r="P2979" s="245" t="n">
        <x:v>28</x:v>
      </x:c>
      <x:c r="Q2979" s="245" t="n">
        <x:v>0</x:v>
      </x:c>
      <x:c r="R2979" s="248" t="n">
        <x:v>6.02</x:v>
      </x:c>
      <x:c r="S2979" s="245" t="n">
        <x:v>15688</x:v>
      </x:c>
      <x:c r="T2979" s="176" t="str">
        <x:v>5x7 card mockup,birthday invitation,baby shower invite,invite mockup,greeting card mockup,invite card mockup,boho invite mockup,card mockup,invitation card,realistic mockup,aesthetic mockup,wedding invitation,thank you card</x:v>
      </x:c>
      <x:c r="U2979" s="176" t="str">
        <x:v>5x7 card mockup</x:v>
      </x:c>
      <x:c r="V2979" s="176" t="str">
        <x:v>birthday invitation</x:v>
      </x:c>
      <x:c r="W2979" s="176" t="str">
        <x:v>baby shower invite</x:v>
      </x:c>
      <x:c r="X2979" s="176" t="str">
        <x:v>invite mockup</x:v>
      </x:c>
      <x:c r="Y2979" s="176" t="str">
        <x:v>greeting card mockup</x:v>
      </x:c>
      <x:c r="Z2979" s="176" t="str">
        <x:v>invite card mockup</x:v>
      </x:c>
      <x:c r="AA2979" s="176" t="str">
        <x:v>boho invite mockup</x:v>
      </x:c>
      <x:c r="AB2979" s="176" t="str">
        <x:v>card mockup</x:v>
      </x:c>
      <x:c r="AC2979" s="176" t="str">
        <x:v>invitation card</x:v>
      </x:c>
      <x:c r="AD2979" s="176" t="str">
        <x:v>realistic mockup</x:v>
      </x:c>
      <x:c r="AE2979" s="176" t="str">
        <x:v>aesthetic mockup</x:v>
      </x:c>
      <x:c r="AF2979" s="176" t="str">
        <x:v>wedding invitation</x:v>
      </x:c>
      <x:c r="AG2979" s="176" t="str">
        <x:v>thank you card</x:v>
      </x:c>
      <x:c r="AH2979" s="249" t="str">
        <x:v>Adjacent</x:v>
      </x:c>
      <x:c r="AI2979" s="249" t="str">
        <x:v>Single invitation</x:v>
      </x:c>
      <x:c r="AJ2979" s="249" t="str">
        <x:v>Unclear format</x:v>
      </x:c>
      <x:c r="AK2979" s="249" t="str">
        <x:v>Baby shower invitation without bundle language</x:v>
      </x:c>
      <x:c r="AL2979" s="250" t="n">
        <x:v>17</x:v>
      </x:c>
      <x:c r="AM2979" s="244" t="str">
        <x:f>IF($AH2979="Direct",$E2979,"")</x:f>
      </x:c>
      <x:c r="AN2979" s="245" t="n">
        <x:f>IF($AH2979="Direct",$F2979,0)</x:f>
        <x:v>0</x:v>
      </x:c>
      <x:c r="AO2979" s="246" t="n">
        <x:f>IF($AH2979="Direct",$G2979,0)</x:f>
        <x:v>0</x:v>
      </x:c>
      <x:c r="AP2979" s="176" t="n">
        <x:f>IF($AH2979="Direct",1,0)</x:f>
        <x:v>0</x:v>
      </x:c>
      <x:c r="AQ2979" s="176" t="n">
        <x:f>IF(AND($AH2979="Direct",$F2979&gt;0),1,0)</x:f>
        <x:v>0</x:v>
      </x:c>
      <x:c r="AR2979" s="176" t="str">
        <x:v>No</x:v>
      </x:c>
    </x:row>
    <x:row r="2980">
      <x:c r="A2980" s="176" t="str">
        <x:v>Baby in Bloom Invitation, Baby Shower Invitation, Flower Baby Shower Invitation, Wildflowers Baby Shower Invite, Floral Invitation Template</x:v>
      </x:c>
      <x:c r="B2980" s="176" t="str">
        <x:v>https://www.etsy.com/listing/1868941732/baby-in-bloom-invitation-baby-shower</x:v>
      </x:c>
      <x:c r="C2980" s="176" t="str">
        <x:v>LettyPalette</x:v>
      </x:c>
      <x:c r="D2980" s="176" t="str">
        <x:v>https://www.etsy.com/shop/LettyPalette</x:v>
      </x:c>
      <x:c r="E2980" s="244" t="n">
        <x:v>8.12</x:v>
      </x:c>
      <x:c r="F2980" s="245" t="n">
        <x:v>5</x:v>
      </x:c>
      <x:c r="G2980" s="246" t="n">
        <x:v>41</x:v>
      </x:c>
      <x:c r="H2980" s="247" t="n">
        <x:v>-100</x:v>
      </x:c>
      <x:c r="I2980" s="245" t="n">
        <x:v>808</x:v>
      </x:c>
      <x:c r="J2980" s="245" t="n">
        <x:v>49</x:v>
      </x:c>
      <x:c r="K2980" s="176" t="str">
        <x:v>17 Mo.</x:v>
      </x:c>
      <x:c r="L2980" s="245" t="n">
        <x:v>1017</x:v>
      </x:c>
      <x:c r="M2980" s="245" t="n">
        <x:v>3</x:v>
      </x:c>
      <x:c r="N2980" s="245" t="n">
        <x:v>26400</x:v>
      </x:c>
      <x:c r="O2980" s="176" t="str">
        <x:v>Paper &amp; Party Supplies</x:v>
      </x:c>
      <x:c r="P2980" s="245" t="n">
        <x:v>46</x:v>
      </x:c>
      <x:c r="Q2980" s="245" t="n">
        <x:v>100</x:v>
      </x:c>
      <x:c r="R2980" s="248" t="n">
        <x:v>3.06</x:v>
      </x:c>
      <x:c r="S2980" s="245" t="n">
        <x:v>22536</x:v>
      </x:c>
      <x:c r="T2980" s="176" t="str">
        <x:v>invitation template,phone invite,floral invite,floral invitation,baby shower invite,baby in bloom,wildflower invite,flower baby shower,purple flowers,in bloom invitation,wild flower baby,baby in bloom invite,floral template</x:v>
      </x:c>
      <x:c r="U2980" s="176" t="str">
        <x:v>invitation template</x:v>
      </x:c>
      <x:c r="V2980" s="176" t="str">
        <x:v>phone invite</x:v>
      </x:c>
      <x:c r="W2980" s="176" t="str">
        <x:v>floral invite</x:v>
      </x:c>
      <x:c r="X2980" s="176" t="str">
        <x:v>floral invitation</x:v>
      </x:c>
      <x:c r="Y2980" s="176" t="str">
        <x:v>baby shower invite</x:v>
      </x:c>
      <x:c r="Z2980" s="176" t="str">
        <x:v>baby in bloom</x:v>
      </x:c>
      <x:c r="AA2980" s="176" t="str">
        <x:v>wildflower invite</x:v>
      </x:c>
      <x:c r="AB2980" s="176" t="str">
        <x:v>flower baby shower</x:v>
      </x:c>
      <x:c r="AC2980" s="176" t="str">
        <x:v>purple flowers</x:v>
      </x:c>
      <x:c r="AD2980" s="176" t="str">
        <x:v>in bloom invitation</x:v>
      </x:c>
      <x:c r="AE2980" s="176" t="str">
        <x:v>wild flower baby</x:v>
      </x:c>
      <x:c r="AF2980" s="176" t="str">
        <x:v>baby in bloom invite</x:v>
      </x:c>
      <x:c r="AG2980" s="176" t="str">
        <x:v>floral template</x:v>
      </x:c>
      <x:c r="AH2980" s="249" t="str">
        <x:v>Adjacent</x:v>
      </x:c>
      <x:c r="AI2980" s="249" t="str">
        <x:v>Single invitation</x:v>
      </x:c>
      <x:c r="AJ2980" s="249" t="str">
        <x:v>Digital/printable</x:v>
      </x:c>
      <x:c r="AK2980" s="249" t="str">
        <x:v>Baby shower invitation without bundle language</x:v>
      </x:c>
      <x:c r="AL2980" s="250" t="n">
        <x:v>17</x:v>
      </x:c>
      <x:c r="AM2980" s="244" t="str">
        <x:f>IF($AH2980="Direct",$E2980,"")</x:f>
      </x:c>
      <x:c r="AN2980" s="245" t="n">
        <x:f>IF($AH2980="Direct",$F2980,0)</x:f>
        <x:v>0</x:v>
      </x:c>
      <x:c r="AO2980" s="246" t="n">
        <x:f>IF($AH2980="Direct",$G2980,0)</x:f>
        <x:v>0</x:v>
      </x:c>
      <x:c r="AP2980" s="176" t="n">
        <x:f>IF($AH2980="Direct",1,0)</x:f>
        <x:v>0</x:v>
      </x:c>
      <x:c r="AQ2980" s="176" t="n">
        <x:f>IF(AND($AH2980="Direct",$F2980&gt;0),1,0)</x:f>
        <x:v>0</x:v>
      </x:c>
      <x:c r="AR2980" s="176" t="str">
        <x:v>No</x:v>
      </x:c>
    </x:row>
    <x:row r="2981">
      <x:c r="A2981" s="176" t="str">
        <x:v>Father&amp;#39;s Day Clipart Bundle PNG, Vintage Dad Illustration, Teddy Bear Clipart, Rustic Blue Family Designs for Baby Shower Invitations DIY</x:v>
      </x:c>
      <x:c r="B2981" s="176" t="str">
        <x:v>https://www.etsy.com/listing/4507084958/fathers-day-clipart-bundle-png-vintage</x:v>
      </x:c>
      <x:c r="C2981" s="176" t="str">
        <x:v>BluebelleandBrush</x:v>
      </x:c>
      <x:c r="D2981" s="176" t="str">
        <x:v>https://www.etsy.com/shop/BluebelleandBrush</x:v>
      </x:c>
      <x:c r="E2981" s="244" t="n">
        <x:v>8.64</x:v>
      </x:c>
      <x:c r="F2981" s="245" t="n">
        <x:v>5</x:v>
      </x:c>
      <x:c r="G2981" s="246" t="n">
        <x:v>41</x:v>
      </x:c>
      <x:c r="H2981" s="247" t="n">
        <x:v>0</x:v>
      </x:c>
      <x:c r="I2981" s="245" t="n">
        <x:v>7</x:v>
      </x:c>
      <x:c r="J2981" s="245" t="n">
        <x:v>1</x:v>
      </x:c>
      <x:c r="K2981" s="176" t="str">
        <x:v>2 Mo.</x:v>
      </x:c>
      <x:c r="L2981" s="245" t="n">
        <x:v>13</x:v>
      </x:c>
      <x:c r="M2981" s="245" t="n">
        <x:v>1</x:v>
      </x:c>
      <x:c r="N2981" s="245" t="n">
        <x:v>185</x:v>
      </x:c>
      <x:c r="O2981" s="176" t="str">
        <x:v>Craft Supplies &amp; Tools</x:v>
      </x:c>
      <x:c r="P2981" s="245" t="n">
        <x:v>4</x:v>
      </x:c>
      <x:c r="Q2981" s="245" t="n">
        <x:v>36</x:v>
      </x:c>
      <x:c r="R2981" s="248" t="n">
        <x:v>3.78</x:v>
      </x:c>
      <x:c r="S2981" s="245" t="n">
        <x:v>2333</x:v>
      </x:c>
      <x:c r="T2981" s="176" t="str">
        <x:v>dad clipart,dad illustration,fathers clipart,teddy bear clipart,fathers day clipart,vintage dad,fathers day png,dad png,rustic dad clipart,blue boy clipart,family clipart,baby shower png,commercial use png</x:v>
      </x:c>
      <x:c r="U2981" s="176" t="str">
        <x:v>dad clipart</x:v>
      </x:c>
      <x:c r="V2981" s="176" t="str">
        <x:v>dad illustration</x:v>
      </x:c>
      <x:c r="W2981" s="176" t="str">
        <x:v>fathers clipart</x:v>
      </x:c>
      <x:c r="X2981" s="176" t="str">
        <x:v>teddy bear clipart</x:v>
      </x:c>
      <x:c r="Y2981" s="176" t="str">
        <x:v>fathers day clipart</x:v>
      </x:c>
      <x:c r="Z2981" s="176" t="str">
        <x:v>vintage dad</x:v>
      </x:c>
      <x:c r="AA2981" s="176" t="str">
        <x:v>fathers day png</x:v>
      </x:c>
      <x:c r="AB2981" s="176" t="str">
        <x:v>dad png</x:v>
      </x:c>
      <x:c r="AC2981" s="176" t="str">
        <x:v>rustic dad clipart</x:v>
      </x:c>
      <x:c r="AD2981" s="176" t="str">
        <x:v>blue boy clipart</x:v>
      </x:c>
      <x:c r="AE2981" s="176" t="str">
        <x:v>family clipart</x:v>
      </x:c>
      <x:c r="AF2981" s="176" t="str">
        <x:v>baby shower png</x:v>
      </x:c>
      <x:c r="AG2981" s="176" t="str">
        <x:v>commercial use png</x:v>
      </x:c>
      <x:c r="AH2981" s="249" t="str">
        <x:v>Off-niche</x:v>
      </x:c>
      <x:c r="AI2981" s="249" t="str">
        <x:v>Asset or broad template pack</x:v>
      </x:c>
      <x:c r="AJ2981" s="249" t="str">
        <x:v>Digital/printable</x:v>
      </x:c>
      <x:c r="AK2981" s="249" t="str">
        <x:v>Excluded asset pack or multi-event template collection</x:v>
      </x:c>
      <x:c r="AL2981" s="250" t="n">
        <x:v>2</x:v>
      </x:c>
      <x:c r="AM2981" s="244" t="str">
        <x:f>IF($AH2981="Direct",$E2981,"")</x:f>
      </x:c>
      <x:c r="AN2981" s="245" t="n">
        <x:f>IF($AH2981="Direct",$F2981,0)</x:f>
        <x:v>0</x:v>
      </x:c>
      <x:c r="AO2981" s="246" t="n">
        <x:f>IF($AH2981="Direct",$G2981,0)</x:f>
        <x:v>0</x:v>
      </x:c>
      <x:c r="AP2981" s="176" t="n">
        <x:f>IF($AH2981="Direct",1,0)</x:f>
        <x:v>0</x:v>
      </x:c>
      <x:c r="AQ2981" s="176" t="n">
        <x:f>IF(AND($AH2981="Direct",$F2981&gt;0),1,0)</x:f>
        <x:v>0</x:v>
      </x:c>
      <x:c r="AR2981" s="176" t="str">
        <x:v>No</x:v>
      </x:c>
    </x:row>
    <x:row r="2982">
      <x:c r="A2982" s="176" t="str">
        <x:v>Editable Little Golden Book Invitation, Storybook Birthday, Canva Template, Instant Download, Printable Invite</x:v>
      </x:c>
      <x:c r="B2982" s="176" t="str">
        <x:v>https://www.etsy.com/listing/4438765862/editable-little-golden-book-invitation</x:v>
      </x:c>
      <x:c r="C2982" s="176" t="str">
        <x:v>Honeybuttacreations</x:v>
      </x:c>
      <x:c r="D2982" s="176" t="str">
        <x:v>https://www.etsy.com/shop/Honeybuttacreations</x:v>
      </x:c>
      <x:c r="E2982" s="244" t="n">
        <x:v>2.38</x:v>
      </x:c>
      <x:c r="F2982" s="245" t="n">
        <x:v>17</x:v>
      </x:c>
      <x:c r="G2982" s="246" t="n">
        <x:v>40</x:v>
      </x:c>
      <x:c r="H2982" s="247" t="n">
        <x:v>-100</x:v>
      </x:c>
      <x:c r="I2982" s="245" t="n">
        <x:v>113</x:v>
      </x:c>
      <x:c r="J2982" s="245" t="n">
        <x:v>12</x:v>
      </x:c>
      <x:c r="K2982" s="176" t="str">
        <x:v>6 Mo.</x:v>
      </x:c>
      <x:c r="L2982" s="245" t="n">
        <x:v>144</x:v>
      </x:c>
      <x:c r="M2982" s="245" t="n">
        <x:v>2</x:v>
      </x:c>
      <x:c r="N2982" s="245" t="n">
        <x:v>2541</x:v>
      </x:c>
      <x:c r="O2982" s="176" t="str">
        <x:v>Paper &amp; Party Supplies</x:v>
      </x:c>
      <x:c r="P2982" s="245" t="n">
        <x:v>37</x:v>
      </x:c>
      <x:c r="Q2982" s="245" t="n">
        <x:v>99</x:v>
      </x:c>
      <x:c r="R2982" s="248" t="n">
        <x:v>4.45</x:v>
      </x:c>
      <x:c r="S2982" s="245" t="n">
        <x:v>13362</x:v>
      </x:c>
      <x:c r="T2982" s="176" t="str">
        <x:v>editable invite,printable file,baby shower,instant download,first birthday,vintage party,canva template,blue invitation,little golden book,classic invite,golden books,storybook theme,storybook invite</x:v>
      </x:c>
      <x:c r="U2982" s="176" t="str">
        <x:v>editable invite</x:v>
      </x:c>
      <x:c r="V2982" s="176" t="str">
        <x:v>printable file</x:v>
      </x:c>
      <x:c r="W2982" s="176" t="str">
        <x:v>baby shower</x:v>
      </x:c>
      <x:c r="X2982" s="176" t="str">
        <x:v>instant download</x:v>
      </x:c>
      <x:c r="Y2982" s="176" t="str">
        <x:v>first birthday</x:v>
      </x:c>
      <x:c r="Z2982" s="176" t="str">
        <x:v>vintage party</x:v>
      </x:c>
      <x:c r="AA2982" s="176" t="str">
        <x:v>canva template</x:v>
      </x:c>
      <x:c r="AB2982" s="176" t="str">
        <x:v>blue invitation</x:v>
      </x:c>
      <x:c r="AC2982" s="176" t="str">
        <x:v>little golden book</x:v>
      </x:c>
      <x:c r="AD2982" s="176" t="str">
        <x:v>classic invite</x:v>
      </x:c>
      <x:c r="AE2982" s="176" t="str">
        <x:v>golden books</x:v>
      </x:c>
      <x:c r="AF2982" s="176" t="str">
        <x:v>storybook theme</x:v>
      </x:c>
      <x:c r="AG2982" s="176" t="str">
        <x:v>storybook invite</x:v>
      </x:c>
      <x:c r="AH2982" s="249" t="str">
        <x:v>Off-niche</x:v>
      </x:c>
      <x:c r="AI2982" s="249" t="str">
        <x:v>Other</x:v>
      </x:c>
      <x:c r="AJ2982" s="249" t="str">
        <x:v>Digital/printable</x:v>
      </x:c>
      <x:c r="AK2982" s="249" t="str">
        <x:v>Title is outside the baby-shower invitation-bundle market</x:v>
      </x:c>
      <x:c r="AL2982" s="250" t="n">
        <x:v>6</x:v>
      </x:c>
      <x:c r="AM2982" s="244" t="str">
        <x:f>IF($AH2982="Direct",$E2982,"")</x:f>
      </x:c>
      <x:c r="AN2982" s="245" t="n">
        <x:f>IF($AH2982="Direct",$F2982,0)</x:f>
        <x:v>0</x:v>
      </x:c>
      <x:c r="AO2982" s="246" t="n">
        <x:f>IF($AH2982="Direct",$G2982,0)</x:f>
        <x:v>0</x:v>
      </x:c>
      <x:c r="AP2982" s="176" t="n">
        <x:f>IF($AH2982="Direct",1,0)</x:f>
        <x:v>0</x:v>
      </x:c>
      <x:c r="AQ2982" s="176" t="n">
        <x:f>IF(AND($AH2982="Direct",$F2982&gt;0),1,0)</x:f>
        <x:v>0</x:v>
      </x:c>
      <x:c r="AR2982" s="176" t="str">
        <x:v>No</x:v>
      </x:c>
    </x:row>
    <x:row r="2983">
      <x:c r="A2983" s="176" t="str">
        <x:v>Editable Stitch Baby Shower Invite, Stitch Gender Reveal Invitation Template, Printable Pink Blue Stitch Invites, Stitch Invitation Template</x:v>
      </x:c>
      <x:c r="B2983" s="176" t="str">
        <x:v>https://www.etsy.com/listing/4368816368/editable-stitch-baby-shower-invite</x:v>
      </x:c>
      <x:c r="C2983" s="176" t="str">
        <x:v>ShielaMaeDigitalShop</x:v>
      </x:c>
      <x:c r="D2983" s="176" t="str">
        <x:v>https://www.etsy.com/shop/ShielaMaeDigitalShop</x:v>
      </x:c>
      <x:c r="E2983" s="244" t="n">
        <x:v>4.02</x:v>
      </x:c>
      <x:c r="F2983" s="245" t="n">
        <x:v>10</x:v>
      </x:c>
      <x:c r="G2983" s="246" t="n">
        <x:v>40</x:v>
      </x:c>
      <x:c r="H2983" s="247" t="n">
        <x:v>200</x:v>
      </x:c>
      <x:c r="I2983" s="245" t="n">
        <x:v>102</x:v>
      </x:c>
      <x:c r="J2983" s="245" t="n">
        <x:v>7</x:v>
      </x:c>
      <x:c r="K2983" s="176" t="str">
        <x:v>10 Mo.</x:v>
      </x:c>
      <x:c r="L2983" s="245" t="n">
        <x:v>96</x:v>
      </x:c>
      <x:c r="M2983" s="245" t="n">
        <x:v>1</x:v>
      </x:c>
      <x:c r="N2983" s="245" t="n">
        <x:v>2403</x:v>
      </x:c>
      <x:c r="O2983" s="176" t="str">
        <x:v>Art &amp; Collectibles</x:v>
      </x:c>
      <x:c r="P2983" s="245" t="n">
        <x:v>18</x:v>
      </x:c>
      <x:c r="Q2983" s="245" t="n">
        <x:v>63</x:v>
      </x:c>
      <x:c r="R2983" s="248" t="n">
        <x:v>4.24</x:v>
      </x:c>
      <x:c r="S2983" s="245" t="n">
        <x:v>12253</x:v>
      </x:c>
      <x:c r="T2983" s="176" t="str">
        <x:v>stitch birthday,stitch invitation,angel and stitch,trendy prints,stitch angel,stitch invite,stitch and angel,stitch gender reveal,stitch baby shower,stitch baby invites,babyshower invite,stitch reveal invite,stitch party</x:v>
      </x:c>
      <x:c r="U2983" s="176" t="str">
        <x:v>stitch birthday</x:v>
      </x:c>
      <x:c r="V2983" s="176" t="str">
        <x:v>stitch invitation</x:v>
      </x:c>
      <x:c r="W2983" s="176" t="str">
        <x:v>angel and stitch</x:v>
      </x:c>
      <x:c r="X2983" s="176" t="str">
        <x:v>trendy prints</x:v>
      </x:c>
      <x:c r="Y2983" s="176" t="str">
        <x:v>stitch angel</x:v>
      </x:c>
      <x:c r="Z2983" s="176" t="str">
        <x:v>stitch invite</x:v>
      </x:c>
      <x:c r="AA2983" s="176" t="str">
        <x:v>stitch and angel</x:v>
      </x:c>
      <x:c r="AB2983" s="176" t="str">
        <x:v>stitch gender reveal</x:v>
      </x:c>
      <x:c r="AC2983" s="176" t="str">
        <x:v>stitch baby shower</x:v>
      </x:c>
      <x:c r="AD2983" s="176" t="str">
        <x:v>stitch baby invites</x:v>
      </x:c>
      <x:c r="AE2983" s="176" t="str">
        <x:v>babyshower invite</x:v>
      </x:c>
      <x:c r="AF2983" s="176" t="str">
        <x:v>stitch reveal invite</x:v>
      </x:c>
      <x:c r="AG2983" s="176" t="str">
        <x:v>stitch party</x:v>
      </x:c>
      <x:c r="AH2983" s="249" t="str">
        <x:v>Adjacent</x:v>
      </x:c>
      <x:c r="AI2983" s="249" t="str">
        <x:v>Single invitation</x:v>
      </x:c>
      <x:c r="AJ2983" s="249" t="str">
        <x:v>Digital/printable</x:v>
      </x:c>
      <x:c r="AK2983" s="249" t="str">
        <x:v>Baby shower invitation without bundle language</x:v>
      </x:c>
      <x:c r="AL2983" s="250" t="n">
        <x:v>10</x:v>
      </x:c>
      <x:c r="AM2983" s="244" t="str">
        <x:f>IF($AH2983="Direct",$E2983,"")</x:f>
      </x:c>
      <x:c r="AN2983" s="245" t="n">
        <x:f>IF($AH2983="Direct",$F2983,0)</x:f>
        <x:v>0</x:v>
      </x:c>
      <x:c r="AO2983" s="246" t="n">
        <x:f>IF($AH2983="Direct",$G2983,0)</x:f>
        <x:v>0</x:v>
      </x:c>
      <x:c r="AP2983" s="176" t="n">
        <x:f>IF($AH2983="Direct",1,0)</x:f>
        <x:v>0</x:v>
      </x:c>
      <x:c r="AQ2983" s="176" t="n">
        <x:f>IF(AND($AH2983="Direct",$F2983&gt;0),1,0)</x:f>
        <x:v>0</x:v>
      </x:c>
      <x:c r="AR2983" s="176" t="str">
        <x:v>No</x:v>
      </x:c>
    </x:row>
    <x:row r="2984">
      <x:c r="A2984" s="176" t="str">
        <x:v>Locally Grown Baby Shower Website Editable Digital Invitation Gender Neutral Sage Green Gingham Farmers Market Customisable Canva Invite</x:v>
      </x:c>
      <x:c r="B2984" s="176" t="str">
        <x:v>https://www.etsy.com/listing/4515448630/locally-grown-baby-shower-website</x:v>
      </x:c>
      <x:c r="C2984" s="176" t="str">
        <x:v>GratefulNorthStar</x:v>
      </x:c>
      <x:c r="D2984" s="176" t="str">
        <x:v>https://www.etsy.com/shop/GratefulNorthStar</x:v>
      </x:c>
      <x:c r="E2984" s="244" t="n">
        <x:v>20.04</x:v>
      </x:c>
      <x:c r="F2984" s="245" t="n">
        <x:v>2</x:v>
      </x:c>
      <x:c r="G2984" s="246" t="n">
        <x:v>40</x:v>
      </x:c>
      <x:c r="H2984" s="247" t="n">
        <x:v>0</x:v>
      </x:c>
      <x:c r="I2984" s="245" t="n">
        <x:v>2</x:v>
      </x:c>
      <x:c r="J2984" s="245" t="n">
        <x:v>0</x:v>
      </x:c>
      <x:c r="K2984" s="176" t="str">
        <x:v>1 Mo.</x:v>
      </x:c>
      <x:c r="L2984" s="245" t="n">
        <x:v>0</x:v>
      </x:c>
      <x:c r="M2984" s="245" t="n">
        <x:v>0</x:v>
      </x:c>
      <x:c r="N2984" s="245" t="n">
        <x:v>76</x:v>
      </x:c>
      <x:c r="O2984" s="176" t="str">
        <x:v>Paper &amp; Party Supplies</x:v>
      </x:c>
      <x:c r="P2984" s="245" t="n">
        <x:v>2</x:v>
      </x:c>
      <x:c r="Q2984" s="245" t="n">
        <x:v>30</x:v>
      </x:c>
      <x:c r="R2984" s="248" t="n">
        <x:v>2.63</x:v>
      </x:c>
      <x:c r="S2984" s="245" t="n">
        <x:v>52</x:v>
      </x:c>
      <x:c r="T2984" s="176" t="str">
        <x:v>locally grown shower,farmers market baby,baby shower website,canva baby shower,digital baby shower,garden baby shower,harvest baby shower,sage green shower,cottagecore shower,farmhouse shower,farm baby shower,editable invite site,gender neutral party</x:v>
      </x:c>
      <x:c r="U2984" s="176" t="str">
        <x:v>locally grown shower</x:v>
      </x:c>
      <x:c r="V2984" s="176" t="str">
        <x:v>farmers market baby</x:v>
      </x:c>
      <x:c r="W2984" s="176" t="str">
        <x:v>baby shower website</x:v>
      </x:c>
      <x:c r="X2984" s="176" t="str">
        <x:v>canva baby shower</x:v>
      </x:c>
      <x:c r="Y2984" s="176" t="str">
        <x:v>digital baby shower</x:v>
      </x:c>
      <x:c r="Z2984" s="176" t="str">
        <x:v>garden baby shower</x:v>
      </x:c>
      <x:c r="AA2984" s="176" t="str">
        <x:v>harvest baby shower</x:v>
      </x:c>
      <x:c r="AB2984" s="176" t="str">
        <x:v>sage green shower</x:v>
      </x:c>
      <x:c r="AC2984" s="176" t="str">
        <x:v>cottagecore shower</x:v>
      </x:c>
      <x:c r="AD2984" s="176" t="str">
        <x:v>farmhouse shower</x:v>
      </x:c>
      <x:c r="AE2984" s="176" t="str">
        <x:v>farm baby shower</x:v>
      </x:c>
      <x:c r="AF2984" s="176" t="str">
        <x:v>editable invite site</x:v>
      </x:c>
      <x:c r="AG2984" s="176" t="str">
        <x:v>gender neutral party</x:v>
      </x:c>
      <x:c r="AH2984" s="249" t="str">
        <x:v>Adjacent</x:v>
      </x:c>
      <x:c r="AI2984" s="249" t="str">
        <x:v>Single invitation</x:v>
      </x:c>
      <x:c r="AJ2984" s="249" t="str">
        <x:v>Digital/printable</x:v>
      </x:c>
      <x:c r="AK2984" s="249" t="str">
        <x:v>Baby shower invitation without bundle language</x:v>
      </x:c>
      <x:c r="AL2984" s="250" t="n">
        <x:v>1</x:v>
      </x:c>
      <x:c r="AM2984" s="244" t="str">
        <x:f>IF($AH2984="Direct",$E2984,"")</x:f>
      </x:c>
      <x:c r="AN2984" s="245" t="n">
        <x:f>IF($AH2984="Direct",$F2984,0)</x:f>
        <x:v>0</x:v>
      </x:c>
      <x:c r="AO2984" s="246" t="n">
        <x:f>IF($AH2984="Direct",$G2984,0)</x:f>
        <x:v>0</x:v>
      </x:c>
      <x:c r="AP2984" s="176" t="n">
        <x:f>IF($AH2984="Direct",1,0)</x:f>
        <x:v>0</x:v>
      </x:c>
      <x:c r="AQ2984" s="176" t="n">
        <x:f>IF(AND($AH2984="Direct",$F2984&gt;0),1,0)</x:f>
        <x:v>0</x:v>
      </x:c>
      <x:c r="AR2984" s="176" t="str">
        <x:v>No</x:v>
      </x:c>
    </x:row>
    <x:row r="2985">
      <x:c r="A2985" s="176" t="str">
        <x:v>Princess Baby Shower Invitation Template, Digital Video Invite With Clickable Trackable RSVP Mini Website</x:v>
      </x:c>
      <x:c r="B2985" s="176" t="str">
        <x:v>https://www.etsy.com/listing/4480584714/princess-baby-shower-invitation-template</x:v>
      </x:c>
      <x:c r="C2985" s="176" t="str">
        <x:v>Yallinvited</x:v>
      </x:c>
      <x:c r="D2985" s="176" t="str">
        <x:v>https://www.etsy.com/shop/Yallinvited</x:v>
      </x:c>
      <x:c r="E2985" s="244" t="n">
        <x:v>13.29</x:v>
      </x:c>
      <x:c r="F2985" s="245" t="n">
        <x:v>3</x:v>
      </x:c>
      <x:c r="G2985" s="246" t="n">
        <x:v>40</x:v>
      </x:c>
      <x:c r="H2985" s="247" t="n">
        <x:v>0</x:v>
      </x:c>
      <x:c r="I2985" s="245" t="n">
        <x:v>6</x:v>
      </x:c>
      <x:c r="J2985" s="245" t="n">
        <x:v>0</x:v>
      </x:c>
      <x:c r="K2985" s="176" t="str">
        <x:v>4 Mo.</x:v>
      </x:c>
      <x:c r="L2985" s="245" t="n">
        <x:v>11</x:v>
      </x:c>
      <x:c r="M2985" s="245" t="n">
        <x:v>0</x:v>
      </x:c>
      <x:c r="N2985" s="245" t="n">
        <x:v>303</x:v>
      </x:c>
      <x:c r="O2985" s="176" t="str">
        <x:v>Paper &amp; Party Supplies</x:v>
      </x:c>
      <x:c r="P2985" s="245" t="n">
        <x:v>73</x:v>
      </x:c>
      <x:c r="Q2985" s="245" t="n">
        <x:v>30</x:v>
      </x:c>
      <x:c r="R2985" s="248" t="n">
        <x:v>1.98</x:v>
      </x:c>
      <x:c r="S2985" s="245" t="n">
        <x:v>6693</x:v>
      </x:c>
      <x:c r="T2985" s="176" t="str">
        <x:v>baby shower invite,invitation template,digital invitation,baby shower,baby shower girl,trackable rsvp,baby shower suite,website invitation,baby shower rsvp,animated video,princess baby shower,princess invitation,princess invites</x:v>
      </x:c>
      <x:c r="U2985" s="176" t="str">
        <x:v>baby shower invite</x:v>
      </x:c>
      <x:c r="V2985" s="176" t="str">
        <x:v>invitation template</x:v>
      </x:c>
      <x:c r="W2985" s="176" t="str">
        <x:v>digital invitation</x:v>
      </x:c>
      <x:c r="X2985" s="176" t="str">
        <x:v>baby shower</x:v>
      </x:c>
      <x:c r="Y2985" s="176" t="str">
        <x:v>baby shower girl</x:v>
      </x:c>
      <x:c r="Z2985" s="176" t="str">
        <x:v>trackable rsvp</x:v>
      </x:c>
      <x:c r="AA2985" s="176" t="str">
        <x:v>baby shower suite</x:v>
      </x:c>
      <x:c r="AB2985" s="176" t="str">
        <x:v>website invitation</x:v>
      </x:c>
      <x:c r="AC2985" s="176" t="str">
        <x:v>baby shower rsvp</x:v>
      </x:c>
      <x:c r="AD2985" s="176" t="str">
        <x:v>animated video</x:v>
      </x:c>
      <x:c r="AE2985" s="176" t="str">
        <x:v>princess baby shower</x:v>
      </x:c>
      <x:c r="AF2985" s="176" t="str">
        <x:v>princess invitation</x:v>
      </x:c>
      <x:c r="AG2985" s="176" t="str">
        <x:v>princess invites</x:v>
      </x:c>
      <x:c r="AH2985" s="249" t="str">
        <x:v>Adjacent</x:v>
      </x:c>
      <x:c r="AI2985" s="249" t="str">
        <x:v>Single invitation</x:v>
      </x:c>
      <x:c r="AJ2985" s="249" t="str">
        <x:v>Digital/printable</x:v>
      </x:c>
      <x:c r="AK2985" s="249" t="str">
        <x:v>Baby shower invitation without bundle language</x:v>
      </x:c>
      <x:c r="AL2985" s="250" t="n">
        <x:v>4</x:v>
      </x:c>
      <x:c r="AM2985" s="244" t="str">
        <x:f>IF($AH2985="Direct",$E2985,"")</x:f>
      </x:c>
      <x:c r="AN2985" s="245" t="n">
        <x:f>IF($AH2985="Direct",$F2985,0)</x:f>
        <x:v>0</x:v>
      </x:c>
      <x:c r="AO2985" s="246" t="n">
        <x:f>IF($AH2985="Direct",$G2985,0)</x:f>
        <x:v>0</x:v>
      </x:c>
      <x:c r="AP2985" s="176" t="n">
        <x:f>IF($AH2985="Direct",1,0)</x:f>
        <x:v>0</x:v>
      </x:c>
      <x:c r="AQ2985" s="176" t="n">
        <x:f>IF(AND($AH2985="Direct",$F2985&gt;0),1,0)</x:f>
        <x:v>0</x:v>
      </x:c>
      <x:c r="AR2985" s="176" t="str">
        <x:v>Yes</x:v>
      </x:c>
    </x:row>
    <x:row r="2986">
      <x:c r="A2986" s="176" t="str">
        <x:v>Here Comes the Son Baby Shower Invite, Editable, Downloadable, Canva</x:v>
      </x:c>
      <x:c r="B2986" s="176" t="str">
        <x:v>https://www.etsy.com/listing/1898561053/here-comes-the-son-baby-shower-invite</x:v>
      </x:c>
      <x:c r="C2986" s="176" t="str">
        <x:v>SarahBarnesDesign</x:v>
      </x:c>
      <x:c r="D2986" s="176" t="str">
        <x:v>https://www.etsy.com/shop/SarahBarnesDesign</x:v>
      </x:c>
      <x:c r="E2986" s="244" t="n">
        <x:v>2</x:v>
      </x:c>
      <x:c r="F2986" s="245" t="n">
        <x:v>20</x:v>
      </x:c>
      <x:c r="G2986" s="246" t="n">
        <x:v>40</x:v>
      </x:c>
      <x:c r="H2986" s="247" t="n">
        <x:v>-100</x:v>
      </x:c>
      <x:c r="I2986" s="245" t="n">
        <x:v>79</x:v>
      </x:c>
      <x:c r="J2986" s="245" t="n">
        <x:v>6</x:v>
      </x:c>
      <x:c r="K2986" s="176" t="str">
        <x:v>15 Mo.</x:v>
      </x:c>
      <x:c r="L2986" s="245" t="n">
        <x:v>21</x:v>
      </x:c>
      <x:c r="M2986" s="245" t="n">
        <x:v>0</x:v>
      </x:c>
      <x:c r="N2986" s="245" t="n">
        <x:v>1201</x:v>
      </x:c>
      <x:c r="O2986" s="176" t="str">
        <x:v>Paper &amp; Party Supplies</x:v>
      </x:c>
      <x:c r="P2986" s="245" t="n">
        <x:v>114</x:v>
      </x:c>
      <x:c r="Q2986" s="245" t="n">
        <x:v>33</x:v>
      </x:c>
      <x:c r="R2986" s="248" t="n">
        <x:v>6.58</x:v>
      </x:c>
      <x:c r="S2986" s="245" t="n">
        <x:v>6887</x:v>
      </x:c>
      <x:c r="T2986" s="176" t="str"/>
      <x:c r="U2986" s="176" t="str">
        <x:v>--</x:v>
      </x:c>
      <x:c r="V2986" s="176" t="str">
        <x:v>--</x:v>
      </x:c>
      <x:c r="W2986" s="176" t="str">
        <x:v>--</x:v>
      </x:c>
      <x:c r="X2986" s="176" t="str">
        <x:v>--</x:v>
      </x:c>
      <x:c r="Y2986" s="176" t="str">
        <x:v>--</x:v>
      </x:c>
      <x:c r="Z2986" s="176" t="str">
        <x:v>--</x:v>
      </x:c>
      <x:c r="AA2986" s="176" t="str">
        <x:v>--</x:v>
      </x:c>
      <x:c r="AB2986" s="176" t="str">
        <x:v>--</x:v>
      </x:c>
      <x:c r="AC2986" s="176" t="str">
        <x:v>--</x:v>
      </x:c>
      <x:c r="AD2986" s="176" t="str">
        <x:v>--</x:v>
      </x:c>
      <x:c r="AE2986" s="176" t="str">
        <x:v>--</x:v>
      </x:c>
      <x:c r="AF2986" s="176" t="str">
        <x:v>--</x:v>
      </x:c>
      <x:c r="AG2986" s="176" t="str">
        <x:v>--</x:v>
      </x:c>
      <x:c r="AH2986" s="249" t="str">
        <x:v>Adjacent</x:v>
      </x:c>
      <x:c r="AI2986" s="249" t="str">
        <x:v>Single invitation</x:v>
      </x:c>
      <x:c r="AJ2986" s="249" t="str">
        <x:v>Digital/printable</x:v>
      </x:c>
      <x:c r="AK2986" s="249" t="str">
        <x:v>Baby shower invitation without bundle language</x:v>
      </x:c>
      <x:c r="AL2986" s="250" t="n">
        <x:v>15</x:v>
      </x:c>
      <x:c r="AM2986" s="244" t="str">
        <x:f>IF($AH2986="Direct",$E2986,"")</x:f>
      </x:c>
      <x:c r="AN2986" s="245" t="n">
        <x:f>IF($AH2986="Direct",$F2986,0)</x:f>
        <x:v>0</x:v>
      </x:c>
      <x:c r="AO2986" s="246" t="n">
        <x:f>IF($AH2986="Direct",$G2986,0)</x:f>
        <x:v>0</x:v>
      </x:c>
      <x:c r="AP2986" s="176" t="n">
        <x:f>IF($AH2986="Direct",1,0)</x:f>
        <x:v>0</x:v>
      </x:c>
      <x:c r="AQ2986" s="176" t="n">
        <x:f>IF(AND($AH2986="Direct",$F2986&gt;0),1,0)</x:f>
        <x:v>0</x:v>
      </x:c>
      <x:c r="AR2986" s="176" t="str">
        <x:v>No</x:v>
      </x:c>
    </x:row>
    <x:row r="2987">
      <x:c r="A2987" s="176" t="str">
        <x:v>Strawberry Shortcake Baby Shower Invitation</x:v>
      </x:c>
      <x:c r="B2987" s="176" t="str">
        <x:v>https://www.etsy.com/listing/4370031629/strawberry-shortcake-baby-shower</x:v>
      </x:c>
      <x:c r="C2987" s="176" t="str">
        <x:v>TheBiancaEdit</x:v>
      </x:c>
      <x:c r="D2987" s="176" t="str">
        <x:v>https://www.etsy.com/shop/TheBiancaEdit</x:v>
      </x:c>
      <x:c r="E2987" s="244" t="n">
        <x:v>8</x:v>
      </x:c>
      <x:c r="F2987" s="245" t="n">
        <x:v>5</x:v>
      </x:c>
      <x:c r="G2987" s="246" t="n">
        <x:v>40</x:v>
      </x:c>
      <x:c r="H2987" s="247" t="n">
        <x:v>0</x:v>
      </x:c>
      <x:c r="I2987" s="245" t="n">
        <x:v>4</x:v>
      </x:c>
      <x:c r="J2987" s="245" t="n">
        <x:v>3</x:v>
      </x:c>
      <x:c r="K2987" s="176" t="str">
        <x:v>10 Mo.</x:v>
      </x:c>
      <x:c r="L2987" s="245" t="n">
        <x:v>32</x:v>
      </x:c>
      <x:c r="M2987" s="245" t="n">
        <x:v>0</x:v>
      </x:c>
      <x:c r="N2987" s="245" t="n">
        <x:v>2439</x:v>
      </x:c>
      <x:c r="O2987" s="176" t="str">
        <x:v>Paper &amp; Party Supplies</x:v>
      </x:c>
      <x:c r="P2987" s="245" t="n">
        <x:v>11</x:v>
      </x:c>
      <x:c r="Q2987" s="245" t="n">
        <x:v>66</x:v>
      </x:c>
      <x:c r="R2987" s="248" t="n">
        <x:v>0.16</x:v>
      </x:c>
      <x:c r="S2987" s="245" t="n">
        <x:v>45</x:v>
      </x:c>
      <x:c r="T2987" s="176" t="str">
        <x:v>strawberry shortcake,baby shower invite,cute baby shower,baby shower etsy,girl shower invite,strawberry party,digital baby shower,strawberry girl baby,vintage baby shower,custom baby invite</x:v>
      </x:c>
      <x:c r="U2987" s="176" t="str">
        <x:v>strawberry shortcake</x:v>
      </x:c>
      <x:c r="V2987" s="176" t="str">
        <x:v>baby shower invite</x:v>
      </x:c>
      <x:c r="W2987" s="176" t="str">
        <x:v>cute baby shower</x:v>
      </x:c>
      <x:c r="X2987" s="176" t="str">
        <x:v>baby shower etsy</x:v>
      </x:c>
      <x:c r="Y2987" s="176" t="str">
        <x:v>girl shower invite</x:v>
      </x:c>
      <x:c r="Z2987" s="176" t="str">
        <x:v>strawberry party</x:v>
      </x:c>
      <x:c r="AA2987" s="176" t="str">
        <x:v>digital baby shower</x:v>
      </x:c>
      <x:c r="AB2987" s="176" t="str">
        <x:v>strawberry girl baby</x:v>
      </x:c>
      <x:c r="AC2987" s="176" t="str">
        <x:v>vintage baby shower</x:v>
      </x:c>
      <x:c r="AD2987" s="176" t="str">
        <x:v>custom baby invite</x:v>
      </x:c>
      <x:c r="AE2987" s="176" t="str">
        <x:v>--</x:v>
      </x:c>
      <x:c r="AF2987" s="176" t="str">
        <x:v>--</x:v>
      </x:c>
      <x:c r="AG2987" s="176" t="str">
        <x:v>--</x:v>
      </x:c>
      <x:c r="AH2987" s="249" t="str">
        <x:v>Adjacent</x:v>
      </x:c>
      <x:c r="AI2987" s="249" t="str">
        <x:v>Single invitation</x:v>
      </x:c>
      <x:c r="AJ2987" s="249" t="str">
        <x:v>Digital/printable</x:v>
      </x:c>
      <x:c r="AK2987" s="249" t="str">
        <x:v>Baby shower invitation without bundle language</x:v>
      </x:c>
      <x:c r="AL2987" s="250" t="n">
        <x:v>10</x:v>
      </x:c>
      <x:c r="AM2987" s="244" t="str">
        <x:f>IF($AH2987="Direct",$E2987,"")</x:f>
      </x:c>
      <x:c r="AN2987" s="245" t="n">
        <x:f>IF($AH2987="Direct",$F2987,0)</x:f>
        <x:v>0</x:v>
      </x:c>
      <x:c r="AO2987" s="246" t="n">
        <x:f>IF($AH2987="Direct",$G2987,0)</x:f>
        <x:v>0</x:v>
      </x:c>
      <x:c r="AP2987" s="176" t="n">
        <x:f>IF($AH2987="Direct",1,0)</x:f>
        <x:v>0</x:v>
      </x:c>
      <x:c r="AQ2987" s="176" t="n">
        <x:f>IF(AND($AH2987="Direct",$F2987&gt;0),1,0)</x:f>
        <x:v>0</x:v>
      </x:c>
      <x:c r="AR2987" s="176" t="str">
        <x:v>No</x:v>
      </x:c>
    </x:row>
    <x:row r="2988">
      <x:c r="A2988" s="176" t="str">
        <x:v>Editable Blueberry Baby Shower Invitation Set (Digital Download) BLUEBS002</x:v>
      </x:c>
      <x:c r="B2988" s="176" t="str">
        <x:v>https://www.etsy.com/listing/1549315901/editable-blueberry-baby-shower</x:v>
      </x:c>
      <x:c r="C2988" s="176" t="str">
        <x:v>LittleCutieParty</x:v>
      </x:c>
      <x:c r="D2988" s="176" t="str">
        <x:v>https://www.etsy.com/shop/LittleCutieParty</x:v>
      </x:c>
      <x:c r="E2988" s="244" t="n">
        <x:v>10</x:v>
      </x:c>
      <x:c r="F2988" s="245" t="n">
        <x:v>4</x:v>
      </x:c>
      <x:c r="G2988" s="246" t="n">
        <x:v>40</x:v>
      </x:c>
      <x:c r="H2988" s="247" t="n">
        <x:v>200</x:v>
      </x:c>
      <x:c r="I2988" s="245" t="n">
        <x:v>114</x:v>
      </x:c>
      <x:c r="J2988" s="245" t="n">
        <x:v>7</x:v>
      </x:c>
      <x:c r="K2988" s="176" t="str">
        <x:v>35 Mo.</x:v>
      </x:c>
      <x:c r="L2988" s="245" t="n">
        <x:v>208</x:v>
      </x:c>
      <x:c r="M2988" s="245" t="n">
        <x:v>0</x:v>
      </x:c>
      <x:c r="N2988" s="245" t="n">
        <x:v>4518</x:v>
      </x:c>
      <x:c r="O2988" s="176" t="str">
        <x:v>Paper &amp; Party Supplies</x:v>
      </x:c>
      <x:c r="P2988" s="245" t="n">
        <x:v>121</x:v>
      </x:c>
      <x:c r="Q2988" s="245" t="n">
        <x:v>42</x:v>
      </x:c>
      <x:c r="R2988" s="248" t="n">
        <x:v>2.52</x:v>
      </x:c>
      <x:c r="S2988" s="245" t="n">
        <x:v>11166</x:v>
      </x:c>
      <x:c r="T2988" s="176" t="str">
        <x:v>berri,blueberry invite,blueberry theme,blueberry shower,blueberry baby,berry sweet baby,a berry sweet baby,berry theme,berry baby shower,blueberry party,baby brunch invite,berry sweet,baby shower brunch</x:v>
      </x:c>
      <x:c r="U2988" s="176" t="str">
        <x:v>berri</x:v>
      </x:c>
      <x:c r="V2988" s="176" t="str">
        <x:v>blueberry invite</x:v>
      </x:c>
      <x:c r="W2988" s="176" t="str">
        <x:v>blueberry theme</x:v>
      </x:c>
      <x:c r="X2988" s="176" t="str">
        <x:v>blueberry shower</x:v>
      </x:c>
      <x:c r="Y2988" s="176" t="str">
        <x:v>blueberry baby</x:v>
      </x:c>
      <x:c r="Z2988" s="176" t="str">
        <x:v>berry sweet baby</x:v>
      </x:c>
      <x:c r="AA2988" s="176" t="str">
        <x:v>a berry sweet baby</x:v>
      </x:c>
      <x:c r="AB2988" s="176" t="str">
        <x:v>berry theme</x:v>
      </x:c>
      <x:c r="AC2988" s="176" t="str">
        <x:v>berry baby shower</x:v>
      </x:c>
      <x:c r="AD2988" s="176" t="str">
        <x:v>blueberry party</x:v>
      </x:c>
      <x:c r="AE2988" s="176" t="str">
        <x:v>baby brunch invite</x:v>
      </x:c>
      <x:c r="AF2988" s="176" t="str">
        <x:v>berry sweet</x:v>
      </x:c>
      <x:c r="AG2988" s="176" t="str">
        <x:v>baby shower brunch</x:v>
      </x:c>
      <x:c r="AH2988" s="249" t="str">
        <x:v>Direct</x:v>
      </x:c>
      <x:c r="AI2988" s="249" t="str">
        <x:v>Invitation suite</x:v>
      </x:c>
      <x:c r="AJ2988" s="249" t="str">
        <x:v>Digital/printable</x:v>
      </x:c>
      <x:c r="AK2988" s="249" t="str">
        <x:v>Title explicitly combines baby shower + invitation + bundle/set/suite</x:v>
      </x:c>
      <x:c r="AL2988" s="250" t="n">
        <x:v>35</x:v>
      </x:c>
      <x:c r="AM2988" s="244" t="n">
        <x:f>IF($AH2988="Direct",$E2988,"")</x:f>
        <x:v>10</x:v>
      </x:c>
      <x:c r="AN2988" s="245" t="n">
        <x:f>IF($AH2988="Direct",$F2988,0)</x:f>
        <x:v>4</x:v>
      </x:c>
      <x:c r="AO2988" s="246" t="n">
        <x:f>IF($AH2988="Direct",$G2988,0)</x:f>
        <x:v>40</x:v>
      </x:c>
      <x:c r="AP2988" s="176" t="n">
        <x:f>IF($AH2988="Direct",1,0)</x:f>
        <x:v>1</x:v>
      </x:c>
      <x:c r="AQ2988" s="176" t="n">
        <x:f>IF(AND($AH2988="Direct",$F2988&gt;0),1,0)</x:f>
        <x:v>1</x:v>
      </x:c>
      <x:c r="AR2988" s="176" t="str">
        <x:v>No</x:v>
      </x:c>
    </x:row>
    <x:row r="2989">
      <x:c r="A2989" s="176" t="str">
        <x:v>Cloud Theme Gender Reveal Invitation: Editable Canva Template (Digital Download 5x7in</x:v>
      </x:c>
      <x:c r="B2989" s="176" t="str">
        <x:v>https://www.etsy.com/listing/4345621024/cloud-theme-gender-reveal-invitation</x:v>
      </x:c>
      <x:c r="C2989" s="176" t="str">
        <x:v>pennyknoxdesigns</x:v>
      </x:c>
      <x:c r="D2989" s="176" t="str">
        <x:v>https://www.etsy.com/shop/pennyknoxdesigns</x:v>
      </x:c>
      <x:c r="E2989" s="244" t="n">
        <x:v>5</x:v>
      </x:c>
      <x:c r="F2989" s="245" t="n">
        <x:v>8</x:v>
      </x:c>
      <x:c r="G2989" s="246" t="n">
        <x:v>40</x:v>
      </x:c>
      <x:c r="H2989" s="247" t="n">
        <x:v>0</x:v>
      </x:c>
      <x:c r="I2989" s="245" t="n">
        <x:v>23</x:v>
      </x:c>
      <x:c r="J2989" s="245" t="n">
        <x:v>3</x:v>
      </x:c>
      <x:c r="K2989" s="176" t="str">
        <x:v>11 Mo.</x:v>
      </x:c>
      <x:c r="L2989" s="245" t="n">
        <x:v>23</x:v>
      </x:c>
      <x:c r="M2989" s="245" t="n">
        <x:v>0</x:v>
      </x:c>
      <x:c r="N2989" s="245" t="n">
        <x:v>1646</x:v>
      </x:c>
      <x:c r="O2989" s="176" t="str">
        <x:v>Paper &amp; Party Supplies</x:v>
      </x:c>
      <x:c r="P2989" s="245" t="n">
        <x:v>19</x:v>
      </x:c>
      <x:c r="Q2989" s="245" t="n">
        <x:v>45</x:v>
      </x:c>
      <x:c r="R2989" s="248" t="n">
        <x:v>1.4</x:v>
      </x:c>
      <x:c r="S2989" s="245" t="n">
        <x:v>6369</x:v>
      </x:c>
      <x:c r="T2989" s="176" t="str">
        <x:v>gender reveal invite,cloud baby invite,moon baby shower,dreamy reveal card,editable baby card,canva reveal invite,heaven sent theme,baby shower invite,cloud party invite,reveal invite card,pastel baby invite,sky theme invite,piece of heaven</x:v>
      </x:c>
      <x:c r="U2989" s="176" t="str">
        <x:v>gender reveal invite</x:v>
      </x:c>
      <x:c r="V2989" s="176" t="str">
        <x:v>cloud baby invite</x:v>
      </x:c>
      <x:c r="W2989" s="176" t="str">
        <x:v>moon baby shower</x:v>
      </x:c>
      <x:c r="X2989" s="176" t="str">
        <x:v>dreamy reveal card</x:v>
      </x:c>
      <x:c r="Y2989" s="176" t="str">
        <x:v>editable baby card</x:v>
      </x:c>
      <x:c r="Z2989" s="176" t="str">
        <x:v>canva reveal invite</x:v>
      </x:c>
      <x:c r="AA2989" s="176" t="str">
        <x:v>heaven sent theme</x:v>
      </x:c>
      <x:c r="AB2989" s="176" t="str">
        <x:v>baby shower invite</x:v>
      </x:c>
      <x:c r="AC2989" s="176" t="str">
        <x:v>cloud party invite</x:v>
      </x:c>
      <x:c r="AD2989" s="176" t="str">
        <x:v>reveal invite card</x:v>
      </x:c>
      <x:c r="AE2989" s="176" t="str">
        <x:v>pastel baby invite</x:v>
      </x:c>
      <x:c r="AF2989" s="176" t="str">
        <x:v>sky theme invite</x:v>
      </x:c>
      <x:c r="AG2989" s="176" t="str">
        <x:v>piece of heaven</x:v>
      </x:c>
      <x:c r="AH2989" s="249" t="str">
        <x:v>Off-niche</x:v>
      </x:c>
      <x:c r="AI2989" s="249" t="str">
        <x:v>Other</x:v>
      </x:c>
      <x:c r="AJ2989" s="249" t="str">
        <x:v>Digital/printable</x:v>
      </x:c>
      <x:c r="AK2989" s="249" t="str">
        <x:v>Title is outside the baby-shower invitation-bundle market</x:v>
      </x:c>
      <x:c r="AL2989" s="250" t="n">
        <x:v>11</x:v>
      </x:c>
      <x:c r="AM2989" s="244" t="str">
        <x:f>IF($AH2989="Direct",$E2989,"")</x:f>
      </x:c>
      <x:c r="AN2989" s="245" t="n">
        <x:f>IF($AH2989="Direct",$F2989,0)</x:f>
        <x:v>0</x:v>
      </x:c>
      <x:c r="AO2989" s="246" t="n">
        <x:f>IF($AH2989="Direct",$G2989,0)</x:f>
        <x:v>0</x:v>
      </x:c>
      <x:c r="AP2989" s="176" t="n">
        <x:f>IF($AH2989="Direct",1,0)</x:f>
        <x:v>0</x:v>
      </x:c>
      <x:c r="AQ2989" s="176" t="n">
        <x:f>IF(AND($AH2989="Direct",$F2989&gt;0),1,0)</x:f>
        <x:v>0</x:v>
      </x:c>
      <x:c r="AR2989" s="176" t="str">
        <x:v>No</x:v>
      </x:c>
    </x:row>
    <x:row r="2990">
      <x:c r="A2990" s="176" t="str">
        <x:v>Something Blue Before I Do Bridal Shower Bundle Blue Hydrangea Bridal Shower Invites Dusty Blue Bridal Shower Games Pack Templates | K006</x:v>
      </x:c>
      <x:c r="B2990" s="176" t="str">
        <x:v>https://www.etsy.com/listing/4305735208/something-blue-before-i-do-bridal-shower</x:v>
      </x:c>
      <x:c r="C2990" s="176" t="str">
        <x:v>LovelyMomentTemplate</x:v>
      </x:c>
      <x:c r="D2990" s="176" t="str">
        <x:v>https://www.etsy.com/shop/LovelyMomentTemplate</x:v>
      </x:c>
      <x:c r="E2990" s="244" t="n">
        <x:v>20</x:v>
      </x:c>
      <x:c r="F2990" s="245" t="n">
        <x:v>2</x:v>
      </x:c>
      <x:c r="G2990" s="246" t="n">
        <x:v>40</x:v>
      </x:c>
      <x:c r="H2990" s="247" t="n">
        <x:v>0</x:v>
      </x:c>
      <x:c r="I2990" s="245" t="n">
        <x:v>42</x:v>
      </x:c>
      <x:c r="J2990" s="245" t="n">
        <x:v>5</x:v>
      </x:c>
      <x:c r="K2990" s="176" t="str">
        <x:v>15 Mo.</x:v>
      </x:c>
      <x:c r="L2990" s="245" t="n">
        <x:v>42</x:v>
      </x:c>
      <x:c r="M2990" s="245" t="n">
        <x:v>0</x:v>
      </x:c>
      <x:c r="N2990" s="245" t="n">
        <x:v>1303</x:v>
      </x:c>
      <x:c r="O2990" s="176" t="str">
        <x:v>Paper &amp; Party Supplies</x:v>
      </x:c>
      <x:c r="P2990" s="245" t="n">
        <x:v>35</x:v>
      </x:c>
      <x:c r="Q2990" s="245" t="n">
        <x:v>33</x:v>
      </x:c>
      <x:c r="R2990" s="248" t="n">
        <x:v>3.22</x:v>
      </x:c>
      <x:c r="S2990" s="245" t="n">
        <x:v>15095</x:v>
      </x:c>
      <x:c r="T2990" s="176" t="str">
        <x:v>dusty blue bridal,hand painted invite,wild flowers bridal,before i do bridal,hydrangea bridal,hydrangea shower,something blue evite,baby shower bundle,editable games pack,hens game pack,wedding sign bundle,miss to mrs sign,bridal large bundle</x:v>
      </x:c>
      <x:c r="U2990" s="176" t="str">
        <x:v>dusty blue bridal</x:v>
      </x:c>
      <x:c r="V2990" s="176" t="str">
        <x:v>hand painted invite</x:v>
      </x:c>
      <x:c r="W2990" s="176" t="str">
        <x:v>wild flowers bridal</x:v>
      </x:c>
      <x:c r="X2990" s="176" t="str">
        <x:v>before i do bridal</x:v>
      </x:c>
      <x:c r="Y2990" s="176" t="str">
        <x:v>hydrangea bridal</x:v>
      </x:c>
      <x:c r="Z2990" s="176" t="str">
        <x:v>hydrangea shower</x:v>
      </x:c>
      <x:c r="AA2990" s="176" t="str">
        <x:v>something blue evite</x:v>
      </x:c>
      <x:c r="AB2990" s="176" t="str">
        <x:v>baby shower bundle</x:v>
      </x:c>
      <x:c r="AC2990" s="176" t="str">
        <x:v>editable games pack</x:v>
      </x:c>
      <x:c r="AD2990" s="176" t="str">
        <x:v>hens game pack</x:v>
      </x:c>
      <x:c r="AE2990" s="176" t="str">
        <x:v>wedding sign bundle</x:v>
      </x:c>
      <x:c r="AF2990" s="176" t="str">
        <x:v>miss to mrs sign</x:v>
      </x:c>
      <x:c r="AG2990" s="176" t="str">
        <x:v>bridal large bundle</x:v>
      </x:c>
      <x:c r="AH2990" s="249" t="str">
        <x:v>Off-niche</x:v>
      </x:c>
      <x:c r="AI2990" s="249" t="str">
        <x:v>Other</x:v>
      </x:c>
      <x:c r="AJ2990" s="249" t="str">
        <x:v>Digital/printable</x:v>
      </x:c>
      <x:c r="AK2990" s="249" t="str">
        <x:v>Title is outside the baby-shower invitation-bundle market</x:v>
      </x:c>
      <x:c r="AL2990" s="250" t="n">
        <x:v>15</x:v>
      </x:c>
      <x:c r="AM2990" s="244" t="str">
        <x:f>IF($AH2990="Direct",$E2990,"")</x:f>
      </x:c>
      <x:c r="AN2990" s="245" t="n">
        <x:f>IF($AH2990="Direct",$F2990,0)</x:f>
        <x:v>0</x:v>
      </x:c>
      <x:c r="AO2990" s="246" t="n">
        <x:f>IF($AH2990="Direct",$G2990,0)</x:f>
        <x:v>0</x:v>
      </x:c>
      <x:c r="AP2990" s="176" t="n">
        <x:f>IF($AH2990="Direct",1,0)</x:f>
        <x:v>0</x:v>
      </x:c>
      <x:c r="AQ2990" s="176" t="n">
        <x:f>IF(AND($AH2990="Direct",$F2990&gt;0),1,0)</x:f>
        <x:v>0</x:v>
      </x:c>
      <x:c r="AR2990" s="176" t="str">
        <x:v>No</x:v>
      </x:c>
    </x:row>
    <x:row r="2991">
      <x:c r="A2991" s="176" t="str">
        <x:v>Stitch Baby Shower Invitation: Watercolor Moon, Printable Invite (Digital Download)</x:v>
      </x:c>
      <x:c r="B2991" s="176" t="str">
        <x:v>https://www.etsy.com/listing/4298388856/stitch-baby-shower-invitation-watercolor</x:v>
      </x:c>
      <x:c r="C2991" s="176" t="str">
        <x:v>DigitaldesginByKhan</x:v>
      </x:c>
      <x:c r="D2991" s="176" t="str">
        <x:v>https://www.etsy.com/shop/DigitaldesginByKhan</x:v>
      </x:c>
      <x:c r="E2991" s="244" t="n">
        <x:v>2.5</x:v>
      </x:c>
      <x:c r="F2991" s="245" t="n">
        <x:v>16</x:v>
      </x:c>
      <x:c r="G2991" s="246" t="n">
        <x:v>40</x:v>
      </x:c>
      <x:c r="H2991" s="247" t="n">
        <x:v>0</x:v>
      </x:c>
      <x:c r="I2991" s="245" t="n">
        <x:v>172</x:v>
      </x:c>
      <x:c r="J2991" s="245" t="n">
        <x:v>12</x:v>
      </x:c>
      <x:c r="K2991" s="176" t="str">
        <x:v>16 Mo.</x:v>
      </x:c>
      <x:c r="L2991" s="245" t="n">
        <x:v>71</x:v>
      </x:c>
      <x:c r="M2991" s="245" t="n">
        <x:v>1</x:v>
      </x:c>
      <x:c r="N2991" s="245" t="n">
        <x:v>2169</x:v>
      </x:c>
      <x:c r="O2991" s="176" t="str">
        <x:v>Paper &amp; Party Supplies</x:v>
      </x:c>
      <x:c r="P2991" s="245" t="n">
        <x:v>17</x:v>
      </x:c>
      <x:c r="Q2991" s="245" t="n">
        <x:v>45</x:v>
      </x:c>
      <x:c r="R2991" s="248" t="n">
        <x:v>7.93</x:v>
      </x:c>
      <x:c r="S2991" s="245" t="n">
        <x:v>4189</x:v>
      </x:c>
      <x:c r="T2991" s="176" t="str">
        <x:v>baby shower pink,gender reveal flyer,lilo baby shower,stitch and angel,stitch baby shower,stitch babyshowr eve,stitch cake topper,stitch gender decor,stitch gender reveal,stitch invitation,stitch lilo flyer,stitch lilo party,stitch watercolor</x:v>
      </x:c>
      <x:c r="U2991" s="176" t="str">
        <x:v>baby shower pink</x:v>
      </x:c>
      <x:c r="V2991" s="176" t="str">
        <x:v>gender reveal flyer</x:v>
      </x:c>
      <x:c r="W2991" s="176" t="str">
        <x:v>lilo baby shower</x:v>
      </x:c>
      <x:c r="X2991" s="176" t="str">
        <x:v>stitch and angel</x:v>
      </x:c>
      <x:c r="Y2991" s="176" t="str">
        <x:v>stitch baby shower</x:v>
      </x:c>
      <x:c r="Z2991" s="176" t="str">
        <x:v>stitch babyshowr eve</x:v>
      </x:c>
      <x:c r="AA2991" s="176" t="str">
        <x:v>stitch cake topper</x:v>
      </x:c>
      <x:c r="AB2991" s="176" t="str">
        <x:v>stitch gender decor</x:v>
      </x:c>
      <x:c r="AC2991" s="176" t="str">
        <x:v>stitch gender reveal</x:v>
      </x:c>
      <x:c r="AD2991" s="176" t="str">
        <x:v>stitch invitation</x:v>
      </x:c>
      <x:c r="AE2991" s="176" t="str">
        <x:v>stitch lilo flyer</x:v>
      </x:c>
      <x:c r="AF2991" s="176" t="str">
        <x:v>stitch lilo party</x:v>
      </x:c>
      <x:c r="AG2991" s="176" t="str">
        <x:v>stitch watercolor</x:v>
      </x:c>
      <x:c r="AH2991" s="249" t="str">
        <x:v>Adjacent</x:v>
      </x:c>
      <x:c r="AI2991" s="249" t="str">
        <x:v>Single invitation</x:v>
      </x:c>
      <x:c r="AJ2991" s="249" t="str">
        <x:v>Digital/printable</x:v>
      </x:c>
      <x:c r="AK2991" s="249" t="str">
        <x:v>Baby shower invitation without bundle language</x:v>
      </x:c>
      <x:c r="AL2991" s="250" t="n">
        <x:v>16</x:v>
      </x:c>
      <x:c r="AM2991" s="244" t="str">
        <x:f>IF($AH2991="Direct",$E2991,"")</x:f>
      </x:c>
      <x:c r="AN2991" s="245" t="n">
        <x:f>IF($AH2991="Direct",$F2991,0)</x:f>
        <x:v>0</x:v>
      </x:c>
      <x:c r="AO2991" s="246" t="n">
        <x:f>IF($AH2991="Direct",$G2991,0)</x:f>
        <x:v>0</x:v>
      </x:c>
      <x:c r="AP2991" s="176" t="n">
        <x:f>IF($AH2991="Direct",1,0)</x:f>
        <x:v>0</x:v>
      </x:c>
      <x:c r="AQ2991" s="176" t="n">
        <x:f>IF(AND($AH2991="Direct",$F2991&gt;0),1,0)</x:f>
        <x:v>0</x:v>
      </x:c>
      <x:c r="AR2991" s="176" t="str">
        <x:v>No</x:v>
      </x:c>
    </x:row>
    <x:row r="2992">
      <x:c r="A2992" s="176" t="str">
        <x:v>Two Little Cuties Baby Shower Invitation template, Orange Citrus Themed baby shower invite, twin baby shower, canva templates</x:v>
      </x:c>
      <x:c r="B2992" s="176" t="str">
        <x:v>https://www.etsy.com/listing/4459710827/two-little-cuties-baby-shower-invitation</x:v>
      </x:c>
      <x:c r="C2992" s="176" t="str">
        <x:v>PolyPixelsDesigns</x:v>
      </x:c>
      <x:c r="D2992" s="176" t="str">
        <x:v>https://www.etsy.com/shop/PolyPixelsDesigns</x:v>
      </x:c>
      <x:c r="E2992" s="244" t="n">
        <x:v>10</x:v>
      </x:c>
      <x:c r="F2992" s="245" t="n">
        <x:v>4</x:v>
      </x:c>
      <x:c r="G2992" s="246" t="n">
        <x:v>40</x:v>
      </x:c>
      <x:c r="H2992" s="247" t="n">
        <x:v>0</x:v>
      </x:c>
      <x:c r="I2992" s="245" t="n">
        <x:v>21</x:v>
      </x:c>
      <x:c r="J2992" s="245" t="n">
        <x:v>1</x:v>
      </x:c>
      <x:c r="K2992" s="176" t="str">
        <x:v>5 Mo.</x:v>
      </x:c>
      <x:c r="L2992" s="245" t="n">
        <x:v>46</x:v>
      </x:c>
      <x:c r="M2992" s="245" t="n">
        <x:v>0</x:v>
      </x:c>
      <x:c r="N2992" s="245" t="n">
        <x:v>750</x:v>
      </x:c>
      <x:c r="O2992" s="176" t="str">
        <x:v>Paper &amp; Party Supplies</x:v>
      </x:c>
      <x:c r="P2992" s="245" t="n">
        <x:v>32</x:v>
      </x:c>
      <x:c r="Q2992" s="245" t="n">
        <x:v>45</x:v>
      </x:c>
      <x:c r="R2992" s="248" t="n">
        <x:v>2.8</x:v>
      </x:c>
      <x:c r="S2992" s="245" t="n">
        <x:v>7051</x:v>
      </x:c>
      <x:c r="T2992" s="176" t="str">
        <x:v>instant download,baby shower invite,shower invitation,minimalist shower,little cutie baby,invitation set,orange baby shower,is on the way,little cutie invite,template,two little cuties,twin baby shower,invitation</x:v>
      </x:c>
      <x:c r="U2992" s="176" t="str">
        <x:v>instant download</x:v>
      </x:c>
      <x:c r="V2992" s="176" t="str">
        <x:v>baby shower invite</x:v>
      </x:c>
      <x:c r="W2992" s="176" t="str">
        <x:v>shower invitation</x:v>
      </x:c>
      <x:c r="X2992" s="176" t="str">
        <x:v>minimalist shower</x:v>
      </x:c>
      <x:c r="Y2992" s="176" t="str">
        <x:v>little cutie baby</x:v>
      </x:c>
      <x:c r="Z2992" s="176" t="str">
        <x:v>invitation set</x:v>
      </x:c>
      <x:c r="AA2992" s="176" t="str">
        <x:v>orange baby shower</x:v>
      </x:c>
      <x:c r="AB2992" s="176" t="str">
        <x:v>is on the way</x:v>
      </x:c>
      <x:c r="AC2992" s="176" t="str">
        <x:v>little cutie invite</x:v>
      </x:c>
      <x:c r="AD2992" s="176" t="str">
        <x:v>template</x:v>
      </x:c>
      <x:c r="AE2992" s="176" t="str">
        <x:v>two little cuties</x:v>
      </x:c>
      <x:c r="AF2992" s="176" t="str">
        <x:v>twin baby shower</x:v>
      </x:c>
      <x:c r="AG2992" s="176" t="str">
        <x:v>invitation</x:v>
      </x:c>
      <x:c r="AH2992" s="249" t="str">
        <x:v>Adjacent</x:v>
      </x:c>
      <x:c r="AI2992" s="249" t="str">
        <x:v>Single invitation</x:v>
      </x:c>
      <x:c r="AJ2992" s="249" t="str">
        <x:v>Digital/printable</x:v>
      </x:c>
      <x:c r="AK2992" s="249" t="str">
        <x:v>Baby shower invitation without bundle language</x:v>
      </x:c>
      <x:c r="AL2992" s="250" t="n">
        <x:v>5</x:v>
      </x:c>
      <x:c r="AM2992" s="244" t="str">
        <x:f>IF($AH2992="Direct",$E2992,"")</x:f>
      </x:c>
      <x:c r="AN2992" s="245" t="n">
        <x:f>IF($AH2992="Direct",$F2992,0)</x:f>
        <x:v>0</x:v>
      </x:c>
      <x:c r="AO2992" s="246" t="n">
        <x:f>IF($AH2992="Direct",$G2992,0)</x:f>
        <x:v>0</x:v>
      </x:c>
      <x:c r="AP2992" s="176" t="n">
        <x:f>IF($AH2992="Direct",1,0)</x:f>
        <x:v>0</x:v>
      </x:c>
      <x:c r="AQ2992" s="176" t="n">
        <x:f>IF(AND($AH2992="Direct",$F2992&gt;0),1,0)</x:f>
        <x:v>0</x:v>
      </x:c>
      <x:c r="AR2992" s="176" t="str">
        <x:v>No</x:v>
      </x:c>
    </x:row>
    <x:row r="2993">
      <x:c r="A2993" s="176" t="str">
        <x:v>Downloadable 5x7 — Bingo Game— UNeditable—Vintage Brown Style</x:v>
      </x:c>
      <x:c r="B2993" s="176" t="str">
        <x:v>https://www.etsy.com/listing/1661931393/downloadable-5x7-storybook-bingo-game</x:v>
      </x:c>
      <x:c r="C2993" s="176" t="str">
        <x:v>TheBigTopShoppe</x:v>
      </x:c>
      <x:c r="D2993" s="176" t="str">
        <x:v>https://www.etsy.com/shop/TheBigTopShoppe</x:v>
      </x:c>
      <x:c r="E2993" s="244" t="n">
        <x:v>4</x:v>
      </x:c>
      <x:c r="F2993" s="245" t="n">
        <x:v>10</x:v>
      </x:c>
      <x:c r="G2993" s="246" t="n">
        <x:v>40</x:v>
      </x:c>
      <x:c r="H2993" s="247" t="n">
        <x:v>0</x:v>
      </x:c>
      <x:c r="I2993" s="245" t="n">
        <x:v>70</x:v>
      </x:c>
      <x:c r="J2993" s="245" t="n">
        <x:v>8</x:v>
      </x:c>
      <x:c r="K2993" s="176" t="str">
        <x:v>30 Mo.</x:v>
      </x:c>
      <x:c r="L2993" s="245" t="n">
        <x:v>81</x:v>
      </x:c>
      <x:c r="M2993" s="245" t="n">
        <x:v>0</x:v>
      </x:c>
      <x:c r="N2993" s="245" t="n">
        <x:v>1215</x:v>
      </x:c>
      <x:c r="O2993" s="176" t="str">
        <x:v>Paper &amp; Party Supplies</x:v>
      </x:c>
      <x:c r="P2993" s="245" t="n">
        <x:v>33</x:v>
      </x:c>
      <x:c r="Q2993" s="245" t="n">
        <x:v>0</x:v>
      </x:c>
      <x:c r="R2993" s="248" t="n">
        <x:v>5.76</x:v>
      </x:c>
      <x:c r="S2993" s="245" t="n">
        <x:v>16955</x:v>
      </x:c>
      <x:c r="T2993" s="176" t="str">
        <x:v>baby,shower,invitation,book,storybook,book lover,childrens book,classic book,new chapter,book theme,a new chapter begins,bingo,games</x:v>
      </x:c>
      <x:c r="U2993" s="176" t="str">
        <x:v>baby</x:v>
      </x:c>
      <x:c r="V2993" s="176" t="str">
        <x:v>shower</x:v>
      </x:c>
      <x:c r="W2993" s="176" t="str">
        <x:v>invitation</x:v>
      </x:c>
      <x:c r="X2993" s="176" t="str">
        <x:v>book</x:v>
      </x:c>
      <x:c r="Y2993" s="176" t="str">
        <x:v>storybook</x:v>
      </x:c>
      <x:c r="Z2993" s="176" t="str">
        <x:v>book lover</x:v>
      </x:c>
      <x:c r="AA2993" s="176" t="str">
        <x:v>childrens book</x:v>
      </x:c>
      <x:c r="AB2993" s="176" t="str">
        <x:v>classic book</x:v>
      </x:c>
      <x:c r="AC2993" s="176" t="str">
        <x:v>new chapter</x:v>
      </x:c>
      <x:c r="AD2993" s="176" t="str">
        <x:v>book theme</x:v>
      </x:c>
      <x:c r="AE2993" s="176" t="str">
        <x:v>a new chapter begins</x:v>
      </x:c>
      <x:c r="AF2993" s="176" t="str">
        <x:v>bingo</x:v>
      </x:c>
      <x:c r="AG2993" s="176" t="str">
        <x:v>games</x:v>
      </x:c>
      <x:c r="AH2993" s="249" t="str">
        <x:v>Off-niche</x:v>
      </x:c>
      <x:c r="AI2993" s="249" t="str">
        <x:v>Other</x:v>
      </x:c>
      <x:c r="AJ2993" s="249" t="str">
        <x:v>Digital/printable</x:v>
      </x:c>
      <x:c r="AK2993" s="249" t="str">
        <x:v>Title is outside the baby-shower invitation-bundle market</x:v>
      </x:c>
      <x:c r="AL2993" s="250" t="n">
        <x:v>30</x:v>
      </x:c>
      <x:c r="AM2993" s="244" t="str">
        <x:f>IF($AH2993="Direct",$E2993,"")</x:f>
      </x:c>
      <x:c r="AN2993" s="245" t="n">
        <x:f>IF($AH2993="Direct",$F2993,0)</x:f>
        <x:v>0</x:v>
      </x:c>
      <x:c r="AO2993" s="246" t="n">
        <x:f>IF($AH2993="Direct",$G2993,0)</x:f>
        <x:v>0</x:v>
      </x:c>
      <x:c r="AP2993" s="176" t="n">
        <x:f>IF($AH2993="Direct",1,0)</x:f>
        <x:v>0</x:v>
      </x:c>
      <x:c r="AQ2993" s="176" t="n">
        <x:f>IF(AND($AH2993="Direct",$F2993&gt;0),1,0)</x:f>
        <x:v>0</x:v>
      </x:c>
      <x:c r="AR2993" s="176" t="str">
        <x:v>No</x:v>
      </x:c>
    </x:row>
    <x:row r="2994">
      <x:c r="A2994" s="176" t="str">
        <x:v>One Baby To Rule Them All Shower Invitation | Fellowship Shire Birthday (Instant Download)</x:v>
      </x:c>
      <x:c r="B2994" s="176" t="str">
        <x:v>https://www.etsy.com/listing/1837207892/one-baby-to-rule-them-all-shower</x:v>
      </x:c>
      <x:c r="C2994" s="176" t="str">
        <x:v>PastelPartyPrint</x:v>
      </x:c>
      <x:c r="D2994" s="176" t="str">
        <x:v>https://www.etsy.com/shop/PastelPartyPrint</x:v>
      </x:c>
      <x:c r="E2994" s="244" t="n">
        <x:v>8</x:v>
      </x:c>
      <x:c r="F2994" s="245" t="n">
        <x:v>5</x:v>
      </x:c>
      <x:c r="G2994" s="246" t="n">
        <x:v>40</x:v>
      </x:c>
      <x:c r="H2994" s="247" t="n">
        <x:v>0</x:v>
      </x:c>
      <x:c r="I2994" s="245" t="n">
        <x:v>85</x:v>
      </x:c>
      <x:c r="J2994" s="245" t="n">
        <x:v>11</x:v>
      </x:c>
      <x:c r="K2994" s="176" t="str">
        <x:v>19 Mo.</x:v>
      </x:c>
      <x:c r="L2994" s="245" t="n">
        <x:v>162</x:v>
      </x:c>
      <x:c r="M2994" s="245" t="n">
        <x:v>1</x:v>
      </x:c>
      <x:c r="N2994" s="245" t="n">
        <x:v>3767</x:v>
      </x:c>
      <x:c r="O2994" s="176" t="str">
        <x:v>Paper &amp; Party Supplies</x:v>
      </x:c>
      <x:c r="P2994" s="245" t="n">
        <x:v>74</x:v>
      </x:c>
      <x:c r="Q2994" s="245" t="n">
        <x:v>54</x:v>
      </x:c>
      <x:c r="R2994" s="248" t="n">
        <x:v>2.26</x:v>
      </x:c>
      <x:c r="S2994" s="245" t="n">
        <x:v>15336</x:v>
      </x:c>
      <x:c r="T2994" s="176" t="str">
        <x:v>shire,hobbit,fellowship,one,invitation,party,lord,printable,ring,first,digital,shower,baby</x:v>
      </x:c>
      <x:c r="U2994" s="176" t="str">
        <x:v>shire</x:v>
      </x:c>
      <x:c r="V2994" s="176" t="str">
        <x:v>hobbit</x:v>
      </x:c>
      <x:c r="W2994" s="176" t="str">
        <x:v>fellowship</x:v>
      </x:c>
      <x:c r="X2994" s="176" t="str">
        <x:v>one</x:v>
      </x:c>
      <x:c r="Y2994" s="176" t="str">
        <x:v>invitation</x:v>
      </x:c>
      <x:c r="Z2994" s="176" t="str">
        <x:v>party</x:v>
      </x:c>
      <x:c r="AA2994" s="176" t="str">
        <x:v>lord</x:v>
      </x:c>
      <x:c r="AB2994" s="176" t="str">
        <x:v>printable</x:v>
      </x:c>
      <x:c r="AC2994" s="176" t="str">
        <x:v>ring</x:v>
      </x:c>
      <x:c r="AD2994" s="176" t="str">
        <x:v>first</x:v>
      </x:c>
      <x:c r="AE2994" s="176" t="str">
        <x:v>digital</x:v>
      </x:c>
      <x:c r="AF2994" s="176" t="str">
        <x:v>shower</x:v>
      </x:c>
      <x:c r="AG2994" s="176" t="str">
        <x:v>baby</x:v>
      </x:c>
      <x:c r="AH2994" s="249" t="str">
        <x:v>Off-niche</x:v>
      </x:c>
      <x:c r="AI2994" s="249" t="str">
        <x:v>Other</x:v>
      </x:c>
      <x:c r="AJ2994" s="249" t="str">
        <x:v>Digital/printable</x:v>
      </x:c>
      <x:c r="AK2994" s="249" t="str">
        <x:v>Title is outside the baby-shower invitation-bundle market</x:v>
      </x:c>
      <x:c r="AL2994" s="250" t="n">
        <x:v>19</x:v>
      </x:c>
      <x:c r="AM2994" s="244" t="str">
        <x:f>IF($AH2994="Direct",$E2994,"")</x:f>
      </x:c>
      <x:c r="AN2994" s="245" t="n">
        <x:f>IF($AH2994="Direct",$F2994,0)</x:f>
        <x:v>0</x:v>
      </x:c>
      <x:c r="AO2994" s="246" t="n">
        <x:f>IF($AH2994="Direct",$G2994,0)</x:f>
        <x:v>0</x:v>
      </x:c>
      <x:c r="AP2994" s="176" t="n">
        <x:f>IF($AH2994="Direct",1,0)</x:f>
        <x:v>0</x:v>
      </x:c>
      <x:c r="AQ2994" s="176" t="n">
        <x:f>IF(AND($AH2994="Direct",$F2994&gt;0),1,0)</x:f>
        <x:v>0</x:v>
      </x:c>
      <x:c r="AR2994" s="176" t="str">
        <x:v>No</x:v>
      </x:c>
    </x:row>
    <x:row r="2995">
      <x:c r="A2995" s="176" t="str">
        <x:v>A Little Cutie Is On The Way Baby Shower Invitation, Little Cutie Baby Shower, Orange Citrus Theme, Editable Canva Template</x:v>
      </x:c>
      <x:c r="B2995" s="176" t="str">
        <x:v>https://www.etsy.com/listing/4460027324/a-little-cutie-is-on-the-way-baby-shower</x:v>
      </x:c>
      <x:c r="C2995" s="176" t="str">
        <x:v>PolyPixelsDesigns</x:v>
      </x:c>
      <x:c r="D2995" s="176" t="str">
        <x:v>https://www.etsy.com/shop/PolyPixelsDesigns</x:v>
      </x:c>
      <x:c r="E2995" s="244" t="n">
        <x:v>10</x:v>
      </x:c>
      <x:c r="F2995" s="245" t="n">
        <x:v>4</x:v>
      </x:c>
      <x:c r="G2995" s="246" t="n">
        <x:v>40</x:v>
      </x:c>
      <x:c r="H2995" s="247" t="n">
        <x:v>-100</x:v>
      </x:c>
      <x:c r="I2995" s="245" t="n">
        <x:v>20</x:v>
      </x:c>
      <x:c r="J2995" s="245" t="n">
        <x:v>0</x:v>
      </x:c>
      <x:c r="K2995" s="176" t="str">
        <x:v>5 Mo.</x:v>
      </x:c>
      <x:c r="L2995" s="245" t="n">
        <x:v>52</x:v>
      </x:c>
      <x:c r="M2995" s="245" t="n">
        <x:v>0</x:v>
      </x:c>
      <x:c r="N2995" s="245" t="n">
        <x:v>998</x:v>
      </x:c>
      <x:c r="O2995" s="176" t="str">
        <x:v>Paper &amp; Party Supplies</x:v>
      </x:c>
      <x:c r="P2995" s="245" t="n">
        <x:v>32</x:v>
      </x:c>
      <x:c r="Q2995" s="245" t="n">
        <x:v>54</x:v>
      </x:c>
      <x:c r="R2995" s="248" t="n">
        <x:v>2</x:v>
      </x:c>
      <x:c r="S2995" s="245" t="n">
        <x:v>7051</x:v>
      </x:c>
      <x:c r="T2995" s="176" t="str">
        <x:v>instant download,baby shower invite,shower invitation,printable invitation,little cutie baby,orange baby shower,a little cutie,is on the way,little cutie invite,template,orange themed,invitation,citrus baby shower</x:v>
      </x:c>
      <x:c r="U2995" s="176" t="str">
        <x:v>instant download</x:v>
      </x:c>
      <x:c r="V2995" s="176" t="str">
        <x:v>baby shower invite</x:v>
      </x:c>
      <x:c r="W2995" s="176" t="str">
        <x:v>shower invitation</x:v>
      </x:c>
      <x:c r="X2995" s="176" t="str">
        <x:v>printable invitation</x:v>
      </x:c>
      <x:c r="Y2995" s="176" t="str">
        <x:v>little cutie baby</x:v>
      </x:c>
      <x:c r="Z2995" s="176" t="str">
        <x:v>orange baby shower</x:v>
      </x:c>
      <x:c r="AA2995" s="176" t="str">
        <x:v>a little cutie</x:v>
      </x:c>
      <x:c r="AB2995" s="176" t="str">
        <x:v>is on the way</x:v>
      </x:c>
      <x:c r="AC2995" s="176" t="str">
        <x:v>little cutie invite</x:v>
      </x:c>
      <x:c r="AD2995" s="176" t="str">
        <x:v>template</x:v>
      </x:c>
      <x:c r="AE2995" s="176" t="str">
        <x:v>orange themed</x:v>
      </x:c>
      <x:c r="AF2995" s="176" t="str">
        <x:v>invitation</x:v>
      </x:c>
      <x:c r="AG2995" s="176" t="str">
        <x:v>citrus baby shower</x:v>
      </x:c>
      <x:c r="AH2995" s="249" t="str">
        <x:v>Adjacent</x:v>
      </x:c>
      <x:c r="AI2995" s="249" t="str">
        <x:v>Single invitation</x:v>
      </x:c>
      <x:c r="AJ2995" s="249" t="str">
        <x:v>Digital/printable</x:v>
      </x:c>
      <x:c r="AK2995" s="249" t="str">
        <x:v>Baby shower invitation without bundle language</x:v>
      </x:c>
      <x:c r="AL2995" s="250" t="n">
        <x:v>5</x:v>
      </x:c>
      <x:c r="AM2995" s="244" t="str">
        <x:f>IF($AH2995="Direct",$E2995,"")</x:f>
      </x:c>
      <x:c r="AN2995" s="245" t="n">
        <x:f>IF($AH2995="Direct",$F2995,0)</x:f>
        <x:v>0</x:v>
      </x:c>
      <x:c r="AO2995" s="246" t="n">
        <x:f>IF($AH2995="Direct",$G2995,0)</x:f>
        <x:v>0</x:v>
      </x:c>
      <x:c r="AP2995" s="176" t="n">
        <x:f>IF($AH2995="Direct",1,0)</x:f>
        <x:v>0</x:v>
      </x:c>
      <x:c r="AQ2995" s="176" t="n">
        <x:f>IF(AND($AH2995="Direct",$F2995&gt;0),1,0)</x:f>
        <x:v>0</x:v>
      </x:c>
      <x:c r="AR2995" s="176" t="str">
        <x:v>No</x:v>
      </x:c>
    </x:row>
    <x:row r="2996">
      <x:c r="A2996" s="176" t="str">
        <x:v>Editable What&amp;#39;s the Scoop Gender Reveal Invitation, Baby Sprinkle Invitations, Gender Reveal Invitation, Ice Cream Party, TLC734 canva</x:v>
      </x:c>
      <x:c r="B2996" s="176" t="str">
        <x:v>https://www.etsy.com/listing/1558613981/editable-whats-the-scoop-gender-reveal</x:v>
      </x:c>
      <x:c r="C2996" s="176" t="str">
        <x:v>MagicalPrintable</x:v>
      </x:c>
      <x:c r="D2996" s="176" t="str">
        <x:v>https://www.etsy.com/shop/MagicalPrintable</x:v>
      </x:c>
      <x:c r="E2996" s="244" t="n">
        <x:v>5</x:v>
      </x:c>
      <x:c r="F2996" s="245" t="n">
        <x:v>8</x:v>
      </x:c>
      <x:c r="G2996" s="246" t="n">
        <x:v>40</x:v>
      </x:c>
      <x:c r="H2996" s="247" t="n">
        <x:v>-100</x:v>
      </x:c>
      <x:c r="I2996" s="245" t="n">
        <x:v>168</x:v>
      </x:c>
      <x:c r="J2996" s="245" t="n">
        <x:v>14</x:v>
      </x:c>
      <x:c r="K2996" s="176" t="str">
        <x:v>34 Mo.</x:v>
      </x:c>
      <x:c r="L2996" s="245" t="n">
        <x:v>159</x:v>
      </x:c>
      <x:c r="M2996" s="245" t="n">
        <x:v>0</x:v>
      </x:c>
      <x:c r="N2996" s="245" t="n">
        <x:v>3599</x:v>
      </x:c>
      <x:c r="O2996" s="176" t="str">
        <x:v>Paper &amp; Party Supplies</x:v>
      </x:c>
      <x:c r="P2996" s="245" t="n">
        <x:v>135</x:v>
      </x:c>
      <x:c r="Q2996" s="245" t="n">
        <x:v>39</x:v>
      </x:c>
      <x:c r="R2996" s="248" t="n">
        <x:v>4.67</x:v>
      </x:c>
      <x:c r="S2996" s="245" t="n">
        <x:v>143006</x:v>
      </x:c>
      <x:c r="T2996" s="176" t="str">
        <x:v>instant download,ice cream invitation,ice cream party,ice cream birthday,baby sprinkle,editable invitation,ice cream baby,sprinkled with love,gender reveal,what's the scoop,he or she invitation,scoop baby shower,girl or boy baby</x:v>
      </x:c>
      <x:c r="U2996" s="176" t="str">
        <x:v>instant download</x:v>
      </x:c>
      <x:c r="V2996" s="176" t="str">
        <x:v>ice cream invitation</x:v>
      </x:c>
      <x:c r="W2996" s="176" t="str">
        <x:v>ice cream party</x:v>
      </x:c>
      <x:c r="X2996" s="176" t="str">
        <x:v>ice cream birthday</x:v>
      </x:c>
      <x:c r="Y2996" s="176" t="str">
        <x:v>baby sprinkle</x:v>
      </x:c>
      <x:c r="Z2996" s="176" t="str">
        <x:v>editable invitation</x:v>
      </x:c>
      <x:c r="AA2996" s="176" t="str">
        <x:v>ice cream baby</x:v>
      </x:c>
      <x:c r="AB2996" s="176" t="str">
        <x:v>sprinkled with love</x:v>
      </x:c>
      <x:c r="AC2996" s="176" t="str">
        <x:v>gender reveal</x:v>
      </x:c>
      <x:c r="AD2996" s="176" t="str">
        <x:v>what's the scoop</x:v>
      </x:c>
      <x:c r="AE2996" s="176" t="str">
        <x:v>he or she invitation</x:v>
      </x:c>
      <x:c r="AF2996" s="176" t="str">
        <x:v>scoop baby shower</x:v>
      </x:c>
      <x:c r="AG2996" s="176" t="str">
        <x:v>girl or boy baby</x:v>
      </x:c>
      <x:c r="AH2996" s="249" t="str">
        <x:v>Adjacent</x:v>
      </x:c>
      <x:c r="AI2996" s="249" t="str">
        <x:v>Single invitation</x:v>
      </x:c>
      <x:c r="AJ2996" s="249" t="str">
        <x:v>Digital/printable</x:v>
      </x:c>
      <x:c r="AK2996" s="249" t="str">
        <x:v>Baby shower invitation without bundle language</x:v>
      </x:c>
      <x:c r="AL2996" s="250" t="n">
        <x:v>34</x:v>
      </x:c>
      <x:c r="AM2996" s="244" t="str">
        <x:f>IF($AH2996="Direct",$E2996,"")</x:f>
      </x:c>
      <x:c r="AN2996" s="245" t="n">
        <x:f>IF($AH2996="Direct",$F2996,0)</x:f>
        <x:v>0</x:v>
      </x:c>
      <x:c r="AO2996" s="246" t="n">
        <x:f>IF($AH2996="Direct",$G2996,0)</x:f>
        <x:v>0</x:v>
      </x:c>
      <x:c r="AP2996" s="176" t="n">
        <x:f>IF($AH2996="Direct",1,0)</x:f>
        <x:v>0</x:v>
      </x:c>
      <x:c r="AQ2996" s="176" t="n">
        <x:f>IF(AND($AH2996="Direct",$F2996&gt;0),1,0)</x:f>
        <x:v>0</x:v>
      </x:c>
      <x:c r="AR2996" s="176" t="str">
        <x:v>No</x:v>
      </x:c>
    </x:row>
    <x:row r="2997">
      <x:c r="A2997" s="176" t="str">
        <x:v>Brunch Bubbly Baby Shower Invitation, Brunch bubbly and baby, Brunch and Bubbly Baby shower invitation, Baby Girl Baby Shower Invite</x:v>
      </x:c>
      <x:c r="B2997" s="176" t="str">
        <x:v>https://www.etsy.com/listing/1331923507/brunch-bubbly-baby-shower-invitation</x:v>
      </x:c>
      <x:c r="C2997" s="176" t="str">
        <x:v>loralangdesigns</x:v>
      </x:c>
      <x:c r="D2997" s="176" t="str">
        <x:v>https://www.etsy.com/shop/loralangdesigns</x:v>
      </x:c>
      <x:c r="E2997" s="244" t="n">
        <x:v>8</x:v>
      </x:c>
      <x:c r="F2997" s="245" t="n">
        <x:v>5</x:v>
      </x:c>
      <x:c r="G2997" s="246" t="n">
        <x:v>40</x:v>
      </x:c>
      <x:c r="H2997" s="247" t="n">
        <x:v>-100</x:v>
      </x:c>
      <x:c r="I2997" s="245" t="n">
        <x:v>13</x:v>
      </x:c>
      <x:c r="J2997" s="245" t="n">
        <x:v>2</x:v>
      </x:c>
      <x:c r="K2997" s="176" t="str">
        <x:v>45 Mo.</x:v>
      </x:c>
      <x:c r="L2997" s="245" t="n">
        <x:v>13</x:v>
      </x:c>
      <x:c r="M2997" s="245" t="n">
        <x:v>0</x:v>
      </x:c>
      <x:c r="N2997" s="245" t="n">
        <x:v>375</x:v>
      </x:c>
      <x:c r="O2997" s="176" t="str">
        <x:v>Paper &amp; Party Supplies</x:v>
      </x:c>
      <x:c r="P2997" s="245" t="n">
        <x:v>192</x:v>
      </x:c>
      <x:c r="Q2997" s="245" t="n">
        <x:v>0</x:v>
      </x:c>
      <x:c r="R2997" s="248" t="n">
        <x:v>3.47</x:v>
      </x:c>
      <x:c r="S2997" s="245" t="n">
        <x:v>11103</x:v>
      </x:c>
      <x:c r="T2997" s="176" t="str">
        <x:v>corjl,corjl invitation,modern,invitations,editable,instant download,brunch and bubbly,pop it when she pops,champagne,baby shower,bubbles,its a girl,pink and gold</x:v>
      </x:c>
      <x:c r="U2997" s="176" t="str">
        <x:v>corjl</x:v>
      </x:c>
      <x:c r="V2997" s="176" t="str">
        <x:v>corjl invitation</x:v>
      </x:c>
      <x:c r="W2997" s="176" t="str">
        <x:v>modern</x:v>
      </x:c>
      <x:c r="X2997" s="176" t="str">
        <x:v>invitations</x:v>
      </x:c>
      <x:c r="Y2997" s="176" t="str">
        <x:v>editable</x:v>
      </x:c>
      <x:c r="Z2997" s="176" t="str">
        <x:v>instant download</x:v>
      </x:c>
      <x:c r="AA2997" s="176" t="str">
        <x:v>brunch and bubbly</x:v>
      </x:c>
      <x:c r="AB2997" s="176" t="str">
        <x:v>pop it when she pops</x:v>
      </x:c>
      <x:c r="AC2997" s="176" t="str">
        <x:v>champagne</x:v>
      </x:c>
      <x:c r="AD2997" s="176" t="str">
        <x:v>baby shower</x:v>
      </x:c>
      <x:c r="AE2997" s="176" t="str">
        <x:v>bubbles</x:v>
      </x:c>
      <x:c r="AF2997" s="176" t="str">
        <x:v>its a girl</x:v>
      </x:c>
      <x:c r="AG2997" s="176" t="str">
        <x:v>pink and gold</x:v>
      </x:c>
      <x:c r="AH2997" s="249" t="str">
        <x:v>Adjacent</x:v>
      </x:c>
      <x:c r="AI2997" s="249" t="str">
        <x:v>Single invitation</x:v>
      </x:c>
      <x:c r="AJ2997" s="249" t="str">
        <x:v>Digital/printable</x:v>
      </x:c>
      <x:c r="AK2997" s="249" t="str">
        <x:v>Baby shower invitation without bundle language</x:v>
      </x:c>
      <x:c r="AL2997" s="250" t="n">
        <x:v>45</x:v>
      </x:c>
      <x:c r="AM2997" s="244" t="str">
        <x:f>IF($AH2997="Direct",$E2997,"")</x:f>
      </x:c>
      <x:c r="AN2997" s="245" t="n">
        <x:f>IF($AH2997="Direct",$F2997,0)</x:f>
        <x:v>0</x:v>
      </x:c>
      <x:c r="AO2997" s="246" t="n">
        <x:f>IF($AH2997="Direct",$G2997,0)</x:f>
        <x:v>0</x:v>
      </x:c>
      <x:c r="AP2997" s="176" t="n">
        <x:f>IF($AH2997="Direct",1,0)</x:f>
        <x:v>0</x:v>
      </x:c>
      <x:c r="AQ2997" s="176" t="n">
        <x:f>IF(AND($AH2997="Direct",$F2997&gt;0),1,0)</x:f>
        <x:v>0</x:v>
      </x:c>
      <x:c r="AR2997" s="176" t="str">
        <x:v>No</x:v>
      </x:c>
    </x:row>
    <x:row r="2998">
      <x:c r="A2998" s="176" t="str">
        <x:v>New Baby Announcement Newspaper Invite, Baby On the Way Pregnancy Reveal, Custom Newspaper Template for Baby Shower</x:v>
      </x:c>
      <x:c r="B2998" s="176" t="str">
        <x:v>https://www.etsy.com/listing/4505027002/new-baby-announcement-newspaper-invite</x:v>
      </x:c>
      <x:c r="C2998" s="176" t="str">
        <x:v>AmaraTemplateCo</x:v>
      </x:c>
      <x:c r="D2998" s="176" t="str">
        <x:v>https://www.etsy.com/shop/AmaraTemplateCo</x:v>
      </x:c>
      <x:c r="E2998" s="244" t="n">
        <x:v>10</x:v>
      </x:c>
      <x:c r="F2998" s="245" t="n">
        <x:v>4</x:v>
      </x:c>
      <x:c r="G2998" s="246" t="n">
        <x:v>40</x:v>
      </x:c>
      <x:c r="H2998" s="247" t="n">
        <x:v>-100</x:v>
      </x:c>
      <x:c r="I2998" s="245" t="n">
        <x:v>6</x:v>
      </x:c>
      <x:c r="J2998" s="245" t="n">
        <x:v>1</x:v>
      </x:c>
      <x:c r="K2998" s="176" t="str">
        <x:v>2 Mo.</x:v>
      </x:c>
      <x:c r="L2998" s="245" t="n">
        <x:v>0</x:v>
      </x:c>
      <x:c r="M2998" s="245" t="n">
        <x:v>1</x:v>
      </x:c>
      <x:c r="N2998" s="245" t="n">
        <x:v>8</x:v>
      </x:c>
      <x:c r="O2998" s="176" t="str">
        <x:v>Paper &amp; Party Supplies</x:v>
      </x:c>
      <x:c r="P2998" s="245" t="n">
        <x:v>10</x:v>
      </x:c>
      <x:c r="Q2998" s="245" t="n">
        <x:v>0</x:v>
      </x:c>
      <x:c r="R2998" s="248" t="n">
        <x:v>75</x:v>
      </x:c>
      <x:c r="S2998" s="245" t="n">
        <x:v>536</x:v>
      </x:c>
      <x:c r="T2998" s="176" t="str">
        <x:v>baby newspaper,baby pregnancy,announcement custom,pregnancy reveal new,baby announcement,baby on the way,gender reveal,newspaper template,canva baby reveal,newspaper baby,baby shower favors,baby arrival prop,pregnancy newspaper</x:v>
      </x:c>
      <x:c r="U2998" s="176" t="str">
        <x:v>baby newspaper</x:v>
      </x:c>
      <x:c r="V2998" s="176" t="str">
        <x:v>baby pregnancy</x:v>
      </x:c>
      <x:c r="W2998" s="176" t="str">
        <x:v>announcement custom</x:v>
      </x:c>
      <x:c r="X2998" s="176" t="str">
        <x:v>pregnancy reveal new</x:v>
      </x:c>
      <x:c r="Y2998" s="176" t="str">
        <x:v>baby announcement</x:v>
      </x:c>
      <x:c r="Z2998" s="176" t="str">
        <x:v>baby on the way</x:v>
      </x:c>
      <x:c r="AA2998" s="176" t="str">
        <x:v>gender reveal</x:v>
      </x:c>
      <x:c r="AB2998" s="176" t="str">
        <x:v>newspaper template</x:v>
      </x:c>
      <x:c r="AC2998" s="176" t="str">
        <x:v>canva baby reveal</x:v>
      </x:c>
      <x:c r="AD2998" s="176" t="str">
        <x:v>newspaper baby</x:v>
      </x:c>
      <x:c r="AE2998" s="176" t="str">
        <x:v>baby shower favors</x:v>
      </x:c>
      <x:c r="AF2998" s="176" t="str">
        <x:v>baby arrival prop</x:v>
      </x:c>
      <x:c r="AG2998" s="176" t="str">
        <x:v>pregnancy newspaper</x:v>
      </x:c>
      <x:c r="AH2998" s="249" t="str">
        <x:v>Adjacent</x:v>
      </x:c>
      <x:c r="AI2998" s="249" t="str">
        <x:v>Single invitation</x:v>
      </x:c>
      <x:c r="AJ2998" s="249" t="str">
        <x:v>Digital/printable</x:v>
      </x:c>
      <x:c r="AK2998" s="249" t="str">
        <x:v>Baby shower invitation without bundle language</x:v>
      </x:c>
      <x:c r="AL2998" s="250" t="n">
        <x:v>2</x:v>
      </x:c>
      <x:c r="AM2998" s="244" t="str">
        <x:f>IF($AH2998="Direct",$E2998,"")</x:f>
      </x:c>
      <x:c r="AN2998" s="245" t="n">
        <x:f>IF($AH2998="Direct",$F2998,0)</x:f>
        <x:v>0</x:v>
      </x:c>
      <x:c r="AO2998" s="246" t="n">
        <x:f>IF($AH2998="Direct",$G2998,0)</x:f>
        <x:v>0</x:v>
      </x:c>
      <x:c r="AP2998" s="176" t="n">
        <x:f>IF($AH2998="Direct",1,0)</x:f>
        <x:v>0</x:v>
      </x:c>
      <x:c r="AQ2998" s="176" t="n">
        <x:f>IF(AND($AH2998="Direct",$F2998&gt;0),1,0)</x:f>
        <x:v>0</x:v>
      </x:c>
      <x:c r="AR2998" s="176" t="str">
        <x:v>No</x:v>
      </x:c>
    </x:row>
    <x:row r="2999">
      <x:c r="A2999" s="176" t="str">
        <x:v>Mallard Duck Baby Shower Bundle Editable Mallard Duck Invitation Set Gender Neutral Baby Shower Ideas Duck Theme Shower Decor Duck Hunting</x:v>
      </x:c>
      <x:c r="B2999" s="176" t="str">
        <x:v>https://www.etsy.com/listing/1792472993/mallard-duck-baby-shower-bundle-editable</x:v>
      </x:c>
      <x:c r="C2999" s="176" t="str">
        <x:v>ItsMyCreativeOutlet</x:v>
      </x:c>
      <x:c r="D2999" s="176" t="str">
        <x:v>https://www.etsy.com/shop/ItsMyCreativeOutlet</x:v>
      </x:c>
      <x:c r="E2999" s="244" t="n">
        <x:v>40</x:v>
      </x:c>
      <x:c r="F2999" s="245" t="n">
        <x:v>1</x:v>
      </x:c>
      <x:c r="G2999" s="246" t="n">
        <x:v>40</x:v>
      </x:c>
      <x:c r="H2999" s="247" t="n">
        <x:v>0</x:v>
      </x:c>
      <x:c r="I2999" s="245" t="n">
        <x:v>52</x:v>
      </x:c>
      <x:c r="J2999" s="245" t="n">
        <x:v>6</x:v>
      </x:c>
      <x:c r="K2999" s="176" t="str">
        <x:v>23 Mo.</x:v>
      </x:c>
      <x:c r="L2999" s="245" t="n">
        <x:v>77</x:v>
      </x:c>
      <x:c r="M2999" s="245" t="n">
        <x:v>0</x:v>
      </x:c>
      <x:c r="N2999" s="245" t="n">
        <x:v>2439</x:v>
      </x:c>
      <x:c r="O2999" s="176" t="str">
        <x:v>Paper &amp; Party Supplies</x:v>
      </x:c>
      <x:c r="P2999" s="245" t="n">
        <x:v>56</x:v>
      </x:c>
      <x:c r="Q2999" s="245" t="n">
        <x:v>39</x:v>
      </x:c>
      <x:c r="R2999" s="248" t="n">
        <x:v>2.13</x:v>
      </x:c>
      <x:c r="S2999" s="245" t="n">
        <x:v>23223</x:v>
      </x:c>
      <x:c r="T2999" s="176" t="str">
        <x:v>bundle,invitation,decorations,welcome sign,games,diaper raffle,books for baby,gender neutral,baby shower ideas,mallard duck,duck theme,duck hunting,baby shower</x:v>
      </x:c>
      <x:c r="U2999" s="176" t="str">
        <x:v>bundle</x:v>
      </x:c>
      <x:c r="V2999" s="176" t="str">
        <x:v>invitation</x:v>
      </x:c>
      <x:c r="W2999" s="176" t="str">
        <x:v>decorations</x:v>
      </x:c>
      <x:c r="X2999" s="176" t="str">
        <x:v>welcome sign</x:v>
      </x:c>
      <x:c r="Y2999" s="176" t="str">
        <x:v>games</x:v>
      </x:c>
      <x:c r="Z2999" s="176" t="str">
        <x:v>diaper raffle</x:v>
      </x:c>
      <x:c r="AA2999" s="176" t="str">
        <x:v>books for baby</x:v>
      </x:c>
      <x:c r="AB2999" s="176" t="str">
        <x:v>gender neutral</x:v>
      </x:c>
      <x:c r="AC2999" s="176" t="str">
        <x:v>baby shower ideas</x:v>
      </x:c>
      <x:c r="AD2999" s="176" t="str">
        <x:v>mallard duck</x:v>
      </x:c>
      <x:c r="AE2999" s="176" t="str">
        <x:v>duck theme</x:v>
      </x:c>
      <x:c r="AF2999" s="176" t="str">
        <x:v>duck hunting</x:v>
      </x:c>
      <x:c r="AG2999" s="176" t="str">
        <x:v>baby shower</x:v>
      </x:c>
      <x:c r="AH2999" s="249" t="str">
        <x:v>Direct</x:v>
      </x:c>
      <x:c r="AI2999" s="249" t="str">
        <x:v>Complete event bundle</x:v>
      </x:c>
      <x:c r="AJ2999" s="249" t="str">
        <x:v>Digital/printable</x:v>
      </x:c>
      <x:c r="AK2999" s="249" t="str">
        <x:v>Title explicitly combines baby shower + invitation + bundle/set/suite</x:v>
      </x:c>
      <x:c r="AL2999" s="250" t="n">
        <x:v>23</x:v>
      </x:c>
      <x:c r="AM2999" s="244" t="n">
        <x:f>IF($AH2999="Direct",$E2999,"")</x:f>
        <x:v>40</x:v>
      </x:c>
      <x:c r="AN2999" s="245" t="n">
        <x:f>IF($AH2999="Direct",$F2999,0)</x:f>
        <x:v>1</x:v>
      </x:c>
      <x:c r="AO2999" s="246" t="n">
        <x:f>IF($AH2999="Direct",$G2999,0)</x:f>
        <x:v>40</x:v>
      </x:c>
      <x:c r="AP2999" s="176" t="n">
        <x:f>IF($AH2999="Direct",1,0)</x:f>
        <x:v>1</x:v>
      </x:c>
      <x:c r="AQ2999" s="176" t="n">
        <x:f>IF(AND($AH2999="Direct",$F2999&gt;0),1,0)</x:f>
        <x:v>1</x:v>
      </x:c>
      <x:c r="AR2999" s="176" t="str">
        <x:v>No</x:v>
      </x:c>
    </x:row>
    <x:row r="3000">
      <x:c r="A3000" s="176" t="str">
        <x:v>Watercolor Crest Clipart | Hand‑Painted Crests | High‑Resolution PNG | Wedding Logo &amp; Elegant Branding Frames</x:v>
      </x:c>
      <x:c r="B3000" s="176" t="str">
        <x:v>https://www.etsy.com/listing/4485613193/watercolor-crest-clipart-o-handpainted</x:v>
      </x:c>
      <x:c r="C3000" s="176" t="str">
        <x:v>WannafangArtstudio</x:v>
      </x:c>
      <x:c r="D3000" s="176" t="str">
        <x:v>https://www.etsy.com/shop/WannafangArtstudio</x:v>
      </x:c>
      <x:c r="E3000" s="244" t="n">
        <x:v>20</x:v>
      </x:c>
      <x:c r="F3000" s="245" t="n">
        <x:v>2</x:v>
      </x:c>
      <x:c r="G3000" s="246" t="n">
        <x:v>40</x:v>
      </x:c>
      <x:c r="H3000" s="247" t="n">
        <x:v>0</x:v>
      </x:c>
      <x:c r="I3000" s="245" t="n">
        <x:v>9</x:v>
      </x:c>
      <x:c r="J3000" s="245" t="n">
        <x:v>0</x:v>
      </x:c>
      <x:c r="K3000" s="176" t="str">
        <x:v>3 Mo.</x:v>
      </x:c>
      <x:c r="L3000" s="245" t="n">
        <x:v>69</x:v>
      </x:c>
      <x:c r="M3000" s="245" t="n">
        <x:v>0</x:v>
      </x:c>
      <x:c r="N3000" s="245" t="n">
        <x:v>478</x:v>
      </x:c>
      <x:c r="O3000" s="176" t="str">
        <x:v>Art &amp; Collectibles</x:v>
      </x:c>
      <x:c r="P3000" s="245" t="n">
        <x:v>92</x:v>
      </x:c>
      <x:c r="Q3000" s="245" t="n">
        <x:v>45</x:v>
      </x:c>
      <x:c r="R3000" s="248" t="n">
        <x:v>1.88</x:v>
      </x:c>
      <x:c r="S3000" s="245" t="n">
        <x:v>777</x:v>
      </x:c>
      <x:c r="T3000" s="176" t="str">
        <x:v>wedding invitation,wedding monogram,wedding crest,wedding clipart,wedding decoration,elegant wedding,shield,wedding logo,watercolor crest,wedding stationery,ribbons,baby shower,watercolor nursery</x:v>
      </x:c>
      <x:c r="U3000" s="176" t="str">
        <x:v>wedding invitation</x:v>
      </x:c>
      <x:c r="V3000" s="176" t="str">
        <x:v>wedding monogram</x:v>
      </x:c>
      <x:c r="W3000" s="176" t="str">
        <x:v>wedding crest</x:v>
      </x:c>
      <x:c r="X3000" s="176" t="str">
        <x:v>wedding clipart</x:v>
      </x:c>
      <x:c r="Y3000" s="176" t="str">
        <x:v>wedding decoration</x:v>
      </x:c>
      <x:c r="Z3000" s="176" t="str">
        <x:v>elegant wedding</x:v>
      </x:c>
      <x:c r="AA3000" s="176" t="str">
        <x:v>shield</x:v>
      </x:c>
      <x:c r="AB3000" s="176" t="str">
        <x:v>wedding logo</x:v>
      </x:c>
      <x:c r="AC3000" s="176" t="str">
        <x:v>watercolor crest</x:v>
      </x:c>
      <x:c r="AD3000" s="176" t="str">
        <x:v>wedding stationery</x:v>
      </x:c>
      <x:c r="AE3000" s="176" t="str">
        <x:v>ribbons</x:v>
      </x:c>
      <x:c r="AF3000" s="176" t="str">
        <x:v>baby shower</x:v>
      </x:c>
      <x:c r="AG3000" s="176" t="str">
        <x:v>watercolor nursery</x:v>
      </x:c>
      <x:c r="AH3000" s="249" t="str">
        <x:v>Off-niche</x:v>
      </x:c>
      <x:c r="AI3000" s="249" t="str">
        <x:v>Asset or broad template pack</x:v>
      </x:c>
      <x:c r="AJ3000" s="249" t="str">
        <x:v>Digital/printable</x:v>
      </x:c>
      <x:c r="AK3000" s="249" t="str">
        <x:v>Excluded asset pack or multi-event template collection</x:v>
      </x:c>
      <x:c r="AL3000" s="250" t="n">
        <x:v>3</x:v>
      </x:c>
      <x:c r="AM3000" s="244" t="str">
        <x:f>IF($AH3000="Direct",$E3000,"")</x:f>
      </x:c>
      <x:c r="AN3000" s="245" t="n">
        <x:f>IF($AH3000="Direct",$F3000,0)</x:f>
        <x:v>0</x:v>
      </x:c>
      <x:c r="AO3000" s="246" t="n">
        <x:f>IF($AH3000="Direct",$G3000,0)</x:f>
        <x:v>0</x:v>
      </x:c>
      <x:c r="AP3000" s="176" t="n">
        <x:f>IF($AH3000="Direct",1,0)</x:f>
        <x:v>0</x:v>
      </x:c>
      <x:c r="AQ3000" s="176" t="n">
        <x:f>IF(AND($AH3000="Direct",$F3000&gt;0),1,0)</x:f>
        <x:v>0</x:v>
      </x:c>
      <x:c r="AR3000" s="176" t="str">
        <x:v>No</x:v>
      </x:c>
    </x:row>
    <x:row r="3001">
      <x:c r="A3001" s="176" t="str">
        <x:v>Girl Baby Shower Bundle Template Bundle Elephant Invitation Kit Balloon Game Set Pink Balloon Baby Shower Invitation Bundle Templett, C72</x:v>
      </x:c>
      <x:c r="B3001" s="176" t="str">
        <x:v>https://www.etsy.com/listing/1572212823/girl-baby-shower-bundle-template-bundle</x:v>
      </x:c>
      <x:c r="C3001" s="176" t="str">
        <x:v>TheSunshineGarden</x:v>
      </x:c>
      <x:c r="D3001" s="176" t="str">
        <x:v>https://www.etsy.com/shop/TheSunshineGarden</x:v>
      </x:c>
      <x:c r="E3001" s="244" t="n">
        <x:v>39.99</x:v>
      </x:c>
      <x:c r="F3001" s="245" t="n">
        <x:v>1</x:v>
      </x:c>
      <x:c r="G3001" s="246" t="n">
        <x:v>40</x:v>
      </x:c>
      <x:c r="H3001" s="247" t="n">
        <x:v>0</x:v>
      </x:c>
      <x:c r="I3001" s="245" t="n">
        <x:v>10</x:v>
      </x:c>
      <x:c r="J3001" s="245" t="n">
        <x:v>0</x:v>
      </x:c>
      <x:c r="K3001" s="176" t="str">
        <x:v>35 Mo.</x:v>
      </x:c>
      <x:c r="L3001" s="245" t="n">
        <x:v>20</x:v>
      </x:c>
      <x:c r="M3001" s="245" t="n">
        <x:v>0</x:v>
      </x:c>
      <x:c r="N3001" s="245" t="n">
        <x:v>452</x:v>
      </x:c>
      <x:c r="O3001" s="176" t="str">
        <x:v>Paper &amp; Party Supplies</x:v>
      </x:c>
      <x:c r="P3001" s="245" t="n">
        <x:v>127</x:v>
      </x:c>
      <x:c r="Q3001" s="245" t="n">
        <x:v>0</x:v>
      </x:c>
      <x:c r="R3001" s="248" t="n">
        <x:v>2.21</x:v>
      </x:c>
      <x:c r="S3001" s="245" t="n">
        <x:v>137605</x:v>
      </x:c>
      <x:c r="T3001" s="176" t="str">
        <x:v>balloon baby shower,elephant baby shower,baby shower game kit,baby game bundle,baby shower bundle,elephant template,baby shower decor,invitation and games,template bundle,it's a girl shower,girl baby shower,pink balloon baby,large baby shower</x:v>
      </x:c>
      <x:c r="U3001" s="176" t="str">
        <x:v>balloon baby shower</x:v>
      </x:c>
      <x:c r="V3001" s="176" t="str">
        <x:v>elephant baby shower</x:v>
      </x:c>
      <x:c r="W3001" s="176" t="str">
        <x:v>baby shower game kit</x:v>
      </x:c>
      <x:c r="X3001" s="176" t="str">
        <x:v>baby game bundle</x:v>
      </x:c>
      <x:c r="Y3001" s="176" t="str">
        <x:v>baby shower bundle</x:v>
      </x:c>
      <x:c r="Z3001" s="176" t="str">
        <x:v>elephant template</x:v>
      </x:c>
      <x:c r="AA3001" s="176" t="str">
        <x:v>baby shower decor</x:v>
      </x:c>
      <x:c r="AB3001" s="176" t="str">
        <x:v>invitation and games</x:v>
      </x:c>
      <x:c r="AC3001" s="176" t="str">
        <x:v>template bundle</x:v>
      </x:c>
      <x:c r="AD3001" s="176" t="str">
        <x:v>it's a girl shower</x:v>
      </x:c>
      <x:c r="AE3001" s="176" t="str">
        <x:v>girl baby shower</x:v>
      </x:c>
      <x:c r="AF3001" s="176" t="str">
        <x:v>pink balloon baby</x:v>
      </x:c>
      <x:c r="AG3001" s="176" t="str">
        <x:v>large baby shower</x:v>
      </x:c>
      <x:c r="AH3001" s="249" t="str">
        <x:v>Direct</x:v>
      </x:c>
      <x:c r="AI3001" s="249" t="str">
        <x:v>Complete event bundle</x:v>
      </x:c>
      <x:c r="AJ3001" s="249" t="str">
        <x:v>Digital/printable</x:v>
      </x:c>
      <x:c r="AK3001" s="249" t="str">
        <x:v>Title explicitly combines baby shower + invitation + bundle/set/suite</x:v>
      </x:c>
      <x:c r="AL3001" s="250" t="n">
        <x:v>35</x:v>
      </x:c>
      <x:c r="AM3001" s="244" t="n">
        <x:f>IF($AH3001="Direct",$E3001,"")</x:f>
        <x:v>39.99</x:v>
      </x:c>
      <x:c r="AN3001" s="245" t="n">
        <x:f>IF($AH3001="Direct",$F3001,0)</x:f>
        <x:v>1</x:v>
      </x:c>
      <x:c r="AO3001" s="246" t="n">
        <x:f>IF($AH3001="Direct",$G3001,0)</x:f>
        <x:v>40</x:v>
      </x:c>
      <x:c r="AP3001" s="176" t="n">
        <x:f>IF($AH3001="Direct",1,0)</x:f>
        <x:v>1</x:v>
      </x:c>
      <x:c r="AQ3001" s="176" t="n">
        <x:f>IF(AND($AH3001="Direct",$F3001&gt;0),1,0)</x:f>
        <x:v>1</x:v>
      </x:c>
      <x:c r="AR3001" s="176" t="str">
        <x:v>No</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7" hidden="0" customWidth="1"/>
    <x:col min="2" max="2" width="22" hidden="0" customWidth="1"/>
    <x:col min="3" max="3" width="12" hidden="0" customWidth="1"/>
    <x:col min="4" max="4" width="31" hidden="0" customWidth="1"/>
    <x:col min="5" max="5" width="31" hidden="0" customWidth="1"/>
    <x:col min="6" max="6" width="10" hidden="0" customWidth="1"/>
    <x:col min="7" max="7" width="15" hidden="0" customWidth="1"/>
    <x:col min="8" max="8" width="38" hidden="0" customWidth="1"/>
    <x:col min="9" max="9" width="14" hidden="0" customWidth="1"/>
    <x:col min="10" max="10" width="36" hidden="0" customWidth="1"/>
  </x:cols>
  <x:sheetData>
    <x:row r="1">
      <x:c r="A1" s="24" t="str">
        <x:v>Keyword and listing-language evidence</x:v>
      </x:c>
      <x:c r="B1" s="24"/>
      <x:c r="C1" s="24"/>
      <x:c r="D1" s="24"/>
      <x:c r="E1" s="24"/>
      <x:c r="F1" s="24"/>
      <x:c r="G1" s="24"/>
      <x:c r="H1" s="24"/>
      <x:c r="I1" s="24"/>
      <x:c r="J1" s="24"/>
    </x:row>
    <x:row r="2">
      <x:c r="A2" s="24"/>
      <x:c r="B2" s="24"/>
      <x:c r="C2" s="24"/>
      <x:c r="D2" s="24"/>
      <x:c r="E2" s="24"/>
      <x:c r="F2" s="24"/>
      <x:c r="G2" s="24"/>
      <x:c r="H2" s="24"/>
      <x:c r="I2" s="24"/>
      <x:c r="J2" s="24"/>
    </x:row>
    <x:row r="3">
      <x:c r="A3" s="27" t="str">
        <x:v>EverBee product tags remain separate from publicly observed Etsy title and description phrases</x:v>
      </x:c>
      <x:c r="B3" s="27"/>
      <x:c r="C3" s="27"/>
      <x:c r="D3" s="27"/>
      <x:c r="E3" s="27"/>
      <x:c r="F3" s="27"/>
      <x:c r="G3" s="27"/>
      <x:c r="H3" s="27"/>
      <x:c r="I3" s="27"/>
      <x:c r="J3" s="27"/>
    </x:row>
    <x:row r="4">
      <x:c r="A4" s="176"/>
      <x:c r="B4" s="176"/>
      <x:c r="C4" s="176"/>
      <x:c r="D4" s="176"/>
      <x:c r="E4" s="176"/>
      <x:c r="F4" s="176"/>
      <x:c r="G4" s="176"/>
      <x:c r="H4" s="176"/>
      <x:c r="I4" s="176"/>
      <x:c r="J4" s="176"/>
    </x:row>
    <x:row r="5">
      <x:c r="A5" s="3" t="str">
        <x:v>Source</x:v>
      </x:c>
      <x:c r="B5" s="3" t="str">
        <x:v>Evidence type</x:v>
      </x:c>
      <x:c r="C5" s="3" t="str">
        <x:v>Segment</x:v>
      </x:c>
      <x:c r="D5" s="3" t="str">
        <x:v>Original tag or phrase</x:v>
      </x:c>
      <x:c r="E5" s="3" t="str">
        <x:v>Normalized phrase</x:v>
      </x:c>
      <x:c r="F5" s="3" t="str">
        <x:v>Count</x:v>
      </x:c>
      <x:c r="G5" s="3" t="str">
        <x:v>Direct-segment share</x:v>
      </x:c>
      <x:c r="H5" s="3" t="str">
        <x:v>Listing URL</x:v>
      </x:c>
      <x:c r="I5" s="3" t="str">
        <x:v>Observation date</x:v>
      </x:c>
      <x:c r="J5" s="3" t="str">
        <x:v>Notes</x:v>
      </x:c>
    </x:row>
    <x:row r="6">
      <x:c r="A6" s="223" t="str">
        <x:v>EverBee export</x:v>
      </x:c>
      <x:c r="B6" s="224" t="str">
        <x:v>EverBee tag</x:v>
      </x:c>
      <x:c r="C6" s="224" t="str">
        <x:v>Direct</x:v>
      </x:c>
      <x:c r="D6" s="224" t="str">
        <x:v>baby shower bundle</x:v>
      </x:c>
      <x:c r="E6" s="224" t="str">
        <x:v>baby shower bundle</x:v>
      </x:c>
      <x:c r="F6" s="224" t="n">
        <x:v>290</x:v>
      </x:c>
      <x:c r="G6" s="251" t="n">
        <x:v>0.558766859344894</x:v>
      </x:c>
      <x:c r="H6" s="224" t="str"/>
      <x:c r="I6" s="252" t="str"/>
      <x:c r="J6" s="229" t="str">
        <x:v>Frequency/share calculated only from the strict direct segment</x:v>
      </x:c>
    </x:row>
    <x:row r="7">
      <x:c r="A7" s="230" t="str">
        <x:v>EverBee export</x:v>
      </x:c>
      <x:c r="B7" s="231" t="str">
        <x:v>EverBee tag</x:v>
      </x:c>
      <x:c r="C7" s="231" t="str">
        <x:v>Direct</x:v>
      </x:c>
      <x:c r="D7" s="231" t="str">
        <x:v>baby shower invite</x:v>
      </x:c>
      <x:c r="E7" s="231" t="str">
        <x:v>baby shower invite</x:v>
      </x:c>
      <x:c r="F7" s="231" t="n">
        <x:v>199</x:v>
      </x:c>
      <x:c r="G7" s="253" t="n">
        <x:v>0.3834296724470135</x:v>
      </x:c>
      <x:c r="H7" s="231" t="str"/>
      <x:c r="I7" s="254" t="str"/>
      <x:c r="J7" s="236" t="str">
        <x:v>Frequency/share calculated only from the strict direct segment</x:v>
      </x:c>
    </x:row>
    <x:row r="8">
      <x:c r="A8" s="230" t="str">
        <x:v>EverBee export</x:v>
      </x:c>
      <x:c r="B8" s="231" t="str">
        <x:v>EverBee tag</x:v>
      </x:c>
      <x:c r="C8" s="231" t="str">
        <x:v>Direct</x:v>
      </x:c>
      <x:c r="D8" s="231" t="str">
        <x:v>baby shower games</x:v>
      </x:c>
      <x:c r="E8" s="231" t="str">
        <x:v>baby shower games</x:v>
      </x:c>
      <x:c r="F8" s="231" t="n">
        <x:v>114</x:v>
      </x:c>
      <x:c r="G8" s="253" t="n">
        <x:v>0.21965317919075145</x:v>
      </x:c>
      <x:c r="H8" s="231" t="str"/>
      <x:c r="I8" s="254" t="str"/>
      <x:c r="J8" s="236" t="str">
        <x:v>Frequency/share calculated only from the strict direct segment</x:v>
      </x:c>
    </x:row>
    <x:row r="9">
      <x:c r="A9" s="230" t="str">
        <x:v>EverBee export</x:v>
      </x:c>
      <x:c r="B9" s="231" t="str">
        <x:v>EverBee tag</x:v>
      </x:c>
      <x:c r="C9" s="231" t="str">
        <x:v>Direct</x:v>
      </x:c>
      <x:c r="D9" s="231" t="str">
        <x:v>girl baby shower</x:v>
      </x:c>
      <x:c r="E9" s="231" t="str">
        <x:v>girl baby shower</x:v>
      </x:c>
      <x:c r="F9" s="231" t="n">
        <x:v>84</x:v>
      </x:c>
      <x:c r="G9" s="253" t="n">
        <x:v>0.16184971098265896</x:v>
      </x:c>
      <x:c r="H9" s="231" t="str"/>
      <x:c r="I9" s="254" t="str"/>
      <x:c r="J9" s="236" t="str">
        <x:v>Frequency/share calculated only from the strict direct segment</x:v>
      </x:c>
    </x:row>
    <x:row r="10">
      <x:c r="A10" s="230" t="str">
        <x:v>EverBee export</x:v>
      </x:c>
      <x:c r="B10" s="231" t="str">
        <x:v>EverBee tag</x:v>
      </x:c>
      <x:c r="C10" s="231" t="str">
        <x:v>Direct</x:v>
      </x:c>
      <x:c r="D10" s="231" t="str">
        <x:v>baby shower</x:v>
      </x:c>
      <x:c r="E10" s="231" t="str">
        <x:v>baby shower</x:v>
      </x:c>
      <x:c r="F10" s="231" t="n">
        <x:v>83</x:v>
      </x:c>
      <x:c r="G10" s="253" t="n">
        <x:v>0.1599229287090559</x:v>
      </x:c>
      <x:c r="H10" s="231" t="str"/>
      <x:c r="I10" s="254" t="str"/>
      <x:c r="J10" s="236" t="str">
        <x:v>Frequency/share calculated only from the strict direct segment</x:v>
      </x:c>
    </x:row>
    <x:row r="11">
      <x:c r="A11" s="230" t="str">
        <x:v>EverBee export</x:v>
      </x:c>
      <x:c r="B11" s="231" t="str">
        <x:v>EverBee tag</x:v>
      </x:c>
      <x:c r="C11" s="231" t="str">
        <x:v>Direct</x:v>
      </x:c>
      <x:c r="D11" s="231" t="str">
        <x:v>baby shower decor</x:v>
      </x:c>
      <x:c r="E11" s="231" t="str">
        <x:v>baby shower decor</x:v>
      </x:c>
      <x:c r="F11" s="231" t="n">
        <x:v>81</x:v>
      </x:c>
      <x:c r="G11" s="253" t="n">
        <x:v>0.15606936416184972</x:v>
      </x:c>
      <x:c r="H11" s="231" t="str"/>
      <x:c r="I11" s="254" t="str"/>
      <x:c r="J11" s="236" t="str">
        <x:v>Frequency/share calculated only from the strict direct segment</x:v>
      </x:c>
    </x:row>
    <x:row r="12">
      <x:c r="A12" s="230" t="str">
        <x:v>EverBee export</x:v>
      </x:c>
      <x:c r="B12" s="231" t="str">
        <x:v>EverBee tag</x:v>
      </x:c>
      <x:c r="C12" s="231" t="str">
        <x:v>Direct</x:v>
      </x:c>
      <x:c r="D12" s="231" t="str">
        <x:v>boy baby shower</x:v>
      </x:c>
      <x:c r="E12" s="231" t="str">
        <x:v>boy baby shower</x:v>
      </x:c>
      <x:c r="F12" s="231" t="n">
        <x:v>75</x:v>
      </x:c>
      <x:c r="G12" s="253" t="n">
        <x:v>0.14450867052023122</x:v>
      </x:c>
      <x:c r="H12" s="231" t="str"/>
      <x:c r="I12" s="254" t="str"/>
      <x:c r="J12" s="236" t="str">
        <x:v>Frequency/share calculated only from the strict direct segment</x:v>
      </x:c>
    </x:row>
    <x:row r="13">
      <x:c r="A13" s="230" t="str">
        <x:v>EverBee export</x:v>
      </x:c>
      <x:c r="B13" s="231" t="str">
        <x:v>EverBee tag</x:v>
      </x:c>
      <x:c r="C13" s="231" t="str">
        <x:v>Direct</x:v>
      </x:c>
      <x:c r="D13" s="231" t="str">
        <x:v>editable template</x:v>
      </x:c>
      <x:c r="E13" s="231" t="str">
        <x:v>editable template</x:v>
      </x:c>
      <x:c r="F13" s="231" t="n">
        <x:v>67</x:v>
      </x:c>
      <x:c r="G13" s="253" t="n">
        <x:v>0.12909441233140656</x:v>
      </x:c>
      <x:c r="H13" s="231" t="str"/>
      <x:c r="I13" s="254" t="str"/>
      <x:c r="J13" s="236" t="str">
        <x:v>Frequency/share calculated only from the strict direct segment</x:v>
      </x:c>
    </x:row>
    <x:row r="14">
      <x:c r="A14" s="230" t="str">
        <x:v>EverBee export</x:v>
      </x:c>
      <x:c r="B14" s="231" t="str">
        <x:v>EverBee tag</x:v>
      </x:c>
      <x:c r="C14" s="231" t="str">
        <x:v>Direct</x:v>
      </x:c>
      <x:c r="D14" s="231" t="str">
        <x:v>canva template</x:v>
      </x:c>
      <x:c r="E14" s="231" t="str">
        <x:v>canva template</x:v>
      </x:c>
      <x:c r="F14" s="231" t="n">
        <x:v>50</x:v>
      </x:c>
      <x:c r="G14" s="253" t="n">
        <x:v>0.09633911368015415</x:v>
      </x:c>
      <x:c r="H14" s="231" t="str"/>
      <x:c r="I14" s="254" t="str"/>
      <x:c r="J14" s="236" t="str">
        <x:v>Frequency/share calculated only from the strict direct segment</x:v>
      </x:c>
    </x:row>
    <x:row r="15">
      <x:c r="A15" s="230" t="str">
        <x:v>EverBee export</x:v>
      </x:c>
      <x:c r="B15" s="231" t="str">
        <x:v>EverBee tag</x:v>
      </x:c>
      <x:c r="C15" s="231" t="str">
        <x:v>Direct</x:v>
      </x:c>
      <x:c r="D15" s="231" t="str">
        <x:v>invitation bundle</x:v>
      </x:c>
      <x:c r="E15" s="231" t="str">
        <x:v>invitation bundle</x:v>
      </x:c>
      <x:c r="F15" s="231" t="n">
        <x:v>49</x:v>
      </x:c>
      <x:c r="G15" s="253" t="n">
        <x:v>0.09441233140655106</x:v>
      </x:c>
      <x:c r="H15" s="231" t="str"/>
      <x:c r="I15" s="254" t="str"/>
      <x:c r="J15" s="236" t="str">
        <x:v>Frequency/share calculated only from the strict direct segment</x:v>
      </x:c>
    </x:row>
    <x:row r="16">
      <x:c r="A16" s="230" t="str">
        <x:v>EverBee export</x:v>
      </x:c>
      <x:c r="B16" s="231" t="str">
        <x:v>EverBee tag</x:v>
      </x:c>
      <x:c r="C16" s="231" t="str">
        <x:v>Direct</x:v>
      </x:c>
      <x:c r="D16" s="231" t="str">
        <x:v>books for baby</x:v>
      </x:c>
      <x:c r="E16" s="231" t="str">
        <x:v>books for baby</x:v>
      </x:c>
      <x:c r="F16" s="231" t="n">
        <x:v>47</x:v>
      </x:c>
      <x:c r="G16" s="253" t="n">
        <x:v>0.0905587668593449</x:v>
      </x:c>
      <x:c r="H16" s="231" t="str"/>
      <x:c r="I16" s="254" t="str"/>
      <x:c r="J16" s="236" t="str">
        <x:v>Frequency/share calculated only from the strict direct segment</x:v>
      </x:c>
    </x:row>
    <x:row r="17">
      <x:c r="A17" s="230" t="str">
        <x:v>EverBee export</x:v>
      </x:c>
      <x:c r="B17" s="231" t="str">
        <x:v>EverBee tag</x:v>
      </x:c>
      <x:c r="C17" s="231" t="str">
        <x:v>Direct</x:v>
      </x:c>
      <x:c r="D17" s="231" t="str">
        <x:v>gender neutral</x:v>
      </x:c>
      <x:c r="E17" s="231" t="str">
        <x:v>gender neutral</x:v>
      </x:c>
      <x:c r="F17" s="231" t="n">
        <x:v>44</x:v>
      </x:c>
      <x:c r="G17" s="253" t="n">
        <x:v>0.08477842003853564</x:v>
      </x:c>
      <x:c r="H17" s="231" t="str"/>
      <x:c r="I17" s="254" t="str"/>
      <x:c r="J17" s="236" t="str">
        <x:v>Frequency/share calculated only from the strict direct segment</x:v>
      </x:c>
    </x:row>
    <x:row r="18">
      <x:c r="A18" s="230" t="str">
        <x:v>EverBee export</x:v>
      </x:c>
      <x:c r="B18" s="231" t="str">
        <x:v>EverBee tag</x:v>
      </x:c>
      <x:c r="C18" s="231" t="str">
        <x:v>Direct</x:v>
      </x:c>
      <x:c r="D18" s="231" t="str">
        <x:v>invitation template</x:v>
      </x:c>
      <x:c r="E18" s="231" t="str">
        <x:v>invitation template</x:v>
      </x:c>
      <x:c r="F18" s="231" t="n">
        <x:v>39</x:v>
      </x:c>
      <x:c r="G18" s="253" t="n">
        <x:v>0.07514450867052024</x:v>
      </x:c>
      <x:c r="H18" s="231" t="str"/>
      <x:c r="I18" s="254" t="str"/>
      <x:c r="J18" s="236" t="str">
        <x:v>Frequency/share calculated only from the strict direct segment</x:v>
      </x:c>
    </x:row>
    <x:row r="19">
      <x:c r="A19" s="230" t="str">
        <x:v>EverBee export</x:v>
      </x:c>
      <x:c r="B19" s="231" t="str">
        <x:v>EverBee tag</x:v>
      </x:c>
      <x:c r="C19" s="231" t="str">
        <x:v>Direct</x:v>
      </x:c>
      <x:c r="D19" s="231" t="str">
        <x:v>instant download</x:v>
      </x:c>
      <x:c r="E19" s="231" t="str">
        <x:v>instant download</x:v>
      </x:c>
      <x:c r="F19" s="231" t="n">
        <x:v>38</x:v>
      </x:c>
      <x:c r="G19" s="253" t="n">
        <x:v>0.07321772639691715</x:v>
      </x:c>
      <x:c r="H19" s="231" t="str"/>
      <x:c r="I19" s="254" t="str"/>
      <x:c r="J19" s="236" t="str">
        <x:v>Frequency/share calculated only from the strict direct segment</x:v>
      </x:c>
    </x:row>
    <x:row r="20">
      <x:c r="A20" s="230" t="str">
        <x:v>EverBee export</x:v>
      </x:c>
      <x:c r="B20" s="231" t="str">
        <x:v>EverBee tag</x:v>
      </x:c>
      <x:c r="C20" s="231" t="str">
        <x:v>Direct</x:v>
      </x:c>
      <x:c r="D20" s="231" t="str">
        <x:v>printable invitation</x:v>
      </x:c>
      <x:c r="E20" s="231" t="str">
        <x:v>printable invitation</x:v>
      </x:c>
      <x:c r="F20" s="231" t="n">
        <x:v>38</x:v>
      </x:c>
      <x:c r="G20" s="253" t="n">
        <x:v>0.07321772639691715</x:v>
      </x:c>
      <x:c r="H20" s="231" t="str"/>
      <x:c r="I20" s="254" t="str"/>
      <x:c r="J20" s="236" t="str">
        <x:v>Frequency/share calculated only from the strict direct segment</x:v>
      </x:c>
    </x:row>
    <x:row r="21">
      <x:c r="A21" s="230" t="str">
        <x:v>EverBee export</x:v>
      </x:c>
      <x:c r="B21" s="231" t="str">
        <x:v>EverBee tag</x:v>
      </x:c>
      <x:c r="C21" s="231" t="str">
        <x:v>Direct</x:v>
      </x:c>
      <x:c r="D21" s="231" t="str">
        <x:v>diaper raffle</x:v>
      </x:c>
      <x:c r="E21" s="231" t="str">
        <x:v>diaper raffle</x:v>
      </x:c>
      <x:c r="F21" s="231" t="n">
        <x:v>35</x:v>
      </x:c>
      <x:c r="G21" s="253" t="n">
        <x:v>0.0674373795761079</x:v>
      </x:c>
      <x:c r="H21" s="231" t="str"/>
      <x:c r="I21" s="254" t="str"/>
      <x:c r="J21" s="236" t="str">
        <x:v>Frequency/share calculated only from the strict direct segment</x:v>
      </x:c>
    </x:row>
    <x:row r="22">
      <x:c r="A22" s="230" t="str">
        <x:v>EverBee export</x:v>
      </x:c>
      <x:c r="B22" s="231" t="str">
        <x:v>EverBee tag</x:v>
      </x:c>
      <x:c r="C22" s="231" t="str">
        <x:v>Direct</x:v>
      </x:c>
      <x:c r="D22" s="231" t="str">
        <x:v>summer baby shower</x:v>
      </x:c>
      <x:c r="E22" s="231" t="str">
        <x:v>summer baby shower</x:v>
      </x:c>
      <x:c r="F22" s="231" t="n">
        <x:v>35</x:v>
      </x:c>
      <x:c r="G22" s="253" t="n">
        <x:v>0.0674373795761079</x:v>
      </x:c>
      <x:c r="H22" s="231" t="str"/>
      <x:c r="I22" s="254" t="str"/>
      <x:c r="J22" s="236" t="str">
        <x:v>Frequency/share calculated only from the strict direct segment</x:v>
      </x:c>
    </x:row>
    <x:row r="23">
      <x:c r="A23" s="230" t="str">
        <x:v>EverBee export</x:v>
      </x:c>
      <x:c r="B23" s="231" t="str">
        <x:v>EverBee tag</x:v>
      </x:c>
      <x:c r="C23" s="231" t="str">
        <x:v>Direct</x:v>
      </x:c>
      <x:c r="D23" s="231" t="str">
        <x:v>baby in bloom</x:v>
      </x:c>
      <x:c r="E23" s="231" t="str">
        <x:v>baby in bloom</x:v>
      </x:c>
      <x:c r="F23" s="231" t="n">
        <x:v>34</x:v>
      </x:c>
      <x:c r="G23" s="253" t="n">
        <x:v>0.06551059730250482</x:v>
      </x:c>
      <x:c r="H23" s="231" t="str"/>
      <x:c r="I23" s="254" t="str"/>
      <x:c r="J23" s="236" t="str">
        <x:v>Frequency/share calculated only from the strict direct segment</x:v>
      </x:c>
    </x:row>
    <x:row r="24">
      <x:c r="A24" s="230" t="str">
        <x:v>EverBee export</x:v>
      </x:c>
      <x:c r="B24" s="231" t="str">
        <x:v>EverBee tag</x:v>
      </x:c>
      <x:c r="C24" s="231" t="str">
        <x:v>Direct</x:v>
      </x:c>
      <x:c r="D24" s="231" t="str">
        <x:v>baby shower signs</x:v>
      </x:c>
      <x:c r="E24" s="231" t="str">
        <x:v>baby shower signs</x:v>
      </x:c>
      <x:c r="F24" s="231" t="n">
        <x:v>31</x:v>
      </x:c>
      <x:c r="G24" s="253" t="n">
        <x:v>0.05973025048169557</x:v>
      </x:c>
      <x:c r="H24" s="231" t="str"/>
      <x:c r="I24" s="254" t="str"/>
      <x:c r="J24" s="236" t="str">
        <x:v>Frequency/share calculated only from the strict direct segment</x:v>
      </x:c>
    </x:row>
    <x:row r="25">
      <x:c r="A25" s="230" t="str">
        <x:v>EverBee export</x:v>
      </x:c>
      <x:c r="B25" s="231" t="str">
        <x:v>EverBee tag</x:v>
      </x:c>
      <x:c r="C25" s="231" t="str">
        <x:v>Direct</x:v>
      </x:c>
      <x:c r="D25" s="231" t="str">
        <x:v>shower invitation</x:v>
      </x:c>
      <x:c r="E25" s="231" t="str">
        <x:v>shower invitation</x:v>
      </x:c>
      <x:c r="F25" s="231" t="n">
        <x:v>28</x:v>
      </x:c>
      <x:c r="G25" s="253" t="n">
        <x:v>0.05394990366088632</x:v>
      </x:c>
      <x:c r="H25" s="231" t="str"/>
      <x:c r="I25" s="254" t="str"/>
      <x:c r="J25" s="236" t="str">
        <x:v>Frequency/share calculated only from the strict direct segment</x:v>
      </x:c>
    </x:row>
    <x:row r="26">
      <x:c r="A26" s="230" t="str">
        <x:v>EverBee export</x:v>
      </x:c>
      <x:c r="B26" s="231" t="str">
        <x:v>EverBee tag</x:v>
      </x:c>
      <x:c r="C26" s="231" t="str">
        <x:v>Direct</x:v>
      </x:c>
      <x:c r="D26" s="231" t="str">
        <x:v>thank you card</x:v>
      </x:c>
      <x:c r="E26" s="231" t="str">
        <x:v>thank you card</x:v>
      </x:c>
      <x:c r="F26" s="231" t="n">
        <x:v>28</x:v>
      </x:c>
      <x:c r="G26" s="253" t="n">
        <x:v>0.05394990366088632</x:v>
      </x:c>
      <x:c r="H26" s="231" t="str"/>
      <x:c r="I26" s="254" t="str"/>
      <x:c r="J26" s="236" t="str">
        <x:v>Frequency/share calculated only from the strict direct segment</x:v>
      </x:c>
    </x:row>
    <x:row r="27">
      <x:c r="A27" s="230" t="str">
        <x:v>EverBee export</x:v>
      </x:c>
      <x:c r="B27" s="231" t="str">
        <x:v>EverBee tag</x:v>
      </x:c>
      <x:c r="C27" s="231" t="str">
        <x:v>Direct</x:v>
      </x:c>
      <x:c r="D27" s="231" t="str">
        <x:v>baby shower package</x:v>
      </x:c>
      <x:c r="E27" s="231" t="str">
        <x:v>baby shower package</x:v>
      </x:c>
      <x:c r="F27" s="231" t="n">
        <x:v>27</x:v>
      </x:c>
      <x:c r="G27" s="253" t="n">
        <x:v>0.05202312138728324</x:v>
      </x:c>
      <x:c r="H27" s="231" t="str"/>
      <x:c r="I27" s="254" t="str"/>
      <x:c r="J27" s="236" t="str">
        <x:v>Frequency/share calculated only from the strict direct segment</x:v>
      </x:c>
    </x:row>
    <x:row r="28">
      <x:c r="A28" s="230" t="str">
        <x:v>EverBee export</x:v>
      </x:c>
      <x:c r="B28" s="231" t="str">
        <x:v>EverBee tag</x:v>
      </x:c>
      <x:c r="C28" s="231" t="str">
        <x:v>Direct</x:v>
      </x:c>
      <x:c r="D28" s="231" t="str">
        <x:v>diaper raffle card</x:v>
      </x:c>
      <x:c r="E28" s="231" t="str">
        <x:v>diaper raffle card</x:v>
      </x:c>
      <x:c r="F28" s="231" t="n">
        <x:v>27</x:v>
      </x:c>
      <x:c r="G28" s="253" t="n">
        <x:v>0.05202312138728324</x:v>
      </x:c>
      <x:c r="H28" s="231" t="str"/>
      <x:c r="I28" s="254" t="str"/>
      <x:c r="J28" s="236" t="str">
        <x:v>Frequency/share calculated only from the strict direct segment</x:v>
      </x:c>
    </x:row>
    <x:row r="29">
      <x:c r="A29" s="230" t="str">
        <x:v>EverBee export</x:v>
      </x:c>
      <x:c r="B29" s="231" t="str">
        <x:v>EverBee tag</x:v>
      </x:c>
      <x:c r="C29" s="231" t="str">
        <x:v>Direct</x:v>
      </x:c>
      <x:c r="D29" s="231" t="str">
        <x:v>digital download</x:v>
      </x:c>
      <x:c r="E29" s="231" t="str">
        <x:v>digital download</x:v>
      </x:c>
      <x:c r="F29" s="231" t="n">
        <x:v>27</x:v>
      </x:c>
      <x:c r="G29" s="253" t="n">
        <x:v>0.05202312138728324</x:v>
      </x:c>
      <x:c r="H29" s="231" t="str"/>
      <x:c r="I29" s="254" t="str"/>
      <x:c r="J29" s="236" t="str">
        <x:v>Frequency/share calculated only from the strict direct segment</x:v>
      </x:c>
    </x:row>
    <x:row r="30">
      <x:c r="A30" s="230" t="str">
        <x:v>EverBee export</x:v>
      </x:c>
      <x:c r="B30" s="231" t="str">
        <x:v>EverBee tag</x:v>
      </x:c>
      <x:c r="C30" s="231" t="str">
        <x:v>Direct</x:v>
      </x:c>
      <x:c r="D30" s="231" t="str">
        <x:v>editable invitation</x:v>
      </x:c>
      <x:c r="E30" s="231" t="str">
        <x:v>editable invitation</x:v>
      </x:c>
      <x:c r="F30" s="231" t="n">
        <x:v>27</x:v>
      </x:c>
      <x:c r="G30" s="253" t="n">
        <x:v>0.05202312138728324</x:v>
      </x:c>
      <x:c r="H30" s="231" t="str"/>
      <x:c r="I30" s="254" t="str"/>
      <x:c r="J30" s="236" t="str">
        <x:v>Frequency/share calculated only from the strict direct segment</x:v>
      </x:c>
    </x:row>
    <x:row r="31">
      <x:c r="A31" s="230" t="str">
        <x:v>EverBee export</x:v>
      </x:c>
      <x:c r="B31" s="231" t="str">
        <x:v>EverBee tag</x:v>
      </x:c>
      <x:c r="C31" s="231" t="str">
        <x:v>Direct</x:v>
      </x:c>
      <x:c r="D31" s="231" t="str">
        <x:v>books for baby card</x:v>
      </x:c>
      <x:c r="E31" s="231" t="str">
        <x:v>books for baby card</x:v>
      </x:c>
      <x:c r="F31" s="231" t="n">
        <x:v>25</x:v>
      </x:c>
      <x:c r="G31" s="253" t="n">
        <x:v>0.04816955684007707</x:v>
      </x:c>
      <x:c r="H31" s="231" t="str"/>
      <x:c r="I31" s="254" t="str"/>
      <x:c r="J31" s="236" t="str">
        <x:v>Frequency/share calculated only from the strict direct segment</x:v>
      </x:c>
    </x:row>
    <x:row r="32">
      <x:c r="A32" s="230" t="str">
        <x:v>EverBee export</x:v>
      </x:c>
      <x:c r="B32" s="231" t="str">
        <x:v>EverBee tag</x:v>
      </x:c>
      <x:c r="C32" s="231" t="str">
        <x:v>Direct</x:v>
      </x:c>
      <x:c r="D32" s="231" t="str">
        <x:v>digital invitation</x:v>
      </x:c>
      <x:c r="E32" s="231" t="str">
        <x:v>digital invitation</x:v>
      </x:c>
      <x:c r="F32" s="231" t="n">
        <x:v>25</x:v>
      </x:c>
      <x:c r="G32" s="253" t="n">
        <x:v>0.04816955684007707</x:v>
      </x:c>
      <x:c r="H32" s="231" t="str"/>
      <x:c r="I32" s="254" t="str"/>
      <x:c r="J32" s="236" t="str">
        <x:v>Frequency/share calculated only from the strict direct segment</x:v>
      </x:c>
    </x:row>
    <x:row r="33">
      <x:c r="A33" s="230" t="str">
        <x:v>EverBee export</x:v>
      </x:c>
      <x:c r="B33" s="231" t="str">
        <x:v>EverBee tag</x:v>
      </x:c>
      <x:c r="C33" s="231" t="str">
        <x:v>Direct</x:v>
      </x:c>
      <x:c r="D33" s="231" t="str">
        <x:v>gender neutral baby</x:v>
      </x:c>
      <x:c r="E33" s="231" t="str">
        <x:v>gender neutral baby</x:v>
      </x:c>
      <x:c r="F33" s="231" t="n">
        <x:v>25</x:v>
      </x:c>
      <x:c r="G33" s="253" t="n">
        <x:v>0.04816955684007707</x:v>
      </x:c>
      <x:c r="H33" s="231" t="str"/>
      <x:c r="I33" s="254" t="str"/>
      <x:c r="J33" s="236" t="str">
        <x:v>Frequency/share calculated only from the strict direct segment</x:v>
      </x:c>
    </x:row>
    <x:row r="34">
      <x:c r="A34" s="230" t="str">
        <x:v>EverBee export</x:v>
      </x:c>
      <x:c r="B34" s="231" t="str">
        <x:v>EverBee tag</x:v>
      </x:c>
      <x:c r="C34" s="231" t="str">
        <x:v>Direct</x:v>
      </x:c>
      <x:c r="D34" s="231" t="str">
        <x:v>spring baby shower</x:v>
      </x:c>
      <x:c r="E34" s="231" t="str">
        <x:v>spring baby shower</x:v>
      </x:c>
      <x:c r="F34" s="231" t="n">
        <x:v>25</x:v>
      </x:c>
      <x:c r="G34" s="253" t="n">
        <x:v>0.04816955684007707</x:v>
      </x:c>
      <x:c r="H34" s="231" t="str"/>
      <x:c r="I34" s="254" t="str"/>
      <x:c r="J34" s="236" t="str">
        <x:v>Frequency/share calculated only from the strict direct segment</x:v>
      </x:c>
    </x:row>
    <x:row r="35">
      <x:c r="A35" s="230" t="str">
        <x:v>EverBee export</x:v>
      </x:c>
      <x:c r="B35" s="231" t="str">
        <x:v>EverBee tag</x:v>
      </x:c>
      <x:c r="C35" s="231" t="str">
        <x:v>Direct</x:v>
      </x:c>
      <x:c r="D35" s="231" t="str">
        <x:v>baby shower template</x:v>
      </x:c>
      <x:c r="E35" s="231" t="str">
        <x:v>baby shower template</x:v>
      </x:c>
      <x:c r="F35" s="231" t="n">
        <x:v>24</x:v>
      </x:c>
      <x:c r="G35" s="253" t="n">
        <x:v>0.046242774566473986</x:v>
      </x:c>
      <x:c r="H35" s="231" t="str"/>
      <x:c r="I35" s="254" t="str"/>
      <x:c r="J35" s="236" t="str">
        <x:v>Frequency/share calculated only from the strict direct segment</x:v>
      </x:c>
    </x:row>
    <x:row r="36">
      <x:c r="A36" s="230" t="str">
        <x:v>EverBee export</x:v>
      </x:c>
      <x:c r="B36" s="231" t="str">
        <x:v>EverBee tag</x:v>
      </x:c>
      <x:c r="C36" s="231" t="str">
        <x:v>Direct</x:v>
      </x:c>
      <x:c r="D36" s="231" t="str">
        <x:v>boho baby shower</x:v>
      </x:c>
      <x:c r="E36" s="231" t="str">
        <x:v>boho baby shower</x:v>
      </x:c>
      <x:c r="F36" s="231" t="n">
        <x:v>24</x:v>
      </x:c>
      <x:c r="G36" s="253" t="n">
        <x:v>0.046242774566473986</x:v>
      </x:c>
      <x:c r="H36" s="231" t="str"/>
      <x:c r="I36" s="254" t="str"/>
      <x:c r="J36" s="236" t="str">
        <x:v>Frequency/share calculated only from the strict direct segment</x:v>
      </x:c>
    </x:row>
    <x:row r="37">
      <x:c r="A37" s="230" t="str">
        <x:v>EverBee export</x:v>
      </x:c>
      <x:c r="B37" s="231" t="str">
        <x:v>EverBee tag</x:v>
      </x:c>
      <x:c r="C37" s="231" t="str">
        <x:v>Direct</x:v>
      </x:c>
      <x:c r="D37" s="231" t="str">
        <x:v>welcome sign</x:v>
      </x:c>
      <x:c r="E37" s="231" t="str">
        <x:v>welcome sign</x:v>
      </x:c>
      <x:c r="F37" s="231" t="n">
        <x:v>24</x:v>
      </x:c>
      <x:c r="G37" s="253" t="n">
        <x:v>0.046242774566473986</x:v>
      </x:c>
      <x:c r="H37" s="231" t="str"/>
      <x:c r="I37" s="254" t="str"/>
      <x:c r="J37" s="236" t="str">
        <x:v>Frequency/share calculated only from the strict direct segment</x:v>
      </x:c>
    </x:row>
    <x:row r="38">
      <x:c r="A38" s="230" t="str">
        <x:v>EverBee export</x:v>
      </x:c>
      <x:c r="B38" s="231" t="str">
        <x:v>EverBee tag</x:v>
      </x:c>
      <x:c r="C38" s="231" t="str">
        <x:v>Direct</x:v>
      </x:c>
      <x:c r="D38" s="231" t="str">
        <x:v>invitation</x:v>
      </x:c>
      <x:c r="E38" s="231" t="str">
        <x:v>invitation</x:v>
      </x:c>
      <x:c r="F38" s="231" t="n">
        <x:v>22</x:v>
      </x:c>
      <x:c r="G38" s="253" t="n">
        <x:v>0.04238921001926782</x:v>
      </x:c>
      <x:c r="H38" s="231" t="str"/>
      <x:c r="I38" s="254" t="str"/>
      <x:c r="J38" s="236" t="str">
        <x:v>Frequency/share calculated only from the strict direct segment</x:v>
      </x:c>
    </x:row>
    <x:row r="39">
      <x:c r="A39" s="230" t="str">
        <x:v>EverBee export</x:v>
      </x:c>
      <x:c r="B39" s="231" t="str">
        <x:v>EverBee tag</x:v>
      </x:c>
      <x:c r="C39" s="231" t="str">
        <x:v>Direct</x:v>
      </x:c>
      <x:c r="D39" s="231" t="str">
        <x:v>shower decorations</x:v>
      </x:c>
      <x:c r="E39" s="231" t="str">
        <x:v>shower decorations</x:v>
      </x:c>
      <x:c r="F39" s="231" t="n">
        <x:v>22</x:v>
      </x:c>
      <x:c r="G39" s="253" t="n">
        <x:v>0.04238921001926782</x:v>
      </x:c>
      <x:c r="H39" s="231" t="str"/>
      <x:c r="I39" s="254" t="str"/>
      <x:c r="J39" s="236" t="str">
        <x:v>Frequency/share calculated only from the strict direct segment</x:v>
      </x:c>
    </x:row>
    <x:row r="40">
      <x:c r="A40" s="230" t="str">
        <x:v>EverBee export</x:v>
      </x:c>
      <x:c r="B40" s="231" t="str">
        <x:v>EverBee tag</x:v>
      </x:c>
      <x:c r="C40" s="231" t="str">
        <x:v>Direct</x:v>
      </x:c>
      <x:c r="D40" s="231" t="str">
        <x:v>winnie the pooh</x:v>
      </x:c>
      <x:c r="E40" s="231" t="str">
        <x:v>winnie the pooh</x:v>
      </x:c>
      <x:c r="F40" s="231" t="n">
        <x:v>21</x:v>
      </x:c>
      <x:c r="G40" s="253" t="n">
        <x:v>0.04046242774566474</x:v>
      </x:c>
      <x:c r="H40" s="231" t="str"/>
      <x:c r="I40" s="254" t="str"/>
      <x:c r="J40" s="236" t="str">
        <x:v>Frequency/share calculated only from the strict direct segment</x:v>
      </x:c>
    </x:row>
    <x:row r="41">
      <x:c r="A41" s="230" t="str">
        <x:v>EverBee export</x:v>
      </x:c>
      <x:c r="B41" s="231" t="str">
        <x:v>EverBee tag</x:v>
      </x:c>
      <x:c r="C41" s="231" t="str">
        <x:v>Direct</x:v>
      </x:c>
      <x:c r="D41" s="231" t="str">
        <x:v>diaper raffle ticket</x:v>
      </x:c>
      <x:c r="E41" s="231" t="str">
        <x:v>diaper raffle ticket</x:v>
      </x:c>
      <x:c r="F41" s="231" t="n">
        <x:v>20</x:v>
      </x:c>
      <x:c r="G41" s="253" t="n">
        <x:v>0.038535645472061654</x:v>
      </x:c>
      <x:c r="H41" s="231" t="str"/>
      <x:c r="I41" s="254" t="str"/>
      <x:c r="J41" s="236" t="str">
        <x:v>Frequency/share calculated only from the strict direct segment</x:v>
      </x:c>
    </x:row>
    <x:row r="42">
      <x:c r="A42" s="230" t="str">
        <x:v>EverBee export</x:v>
      </x:c>
      <x:c r="B42" s="231" t="str">
        <x:v>EverBee tag</x:v>
      </x:c>
      <x:c r="C42" s="231" t="str">
        <x:v>Direct</x:v>
      </x:c>
      <x:c r="D42" s="231" t="str">
        <x:v>baby shower sign</x:v>
      </x:c>
      <x:c r="E42" s="231" t="str">
        <x:v>baby shower sign</x:v>
      </x:c>
      <x:c r="F42" s="231" t="n">
        <x:v>19</x:v>
      </x:c>
      <x:c r="G42" s="253" t="n">
        <x:v>0.036608863198458574</x:v>
      </x:c>
      <x:c r="H42" s="231" t="str"/>
      <x:c r="I42" s="254" t="str"/>
      <x:c r="J42" s="236" t="str">
        <x:v>Frequency/share calculated only from the strict direct segment</x:v>
      </x:c>
    </x:row>
    <x:row r="43">
      <x:c r="A43" s="230" t="str">
        <x:v>EverBee export</x:v>
      </x:c>
      <x:c r="B43" s="231" t="str">
        <x:v>EverBee tag</x:v>
      </x:c>
      <x:c r="C43" s="231" t="str">
        <x:v>Direct</x:v>
      </x:c>
      <x:c r="D43" s="231" t="str">
        <x:v>baby shower set</x:v>
      </x:c>
      <x:c r="E43" s="231" t="str">
        <x:v>baby shower set</x:v>
      </x:c>
      <x:c r="F43" s="231" t="n">
        <x:v>18</x:v>
      </x:c>
      <x:c r="G43" s="253" t="n">
        <x:v>0.03468208092485549</x:v>
      </x:c>
      <x:c r="H43" s="231" t="str"/>
      <x:c r="I43" s="254" t="str"/>
      <x:c r="J43" s="236" t="str">
        <x:v>Frequency/share calculated only from the strict direct segment</x:v>
      </x:c>
    </x:row>
    <x:row r="44">
      <x:c r="A44" s="230" t="str">
        <x:v>EverBee export</x:v>
      </x:c>
      <x:c r="B44" s="231" t="str">
        <x:v>EverBee tag</x:v>
      </x:c>
      <x:c r="C44" s="231" t="str">
        <x:v>Direct</x:v>
      </x:c>
      <x:c r="D44" s="231" t="str">
        <x:v>blue baby shower</x:v>
      </x:c>
      <x:c r="E44" s="231" t="str">
        <x:v>blue baby shower</x:v>
      </x:c>
      <x:c r="F44" s="231" t="n">
        <x:v>18</x:v>
      </x:c>
      <x:c r="G44" s="253" t="n">
        <x:v>0.03468208092485549</x:v>
      </x:c>
      <x:c r="H44" s="231" t="str"/>
      <x:c r="I44" s="254" t="str"/>
      <x:c r="J44" s="236" t="str">
        <x:v>Frequency/share calculated only from the strict direct segment</x:v>
      </x:c>
    </x:row>
    <x:row r="45">
      <x:c r="A45" s="230" t="str">
        <x:v>EverBee export</x:v>
      </x:c>
      <x:c r="B45" s="231" t="str">
        <x:v>EverBee tag</x:v>
      </x:c>
      <x:c r="C45" s="231" t="str">
        <x:v>Direct</x:v>
      </x:c>
      <x:c r="D45" s="231" t="str">
        <x:v>invitation set</x:v>
      </x:c>
      <x:c r="E45" s="231" t="str">
        <x:v>invitation set</x:v>
      </x:c>
      <x:c r="F45" s="231" t="n">
        <x:v>18</x:v>
      </x:c>
      <x:c r="G45" s="253" t="n">
        <x:v>0.03468208092485549</x:v>
      </x:c>
      <x:c r="H45" s="231" t="str"/>
      <x:c r="I45" s="254" t="str"/>
      <x:c r="J45" s="236" t="str">
        <x:v>Frequency/share calculated only from the strict direct segment</x:v>
      </x:c>
    </x:row>
    <x:row r="46">
      <x:c r="A46" s="230" t="str">
        <x:v>EverBee export</x:v>
      </x:c>
      <x:c r="B46" s="231" t="str">
        <x:v>EverBee tag</x:v>
      </x:c>
      <x:c r="C46" s="231" t="str">
        <x:v>Direct</x:v>
      </x:c>
      <x:c r="D46" s="231" t="str">
        <x:v>fall baby shower</x:v>
      </x:c>
      <x:c r="E46" s="231" t="str">
        <x:v>fall baby shower</x:v>
      </x:c>
      <x:c r="F46" s="231" t="n">
        <x:v>17</x:v>
      </x:c>
      <x:c r="G46" s="253" t="n">
        <x:v>0.03275529865125241</x:v>
      </x:c>
      <x:c r="H46" s="231" t="str"/>
      <x:c r="I46" s="254" t="str"/>
      <x:c r="J46" s="236" t="str">
        <x:v>Frequency/share calculated only from the strict direct segment</x:v>
      </x:c>
    </x:row>
    <x:row r="47">
      <x:c r="A47" s="230" t="str">
        <x:v>EverBee export</x:v>
      </x:c>
      <x:c r="B47" s="231" t="str">
        <x:v>EverBee tag</x:v>
      </x:c>
      <x:c r="C47" s="231" t="str">
        <x:v>Direct</x:v>
      </x:c>
      <x:c r="D47" s="231" t="str">
        <x:v>games bundle</x:v>
      </x:c>
      <x:c r="E47" s="231" t="str">
        <x:v>games bundle</x:v>
      </x:c>
      <x:c r="F47" s="231" t="n">
        <x:v>17</x:v>
      </x:c>
      <x:c r="G47" s="253" t="n">
        <x:v>0.03275529865125241</x:v>
      </x:c>
      <x:c r="H47" s="231" t="str"/>
      <x:c r="I47" s="254" t="str"/>
      <x:c r="J47" s="236" t="str">
        <x:v>Frequency/share calculated only from the strict direct segment</x:v>
      </x:c>
    </x:row>
    <x:row r="48">
      <x:c r="A48" s="230" t="str">
        <x:v>EverBee export</x:v>
      </x:c>
      <x:c r="B48" s="231" t="str">
        <x:v>EverBee tag</x:v>
      </x:c>
      <x:c r="C48" s="231" t="str">
        <x:v>Direct</x:v>
      </x:c>
      <x:c r="D48" s="231" t="str">
        <x:v>pink baby shower</x:v>
      </x:c>
      <x:c r="E48" s="231" t="str">
        <x:v>pink baby shower</x:v>
      </x:c>
      <x:c r="F48" s="231" t="n">
        <x:v>17</x:v>
      </x:c>
      <x:c r="G48" s="253" t="n">
        <x:v>0.03275529865125241</x:v>
      </x:c>
      <x:c r="H48" s="231" t="str"/>
      <x:c r="I48" s="254" t="str"/>
      <x:c r="J48" s="236" t="str">
        <x:v>Frequency/share calculated only from the strict direct segment</x:v>
      </x:c>
    </x:row>
    <x:row r="49">
      <x:c r="A49" s="230" t="str">
        <x:v>EverBee export</x:v>
      </x:c>
      <x:c r="B49" s="231" t="str">
        <x:v>EverBee tag</x:v>
      </x:c>
      <x:c r="C49" s="231" t="str">
        <x:v>Direct</x:v>
      </x:c>
      <x:c r="D49" s="231" t="str">
        <x:v>baby invitation set</x:v>
      </x:c>
      <x:c r="E49" s="231" t="str">
        <x:v>baby invitation set</x:v>
      </x:c>
      <x:c r="F49" s="231" t="n">
        <x:v>16</x:v>
      </x:c>
      <x:c r="G49" s="253" t="n">
        <x:v>0.030828516377649325</x:v>
      </x:c>
      <x:c r="H49" s="231" t="str"/>
      <x:c r="I49" s="254" t="str"/>
      <x:c r="J49" s="236" t="str">
        <x:v>Frequency/share calculated only from the strict direct segment</x:v>
      </x:c>
    </x:row>
    <x:row r="50">
      <x:c r="A50" s="230" t="str">
        <x:v>EverBee export</x:v>
      </x:c>
      <x:c r="B50" s="231" t="str">
        <x:v>EverBee tag</x:v>
      </x:c>
      <x:c r="C50" s="231" t="str">
        <x:v>Direct</x:v>
      </x:c>
      <x:c r="D50" s="231" t="str">
        <x:v>floral baby shower</x:v>
      </x:c>
      <x:c r="E50" s="231" t="str">
        <x:v>floral baby shower</x:v>
      </x:c>
      <x:c r="F50" s="231" t="n">
        <x:v>16</x:v>
      </x:c>
      <x:c r="G50" s="253" t="n">
        <x:v>0.030828516377649325</x:v>
      </x:c>
      <x:c r="H50" s="231" t="str"/>
      <x:c r="I50" s="254" t="str"/>
      <x:c r="J50" s="236" t="str">
        <x:v>Frequency/share calculated only from the strict direct segment</x:v>
      </x:c>
    </x:row>
    <x:row r="51">
      <x:c r="A51" s="230" t="str">
        <x:v>EverBee export</x:v>
      </x:c>
      <x:c r="B51" s="231" t="str">
        <x:v>EverBee tag</x:v>
      </x:c>
      <x:c r="C51" s="231" t="str">
        <x:v>Direct</x:v>
      </x:c>
      <x:c r="D51" s="231" t="str">
        <x:v>locally grown baby</x:v>
      </x:c>
      <x:c r="E51" s="231" t="str">
        <x:v>locally grown baby</x:v>
      </x:c>
      <x:c r="F51" s="231" t="n">
        <x:v>16</x:v>
      </x:c>
      <x:c r="G51" s="253" t="n">
        <x:v>0.030828516377649325</x:v>
      </x:c>
      <x:c r="H51" s="231" t="str"/>
      <x:c r="I51" s="254" t="str"/>
      <x:c r="J51" s="236" t="str">
        <x:v>Frequency/share calculated only from the strict direct segment</x:v>
      </x:c>
    </x:row>
    <x:row r="52">
      <x:c r="A52" s="230" t="str">
        <x:v>EverBee export</x:v>
      </x:c>
      <x:c r="B52" s="231" t="str">
        <x:v>EverBee tag</x:v>
      </x:c>
      <x:c r="C52" s="231" t="str">
        <x:v>Direct</x:v>
      </x:c>
      <x:c r="D52" s="231" t="str">
        <x:v>baby shower invites</x:v>
      </x:c>
      <x:c r="E52" s="231" t="str">
        <x:v>baby shower invites</x:v>
      </x:c>
      <x:c r="F52" s="231" t="n">
        <x:v>15</x:v>
      </x:c>
      <x:c r="G52" s="253" t="n">
        <x:v>0.028901734104046242</x:v>
      </x:c>
      <x:c r="H52" s="231" t="str"/>
      <x:c r="I52" s="254" t="str"/>
      <x:c r="J52" s="236" t="str">
        <x:v>Frequency/share calculated only from the strict direct segment</x:v>
      </x:c>
    </x:row>
    <x:row r="53">
      <x:c r="A53" s="230" t="str">
        <x:v>EverBee export</x:v>
      </x:c>
      <x:c r="B53" s="231" t="str">
        <x:v>EverBee tag</x:v>
      </x:c>
      <x:c r="C53" s="231" t="str">
        <x:v>Direct</x:v>
      </x:c>
      <x:c r="D53" s="231" t="str">
        <x:v>woodland baby shower</x:v>
      </x:c>
      <x:c r="E53" s="231" t="str">
        <x:v>woodland baby shower</x:v>
      </x:c>
      <x:c r="F53" s="231" t="n">
        <x:v>15</x:v>
      </x:c>
      <x:c r="G53" s="253" t="n">
        <x:v>0.028901734104046242</x:v>
      </x:c>
      <x:c r="H53" s="231" t="str"/>
      <x:c r="I53" s="254" t="str"/>
      <x:c r="J53" s="236" t="str">
        <x:v>Frequency/share calculated only from the strict direct segment</x:v>
      </x:c>
    </x:row>
    <x:row r="54">
      <x:c r="A54" s="230" t="str">
        <x:v>EverBee export</x:v>
      </x:c>
      <x:c r="B54" s="231" t="str">
        <x:v>EverBee tag</x:v>
      </x:c>
      <x:c r="C54" s="231" t="str">
        <x:v>Direct</x:v>
      </x:c>
      <x:c r="D54" s="231" t="str">
        <x:v>baby in bloom invite</x:v>
      </x:c>
      <x:c r="E54" s="231" t="str">
        <x:v>baby in bloom invite</x:v>
      </x:c>
      <x:c r="F54" s="231" t="n">
        <x:v>14</x:v>
      </x:c>
      <x:c r="G54" s="253" t="n">
        <x:v>0.02697495183044316</x:v>
      </x:c>
      <x:c r="H54" s="231" t="str"/>
      <x:c r="I54" s="254" t="str"/>
      <x:c r="J54" s="236" t="str">
        <x:v>Frequency/share calculated only from the strict direct segment</x:v>
      </x:c>
    </x:row>
    <x:row r="55">
      <x:c r="A55" s="230" t="str">
        <x:v>EverBee export</x:v>
      </x:c>
      <x:c r="B55" s="231" t="str">
        <x:v>EverBee tag</x:v>
      </x:c>
      <x:c r="C55" s="231" t="str">
        <x:v>Direct</x:v>
      </x:c>
      <x:c r="D55" s="231" t="str">
        <x:v>bundle</x:v>
      </x:c>
      <x:c r="E55" s="231" t="str">
        <x:v>bundle</x:v>
      </x:c>
      <x:c r="F55" s="231" t="n">
        <x:v>14</x:v>
      </x:c>
      <x:c r="G55" s="253" t="n">
        <x:v>0.02697495183044316</x:v>
      </x:c>
      <x:c r="H55" s="231" t="str"/>
      <x:c r="I55" s="254" t="str"/>
      <x:c r="J55" s="236" t="str">
        <x:v>Frequency/share calculated only from the strict direct segment</x:v>
      </x:c>
    </x:row>
    <x:row r="56">
      <x:c r="A56" s="230" t="str">
        <x:v>EverBee export</x:v>
      </x:c>
      <x:c r="B56" s="231" t="str">
        <x:v>EverBee tag</x:v>
      </x:c>
      <x:c r="C56" s="231" t="str">
        <x:v>Direct</x:v>
      </x:c>
      <x:c r="D56" s="231" t="str">
        <x:v>coastal baby shower</x:v>
      </x:c>
      <x:c r="E56" s="231" t="str">
        <x:v>coastal baby shower</x:v>
      </x:c>
      <x:c r="F56" s="231" t="n">
        <x:v>14</x:v>
      </x:c>
      <x:c r="G56" s="253" t="n">
        <x:v>0.02697495183044316</x:v>
      </x:c>
      <x:c r="H56" s="231" t="str"/>
      <x:c r="I56" s="254" t="str"/>
      <x:c r="J56" s="236" t="str">
        <x:v>Frequency/share calculated only from the strict direct segment</x:v>
      </x:c>
    </x:row>
    <x:row r="57">
      <x:c r="A57" s="230" t="str">
        <x:v>EverBee export</x:v>
      </x:c>
      <x:c r="B57" s="231" t="str">
        <x:v>EverBee tag</x:v>
      </x:c>
      <x:c r="C57" s="231" t="str">
        <x:v>Direct</x:v>
      </x:c>
      <x:c r="D57" s="231" t="str">
        <x:v>locally grown invite</x:v>
      </x:c>
      <x:c r="E57" s="231" t="str">
        <x:v>locally grown invite</x:v>
      </x:c>
      <x:c r="F57" s="231" t="n">
        <x:v>14</x:v>
      </x:c>
      <x:c r="G57" s="253" t="n">
        <x:v>0.02697495183044316</x:v>
      </x:c>
      <x:c r="H57" s="231" t="str"/>
      <x:c r="I57" s="254" t="str"/>
      <x:c r="J57" s="236" t="str">
        <x:v>Frequency/share calculated only from the strict direct segment</x:v>
      </x:c>
    </x:row>
    <x:row r="58">
      <x:c r="A58" s="230" t="str">
        <x:v>EverBee export</x:v>
      </x:c>
      <x:c r="B58" s="231" t="str">
        <x:v>EverBee tag</x:v>
      </x:c>
      <x:c r="C58" s="231" t="str">
        <x:v>Direct</x:v>
      </x:c>
      <x:c r="D58" s="231" t="str">
        <x:v>neutral baby shower</x:v>
      </x:c>
      <x:c r="E58" s="231" t="str">
        <x:v>neutral baby shower</x:v>
      </x:c>
      <x:c r="F58" s="231" t="n">
        <x:v>14</x:v>
      </x:c>
      <x:c r="G58" s="253" t="n">
        <x:v>0.02697495183044316</x:v>
      </x:c>
      <x:c r="H58" s="231" t="str"/>
      <x:c r="I58" s="254" t="str"/>
      <x:c r="J58" s="236" t="str">
        <x:v>Frequency/share calculated only from the strict direct segment</x:v>
      </x:c>
    </x:row>
    <x:row r="59">
      <x:c r="A59" s="230" t="str">
        <x:v>EverBee export</x:v>
      </x:c>
      <x:c r="B59" s="231" t="str">
        <x:v>EverBee tag</x:v>
      </x:c>
      <x:c r="C59" s="231" t="str">
        <x:v>Direct</x:v>
      </x:c>
      <x:c r="D59" s="231" t="str">
        <x:v>printable invite</x:v>
      </x:c>
      <x:c r="E59" s="231" t="str">
        <x:v>printable invite</x:v>
      </x:c>
      <x:c r="F59" s="231" t="n">
        <x:v>14</x:v>
      </x:c>
      <x:c r="G59" s="253" t="n">
        <x:v>0.02697495183044316</x:v>
      </x:c>
      <x:c r="H59" s="231" t="str"/>
      <x:c r="I59" s="254" t="str"/>
      <x:c r="J59" s="236" t="str">
        <x:v>Frequency/share calculated only from the strict direct segment</x:v>
      </x:c>
    </x:row>
    <x:row r="60">
      <x:c r="A60" s="230" t="str">
        <x:v>EverBee export</x:v>
      </x:c>
      <x:c r="B60" s="231" t="str">
        <x:v>EverBee tag</x:v>
      </x:c>
      <x:c r="C60" s="231" t="str">
        <x:v>Direct</x:v>
      </x:c>
      <x:c r="D60" s="231" t="str">
        <x:v>baby invite bundle</x:v>
      </x:c>
      <x:c r="E60" s="231" t="str">
        <x:v>baby invite bundle</x:v>
      </x:c>
      <x:c r="F60" s="231" t="n">
        <x:v>13</x:v>
      </x:c>
      <x:c r="G60" s="253" t="n">
        <x:v>0.025048169556840076</x:v>
      </x:c>
      <x:c r="H60" s="231" t="str"/>
      <x:c r="I60" s="254" t="str"/>
      <x:c r="J60" s="236" t="str">
        <x:v>Frequency/share calculated only from the strict direct segment</x:v>
      </x:c>
    </x:row>
    <x:row r="61">
      <x:c r="A61" s="230" t="str">
        <x:v>EverBee export</x:v>
      </x:c>
      <x:c r="B61" s="231" t="str">
        <x:v>EverBee tag</x:v>
      </x:c>
      <x:c r="C61" s="231" t="str">
        <x:v>Direct</x:v>
      </x:c>
      <x:c r="D61" s="231" t="str">
        <x:v>editable invite</x:v>
      </x:c>
      <x:c r="E61" s="231" t="str">
        <x:v>editable invite</x:v>
      </x:c>
      <x:c r="F61" s="231" t="n">
        <x:v>13</x:v>
      </x:c>
      <x:c r="G61" s="253" t="n">
        <x:v>0.025048169556840076</x:v>
      </x:c>
      <x:c r="H61" s="231" t="str"/>
      <x:c r="I61" s="254" t="str"/>
      <x:c r="J61" s="236" t="str">
        <x:v>Frequency/share calculated only from the strict direct segment</x:v>
      </x:c>
    </x:row>
    <x:row r="62">
      <x:c r="A62" s="230" t="str">
        <x:v>EverBee export</x:v>
      </x:c>
      <x:c r="B62" s="231" t="str">
        <x:v>EverBee tag</x:v>
      </x:c>
      <x:c r="C62" s="231" t="str">
        <x:v>Direct</x:v>
      </x:c>
      <x:c r="D62" s="231" t="str">
        <x:v>rustic baby shower</x:v>
      </x:c>
      <x:c r="E62" s="231" t="str">
        <x:v>rustic baby shower</x:v>
      </x:c>
      <x:c r="F62" s="231" t="n">
        <x:v>13</x:v>
      </x:c>
      <x:c r="G62" s="253" t="n">
        <x:v>0.025048169556840076</x:v>
      </x:c>
      <x:c r="H62" s="231" t="str"/>
      <x:c r="I62" s="254" t="str"/>
      <x:c r="J62" s="236" t="str">
        <x:v>Frequency/share calculated only from the strict direct segment</x:v>
      </x:c>
    </x:row>
    <x:row r="63">
      <x:c r="A63" s="230" t="str">
        <x:v>EverBee export</x:v>
      </x:c>
      <x:c r="B63" s="231" t="str">
        <x:v>EverBee tag</x:v>
      </x:c>
      <x:c r="C63" s="231" t="str">
        <x:v>Direct</x:v>
      </x:c>
      <x:c r="D63" s="231" t="str">
        <x:v>wildflower baby</x:v>
      </x:c>
      <x:c r="E63" s="231" t="str">
        <x:v>wildflower baby</x:v>
      </x:c>
      <x:c r="F63" s="231" t="n">
        <x:v>13</x:v>
      </x:c>
      <x:c r="G63" s="253" t="n">
        <x:v>0.025048169556840076</x:v>
      </x:c>
      <x:c r="H63" s="231" t="str"/>
      <x:c r="I63" s="254" t="str"/>
      <x:c r="J63" s="236" t="str">
        <x:v>Frequency/share calculated only from the strict direct segment</x:v>
      </x:c>
    </x:row>
    <x:row r="64">
      <x:c r="A64" s="230" t="str">
        <x:v>EverBee export</x:v>
      </x:c>
      <x:c r="B64" s="231" t="str">
        <x:v>EverBee tag</x:v>
      </x:c>
      <x:c r="C64" s="231" t="str">
        <x:v>Direct</x:v>
      </x:c>
      <x:c r="D64" s="231" t="str">
        <x:v>wildflower invite</x:v>
      </x:c>
      <x:c r="E64" s="231" t="str">
        <x:v>wildflower invite</x:v>
      </x:c>
      <x:c r="F64" s="231" t="n">
        <x:v>13</x:v>
      </x:c>
      <x:c r="G64" s="253" t="n">
        <x:v>0.025048169556840076</x:v>
      </x:c>
      <x:c r="H64" s="231" t="str"/>
      <x:c r="I64" s="254" t="str"/>
      <x:c r="J64" s="236" t="str">
        <x:v>Frequency/share calculated only from the strict direct segment</x:v>
      </x:c>
    </x:row>
    <x:row r="65">
      <x:c r="A65" s="230" t="str">
        <x:v>EverBee export</x:v>
      </x:c>
      <x:c r="B65" s="231" t="str">
        <x:v>EverBee tag</x:v>
      </x:c>
      <x:c r="C65" s="231" t="str">
        <x:v>Direct</x:v>
      </x:c>
      <x:c r="D65" s="231" t="str">
        <x:v>baby is brewing</x:v>
      </x:c>
      <x:c r="E65" s="231" t="str">
        <x:v>baby is brewing</x:v>
      </x:c>
      <x:c r="F65" s="231" t="n">
        <x:v>12</x:v>
      </x:c>
      <x:c r="G65" s="253" t="n">
        <x:v>0.023121387283236993</x:v>
      </x:c>
      <x:c r="H65" s="231" t="str"/>
      <x:c r="I65" s="254" t="str"/>
      <x:c r="J65" s="236" t="str">
        <x:v>Frequency/share calculated only from the strict direct segment</x:v>
      </x:c>
    </x:row>
    <x:row r="66">
      <x:c r="A66" s="230" t="str">
        <x:v>EverBee export</x:v>
      </x:c>
      <x:c r="B66" s="231" t="str">
        <x:v>EverBee tag</x:v>
      </x:c>
      <x:c r="C66" s="231" t="str">
        <x:v>Direct</x:v>
      </x:c>
      <x:c r="D66" s="231" t="str">
        <x:v>baby shower suite</x:v>
      </x:c>
      <x:c r="E66" s="231" t="str">
        <x:v>baby shower suite</x:v>
      </x:c>
      <x:c r="F66" s="231" t="n">
        <x:v>12</x:v>
      </x:c>
      <x:c r="G66" s="253" t="n">
        <x:v>0.023121387283236993</x:v>
      </x:c>
      <x:c r="H66" s="231" t="str"/>
      <x:c r="I66" s="254" t="str"/>
      <x:c r="J66" s="236" t="str">
        <x:v>Frequency/share calculated only from the strict direct segment</x:v>
      </x:c>
    </x:row>
    <x:row r="67">
      <x:c r="A67" s="230" t="str">
        <x:v>EverBee export</x:v>
      </x:c>
      <x:c r="B67" s="231" t="str">
        <x:v>EverBee tag</x:v>
      </x:c>
      <x:c r="C67" s="231" t="str">
        <x:v>Direct</x:v>
      </x:c>
      <x:c r="D67" s="231" t="str">
        <x:v>baby sprinkle</x:v>
      </x:c>
      <x:c r="E67" s="231" t="str">
        <x:v>baby sprinkle</x:v>
      </x:c>
      <x:c r="F67" s="231" t="n">
        <x:v>12</x:v>
      </x:c>
      <x:c r="G67" s="253" t="n">
        <x:v>0.023121387283236993</x:v>
      </x:c>
      <x:c r="H67" s="231" t="str"/>
      <x:c r="I67" s="254" t="str"/>
      <x:c r="J67" s="236" t="str">
        <x:v>Frequency/share calculated only from the strict direct segment</x:v>
      </x:c>
    </x:row>
    <x:row r="68">
      <x:c r="A68" s="230" t="str">
        <x:v>EverBee export</x:v>
      </x:c>
      <x:c r="B68" s="231" t="str">
        <x:v>EverBee tag</x:v>
      </x:c>
      <x:c r="C68" s="231" t="str">
        <x:v>Direct</x:v>
      </x:c>
      <x:c r="D68" s="231" t="str">
        <x:v>book baby shower</x:v>
      </x:c>
      <x:c r="E68" s="231" t="str">
        <x:v>book baby shower</x:v>
      </x:c>
      <x:c r="F68" s="231" t="n">
        <x:v>12</x:v>
      </x:c>
      <x:c r="G68" s="253" t="n">
        <x:v>0.023121387283236993</x:v>
      </x:c>
      <x:c r="H68" s="231" t="str"/>
      <x:c r="I68" s="254" t="str"/>
      <x:c r="J68" s="236" t="str">
        <x:v>Frequency/share calculated only from the strict direct segment</x:v>
      </x:c>
    </x:row>
    <x:row r="69">
      <x:c r="A69" s="230" t="str">
        <x:v>EverBee export</x:v>
      </x:c>
      <x:c r="B69" s="231" t="str">
        <x:v>EverBee tag</x:v>
      </x:c>
      <x:c r="C69" s="231" t="str">
        <x:v>Direct</x:v>
      </x:c>
      <x:c r="D69" s="231" t="str">
        <x:v>western baby shower</x:v>
      </x:c>
      <x:c r="E69" s="231" t="str">
        <x:v>western baby shower</x:v>
      </x:c>
      <x:c r="F69" s="231" t="n">
        <x:v>12</x:v>
      </x:c>
      <x:c r="G69" s="253" t="n">
        <x:v>0.023121387283236993</x:v>
      </x:c>
      <x:c r="H69" s="231" t="str"/>
      <x:c r="I69" s="254" t="str"/>
      <x:c r="J69" s="236" t="str">
        <x:v>Frequency/share calculated only from the strict direct segment</x:v>
      </x:c>
    </x:row>
    <x:row r="70">
      <x:c r="A70" s="230" t="str">
        <x:v>EverBee export</x:v>
      </x:c>
      <x:c r="B70" s="231" t="str">
        <x:v>EverBee tag</x:v>
      </x:c>
      <x:c r="C70" s="231" t="str">
        <x:v>Direct</x:v>
      </x:c>
      <x:c r="D70" s="231" t="str">
        <x:v>winnie the pooh baby</x:v>
      </x:c>
      <x:c r="E70" s="231" t="str">
        <x:v>winnie the pooh baby</x:v>
      </x:c>
      <x:c r="F70" s="231" t="n">
        <x:v>12</x:v>
      </x:c>
      <x:c r="G70" s="253" t="n">
        <x:v>0.023121387283236993</x:v>
      </x:c>
      <x:c r="H70" s="231" t="str"/>
      <x:c r="I70" s="254" t="str"/>
      <x:c r="J70" s="236" t="str">
        <x:v>Frequency/share calculated only from the strict direct segment</x:v>
      </x:c>
    </x:row>
    <x:row r="71">
      <x:c r="A71" s="230" t="str">
        <x:v>EverBee export</x:v>
      </x:c>
      <x:c r="B71" s="231" t="str">
        <x:v>EverBee tag</x:v>
      </x:c>
      <x:c r="C71" s="231" t="str">
        <x:v>Direct</x:v>
      </x:c>
      <x:c r="D71" s="231" t="str">
        <x:v>a new chapter begins</x:v>
      </x:c>
      <x:c r="E71" s="231" t="str">
        <x:v>a new chapter begins</x:v>
      </x:c>
      <x:c r="F71" s="231" t="n">
        <x:v>11</x:v>
      </x:c>
      <x:c r="G71" s="253" t="n">
        <x:v>0.02119460500963391</x:v>
      </x:c>
      <x:c r="H71" s="231" t="str"/>
      <x:c r="I71" s="254" t="str"/>
      <x:c r="J71" s="236" t="str">
        <x:v>Frequency/share calculated only from the strict direct segment</x:v>
      </x:c>
    </x:row>
    <x:row r="72">
      <x:c r="A72" s="230" t="str">
        <x:v>EverBee export</x:v>
      </x:c>
      <x:c r="B72" s="231" t="str">
        <x:v>EverBee tag</x:v>
      </x:c>
      <x:c r="C72" s="231" t="str">
        <x:v>Direct</x:v>
      </x:c>
      <x:c r="D72" s="231" t="str">
        <x:v>bear baby shower</x:v>
      </x:c>
      <x:c r="E72" s="231" t="str">
        <x:v>bear baby shower</x:v>
      </x:c>
      <x:c r="F72" s="231" t="n">
        <x:v>11</x:v>
      </x:c>
      <x:c r="G72" s="253" t="n">
        <x:v>0.02119460500963391</x:v>
      </x:c>
      <x:c r="H72" s="231" t="str"/>
      <x:c r="I72" s="254" t="str"/>
      <x:c r="J72" s="236" t="str">
        <x:v>Frequency/share calculated only from the strict direct segment</x:v>
      </x:c>
    </x:row>
    <x:row r="73">
      <x:c r="A73" s="230" t="str">
        <x:v>EverBee export</x:v>
      </x:c>
      <x:c r="B73" s="231" t="str">
        <x:v>EverBee tag</x:v>
      </x:c>
      <x:c r="C73" s="231" t="str">
        <x:v>Direct</x:v>
      </x:c>
      <x:c r="D73" s="231" t="str">
        <x:v>digital invite</x:v>
      </x:c>
      <x:c r="E73" s="231" t="str">
        <x:v>digital invite</x:v>
      </x:c>
      <x:c r="F73" s="231" t="n">
        <x:v>11</x:v>
      </x:c>
      <x:c r="G73" s="253" t="n">
        <x:v>0.02119460500963391</x:v>
      </x:c>
      <x:c r="H73" s="231" t="str"/>
      <x:c r="I73" s="254" t="str"/>
      <x:c r="J73" s="236" t="str">
        <x:v>Frequency/share calculated only from the strict direct segment</x:v>
      </x:c>
    </x:row>
    <x:row r="74">
      <x:c r="A74" s="230" t="str">
        <x:v>EverBee export</x:v>
      </x:c>
      <x:c r="B74" s="231" t="str">
        <x:v>EverBee tag</x:v>
      </x:c>
      <x:c r="C74" s="231" t="str">
        <x:v>Direct</x:v>
      </x:c>
      <x:c r="D74" s="231" t="str">
        <x:v>farmers market baby</x:v>
      </x:c>
      <x:c r="E74" s="231" t="str">
        <x:v>farmers market baby</x:v>
      </x:c>
      <x:c r="F74" s="231" t="n">
        <x:v>11</x:v>
      </x:c>
      <x:c r="G74" s="253" t="n">
        <x:v>0.02119460500963391</x:v>
      </x:c>
      <x:c r="H74" s="231" t="str"/>
      <x:c r="I74" s="254" t="str"/>
      <x:c r="J74" s="236" t="str">
        <x:v>Frequency/share calculated only from the strict direct segment</x:v>
      </x:c>
    </x:row>
    <x:row r="75">
      <x:c r="A75" s="230" t="str">
        <x:v>EverBee export</x:v>
      </x:c>
      <x:c r="B75" s="231" t="str">
        <x:v>EverBee tag</x:v>
      </x:c>
      <x:c r="C75" s="231" t="str">
        <x:v>Direct</x:v>
      </x:c>
      <x:c r="D75" s="231" t="str">
        <x:v>garden baby shower</x:v>
      </x:c>
      <x:c r="E75" s="231" t="str">
        <x:v>garden baby shower</x:v>
      </x:c>
      <x:c r="F75" s="231" t="n">
        <x:v>11</x:v>
      </x:c>
      <x:c r="G75" s="253" t="n">
        <x:v>0.02119460500963391</x:v>
      </x:c>
      <x:c r="H75" s="231" t="str"/>
      <x:c r="I75" s="254" t="str"/>
      <x:c r="J75" s="236" t="str">
        <x:v>Frequency/share calculated only from the strict direct segment</x:v>
      </x:c>
    </x:row>
    <x:row r="76">
      <x:c r="A76" s="230" t="str">
        <x:v>EverBee export</x:v>
      </x:c>
      <x:c r="B76" s="231" t="str">
        <x:v>EverBee tag</x:v>
      </x:c>
      <x:c r="C76" s="231" t="str">
        <x:v>Direct</x:v>
      </x:c>
      <x:c r="D76" s="231" t="str">
        <x:v>goose baby shower</x:v>
      </x:c>
      <x:c r="E76" s="231" t="str">
        <x:v>goose baby shower</x:v>
      </x:c>
      <x:c r="F76" s="231" t="n">
        <x:v>11</x:v>
      </x:c>
      <x:c r="G76" s="253" t="n">
        <x:v>0.02119460500963391</x:v>
      </x:c>
      <x:c r="H76" s="231" t="str"/>
      <x:c r="I76" s="254" t="str"/>
      <x:c r="J76" s="236" t="str">
        <x:v>Frequency/share calculated only from the strict direct segment</x:v>
      </x:c>
    </x:row>
    <x:row r="77">
      <x:c r="A77" s="230" t="str">
        <x:v>EverBee export</x:v>
      </x:c>
      <x:c r="B77" s="231" t="str">
        <x:v>EverBee tag</x:v>
      </x:c>
      <x:c r="C77" s="231" t="str">
        <x:v>Direct</x:v>
      </x:c>
      <x:c r="D77" s="231" t="str">
        <x:v>pooh baby shower</x:v>
      </x:c>
      <x:c r="E77" s="231" t="str">
        <x:v>pooh baby shower</x:v>
      </x:c>
      <x:c r="F77" s="231" t="n">
        <x:v>11</x:v>
      </x:c>
      <x:c r="G77" s="253" t="n">
        <x:v>0.02119460500963391</x:v>
      </x:c>
      <x:c r="H77" s="231" t="str"/>
      <x:c r="I77" s="254" t="str"/>
      <x:c r="J77" s="236" t="str">
        <x:v>Frequency/share calculated only from the strict direct segment</x:v>
      </x:c>
    </x:row>
    <x:row r="78">
      <x:c r="A78" s="230" t="str">
        <x:v>EverBee export</x:v>
      </x:c>
      <x:c r="B78" s="231" t="str">
        <x:v>EverBee tag</x:v>
      </x:c>
      <x:c r="C78" s="231" t="str">
        <x:v>Direct</x:v>
      </x:c>
      <x:c r="D78" s="231" t="str">
        <x:v>printable decor</x:v>
      </x:c>
      <x:c r="E78" s="231" t="str">
        <x:v>printable decor</x:v>
      </x:c>
      <x:c r="F78" s="231" t="n">
        <x:v>11</x:v>
      </x:c>
      <x:c r="G78" s="253" t="n">
        <x:v>0.02119460500963391</x:v>
      </x:c>
      <x:c r="H78" s="231" t="str"/>
      <x:c r="I78" s="254" t="str"/>
      <x:c r="J78" s="236" t="str">
        <x:v>Frequency/share calculated only from the strict direct segment</x:v>
      </x:c>
    </x:row>
    <x:row r="79">
      <x:c r="A79" s="230" t="str">
        <x:v>EverBee export</x:v>
      </x:c>
      <x:c r="B79" s="231" t="str">
        <x:v>EverBee tag</x:v>
      </x:c>
      <x:c r="C79" s="231" t="str">
        <x:v>Direct</x:v>
      </x:c>
      <x:c r="D79" s="231" t="str">
        <x:v>sea you soon baby</x:v>
      </x:c>
      <x:c r="E79" s="231" t="str">
        <x:v>sea you soon baby</x:v>
      </x:c>
      <x:c r="F79" s="231" t="n">
        <x:v>11</x:v>
      </x:c>
      <x:c r="G79" s="253" t="n">
        <x:v>0.02119460500963391</x:v>
      </x:c>
      <x:c r="H79" s="231" t="str"/>
      <x:c r="I79" s="254" t="str"/>
      <x:c r="J79" s="236" t="str">
        <x:v>Frequency/share calculated only from the strict direct segment</x:v>
      </x:c>
    </x:row>
    <x:row r="80">
      <x:c r="A80" s="230" t="str">
        <x:v>EverBee export</x:v>
      </x:c>
      <x:c r="B80" s="231" t="str">
        <x:v>EverBee tag</x:v>
      </x:c>
      <x:c r="C80" s="231" t="str">
        <x:v>Direct</x:v>
      </x:c>
      <x:c r="D80" s="231" t="str">
        <x:v>we can bearly wait</x:v>
      </x:c>
      <x:c r="E80" s="231" t="str">
        <x:v>we can bearly wait</x:v>
      </x:c>
      <x:c r="F80" s="231" t="n">
        <x:v>11</x:v>
      </x:c>
      <x:c r="G80" s="253" t="n">
        <x:v>0.02119460500963391</x:v>
      </x:c>
      <x:c r="H80" s="231" t="str"/>
      <x:c r="I80" s="254" t="str"/>
      <x:c r="J80" s="236" t="str">
        <x:v>Frequency/share calculated only from the strict direct segment</x:v>
      </x:c>
    </x:row>
    <x:row r="81">
      <x:c r="A81" s="230" t="str">
        <x:v>EverBee export</x:v>
      </x:c>
      <x:c r="B81" s="231" t="str">
        <x:v>EverBee tag</x:v>
      </x:c>
      <x:c r="C81" s="231" t="str">
        <x:v>Direct</x:v>
      </x:c>
      <x:c r="D81" s="231" t="str">
        <x:v>a baby is brewing</x:v>
      </x:c>
      <x:c r="E81" s="231" t="str">
        <x:v>a baby is brewing</x:v>
      </x:c>
      <x:c r="F81" s="231" t="n">
        <x:v>10</x:v>
      </x:c>
      <x:c r="G81" s="253" t="n">
        <x:v>0.019267822736030827</x:v>
      </x:c>
      <x:c r="H81" s="231" t="str"/>
      <x:c r="I81" s="254" t="str"/>
      <x:c r="J81" s="236" t="str">
        <x:v>Frequency/share calculated only from the strict direct segment</x:v>
      </x:c>
    </x:row>
    <x:row r="82">
      <x:c r="A82" s="230" t="str">
        <x:v>EverBee export</x:v>
      </x:c>
      <x:c r="B82" s="231" t="str">
        <x:v>EverBee tag</x:v>
      </x:c>
      <x:c r="C82" s="231" t="str">
        <x:v>Direct</x:v>
      </x:c>
      <x:c r="D82" s="231" t="str">
        <x:v>baby shower girl</x:v>
      </x:c>
      <x:c r="E82" s="231" t="str">
        <x:v>baby shower girl</x:v>
      </x:c>
      <x:c r="F82" s="231" t="n">
        <x:v>10</x:v>
      </x:c>
      <x:c r="G82" s="253" t="n">
        <x:v>0.019267822736030827</x:v>
      </x:c>
      <x:c r="H82" s="231" t="str"/>
      <x:c r="I82" s="254" t="str"/>
      <x:c r="J82" s="236" t="str">
        <x:v>Frequency/share calculated only from the strict direct segment</x:v>
      </x:c>
    </x:row>
    <x:row r="83">
      <x:c r="A83" s="230" t="str">
        <x:v>EverBee export</x:v>
      </x:c>
      <x:c r="B83" s="231" t="str">
        <x:v>EverBee tag</x:v>
      </x:c>
      <x:c r="C83" s="231" t="str">
        <x:v>Direct</x:v>
      </x:c>
      <x:c r="D83" s="231" t="str">
        <x:v>baby sprinkle invite</x:v>
      </x:c>
      <x:c r="E83" s="231" t="str">
        <x:v>baby sprinkle invite</x:v>
      </x:c>
      <x:c r="F83" s="231" t="n">
        <x:v>10</x:v>
      </x:c>
      <x:c r="G83" s="253" t="n">
        <x:v>0.019267822736030827</x:v>
      </x:c>
      <x:c r="H83" s="231" t="str"/>
      <x:c r="I83" s="254" t="str"/>
      <x:c r="J83" s="236" t="str">
        <x:v>Frequency/share calculated only from the strict direct segment</x:v>
      </x:c>
    </x:row>
    <x:row r="84">
      <x:c r="A84" s="230" t="str">
        <x:v>EverBee export</x:v>
      </x:c>
      <x:c r="B84" s="231" t="str">
        <x:v>EverBee tag</x:v>
      </x:c>
      <x:c r="C84" s="231" t="str">
        <x:v>Direct</x:v>
      </x:c>
      <x:c r="D84" s="231" t="str">
        <x:v>berry sweet baby</x:v>
      </x:c>
      <x:c r="E84" s="231" t="str">
        <x:v>berry sweet baby</x:v>
      </x:c>
      <x:c r="F84" s="231" t="n">
        <x:v>10</x:v>
      </x:c>
      <x:c r="G84" s="253" t="n">
        <x:v>0.019267822736030827</x:v>
      </x:c>
      <x:c r="H84" s="231" t="str"/>
      <x:c r="I84" s="254" t="str"/>
      <x:c r="J84" s="236" t="str">
        <x:v>Frequency/share calculated only from the strict direct segment</x:v>
      </x:c>
    </x:row>
    <x:row r="85">
      <x:c r="A85" s="230" t="str">
        <x:v>EverBee export</x:v>
      </x:c>
      <x:c r="B85" s="231" t="str">
        <x:v>EverBee tag</x:v>
      </x:c>
      <x:c r="C85" s="231" t="str">
        <x:v>Direct</x:v>
      </x:c>
      <x:c r="D85" s="231" t="str">
        <x:v>citrus baby shower</x:v>
      </x:c>
      <x:c r="E85" s="231" t="str">
        <x:v>citrus baby shower</x:v>
      </x:c>
      <x:c r="F85" s="231" t="n">
        <x:v>10</x:v>
      </x:c>
      <x:c r="G85" s="253" t="n">
        <x:v>0.019267822736030827</x:v>
      </x:c>
      <x:c r="H85" s="231" t="str"/>
      <x:c r="I85" s="254" t="str"/>
      <x:c r="J85" s="236" t="str">
        <x:v>Frequency/share calculated only from the strict direct segment</x:v>
      </x:c>
    </x:row>
    <x:row r="86">
      <x:c r="A86" s="230" t="str">
        <x:v>EverBee export</x:v>
      </x:c>
      <x:c r="B86" s="231" t="str">
        <x:v>EverBee tag</x:v>
      </x:c>
      <x:c r="C86" s="231" t="str">
        <x:v>Direct</x:v>
      </x:c>
      <x:c r="D86" s="231" t="str">
        <x:v>coffee baby shower</x:v>
      </x:c>
      <x:c r="E86" s="231" t="str">
        <x:v>coffee baby shower</x:v>
      </x:c>
      <x:c r="F86" s="231" t="n">
        <x:v>10</x:v>
      </x:c>
      <x:c r="G86" s="253" t="n">
        <x:v>0.019267822736030827</x:v>
      </x:c>
      <x:c r="H86" s="231" t="str"/>
      <x:c r="I86" s="254" t="str"/>
      <x:c r="J86" s="236" t="str">
        <x:v>Frequency/share calculated only from the strict direct segment</x:v>
      </x:c>
    </x:row>
    <x:row r="87">
      <x:c r="A87" s="230" t="str">
        <x:v>EverBee export</x:v>
      </x:c>
      <x:c r="B87" s="231" t="str">
        <x:v>EverBee tag</x:v>
      </x:c>
      <x:c r="C87" s="231" t="str">
        <x:v>Direct</x:v>
      </x:c>
      <x:c r="D87" s="231" t="str">
        <x:v>editable baby shower</x:v>
      </x:c>
      <x:c r="E87" s="231" t="str">
        <x:v>editable baby shower</x:v>
      </x:c>
      <x:c r="F87" s="231" t="n">
        <x:v>10</x:v>
      </x:c>
      <x:c r="G87" s="253" t="n">
        <x:v>0.019267822736030827</x:v>
      </x:c>
      <x:c r="H87" s="231" t="str"/>
      <x:c r="I87" s="254" t="str"/>
      <x:c r="J87" s="236" t="str">
        <x:v>Frequency/share calculated only from the strict direct segment</x:v>
      </x:c>
    </x:row>
    <x:row r="88">
      <x:c r="A88" s="230" t="str">
        <x:v>EverBee export</x:v>
      </x:c>
      <x:c r="B88" s="231" t="str">
        <x:v>EverBee tag</x:v>
      </x:c>
      <x:c r="C88" s="231" t="str">
        <x:v>Direct</x:v>
      </x:c>
      <x:c r="D88" s="231" t="str">
        <x:v>forest baby shower</x:v>
      </x:c>
      <x:c r="E88" s="231" t="str">
        <x:v>forest baby shower</x:v>
      </x:c>
      <x:c r="F88" s="231" t="n">
        <x:v>10</x:v>
      </x:c>
      <x:c r="G88" s="253" t="n">
        <x:v>0.019267822736030827</x:v>
      </x:c>
      <x:c r="H88" s="231" t="str"/>
      <x:c r="I88" s="254" t="str"/>
      <x:c r="J88" s="236" t="str">
        <x:v>Frequency/share calculated only from the strict direct segment</x:v>
      </x:c>
    </x:row>
    <x:row r="89">
      <x:c r="A89" s="230" t="str">
        <x:v>EverBee export</x:v>
      </x:c>
      <x:c r="B89" s="231" t="str">
        <x:v>EverBee tag</x:v>
      </x:c>
      <x:c r="C89" s="231" t="str">
        <x:v>Direct</x:v>
      </x:c>
      <x:c r="D89" s="231" t="str">
        <x:v>invitation and games</x:v>
      </x:c>
      <x:c r="E89" s="231" t="str">
        <x:v>invitation and games</x:v>
      </x:c>
      <x:c r="F89" s="231" t="n">
        <x:v>10</x:v>
      </x:c>
      <x:c r="G89" s="253" t="n">
        <x:v>0.019267822736030827</x:v>
      </x:c>
      <x:c r="H89" s="231" t="str"/>
      <x:c r="I89" s="254" t="str"/>
      <x:c r="J89" s="236" t="str">
        <x:v>Frequency/share calculated only from the strict direct segment</x:v>
      </x:c>
    </x:row>
    <x:row r="90">
      <x:c r="A90" s="230" t="str">
        <x:v>EverBee export</x:v>
      </x:c>
      <x:c r="B90" s="231" t="str">
        <x:v>EverBee tag</x:v>
      </x:c>
      <x:c r="C90" s="231" t="str">
        <x:v>Direct</x:v>
      </x:c>
      <x:c r="D90" s="231" t="str">
        <x:v>is on the way</x:v>
      </x:c>
      <x:c r="E90" s="231" t="str">
        <x:v>is on the way</x:v>
      </x:c>
      <x:c r="F90" s="231" t="n">
        <x:v>10</x:v>
      </x:c>
      <x:c r="G90" s="253" t="n">
        <x:v>0.019267822736030827</x:v>
      </x:c>
      <x:c r="H90" s="231" t="str"/>
      <x:c r="I90" s="254" t="str"/>
      <x:c r="J90" s="236" t="str">
        <x:v>Frequency/share calculated only from the strict direct segment</x:v>
      </x:c>
    </x:row>
    <x:row r="91">
      <x:c r="A91" s="230" t="str">
        <x:v>EverBee export</x:v>
      </x:c>
      <x:c r="B91" s="231" t="str">
        <x:v>EverBee tag</x:v>
      </x:c>
      <x:c r="C91" s="231" t="str">
        <x:v>Direct</x:v>
      </x:c>
      <x:c r="D91" s="231" t="str">
        <x:v>lemon baby shower</x:v>
      </x:c>
      <x:c r="E91" s="231" t="str">
        <x:v>lemon baby shower</x:v>
      </x:c>
      <x:c r="F91" s="231" t="n">
        <x:v>10</x:v>
      </x:c>
      <x:c r="G91" s="253" t="n">
        <x:v>0.019267822736030827</x:v>
      </x:c>
      <x:c r="H91" s="231" t="str"/>
      <x:c r="I91" s="254" t="str"/>
      <x:c r="J91" s="236" t="str">
        <x:v>Frequency/share calculated only from the strict direct segment</x:v>
      </x:c>
    </x:row>
    <x:row r="92">
      <x:c r="A92" s="230" t="str">
        <x:v>EverBee export</x:v>
      </x:c>
      <x:c r="B92" s="231" t="str">
        <x:v>EverBee tag</x:v>
      </x:c>
      <x:c r="C92" s="231" t="str">
        <x:v>Direct</x:v>
      </x:c>
      <x:c r="D92" s="231" t="str">
        <x:v>locally grown shower</x:v>
      </x:c>
      <x:c r="E92" s="231" t="str">
        <x:v>locally grown shower</x:v>
      </x:c>
      <x:c r="F92" s="231" t="n">
        <x:v>10</x:v>
      </x:c>
      <x:c r="G92" s="253" t="n">
        <x:v>0.019267822736030827</x:v>
      </x:c>
      <x:c r="H92" s="231" t="str"/>
      <x:c r="I92" s="254" t="str"/>
      <x:c r="J92" s="236" t="str">
        <x:v>Frequency/share calculated only from the strict direct segment</x:v>
      </x:c>
    </x:row>
    <x:row r="93">
      <x:c r="A93" s="230" t="str">
        <x:v>EverBee export</x:v>
      </x:c>
      <x:c r="B93" s="231" t="str">
        <x:v>EverBee tag</x:v>
      </x:c>
      <x:c r="C93" s="231" t="str">
        <x:v>Direct</x:v>
      </x:c>
      <x:c r="D93" s="231" t="str">
        <x:v>printable invite set</x:v>
      </x:c>
      <x:c r="E93" s="231" t="str">
        <x:v>printable invite set</x:v>
      </x:c>
      <x:c r="F93" s="231" t="n">
        <x:v>10</x:v>
      </x:c>
      <x:c r="G93" s="253" t="n">
        <x:v>0.019267822736030827</x:v>
      </x:c>
      <x:c r="H93" s="231" t="str"/>
      <x:c r="I93" s="254" t="str"/>
      <x:c r="J93" s="236" t="str">
        <x:v>Frequency/share calculated only from the strict direct segment</x:v>
      </x:c>
    </x:row>
    <x:row r="94">
      <x:c r="A94" s="230" t="str">
        <x:v>EverBee export</x:v>
      </x:c>
      <x:c r="B94" s="231" t="str">
        <x:v>EverBee tag</x:v>
      </x:c>
      <x:c r="C94" s="231" t="str">
        <x:v>Direct</x:v>
      </x:c>
      <x:c r="D94" s="231" t="str">
        <x:v>shower games bundle</x:v>
      </x:c>
      <x:c r="E94" s="231" t="str">
        <x:v>shower games bundle</x:v>
      </x:c>
      <x:c r="F94" s="231" t="n">
        <x:v>10</x:v>
      </x:c>
      <x:c r="G94" s="253" t="n">
        <x:v>0.019267822736030827</x:v>
      </x:c>
      <x:c r="H94" s="231" t="str"/>
      <x:c r="I94" s="254" t="str"/>
      <x:c r="J94" s="236" t="str">
        <x:v>Frequency/share calculated only from the strict direct segment</x:v>
      </x:c>
    </x:row>
    <x:row r="95">
      <x:c r="A95" s="230" t="str">
        <x:v>EverBee export</x:v>
      </x:c>
      <x:c r="B95" s="231" t="str">
        <x:v>EverBee tag</x:v>
      </x:c>
      <x:c r="C95" s="231" t="str">
        <x:v>Direct</x:v>
      </x:c>
      <x:c r="D95" s="231" t="str">
        <x:v>storybook invitation</x:v>
      </x:c>
      <x:c r="E95" s="231" t="str">
        <x:v>storybook invitation</x:v>
      </x:c>
      <x:c r="F95" s="231" t="n">
        <x:v>10</x:v>
      </x:c>
      <x:c r="G95" s="253" t="n">
        <x:v>0.019267822736030827</x:v>
      </x:c>
      <x:c r="H95" s="231" t="str"/>
      <x:c r="I95" s="254" t="str"/>
      <x:c r="J95" s="236" t="str">
        <x:v>Frequency/share calculated only from the strict direct segment</x:v>
      </x:c>
    </x:row>
    <x:row r="96">
      <x:c r="A96" s="230" t="str">
        <x:v>EverBee export</x:v>
      </x:c>
      <x:c r="B96" s="231" t="str">
        <x:v>EverBee tag</x:v>
      </x:c>
      <x:c r="C96" s="231" t="str">
        <x:v>Direct</x:v>
      </x:c>
      <x:c r="D96" s="231" t="str">
        <x:v>sun baby shower</x:v>
      </x:c>
      <x:c r="E96" s="231" t="str">
        <x:v>sun baby shower</x:v>
      </x:c>
      <x:c r="F96" s="231" t="n">
        <x:v>10</x:v>
      </x:c>
      <x:c r="G96" s="253" t="n">
        <x:v>0.019267822736030827</x:v>
      </x:c>
      <x:c r="H96" s="231" t="str"/>
      <x:c r="I96" s="254" t="str"/>
      <x:c r="J96" s="236" t="str">
        <x:v>Frequency/share calculated only from the strict direct segment</x:v>
      </x:c>
    </x:row>
    <x:row r="97">
      <x:c r="A97" s="230" t="str">
        <x:v>EverBee export</x:v>
      </x:c>
      <x:c r="B97" s="231" t="str">
        <x:v>EverBee tag</x:v>
      </x:c>
      <x:c r="C97" s="231" t="str">
        <x:v>Direct</x:v>
      </x:c>
      <x:c r="D97" s="231" t="str">
        <x:v>winnie pooh invite</x:v>
      </x:c>
      <x:c r="E97" s="231" t="str">
        <x:v>winnie pooh invite</x:v>
      </x:c>
      <x:c r="F97" s="231" t="n">
        <x:v>10</x:v>
      </x:c>
      <x:c r="G97" s="253" t="n">
        <x:v>0.019267822736030827</x:v>
      </x:c>
      <x:c r="H97" s="231" t="str"/>
      <x:c r="I97" s="254" t="str"/>
      <x:c r="J97" s="236" t="str">
        <x:v>Frequency/share calculated only from the strict direct segment</x:v>
      </x:c>
    </x:row>
    <x:row r="98">
      <x:c r="A98" s="230" t="str">
        <x:v>EverBee export</x:v>
      </x:c>
      <x:c r="B98" s="231" t="str">
        <x:v>EverBee tag</x:v>
      </x:c>
      <x:c r="C98" s="231" t="str">
        <x:v>Direct</x:v>
      </x:c>
      <x:c r="D98" s="231" t="str">
        <x:v>a little wildflower</x:v>
      </x:c>
      <x:c r="E98" s="231" t="str">
        <x:v>a little wildflower</x:v>
      </x:c>
      <x:c r="F98" s="231" t="n">
        <x:v>9</x:v>
      </x:c>
      <x:c r="G98" s="253" t="n">
        <x:v>0.017341040462427744</x:v>
      </x:c>
      <x:c r="H98" s="231" t="str"/>
      <x:c r="I98" s="254" t="str"/>
      <x:c r="J98" s="236" t="str">
        <x:v>Frequency/share calculated only from the strict direct segment</x:v>
      </x:c>
    </x:row>
    <x:row r="99">
      <x:c r="A99" s="230" t="str">
        <x:v>EverBee export</x:v>
      </x:c>
      <x:c r="B99" s="231" t="str">
        <x:v>EverBee tag</x:v>
      </x:c>
      <x:c r="C99" s="231" t="str">
        <x:v>Direct</x:v>
      </x:c>
      <x:c r="D99" s="231" t="str">
        <x:v>berry sweet</x:v>
      </x:c>
      <x:c r="E99" s="231" t="str">
        <x:v>berry sweet</x:v>
      </x:c>
      <x:c r="F99" s="231" t="n">
        <x:v>9</x:v>
      </x:c>
      <x:c r="G99" s="253" t="n">
        <x:v>0.017341040462427744</x:v>
      </x:c>
      <x:c r="H99" s="231" t="str"/>
      <x:c r="I99" s="254" t="str"/>
      <x:c r="J99" s="236" t="str">
        <x:v>Frequency/share calculated only from the strict direct segment</x:v>
      </x:c>
    </x:row>
    <x:row r="100">
      <x:c r="A100" s="230" t="str">
        <x:v>EverBee export</x:v>
      </x:c>
      <x:c r="B100" s="231" t="str">
        <x:v>EverBee tag</x:v>
      </x:c>
      <x:c r="C100" s="231" t="str">
        <x:v>Direct</x:v>
      </x:c>
      <x:c r="D100" s="231" t="str">
        <x:v>editable canva</x:v>
      </x:c>
      <x:c r="E100" s="231" t="str">
        <x:v>editable canva</x:v>
      </x:c>
      <x:c r="F100" s="231" t="n">
        <x:v>9</x:v>
      </x:c>
      <x:c r="G100" s="253" t="n">
        <x:v>0.017341040462427744</x:v>
      </x:c>
      <x:c r="H100" s="231" t="str"/>
      <x:c r="I100" s="254" t="str"/>
      <x:c r="J100" s="236" t="str">
        <x:v>Frequency/share calculated only from the strict direct segment</x:v>
      </x:c>
    </x:row>
    <x:row r="101">
      <x:c r="A101" s="230" t="str">
        <x:v>EverBee export</x:v>
      </x:c>
      <x:c r="B101" s="231" t="str">
        <x:v>EverBee tag</x:v>
      </x:c>
      <x:c r="C101" s="231" t="str">
        <x:v>Direct</x:v>
      </x:c>
      <x:c r="D101" s="231" t="str">
        <x:v>gingham baby shower</x:v>
      </x:c>
      <x:c r="E101" s="231" t="str">
        <x:v>gingham baby shower</x:v>
      </x:c>
      <x:c r="F101" s="231" t="n">
        <x:v>9</x:v>
      </x:c>
      <x:c r="G101" s="253" t="n">
        <x:v>0.017341040462427744</x:v>
      </x:c>
      <x:c r="H101" s="231" t="str"/>
      <x:c r="I101" s="254" t="str"/>
      <x:c r="J101" s="236" t="str">
        <x:v>Frequency/share calculated only from the strict direct segment</x:v>
      </x:c>
    </x:row>
    <x:row r="102">
      <x:c r="A102" s="230" t="str">
        <x:v>EverBee export</x:v>
      </x:c>
      <x:c r="B102" s="231" t="str">
        <x:v>EverBee tag</x:v>
      </x:c>
      <x:c r="C102" s="231" t="str">
        <x:v>Direct</x:v>
      </x:c>
      <x:c r="D102" s="231" t="str">
        <x:v>here comes the son</x:v>
      </x:c>
      <x:c r="E102" s="231" t="str">
        <x:v>here comes the son</x:v>
      </x:c>
      <x:c r="F102" s="231" t="n">
        <x:v>9</x:v>
      </x:c>
      <x:c r="G102" s="253" t="n">
        <x:v>0.017341040462427744</x:v>
      </x:c>
      <x:c r="H102" s="231" t="str"/>
      <x:c r="I102" s="254" t="str"/>
      <x:c r="J102" s="236" t="str">
        <x:v>Frequency/share calculated only from the strict direct segment</x:v>
      </x:c>
    </x:row>
    <x:row r="103">
      <x:c r="A103" s="230" t="str">
        <x:v>EverBee export</x:v>
      </x:c>
      <x:c r="B103" s="231" t="str">
        <x:v>EverBee tag</x:v>
      </x:c>
      <x:c r="C103" s="231" t="str">
        <x:v>Direct</x:v>
      </x:c>
      <x:c r="D103" s="231" t="str">
        <x:v>here comes the sun</x:v>
      </x:c>
      <x:c r="E103" s="231" t="str">
        <x:v>here comes the sun</x:v>
      </x:c>
      <x:c r="F103" s="231" t="n">
        <x:v>9</x:v>
      </x:c>
      <x:c r="G103" s="253" t="n">
        <x:v>0.017341040462427744</x:v>
      </x:c>
      <x:c r="H103" s="231" t="str"/>
      <x:c r="I103" s="254" t="str"/>
      <x:c r="J103" s="236" t="str">
        <x:v>Frequency/share calculated only from the strict direct segment</x:v>
      </x:c>
    </x:row>
    <x:row r="104">
      <x:c r="A104" s="230" t="str">
        <x:v>EverBee export</x:v>
      </x:c>
      <x:c r="B104" s="231" t="str">
        <x:v>EverBee tag</x:v>
      </x:c>
      <x:c r="C104" s="231" t="str">
        <x:v>Direct</x:v>
      </x:c>
      <x:c r="D104" s="231" t="str">
        <x:v>italian baby shower</x:v>
      </x:c>
      <x:c r="E104" s="231" t="str">
        <x:v>italian baby shower</x:v>
      </x:c>
      <x:c r="F104" s="231" t="n">
        <x:v>9</x:v>
      </x:c>
      <x:c r="G104" s="253" t="n">
        <x:v>0.017341040462427744</x:v>
      </x:c>
      <x:c r="H104" s="231" t="str"/>
      <x:c r="I104" s="254" t="str"/>
      <x:c r="J104" s="236" t="str">
        <x:v>Frequency/share calculated only from the strict direct segment</x:v>
      </x:c>
    </x:row>
    <x:row r="105">
      <x:c r="A105" s="230" t="str">
        <x:v>EverBee export</x:v>
      </x:c>
      <x:c r="B105" s="231" t="str">
        <x:v>EverBee tag</x:v>
      </x:c>
      <x:c r="C105" s="231" t="str">
        <x:v>Direct</x:v>
      </x:c>
      <x:c r="D105" s="231" t="str">
        <x:v>silly goose</x:v>
      </x:c>
      <x:c r="E105" s="231" t="str">
        <x:v>silly goose</x:v>
      </x:c>
      <x:c r="F105" s="231" t="n">
        <x:v>9</x:v>
      </x:c>
      <x:c r="G105" s="253" t="n">
        <x:v>0.017341040462427744</x:v>
      </x:c>
      <x:c r="H105" s="231" t="str"/>
      <x:c r="I105" s="254" t="str"/>
      <x:c r="J105" s="236" t="str">
        <x:v>Frequency/share calculated only from the strict direct segment</x:v>
      </x:c>
    </x:row>
    <x:row r="106">
      <x:c r="A106" s="230" t="str">
        <x:v>EverBee export</x:v>
      </x:c>
      <x:c r="B106" s="231" t="str">
        <x:v>EverBee tag</x:v>
      </x:c>
      <x:c r="C106" s="231" t="str">
        <x:v>Direct</x:v>
      </x:c>
      <x:c r="D106" s="231" t="str">
        <x:v>strawberry shower</x:v>
      </x:c>
      <x:c r="E106" s="231" t="str">
        <x:v>strawberry shower</x:v>
      </x:c>
      <x:c r="F106" s="231" t="n">
        <x:v>9</x:v>
      </x:c>
      <x:c r="G106" s="253" t="n">
        <x:v>0.017341040462427744</x:v>
      </x:c>
      <x:c r="H106" s="231" t="str"/>
      <x:c r="I106" s="254" t="str"/>
      <x:c r="J106" s="236" t="str">
        <x:v>Frequency/share calculated only from the strict direct segment</x:v>
      </x:c>
    </x:row>
    <x:row r="107">
      <x:c r="A107" s="230" t="str">
        <x:v>EverBee export</x:v>
      </x:c>
      <x:c r="B107" s="231" t="str">
        <x:v>EverBee tag</x:v>
      </x:c>
      <x:c r="C107" s="231" t="str">
        <x:v>Direct</x:v>
      </x:c>
      <x:c r="D107" s="231" t="str">
        <x:v>sunshine baby shower</x:v>
      </x:c>
      <x:c r="E107" s="231" t="str">
        <x:v>sunshine baby shower</x:v>
      </x:c>
      <x:c r="F107" s="231" t="n">
        <x:v>9</x:v>
      </x:c>
      <x:c r="G107" s="253" t="n">
        <x:v>0.017341040462427744</x:v>
      </x:c>
      <x:c r="H107" s="231" t="str"/>
      <x:c r="I107" s="254" t="str"/>
      <x:c r="J107" s="236" t="str">
        <x:v>Frequency/share calculated only from the strict direct segment</x:v>
      </x:c>
    </x:row>
    <x:row r="108">
      <x:c r="A108" s="230" t="str">
        <x:v>EverBee export</x:v>
      </x:c>
      <x:c r="B108" s="231" t="str">
        <x:v>EverBee tag</x:v>
      </x:c>
      <x:c r="C108" s="231" t="str">
        <x:v>Direct</x:v>
      </x:c>
      <x:c r="D108" s="231" t="str">
        <x:v>baby girl shower</x:v>
      </x:c>
      <x:c r="E108" s="231" t="str">
        <x:v>baby girl shower</x:v>
      </x:c>
      <x:c r="F108" s="231" t="n">
        <x:v>8</x:v>
      </x:c>
      <x:c r="G108" s="253" t="n">
        <x:v>0.015414258188824663</x:v>
      </x:c>
      <x:c r="H108" s="231" t="str"/>
      <x:c r="I108" s="254" t="str"/>
      <x:c r="J108" s="236" t="str">
        <x:v>Frequency/share calculated only from the strict direct segment</x:v>
      </x:c>
    </x:row>
    <x:row r="109">
      <x:c r="A109" s="230" t="str">
        <x:v>EverBee export</x:v>
      </x:c>
      <x:c r="B109" s="231" t="str">
        <x:v>EverBee tag</x:v>
      </x:c>
      <x:c r="C109" s="231" t="str">
        <x:v>Direct</x:v>
      </x:c>
      <x:c r="D109" s="231" t="str">
        <x:v>baby shower evite</x:v>
      </x:c>
      <x:c r="E109" s="231" t="str">
        <x:v>baby shower evite</x:v>
      </x:c>
      <x:c r="F109" s="231" t="n">
        <x:v>8</x:v>
      </x:c>
      <x:c r="G109" s="253" t="n">
        <x:v>0.015414258188824663</x:v>
      </x:c>
      <x:c r="H109" s="231" t="str"/>
      <x:c r="I109" s="254" t="str"/>
      <x:c r="J109" s="236" t="str">
        <x:v>Frequency/share calculated only from the strict direct segment</x:v>
      </x:c>
    </x:row>
    <x:row r="110">
      <x:c r="A110" s="230" t="str">
        <x:v>EverBee export</x:v>
      </x:c>
      <x:c r="B110" s="231" t="str">
        <x:v>EverBee tag</x:v>
      </x:c>
      <x:c r="C110" s="231" t="str">
        <x:v>Direct</x:v>
      </x:c>
      <x:c r="D110" s="231" t="str">
        <x:v>baby welcome sign</x:v>
      </x:c>
      <x:c r="E110" s="231" t="str">
        <x:v>baby welcome sign</x:v>
      </x:c>
      <x:c r="F110" s="231" t="n">
        <x:v>8</x:v>
      </x:c>
      <x:c r="G110" s="253" t="n">
        <x:v>0.015414258188824663</x:v>
      </x:c>
      <x:c r="H110" s="231" t="str"/>
      <x:c r="I110" s="254" t="str"/>
      <x:c r="J110" s="236" t="str">
        <x:v>Frequency/share calculated only from the strict direct segment</x:v>
      </x:c>
    </x:row>
    <x:row r="111">
      <x:c r="A111" s="230" t="str">
        <x:v>EverBee export</x:v>
      </x:c>
      <x:c r="B111" s="231" t="str">
        <x:v>EverBee tag</x:v>
      </x:c>
      <x:c r="C111" s="231" t="str">
        <x:v>Direct</x:v>
      </x:c>
      <x:c r="D111" s="231" t="str">
        <x:v>beach baby shower</x:v>
      </x:c>
      <x:c r="E111" s="231" t="str">
        <x:v>beach baby shower</x:v>
      </x:c>
      <x:c r="F111" s="231" t="n">
        <x:v>8</x:v>
      </x:c>
      <x:c r="G111" s="253" t="n">
        <x:v>0.015414258188824663</x:v>
      </x:c>
      <x:c r="H111" s="231" t="str"/>
      <x:c r="I111" s="254" t="str"/>
      <x:c r="J111" s="236" t="str">
        <x:v>Frequency/share calculated only from the strict direct segment</x:v>
      </x:c>
    </x:row>
    <x:row r="112">
      <x:c r="A112" s="230" t="str">
        <x:v>EverBee export</x:v>
      </x:c>
      <x:c r="B112" s="231" t="str">
        <x:v>EverBee tag</x:v>
      </x:c>
      <x:c r="C112" s="231" t="str">
        <x:v>Direct</x:v>
      </x:c>
      <x:c r="D112" s="231" t="str">
        <x:v>berry baby shower</x:v>
      </x:c>
      <x:c r="E112" s="231" t="str">
        <x:v>berry baby shower</x:v>
      </x:c>
      <x:c r="F112" s="231" t="n">
        <x:v>8</x:v>
      </x:c>
      <x:c r="G112" s="253" t="n">
        <x:v>0.015414258188824663</x:v>
      </x:c>
      <x:c r="H112" s="231" t="str"/>
      <x:c r="I112" s="254" t="str"/>
      <x:c r="J112" s="236" t="str">
        <x:v>Frequency/share calculated only from the strict direct segment</x:v>
      </x:c>
    </x:row>
    <x:row r="113">
      <x:c r="A113" s="230" t="str">
        <x:v>EverBee export</x:v>
      </x:c>
      <x:c r="B113" s="231" t="str">
        <x:v>EverBee tag</x:v>
      </x:c>
      <x:c r="C113" s="231" t="str">
        <x:v>Direct</x:v>
      </x:c>
      <x:c r="D113" s="231" t="str">
        <x:v>boho sunshine shower</x:v>
      </x:c>
      <x:c r="E113" s="231" t="str">
        <x:v>boho sunshine shower</x:v>
      </x:c>
      <x:c r="F113" s="231" t="n">
        <x:v>8</x:v>
      </x:c>
      <x:c r="G113" s="253" t="n">
        <x:v>0.015414258188824663</x:v>
      </x:c>
      <x:c r="H113" s="231" t="str"/>
      <x:c r="I113" s="254" t="str"/>
      <x:c r="J113" s="236" t="str">
        <x:v>Frequency/share calculated only from the strict direct segment</x:v>
      </x:c>
    </x:row>
    <x:row r="114">
      <x:c r="A114" s="230" t="str">
        <x:v>EverBee export</x:v>
      </x:c>
      <x:c r="B114" s="231" t="str">
        <x:v>EverBee tag</x:v>
      </x:c>
      <x:c r="C114" s="231" t="str">
        <x:v>Direct</x:v>
      </x:c>
      <x:c r="D114" s="231" t="str">
        <x:v>butterfly baby</x:v>
      </x:c>
      <x:c r="E114" s="231" t="str">
        <x:v>butterfly baby</x:v>
      </x:c>
      <x:c r="F114" s="231" t="n">
        <x:v>8</x:v>
      </x:c>
      <x:c r="G114" s="253" t="n">
        <x:v>0.015414258188824663</x:v>
      </x:c>
      <x:c r="H114" s="231" t="str"/>
      <x:c r="I114" s="254" t="str"/>
      <x:c r="J114" s="236" t="str">
        <x:v>Frequency/share calculated only from the strict direct segment</x:v>
      </x:c>
    </x:row>
    <x:row r="115">
      <x:c r="A115" s="230" t="str">
        <x:v>EverBee export</x:v>
      </x:c>
      <x:c r="B115" s="231" t="str">
        <x:v>EverBee tag</x:v>
      </x:c>
      <x:c r="C115" s="231" t="str">
        <x:v>Direct</x:v>
      </x:c>
      <x:c r="D115" s="231" t="str">
        <x:v>farmers market</x:v>
      </x:c>
      <x:c r="E115" s="231" t="str">
        <x:v>farmers market</x:v>
      </x:c>
      <x:c r="F115" s="231" t="n">
        <x:v>8</x:v>
      </x:c>
      <x:c r="G115" s="253" t="n">
        <x:v>0.015414258188824663</x:v>
      </x:c>
      <x:c r="H115" s="231" t="str"/>
      <x:c r="I115" s="254" t="str"/>
      <x:c r="J115" s="236" t="str">
        <x:v>Frequency/share calculated only from the strict direct segment</x:v>
      </x:c>
    </x:row>
    <x:row r="116">
      <x:c r="A116" s="230" t="str">
        <x:v>EverBee export</x:v>
      </x:c>
      <x:c r="B116" s="231" t="str">
        <x:v>EverBee tag</x:v>
      </x:c>
      <x:c r="C116" s="231" t="str">
        <x:v>Direct</x:v>
      </x:c>
      <x:c r="D116" s="231" t="str">
        <x:v>locally grown</x:v>
      </x:c>
      <x:c r="E116" s="231" t="str">
        <x:v>locally grown</x:v>
      </x:c>
      <x:c r="F116" s="231" t="n">
        <x:v>8</x:v>
      </x:c>
      <x:c r="G116" s="253" t="n">
        <x:v>0.015414258188824663</x:v>
      </x:c>
      <x:c r="H116" s="231" t="str"/>
      <x:c r="I116" s="254" t="str"/>
      <x:c r="J116" s="236" t="str">
        <x:v>Frequency/share calculated only from the strict direct segment</x:v>
      </x:c>
    </x:row>
    <x:row r="117">
      <x:c r="A117" s="230" t="str">
        <x:v>EverBee export</x:v>
      </x:c>
      <x:c r="B117" s="231" t="str">
        <x:v>EverBee tag</x:v>
      </x:c>
      <x:c r="C117" s="231" t="str">
        <x:v>Direct</x:v>
      </x:c>
      <x:c r="D117" s="231" t="str">
        <x:v>pink bow baby shower</x:v>
      </x:c>
      <x:c r="E117" s="231" t="str">
        <x:v>pink bow baby shower</x:v>
      </x:c>
      <x:c r="F117" s="231" t="n">
        <x:v>8</x:v>
      </x:c>
      <x:c r="G117" s="253" t="n">
        <x:v>0.015414258188824663</x:v>
      </x:c>
      <x:c r="H117" s="231" t="str"/>
      <x:c r="I117" s="254" t="str"/>
      <x:c r="J117" s="236" t="str">
        <x:v>Frequency/share calculated only from the strict direct segment</x:v>
      </x:c>
    </x:row>
    <x:row r="118">
      <x:c r="A118" s="230" t="str">
        <x:v>EverBee export</x:v>
      </x:c>
      <x:c r="B118" s="231" t="str">
        <x:v>EverBee tag</x:v>
      </x:c>
      <x:c r="C118" s="231" t="str">
        <x:v>Direct</x:v>
      </x:c>
      <x:c r="D118" s="231" t="str">
        <x:v>printable bundle</x:v>
      </x:c>
      <x:c r="E118" s="231" t="str">
        <x:v>printable bundle</x:v>
      </x:c>
      <x:c r="F118" s="231" t="n">
        <x:v>8</x:v>
      </x:c>
      <x:c r="G118" s="253" t="n">
        <x:v>0.015414258188824663</x:v>
      </x:c>
      <x:c r="H118" s="231" t="str"/>
      <x:c r="I118" s="254" t="str"/>
      <x:c r="J118" s="236" t="str">
        <x:v>Frequency/share calculated only from the strict direct segment</x:v>
      </x:c>
    </x:row>
    <x:row r="119">
      <x:c r="A119" s="230" t="str">
        <x:v>EverBee export</x:v>
      </x:c>
      <x:c r="B119" s="231" t="str">
        <x:v>EverBee tag</x:v>
      </x:c>
      <x:c r="C119" s="231" t="str">
        <x:v>Direct</x:v>
      </x:c>
      <x:c r="D119" s="231" t="str">
        <x:v>shes ready to pop</x:v>
      </x:c>
      <x:c r="E119" s="231" t="str">
        <x:v>shes ready to pop</x:v>
      </x:c>
      <x:c r="F119" s="231" t="n">
        <x:v>8</x:v>
      </x:c>
      <x:c r="G119" s="253" t="n">
        <x:v>0.015414258188824663</x:v>
      </x:c>
      <x:c r="H119" s="231" t="str"/>
      <x:c r="I119" s="254" t="str"/>
      <x:c r="J119" s="236" t="str">
        <x:v>Frequency/share calculated only from the strict direct segment</x:v>
      </x:c>
    </x:row>
    <x:row r="120">
      <x:c r="A120" s="230" t="str">
        <x:v>EverBee export</x:v>
      </x:c>
      <x:c r="B120" s="231" t="str">
        <x:v>EverBee tag</x:v>
      </x:c>
      <x:c r="C120" s="231" t="str">
        <x:v>Direct</x:v>
      </x:c>
      <x:c r="D120" s="231" t="str">
        <x:v>storybook baby</x:v>
      </x:c>
      <x:c r="E120" s="231" t="str">
        <x:v>storybook baby</x:v>
      </x:c>
      <x:c r="F120" s="231" t="n">
        <x:v>8</x:v>
      </x:c>
      <x:c r="G120" s="253" t="n">
        <x:v>0.015414258188824663</x:v>
      </x:c>
      <x:c r="H120" s="231" t="str"/>
      <x:c r="I120" s="254" t="str"/>
      <x:c r="J120" s="236" t="str">
        <x:v>Frequency/share calculated only from the strict direct segment</x:v>
      </x:c>
    </x:row>
    <x:row r="121">
      <x:c r="A121" s="230" t="str">
        <x:v>EverBee export</x:v>
      </x:c>
      <x:c r="B121" s="231" t="str">
        <x:v>EverBee tag</x:v>
      </x:c>
      <x:c r="C121" s="231" t="str">
        <x:v>Direct</x:v>
      </x:c>
      <x:c r="D121" s="231" t="str">
        <x:v>storybook shower</x:v>
      </x:c>
      <x:c r="E121" s="231" t="str">
        <x:v>storybook shower</x:v>
      </x:c>
      <x:c r="F121" s="231" t="n">
        <x:v>8</x:v>
      </x:c>
      <x:c r="G121" s="253" t="n">
        <x:v>0.015414258188824663</x:v>
      </x:c>
      <x:c r="H121" s="231" t="str"/>
      <x:c r="I121" s="254" t="str"/>
      <x:c r="J121" s="236" t="str">
        <x:v>Frequency/share calculated only from the strict direct segment</x:v>
      </x:c>
    </x:row>
    <x:row r="122">
      <x:c r="A122" s="230" t="str">
        <x:v>EverBee export</x:v>
      </x:c>
      <x:c r="B122" s="231" t="str">
        <x:v>EverBee tag</x:v>
      </x:c>
      <x:c r="C122" s="231" t="str">
        <x:v>Direct</x:v>
      </x:c>
      <x:c r="D122" s="231" t="str">
        <x:v>under the sea</x:v>
      </x:c>
      <x:c r="E122" s="231" t="str">
        <x:v>under the sea</x:v>
      </x:c>
      <x:c r="F122" s="231" t="n">
        <x:v>8</x:v>
      </x:c>
      <x:c r="G122" s="253" t="n">
        <x:v>0.015414258188824663</x:v>
      </x:c>
      <x:c r="H122" s="231" t="str"/>
      <x:c r="I122" s="254" t="str"/>
      <x:c r="J122" s="236" t="str">
        <x:v>Frequency/share calculated only from the strict direct segment</x:v>
      </x:c>
    </x:row>
    <x:row r="123">
      <x:c r="A123" s="230" t="str">
        <x:v>EverBee export</x:v>
      </x:c>
      <x:c r="B123" s="231" t="str">
        <x:v>EverBee tag</x:v>
      </x:c>
      <x:c r="C123" s="231" t="str">
        <x:v>Direct</x:v>
      </x:c>
      <x:c r="D123" s="231" t="str">
        <x:v>vintage baby shower</x:v>
      </x:c>
      <x:c r="E123" s="231" t="str">
        <x:v>vintage baby shower</x:v>
      </x:c>
      <x:c r="F123" s="231" t="n">
        <x:v>8</x:v>
      </x:c>
      <x:c r="G123" s="253" t="n">
        <x:v>0.015414258188824663</x:v>
      </x:c>
      <x:c r="H123" s="231" t="str"/>
      <x:c r="I123" s="254" t="str"/>
      <x:c r="J123" s="236" t="str">
        <x:v>Frequency/share calculated only from the strict direct segment</x:v>
      </x:c>
    </x:row>
    <x:row r="124">
      <x:c r="A124" s="230" t="str">
        <x:v>EverBee export</x:v>
      </x:c>
      <x:c r="B124" s="231" t="str">
        <x:v>EverBee tag</x:v>
      </x:c>
      <x:c r="C124" s="231" t="str">
        <x:v>Direct</x:v>
      </x:c>
      <x:c r="D124" s="231" t="str">
        <x:v>woodland invitation</x:v>
      </x:c>
      <x:c r="E124" s="231" t="str">
        <x:v>woodland invitation</x:v>
      </x:c>
      <x:c r="F124" s="231" t="n">
        <x:v>8</x:v>
      </x:c>
      <x:c r="G124" s="253" t="n">
        <x:v>0.015414258188824663</x:v>
      </x:c>
      <x:c r="H124" s="231" t="str"/>
      <x:c r="I124" s="254" t="str"/>
      <x:c r="J124" s="236" t="str">
        <x:v>Frequency/share calculated only from the strict direct segment</x:v>
      </x:c>
    </x:row>
    <x:row r="125">
      <x:c r="A125" s="230" t="str">
        <x:v>EverBee export</x:v>
      </x:c>
      <x:c r="B125" s="231" t="str">
        <x:v>EverBee tag</x:v>
      </x:c>
      <x:c r="C125" s="231" t="str">
        <x:v>Direct</x:v>
      </x:c>
      <x:c r="D125" s="231" t="str">
        <x:v>baby in bloom shower</x:v>
      </x:c>
      <x:c r="E125" s="231" t="str">
        <x:v>baby in bloom shower</x:v>
      </x:c>
      <x:c r="F125" s="231" t="n">
        <x:v>7</x:v>
      </x:c>
      <x:c r="G125" s="253" t="n">
        <x:v>0.01348747591522158</x:v>
      </x:c>
      <x:c r="H125" s="231" t="str"/>
      <x:c r="I125" s="254" t="str"/>
      <x:c r="J125" s="236" t="str">
        <x:v>Frequency/share calculated only from the strict direct segment</x:v>
      </x:c>
    </x:row>
    <x:row r="126">
      <x:c r="A126" s="230" t="str">
        <x:v>EverBee export</x:v>
      </x:c>
      <x:c r="B126" s="231" t="str">
        <x:v>EverBee tag</x:v>
      </x:c>
      <x:c r="C126" s="231" t="str">
        <x:v>Direct</x:v>
      </x:c>
      <x:c r="D126" s="231" t="str">
        <x:v>baby shower kit</x:v>
      </x:c>
      <x:c r="E126" s="231" t="str">
        <x:v>baby shower kit</x:v>
      </x:c>
      <x:c r="F126" s="231" t="n">
        <x:v>7</x:v>
      </x:c>
      <x:c r="G126" s="253" t="n">
        <x:v>0.01348747591522158</x:v>
      </x:c>
      <x:c r="H126" s="231" t="str"/>
      <x:c r="I126" s="254" t="str"/>
      <x:c r="J126" s="236" t="str">
        <x:v>Frequency/share calculated only from the strict direct segment</x:v>
      </x:c>
    </x:row>
    <x:row r="127">
      <x:c r="A127" s="230" t="str">
        <x:v>EverBee export</x:v>
      </x:c>
      <x:c r="B127" s="231" t="str">
        <x:v>EverBee tag</x:v>
      </x:c>
      <x:c r="C127" s="231" t="str">
        <x:v>Direct</x:v>
      </x:c>
      <x:c r="D127" s="231" t="str">
        <x:v>bbq baby shower</x:v>
      </x:c>
      <x:c r="E127" s="231" t="str">
        <x:v>bbq baby shower</x:v>
      </x:c>
      <x:c r="F127" s="231" t="n">
        <x:v>7</x:v>
      </x:c>
      <x:c r="G127" s="253" t="n">
        <x:v>0.01348747591522158</x:v>
      </x:c>
      <x:c r="H127" s="231" t="str"/>
      <x:c r="I127" s="254" t="str"/>
      <x:c r="J127" s="236" t="str">
        <x:v>Frequency/share calculated only from the strict direct segment</x:v>
      </x:c>
    </x:row>
    <x:row r="128">
      <x:c r="A128" s="230" t="str">
        <x:v>EverBee export</x:v>
      </x:c>
      <x:c r="B128" s="231" t="str">
        <x:v>EverBee tag</x:v>
      </x:c>
      <x:c r="C128" s="231" t="str">
        <x:v>Direct</x:v>
      </x:c>
      <x:c r="D128" s="231" t="str">
        <x:v>cola baby shower</x:v>
      </x:c>
      <x:c r="E128" s="231" t="str">
        <x:v>cola baby shower</x:v>
      </x:c>
      <x:c r="F128" s="231" t="n">
        <x:v>7</x:v>
      </x:c>
      <x:c r="G128" s="253" t="n">
        <x:v>0.01348747591522158</x:v>
      </x:c>
      <x:c r="H128" s="231" t="str"/>
      <x:c r="I128" s="254" t="str"/>
      <x:c r="J128" s="236" t="str">
        <x:v>Frequency/share calculated only from the strict direct segment</x:v>
      </x:c>
    </x:row>
    <x:row r="129">
      <x:c r="A129" s="230" t="str">
        <x:v>EverBee export</x:v>
      </x:c>
      <x:c r="B129" s="231" t="str">
        <x:v>EverBee tag</x:v>
      </x:c>
      <x:c r="C129" s="231" t="str">
        <x:v>Direct</x:v>
      </x:c>
      <x:c r="D129" s="231" t="str">
        <x:v>country baby shower</x:v>
      </x:c>
      <x:c r="E129" s="231" t="str">
        <x:v>country baby shower</x:v>
      </x:c>
      <x:c r="F129" s="231" t="n">
        <x:v>7</x:v>
      </x:c>
      <x:c r="G129" s="253" t="n">
        <x:v>0.01348747591522158</x:v>
      </x:c>
      <x:c r="H129" s="231" t="str"/>
      <x:c r="I129" s="254" t="str"/>
      <x:c r="J129" s="236" t="str">
        <x:v>Frequency/share calculated only from the strict direct segment</x:v>
      </x:c>
    </x:row>
    <x:row r="130">
      <x:c r="A130" s="230" t="str">
        <x:v>EverBee export</x:v>
      </x:c>
      <x:c r="B130" s="231" t="str">
        <x:v>EverBee tag</x:v>
      </x:c>
      <x:c r="C130" s="231" t="str">
        <x:v>Direct</x:v>
      </x:c>
      <x:c r="D130" s="231" t="str">
        <x:v>couples baby shower</x:v>
      </x:c>
      <x:c r="E130" s="231" t="str">
        <x:v>couples baby shower</x:v>
      </x:c>
      <x:c r="F130" s="231" t="n">
        <x:v>7</x:v>
      </x:c>
      <x:c r="G130" s="253" t="n">
        <x:v>0.01348747591522158</x:v>
      </x:c>
      <x:c r="H130" s="231" t="str"/>
      <x:c r="I130" s="254" t="str"/>
      <x:c r="J130" s="236" t="str">
        <x:v>Frequency/share calculated only from the strict direct segment</x:v>
      </x:c>
    </x:row>
    <x:row r="131">
      <x:c r="A131" s="230" t="str">
        <x:v>EverBee export</x:v>
      </x:c>
      <x:c r="B131" s="231" t="str">
        <x:v>EverBee tag</x:v>
      </x:c>
      <x:c r="C131" s="231" t="str">
        <x:v>Direct</x:v>
      </x:c>
      <x:c r="D131" s="231" t="str">
        <x:v>cowboy baby shower</x:v>
      </x:c>
      <x:c r="E131" s="231" t="str">
        <x:v>cowboy baby shower</x:v>
      </x:c>
      <x:c r="F131" s="231" t="n">
        <x:v>7</x:v>
      </x:c>
      <x:c r="G131" s="253" t="n">
        <x:v>0.01348747591522158</x:v>
      </x:c>
      <x:c r="H131" s="231" t="str"/>
      <x:c r="I131" s="254" t="str"/>
      <x:c r="J131" s="236" t="str">
        <x:v>Frequency/share calculated only from the strict direct segment</x:v>
      </x:c>
    </x:row>
    <x:row r="132">
      <x:c r="A132" s="230" t="str">
        <x:v>EverBee export</x:v>
      </x:c>
      <x:c r="B132" s="231" t="str">
        <x:v>EverBee tag</x:v>
      </x:c>
      <x:c r="C132" s="231" t="str">
        <x:v>Direct</x:v>
      </x:c>
      <x:c r="D132" s="231" t="str">
        <x:v>editable baby invite</x:v>
      </x:c>
      <x:c r="E132" s="231" t="str">
        <x:v>editable baby invite</x:v>
      </x:c>
      <x:c r="F132" s="231" t="n">
        <x:v>7</x:v>
      </x:c>
      <x:c r="G132" s="253" t="n">
        <x:v>0.01348747591522158</x:v>
      </x:c>
      <x:c r="H132" s="231" t="str"/>
      <x:c r="I132" s="254" t="str"/>
      <x:c r="J132" s="236" t="str">
        <x:v>Frequency/share calculated only from the strict direct segment</x:v>
      </x:c>
    </x:row>
    <x:row r="133">
      <x:c r="A133" s="230" t="str">
        <x:v>EverBee export</x:v>
      </x:c>
      <x:c r="B133" s="231" t="str">
        <x:v>EverBee tag</x:v>
      </x:c>
      <x:c r="C133" s="231" t="str">
        <x:v>Direct</x:v>
      </x:c>
      <x:c r="D133" s="231" t="str">
        <x:v>locally grown bundle</x:v>
      </x:c>
      <x:c r="E133" s="231" t="str">
        <x:v>locally grown bundle</x:v>
      </x:c>
      <x:c r="F133" s="231" t="n">
        <x:v>7</x:v>
      </x:c>
      <x:c r="G133" s="253" t="n">
        <x:v>0.01348747591522158</x:v>
      </x:c>
      <x:c r="H133" s="231" t="str"/>
      <x:c r="I133" s="254" t="str"/>
      <x:c r="J133" s="236" t="str">
        <x:v>Frequency/share calculated only from the strict direct segment</x:v>
      </x:c>
    </x:row>
    <x:row r="134">
      <x:c r="A134" s="230" t="str">
        <x:v>EverBee export</x:v>
      </x:c>
      <x:c r="B134" s="231" t="str">
        <x:v>EverBee tag</x:v>
      </x:c>
      <x:c r="C134" s="231" t="str">
        <x:v>Direct</x:v>
      </x:c>
      <x:c r="D134" s="231" t="str">
        <x:v>ocean baby shower</x:v>
      </x:c>
      <x:c r="E134" s="231" t="str">
        <x:v>ocean baby shower</x:v>
      </x:c>
      <x:c r="F134" s="231" t="n">
        <x:v>7</x:v>
      </x:c>
      <x:c r="G134" s="253" t="n">
        <x:v>0.01348747591522158</x:v>
      </x:c>
      <x:c r="H134" s="231" t="str"/>
      <x:c r="I134" s="254" t="str"/>
      <x:c r="J134" s="236" t="str">
        <x:v>Frequency/share calculated only from the strict direct segment</x:v>
      </x:c>
    </x:row>
    <x:row r="135">
      <x:c r="A135" s="230" t="str">
        <x:v>EverBee export</x:v>
      </x:c>
      <x:c r="B135" s="231" t="str">
        <x:v>EverBee tag</x:v>
      </x:c>
      <x:c r="C135" s="231" t="str">
        <x:v>Direct</x:v>
      </x:c>
      <x:c r="D135" s="231" t="str">
        <x:v>oh boy baby shower</x:v>
      </x:c>
      <x:c r="E135" s="231" t="str">
        <x:v>oh boy baby shower</x:v>
      </x:c>
      <x:c r="F135" s="231" t="n">
        <x:v>7</x:v>
      </x:c>
      <x:c r="G135" s="253" t="n">
        <x:v>0.01348747591522158</x:v>
      </x:c>
      <x:c r="H135" s="231" t="str"/>
      <x:c r="I135" s="254" t="str"/>
      <x:c r="J135" s="236" t="str">
        <x:v>Frequency/share calculated only from the strict direct segment</x:v>
      </x:c>
    </x:row>
    <x:row r="136">
      <x:c r="A136" s="230" t="str">
        <x:v>EverBee export</x:v>
      </x:c>
      <x:c r="B136" s="231" t="str">
        <x:v>EverBee tag</x:v>
      </x:c>
      <x:c r="C136" s="231" t="str">
        <x:v>Direct</x:v>
      </x:c>
      <x:c r="D136" s="231" t="str">
        <x:v>pizza baby shower</x:v>
      </x:c>
      <x:c r="E136" s="231" t="str">
        <x:v>pizza baby shower</x:v>
      </x:c>
      <x:c r="F136" s="231" t="n">
        <x:v>7</x:v>
      </x:c>
      <x:c r="G136" s="253" t="n">
        <x:v>0.01348747591522158</x:v>
      </x:c>
      <x:c r="H136" s="231" t="str"/>
      <x:c r="I136" s="254" t="str"/>
      <x:c r="J136" s="236" t="str">
        <x:v>Frequency/share calculated only from the strict direct segment</x:v>
      </x:c>
    </x:row>
    <x:row r="137">
      <x:c r="A137" s="230" t="str">
        <x:v>EverBee export</x:v>
      </x:c>
      <x:c r="B137" s="231" t="str">
        <x:v>EverBee tag</x:v>
      </x:c>
      <x:c r="C137" s="231" t="str">
        <x:v>Direct</x:v>
      </x:c>
      <x:c r="D137" s="231" t="str">
        <x:v>printable shower</x:v>
      </x:c>
      <x:c r="E137" s="231" t="str">
        <x:v>printable shower</x:v>
      </x:c>
      <x:c r="F137" s="231" t="n">
        <x:v>7</x:v>
      </x:c>
      <x:c r="G137" s="253" t="n">
        <x:v>0.01348747591522158</x:v>
      </x:c>
      <x:c r="H137" s="231" t="str"/>
      <x:c r="I137" s="254" t="str"/>
      <x:c r="J137" s="236" t="str">
        <x:v>Frequency/share calculated only from the strict direct segment</x:v>
      </x:c>
    </x:row>
    <x:row r="138">
      <x:c r="A138" s="230" t="str">
        <x:v>EverBee export</x:v>
      </x:c>
      <x:c r="B138" s="231" t="str">
        <x:v>EverBee tag</x:v>
      </x:c>
      <x:c r="C138" s="231" t="str">
        <x:v>Direct</x:v>
      </x:c>
      <x:c r="D138" s="231" t="str">
        <x:v>safari baby shower</x:v>
      </x:c>
      <x:c r="E138" s="231" t="str">
        <x:v>safari baby shower</x:v>
      </x:c>
      <x:c r="F138" s="231" t="n">
        <x:v>7</x:v>
      </x:c>
      <x:c r="G138" s="253" t="n">
        <x:v>0.01348747591522158</x:v>
      </x:c>
      <x:c r="H138" s="231" t="str"/>
      <x:c r="I138" s="254" t="str"/>
      <x:c r="J138" s="236" t="str">
        <x:v>Frequency/share calculated only from the strict direct segment</x:v>
      </x:c>
    </x:row>
    <x:row r="139">
      <x:c r="A139" s="230" t="str">
        <x:v>EverBee export</x:v>
      </x:c>
      <x:c r="B139" s="231" t="str">
        <x:v>EverBee tag</x:v>
      </x:c>
      <x:c r="C139" s="231" t="str">
        <x:v>Direct</x:v>
      </x:c>
      <x:c r="D139" s="231" t="str">
        <x:v>slice slice baby</x:v>
      </x:c>
      <x:c r="E139" s="231" t="str">
        <x:v>slice slice baby</x:v>
      </x:c>
      <x:c r="F139" s="231" t="n">
        <x:v>7</x:v>
      </x:c>
      <x:c r="G139" s="253" t="n">
        <x:v>0.01348747591522158</x:v>
      </x:c>
      <x:c r="H139" s="231" t="str"/>
      <x:c r="I139" s="254" t="str"/>
      <x:c r="J139" s="236" t="str">
        <x:v>Frequency/share calculated only from the strict direct segment</x:v>
      </x:c>
    </x:row>
    <x:row r="140">
      <x:c r="A140" s="230" t="str">
        <x:v>EverBee export</x:v>
      </x:c>
      <x:c r="B140" s="231" t="str">
        <x:v>EverBee tag</x:v>
      </x:c>
      <x:c r="C140" s="231" t="str">
        <x:v>Direct</x:v>
      </x:c>
      <x:c r="D140" s="231" t="str">
        <x:v>a new chapter</x:v>
      </x:c>
      <x:c r="E140" s="231" t="str">
        <x:v>a new chapter</x:v>
      </x:c>
      <x:c r="F140" s="231" t="n">
        <x:v>6</x:v>
      </x:c>
      <x:c r="G140" s="253" t="n">
        <x:v>0.011560693641618497</x:v>
      </x:c>
      <x:c r="H140" s="231" t="str"/>
      <x:c r="I140" s="254" t="str"/>
      <x:c r="J140" s="236" t="str">
        <x:v>Frequency/share calculated only from the strict direct segment</x:v>
      </x:c>
    </x:row>
    <x:row r="141">
      <x:c r="A141" s="230" t="str">
        <x:v>EverBee export</x:v>
      </x:c>
      <x:c r="B141" s="231" t="str">
        <x:v>EverBee tag</x:v>
      </x:c>
      <x:c r="C141" s="231" t="str">
        <x:v>Direct</x:v>
      </x:c>
      <x:c r="D141" s="231" t="str">
        <x:v>adventure awaits</x:v>
      </x:c>
      <x:c r="E141" s="231" t="str">
        <x:v>adventure awaits</x:v>
      </x:c>
      <x:c r="F141" s="231" t="n">
        <x:v>6</x:v>
      </x:c>
      <x:c r="G141" s="253" t="n">
        <x:v>0.011560693641618497</x:v>
      </x:c>
      <x:c r="H141" s="231" t="str"/>
      <x:c r="I141" s="254" t="str"/>
      <x:c r="J141" s="236" t="str">
        <x:v>Frequency/share calculated only from the strict direct segment</x:v>
      </x:c>
    </x:row>
    <x:row r="142">
      <x:c r="A142" s="230" t="str">
        <x:v>EverBee export</x:v>
      </x:c>
      <x:c r="B142" s="231" t="str">
        <x:v>EverBee tag</x:v>
      </x:c>
      <x:c r="C142" s="231" t="str">
        <x:v>Direct</x:v>
      </x:c>
      <x:c r="D142" s="231" t="str">
        <x:v>autumn baby shower</x:v>
      </x:c>
      <x:c r="E142" s="231" t="str">
        <x:v>autumn baby shower</x:v>
      </x:c>
      <x:c r="F142" s="231" t="n">
        <x:v>6</x:v>
      </x:c>
      <x:c r="G142" s="253" t="n">
        <x:v>0.011560693641618497</x:v>
      </x:c>
      <x:c r="H142" s="231" t="str"/>
      <x:c r="I142" s="254" t="str"/>
      <x:c r="J142" s="236" t="str">
        <x:v>Frequency/share calculated only from the strict direct segment</x:v>
      </x:c>
    </x:row>
    <x:row r="143">
      <x:c r="A143" s="230" t="str">
        <x:v>EverBee export</x:v>
      </x:c>
      <x:c r="B143" s="231" t="str">
        <x:v>EverBee tag</x:v>
      </x:c>
      <x:c r="C143" s="231" t="str">
        <x:v>Direct</x:v>
      </x:c>
      <x:c r="D143" s="231" t="str">
        <x:v>baby brunch invite</x:v>
      </x:c>
      <x:c r="E143" s="231" t="str">
        <x:v>baby brunch invite</x:v>
      </x:c>
      <x:c r="F143" s="231" t="n">
        <x:v>6</x:v>
      </x:c>
      <x:c r="G143" s="253" t="n">
        <x:v>0.011560693641618497</x:v>
      </x:c>
      <x:c r="H143" s="231" t="str"/>
      <x:c r="I143" s="254" t="str"/>
      <x:c r="J143" s="236" t="str">
        <x:v>Frequency/share calculated only from the strict direct segment</x:v>
      </x:c>
    </x:row>
    <x:row r="144">
      <x:c r="A144" s="230" t="str">
        <x:v>EverBee export</x:v>
      </x:c>
      <x:c r="B144" s="231" t="str">
        <x:v>EverBee tag</x:v>
      </x:c>
      <x:c r="C144" s="231" t="str">
        <x:v>Direct</x:v>
      </x:c>
      <x:c r="D144" s="231" t="str">
        <x:v>baby girl</x:v>
      </x:c>
      <x:c r="E144" s="231" t="str">
        <x:v>baby girl</x:v>
      </x:c>
      <x:c r="F144" s="231" t="n">
        <x:v>6</x:v>
      </x:c>
      <x:c r="G144" s="253" t="n">
        <x:v>0.011560693641618497</x:v>
      </x:c>
      <x:c r="H144" s="231" t="str"/>
      <x:c r="I144" s="254" t="str"/>
      <x:c r="J144" s="236" t="str">
        <x:v>Frequency/share calculated only from the strict direct segment</x:v>
      </x:c>
    </x:row>
    <x:row r="145">
      <x:c r="A145" s="230" t="str">
        <x:v>EverBee export</x:v>
      </x:c>
      <x:c r="B145" s="231" t="str">
        <x:v>EverBee tag</x:v>
      </x:c>
      <x:c r="C145" s="231" t="str">
        <x:v>Direct</x:v>
      </x:c>
      <x:c r="D145" s="231" t="str">
        <x:v>baby girl invite</x:v>
      </x:c>
      <x:c r="E145" s="231" t="str">
        <x:v>baby girl invite</x:v>
      </x:c>
      <x:c r="F145" s="231" t="n">
        <x:v>6</x:v>
      </x:c>
      <x:c r="G145" s="253" t="n">
        <x:v>0.011560693641618497</x:v>
      </x:c>
      <x:c r="H145" s="231" t="str"/>
      <x:c r="I145" s="254" t="str"/>
      <x:c r="J145" s="236" t="str">
        <x:v>Frequency/share calculated only from the strict direct segment</x:v>
      </x:c>
    </x:row>
    <x:row r="146">
      <x:c r="A146" s="230" t="str">
        <x:v>EverBee export</x:v>
      </x:c>
      <x:c r="B146" s="231" t="str">
        <x:v>EverBee tag</x:v>
      </x:c>
      <x:c r="C146" s="231" t="str">
        <x:v>Direct</x:v>
      </x:c>
      <x:c r="D146" s="231" t="str">
        <x:v>baby shower boy</x:v>
      </x:c>
      <x:c r="E146" s="231" t="str">
        <x:v>baby shower boy</x:v>
      </x:c>
      <x:c r="F146" s="231" t="n">
        <x:v>6</x:v>
      </x:c>
      <x:c r="G146" s="253" t="n">
        <x:v>0.011560693641618497</x:v>
      </x:c>
      <x:c r="H146" s="231" t="str"/>
      <x:c r="I146" s="254" t="str"/>
      <x:c r="J146" s="236" t="str">
        <x:v>Frequency/share calculated only from the strict direct segment</x:v>
      </x:c>
    </x:row>
    <x:row r="147">
      <x:c r="A147" s="230" t="str">
        <x:v>EverBee export</x:v>
      </x:c>
      <x:c r="B147" s="231" t="str">
        <x:v>EverBee tag</x:v>
      </x:c>
      <x:c r="C147" s="231" t="str">
        <x:v>Direct</x:v>
      </x:c>
      <x:c r="D147" s="231" t="str">
        <x:v>baby shower favors</x:v>
      </x:c>
      <x:c r="E147" s="231" t="str">
        <x:v>baby shower favors</x:v>
      </x:c>
      <x:c r="F147" s="231" t="n">
        <x:v>6</x:v>
      </x:c>
      <x:c r="G147" s="253" t="n">
        <x:v>0.011560693641618497</x:v>
      </x:c>
      <x:c r="H147" s="231" t="str"/>
      <x:c r="I147" s="254" t="str"/>
      <x:c r="J147" s="236" t="str">
        <x:v>Frequency/share calculated only from the strict direct segment</x:v>
      </x:c>
    </x:row>
    <x:row r="148">
      <x:c r="A148" s="230" t="str">
        <x:v>EverBee export</x:v>
      </x:c>
      <x:c r="B148" s="231" t="str">
        <x:v>EverBee tag</x:v>
      </x:c>
      <x:c r="C148" s="231" t="str">
        <x:v>Direct</x:v>
      </x:c>
      <x:c r="D148" s="231" t="str">
        <x:v>bloom baby shower</x:v>
      </x:c>
      <x:c r="E148" s="231" t="str">
        <x:v>bloom baby shower</x:v>
      </x:c>
      <x:c r="F148" s="231" t="n">
        <x:v>6</x:v>
      </x:c>
      <x:c r="G148" s="253" t="n">
        <x:v>0.011560693641618497</x:v>
      </x:c>
      <x:c r="H148" s="231" t="str"/>
      <x:c r="I148" s="254" t="str"/>
      <x:c r="J148" s="236" t="str">
        <x:v>Frequency/share calculated only from the strict direct segment</x:v>
      </x:c>
    </x:row>
    <x:row r="149">
      <x:c r="A149" s="230" t="str">
        <x:v>EverBee export</x:v>
      </x:c>
      <x:c r="B149" s="231" t="str">
        <x:v>EverBee tag</x:v>
      </x:c>
      <x:c r="C149" s="231" t="str">
        <x:v>Direct</x:v>
      </x:c>
      <x:c r="D149" s="231" t="str">
        <x:v>book request card</x:v>
      </x:c>
      <x:c r="E149" s="231" t="str">
        <x:v>book request card</x:v>
      </x:c>
      <x:c r="F149" s="231" t="n">
        <x:v>6</x:v>
      </x:c>
      <x:c r="G149" s="253" t="n">
        <x:v>0.011560693641618497</x:v>
      </x:c>
      <x:c r="H149" s="231" t="str"/>
      <x:c r="I149" s="254" t="str"/>
      <x:c r="J149" s="236" t="str">
        <x:v>Frequency/share calculated only from the strict direct segment</x:v>
      </x:c>
    </x:row>
    <x:row r="150">
      <x:c r="A150" s="230" t="str">
        <x:v>EverBee export</x:v>
      </x:c>
      <x:c r="B150" s="231" t="str">
        <x:v>EverBee tag</x:v>
      </x:c>
      <x:c r="C150" s="231" t="str">
        <x:v>Direct</x:v>
      </x:c>
      <x:c r="D150" s="231" t="str">
        <x:v>classic winnie</x:v>
      </x:c>
      <x:c r="E150" s="231" t="str">
        <x:v>classic winnie</x:v>
      </x:c>
      <x:c r="F150" s="231" t="n">
        <x:v>6</x:v>
      </x:c>
      <x:c r="G150" s="253" t="n">
        <x:v>0.011560693641618497</x:v>
      </x:c>
      <x:c r="H150" s="231" t="str"/>
      <x:c r="I150" s="254" t="str"/>
      <x:c r="J150" s="236" t="str">
        <x:v>Frequency/share calculated only from the strict direct segment</x:v>
      </x:c>
    </x:row>
    <x:row r="151">
      <x:c r="A151" s="230" t="str">
        <x:v>EverBee export</x:v>
      </x:c>
      <x:c r="B151" s="231" t="str">
        <x:v>EverBee tag</x:v>
      </x:c>
      <x:c r="C151" s="231" t="str">
        <x:v>Direct</x:v>
      </x:c>
      <x:c r="D151" s="231" t="str">
        <x:v>classic winnie pooh</x:v>
      </x:c>
      <x:c r="E151" s="231" t="str">
        <x:v>classic winnie pooh</x:v>
      </x:c>
      <x:c r="F151" s="231" t="n">
        <x:v>6</x:v>
      </x:c>
      <x:c r="G151" s="253" t="n">
        <x:v>0.011560693641618497</x:v>
      </x:c>
      <x:c r="H151" s="231" t="str"/>
      <x:c r="I151" s="254" t="str"/>
      <x:c r="J151" s="236" t="str">
        <x:v>Frequency/share calculated only from the strict direct segment</x:v>
      </x:c>
    </x:row>
    <x:row r="152">
      <x:c r="A152" s="230" t="str">
        <x:v>EverBee export</x:v>
      </x:c>
      <x:c r="B152" s="231" t="str">
        <x:v>EverBee tag</x:v>
      </x:c>
      <x:c r="C152" s="231" t="str">
        <x:v>Direct</x:v>
      </x:c>
      <x:c r="D152" s="231" t="str">
        <x:v>denim baby shower</x:v>
      </x:c>
      <x:c r="E152" s="231" t="str">
        <x:v>denim baby shower</x:v>
      </x:c>
      <x:c r="F152" s="231" t="n">
        <x:v>6</x:v>
      </x:c>
      <x:c r="G152" s="253" t="n">
        <x:v>0.011560693641618497</x:v>
      </x:c>
      <x:c r="H152" s="231" t="str"/>
      <x:c r="I152" s="254" t="str"/>
      <x:c r="J152" s="236" t="str">
        <x:v>Frequency/share calculated only from the strict direct segment</x:v>
      </x:c>
    </x:row>
    <x:row r="153">
      <x:c r="A153" s="230" t="str">
        <x:v>EverBee export</x:v>
      </x:c>
      <x:c r="B153" s="231" t="str">
        <x:v>EverBee tag</x:v>
      </x:c>
      <x:c r="C153" s="231" t="str">
        <x:v>Direct</x:v>
      </x:c>
      <x:c r="D153" s="231" t="str">
        <x:v>invitation suite</x:v>
      </x:c>
      <x:c r="E153" s="231" t="str">
        <x:v>invitation suite</x:v>
      </x:c>
      <x:c r="F153" s="231" t="n">
        <x:v>6</x:v>
      </x:c>
      <x:c r="G153" s="253" t="n">
        <x:v>0.011560693641618497</x:v>
      </x:c>
      <x:c r="H153" s="231" t="str"/>
      <x:c r="I153" s="254" t="str"/>
      <x:c r="J153" s="236" t="str">
        <x:v>Frequency/share calculated only from the strict direct segment</x:v>
      </x:c>
    </x:row>
    <x:row r="154">
      <x:c r="A154" s="230" t="str">
        <x:v>EverBee export</x:v>
      </x:c>
      <x:c r="B154" s="231" t="str">
        <x:v>EverBee tag</x:v>
      </x:c>
      <x:c r="C154" s="231" t="str">
        <x:v>Direct</x:v>
      </x:c>
      <x:c r="D154" s="231" t="str">
        <x:v>jungle baby shower</x:v>
      </x:c>
      <x:c r="E154" s="231" t="str">
        <x:v>jungle baby shower</x:v>
      </x:c>
      <x:c r="F154" s="231" t="n">
        <x:v>6</x:v>
      </x:c>
      <x:c r="G154" s="253" t="n">
        <x:v>0.011560693641618497</x:v>
      </x:c>
      <x:c r="H154" s="231" t="str"/>
      <x:c r="I154" s="254" t="str"/>
      <x:c r="J154" s="236" t="str">
        <x:v>Frequency/share calculated only from the strict direct segment</x:v>
      </x:c>
    </x:row>
    <x:row r="155">
      <x:c r="A155" s="230" t="str">
        <x:v>EverBee export</x:v>
      </x:c>
      <x:c r="B155" s="231" t="str">
        <x:v>EverBee tag</x:v>
      </x:c>
      <x:c r="C155" s="231" t="str">
        <x:v>Direct</x:v>
      </x:c>
      <x:c r="D155" s="231" t="str">
        <x:v>minimal baby shower</x:v>
      </x:c>
      <x:c r="E155" s="231" t="str">
        <x:v>minimal baby shower</x:v>
      </x:c>
      <x:c r="F155" s="231" t="n">
        <x:v>6</x:v>
      </x:c>
      <x:c r="G155" s="253" t="n">
        <x:v>0.011560693641618497</x:v>
      </x:c>
      <x:c r="H155" s="231" t="str"/>
      <x:c r="I155" s="254" t="str"/>
      <x:c r="J155" s="236" t="str">
        <x:v>Frequency/share calculated only from the strict direct segment</x:v>
      </x:c>
    </x:row>
    <x:row r="156">
      <x:c r="A156" s="230" t="str">
        <x:v>EverBee export</x:v>
      </x:c>
      <x:c r="B156" s="231" t="str">
        <x:v>EverBee tag</x:v>
      </x:c>
      <x:c r="C156" s="231" t="str">
        <x:v>Direct</x:v>
      </x:c>
      <x:c r="D156" s="231" t="str">
        <x:v>modern baby shower</x:v>
      </x:c>
      <x:c r="E156" s="231" t="str">
        <x:v>modern baby shower</x:v>
      </x:c>
      <x:c r="F156" s="231" t="n">
        <x:v>6</x:v>
      </x:c>
      <x:c r="G156" s="253" t="n">
        <x:v>0.011560693641618497</x:v>
      </x:c>
      <x:c r="H156" s="231" t="str"/>
      <x:c r="I156" s="254" t="str"/>
      <x:c r="J156" s="236" t="str">
        <x:v>Frequency/share calculated only from the strict direct segment</x:v>
      </x:c>
    </x:row>
    <x:row r="157">
      <x:c r="A157" s="230" t="str">
        <x:v>EverBee export</x:v>
      </x:c>
      <x:c r="B157" s="231" t="str">
        <x:v>EverBee tag</x:v>
      </x:c>
      <x:c r="C157" s="231" t="str">
        <x:v>Direct</x:v>
      </x:c>
      <x:c r="D157" s="231" t="str">
        <x:v>printable template</x:v>
      </x:c>
      <x:c r="E157" s="231" t="str">
        <x:v>printable template</x:v>
      </x:c>
      <x:c r="F157" s="231" t="n">
        <x:v>6</x:v>
      </x:c>
      <x:c r="G157" s="253" t="n">
        <x:v>0.011560693641618497</x:v>
      </x:c>
      <x:c r="H157" s="231" t="str"/>
      <x:c r="I157" s="254" t="str"/>
      <x:c r="J157" s="236" t="str">
        <x:v>Frequency/share calculated only from the strict direct segment</x:v>
      </x:c>
    </x:row>
    <x:row r="158">
      <x:c r="A158" s="230" t="str">
        <x:v>EverBee export</x:v>
      </x:c>
      <x:c r="B158" s="231" t="str">
        <x:v>EverBee tag</x:v>
      </x:c>
      <x:c r="C158" s="231" t="str">
        <x:v>Direct</x:v>
      </x:c>
      <x:c r="D158" s="231" t="str">
        <x:v>pumpkin baby shower</x:v>
      </x:c>
      <x:c r="E158" s="231" t="str">
        <x:v>pumpkin baby shower</x:v>
      </x:c>
      <x:c r="F158" s="231" t="n">
        <x:v>6</x:v>
      </x:c>
      <x:c r="G158" s="253" t="n">
        <x:v>0.011560693641618497</x:v>
      </x:c>
      <x:c r="H158" s="231" t="str"/>
      <x:c r="I158" s="254" t="str"/>
      <x:c r="J158" s="236" t="str">
        <x:v>Frequency/share calculated only from the strict direct segment</x:v>
      </x:c>
    </x:row>
    <x:row r="159">
      <x:c r="A159" s="230" t="str">
        <x:v>EverBee export</x:v>
      </x:c>
      <x:c r="B159" s="231" t="str">
        <x:v>EverBee tag</x:v>
      </x:c>
      <x:c r="C159" s="231" t="str">
        <x:v>Direct</x:v>
      </x:c>
      <x:c r="D159" s="231" t="str">
        <x:v>ready to pop invite</x:v>
      </x:c>
      <x:c r="E159" s="231" t="str">
        <x:v>ready to pop invite</x:v>
      </x:c>
      <x:c r="F159" s="231" t="n">
        <x:v>6</x:v>
      </x:c>
      <x:c r="G159" s="253" t="n">
        <x:v>0.011560693641618497</x:v>
      </x:c>
      <x:c r="H159" s="231" t="str"/>
      <x:c r="I159" s="254" t="str"/>
      <x:c r="J159" s="236" t="str">
        <x:v>Frequency/share calculated only from the strict direct segment</x:v>
      </x:c>
    </x:row>
    <x:row r="160">
      <x:c r="A160" s="230" t="str">
        <x:v>EverBee export</x:v>
      </x:c>
      <x:c r="B160" s="231" t="str">
        <x:v>EverBee tag</x:v>
      </x:c>
      <x:c r="C160" s="231" t="str">
        <x:v>Direct</x:v>
      </x:c>
      <x:c r="D160" s="231" t="str">
        <x:v>retro baby shower</x:v>
      </x:c>
      <x:c r="E160" s="231" t="str">
        <x:v>retro baby shower</x:v>
      </x:c>
      <x:c r="F160" s="231" t="n">
        <x:v>6</x:v>
      </x:c>
      <x:c r="G160" s="253" t="n">
        <x:v>0.011560693641618497</x:v>
      </x:c>
      <x:c r="H160" s="231" t="str"/>
      <x:c r="I160" s="254" t="str"/>
      <x:c r="J160" s="236" t="str">
        <x:v>Frequency/share calculated only from the strict direct segment</x:v>
      </x:c>
    </x:row>
    <x:row r="161">
      <x:c r="A161" s="230" t="str">
        <x:v>EverBee export</x:v>
      </x:c>
      <x:c r="B161" s="231" t="str">
        <x:v>EverBee tag</x:v>
      </x:c>
      <x:c r="C161" s="231" t="str">
        <x:v>Direct</x:v>
      </x:c>
      <x:c r="D161" s="231" t="str">
        <x:v>shower bundle</x:v>
      </x:c>
      <x:c r="E161" s="231" t="str">
        <x:v>shower bundle</x:v>
      </x:c>
      <x:c r="F161" s="231" t="n">
        <x:v>6</x:v>
      </x:c>
      <x:c r="G161" s="253" t="n">
        <x:v>0.011560693641618497</x:v>
      </x:c>
      <x:c r="H161" s="231" t="str"/>
      <x:c r="I161" s="254" t="str"/>
      <x:c r="J161" s="236" t="str">
        <x:v>Frequency/share calculated only from the strict direct segment</x:v>
      </x:c>
    </x:row>
    <x:row r="162">
      <x:c r="A162" s="230" t="str">
        <x:v>EverBee export</x:v>
      </x:c>
      <x:c r="B162" s="231" t="str">
        <x:v>EverBee tag</x:v>
      </x:c>
      <x:c r="C162" s="231" t="str">
        <x:v>Direct</x:v>
      </x:c>
      <x:c r="D162" s="231" t="str">
        <x:v>shower game bundle</x:v>
      </x:c>
      <x:c r="E162" s="231" t="str">
        <x:v>shower game bundle</x:v>
      </x:c>
      <x:c r="F162" s="231" t="n">
        <x:v>6</x:v>
      </x:c>
      <x:c r="G162" s="253" t="n">
        <x:v>0.011560693641618497</x:v>
      </x:c>
      <x:c r="H162" s="231" t="str"/>
      <x:c r="I162" s="254" t="str"/>
      <x:c r="J162" s="236" t="str">
        <x:v>Frequency/share calculated only from the strict direct segment</x:v>
      </x:c>
    </x:row>
    <x:row r="163">
      <x:c r="A163" s="230" t="str">
        <x:v>EverBee export</x:v>
      </x:c>
      <x:c r="B163" s="231" t="str">
        <x:v>EverBee tag</x:v>
      </x:c>
      <x:c r="C163" s="231" t="str">
        <x:v>Direct</x:v>
      </x:c>
      <x:c r="D163" s="231" t="str">
        <x:v>soda baby shower</x:v>
      </x:c>
      <x:c r="E163" s="231" t="str">
        <x:v>soda baby shower</x:v>
      </x:c>
      <x:c r="F163" s="231" t="n">
        <x:v>6</x:v>
      </x:c>
      <x:c r="G163" s="253" t="n">
        <x:v>0.011560693641618497</x:v>
      </x:c>
      <x:c r="H163" s="231" t="str"/>
      <x:c r="I163" s="254" t="str"/>
      <x:c r="J163" s="236" t="str">
        <x:v>Frequency/share calculated only from the strict direct segment</x:v>
      </x:c>
    </x:row>
    <x:row r="164">
      <x:c r="A164" s="230" t="str">
        <x:v>EverBee export</x:v>
      </x:c>
      <x:c r="B164" s="231" t="str">
        <x:v>EverBee tag</x:v>
      </x:c>
      <x:c r="C164" s="231" t="str">
        <x:v>Direct</x:v>
      </x:c>
      <x:c r="D164" s="231" t="str">
        <x:v>special delivery</x:v>
      </x:c>
      <x:c r="E164" s="231" t="str">
        <x:v>special delivery</x:v>
      </x:c>
      <x:c r="F164" s="231" t="n">
        <x:v>6</x:v>
      </x:c>
      <x:c r="G164" s="253" t="n">
        <x:v>0.011560693641618497</x:v>
      </x:c>
      <x:c r="H164" s="231" t="str"/>
      <x:c r="I164" s="254" t="str"/>
      <x:c r="J164" s="236" t="str">
        <x:v>Frequency/share calculated only from the strict direct segment</x:v>
      </x:c>
    </x:row>
    <x:row r="165">
      <x:c r="A165" s="230" t="str">
        <x:v>EverBee export</x:v>
      </x:c>
      <x:c r="B165" s="231" t="str">
        <x:v>EverBee tag</x:v>
      </x:c>
      <x:c r="C165" s="231" t="str">
        <x:v>Direct</x:v>
      </x:c>
      <x:c r="D165" s="231" t="str">
        <x:v>sunshine invitation</x:v>
      </x:c>
      <x:c r="E165" s="231" t="str">
        <x:v>sunshine invitation</x:v>
      </x:c>
      <x:c r="F165" s="231" t="n">
        <x:v>6</x:v>
      </x:c>
      <x:c r="G165" s="253" t="n">
        <x:v>0.011560693641618497</x:v>
      </x:c>
      <x:c r="H165" s="231" t="str"/>
      <x:c r="I165" s="254" t="str"/>
      <x:c r="J165" s="236" t="str">
        <x:v>Frequency/share calculated only from the strict direct segment</x:v>
      </x:c>
    </x:row>
    <x:row r="166">
      <x:c r="A166" s="230" t="str">
        <x:v>EverBee export</x:v>
      </x:c>
      <x:c r="B166" s="231" t="str">
        <x:v>EverBee tag</x:v>
      </x:c>
      <x:c r="C166" s="231" t="str">
        <x:v>Direct</x:v>
      </x:c>
      <x:c r="D166" s="231" t="str">
        <x:v>template bundle</x:v>
      </x:c>
      <x:c r="E166" s="231" t="str">
        <x:v>template bundle</x:v>
      </x:c>
      <x:c r="F166" s="231" t="n">
        <x:v>6</x:v>
      </x:c>
      <x:c r="G166" s="253" t="n">
        <x:v>0.011560693641618497</x:v>
      </x:c>
      <x:c r="H166" s="231" t="str"/>
      <x:c r="I166" s="254" t="str"/>
      <x:c r="J166" s="236" t="str">
        <x:v>Frequency/share calculated only from the strict direct segment</x:v>
      </x:c>
    </x:row>
    <x:row r="167">
      <x:c r="A167" s="230" t="str">
        <x:v>EverBee export</x:v>
      </x:c>
      <x:c r="B167" s="231" t="str">
        <x:v>EverBee tag</x:v>
      </x:c>
      <x:c r="C167" s="231" t="str">
        <x:v>Direct</x:v>
      </x:c>
      <x:c r="D167" s="231" t="str">
        <x:v>vintage pooh bear</x:v>
      </x:c>
      <x:c r="E167" s="231" t="str">
        <x:v>vintage pooh bear</x:v>
      </x:c>
      <x:c r="F167" s="231" t="n">
        <x:v>6</x:v>
      </x:c>
      <x:c r="G167" s="253" t="n">
        <x:v>0.011560693641618497</x:v>
      </x:c>
      <x:c r="H167" s="231" t="str"/>
      <x:c r="I167" s="254" t="str"/>
      <x:c r="J167" s="236" t="str">
        <x:v>Frequency/share calculated only from the strict direct segment</x:v>
      </x:c>
    </x:row>
    <x:row r="168">
      <x:c r="A168" s="230" t="str">
        <x:v>EverBee export</x:v>
      </x:c>
      <x:c r="B168" s="231" t="str">
        <x:v>EverBee tag</x:v>
      </x:c>
      <x:c r="C168" s="231" t="str">
        <x:v>Direct</x:v>
      </x:c>
      <x:c r="D168" s="231" t="str">
        <x:v>wildflower shower</x:v>
      </x:c>
      <x:c r="E168" s="231" t="str">
        <x:v>wildflower shower</x:v>
      </x:c>
      <x:c r="F168" s="231" t="n">
        <x:v>6</x:v>
      </x:c>
      <x:c r="G168" s="253" t="n">
        <x:v>0.011560693641618497</x:v>
      </x:c>
      <x:c r="H168" s="231" t="str"/>
      <x:c r="I168" s="254" t="str"/>
      <x:c r="J168" s="236" t="str">
        <x:v>Frequency/share calculated only from the strict direct segment</x:v>
      </x:c>
    </x:row>
    <x:row r="169">
      <x:c r="A169" s="230" t="str">
        <x:v>EverBee export</x:v>
      </x:c>
      <x:c r="B169" s="231" t="str">
        <x:v>EverBee tag</x:v>
      </x:c>
      <x:c r="C169" s="231" t="str">
        <x:v>Direct</x:v>
      </x:c>
      <x:c r="D169" s="231" t="str">
        <x:v>winnie invitation</x:v>
      </x:c>
      <x:c r="E169" s="231" t="str">
        <x:v>winnie invitation</x:v>
      </x:c>
      <x:c r="F169" s="231" t="n">
        <x:v>6</x:v>
      </x:c>
      <x:c r="G169" s="253" t="n">
        <x:v>0.011560693641618497</x:v>
      </x:c>
      <x:c r="H169" s="231" t="str"/>
      <x:c r="I169" s="254" t="str"/>
      <x:c r="J169" s="236" t="str">
        <x:v>Frequency/share calculated only from the strict direct segment</x:v>
      </x:c>
    </x:row>
    <x:row r="170">
      <x:c r="A170" s="230" t="str">
        <x:v>EverBee export</x:v>
      </x:c>
      <x:c r="B170" s="231" t="str">
        <x:v>EverBee tag</x:v>
      </x:c>
      <x:c r="C170" s="231" t="str">
        <x:v>Direct</x:v>
      </x:c>
      <x:c r="D170" s="231" t="str">
        <x:v>baby boy shower</x:v>
      </x:c>
      <x:c r="E170" s="231" t="str">
        <x:v>baby boy shower</x:v>
      </x:c>
      <x:c r="F170" s="231" t="n">
        <x:v>5</x:v>
      </x:c>
      <x:c r="G170" s="253" t="n">
        <x:v>0.009633911368015413</x:v>
      </x:c>
      <x:c r="H170" s="231" t="str"/>
      <x:c r="I170" s="254" t="str"/>
      <x:c r="J170" s="236" t="str">
        <x:v>Frequency/share calculated only from the strict direct segment</x:v>
      </x:c>
    </x:row>
    <x:row r="171">
      <x:c r="A171" s="230" t="str">
        <x:v>EverBee export</x:v>
      </x:c>
      <x:c r="B171" s="231" t="str">
        <x:v>EverBee tag</x:v>
      </x:c>
      <x:c r="C171" s="231" t="str">
        <x:v>Direct</x:v>
      </x:c>
      <x:c r="D171" s="231" t="str">
        <x:v>baby invitation</x:v>
      </x:c>
      <x:c r="E171" s="231" t="str">
        <x:v>baby invitation</x:v>
      </x:c>
      <x:c r="F171" s="231" t="n">
        <x:v>5</x:v>
      </x:c>
      <x:c r="G171" s="253" t="n">
        <x:v>0.009633911368015413</x:v>
      </x:c>
      <x:c r="H171" s="231" t="str"/>
      <x:c r="I171" s="254" t="str"/>
      <x:c r="J171" s="236" t="str">
        <x:v>Frequency/share calculated only from the strict direct segment</x:v>
      </x:c>
    </x:row>
    <x:row r="172">
      <x:c r="A172" s="230" t="str">
        <x:v>EverBee export</x:v>
      </x:c>
      <x:c r="B172" s="231" t="str">
        <x:v>EverBee tag</x:v>
      </x:c>
      <x:c r="C172" s="231" t="str">
        <x:v>Direct</x:v>
      </x:c>
      <x:c r="D172" s="231" t="str">
        <x:v>baby shower welcome</x:v>
      </x:c>
      <x:c r="E172" s="231" t="str">
        <x:v>baby shower welcome</x:v>
      </x:c>
      <x:c r="F172" s="231" t="n">
        <x:v>5</x:v>
      </x:c>
      <x:c r="G172" s="253" t="n">
        <x:v>0.009633911368015413</x:v>
      </x:c>
      <x:c r="H172" s="231" t="str"/>
      <x:c r="I172" s="254" t="str"/>
      <x:c r="J172" s="236" t="str">
        <x:v>Frequency/share calculated only from the strict direct segment</x:v>
      </x:c>
    </x:row>
    <x:row r="173">
      <x:c r="A173" s="230" t="str">
        <x:v>EverBee export</x:v>
      </x:c>
      <x:c r="B173" s="231" t="str">
        <x:v>EverBee tag</x:v>
      </x:c>
      <x:c r="C173" s="231" t="str">
        <x:v>Direct</x:v>
      </x:c>
      <x:c r="D173" s="231" t="str">
        <x:v>bbq baby sprinkle</x:v>
      </x:c>
      <x:c r="E173" s="231" t="str">
        <x:v>bbq baby sprinkle</x:v>
      </x:c>
      <x:c r="F173" s="231" t="n">
        <x:v>5</x:v>
      </x:c>
      <x:c r="G173" s="253" t="n">
        <x:v>0.009633911368015413</x:v>
      </x:c>
      <x:c r="H173" s="231" t="str"/>
      <x:c r="I173" s="254" t="str"/>
      <x:c r="J173" s="236" t="str">
        <x:v>Frequency/share calculated only from the strict direct segment</x:v>
      </x:c>
    </x:row>
    <x:row r="174">
      <x:c r="A174" s="230" t="str">
        <x:v>EverBee export</x:v>
      </x:c>
      <x:c r="B174" s="231" t="str">
        <x:v>EverBee tag</x:v>
      </x:c>
      <x:c r="C174" s="231" t="str">
        <x:v>Direct</x:v>
      </x:c>
      <x:c r="D174" s="231" t="str">
        <x:v>blue jean baby</x:v>
      </x:c>
      <x:c r="E174" s="231" t="str">
        <x:v>blue jean baby</x:v>
      </x:c>
      <x:c r="F174" s="231" t="n">
        <x:v>5</x:v>
      </x:c>
      <x:c r="G174" s="253" t="n">
        <x:v>0.009633911368015413</x:v>
      </x:c>
      <x:c r="H174" s="231" t="str"/>
      <x:c r="I174" s="254" t="str"/>
      <x:c r="J174" s="236" t="str">
        <x:v>Frequency/share calculated only from the strict direct segment</x:v>
      </x:c>
    </x:row>
    <x:row r="175">
      <x:c r="A175" s="230" t="str">
        <x:v>EverBee export</x:v>
      </x:c>
      <x:c r="B175" s="231" t="str">
        <x:v>EverBee tag</x:v>
      </x:c>
      <x:c r="C175" s="231" t="str">
        <x:v>Direct</x:v>
      </x:c>
      <x:c r="D175" s="231" t="str">
        <x:v>blue jean shower</x:v>
      </x:c>
      <x:c r="E175" s="231" t="str">
        <x:v>blue jean shower</x:v>
      </x:c>
      <x:c r="F175" s="231" t="n">
        <x:v>5</x:v>
      </x:c>
      <x:c r="G175" s="253" t="n">
        <x:v>0.009633911368015413</x:v>
      </x:c>
      <x:c r="H175" s="231" t="str"/>
      <x:c r="I175" s="254" t="str"/>
      <x:c r="J175" s="236" t="str">
        <x:v>Frequency/share calculated only from the strict direct segment</x:v>
      </x:c>
    </x:row>
    <x:row r="176">
      <x:c r="A176" s="230" t="str">
        <x:v>EverBee export</x:v>
      </x:c>
      <x:c r="B176" s="231" t="str">
        <x:v>EverBee tag</x:v>
      </x:c>
      <x:c r="C176" s="231" t="str">
        <x:v>Direct</x:v>
      </x:c>
      <x:c r="D176" s="231" t="str">
        <x:v>blueberry shower</x:v>
      </x:c>
      <x:c r="E176" s="231" t="str">
        <x:v>blueberry shower</x:v>
      </x:c>
      <x:c r="F176" s="231" t="n">
        <x:v>5</x:v>
      </x:c>
      <x:c r="G176" s="253" t="n">
        <x:v>0.009633911368015413</x:v>
      </x:c>
      <x:c r="H176" s="231" t="str"/>
      <x:c r="I176" s="254" t="str"/>
      <x:c r="J176" s="236" t="str">
        <x:v>Frequency/share calculated only from the strict direct segment</x:v>
      </x:c>
    </x:row>
    <x:row r="177">
      <x:c r="A177" s="230" t="str">
        <x:v>EverBee export</x:v>
      </x:c>
      <x:c r="B177" s="231" t="str">
        <x:v>EverBee tag</x:v>
      </x:c>
      <x:c r="C177" s="231" t="str">
        <x:v>Direct</x:v>
      </x:c>
      <x:c r="D177" s="231" t="str">
        <x:v>bow baby shower</x:v>
      </x:c>
      <x:c r="E177" s="231" t="str">
        <x:v>bow baby shower</x:v>
      </x:c>
      <x:c r="F177" s="231" t="n">
        <x:v>5</x:v>
      </x:c>
      <x:c r="G177" s="253" t="n">
        <x:v>0.009633911368015413</x:v>
      </x:c>
      <x:c r="H177" s="231" t="str"/>
      <x:c r="I177" s="254" t="str"/>
      <x:c r="J177" s="236" t="str">
        <x:v>Frequency/share calculated only from the strict direct segment</x:v>
      </x:c>
    </x:row>
    <x:row r="178">
      <x:c r="A178" s="230" t="str">
        <x:v>EverBee export</x:v>
      </x:c>
      <x:c r="B178" s="231" t="str">
        <x:v>EverBee tag</x:v>
      </x:c>
      <x:c r="C178" s="231" t="str">
        <x:v>Direct</x:v>
      </x:c>
      <x:c r="D178" s="231" t="str">
        <x:v>butterfly invitation</x:v>
      </x:c>
      <x:c r="E178" s="231" t="str">
        <x:v>butterfly invitation</x:v>
      </x:c>
      <x:c r="F178" s="231" t="n">
        <x:v>5</x:v>
      </x:c>
      <x:c r="G178" s="253" t="n">
        <x:v>0.009633911368015413</x:v>
      </x:c>
      <x:c r="H178" s="231" t="str"/>
      <x:c r="I178" s="254" t="str"/>
      <x:c r="J178" s="236" t="str">
        <x:v>Frequency/share calculated only from the strict direct segment</x:v>
      </x:c>
    </x:row>
    <x:row r="179">
      <x:c r="A179" s="230" t="str">
        <x:v>EverBee export</x:v>
      </x:c>
      <x:c r="B179" s="231" t="str">
        <x:v>EverBee tag</x:v>
      </x:c>
      <x:c r="C179" s="231" t="str">
        <x:v>Direct</x:v>
      </x:c>
      <x:c r="D179" s="231" t="str">
        <x:v>canva invitation</x:v>
      </x:c>
      <x:c r="E179" s="231" t="str">
        <x:v>canva invitation</x:v>
      </x:c>
      <x:c r="F179" s="231" t="n">
        <x:v>5</x:v>
      </x:c>
      <x:c r="G179" s="253" t="n">
        <x:v>0.009633911368015413</x:v>
      </x:c>
      <x:c r="H179" s="231" t="str"/>
      <x:c r="I179" s="254" t="str"/>
      <x:c r="J179" s="236" t="str">
        <x:v>Frequency/share calculated only from the strict direct segment</x:v>
      </x:c>
    </x:row>
    <x:row r="180">
      <x:c r="A180" s="230" t="str">
        <x:v>EverBee export</x:v>
      </x:c>
      <x:c r="B180" s="231" t="str">
        <x:v>EverBee tag</x:v>
      </x:c>
      <x:c r="C180" s="231" t="str">
        <x:v>Direct</x:v>
      </x:c>
      <x:c r="D180" s="231" t="str">
        <x:v>coquette baby shower</x:v>
      </x:c>
      <x:c r="E180" s="231" t="str">
        <x:v>coquette baby shower</x:v>
      </x:c>
      <x:c r="F180" s="231" t="n">
        <x:v>5</x:v>
      </x:c>
      <x:c r="G180" s="253" t="n">
        <x:v>0.009633911368015413</x:v>
      </x:c>
      <x:c r="H180" s="231" t="str"/>
      <x:c r="I180" s="254" t="str"/>
      <x:c r="J180" s="236" t="str">
        <x:v>Frequency/share calculated only from the strict direct segment</x:v>
      </x:c>
    </x:row>
    <x:row r="181">
      <x:c r="A181" s="230" t="str">
        <x:v>EverBee export</x:v>
      </x:c>
      <x:c r="B181" s="231" t="str">
        <x:v>EverBee tag</x:v>
      </x:c>
      <x:c r="C181" s="231" t="str">
        <x:v>Direct</x:v>
      </x:c>
      <x:c r="D181" s="231" t="str">
        <x:v>cute baby shower</x:v>
      </x:c>
      <x:c r="E181" s="231" t="str">
        <x:v>cute baby shower</x:v>
      </x:c>
      <x:c r="F181" s="231" t="n">
        <x:v>5</x:v>
      </x:c>
      <x:c r="G181" s="253" t="n">
        <x:v>0.009633911368015413</x:v>
      </x:c>
      <x:c r="H181" s="231" t="str"/>
      <x:c r="I181" s="254" t="str"/>
      <x:c r="J181" s="236" t="str">
        <x:v>Frequency/share calculated only from the strict direct segment</x:v>
      </x:c>
    </x:row>
    <x:row r="182">
      <x:c r="A182" s="230" t="str">
        <x:v>EverBee export</x:v>
      </x:c>
      <x:c r="B182" s="231" t="str">
        <x:v>EverBee tag</x:v>
      </x:c>
      <x:c r="C182" s="231" t="str">
        <x:v>Direct</x:v>
      </x:c>
      <x:c r="D182" s="231" t="str">
        <x:v>digital baby invite</x:v>
      </x:c>
      <x:c r="E182" s="231" t="str">
        <x:v>digital baby invite</x:v>
      </x:c>
      <x:c r="F182" s="231" t="n">
        <x:v>5</x:v>
      </x:c>
      <x:c r="G182" s="253" t="n">
        <x:v>0.009633911368015413</x:v>
      </x:c>
      <x:c r="H182" s="231" t="str"/>
      <x:c r="I182" s="254" t="str"/>
      <x:c r="J182" s="236" t="str">
        <x:v>Frequency/share calculated only from the strict direct segment</x:v>
      </x:c>
    </x:row>
    <x:row r="183">
      <x:c r="A183" s="230" t="str">
        <x:v>EverBee export</x:v>
      </x:c>
      <x:c r="B183" s="231" t="str">
        <x:v>EverBee tag</x:v>
      </x:c>
      <x:c r="C183" s="231" t="str">
        <x:v>Direct</x:v>
      </x:c>
      <x:c r="D183" s="231" t="str">
        <x:v>editable templates</x:v>
      </x:c>
      <x:c r="E183" s="231" t="str">
        <x:v>editable templates</x:v>
      </x:c>
      <x:c r="F183" s="231" t="n">
        <x:v>5</x:v>
      </x:c>
      <x:c r="G183" s="253" t="n">
        <x:v>0.009633911368015413</x:v>
      </x:c>
      <x:c r="H183" s="231" t="str"/>
      <x:c r="I183" s="254" t="str"/>
      <x:c r="J183" s="236" t="str">
        <x:v>Frequency/share calculated only from the strict direct segment</x:v>
      </x:c>
    </x:row>
    <x:row r="184">
      <x:c r="A184" s="230" t="str">
        <x:v>EverBee export</x:v>
      </x:c>
      <x:c r="B184" s="231" t="str">
        <x:v>EverBee tag</x:v>
      </x:c>
      <x:c r="C184" s="231" t="str">
        <x:v>Direct</x:v>
      </x:c>
      <x:c r="D184" s="231" t="str">
        <x:v>floral invitation</x:v>
      </x:c>
      <x:c r="E184" s="231" t="str">
        <x:v>floral invitation</x:v>
      </x:c>
      <x:c r="F184" s="231" t="n">
        <x:v>5</x:v>
      </x:c>
      <x:c r="G184" s="253" t="n">
        <x:v>0.009633911368015413</x:v>
      </x:c>
      <x:c r="H184" s="231" t="str"/>
      <x:c r="I184" s="254" t="str"/>
      <x:c r="J184" s="236" t="str">
        <x:v>Frequency/share calculated only from the strict direct segment</x:v>
      </x:c>
    </x:row>
    <x:row r="185">
      <x:c r="A185" s="230" t="str">
        <x:v>EverBee export</x:v>
      </x:c>
      <x:c r="B185" s="231" t="str">
        <x:v>EverBee tag</x:v>
      </x:c>
      <x:c r="C185" s="231" t="str">
        <x:v>Direct</x:v>
      </x:c>
      <x:c r="D185" s="231" t="str">
        <x:v>grandmillennial</x:v>
      </x:c>
      <x:c r="E185" s="231" t="str">
        <x:v>grandmillennial</x:v>
      </x:c>
      <x:c r="F185" s="231" t="n">
        <x:v>5</x:v>
      </x:c>
      <x:c r="G185" s="253" t="n">
        <x:v>0.009633911368015413</x:v>
      </x:c>
      <x:c r="H185" s="231" t="str"/>
      <x:c r="I185" s="254" t="str"/>
      <x:c r="J185" s="236" t="str">
        <x:v>Frequency/share calculated only from the strict direct segment</x:v>
      </x:c>
    </x:row>
    <x:row r="186">
      <x:c r="A186" s="230" t="str">
        <x:v>EverBee export</x:v>
      </x:c>
      <x:c r="B186" s="231" t="str">
        <x:v>EverBee tag</x:v>
      </x:c>
      <x:c r="C186" s="231" t="str">
        <x:v>Direct</x:v>
      </x:c>
      <x:c r="D186" s="231" t="str">
        <x:v>halloween shower</x:v>
      </x:c>
      <x:c r="E186" s="231" t="str">
        <x:v>halloween shower</x:v>
      </x:c>
      <x:c r="F186" s="231" t="n">
        <x:v>5</x:v>
      </x:c>
      <x:c r="G186" s="253" t="n">
        <x:v>0.009633911368015413</x:v>
      </x:c>
      <x:c r="H186" s="231" t="str"/>
      <x:c r="I186" s="254" t="str"/>
      <x:c r="J186" s="236" t="str">
        <x:v>Frequency/share calculated only from the strict direct segment</x:v>
      </x:c>
    </x:row>
    <x:row r="187">
      <x:c r="A187" s="230" t="str">
        <x:v>EverBee export</x:v>
      </x:c>
      <x:c r="B187" s="231" t="str">
        <x:v>EverBee tag</x:v>
      </x:c>
      <x:c r="C187" s="231" t="str">
        <x:v>Direct</x:v>
      </x:c>
      <x:c r="D187" s="231" t="str">
        <x:v>ladybug baby shower</x:v>
      </x:c>
      <x:c r="E187" s="231" t="str">
        <x:v>ladybug baby shower</x:v>
      </x:c>
      <x:c r="F187" s="231" t="n">
        <x:v>5</x:v>
      </x:c>
      <x:c r="G187" s="253" t="n">
        <x:v>0.009633911368015413</x:v>
      </x:c>
      <x:c r="H187" s="231" t="str"/>
      <x:c r="I187" s="254" t="str"/>
      <x:c r="J187" s="236" t="str">
        <x:v>Frequency/share calculated only from the strict direct segment</x:v>
      </x:c>
    </x:row>
    <x:row r="188">
      <x:c r="A188" s="230" t="str">
        <x:v>EverBee export</x:v>
      </x:c>
      <x:c r="B188" s="231" t="str">
        <x:v>EverBee tag</x:v>
      </x:c>
      <x:c r="C188" s="231" t="str">
        <x:v>Direct</x:v>
      </x:c>
      <x:c r="D188" s="231" t="str">
        <x:v>little hunny invite</x:v>
      </x:c>
      <x:c r="E188" s="231" t="str">
        <x:v>little hunny invite</x:v>
      </x:c>
      <x:c r="F188" s="231" t="n">
        <x:v>5</x:v>
      </x:c>
      <x:c r="G188" s="253" t="n">
        <x:v>0.009633911368015413</x:v>
      </x:c>
      <x:c r="H188" s="231" t="str"/>
      <x:c r="I188" s="254" t="str"/>
      <x:c r="J188" s="236" t="str">
        <x:v>Frequency/share calculated only from the strict direct segment</x:v>
      </x:c>
    </x:row>
    <x:row r="189">
      <x:c r="A189" s="230" t="str">
        <x:v>EverBee export</x:v>
      </x:c>
      <x:c r="B189" s="231" t="str">
        <x:v>EverBee tag</x:v>
      </x:c>
      <x:c r="C189" s="231" t="str">
        <x:v>Direct</x:v>
      </x:c>
      <x:c r="D189" s="231" t="str">
        <x:v>little pumpkin</x:v>
      </x:c>
      <x:c r="E189" s="231" t="str">
        <x:v>little pumpkin</x:v>
      </x:c>
      <x:c r="F189" s="231" t="n">
        <x:v>5</x:v>
      </x:c>
      <x:c r="G189" s="253" t="n">
        <x:v>0.009633911368015413</x:v>
      </x:c>
      <x:c r="H189" s="231" t="str"/>
      <x:c r="I189" s="254" t="str"/>
      <x:c r="J189" s="236" t="str">
        <x:v>Frequency/share calculated only from the strict direct segment</x:v>
      </x:c>
    </x:row>
    <x:row r="190">
      <x:c r="A190" s="230" t="str">
        <x:v>EverBee export</x:v>
      </x:c>
      <x:c r="B190" s="231" t="str">
        <x:v>EverBee tag</x:v>
      </x:c>
      <x:c r="C190" s="231" t="str">
        <x:v>Direct</x:v>
      </x:c>
      <x:c r="D190" s="231" t="str">
        <x:v>love bug baby shower</x:v>
      </x:c>
      <x:c r="E190" s="231" t="str">
        <x:v>love bug baby shower</x:v>
      </x:c>
      <x:c r="F190" s="231" t="n">
        <x:v>5</x:v>
      </x:c>
      <x:c r="G190" s="253" t="n">
        <x:v>0.009633911368015413</x:v>
      </x:c>
      <x:c r="H190" s="231" t="str"/>
      <x:c r="I190" s="254" t="str"/>
      <x:c r="J190" s="236" t="str">
        <x:v>Frequency/share calculated only from the strict direct segment</x:v>
      </x:c>
    </x:row>
    <x:row r="191">
      <x:c r="A191" s="230" t="str">
        <x:v>EverBee export</x:v>
      </x:c>
      <x:c r="B191" s="231" t="str">
        <x:v>EverBee tag</x:v>
      </x:c>
      <x:c r="C191" s="231" t="str">
        <x:v>Direct</x:v>
      </x:c>
      <x:c r="D191" s="231" t="str">
        <x:v>picnic baby shower</x:v>
      </x:c>
      <x:c r="E191" s="231" t="str">
        <x:v>picnic baby shower</x:v>
      </x:c>
      <x:c r="F191" s="231" t="n">
        <x:v>5</x:v>
      </x:c>
      <x:c r="G191" s="253" t="n">
        <x:v>0.009633911368015413</x:v>
      </x:c>
      <x:c r="H191" s="231" t="str"/>
      <x:c r="I191" s="254" t="str"/>
      <x:c r="J191" s="236" t="str">
        <x:v>Frequency/share calculated only from the strict direct segment</x:v>
      </x:c>
    </x:row>
    <x:row r="192">
      <x:c r="A192" s="230" t="str">
        <x:v>EverBee export</x:v>
      </x:c>
      <x:c r="B192" s="231" t="str">
        <x:v>EverBee tag</x:v>
      </x:c>
      <x:c r="C192" s="231" t="str">
        <x:v>Direct</x:v>
      </x:c>
      <x:c r="D192" s="231" t="str">
        <x:v>storybook bundle</x:v>
      </x:c>
      <x:c r="E192" s="231" t="str">
        <x:v>storybook bundle</x:v>
      </x:c>
      <x:c r="F192" s="231" t="n">
        <x:v>5</x:v>
      </x:c>
      <x:c r="G192" s="253" t="n">
        <x:v>0.009633911368015413</x:v>
      </x:c>
      <x:c r="H192" s="231" t="str"/>
      <x:c r="I192" s="254" t="str"/>
      <x:c r="J192" s="236" t="str">
        <x:v>Frequency/share calculated only from the strict direct segment</x:v>
      </x:c>
    </x:row>
    <x:row r="193">
      <x:c r="A193" s="230" t="str">
        <x:v>EverBee export</x:v>
      </x:c>
      <x:c r="B193" s="231" t="str">
        <x:v>EverBee tag</x:v>
      </x:c>
      <x:c r="C193" s="231" t="str">
        <x:v>Direct</x:v>
      </x:c>
      <x:c r="D193" s="231" t="str">
        <x:v>table sign</x:v>
      </x:c>
      <x:c r="E193" s="231" t="str">
        <x:v>table sign</x:v>
      </x:c>
      <x:c r="F193" s="231" t="n">
        <x:v>5</x:v>
      </x:c>
      <x:c r="G193" s="253" t="n">
        <x:v>0.009633911368015413</x:v>
      </x:c>
      <x:c r="H193" s="231" t="str"/>
      <x:c r="I193" s="254" t="str"/>
      <x:c r="J193" s="236" t="str">
        <x:v>Frequency/share calculated only from the strict direct segment</x:v>
      </x:c>
    </x:row>
    <x:row r="194">
      <x:c r="A194" s="230" t="str">
        <x:v>EverBee export</x:v>
      </x:c>
      <x:c r="B194" s="231" t="str">
        <x:v>EverBee tag</x:v>
      </x:c>
      <x:c r="C194" s="231" t="str">
        <x:v>Direct</x:v>
      </x:c>
      <x:c r="D194" s="231" t="str">
        <x:v>teddy bear shower</x:v>
      </x:c>
      <x:c r="E194" s="231" t="str">
        <x:v>teddy bear shower</x:v>
      </x:c>
      <x:c r="F194" s="231" t="n">
        <x:v>5</x:v>
      </x:c>
      <x:c r="G194" s="253" t="n">
        <x:v>0.009633911368015413</x:v>
      </x:c>
      <x:c r="H194" s="231" t="str"/>
      <x:c r="I194" s="254" t="str"/>
      <x:c r="J194" s="236" t="str">
        <x:v>Frequency/share calculated only from the strict direct segment</x:v>
      </x:c>
    </x:row>
    <x:row r="195">
      <x:c r="A195" s="230" t="str">
        <x:v>EverBee export</x:v>
      </x:c>
      <x:c r="B195" s="231" t="str">
        <x:v>EverBee tag</x:v>
      </x:c>
      <x:c r="C195" s="231" t="str">
        <x:v>Direct</x:v>
      </x:c>
      <x:c r="D195" s="231" t="str">
        <x:v>teddy bear theme</x:v>
      </x:c>
      <x:c r="E195" s="231" t="str">
        <x:v>teddy bear theme</x:v>
      </x:c>
      <x:c r="F195" s="231" t="n">
        <x:v>5</x:v>
      </x:c>
      <x:c r="G195" s="253" t="n">
        <x:v>0.009633911368015413</x:v>
      </x:c>
      <x:c r="H195" s="231" t="str"/>
      <x:c r="I195" s="254" t="str"/>
      <x:c r="J195" s="236" t="str">
        <x:v>Frequency/share calculated only from the strict direct segment</x:v>
      </x:c>
    </x:row>
    <x:row r="196">
      <x:c r="A196" s="230" t="str">
        <x:v>EverBee export</x:v>
      </x:c>
      <x:c r="B196" s="231" t="str">
        <x:v>EverBee tag</x:v>
      </x:c>
      <x:c r="C196" s="231" t="str">
        <x:v>Direct</x:v>
      </x:c>
      <x:c r="D196" s="231" t="str">
        <x:v>twin baby shower</x:v>
      </x:c>
      <x:c r="E196" s="231" t="str">
        <x:v>twin baby shower</x:v>
      </x:c>
      <x:c r="F196" s="231" t="n">
        <x:v>5</x:v>
      </x:c>
      <x:c r="G196" s="253" t="n">
        <x:v>0.009633911368015413</x:v>
      </x:c>
      <x:c r="H196" s="231" t="str"/>
      <x:c r="I196" s="254" t="str"/>
      <x:c r="J196" s="236" t="str">
        <x:v>Frequency/share calculated only from the strict direct segment</x:v>
      </x:c>
    </x:row>
    <x:row r="197">
      <x:c r="A197" s="230" t="str">
        <x:v>EverBee export</x:v>
      </x:c>
      <x:c r="B197" s="231" t="str">
        <x:v>EverBee tag</x:v>
      </x:c>
      <x:c r="C197" s="231" t="str">
        <x:v>Direct</x:v>
      </x:c>
      <x:c r="D197" s="231" t="str">
        <x:v>unique baby shower</x:v>
      </x:c>
      <x:c r="E197" s="231" t="str">
        <x:v>unique baby shower</x:v>
      </x:c>
      <x:c r="F197" s="231" t="n">
        <x:v>5</x:v>
      </x:c>
      <x:c r="G197" s="253" t="n">
        <x:v>0.009633911368015413</x:v>
      </x:c>
      <x:c r="H197" s="231" t="str"/>
      <x:c r="I197" s="254" t="str"/>
      <x:c r="J197" s="236" t="str">
        <x:v>Frequency/share calculated only from the strict direct segment</x:v>
      </x:c>
    </x:row>
    <x:row r="198">
      <x:c r="A198" s="230" t="str">
        <x:v>EverBee export</x:v>
      </x:c>
      <x:c r="B198" s="231" t="str">
        <x:v>EverBee tag</x:v>
      </x:c>
      <x:c r="C198" s="231" t="str">
        <x:v>Direct</x:v>
      </x:c>
      <x:c r="D198" s="231" t="str">
        <x:v>vintage floral</x:v>
      </x:c>
      <x:c r="E198" s="231" t="str">
        <x:v>vintage floral</x:v>
      </x:c>
      <x:c r="F198" s="231" t="n">
        <x:v>5</x:v>
      </x:c>
      <x:c r="G198" s="253" t="n">
        <x:v>0.009633911368015413</x:v>
      </x:c>
      <x:c r="H198" s="231" t="str"/>
      <x:c r="I198" s="254" t="str"/>
      <x:c r="J198" s="236" t="str">
        <x:v>Frequency/share calculated only from the strict direct segment</x:v>
      </x:c>
    </x:row>
    <x:row r="199">
      <x:c r="A199" s="230" t="str">
        <x:v>EverBee export</x:v>
      </x:c>
      <x:c r="B199" s="231" t="str">
        <x:v>EverBee tag</x:v>
      </x:c>
      <x:c r="C199" s="231" t="str">
        <x:v>Direct</x:v>
      </x:c>
      <x:c r="D199" s="231" t="str">
        <x:v>wild one baby shower</x:v>
      </x:c>
      <x:c r="E199" s="231" t="str">
        <x:v>wild one baby shower</x:v>
      </x:c>
      <x:c r="F199" s="231" t="n">
        <x:v>5</x:v>
      </x:c>
      <x:c r="G199" s="253" t="n">
        <x:v>0.009633911368015413</x:v>
      </x:c>
      <x:c r="H199" s="231" t="str"/>
      <x:c r="I199" s="254" t="str"/>
      <x:c r="J199" s="236" t="str">
        <x:v>Frequency/share calculated only from the strict direct segment</x:v>
      </x:c>
    </x:row>
    <x:row r="200">
      <x:c r="A200" s="230" t="str">
        <x:v>EverBee export</x:v>
      </x:c>
      <x:c r="B200" s="231" t="str">
        <x:v>EverBee tag</x:v>
      </x:c>
      <x:c r="C200" s="231" t="str">
        <x:v>Direct</x:v>
      </x:c>
      <x:c r="D200" s="231" t="str">
        <x:v>animal baby shower</x:v>
      </x:c>
      <x:c r="E200" s="231" t="str">
        <x:v>animal baby shower</x:v>
      </x:c>
      <x:c r="F200" s="231" t="n">
        <x:v>4</x:v>
      </x:c>
      <x:c r="G200" s="253" t="n">
        <x:v>0.007707129094412331</x:v>
      </x:c>
      <x:c r="H200" s="231" t="str"/>
      <x:c r="I200" s="254" t="str"/>
      <x:c r="J200" s="236" t="str">
        <x:v>Frequency/share calculated only from the strict direct segment</x:v>
      </x:c>
    </x:row>
    <x:row r="201">
      <x:c r="A201" s="230" t="str">
        <x:v>EverBee export</x:v>
      </x:c>
      <x:c r="B201" s="231" t="str">
        <x:v>EverBee tag</x:v>
      </x:c>
      <x:c r="C201" s="231" t="str">
        <x:v>Direct</x:v>
      </x:c>
      <x:c r="D201" s="231" t="str">
        <x:v>baby games bundle</x:v>
      </x:c>
      <x:c r="E201" s="231" t="str">
        <x:v>baby games bundle</x:v>
      </x:c>
      <x:c r="F201" s="231" t="n">
        <x:v>4</x:v>
      </x:c>
      <x:c r="G201" s="253" t="n">
        <x:v>0.007707129094412331</x:v>
      </x:c>
      <x:c r="H201" s="231" t="str"/>
      <x:c r="I201" s="254" t="str"/>
      <x:c r="J201" s="236" t="str">
        <x:v>Frequency/share calculated only from the strict direct segment</x:v>
      </x:c>
    </x:row>
    <x:row r="202">
      <x:c r="A202" s="230" t="str">
        <x:v>EverBee export</x:v>
      </x:c>
      <x:c r="B202" s="231" t="str">
        <x:v>EverBee tag</x:v>
      </x:c>
      <x:c r="C202" s="231" t="str">
        <x:v>Direct</x:v>
      </x:c>
      <x:c r="D202" s="231" t="str">
        <x:v>baby shower cards</x:v>
      </x:c>
      <x:c r="E202" s="231" t="str">
        <x:v>baby shower cards</x:v>
      </x:c>
      <x:c r="F202" s="231" t="n">
        <x:v>4</x:v>
      </x:c>
      <x:c r="G202" s="253" t="n">
        <x:v>0.007707129094412331</x:v>
      </x:c>
      <x:c r="H202" s="231" t="str"/>
      <x:c r="I202" s="254" t="str"/>
      <x:c r="J202" s="236" t="str">
        <x:v>Frequency/share calculated only from the strict direct segment</x:v>
      </x:c>
    </x:row>
    <x:row r="203">
      <x:c r="A203" s="230" t="str">
        <x:v>EverBee export</x:v>
      </x:c>
      <x:c r="B203" s="231" t="str">
        <x:v>EverBee tag</x:v>
      </x:c>
      <x:c r="C203" s="231" t="str">
        <x:v>Direct</x:v>
      </x:c>
      <x:c r="D203" s="231" t="str">
        <x:v>baby shower game</x:v>
      </x:c>
      <x:c r="E203" s="231" t="str">
        <x:v>baby shower game</x:v>
      </x:c>
      <x:c r="F203" s="231" t="n">
        <x:v>4</x:v>
      </x:c>
      <x:c r="G203" s="253" t="n">
        <x:v>0.007707129094412331</x:v>
      </x:c>
      <x:c r="H203" s="231" t="str"/>
      <x:c r="I203" s="254" t="str"/>
      <x:c r="J203" s="236" t="str">
        <x:v>Frequency/share calculated only from the strict direct segment</x:v>
      </x:c>
    </x:row>
    <x:row r="204">
      <x:c r="A204" s="230" t="str">
        <x:v>EverBee export</x:v>
      </x:c>
      <x:c r="B204" s="231" t="str">
        <x:v>EverBee tag</x:v>
      </x:c>
      <x:c r="C204" s="231" t="str">
        <x:v>Direct</x:v>
      </x:c>
      <x:c r="D204" s="231" t="str">
        <x:v>backyard baby shower</x:v>
      </x:c>
      <x:c r="E204" s="231" t="str">
        <x:v>backyard baby shower</x:v>
      </x:c>
      <x:c r="F204" s="231" t="n">
        <x:v>4</x:v>
      </x:c>
      <x:c r="G204" s="253" t="n">
        <x:v>0.007707129094412331</x:v>
      </x:c>
      <x:c r="H204" s="231" t="str"/>
      <x:c r="I204" s="254" t="str"/>
      <x:c r="J204" s="236" t="str">
        <x:v>Frequency/share calculated only from the strict direct segment</x:v>
      </x:c>
    </x:row>
    <x:row r="205">
      <x:c r="A205" s="230" t="str">
        <x:v>EverBee export</x:v>
      </x:c>
      <x:c r="B205" s="231" t="str">
        <x:v>EverBee tag</x:v>
      </x:c>
      <x:c r="C205" s="231" t="str">
        <x:v>Direct</x:v>
      </x:c>
      <x:c r="D205" s="231" t="str">
        <x:v>bearly wait</x:v>
      </x:c>
      <x:c r="E205" s="231" t="str">
        <x:v>bearly wait</x:v>
      </x:c>
      <x:c r="F205" s="231" t="n">
        <x:v>4</x:v>
      </x:c>
      <x:c r="G205" s="253" t="n">
        <x:v>0.007707129094412331</x:v>
      </x:c>
      <x:c r="H205" s="231" t="str"/>
      <x:c r="I205" s="254" t="str"/>
      <x:c r="J205" s="236" t="str">
        <x:v>Frequency/share calculated only from the strict direct segment</x:v>
      </x:c>
    </x:row>
    <x:row r="206">
      <x:c r="A206" s="230" t="str">
        <x:v>EverBee export</x:v>
      </x:c>
      <x:c r="B206" s="231" t="str">
        <x:v>EverBee tag</x:v>
      </x:c>
      <x:c r="C206" s="231" t="str">
        <x:v>Direct</x:v>
      </x:c>
      <x:c r="D206" s="231" t="str">
        <x:v>beatrix potter</x:v>
      </x:c>
      <x:c r="E206" s="231" t="str">
        <x:v>beatrix potter</x:v>
      </x:c>
      <x:c r="F206" s="231" t="n">
        <x:v>4</x:v>
      </x:c>
      <x:c r="G206" s="253" t="n">
        <x:v>0.007707129094412331</x:v>
      </x:c>
      <x:c r="H206" s="231" t="str"/>
      <x:c r="I206" s="254" t="str"/>
      <x:c r="J206" s="236" t="str">
        <x:v>Frequency/share calculated only from the strict direct segment</x:v>
      </x:c>
    </x:row>
    <x:row r="207">
      <x:c r="A207" s="230" t="str">
        <x:v>EverBee export</x:v>
      </x:c>
      <x:c r="B207" s="231" t="str">
        <x:v>EverBee tag</x:v>
      </x:c>
      <x:c r="C207" s="231" t="str">
        <x:v>Direct</x:v>
      </x:c>
      <x:c r="D207" s="231" t="str">
        <x:v>blue bow baby shower</x:v>
      </x:c>
      <x:c r="E207" s="231" t="str">
        <x:v>blue bow baby shower</x:v>
      </x:c>
      <x:c r="F207" s="231" t="n">
        <x:v>4</x:v>
      </x:c>
      <x:c r="G207" s="253" t="n">
        <x:v>0.007707129094412331</x:v>
      </x:c>
      <x:c r="H207" s="231" t="str"/>
      <x:c r="I207" s="254" t="str"/>
      <x:c r="J207" s="236" t="str">
        <x:v>Frequency/share calculated only from the strict direct segment</x:v>
      </x:c>
    </x:row>
    <x:row r="208">
      <x:c r="A208" s="230" t="str">
        <x:v>EverBee export</x:v>
      </x:c>
      <x:c r="B208" s="231" t="str">
        <x:v>EverBee tag</x:v>
      </x:c>
      <x:c r="C208" s="231" t="str">
        <x:v>Direct</x:v>
      </x:c>
      <x:c r="D208" s="231" t="str">
        <x:v>blue gingham baby</x:v>
      </x:c>
      <x:c r="E208" s="231" t="str">
        <x:v>blue gingham baby</x:v>
      </x:c>
      <x:c r="F208" s="231" t="n">
        <x:v>4</x:v>
      </x:c>
      <x:c r="G208" s="253" t="n">
        <x:v>0.007707129094412331</x:v>
      </x:c>
      <x:c r="H208" s="231" t="str"/>
      <x:c r="I208" s="254" t="str"/>
      <x:c r="J208" s="236" t="str">
        <x:v>Frequency/share calculated only from the strict direct segment</x:v>
      </x:c>
    </x:row>
    <x:row r="209">
      <x:c r="A209" s="230" t="str">
        <x:v>EverBee export</x:v>
      </x:c>
      <x:c r="B209" s="231" t="str">
        <x:v>EverBee tag</x:v>
      </x:c>
      <x:c r="C209" s="231" t="str">
        <x:v>Direct</x:v>
      </x:c>
      <x:c r="D209" s="231" t="str">
        <x:v>boho baby shower set</x:v>
      </x:c>
      <x:c r="E209" s="231" t="str">
        <x:v>boho baby shower set</x:v>
      </x:c>
      <x:c r="F209" s="231" t="n">
        <x:v>4</x:v>
      </x:c>
      <x:c r="G209" s="253" t="n">
        <x:v>0.007707129094412331</x:v>
      </x:c>
      <x:c r="H209" s="231" t="str"/>
      <x:c r="I209" s="254" t="str"/>
      <x:c r="J209" s="236" t="str">
        <x:v>Frequency/share calculated only from the strict direct segment</x:v>
      </x:c>
    </x:row>
    <x:row r="210">
      <x:c r="A210" s="230" t="str">
        <x:v>EverBee export</x:v>
      </x:c>
      <x:c r="B210" s="231" t="str">
        <x:v>EverBee tag</x:v>
      </x:c>
      <x:c r="C210" s="231" t="str">
        <x:v>Direct</x:v>
      </x:c>
      <x:c r="D210" s="231" t="str">
        <x:v>book theme</x:v>
      </x:c>
      <x:c r="E210" s="231" t="str">
        <x:v>book theme</x:v>
      </x:c>
      <x:c r="F210" s="231" t="n">
        <x:v>4</x:v>
      </x:c>
      <x:c r="G210" s="253" t="n">
        <x:v>0.007707129094412331</x:v>
      </x:c>
      <x:c r="H210" s="231" t="str"/>
      <x:c r="I210" s="254" t="str"/>
      <x:c r="J210" s="236" t="str">
        <x:v>Frequency/share calculated only from the strict direct segment</x:v>
      </x:c>
    </x:row>
    <x:row r="211">
      <x:c r="A211" s="230" t="str">
        <x:v>EverBee export</x:v>
      </x:c>
      <x:c r="B211" s="231" t="str">
        <x:v>EverBee tag</x:v>
      </x:c>
      <x:c r="C211" s="231" t="str">
        <x:v>Direct</x:v>
      </x:c>
      <x:c r="D211" s="231" t="str">
        <x:v>brewing baby shower</x:v>
      </x:c>
      <x:c r="E211" s="231" t="str">
        <x:v>brewing baby shower</x:v>
      </x:c>
      <x:c r="F211" s="231" t="n">
        <x:v>4</x:v>
      </x:c>
      <x:c r="G211" s="253" t="n">
        <x:v>0.007707129094412331</x:v>
      </x:c>
      <x:c r="H211" s="231" t="str"/>
      <x:c r="I211" s="254" t="str"/>
      <x:c r="J211" s="236" t="str">
        <x:v>Frequency/share calculated only from the strict direct segment</x:v>
      </x:c>
    </x:row>
    <x:row r="212">
      <x:c r="A212" s="230" t="str">
        <x:v>EverBee export</x:v>
      </x:c>
      <x:c r="B212" s="231" t="str">
        <x:v>EverBee tag</x:v>
      </x:c>
      <x:c r="C212" s="231" t="str">
        <x:v>Direct</x:v>
      </x:c>
      <x:c r="D212" s="231" t="str">
        <x:v>bunny baby shower</x:v>
      </x:c>
      <x:c r="E212" s="231" t="str">
        <x:v>bunny baby shower</x:v>
      </x:c>
      <x:c r="F212" s="231" t="n">
        <x:v>4</x:v>
      </x:c>
      <x:c r="G212" s="253" t="n">
        <x:v>0.007707129094412331</x:v>
      </x:c>
      <x:c r="H212" s="231" t="str"/>
      <x:c r="I212" s="254" t="str"/>
      <x:c r="J212" s="236" t="str">
        <x:v>Frequency/share calculated only from the strict direct segment</x:v>
      </x:c>
    </x:row>
    <x:row r="213">
      <x:c r="A213" s="230" t="str">
        <x:v>EverBee export</x:v>
      </x:c>
      <x:c r="B213" s="231" t="str">
        <x:v>EverBee tag</x:v>
      </x:c>
      <x:c r="C213" s="231" t="str">
        <x:v>Direct</x:v>
      </x:c>
      <x:c r="D213" s="231" t="str">
        <x:v>chapter baby shower</x:v>
      </x:c>
      <x:c r="E213" s="231" t="str">
        <x:v>chapter baby shower</x:v>
      </x:c>
      <x:c r="F213" s="231" t="n">
        <x:v>4</x:v>
      </x:c>
      <x:c r="G213" s="253" t="n">
        <x:v>0.007707129094412331</x:v>
      </x:c>
      <x:c r="H213" s="231" t="str"/>
      <x:c r="I213" s="254" t="str"/>
      <x:c r="J213" s="236" t="str">
        <x:v>Frequency/share calculated only from the strict direct segment</x:v>
      </x:c>
    </x:row>
    <x:row r="214">
      <x:c r="A214" s="230" t="str">
        <x:v>EverBee export</x:v>
      </x:c>
      <x:c r="B214" s="231" t="str">
        <x:v>EverBee tag</x:v>
      </x:c>
      <x:c r="C214" s="231" t="str">
        <x:v>Direct</x:v>
      </x:c>
      <x:c r="D214" s="231" t="str">
        <x:v>coffee baby</x:v>
      </x:c>
      <x:c r="E214" s="231" t="str">
        <x:v>coffee baby</x:v>
      </x:c>
      <x:c r="F214" s="231" t="n">
        <x:v>4</x:v>
      </x:c>
      <x:c r="G214" s="253" t="n">
        <x:v>0.007707129094412331</x:v>
      </x:c>
      <x:c r="H214" s="231" t="str"/>
      <x:c r="I214" s="254" t="str"/>
      <x:c r="J214" s="236" t="str">
        <x:v>Frequency/share calculated only from the strict direct segment</x:v>
      </x:c>
    </x:row>
    <x:row r="215">
      <x:c r="A215" s="230" t="str">
        <x:v>EverBee export</x:v>
      </x:c>
      <x:c r="B215" s="231" t="str">
        <x:v>EverBee tag</x:v>
      </x:c>
      <x:c r="C215" s="231" t="str">
        <x:v>Direct</x:v>
      </x:c>
      <x:c r="D215" s="231" t="str">
        <x:v>cupcake topper</x:v>
      </x:c>
      <x:c r="E215" s="231" t="str">
        <x:v>cupcake topper</x:v>
      </x:c>
      <x:c r="F215" s="231" t="n">
        <x:v>4</x:v>
      </x:c>
      <x:c r="G215" s="253" t="n">
        <x:v>0.007707129094412331</x:v>
      </x:c>
      <x:c r="H215" s="231" t="str"/>
      <x:c r="I215" s="254" t="str"/>
      <x:c r="J215" s="236" t="str">
        <x:v>Frequency/share calculated only from the strict direct segment</x:v>
      </x:c>
    </x:row>
    <x:row r="216">
      <x:c r="A216" s="230" t="str">
        <x:v>EverBee export</x:v>
      </x:c>
      <x:c r="B216" s="231" t="str">
        <x:v>EverBee tag</x:v>
      </x:c>
      <x:c r="C216" s="231" t="str">
        <x:v>Direct</x:v>
      </x:c>
      <x:c r="D216" s="231" t="str">
        <x:v>cupcake toppers</x:v>
      </x:c>
      <x:c r="E216" s="231" t="str">
        <x:v>cupcake toppers</x:v>
      </x:c>
      <x:c r="F216" s="231" t="n">
        <x:v>4</x:v>
      </x:c>
      <x:c r="G216" s="253" t="n">
        <x:v>0.007707129094412331</x:v>
      </x:c>
      <x:c r="H216" s="231" t="str"/>
      <x:c r="I216" s="254" t="str"/>
      <x:c r="J216" s="236" t="str">
        <x:v>Frequency/share calculated only from the strict direct segment</x:v>
      </x:c>
    </x:row>
    <x:row r="217">
      <x:c r="A217" s="230" t="str">
        <x:v>EverBee export</x:v>
      </x:c>
      <x:c r="B217" s="231" t="str">
        <x:v>EverBee tag</x:v>
      </x:c>
      <x:c r="C217" s="231" t="str">
        <x:v>Direct</x:v>
      </x:c>
      <x:c r="D217" s="231" t="str">
        <x:v>decor decoration</x:v>
      </x:c>
      <x:c r="E217" s="231" t="str">
        <x:v>decor decoration</x:v>
      </x:c>
      <x:c r="F217" s="231" t="n">
        <x:v>4</x:v>
      </x:c>
      <x:c r="G217" s="253" t="n">
        <x:v>0.007707129094412331</x:v>
      </x:c>
      <x:c r="H217" s="231" t="str"/>
      <x:c r="I217" s="254" t="str"/>
      <x:c r="J217" s="236" t="str">
        <x:v>Frequency/share calculated only from the strict direct segment</x:v>
      </x:c>
    </x:row>
    <x:row r="218">
      <x:c r="A218" s="230" t="str">
        <x:v>EverBee export</x:v>
      </x:c>
      <x:c r="B218" s="231" t="str">
        <x:v>EverBee tag</x:v>
      </x:c>
      <x:c r="C218" s="231" t="str">
        <x:v>Direct</x:v>
      </x:c>
      <x:c r="D218" s="231" t="str">
        <x:v>decorations</x:v>
      </x:c>
      <x:c r="E218" s="231" t="str">
        <x:v>decorations</x:v>
      </x:c>
      <x:c r="F218" s="231" t="n">
        <x:v>4</x:v>
      </x:c>
      <x:c r="G218" s="253" t="n">
        <x:v>0.007707129094412331</x:v>
      </x:c>
      <x:c r="H218" s="231" t="str"/>
      <x:c r="I218" s="254" t="str"/>
      <x:c r="J218" s="236" t="str">
        <x:v>Frequency/share calculated only from the strict direct segment</x:v>
      </x:c>
    </x:row>
    <x:row r="219">
      <x:c r="A219" s="230" t="str">
        <x:v>EverBee export</x:v>
      </x:c>
      <x:c r="B219" s="231" t="str">
        <x:v>EverBee tag</x:v>
      </x:c>
      <x:c r="C219" s="231" t="str">
        <x:v>Direct</x:v>
      </x:c>
      <x:c r="D219" s="231" t="str">
        <x:v>diaper raffle cards</x:v>
      </x:c>
      <x:c r="E219" s="231" t="str">
        <x:v>diaper raffle cards</x:v>
      </x:c>
      <x:c r="F219" s="231" t="n">
        <x:v>4</x:v>
      </x:c>
      <x:c r="G219" s="253" t="n">
        <x:v>0.007707129094412331</x:v>
      </x:c>
      <x:c r="H219" s="231" t="str"/>
      <x:c r="I219" s="254" t="str"/>
      <x:c r="J219" s="236" t="str">
        <x:v>Frequency/share calculated only from the strict direct segment</x:v>
      </x:c>
    </x:row>
    <x:row r="220">
      <x:c r="A220" s="230" t="str">
        <x:v>EverBee export</x:v>
      </x:c>
      <x:c r="B220" s="231" t="str">
        <x:v>EverBee tag</x:v>
      </x:c>
      <x:c r="C220" s="231" t="str">
        <x:v>Direct</x:v>
      </x:c>
      <x:c r="D220" s="231" t="str">
        <x:v>digital baby shower</x:v>
      </x:c>
      <x:c r="E220" s="231" t="str">
        <x:v>digital baby shower</x:v>
      </x:c>
      <x:c r="F220" s="231" t="n">
        <x:v>4</x:v>
      </x:c>
      <x:c r="G220" s="253" t="n">
        <x:v>0.007707129094412331</x:v>
      </x:c>
      <x:c r="H220" s="231" t="str"/>
      <x:c r="I220" s="254" t="str"/>
      <x:c r="J220" s="236" t="str">
        <x:v>Frequency/share calculated only from the strict direct segment</x:v>
      </x:c>
    </x:row>
    <x:row r="221">
      <x:c r="A221" s="230" t="str">
        <x:v>EverBee export</x:v>
      </x:c>
      <x:c r="B221" s="231" t="str">
        <x:v>EverBee tag</x:v>
      </x:c>
      <x:c r="C221" s="231" t="str">
        <x:v>Direct</x:v>
      </x:c>
      <x:c r="D221" s="231" t="str">
        <x:v>digital template</x:v>
      </x:c>
      <x:c r="E221" s="231" t="str">
        <x:v>digital template</x:v>
      </x:c>
      <x:c r="F221" s="231" t="n">
        <x:v>4</x:v>
      </x:c>
      <x:c r="G221" s="253" t="n">
        <x:v>0.007707129094412331</x:v>
      </x:c>
      <x:c r="H221" s="231" t="str"/>
      <x:c r="I221" s="254" t="str"/>
      <x:c r="J221" s="236" t="str">
        <x:v>Frequency/share calculated only from the strict direct segment</x:v>
      </x:c>
    </x:row>
    <x:row r="222">
      <x:c r="A222" s="230" t="str">
        <x:v>EverBee export</x:v>
      </x:c>
      <x:c r="B222" s="231" t="str">
        <x:v>EverBee tag</x:v>
      </x:c>
      <x:c r="C222" s="231" t="str">
        <x:v>Direct</x:v>
      </x:c>
      <x:c r="D222" s="231" t="str">
        <x:v>dinosaur baby shower</x:v>
      </x:c>
      <x:c r="E222" s="231" t="str">
        <x:v>dinosaur baby shower</x:v>
      </x:c>
      <x:c r="F222" s="231" t="n">
        <x:v>4</x:v>
      </x:c>
      <x:c r="G222" s="253" t="n">
        <x:v>0.007707129094412331</x:v>
      </x:c>
      <x:c r="H222" s="231" t="str"/>
      <x:c r="I222" s="254" t="str"/>
      <x:c r="J222" s="236" t="str">
        <x:v>Frequency/share calculated only from the strict direct segment</x:v>
      </x:c>
    </x:row>
    <x:row r="223">
      <x:c r="A223" s="230" t="str">
        <x:v>EverBee export</x:v>
      </x:c>
      <x:c r="B223" s="231" t="str">
        <x:v>EverBee tag</x:v>
      </x:c>
      <x:c r="C223" s="231" t="str">
        <x:v>Direct</x:v>
      </x:c>
      <x:c r="D223" s="231" t="str">
        <x:v>diy baby shower</x:v>
      </x:c>
      <x:c r="E223" s="231" t="str">
        <x:v>diy baby shower</x:v>
      </x:c>
      <x:c r="F223" s="231" t="n">
        <x:v>4</x:v>
      </x:c>
      <x:c r="G223" s="253" t="n">
        <x:v>0.007707129094412331</x:v>
      </x:c>
      <x:c r="H223" s="231" t="str"/>
      <x:c r="I223" s="254" t="str"/>
      <x:c r="J223" s="236" t="str">
        <x:v>Frequency/share calculated only from the strict direct segment</x:v>
      </x:c>
    </x:row>
    <x:row r="224">
      <x:c r="A224" s="230" t="str">
        <x:v>EverBee export</x:v>
      </x:c>
      <x:c r="B224" s="231" t="str">
        <x:v>EverBee tag</x:v>
      </x:c>
      <x:c r="C224" s="231" t="str">
        <x:v>Direct</x:v>
      </x:c>
      <x:c r="D224" s="231" t="str">
        <x:v>duck baby shower</x:v>
      </x:c>
      <x:c r="E224" s="231" t="str">
        <x:v>duck baby shower</x:v>
      </x:c>
      <x:c r="F224" s="231" t="n">
        <x:v>4</x:v>
      </x:c>
      <x:c r="G224" s="253" t="n">
        <x:v>0.007707129094412331</x:v>
      </x:c>
      <x:c r="H224" s="231" t="str"/>
      <x:c r="I224" s="254" t="str"/>
      <x:c r="J224" s="236" t="str">
        <x:v>Frequency/share calculated only from the strict direct segment</x:v>
      </x:c>
    </x:row>
    <x:row r="225">
      <x:c r="A225" s="230" t="str">
        <x:v>EverBee export</x:v>
      </x:c>
      <x:c r="B225" s="231" t="str">
        <x:v>EverBee tag</x:v>
      </x:c>
      <x:c r="C225" s="231" t="str">
        <x:v>Direct</x:v>
      </x:c>
      <x:c r="D225" s="231" t="str">
        <x:v>editable</x:v>
      </x:c>
      <x:c r="E225" s="231" t="str">
        <x:v>editable</x:v>
      </x:c>
      <x:c r="F225" s="231" t="n">
        <x:v>4</x:v>
      </x:c>
      <x:c r="G225" s="253" t="n">
        <x:v>0.007707129094412331</x:v>
      </x:c>
      <x:c r="H225" s="231" t="str"/>
      <x:c r="I225" s="254" t="str"/>
      <x:c r="J225" s="236" t="str">
        <x:v>Frequency/share calculated only from the strict direct segment</x:v>
      </x:c>
    </x:row>
    <x:row r="226">
      <x:c r="A226" s="230" t="str">
        <x:v>EverBee export</x:v>
      </x:c>
      <x:c r="B226" s="231" t="str">
        <x:v>EverBee tag</x:v>
      </x:c>
      <x:c r="C226" s="231" t="str">
        <x:v>Direct</x:v>
      </x:c>
      <x:c r="D226" s="231" t="str">
        <x:v>editable bundle</x:v>
      </x:c>
      <x:c r="E226" s="231" t="str">
        <x:v>editable bundle</x:v>
      </x:c>
      <x:c r="F226" s="231" t="n">
        <x:v>4</x:v>
      </x:c>
      <x:c r="G226" s="253" t="n">
        <x:v>0.007707129094412331</x:v>
      </x:c>
      <x:c r="H226" s="231" t="str"/>
      <x:c r="I226" s="254" t="str"/>
      <x:c r="J226" s="236" t="str">
        <x:v>Frequency/share calculated only from the strict direct segment</x:v>
      </x:c>
    </x:row>
    <x:row r="227">
      <x:c r="A227" s="230" t="str">
        <x:v>EverBee export</x:v>
      </x:c>
      <x:c r="B227" s="231" t="str">
        <x:v>EverBee tag</x:v>
      </x:c>
      <x:c r="C227" s="231" t="str">
        <x:v>Direct</x:v>
      </x:c>
      <x:c r="D227" s="231" t="str">
        <x:v>editable printable</x:v>
      </x:c>
      <x:c r="E227" s="231" t="str">
        <x:v>editable printable</x:v>
      </x:c>
      <x:c r="F227" s="231" t="n">
        <x:v>4</x:v>
      </x:c>
      <x:c r="G227" s="253" t="n">
        <x:v>0.007707129094412331</x:v>
      </x:c>
      <x:c r="H227" s="231" t="str"/>
      <x:c r="I227" s="254" t="str"/>
      <x:c r="J227" s="236" t="str">
        <x:v>Frequency/share calculated only from the strict direct segment</x:v>
      </x:c>
    </x:row>
    <x:row r="228">
      <x:c r="A228" s="230" t="str">
        <x:v>EverBee export</x:v>
      </x:c>
      <x:c r="B228" s="231" t="str">
        <x:v>EverBee tag</x:v>
      </x:c>
      <x:c r="C228" s="231" t="str">
        <x:v>Direct</x:v>
      </x:c>
      <x:c r="D228" s="231" t="str">
        <x:v>fruit baby shower</x:v>
      </x:c>
      <x:c r="E228" s="231" t="str">
        <x:v>fruit baby shower</x:v>
      </x:c>
      <x:c r="F228" s="231" t="n">
        <x:v>4</x:v>
      </x:c>
      <x:c r="G228" s="253" t="n">
        <x:v>0.007707129094412331</x:v>
      </x:c>
      <x:c r="H228" s="231" t="str"/>
      <x:c r="I228" s="254" t="str"/>
      <x:c r="J228" s="236" t="str">
        <x:v>Frequency/share calculated only from the strict direct segment</x:v>
      </x:c>
    </x:row>
    <x:row r="229">
      <x:c r="A229" s="230" t="str">
        <x:v>EverBee export</x:v>
      </x:c>
      <x:c r="B229" s="231" t="str">
        <x:v>EverBee tag</x:v>
      </x:c>
      <x:c r="C229" s="231" t="str">
        <x:v>Direct</x:v>
      </x:c>
      <x:c r="D229" s="231" t="str">
        <x:v>girl shower bundle</x:v>
      </x:c>
      <x:c r="E229" s="231" t="str">
        <x:v>girl shower bundle</x:v>
      </x:c>
      <x:c r="F229" s="231" t="n">
        <x:v>4</x:v>
      </x:c>
      <x:c r="G229" s="253" t="n">
        <x:v>0.007707129094412331</x:v>
      </x:c>
      <x:c r="H229" s="231" t="str"/>
      <x:c r="I229" s="254" t="str"/>
      <x:c r="J229" s="236" t="str">
        <x:v>Frequency/share calculated only from the strict direct segment</x:v>
      </x:c>
    </x:row>
    <x:row r="230">
      <x:c r="A230" s="230" t="str">
        <x:v>EverBee export</x:v>
      </x:c>
      <x:c r="B230" s="231" t="str">
        <x:v>EverBee tag</x:v>
      </x:c>
      <x:c r="C230" s="231" t="str">
        <x:v>Direct</x:v>
      </x:c>
      <x:c r="D230" s="231" t="str">
        <x:v>goose on the loose</x:v>
      </x:c>
      <x:c r="E230" s="231" t="str">
        <x:v>goose on the loose</x:v>
      </x:c>
      <x:c r="F230" s="231" t="n">
        <x:v>4</x:v>
      </x:c>
      <x:c r="G230" s="253" t="n">
        <x:v>0.007707129094412331</x:v>
      </x:c>
      <x:c r="H230" s="231" t="str"/>
      <x:c r="I230" s="254" t="str"/>
      <x:c r="J230" s="236" t="str">
        <x:v>Frequency/share calculated only from the strict direct segment</x:v>
      </x:c>
    </x:row>
    <x:row r="231">
      <x:c r="A231" s="230" t="str">
        <x:v>EverBee export</x:v>
      </x:c>
      <x:c r="B231" s="231" t="str">
        <x:v>EverBee tag</x:v>
      </x:c>
      <x:c r="C231" s="231" t="str">
        <x:v>Direct</x:v>
      </x:c>
      <x:c r="D231" s="231" t="str">
        <x:v>green gingham</x:v>
      </x:c>
      <x:c r="E231" s="231" t="str">
        <x:v>green gingham</x:v>
      </x:c>
      <x:c r="F231" s="231" t="n">
        <x:v>4</x:v>
      </x:c>
      <x:c r="G231" s="253" t="n">
        <x:v>0.007707129094412331</x:v>
      </x:c>
      <x:c r="H231" s="231" t="str"/>
      <x:c r="I231" s="254" t="str"/>
      <x:c r="J231" s="236" t="str">
        <x:v>Frequency/share calculated only from the strict direct segment</x:v>
      </x:c>
    </x:row>
    <x:row r="232">
      <x:c r="A232" s="230" t="str">
        <x:v>EverBee export</x:v>
      </x:c>
      <x:c r="B232" s="231" t="str">
        <x:v>EverBee tag</x:v>
      </x:c>
      <x:c r="C232" s="231" t="str">
        <x:v>Direct</x:v>
      </x:c>
      <x:c r="D232" s="231" t="str">
        <x:v>hand drawn</x:v>
      </x:c>
      <x:c r="E232" s="231" t="str">
        <x:v>hand drawn</x:v>
      </x:c>
      <x:c r="F232" s="231" t="n">
        <x:v>4</x:v>
      </x:c>
      <x:c r="G232" s="253" t="n">
        <x:v>0.007707129094412331</x:v>
      </x:c>
      <x:c r="H232" s="231" t="str"/>
      <x:c r="I232" s="254" t="str"/>
      <x:c r="J232" s="236" t="str">
        <x:v>Frequency/share calculated only from the strict direct segment</x:v>
      </x:c>
    </x:row>
    <x:row r="233">
      <x:c r="A233" s="230" t="str">
        <x:v>EverBee export</x:v>
      </x:c>
      <x:c r="B233" s="231" t="str">
        <x:v>EverBee tag</x:v>
      </x:c>
      <x:c r="C233" s="231" t="str">
        <x:v>Direct</x:v>
      </x:c>
      <x:c r="D233" s="231" t="str">
        <x:v>hand drawn floral</x:v>
      </x:c>
      <x:c r="E233" s="231" t="str">
        <x:v>hand drawn floral</x:v>
      </x:c>
      <x:c r="F233" s="231" t="n">
        <x:v>4</x:v>
      </x:c>
      <x:c r="G233" s="253" t="n">
        <x:v>0.007707129094412331</x:v>
      </x:c>
      <x:c r="H233" s="231" t="str"/>
      <x:c r="I233" s="254" t="str"/>
      <x:c r="J233" s="236" t="str">
        <x:v>Frequency/share calculated only from the strict direct segment</x:v>
      </x:c>
    </x:row>
    <x:row r="234">
      <x:c r="A234" s="230" t="str">
        <x:v>EverBee export</x:v>
      </x:c>
      <x:c r="B234" s="231" t="str">
        <x:v>EverBee tag</x:v>
      </x:c>
      <x:c r="C234" s="231" t="str">
        <x:v>Direct</x:v>
      </x:c>
      <x:c r="D234" s="231" t="str">
        <x:v>invitation girl</x:v>
      </x:c>
      <x:c r="E234" s="231" t="str">
        <x:v>invitation girl</x:v>
      </x:c>
      <x:c r="F234" s="231" t="n">
        <x:v>4</x:v>
      </x:c>
      <x:c r="G234" s="253" t="n">
        <x:v>0.007707129094412331</x:v>
      </x:c>
      <x:c r="H234" s="231" t="str"/>
      <x:c r="I234" s="254" t="str"/>
      <x:c r="J234" s="236" t="str">
        <x:v>Frequency/share calculated only from the strict direct segment</x:v>
      </x:c>
    </x:row>
    <x:row r="235">
      <x:c r="A235" s="230" t="str">
        <x:v>EverBee export</x:v>
      </x:c>
      <x:c r="B235" s="231" t="str">
        <x:v>EverBee tag</x:v>
      </x:c>
      <x:c r="C235" s="231" t="str">
        <x:v>Direct</x:v>
      </x:c>
      <x:c r="D235" s="231" t="str">
        <x:v>invite template</x:v>
      </x:c>
      <x:c r="E235" s="231" t="str">
        <x:v>invite template</x:v>
      </x:c>
      <x:c r="F235" s="231" t="n">
        <x:v>4</x:v>
      </x:c>
      <x:c r="G235" s="253" t="n">
        <x:v>0.007707129094412331</x:v>
      </x:c>
      <x:c r="H235" s="231" t="str"/>
      <x:c r="I235" s="254" t="str"/>
      <x:c r="J235" s="236" t="str">
        <x:v>Frequency/share calculated only from the strict direct segment</x:v>
      </x:c>
    </x:row>
    <x:row r="236">
      <x:c r="A236" s="230" t="str">
        <x:v>EverBee export</x:v>
      </x:c>
      <x:c r="B236" s="231" t="str">
        <x:v>EverBee tag</x:v>
      </x:c>
      <x:c r="C236" s="231" t="str">
        <x:v>Direct</x:v>
      </x:c>
      <x:c r="D236" s="231" t="str">
        <x:v>little cutie baby</x:v>
      </x:c>
      <x:c r="E236" s="231" t="str">
        <x:v>little cutie baby</x:v>
      </x:c>
      <x:c r="F236" s="231" t="n">
        <x:v>4</x:v>
      </x:c>
      <x:c r="G236" s="253" t="n">
        <x:v>0.007707129094412331</x:v>
      </x:c>
      <x:c r="H236" s="231" t="str"/>
      <x:c r="I236" s="254" t="str"/>
      <x:c r="J236" s="236" t="str">
        <x:v>Frequency/share calculated only from the strict direct segment</x:v>
      </x:c>
    </x:row>
    <x:row r="237">
      <x:c r="A237" s="230" t="str">
        <x:v>EverBee export</x:v>
      </x:c>
      <x:c r="B237" s="231" t="str">
        <x:v>EverBee tag</x:v>
      </x:c>
      <x:c r="C237" s="231" t="str">
        <x:v>Direct</x:v>
      </x:c>
      <x:c r="D237" s="231" t="str">
        <x:v>little sunshine</x:v>
      </x:c>
      <x:c r="E237" s="231" t="str">
        <x:v>little sunshine</x:v>
      </x:c>
      <x:c r="F237" s="231" t="n">
        <x:v>4</x:v>
      </x:c>
      <x:c r="G237" s="253" t="n">
        <x:v>0.007707129094412331</x:v>
      </x:c>
      <x:c r="H237" s="231" t="str"/>
      <x:c r="I237" s="254" t="str"/>
      <x:c r="J237" s="236" t="str">
        <x:v>Frequency/share calculated only from the strict direct segment</x:v>
      </x:c>
    </x:row>
    <x:row r="238">
      <x:c r="A238" s="230" t="str">
        <x:v>EverBee export</x:v>
      </x:c>
      <x:c r="B238" s="231" t="str">
        <x:v>EverBee tag</x:v>
      </x:c>
      <x:c r="C238" s="231" t="str">
        <x:v>Direct</x:v>
      </x:c>
      <x:c r="D238" s="231" t="str">
        <x:v>minimalist shower</x:v>
      </x:c>
      <x:c r="E238" s="231" t="str">
        <x:v>minimalist shower</x:v>
      </x:c>
      <x:c r="F238" s="231" t="n">
        <x:v>4</x:v>
      </x:c>
      <x:c r="G238" s="253" t="n">
        <x:v>0.007707129094412331</x:v>
      </x:c>
      <x:c r="H238" s="231" t="str"/>
      <x:c r="I238" s="254" t="str"/>
      <x:c r="J238" s="236" t="str">
        <x:v>Frequency/share calculated only from the strict direct segment</x:v>
      </x:c>
    </x:row>
    <x:row r="239">
      <x:c r="A239" s="230" t="str">
        <x:v>EverBee export</x:v>
      </x:c>
      <x:c r="B239" s="231" t="str">
        <x:v>EverBee tag</x:v>
      </x:c>
      <x:c r="C239" s="231" t="str">
        <x:v>Direct</x:v>
      </x:c>
      <x:c r="D239" s="231" t="str">
        <x:v>moon baby shower</x:v>
      </x:c>
      <x:c r="E239" s="231" t="str">
        <x:v>moon baby shower</x:v>
      </x:c>
      <x:c r="F239" s="231" t="n">
        <x:v>4</x:v>
      </x:c>
      <x:c r="G239" s="253" t="n">
        <x:v>0.007707129094412331</x:v>
      </x:c>
      <x:c r="H239" s="231" t="str"/>
      <x:c r="I239" s="254" t="str"/>
      <x:c r="J239" s="236" t="str">
        <x:v>Frequency/share calculated only from the strict direct segment</x:v>
      </x:c>
    </x:row>
    <x:row r="240">
      <x:c r="A240" s="230" t="str">
        <x:v>EverBee export</x:v>
      </x:c>
      <x:c r="B240" s="231" t="str">
        <x:v>EverBee tag</x:v>
      </x:c>
      <x:c r="C240" s="231" t="str">
        <x:v>Direct</x:v>
      </x:c>
      <x:c r="D240" s="231" t="str">
        <x:v>orange baby shower</x:v>
      </x:c>
      <x:c r="E240" s="231" t="str">
        <x:v>orange baby shower</x:v>
      </x:c>
      <x:c r="F240" s="231" t="n">
        <x:v>4</x:v>
      </x:c>
      <x:c r="G240" s="253" t="n">
        <x:v>0.007707129094412331</x:v>
      </x:c>
      <x:c r="H240" s="231" t="str"/>
      <x:c r="I240" s="254" t="str"/>
      <x:c r="J240" s="236" t="str">
        <x:v>Frequency/share calculated only from the strict direct segment</x:v>
      </x:c>
    </x:row>
    <x:row r="241">
      <x:c r="A241" s="230" t="str">
        <x:v>EverBee export</x:v>
      </x:c>
      <x:c r="B241" s="231" t="str">
        <x:v>EverBee tag</x:v>
      </x:c>
      <x:c r="C241" s="231" t="str">
        <x:v>Direct</x:v>
      </x:c>
      <x:c r="D241" s="231" t="str">
        <x:v>party supply kit</x:v>
      </x:c>
      <x:c r="E241" s="231" t="str">
        <x:v>party supply kit</x:v>
      </x:c>
      <x:c r="F241" s="231" t="n">
        <x:v>4</x:v>
      </x:c>
      <x:c r="G241" s="253" t="n">
        <x:v>0.007707129094412331</x:v>
      </x:c>
      <x:c r="H241" s="231" t="str"/>
      <x:c r="I241" s="254" t="str"/>
      <x:c r="J241" s="236" t="str">
        <x:v>Frequency/share calculated only from the strict direct segment</x:v>
      </x:c>
    </x:row>
    <x:row r="242">
      <x:c r="A242" s="230" t="str">
        <x:v>EverBee export</x:v>
      </x:c>
      <x:c r="B242" s="231" t="str">
        <x:v>EverBee tag</x:v>
      </x:c>
      <x:c r="C242" s="231" t="str">
        <x:v>Direct</x:v>
      </x:c>
      <x:c r="D242" s="231" t="str">
        <x:v>pink bow invitation</x:v>
      </x:c>
      <x:c r="E242" s="231" t="str">
        <x:v>pink bow invitation</x:v>
      </x:c>
      <x:c r="F242" s="231" t="n">
        <x:v>4</x:v>
      </x:c>
      <x:c r="G242" s="253" t="n">
        <x:v>0.007707129094412331</x:v>
      </x:c>
      <x:c r="H242" s="231" t="str"/>
      <x:c r="I242" s="254" t="str"/>
      <x:c r="J242" s="236" t="str">
        <x:v>Frequency/share calculated only from the strict direct segment</x:v>
      </x:c>
    </x:row>
    <x:row r="243">
      <x:c r="A243" s="230" t="str">
        <x:v>EverBee export</x:v>
      </x:c>
      <x:c r="B243" s="231" t="str">
        <x:v>EverBee tag</x:v>
      </x:c>
      <x:c r="C243" s="231" t="str">
        <x:v>Direct</x:v>
      </x:c>
      <x:c r="D243" s="231" t="str">
        <x:v>pink ribbon bow</x:v>
      </x:c>
      <x:c r="E243" s="231" t="str">
        <x:v>pink ribbon bow</x:v>
      </x:c>
      <x:c r="F243" s="231" t="n">
        <x:v>4</x:v>
      </x:c>
      <x:c r="G243" s="253" t="n">
        <x:v>0.007707129094412331</x:v>
      </x:c>
      <x:c r="H243" s="231" t="str"/>
      <x:c r="I243" s="254" t="str"/>
      <x:c r="J243" s="236" t="str">
        <x:v>Frequency/share calculated only from the strict direct segment</x:v>
      </x:c>
    </x:row>
    <x:row r="244">
      <x:c r="A244" s="230" t="str">
        <x:v>EverBee export</x:v>
      </x:c>
      <x:c r="B244" s="231" t="str">
        <x:v>EverBee tag</x:v>
      </x:c>
      <x:c r="C244" s="231" t="str">
        <x:v>Direct</x:v>
      </x:c>
      <x:c r="D244" s="231" t="str">
        <x:v>printable</x:v>
      </x:c>
      <x:c r="E244" s="231" t="str">
        <x:v>printable</x:v>
      </x:c>
      <x:c r="F244" s="231" t="n">
        <x:v>4</x:v>
      </x:c>
      <x:c r="G244" s="253" t="n">
        <x:v>0.007707129094412331</x:v>
      </x:c>
      <x:c r="H244" s="231" t="str"/>
      <x:c r="I244" s="254" t="str"/>
      <x:c r="J244" s="236" t="str">
        <x:v>Frequency/share calculated only from the strict direct segment</x:v>
      </x:c>
    </x:row>
    <x:row r="245">
      <x:c r="A245" s="230" t="str">
        <x:v>EverBee export</x:v>
      </x:c>
      <x:c r="B245" s="231" t="str">
        <x:v>EverBee tag</x:v>
      </x:c>
      <x:c r="C245" s="231" t="str">
        <x:v>Direct</x:v>
      </x:c>
      <x:c r="D245" s="231" t="str">
        <x:v>printable games</x:v>
      </x:c>
      <x:c r="E245" s="231" t="str">
        <x:v>printable games</x:v>
      </x:c>
      <x:c r="F245" s="231" t="n">
        <x:v>4</x:v>
      </x:c>
      <x:c r="G245" s="253" t="n">
        <x:v>0.007707129094412331</x:v>
      </x:c>
      <x:c r="H245" s="231" t="str"/>
      <x:c r="I245" s="254" t="str"/>
      <x:c r="J245" s="236" t="str">
        <x:v>Frequency/share calculated only from the strict direct segment</x:v>
      </x:c>
    </x:row>
    <x:row r="246">
      <x:c r="A246" s="230" t="str">
        <x:v>EverBee export</x:v>
      </x:c>
      <x:c r="B246" s="231" t="str">
        <x:v>EverBee tag</x:v>
      </x:c>
      <x:c r="C246" s="231" t="str">
        <x:v>Direct</x:v>
      </x:c>
      <x:c r="D246" s="231" t="str">
        <x:v>ralph lauren baby</x:v>
      </x:c>
      <x:c r="E246" s="231" t="str">
        <x:v>ralph lauren baby</x:v>
      </x:c>
      <x:c r="F246" s="231" t="n">
        <x:v>4</x:v>
      </x:c>
      <x:c r="G246" s="253" t="n">
        <x:v>0.007707129094412331</x:v>
      </x:c>
      <x:c r="H246" s="231" t="str"/>
      <x:c r="I246" s="254" t="str"/>
      <x:c r="J246" s="236" t="str">
        <x:v>Frequency/share calculated only from the strict direct segment</x:v>
      </x:c>
    </x:row>
    <x:row r="247">
      <x:c r="A247" s="230" t="str">
        <x:v>EverBee export</x:v>
      </x:c>
      <x:c r="B247" s="231" t="str">
        <x:v>EverBee tag</x:v>
      </x:c>
      <x:c r="C247" s="231" t="str">
        <x:v>Direct</x:v>
      </x:c>
      <x:c r="D247" s="231" t="str">
        <x:v>red gingham</x:v>
      </x:c>
      <x:c r="E247" s="231" t="str">
        <x:v>red gingham</x:v>
      </x:c>
      <x:c r="F247" s="231" t="n">
        <x:v>4</x:v>
      </x:c>
      <x:c r="G247" s="253" t="n">
        <x:v>0.007707129094412331</x:v>
      </x:c>
      <x:c r="H247" s="231" t="str"/>
      <x:c r="I247" s="254" t="str"/>
      <x:c r="J247" s="236" t="str">
        <x:v>Frequency/share calculated only from the strict direct segment</x:v>
      </x:c>
    </x:row>
    <x:row r="248">
      <x:c r="A248" s="230" t="str">
        <x:v>EverBee export</x:v>
      </x:c>
      <x:c r="B248" s="231" t="str">
        <x:v>EverBee tag</x:v>
      </x:c>
      <x:c r="C248" s="231" t="str">
        <x:v>Direct</x:v>
      </x:c>
      <x:c r="D248" s="231" t="str">
        <x:v>red white and due</x:v>
      </x:c>
      <x:c r="E248" s="231" t="str">
        <x:v>red white and due</x:v>
      </x:c>
      <x:c r="F248" s="231" t="n">
        <x:v>4</x:v>
      </x:c>
      <x:c r="G248" s="253" t="n">
        <x:v>0.007707129094412331</x:v>
      </x:c>
      <x:c r="H248" s="231" t="str"/>
      <x:c r="I248" s="254" t="str"/>
      <x:c r="J248" s="236" t="str">
        <x:v>Frequency/share calculated only from the strict direct segment</x:v>
      </x:c>
    </x:row>
    <x:row r="249">
      <x:c r="A249" s="230" t="str">
        <x:v>EverBee export</x:v>
      </x:c>
      <x:c r="B249" s="231" t="str">
        <x:v>EverBee tag</x:v>
      </x:c>
      <x:c r="C249" s="231" t="str">
        <x:v>Direct</x:v>
      </x:c>
      <x:c r="D249" s="231" t="str">
        <x:v>sage green</x:v>
      </x:c>
      <x:c r="E249" s="231" t="str">
        <x:v>sage green</x:v>
      </x:c>
      <x:c r="F249" s="231" t="n">
        <x:v>4</x:v>
      </x:c>
      <x:c r="G249" s="253" t="n">
        <x:v>0.007707129094412331</x:v>
      </x:c>
      <x:c r="H249" s="231" t="str"/>
      <x:c r="I249" s="254" t="str"/>
      <x:c r="J249" s="236" t="str">
        <x:v>Frequency/share calculated only from the strict direct segment</x:v>
      </x:c>
    </x:row>
    <x:row r="250">
      <x:c r="A250" s="230" t="str">
        <x:v>EverBee export</x:v>
      </x:c>
      <x:c r="B250" s="231" t="str">
        <x:v>EverBee tag</x:v>
      </x:c>
      <x:c r="C250" s="231" t="str">
        <x:v>Direct</x:v>
      </x:c>
      <x:c r="D250" s="231" t="str">
        <x:v>sbibsh1</x:v>
      </x:c>
      <x:c r="E250" s="231" t="str">
        <x:v>sbibsh1</x:v>
      </x:c>
      <x:c r="F250" s="231" t="n">
        <x:v>4</x:v>
      </x:c>
      <x:c r="G250" s="253" t="n">
        <x:v>0.007707129094412331</x:v>
      </x:c>
      <x:c r="H250" s="231" t="str"/>
      <x:c r="I250" s="254" t="str"/>
      <x:c r="J250" s="236" t="str">
        <x:v>Frequency/share calculated only from the strict direct segment</x:v>
      </x:c>
    </x:row>
    <x:row r="251">
      <x:c r="A251" s="230" t="str">
        <x:v>EverBee export</x:v>
      </x:c>
      <x:c r="B251" s="231" t="str">
        <x:v>EverBee tag</x:v>
      </x:c>
      <x:c r="C251" s="231" t="str">
        <x:v>Direct</x:v>
      </x:c>
      <x:c r="D251" s="231" t="str">
        <x:v>sea baby shower</x:v>
      </x:c>
      <x:c r="E251" s="231" t="str">
        <x:v>sea baby shower</x:v>
      </x:c>
      <x:c r="F251" s="231" t="n">
        <x:v>4</x:v>
      </x:c>
      <x:c r="G251" s="253" t="n">
        <x:v>0.007707129094412331</x:v>
      </x:c>
      <x:c r="H251" s="231" t="str"/>
      <x:c r="I251" s="254" t="str"/>
      <x:c r="J251" s="236" t="str">
        <x:v>Frequency/share calculated only from the strict direct segment</x:v>
      </x:c>
    </x:row>
    <x:row r="252">
      <x:c r="A252" s="230" t="str">
        <x:v>EverBee export</x:v>
      </x:c>
      <x:c r="B252" s="231" t="str">
        <x:v>EverBee tag</x:v>
      </x:c>
      <x:c r="C252" s="231" t="str">
        <x:v>Direct</x:v>
      </x:c>
      <x:c r="D252" s="231" t="str">
        <x:v>sea you soon bundle</x:v>
      </x:c>
      <x:c r="E252" s="231" t="str">
        <x:v>sea you soon bundle</x:v>
      </x:c>
      <x:c r="F252" s="231" t="n">
        <x:v>4</x:v>
      </x:c>
      <x:c r="G252" s="253" t="n">
        <x:v>0.007707129094412331</x:v>
      </x:c>
      <x:c r="H252" s="231" t="str"/>
      <x:c r="I252" s="254" t="str"/>
      <x:c r="J252" s="236" t="str">
        <x:v>Frequency/share calculated only from the strict direct segment</x:v>
      </x:c>
    </x:row>
    <x:row r="253">
      <x:c r="A253" s="230" t="str">
        <x:v>EverBee export</x:v>
      </x:c>
      <x:c r="B253" s="231" t="str">
        <x:v>EverBee tag</x:v>
      </x:c>
      <x:c r="C253" s="231" t="str">
        <x:v>Direct</x:v>
      </x:c>
      <x:c r="D253" s="231" t="str">
        <x:v>shower invite set</x:v>
      </x:c>
      <x:c r="E253" s="231" t="str">
        <x:v>shower invite set</x:v>
      </x:c>
      <x:c r="F253" s="231" t="n">
        <x:v>4</x:v>
      </x:c>
      <x:c r="G253" s="253" t="n">
        <x:v>0.007707129094412331</x:v>
      </x:c>
      <x:c r="H253" s="231" t="str"/>
      <x:c r="I253" s="254" t="str"/>
      <x:c r="J253" s="236" t="str">
        <x:v>Frequency/share calculated only from the strict direct segment</x:v>
      </x:c>
    </x:row>
    <x:row r="254">
      <x:c r="A254" s="230" t="str">
        <x:v>EverBee export</x:v>
      </x:c>
      <x:c r="B254" s="231" t="str">
        <x:v>EverBee tag</x:v>
      </x:c>
      <x:c r="C254" s="231" t="str">
        <x:v>Direct</x:v>
      </x:c>
      <x:c r="D254" s="231" t="str">
        <x:v>strawberry baby</x:v>
      </x:c>
      <x:c r="E254" s="231" t="str">
        <x:v>strawberry baby</x:v>
      </x:c>
      <x:c r="F254" s="231" t="n">
        <x:v>4</x:v>
      </x:c>
      <x:c r="G254" s="253" t="n">
        <x:v>0.007707129094412331</x:v>
      </x:c>
      <x:c r="H254" s="231" t="str"/>
      <x:c r="I254" s="254" t="str"/>
      <x:c r="J254" s="236" t="str">
        <x:v>Frequency/share calculated only from the strict direct segment</x:v>
      </x:c>
    </x:row>
    <x:row r="255">
      <x:c r="A255" s="230" t="str">
        <x:v>EverBee export</x:v>
      </x:c>
      <x:c r="B255" s="231" t="str">
        <x:v>EverBee tag</x:v>
      </x:c>
      <x:c r="C255" s="231" t="str">
        <x:v>Direct</x:v>
      </x:c>
      <x:c r="D255" s="231" t="str">
        <x:v>teddy bear invite</x:v>
      </x:c>
      <x:c r="E255" s="231" t="str">
        <x:v>teddy bear invite</x:v>
      </x:c>
      <x:c r="F255" s="231" t="n">
        <x:v>4</x:v>
      </x:c>
      <x:c r="G255" s="253" t="n">
        <x:v>0.007707129094412331</x:v>
      </x:c>
      <x:c r="H255" s="231" t="str"/>
      <x:c r="I255" s="254" t="str"/>
      <x:c r="J255" s="236" t="str">
        <x:v>Frequency/share calculated only from the strict direct segment</x:v>
      </x:c>
    </x:row>
    <x:row r="256">
      <x:c r="A256" s="230" t="str">
        <x:v>EverBee export</x:v>
      </x:c>
      <x:c r="B256" s="231" t="str">
        <x:v>EverBee tag</x:v>
      </x:c>
      <x:c r="C256" s="231" t="str">
        <x:v>Direct</x:v>
      </x:c>
      <x:c r="D256" s="231" t="str">
        <x:v>welcome baby sign</x:v>
      </x:c>
      <x:c r="E256" s="231" t="str">
        <x:v>welcome baby sign</x:v>
      </x:c>
      <x:c r="F256" s="231" t="n">
        <x:v>4</x:v>
      </x:c>
      <x:c r="G256" s="253" t="n">
        <x:v>0.007707129094412331</x:v>
      </x:c>
      <x:c r="H256" s="231" t="str"/>
      <x:c r="I256" s="254" t="str"/>
      <x:c r="J256" s="236" t="str">
        <x:v>Frequency/share calculated only from the strict direct segment</x:v>
      </x:c>
    </x:row>
    <x:row r="257">
      <x:c r="A257" s="230" t="str">
        <x:v>EverBee export</x:v>
      </x:c>
      <x:c r="B257" s="231" t="str">
        <x:v>EverBee tag</x:v>
      </x:c>
      <x:c r="C257" s="231" t="str">
        <x:v>Direct</x:v>
      </x:c>
      <x:c r="D257" s="231" t="str">
        <x:v>welcome sign bow</x:v>
      </x:c>
      <x:c r="E257" s="231" t="str">
        <x:v>welcome sign bow</x:v>
      </x:c>
      <x:c r="F257" s="231" t="n">
        <x:v>4</x:v>
      </x:c>
      <x:c r="G257" s="253" t="n">
        <x:v>0.007707129094412331</x:v>
      </x:c>
      <x:c r="H257" s="231" t="str"/>
      <x:c r="I257" s="254" t="str"/>
      <x:c r="J257" s="236" t="str">
        <x:v>Frequency/share calculated only from the strict direct segment</x:v>
      </x:c>
    </x:row>
    <x:row r="258">
      <x:c r="A258" s="230" t="str">
        <x:v>EverBee export</x:v>
      </x:c>
      <x:c r="B258" s="231" t="str">
        <x:v>EverBee tag</x:v>
      </x:c>
      <x:c r="C258" s="231" t="str">
        <x:v>Direct</x:v>
      </x:c>
      <x:c r="D258" s="231" t="str">
        <x:v>wildflower</x:v>
      </x:c>
      <x:c r="E258" s="231" t="str">
        <x:v>wildflower</x:v>
      </x:c>
      <x:c r="F258" s="231" t="n">
        <x:v>4</x:v>
      </x:c>
      <x:c r="G258" s="253" t="n">
        <x:v>0.007707129094412331</x:v>
      </x:c>
      <x:c r="H258" s="231" t="str"/>
      <x:c r="I258" s="254" t="str"/>
      <x:c r="J258" s="236" t="str">
        <x:v>Frequency/share calculated only from the strict direct segment</x:v>
      </x:c>
    </x:row>
    <x:row r="259">
      <x:c r="A259" s="230" t="str">
        <x:v>EverBee export</x:v>
      </x:c>
      <x:c r="B259" s="231" t="str">
        <x:v>EverBee tag</x:v>
      </x:c>
      <x:c r="C259" s="231" t="str">
        <x:v>Direct</x:v>
      </x:c>
      <x:c r="D259" s="231" t="str">
        <x:v>winnie baby shower</x:v>
      </x:c>
      <x:c r="E259" s="231" t="str">
        <x:v>winnie baby shower</x:v>
      </x:c>
      <x:c r="F259" s="231" t="n">
        <x:v>4</x:v>
      </x:c>
      <x:c r="G259" s="253" t="n">
        <x:v>0.007707129094412331</x:v>
      </x:c>
      <x:c r="H259" s="231" t="str"/>
      <x:c r="I259" s="254" t="str"/>
      <x:c r="J259" s="236" t="str">
        <x:v>Frequency/share calculated only from the strict direct segment</x:v>
      </x:c>
    </x:row>
    <x:row r="260">
      <x:c r="A260" s="230" t="str">
        <x:v>EverBee export</x:v>
      </x:c>
      <x:c r="B260" s="231" t="str">
        <x:v>EverBee tag</x:v>
      </x:c>
      <x:c r="C260" s="231" t="str">
        <x:v>Direct</x:v>
      </x:c>
      <x:c r="D260" s="231" t="str">
        <x:v>winnie the pooh girl</x:v>
      </x:c>
      <x:c r="E260" s="231" t="str">
        <x:v>winnie the pooh girl</x:v>
      </x:c>
      <x:c r="F260" s="231" t="n">
        <x:v>4</x:v>
      </x:c>
      <x:c r="G260" s="253" t="n">
        <x:v>0.007707129094412331</x:v>
      </x:c>
      <x:c r="H260" s="231" t="str"/>
      <x:c r="I260" s="254" t="str"/>
      <x:c r="J260" s="236" t="str">
        <x:v>Frequency/share calculated only from the strict direct segment</x:v>
      </x:c>
    </x:row>
    <x:row r="261">
      <x:c r="A261" s="230" t="str">
        <x:v>EverBee export</x:v>
      </x:c>
      <x:c r="B261" s="231" t="str">
        <x:v>EverBee tag</x:v>
      </x:c>
      <x:c r="C261" s="231" t="str">
        <x:v>Direct</x:v>
      </x:c>
      <x:c r="D261" s="231" t="str">
        <x:v>winnie-the-pooh baby</x:v>
      </x:c>
      <x:c r="E261" s="231" t="str">
        <x:v>winnie-the-pooh baby</x:v>
      </x:c>
      <x:c r="F261" s="231" t="n">
        <x:v>4</x:v>
      </x:c>
      <x:c r="G261" s="253" t="n">
        <x:v>0.007707129094412331</x:v>
      </x:c>
      <x:c r="H261" s="231" t="str"/>
      <x:c r="I261" s="254" t="str"/>
      <x:c r="J261" s="236" t="str">
        <x:v>Frequency/share calculated only from the strict direct segment</x:v>
      </x:c>
    </x:row>
    <x:row r="262">
      <x:c r="A262" s="230" t="str">
        <x:v>EverBee export</x:v>
      </x:c>
      <x:c r="B262" s="231" t="str">
        <x:v>EverBee tag</x:v>
      </x:c>
      <x:c r="C262" s="231" t="str">
        <x:v>Direct</x:v>
      </x:c>
      <x:c r="D262" s="231" t="str">
        <x:v>woodland animals</x:v>
      </x:c>
      <x:c r="E262" s="231" t="str">
        <x:v>woodland animals</x:v>
      </x:c>
      <x:c r="F262" s="231" t="n">
        <x:v>4</x:v>
      </x:c>
      <x:c r="G262" s="253" t="n">
        <x:v>0.007707129094412331</x:v>
      </x:c>
      <x:c r="H262" s="231" t="str"/>
      <x:c r="I262" s="254" t="str"/>
      <x:c r="J262" s="236" t="str">
        <x:v>Frequency/share calculated only from the strict direct segment</x:v>
      </x:c>
    </x:row>
    <x:row r="263">
      <x:c r="A263" s="230" t="str">
        <x:v>EverBee export</x:v>
      </x:c>
      <x:c r="B263" s="231" t="str">
        <x:v>EverBee tag</x:v>
      </x:c>
      <x:c r="C263" s="231" t="str">
        <x:v>Direct</x:v>
      </x:c>
      <x:c r="D263" s="231" t="str">
        <x:v>4th of july baby</x:v>
      </x:c>
      <x:c r="E263" s="231" t="str">
        <x:v>4th of july baby</x:v>
      </x:c>
      <x:c r="F263" s="231" t="n">
        <x:v>3</x:v>
      </x:c>
      <x:c r="G263" s="253" t="n">
        <x:v>0.005780346820809248</x:v>
      </x:c>
      <x:c r="H263" s="231" t="str"/>
      <x:c r="I263" s="254" t="str"/>
      <x:c r="J263" s="236" t="str">
        <x:v>Frequency/share calculated only from the strict direct segment</x:v>
      </x:c>
    </x:row>
    <x:row r="264">
      <x:c r="A264" s="230" t="str">
        <x:v>EverBee export</x:v>
      </x:c>
      <x:c r="B264" s="231" t="str">
        <x:v>EverBee tag</x:v>
      </x:c>
      <x:c r="C264" s="231" t="str">
        <x:v>Direct</x:v>
      </x:c>
      <x:c r="D264" s="231" t="str">
        <x:v>a little bunny</x:v>
      </x:c>
      <x:c r="E264" s="231" t="str">
        <x:v>a little bunny</x:v>
      </x:c>
      <x:c r="F264" s="231" t="n">
        <x:v>3</x:v>
      </x:c>
      <x:c r="G264" s="253" t="n">
        <x:v>0.005780346820809248</x:v>
      </x:c>
      <x:c r="H264" s="231" t="str"/>
      <x:c r="I264" s="254" t="str"/>
      <x:c r="J264" s="236" t="str">
        <x:v>Frequency/share calculated only from the strict direct segment</x:v>
      </x:c>
    </x:row>
    <x:row r="265">
      <x:c r="A265" s="230" t="str">
        <x:v>EverBee export</x:v>
      </x:c>
      <x:c r="B265" s="231" t="str">
        <x:v>EverBee tag</x:v>
      </x:c>
      <x:c r="C265" s="231" t="str">
        <x:v>Direct</x:v>
      </x:c>
      <x:c r="D265" s="231" t="str">
        <x:v>a little pumpkin</x:v>
      </x:c>
      <x:c r="E265" s="231" t="str">
        <x:v>a little pumpkin</x:v>
      </x:c>
      <x:c r="F265" s="231" t="n">
        <x:v>3</x:v>
      </x:c>
      <x:c r="G265" s="253" t="n">
        <x:v>0.005780346820809248</x:v>
      </x:c>
      <x:c r="H265" s="231" t="str"/>
      <x:c r="I265" s="254" t="str"/>
      <x:c r="J265" s="236" t="str">
        <x:v>Frequency/share calculated only from the strict direct segment</x:v>
      </x:c>
    </x:row>
    <x:row r="266">
      <x:c r="A266" s="230" t="str">
        <x:v>EverBee export</x:v>
      </x:c>
      <x:c r="B266" s="231" t="str">
        <x:v>EverBee tag</x:v>
      </x:c>
      <x:c r="C266" s="231" t="str">
        <x:v>Direct</x:v>
      </x:c>
      <x:c r="D266" s="231" t="str">
        <x:v>airplane baby shower</x:v>
      </x:c>
      <x:c r="E266" s="231" t="str">
        <x:v>airplane baby shower</x:v>
      </x:c>
      <x:c r="F266" s="231" t="n">
        <x:v>3</x:v>
      </x:c>
      <x:c r="G266" s="253" t="n">
        <x:v>0.005780346820809248</x:v>
      </x:c>
      <x:c r="H266" s="231" t="str"/>
      <x:c r="I266" s="254" t="str"/>
      <x:c r="J266" s="236" t="str">
        <x:v>Frequency/share calculated only from the strict direct segment</x:v>
      </x:c>
    </x:row>
    <x:row r="267">
      <x:c r="A267" s="230" t="str">
        <x:v>EverBee export</x:v>
      </x:c>
      <x:c r="B267" s="231" t="str">
        <x:v>EverBee tag</x:v>
      </x:c>
      <x:c r="C267" s="231" t="str">
        <x:v>Direct</x:v>
      </x:c>
      <x:c r="D267" s="231" t="str">
        <x:v>all american baby</x:v>
      </x:c>
      <x:c r="E267" s="231" t="str">
        <x:v>all american baby</x:v>
      </x:c>
      <x:c r="F267" s="231" t="n">
        <x:v>3</x:v>
      </x:c>
      <x:c r="G267" s="253" t="n">
        <x:v>0.005780346820809248</x:v>
      </x:c>
      <x:c r="H267" s="231" t="str"/>
      <x:c r="I267" s="254" t="str"/>
      <x:c r="J267" s="236" t="str">
        <x:v>Frequency/share calculated only from the strict direct segment</x:v>
      </x:c>
    </x:row>
    <x:row r="268">
      <x:c r="A268" s="230" t="str">
        <x:v>EverBee export</x:v>
      </x:c>
      <x:c r="B268" s="231" t="str">
        <x:v>EverBee tag</x:v>
      </x:c>
      <x:c r="C268" s="231" t="str">
        <x:v>Direct</x:v>
      </x:c>
      <x:c r="D268" s="231" t="str">
        <x:v>babie s hower</x:v>
      </x:c>
      <x:c r="E268" s="231" t="str">
        <x:v>babie s hower</x:v>
      </x:c>
      <x:c r="F268" s="231" t="n">
        <x:v>3</x:v>
      </x:c>
      <x:c r="G268" s="253" t="n">
        <x:v>0.005780346820809248</x:v>
      </x:c>
      <x:c r="H268" s="231" t="str"/>
      <x:c r="I268" s="254" t="str"/>
      <x:c r="J268" s="236" t="str">
        <x:v>Frequency/share calculated only from the strict direct segment</x:v>
      </x:c>
    </x:row>
    <x:row r="269">
      <x:c r="A269" s="230" t="str">
        <x:v>EverBee export</x:v>
      </x:c>
      <x:c r="B269" s="231" t="str">
        <x:v>EverBee tag</x:v>
      </x:c>
      <x:c r="C269" s="231" t="str">
        <x:v>Direct</x:v>
      </x:c>
      <x:c r="D269" s="231" t="str">
        <x:v>babie shower</x:v>
      </x:c>
      <x:c r="E269" s="231" t="str">
        <x:v>babie shower</x:v>
      </x:c>
      <x:c r="F269" s="231" t="n">
        <x:v>3</x:v>
      </x:c>
      <x:c r="G269" s="253" t="n">
        <x:v>0.005780346820809248</x:v>
      </x:c>
      <x:c r="H269" s="231" t="str"/>
      <x:c r="I269" s="254" t="str"/>
      <x:c r="J269" s="236" t="str">
        <x:v>Frequency/share calculated only from the strict direct segment</x:v>
      </x:c>
    </x:row>
    <x:row r="270">
      <x:c r="A270" s="230" t="str">
        <x:v>EverBee export</x:v>
      </x:c>
      <x:c r="B270" s="231" t="str">
        <x:v>EverBee tag</x:v>
      </x:c>
      <x:c r="C270" s="231" t="str">
        <x:v>Direct</x:v>
      </x:c>
      <x:c r="D270" s="231" t="str">
        <x:v>baby boy</x:v>
      </x:c>
      <x:c r="E270" s="231" t="str">
        <x:v>baby boy</x:v>
      </x:c>
      <x:c r="F270" s="231" t="n">
        <x:v>3</x:v>
      </x:c>
      <x:c r="G270" s="253" t="n">
        <x:v>0.005780346820809248</x:v>
      </x:c>
      <x:c r="H270" s="231" t="str"/>
      <x:c r="I270" s="254" t="str"/>
      <x:c r="J270" s="236" t="str">
        <x:v>Frequency/share calculated only from the strict direct segment</x:v>
      </x:c>
    </x:row>
    <x:row r="271">
      <x:c r="A271" s="230" t="str">
        <x:v>EverBee export</x:v>
      </x:c>
      <x:c r="B271" s="231" t="str">
        <x:v>EverBee tag</x:v>
      </x:c>
      <x:c r="C271" s="231" t="str">
        <x:v>Direct</x:v>
      </x:c>
      <x:c r="D271" s="231" t="str">
        <x:v>baby clothesline</x:v>
      </x:c>
      <x:c r="E271" s="231" t="str">
        <x:v>baby clothesline</x:v>
      </x:c>
      <x:c r="F271" s="231" t="n">
        <x:v>3</x:v>
      </x:c>
      <x:c r="G271" s="253" t="n">
        <x:v>0.005780346820809248</x:v>
      </x:c>
      <x:c r="H271" s="231" t="str"/>
      <x:c r="I271" s="254" t="str"/>
      <x:c r="J271" s="236" t="str">
        <x:v>Frequency/share calculated only from the strict direct segment</x:v>
      </x:c>
    </x:row>
    <x:row r="272">
      <x:c r="A272" s="230" t="str">
        <x:v>EverBee export</x:v>
      </x:c>
      <x:c r="B272" s="231" t="str">
        <x:v>EverBee tag</x:v>
      </x:c>
      <x:c r="C272" s="231" t="str">
        <x:v>Direct</x:v>
      </x:c>
      <x:c r="D272" s="231" t="str">
        <x:v>baby in bloom bundle</x:v>
      </x:c>
      <x:c r="E272" s="231" t="str">
        <x:v>baby in bloom bundle</x:v>
      </x:c>
      <x:c r="F272" s="231" t="n">
        <x:v>3</x:v>
      </x:c>
      <x:c r="G272" s="253" t="n">
        <x:v>0.005780346820809248</x:v>
      </x:c>
      <x:c r="H272" s="231" t="str"/>
      <x:c r="I272" s="254" t="str"/>
      <x:c r="J272" s="236" t="str">
        <x:v>Frequency/share calculated only from the strict direct segment</x:v>
      </x:c>
    </x:row>
    <x:row r="273">
      <x:c r="A273" s="230" t="str">
        <x:v>EverBee export</x:v>
      </x:c>
      <x:c r="B273" s="231" t="str">
        <x:v>EverBee tag</x:v>
      </x:c>
      <x:c r="C273" s="231" t="str">
        <x:v>Direct</x:v>
      </x:c>
      <x:c r="D273" s="231" t="str">
        <x:v>baby predictions</x:v>
      </x:c>
      <x:c r="E273" s="231" t="str">
        <x:v>baby predictions</x:v>
      </x:c>
      <x:c r="F273" s="231" t="n">
        <x:v>3</x:v>
      </x:c>
      <x:c r="G273" s="253" t="n">
        <x:v>0.005780346820809248</x:v>
      </x:c>
      <x:c r="H273" s="231" t="str"/>
      <x:c r="I273" s="254" t="str"/>
      <x:c r="J273" s="236" t="str">
        <x:v>Frequency/share calculated only from the strict direct segment</x:v>
      </x:c>
    </x:row>
    <x:row r="274">
      <x:c r="A274" s="230" t="str">
        <x:v>EverBee export</x:v>
      </x:c>
      <x:c r="B274" s="231" t="str">
        <x:v>EverBee tag</x:v>
      </x:c>
      <x:c r="C274" s="231" t="str">
        <x:v>Direct</x:v>
      </x:c>
      <x:c r="D274" s="231" t="str">
        <x:v>baby q invitation</x:v>
      </x:c>
      <x:c r="E274" s="231" t="str">
        <x:v>baby q invitation</x:v>
      </x:c>
      <x:c r="F274" s="231" t="n">
        <x:v>3</x:v>
      </x:c>
      <x:c r="G274" s="253" t="n">
        <x:v>0.005780346820809248</x:v>
      </x:c>
      <x:c r="H274" s="231" t="str"/>
      <x:c r="I274" s="254" t="str"/>
      <x:c r="J274" s="236" t="str">
        <x:v>Frequency/share calculated only from the strict direct segment</x:v>
      </x:c>
    </x:row>
    <x:row r="275">
      <x:c r="A275" s="230" t="str">
        <x:v>EverBee export</x:v>
      </x:c>
      <x:c r="B275" s="231" t="str">
        <x:v>EverBee tag</x:v>
      </x:c>
      <x:c r="C275" s="231" t="str">
        <x:v>Direct</x:v>
      </x:c>
      <x:c r="D275" s="231" t="str">
        <x:v>baby q shower</x:v>
      </x:c>
      <x:c r="E275" s="231" t="str">
        <x:v>baby q shower</x:v>
      </x:c>
      <x:c r="F275" s="231" t="n">
        <x:v>3</x:v>
      </x:c>
      <x:c r="G275" s="253" t="n">
        <x:v>0.005780346820809248</x:v>
      </x:c>
      <x:c r="H275" s="231" t="str"/>
      <x:c r="I275" s="254" t="str"/>
      <x:c r="J275" s="236" t="str">
        <x:v>Frequency/share calculated only from the strict direct segment</x:v>
      </x:c>
    </x:row>
    <x:row r="276">
      <x:c r="A276" s="230" t="str">
        <x:v>EverBee export</x:v>
      </x:c>
      <x:c r="B276" s="231" t="str">
        <x:v>EverBee tag</x:v>
      </x:c>
      <x:c r="C276" s="231" t="str">
        <x:v>Direct</x:v>
      </x:c>
      <x:c r="D276" s="231" t="str">
        <x:v>baby shower ideas</x:v>
      </x:c>
      <x:c r="E276" s="231" t="str">
        <x:v>baby shower ideas</x:v>
      </x:c>
      <x:c r="F276" s="231" t="n">
        <x:v>3</x:v>
      </x:c>
      <x:c r="G276" s="253" t="n">
        <x:v>0.005780346820809248</x:v>
      </x:c>
      <x:c r="H276" s="231" t="str"/>
      <x:c r="I276" s="254" t="str"/>
      <x:c r="J276" s="236" t="str">
        <x:v>Frequency/share calculated only from the strict direct segment</x:v>
      </x:c>
    </x:row>
    <x:row r="277">
      <x:c r="A277" s="230" t="str">
        <x:v>EverBee export</x:v>
      </x:c>
      <x:c r="B277" s="231" t="str">
        <x:v>EverBee tag</x:v>
      </x:c>
      <x:c r="C277" s="231" t="str">
        <x:v>Direct</x:v>
      </x:c>
      <x:c r="D277" s="231" t="str">
        <x:v>baby shower mockup</x:v>
      </x:c>
      <x:c r="E277" s="231" t="str">
        <x:v>baby shower mockup</x:v>
      </x:c>
      <x:c r="F277" s="231" t="n">
        <x:v>3</x:v>
      </x:c>
      <x:c r="G277" s="253" t="n">
        <x:v>0.005780346820809248</x:v>
      </x:c>
      <x:c r="H277" s="231" t="str"/>
      <x:c r="I277" s="254" t="str"/>
      <x:c r="J277" s="236" t="str">
        <x:v>Frequency/share calculated only from the strict direct segment</x:v>
      </x:c>
    </x:row>
    <x:row r="278">
      <x:c r="A278" s="230" t="str">
        <x:v>EverBee export</x:v>
      </x:c>
      <x:c r="B278" s="231" t="str">
        <x:v>EverBee tag</x:v>
      </x:c>
      <x:c r="C278" s="231" t="str">
        <x:v>Direct</x:v>
      </x:c>
      <x:c r="D278" s="231" t="str">
        <x:v>baby shower party</x:v>
      </x:c>
      <x:c r="E278" s="231" t="str">
        <x:v>baby shower party</x:v>
      </x:c>
      <x:c r="F278" s="231" t="n">
        <x:v>3</x:v>
      </x:c>
      <x:c r="G278" s="253" t="n">
        <x:v>0.005780346820809248</x:v>
      </x:c>
      <x:c r="H278" s="231" t="str"/>
      <x:c r="I278" s="254" t="str"/>
      <x:c r="J278" s="236" t="str">
        <x:v>Frequency/share calculated only from the strict direct segment</x:v>
      </x:c>
    </x:row>
    <x:row r="279">
      <x:c r="A279" s="230" t="str">
        <x:v>EverBee export</x:v>
      </x:c>
      <x:c r="B279" s="231" t="str">
        <x:v>EverBee tag</x:v>
      </x:c>
      <x:c r="C279" s="231" t="str">
        <x:v>Direct</x:v>
      </x:c>
      <x:c r="D279" s="231" t="str">
        <x:v>baby shower theme</x:v>
      </x:c>
      <x:c r="E279" s="231" t="str">
        <x:v>baby shower theme</x:v>
      </x:c>
      <x:c r="F279" s="231" t="n">
        <x:v>3</x:v>
      </x:c>
      <x:c r="G279" s="253" t="n">
        <x:v>0.005780346820809248</x:v>
      </x:c>
      <x:c r="H279" s="231" t="str"/>
      <x:c r="I279" s="254" t="str"/>
      <x:c r="J279" s="236" t="str">
        <x:v>Frequency/share calculated only from the strict direct segment</x:v>
      </x:c>
    </x:row>
    <x:row r="280">
      <x:c r="A280" s="230" t="str">
        <x:v>EverBee export</x:v>
      </x:c>
      <x:c r="B280" s="231" t="str">
        <x:v>EverBee tag</x:v>
      </x:c>
      <x:c r="C280" s="231" t="str">
        <x:v>Direct</x:v>
      </x:c>
      <x:c r="D280" s="231" t="str">
        <x:v>baby showere</x:v>
      </x:c>
      <x:c r="E280" s="231" t="str">
        <x:v>baby showere</x:v>
      </x:c>
      <x:c r="F280" s="231" t="n">
        <x:v>3</x:v>
      </x:c>
      <x:c r="G280" s="253" t="n">
        <x:v>0.005780346820809248</x:v>
      </x:c>
      <x:c r="H280" s="231" t="str"/>
      <x:c r="I280" s="254" t="str"/>
      <x:c r="J280" s="236" t="str">
        <x:v>Frequency/share calculated only from the strict direct segment</x:v>
      </x:c>
    </x:row>
    <x:row r="281">
      <x:c r="A281" s="230" t="str">
        <x:v>EverBee export</x:v>
      </x:c>
      <x:c r="B281" s="231" t="str">
        <x:v>EverBee tag</x:v>
      </x:c>
      <x:c r="C281" s="231" t="str">
        <x:v>Direct</x:v>
      </x:c>
      <x:c r="D281" s="231" t="str">
        <x:v>baby winnie the pooh</x:v>
      </x:c>
      <x:c r="E281" s="231" t="str">
        <x:v>baby winnie the pooh</x:v>
      </x:c>
      <x:c r="F281" s="231" t="n">
        <x:v>3</x:v>
      </x:c>
      <x:c r="G281" s="253" t="n">
        <x:v>0.005780346820809248</x:v>
      </x:c>
      <x:c r="H281" s="231" t="str"/>
      <x:c r="I281" s="254" t="str"/>
      <x:c r="J281" s="236" t="str">
        <x:v>Frequency/share calculated only from the strict direct segment</x:v>
      </x:c>
    </x:row>
    <x:row r="282">
      <x:c r="A282" s="230" t="str">
        <x:v>EverBee export</x:v>
      </x:c>
      <x:c r="B282" s="231" t="str">
        <x:v>EverBee tag</x:v>
      </x:c>
      <x:c r="C282" s="231" t="str">
        <x:v>Direct</x:v>
      </x:c>
      <x:c r="D282" s="231" t="str">
        <x:v>baby-q baby shower</x:v>
      </x:c>
      <x:c r="E282" s="231" t="str">
        <x:v>baby-q baby shower</x:v>
      </x:c>
      <x:c r="F282" s="231" t="n">
        <x:v>3</x:v>
      </x:c>
      <x:c r="G282" s="253" t="n">
        <x:v>0.005780346820809248</x:v>
      </x:c>
      <x:c r="H282" s="231" t="str"/>
      <x:c r="I282" s="254" t="str"/>
      <x:c r="J282" s="236" t="str">
        <x:v>Frequency/share calculated only from the strict direct segment</x:v>
      </x:c>
    </x:row>
    <x:row r="283">
      <x:c r="A283" s="230" t="str">
        <x:v>EverBee export</x:v>
      </x:c>
      <x:c r="B283" s="231" t="str">
        <x:v>EverBee tag</x:v>
      </x:c>
      <x:c r="C283" s="231" t="str">
        <x:v>Direct</x:v>
      </x:c>
      <x:c r="D283" s="231" t="str">
        <x:v>baby-q invite</x:v>
      </x:c>
      <x:c r="E283" s="231" t="str">
        <x:v>baby-q invite</x:v>
      </x:c>
      <x:c r="F283" s="231" t="n">
        <x:v>3</x:v>
      </x:c>
      <x:c r="G283" s="253" t="n">
        <x:v>0.005780346820809248</x:v>
      </x:c>
      <x:c r="H283" s="231" t="str"/>
      <x:c r="I283" s="254" t="str"/>
      <x:c r="J283" s="236" t="str">
        <x:v>Frequency/share calculated only from the strict direct segment</x:v>
      </x:c>
    </x:row>
    <x:row r="284">
      <x:c r="A284" s="230" t="str">
        <x:v>EverBee export</x:v>
      </x:c>
      <x:c r="B284" s="231" t="str">
        <x:v>EverBee tag</x:v>
      </x:c>
      <x:c r="C284" s="231" t="str">
        <x:v>Direct</x:v>
      </x:c>
      <x:c r="D284" s="231" t="str">
        <x:v>berry sweet invite</x:v>
      </x:c>
      <x:c r="E284" s="231" t="str">
        <x:v>berry sweet invite</x:v>
      </x:c>
      <x:c r="F284" s="231" t="n">
        <x:v>3</x:v>
      </x:c>
      <x:c r="G284" s="253" t="n">
        <x:v>0.005780346820809248</x:v>
      </x:c>
      <x:c r="H284" s="231" t="str"/>
      <x:c r="I284" s="254" t="str"/>
      <x:c r="J284" s="236" t="str">
        <x:v>Frequency/share calculated only from the strict direct segment</x:v>
      </x:c>
    </x:row>
    <x:row r="285">
      <x:c r="A285" s="230" t="str">
        <x:v>EverBee export</x:v>
      </x:c>
      <x:c r="B285" s="231" t="str">
        <x:v>EverBee tag</x:v>
      </x:c>
      <x:c r="C285" s="231" t="str">
        <x:v>Direct</x:v>
      </x:c>
      <x:c r="D285" s="231" t="str">
        <x:v>berry theme</x:v>
      </x:c>
      <x:c r="E285" s="231" t="str">
        <x:v>berry theme</x:v>
      </x:c>
      <x:c r="F285" s="231" t="n">
        <x:v>3</x:v>
      </x:c>
      <x:c r="G285" s="253" t="n">
        <x:v>0.005780346820809248</x:v>
      </x:c>
      <x:c r="H285" s="231" t="str"/>
      <x:c r="I285" s="254" t="str"/>
      <x:c r="J285" s="236" t="str">
        <x:v>Frequency/share calculated only from the strict direct segment</x:v>
      </x:c>
    </x:row>
    <x:row r="286">
      <x:c r="A286" s="230" t="str">
        <x:v>EverBee export</x:v>
      </x:c>
      <x:c r="B286" s="231" t="str">
        <x:v>EverBee tag</x:v>
      </x:c>
      <x:c r="C286" s="231" t="str">
        <x:v>Direct</x:v>
      </x:c>
      <x:c r="D286" s="231" t="str">
        <x:v>birthday</x:v>
      </x:c>
      <x:c r="E286" s="231" t="str">
        <x:v>birthday</x:v>
      </x:c>
      <x:c r="F286" s="231" t="n">
        <x:v>3</x:v>
      </x:c>
      <x:c r="G286" s="253" t="n">
        <x:v>0.005780346820809248</x:v>
      </x:c>
      <x:c r="H286" s="231" t="str"/>
      <x:c r="I286" s="254" t="str"/>
      <x:c r="J286" s="236" t="str">
        <x:v>Frequency/share calculated only from the strict direct segment</x:v>
      </x:c>
    </x:row>
    <x:row r="287">
      <x:c r="A287" s="230" t="str">
        <x:v>EverBee export</x:v>
      </x:c>
      <x:c r="B287" s="231" t="str">
        <x:v>EverBee tag</x:v>
      </x:c>
      <x:c r="C287" s="231" t="str">
        <x:v>Direct</x:v>
      </x:c>
      <x:c r="D287" s="231" t="str">
        <x:v>blue baby in bloom</x:v>
      </x:c>
      <x:c r="E287" s="231" t="str">
        <x:v>blue baby in bloom</x:v>
      </x:c>
      <x:c r="F287" s="231" t="n">
        <x:v>3</x:v>
      </x:c>
      <x:c r="G287" s="253" t="n">
        <x:v>0.005780346820809248</x:v>
      </x:c>
      <x:c r="H287" s="231" t="str"/>
      <x:c r="I287" s="254" t="str"/>
      <x:c r="J287" s="236" t="str">
        <x:v>Frequency/share calculated only from the strict direct segment</x:v>
      </x:c>
    </x:row>
    <x:row r="288">
      <x:c r="A288" s="230" t="str">
        <x:v>EverBee export</x:v>
      </x:c>
      <x:c r="B288" s="231" t="str">
        <x:v>EverBee tag</x:v>
      </x:c>
      <x:c r="C288" s="231" t="str">
        <x:v>Direct</x:v>
      </x:c>
      <x:c r="D288" s="231" t="str">
        <x:v>boho shower signs</x:v>
      </x:c>
      <x:c r="E288" s="231" t="str">
        <x:v>boho shower signs</x:v>
      </x:c>
      <x:c r="F288" s="231" t="n">
        <x:v>3</x:v>
      </x:c>
      <x:c r="G288" s="253" t="n">
        <x:v>0.005780346820809248</x:v>
      </x:c>
      <x:c r="H288" s="231" t="str"/>
      <x:c r="I288" s="254" t="str"/>
      <x:c r="J288" s="236" t="str">
        <x:v>Frequency/share calculated only from the strict direct segment</x:v>
      </x:c>
    </x:row>
    <x:row r="289">
      <x:c r="A289" s="230" t="str">
        <x:v>EverBee export</x:v>
      </x:c>
      <x:c r="B289" s="231" t="str">
        <x:v>EverBee tag</x:v>
      </x:c>
      <x:c r="C289" s="231" t="str">
        <x:v>Direct</x:v>
      </x:c>
      <x:c r="D289" s="231" t="str">
        <x:v>book invitation</x:v>
      </x:c>
      <x:c r="E289" s="231" t="str">
        <x:v>book invitation</x:v>
      </x:c>
      <x:c r="F289" s="231" t="n">
        <x:v>3</x:v>
      </x:c>
      <x:c r="G289" s="253" t="n">
        <x:v>0.005780346820809248</x:v>
      </x:c>
      <x:c r="H289" s="231" t="str"/>
      <x:c r="I289" s="254" t="str"/>
      <x:c r="J289" s="236" t="str">
        <x:v>Frequency/share calculated only from the strict direct segment</x:v>
      </x:c>
    </x:row>
    <x:row r="290">
      <x:c r="A290" s="230" t="str">
        <x:v>EverBee export</x:v>
      </x:c>
      <x:c r="B290" s="231" t="str">
        <x:v>EverBee tag</x:v>
      </x:c>
      <x:c r="C290" s="231" t="str">
        <x:v>Direct</x:v>
      </x:c>
      <x:c r="D290" s="231" t="str">
        <x:v>book theme decor</x:v>
      </x:c>
      <x:c r="E290" s="231" t="str">
        <x:v>book theme decor</x:v>
      </x:c>
      <x:c r="F290" s="231" t="n">
        <x:v>3</x:v>
      </x:c>
      <x:c r="G290" s="253" t="n">
        <x:v>0.005780346820809248</x:v>
      </x:c>
      <x:c r="H290" s="231" t="str"/>
      <x:c r="I290" s="254" t="str"/>
      <x:c r="J290" s="236" t="str">
        <x:v>Frequency/share calculated only from the strict direct segment</x:v>
      </x:c>
    </x:row>
    <x:row r="291">
      <x:c r="A291" s="230" t="str">
        <x:v>EverBee export</x:v>
      </x:c>
      <x:c r="B291" s="231" t="str">
        <x:v>EverBee tag</x:v>
      </x:c>
      <x:c r="C291" s="231" t="str">
        <x:v>Direct</x:v>
      </x:c>
      <x:c r="D291" s="231" t="str">
        <x:v>book theme shower</x:v>
      </x:c>
      <x:c r="E291" s="231" t="str">
        <x:v>book theme shower</x:v>
      </x:c>
      <x:c r="F291" s="231" t="n">
        <x:v>3</x:v>
      </x:c>
      <x:c r="G291" s="253" t="n">
        <x:v>0.005780346820809248</x:v>
      </x:c>
      <x:c r="H291" s="231" t="str"/>
      <x:c r="I291" s="254" t="str"/>
      <x:c r="J291" s="236" t="str">
        <x:v>Frequency/share calculated only from the strict direct segment</x:v>
      </x:c>
    </x:row>
    <x:row r="292">
      <x:c r="A292" s="230" t="str">
        <x:v>EverBee export</x:v>
      </x:c>
      <x:c r="B292" s="231" t="str">
        <x:v>EverBee tag</x:v>
      </x:c>
      <x:c r="C292" s="231" t="str">
        <x:v>Direct</x:v>
      </x:c>
      <x:c r="D292" s="231" t="str">
        <x:v>books baby shower</x:v>
      </x:c>
      <x:c r="E292" s="231" t="str">
        <x:v>books baby shower</x:v>
      </x:c>
      <x:c r="F292" s="231" t="n">
        <x:v>3</x:v>
      </x:c>
      <x:c r="G292" s="253" t="n">
        <x:v>0.005780346820809248</x:v>
      </x:c>
      <x:c r="H292" s="231" t="str"/>
      <x:c r="I292" s="254" t="str"/>
      <x:c r="J292" s="236" t="str">
        <x:v>Frequency/share calculated only from the strict direct segment</x:v>
      </x:c>
    </x:row>
    <x:row r="293">
      <x:c r="A293" s="230" t="str">
        <x:v>EverBee export</x:v>
      </x:c>
      <x:c r="B293" s="231" t="str">
        <x:v>EverBee tag</x:v>
      </x:c>
      <x:c r="C293" s="231" t="str">
        <x:v>Direct</x:v>
      </x:c>
      <x:c r="D293" s="231" t="str">
        <x:v>boy baby bundle</x:v>
      </x:c>
      <x:c r="E293" s="231" t="str">
        <x:v>boy baby bundle</x:v>
      </x:c>
      <x:c r="F293" s="231" t="n">
        <x:v>3</x:v>
      </x:c>
      <x:c r="G293" s="253" t="n">
        <x:v>0.005780346820809248</x:v>
      </x:c>
      <x:c r="H293" s="231" t="str"/>
      <x:c r="I293" s="254" t="str"/>
      <x:c r="J293" s="236" t="str">
        <x:v>Frequency/share calculated only from the strict direct segment</x:v>
      </x:c>
    </x:row>
    <x:row r="294">
      <x:c r="A294" s="230" t="str">
        <x:v>EverBee export</x:v>
      </x:c>
      <x:c r="B294" s="231" t="str">
        <x:v>EverBee tag</x:v>
      </x:c>
      <x:c r="C294" s="231" t="str">
        <x:v>Direct</x:v>
      </x:c>
      <x:c r="D294" s="231" t="str">
        <x:v>boy baby sprinkle</x:v>
      </x:c>
      <x:c r="E294" s="231" t="str">
        <x:v>boy baby sprinkle</x:v>
      </x:c>
      <x:c r="F294" s="231" t="n">
        <x:v>3</x:v>
      </x:c>
      <x:c r="G294" s="253" t="n">
        <x:v>0.005780346820809248</x:v>
      </x:c>
      <x:c r="H294" s="231" t="str"/>
      <x:c r="I294" s="254" t="str"/>
      <x:c r="J294" s="236" t="str">
        <x:v>Frequency/share calculated only from the strict direct segment</x:v>
      </x:c>
    </x:row>
    <x:row r="295">
      <x:c r="A295" s="230" t="str">
        <x:v>EverBee export</x:v>
      </x:c>
      <x:c r="B295" s="231" t="str">
        <x:v>EverBee tag</x:v>
      </x:c>
      <x:c r="C295" s="231" t="str">
        <x:v>Direct</x:v>
      </x:c>
      <x:c r="D295" s="231" t="str">
        <x:v>boy shower invite</x:v>
      </x:c>
      <x:c r="E295" s="231" t="str">
        <x:v>boy shower invite</x:v>
      </x:c>
      <x:c r="F295" s="231" t="n">
        <x:v>3</x:v>
      </x:c>
      <x:c r="G295" s="253" t="n">
        <x:v>0.005780346820809248</x:v>
      </x:c>
      <x:c r="H295" s="231" t="str"/>
      <x:c r="I295" s="254" t="str"/>
      <x:c r="J295" s="236" t="str">
        <x:v>Frequency/share calculated only from the strict direct segment</x:v>
      </x:c>
    </x:row>
    <x:row r="296">
      <x:c r="A296" s="230" t="str">
        <x:v>EverBee export</x:v>
      </x:c>
      <x:c r="B296" s="231" t="str">
        <x:v>EverBee tag</x:v>
      </x:c>
      <x:c r="C296" s="231" t="str">
        <x:v>Direct</x:v>
      </x:c>
      <x:c r="D296" s="231" t="str">
        <x:v>boy sunshine invite</x:v>
      </x:c>
      <x:c r="E296" s="231" t="str">
        <x:v>boy sunshine invite</x:v>
      </x:c>
      <x:c r="F296" s="231" t="n">
        <x:v>3</x:v>
      </x:c>
      <x:c r="G296" s="253" t="n">
        <x:v>0.005780346820809248</x:v>
      </x:c>
      <x:c r="H296" s="231" t="str"/>
      <x:c r="I296" s="254" t="str"/>
      <x:c r="J296" s="236" t="str">
        <x:v>Frequency/share calculated only from the strict direct segment</x:v>
      </x:c>
    </x:row>
    <x:row r="297">
      <x:c r="A297" s="230" t="str">
        <x:v>EverBee export</x:v>
      </x:c>
      <x:c r="B297" s="231" t="str">
        <x:v>EverBee tag</x:v>
      </x:c>
      <x:c r="C297" s="231" t="str">
        <x:v>Direct</x:v>
      </x:c>
      <x:c r="D297" s="231" t="str">
        <x:v>bundle download</x:v>
      </x:c>
      <x:c r="E297" s="231" t="str">
        <x:v>bundle download</x:v>
      </x:c>
      <x:c r="F297" s="231" t="n">
        <x:v>3</x:v>
      </x:c>
      <x:c r="G297" s="253" t="n">
        <x:v>0.005780346820809248</x:v>
      </x:c>
      <x:c r="H297" s="231" t="str"/>
      <x:c r="I297" s="254" t="str"/>
      <x:c r="J297" s="236" t="str">
        <x:v>Frequency/share calculated only from the strict direct segment</x:v>
      </x:c>
    </x:row>
    <x:row r="298">
      <x:c r="A298" s="230" t="str">
        <x:v>EverBee export</x:v>
      </x:c>
      <x:c r="B298" s="231" t="str">
        <x:v>EverBee tag</x:v>
      </x:c>
      <x:c r="C298" s="231" t="str">
        <x:v>Direct</x:v>
      </x:c>
      <x:c r="D298" s="231" t="str">
        <x:v>butterfly shower</x:v>
      </x:c>
      <x:c r="E298" s="231" t="str">
        <x:v>butterfly shower</x:v>
      </x:c>
      <x:c r="F298" s="231" t="n">
        <x:v>3</x:v>
      </x:c>
      <x:c r="G298" s="253" t="n">
        <x:v>0.005780346820809248</x:v>
      </x:c>
      <x:c r="H298" s="231" t="str"/>
      <x:c r="I298" s="254" t="str"/>
      <x:c r="J298" s="236" t="str">
        <x:v>Frequency/share calculated only from the strict direct segment</x:v>
      </x:c>
    </x:row>
    <x:row r="299">
      <x:c r="A299" s="230" t="str">
        <x:v>EverBee export</x:v>
      </x:c>
      <x:c r="B299" s="231" t="str">
        <x:v>EverBee tag</x:v>
      </x:c>
      <x:c r="C299" s="231" t="str">
        <x:v>Direct</x:v>
      </x:c>
      <x:c r="D299" s="231" t="str">
        <x:v>cafe baby shower</x:v>
      </x:c>
      <x:c r="E299" s="231" t="str">
        <x:v>cafe baby shower</x:v>
      </x:c>
      <x:c r="F299" s="231" t="n">
        <x:v>3</x:v>
      </x:c>
      <x:c r="G299" s="253" t="n">
        <x:v>0.005780346820809248</x:v>
      </x:c>
      <x:c r="H299" s="231" t="str"/>
      <x:c r="I299" s="254" t="str"/>
      <x:c r="J299" s="236" t="str">
        <x:v>Frequency/share calculated only from the strict direct segment</x:v>
      </x:c>
    </x:row>
    <x:row r="300">
      <x:c r="A300" s="230" t="str">
        <x:v>EverBee export</x:v>
      </x:c>
      <x:c r="B300" s="231" t="str">
        <x:v>EverBee tag</x:v>
      </x:c>
      <x:c r="C300" s="231" t="str">
        <x:v>Direct</x:v>
      </x:c>
      <x:c r="D300" s="231" t="str">
        <x:v>canva baby shower</x:v>
      </x:c>
      <x:c r="E300" s="231" t="str">
        <x:v>canva baby shower</x:v>
      </x:c>
      <x:c r="F300" s="231" t="n">
        <x:v>3</x:v>
      </x:c>
      <x:c r="G300" s="253" t="n">
        <x:v>0.005780346820809248</x:v>
      </x:c>
      <x:c r="H300" s="231" t="str"/>
      <x:c r="I300" s="254" t="str"/>
      <x:c r="J300" s="236" t="str">
        <x:v>Frequency/share calculated only from the strict direct segment</x:v>
      </x:c>
    </x:row>
    <x:row r="301">
      <x:c r="A301" s="230" t="str">
        <x:v>EverBee export</x:v>
      </x:c>
      <x:c r="B301" s="231" t="str">
        <x:v>EverBee tag</x:v>
      </x:c>
      <x:c r="C301" s="231" t="str">
        <x:v>Direct</x:v>
      </x:c>
      <x:c r="D301" s="231" t="str">
        <x:v>canva editable</x:v>
      </x:c>
      <x:c r="E301" s="231" t="str">
        <x:v>canva editable</x:v>
      </x:c>
      <x:c r="F301" s="231" t="n">
        <x:v>3</x:v>
      </x:c>
      <x:c r="G301" s="253" t="n">
        <x:v>0.005780346820809248</x:v>
      </x:c>
      <x:c r="H301" s="231" t="str"/>
      <x:c r="I301" s="254" t="str"/>
      <x:c r="J301" s="236" t="str">
        <x:v>Frequency/share calculated only from the strict direct segment</x:v>
      </x:c>
    </x:row>
    <x:row r="302">
      <x:c r="A302" s="230" t="str">
        <x:v>EverBee export</x:v>
      </x:c>
      <x:c r="B302" s="231" t="str">
        <x:v>EverBee tag</x:v>
      </x:c>
      <x:c r="C302" s="231" t="str">
        <x:v>Direct</x:v>
      </x:c>
      <x:c r="D302" s="231" t="str">
        <x:v>canva invite</x:v>
      </x:c>
      <x:c r="E302" s="231" t="str">
        <x:v>canva invite</x:v>
      </x:c>
      <x:c r="F302" s="231" t="n">
        <x:v>3</x:v>
      </x:c>
      <x:c r="G302" s="253" t="n">
        <x:v>0.005780346820809248</x:v>
      </x:c>
      <x:c r="H302" s="231" t="str"/>
      <x:c r="I302" s="254" t="str"/>
      <x:c r="J302" s="236" t="str">
        <x:v>Frequency/share calculated only from the strict direct segment</x:v>
      </x:c>
    </x:row>
    <x:row r="303">
      <x:c r="A303" s="230" t="str">
        <x:v>EverBee export</x:v>
      </x:c>
      <x:c r="B303" s="231" t="str">
        <x:v>EverBee tag</x:v>
      </x:c>
      <x:c r="C303" s="231" t="str">
        <x:v>Direct</x:v>
      </x:c>
      <x:c r="D303" s="231" t="str">
        <x:v>chapter book invite</x:v>
      </x:c>
      <x:c r="E303" s="231" t="str">
        <x:v>chapter book invite</x:v>
      </x:c>
      <x:c r="F303" s="231" t="n">
        <x:v>3</x:v>
      </x:c>
      <x:c r="G303" s="253" t="n">
        <x:v>0.005780346820809248</x:v>
      </x:c>
      <x:c r="H303" s="231" t="str"/>
      <x:c r="I303" s="254" t="str"/>
      <x:c r="J303" s="236" t="str">
        <x:v>Frequency/share calculated only from the strict direct segment</x:v>
      </x:c>
    </x:row>
    <x:row r="304">
      <x:c r="A304" s="230" t="str">
        <x:v>EverBee export</x:v>
      </x:c>
      <x:c r="B304" s="231" t="str">
        <x:v>EverBee tag</x:v>
      </x:c>
      <x:c r="C304" s="231" t="str">
        <x:v>Direct</x:v>
      </x:c>
      <x:c r="D304" s="231" t="str">
        <x:v>ciao baby</x:v>
      </x:c>
      <x:c r="E304" s="231" t="str">
        <x:v>ciao baby</x:v>
      </x:c>
      <x:c r="F304" s="231" t="n">
        <x:v>3</x:v>
      </x:c>
      <x:c r="G304" s="253" t="n">
        <x:v>0.005780346820809248</x:v>
      </x:c>
      <x:c r="H304" s="231" t="str"/>
      <x:c r="I304" s="254" t="str"/>
      <x:c r="J304" s="236" t="str">
        <x:v>Frequency/share calculated only from the strict direct segment</x:v>
      </x:c>
    </x:row>
    <x:row r="305">
      <x:c r="A305" s="230" t="str">
        <x:v>EverBee export</x:v>
      </x:c>
      <x:c r="B305" s="231" t="str">
        <x:v>EverBee tag</x:v>
      </x:c>
      <x:c r="C305" s="231" t="str">
        <x:v>Direct</x:v>
      </x:c>
      <x:c r="D305" s="231" t="str">
        <x:v>ciao bambino</x:v>
      </x:c>
      <x:c r="E305" s="231" t="str">
        <x:v>ciao bambino</x:v>
      </x:c>
      <x:c r="F305" s="231" t="n">
        <x:v>3</x:v>
      </x:c>
      <x:c r="G305" s="253" t="n">
        <x:v>0.005780346820809248</x:v>
      </x:c>
      <x:c r="H305" s="231" t="str"/>
      <x:c r="I305" s="254" t="str"/>
      <x:c r="J305" s="236" t="str">
        <x:v>Frequency/share calculated only from the strict direct segment</x:v>
      </x:c>
    </x:row>
    <x:row r="306">
      <x:c r="A306" s="230" t="str">
        <x:v>EverBee export</x:v>
      </x:c>
      <x:c r="B306" s="231" t="str">
        <x:v>EverBee tag</x:v>
      </x:c>
      <x:c r="C306" s="231" t="str">
        <x:v>Direct</x:v>
      </x:c>
      <x:c r="D306" s="231" t="str">
        <x:v>clothesline invite</x:v>
      </x:c>
      <x:c r="E306" s="231" t="str">
        <x:v>clothesline invite</x:v>
      </x:c>
      <x:c r="F306" s="231" t="n">
        <x:v>3</x:v>
      </x:c>
      <x:c r="G306" s="253" t="n">
        <x:v>0.005780346820809248</x:v>
      </x:c>
      <x:c r="H306" s="231" t="str"/>
      <x:c r="I306" s="254" t="str"/>
      <x:c r="J306" s="236" t="str">
        <x:v>Frequency/share calculated only from the strict direct segment</x:v>
      </x:c>
    </x:row>
    <x:row r="307">
      <x:c r="A307" s="230" t="str">
        <x:v>EverBee export</x:v>
      </x:c>
      <x:c r="B307" s="231" t="str">
        <x:v>EverBee tag</x:v>
      </x:c>
      <x:c r="C307" s="231" t="str">
        <x:v>Direct</x:v>
      </x:c>
      <x:c r="D307" s="231" t="str">
        <x:v>coed baby shower</x:v>
      </x:c>
      <x:c r="E307" s="231" t="str">
        <x:v>coed baby shower</x:v>
      </x:c>
      <x:c r="F307" s="231" t="n">
        <x:v>3</x:v>
      </x:c>
      <x:c r="G307" s="253" t="n">
        <x:v>0.005780346820809248</x:v>
      </x:c>
      <x:c r="H307" s="231" t="str"/>
      <x:c r="I307" s="254" t="str"/>
      <x:c r="J307" s="236" t="str">
        <x:v>Frequency/share calculated only from the strict direct segment</x:v>
      </x:c>
    </x:row>
    <x:row r="308">
      <x:c r="A308" s="230" t="str">
        <x:v>EverBee export</x:v>
      </x:c>
      <x:c r="B308" s="231" t="str">
        <x:v>EverBee tag</x:v>
      </x:c>
      <x:c r="C308" s="231" t="str">
        <x:v>Direct</x:v>
      </x:c>
      <x:c r="D308" s="231" t="str">
        <x:v>coffee shower invite</x:v>
      </x:c>
      <x:c r="E308" s="231" t="str">
        <x:v>coffee shower invite</x:v>
      </x:c>
      <x:c r="F308" s="231" t="n">
        <x:v>3</x:v>
      </x:c>
      <x:c r="G308" s="253" t="n">
        <x:v>0.005780346820809248</x:v>
      </x:c>
      <x:c r="H308" s="231" t="str"/>
      <x:c r="I308" s="254" t="str"/>
      <x:c r="J308" s="236" t="str">
        <x:v>Frequency/share calculated only from the strict direct segment</x:v>
      </x:c>
    </x:row>
    <x:row r="309">
      <x:c r="A309" s="230" t="str">
        <x:v>EverBee export</x:v>
      </x:c>
      <x:c r="B309" s="231" t="str">
        <x:v>EverBee tag</x:v>
      </x:c>
      <x:c r="C309" s="231" t="str">
        <x:v>Direct</x:v>
      </x:c>
      <x:c r="D309" s="231" t="str">
        <x:v>coquette bow</x:v>
      </x:c>
      <x:c r="E309" s="231" t="str">
        <x:v>coquette bow</x:v>
      </x:c>
      <x:c r="F309" s="231" t="n">
        <x:v>3</x:v>
      </x:c>
      <x:c r="G309" s="253" t="n">
        <x:v>0.005780346820809248</x:v>
      </x:c>
      <x:c r="H309" s="231" t="str"/>
      <x:c r="I309" s="254" t="str"/>
      <x:c r="J309" s="236" t="str">
        <x:v>Frequency/share calculated only from the strict direct segment</x:v>
      </x:c>
    </x:row>
    <x:row r="310">
      <x:c r="A310" s="230" t="str">
        <x:v>EverBee export</x:v>
      </x:c>
      <x:c r="B310" s="231" t="str">
        <x:v>EverBee tag</x:v>
      </x:c>
      <x:c r="C310" s="231" t="str">
        <x:v>Direct</x:v>
      </x:c>
      <x:c r="D310" s="231" t="str">
        <x:v>cowboy invitation</x:v>
      </x:c>
      <x:c r="E310" s="231" t="str">
        <x:v>cowboy invitation</x:v>
      </x:c>
      <x:c r="F310" s="231" t="n">
        <x:v>3</x:v>
      </x:c>
      <x:c r="G310" s="253" t="n">
        <x:v>0.005780346820809248</x:v>
      </x:c>
      <x:c r="H310" s="231" t="str"/>
      <x:c r="I310" s="254" t="str"/>
      <x:c r="J310" s="236" t="str">
        <x:v>Frequency/share calculated only from the strict direct segment</x:v>
      </x:c>
    </x:row>
    <x:row r="311">
      <x:c r="A311" s="230" t="str">
        <x:v>EverBee export</x:v>
      </x:c>
      <x:c r="B311" s="231" t="str">
        <x:v>EverBee tag</x:v>
      </x:c>
      <x:c r="C311" s="231" t="str">
        <x:v>Direct</x:v>
      </x:c>
      <x:c r="D311" s="231" t="str">
        <x:v>cowboy on the way</x:v>
      </x:c>
      <x:c r="E311" s="231" t="str">
        <x:v>cowboy on the way</x:v>
      </x:c>
      <x:c r="F311" s="231" t="n">
        <x:v>3</x:v>
      </x:c>
      <x:c r="G311" s="253" t="n">
        <x:v>0.005780346820809248</x:v>
      </x:c>
      <x:c r="H311" s="231" t="str"/>
      <x:c r="I311" s="254" t="str"/>
      <x:c r="J311" s="236" t="str">
        <x:v>Frequency/share calculated only from the strict direct segment</x:v>
      </x:c>
    </x:row>
    <x:row r="312">
      <x:c r="A312" s="230" t="str">
        <x:v>EverBee export</x:v>
      </x:c>
      <x:c r="B312" s="231" t="str">
        <x:v>EverBee tag</x:v>
      </x:c>
      <x:c r="C312" s="231" t="str">
        <x:v>Direct</x:v>
      </x:c>
      <x:c r="D312" s="231" t="str">
        <x:v>custom baby shower</x:v>
      </x:c>
      <x:c r="E312" s="231" t="str">
        <x:v>custom baby shower</x:v>
      </x:c>
      <x:c r="F312" s="231" t="n">
        <x:v>3</x:v>
      </x:c>
      <x:c r="G312" s="253" t="n">
        <x:v>0.005780346820809248</x:v>
      </x:c>
      <x:c r="H312" s="231" t="str"/>
      <x:c r="I312" s="254" t="str"/>
      <x:c r="J312" s="236" t="str">
        <x:v>Frequency/share calculated only from the strict direct segment</x:v>
      </x:c>
    </x:row>
    <x:row r="313">
      <x:c r="A313" s="230" t="str">
        <x:v>EverBee export</x:v>
      </x:c>
      <x:c r="B313" s="231" t="str">
        <x:v>EverBee tag</x:v>
      </x:c>
      <x:c r="C313" s="231" t="str">
        <x:v>Direct</x:v>
      </x:c>
      <x:c r="D313" s="231" t="str">
        <x:v>diaper raffle books</x:v>
      </x:c>
      <x:c r="E313" s="231" t="str">
        <x:v>diaper raffle books</x:v>
      </x:c>
      <x:c r="F313" s="231" t="n">
        <x:v>3</x:v>
      </x:c>
      <x:c r="G313" s="253" t="n">
        <x:v>0.005780346820809248</x:v>
      </x:c>
      <x:c r="H313" s="231" t="str"/>
      <x:c r="I313" s="254" t="str"/>
      <x:c r="J313" s="236" t="str">
        <x:v>Frequency/share calculated only from the strict direct segment</x:v>
      </x:c>
    </x:row>
    <x:row r="314">
      <x:c r="A314" s="230" t="str">
        <x:v>EverBee export</x:v>
      </x:c>
      <x:c r="B314" s="231" t="str">
        <x:v>EverBee tag</x:v>
      </x:c>
      <x:c r="C314" s="231" t="str">
        <x:v>Direct</x:v>
      </x:c>
      <x:c r="D314" s="231" t="str">
        <x:v>digital invitations</x:v>
      </x:c>
      <x:c r="E314" s="231" t="str">
        <x:v>digital invitations</x:v>
      </x:c>
      <x:c r="F314" s="231" t="n">
        <x:v>3</x:v>
      </x:c>
      <x:c r="G314" s="253" t="n">
        <x:v>0.005780346820809248</x:v>
      </x:c>
      <x:c r="H314" s="231" t="str"/>
      <x:c r="I314" s="254" t="str"/>
      <x:c r="J314" s="236" t="str">
        <x:v>Frequency/share calculated only from the strict direct segment</x:v>
      </x:c>
    </x:row>
    <x:row r="315">
      <x:c r="A315" s="230" t="str">
        <x:v>EverBee export</x:v>
      </x:c>
      <x:c r="B315" s="231" t="str">
        <x:v>EverBee tag</x:v>
      </x:c>
      <x:c r="C315" s="231" t="str">
        <x:v>Direct</x:v>
      </x:c>
      <x:c r="D315" s="231" t="str">
        <x:v>dinosaur invitation</x:v>
      </x:c>
      <x:c r="E315" s="231" t="str">
        <x:v>dinosaur invitation</x:v>
      </x:c>
      <x:c r="F315" s="231" t="n">
        <x:v>3</x:v>
      </x:c>
      <x:c r="G315" s="253" t="n">
        <x:v>0.005780346820809248</x:v>
      </x:c>
      <x:c r="H315" s="231" t="str"/>
      <x:c r="I315" s="254" t="str"/>
      <x:c r="J315" s="236" t="str">
        <x:v>Frequency/share calculated only from the strict direct segment</x:v>
      </x:c>
    </x:row>
    <x:row r="316">
      <x:c r="A316" s="230" t="str">
        <x:v>EverBee export</x:v>
      </x:c>
      <x:c r="B316" s="231" t="str">
        <x:v>EverBee tag</x:v>
      </x:c>
      <x:c r="C316" s="231" t="str">
        <x:v>Direct</x:v>
      </x:c>
      <x:c r="D316" s="231" t="str">
        <x:v>dragon baby shower</x:v>
      </x:c>
      <x:c r="E316" s="231" t="str">
        <x:v>dragon baby shower</x:v>
      </x:c>
      <x:c r="F316" s="231" t="n">
        <x:v>3</x:v>
      </x:c>
      <x:c r="G316" s="253" t="n">
        <x:v>0.005780346820809248</x:v>
      </x:c>
      <x:c r="H316" s="231" t="str"/>
      <x:c r="I316" s="254" t="str"/>
      <x:c r="J316" s="236" t="str">
        <x:v>Frequency/share calculated only from the strict direct segment</x:v>
      </x:c>
    </x:row>
    <x:row r="317">
      <x:c r="A317" s="230" t="str">
        <x:v>EverBee export</x:v>
      </x:c>
      <x:c r="B317" s="231" t="str">
        <x:v>EverBee tag</x:v>
      </x:c>
      <x:c r="C317" s="231" t="str">
        <x:v>Direct</x:v>
      </x:c>
      <x:c r="D317" s="231" t="str">
        <x:v>dragon invitation</x:v>
      </x:c>
      <x:c r="E317" s="231" t="str">
        <x:v>dragon invitation</x:v>
      </x:c>
      <x:c r="F317" s="231" t="n">
        <x:v>3</x:v>
      </x:c>
      <x:c r="G317" s="253" t="n">
        <x:v>0.005780346820809248</x:v>
      </x:c>
      <x:c r="H317" s="231" t="str"/>
      <x:c r="I317" s="254" t="str"/>
      <x:c r="J317" s="236" t="str">
        <x:v>Frequency/share calculated only from the strict direct segment</x:v>
      </x:c>
    </x:row>
    <x:row r="318">
      <x:c r="A318" s="230" t="str">
        <x:v>EverBee export</x:v>
      </x:c>
      <x:c r="B318" s="231" t="str">
        <x:v>EverBee tag</x:v>
      </x:c>
      <x:c r="C318" s="231" t="str">
        <x:v>Direct</x:v>
      </x:c>
      <x:c r="D318" s="231" t="str">
        <x:v>due date calendar</x:v>
      </x:c>
      <x:c r="E318" s="231" t="str">
        <x:v>due date calendar</x:v>
      </x:c>
      <x:c r="F318" s="231" t="n">
        <x:v>3</x:v>
      </x:c>
      <x:c r="G318" s="253" t="n">
        <x:v>0.005780346820809248</x:v>
      </x:c>
      <x:c r="H318" s="231" t="str"/>
      <x:c r="I318" s="254" t="str"/>
      <x:c r="J318" s="236" t="str">
        <x:v>Frequency/share calculated only from the strict direct segment</x:v>
      </x:c>
    </x:row>
    <x:row r="319">
      <x:c r="A319" s="230" t="str">
        <x:v>EverBee export</x:v>
      </x:c>
      <x:c r="B319" s="231" t="str">
        <x:v>EverBee tag</x:v>
      </x:c>
      <x:c r="C319" s="231" t="str">
        <x:v>Direct</x:v>
      </x:c>
      <x:c r="D319" s="231" t="str">
        <x:v>editable games</x:v>
      </x:c>
      <x:c r="E319" s="231" t="str">
        <x:v>editable games</x:v>
      </x:c>
      <x:c r="F319" s="231" t="n">
        <x:v>3</x:v>
      </x:c>
      <x:c r="G319" s="253" t="n">
        <x:v>0.005780346820809248</x:v>
      </x:c>
      <x:c r="H319" s="231" t="str"/>
      <x:c r="I319" s="254" t="str"/>
      <x:c r="J319" s="236" t="str">
        <x:v>Frequency/share calculated only from the strict direct segment</x:v>
      </x:c>
    </x:row>
    <x:row r="320">
      <x:c r="A320" s="230" t="str">
        <x:v>EverBee export</x:v>
      </x:c>
      <x:c r="B320" s="231" t="str">
        <x:v>EverBee tag</x:v>
      </x:c>
      <x:c r="C320" s="231" t="str">
        <x:v>Direct</x:v>
      </x:c>
      <x:c r="D320" s="231" t="str">
        <x:v>editable signs</x:v>
      </x:c>
      <x:c r="E320" s="231" t="str">
        <x:v>editable signs</x:v>
      </x:c>
      <x:c r="F320" s="231" t="n">
        <x:v>3</x:v>
      </x:c>
      <x:c r="G320" s="253" t="n">
        <x:v>0.005780346820809248</x:v>
      </x:c>
      <x:c r="H320" s="231" t="str"/>
      <x:c r="I320" s="254" t="str"/>
      <x:c r="J320" s="236" t="str">
        <x:v>Frequency/share calculated only from the strict direct segment</x:v>
      </x:c>
    </x:row>
    <x:row r="321">
      <x:c r="A321" s="230" t="str">
        <x:v>EverBee export</x:v>
      </x:c>
      <x:c r="B321" s="231" t="str">
        <x:v>EverBee tag</x:v>
      </x:c>
      <x:c r="C321" s="231" t="str">
        <x:v>Direct</x:v>
      </x:c>
      <x:c r="D321" s="231" t="str">
        <x:v>elegant baby shower</x:v>
      </x:c>
      <x:c r="E321" s="231" t="str">
        <x:v>elegant baby shower</x:v>
      </x:c>
      <x:c r="F321" s="231" t="n">
        <x:v>3</x:v>
      </x:c>
      <x:c r="G321" s="253" t="n">
        <x:v>0.005780346820809248</x:v>
      </x:c>
      <x:c r="H321" s="231" t="str"/>
      <x:c r="I321" s="254" t="str"/>
      <x:c r="J321" s="236" t="str">
        <x:v>Frequency/share calculated only from the strict direct segment</x:v>
      </x:c>
    </x:row>
    <x:row r="322">
      <x:c r="A322" s="230" t="str">
        <x:v>EverBee export</x:v>
      </x:c>
      <x:c r="B322" s="231" t="str">
        <x:v>EverBee tag</x:v>
      </x:c>
      <x:c r="C322" s="231" t="str">
        <x:v>Direct</x:v>
      </x:c>
      <x:c r="D322" s="231" t="str">
        <x:v>elephant baby shower</x:v>
      </x:c>
      <x:c r="E322" s="231" t="str">
        <x:v>elephant baby shower</x:v>
      </x:c>
      <x:c r="F322" s="231" t="n">
        <x:v>3</x:v>
      </x:c>
      <x:c r="G322" s="253" t="n">
        <x:v>0.005780346820809248</x:v>
      </x:c>
      <x:c r="H322" s="231" t="str"/>
      <x:c r="I322" s="254" t="str"/>
      <x:c r="J322" s="236" t="str">
        <x:v>Frequency/share calculated only from the strict direct segment</x:v>
      </x:c>
    </x:row>
    <x:row r="323">
      <x:c r="A323" s="230" t="str">
        <x:v>EverBee export</x:v>
      </x:c>
      <x:c r="B323" s="231" t="str">
        <x:v>EverBee tag</x:v>
      </x:c>
      <x:c r="C323" s="231" t="str">
        <x:v>Direct</x:v>
      </x:c>
      <x:c r="D323" s="231" t="str">
        <x:v>fall invitation</x:v>
      </x:c>
      <x:c r="E323" s="231" t="str">
        <x:v>fall invitation</x:v>
      </x:c>
      <x:c r="F323" s="231" t="n">
        <x:v>3</x:v>
      </x:c>
      <x:c r="G323" s="253" t="n">
        <x:v>0.005780346820809248</x:v>
      </x:c>
      <x:c r="H323" s="231" t="str"/>
      <x:c r="I323" s="254" t="str"/>
      <x:c r="J323" s="236" t="str">
        <x:v>Frequency/share calculated only from the strict direct segment</x:v>
      </x:c>
    </x:row>
    <x:row r="324">
      <x:c r="A324" s="230" t="str">
        <x:v>EverBee export</x:v>
      </x:c>
      <x:c r="B324" s="231" t="str">
        <x:v>EverBee tag</x:v>
      </x:c>
      <x:c r="C324" s="231" t="str">
        <x:v>Direct</x:v>
      </x:c>
      <x:c r="D324" s="231" t="str">
        <x:v>farmers market theme</x:v>
      </x:c>
      <x:c r="E324" s="231" t="str">
        <x:v>farmers market theme</x:v>
      </x:c>
      <x:c r="F324" s="231" t="n">
        <x:v>3</x:v>
      </x:c>
      <x:c r="G324" s="253" t="n">
        <x:v>0.005780346820809248</x:v>
      </x:c>
      <x:c r="H324" s="231" t="str"/>
      <x:c r="I324" s="254" t="str"/>
      <x:c r="J324" s="236" t="str">
        <x:v>Frequency/share calculated only from the strict direct segment</x:v>
      </x:c>
    </x:row>
    <x:row r="325">
      <x:c r="A325" s="230" t="str">
        <x:v>EverBee export</x:v>
      </x:c>
      <x:c r="B325" s="231" t="str">
        <x:v>EverBee tag</x:v>
      </x:c>
      <x:c r="C325" s="231" t="str">
        <x:v>Direct</x:v>
      </x:c>
      <x:c r="D325" s="231" t="str">
        <x:v>floral invite</x:v>
      </x:c>
      <x:c r="E325" s="231" t="str">
        <x:v>floral invite</x:v>
      </x:c>
      <x:c r="F325" s="231" t="n">
        <x:v>3</x:v>
      </x:c>
      <x:c r="G325" s="253" t="n">
        <x:v>0.005780346820809248</x:v>
      </x:c>
      <x:c r="H325" s="231" t="str"/>
      <x:c r="I325" s="254" t="str"/>
      <x:c r="J325" s="236" t="str">
        <x:v>Frequency/share calculated only from the strict direct segment</x:v>
      </x:c>
    </x:row>
    <x:row r="326">
      <x:c r="A326" s="230" t="str">
        <x:v>EverBee export</x:v>
      </x:c>
      <x:c r="B326" s="231" t="str">
        <x:v>EverBee tag</x:v>
      </x:c>
      <x:c r="C326" s="231" t="str">
        <x:v>Direct</x:v>
      </x:c>
      <x:c r="D326" s="231" t="str">
        <x:v>games</x:v>
      </x:c>
      <x:c r="E326" s="231" t="str">
        <x:v>games</x:v>
      </x:c>
      <x:c r="F326" s="231" t="n">
        <x:v>3</x:v>
      </x:c>
      <x:c r="G326" s="253" t="n">
        <x:v>0.005780346820809248</x:v>
      </x:c>
      <x:c r="H326" s="231" t="str"/>
      <x:c r="I326" s="254" t="str"/>
      <x:c r="J326" s="236" t="str">
        <x:v>Frequency/share calculated only from the strict direct segment</x:v>
      </x:c>
    </x:row>
    <x:row r="327">
      <x:c r="A327" s="230" t="str">
        <x:v>EverBee export</x:v>
      </x:c>
      <x:c r="B327" s="231" t="str">
        <x:v>EverBee tag</x:v>
      </x:c>
      <x:c r="C327" s="231" t="str">
        <x:v>Direct</x:v>
      </x:c>
      <x:c r="D327" s="231" t="str">
        <x:v>garden party bundle</x:v>
      </x:c>
      <x:c r="E327" s="231" t="str">
        <x:v>garden party bundle</x:v>
      </x:c>
      <x:c r="F327" s="231" t="n">
        <x:v>3</x:v>
      </x:c>
      <x:c r="G327" s="253" t="n">
        <x:v>0.005780346820809248</x:v>
      </x:c>
      <x:c r="H327" s="231" t="str"/>
      <x:c r="I327" s="254" t="str"/>
      <x:c r="J327" s="236" t="str">
        <x:v>Frequency/share calculated only from the strict direct segment</x:v>
      </x:c>
    </x:row>
    <x:row r="328">
      <x:c r="A328" s="230" t="str">
        <x:v>EverBee export</x:v>
      </x:c>
      <x:c r="B328" s="231" t="str">
        <x:v>EverBee tag</x:v>
      </x:c>
      <x:c r="C328" s="231" t="str">
        <x:v>Direct</x:v>
      </x:c>
      <x:c r="D328" s="231" t="str">
        <x:v>gender reveal</x:v>
      </x:c>
      <x:c r="E328" s="231" t="str">
        <x:v>gender reveal</x:v>
      </x:c>
      <x:c r="F328" s="231" t="n">
        <x:v>3</x:v>
      </x:c>
      <x:c r="G328" s="253" t="n">
        <x:v>0.005780346820809248</x:v>
      </x:c>
      <x:c r="H328" s="231" t="str"/>
      <x:c r="I328" s="254" t="str"/>
      <x:c r="J328" s="236" t="str">
        <x:v>Frequency/share calculated only from the strict direct segment</x:v>
      </x:c>
    </x:row>
    <x:row r="329">
      <x:c r="A329" s="230" t="str">
        <x:v>EverBee export</x:v>
      </x:c>
      <x:c r="B329" s="231" t="str">
        <x:v>EverBee tag</x:v>
      </x:c>
      <x:c r="C329" s="231" t="str">
        <x:v>Direct</x:v>
      </x:c>
      <x:c r="D329" s="231" t="str">
        <x:v>ghost baby shower</x:v>
      </x:c>
      <x:c r="E329" s="231" t="str">
        <x:v>ghost baby shower</x:v>
      </x:c>
      <x:c r="F329" s="231" t="n">
        <x:v>3</x:v>
      </x:c>
      <x:c r="G329" s="253" t="n">
        <x:v>0.005780346820809248</x:v>
      </x:c>
      <x:c r="H329" s="231" t="str"/>
      <x:c r="I329" s="254" t="str"/>
      <x:c r="J329" s="236" t="str">
        <x:v>Frequency/share calculated only from the strict direct segment</x:v>
      </x:c>
    </x:row>
    <x:row r="330">
      <x:c r="A330" s="230" t="str">
        <x:v>EverBee export</x:v>
      </x:c>
      <x:c r="B330" s="231" t="str">
        <x:v>EverBee tag</x:v>
      </x:c>
      <x:c r="C330" s="231" t="str">
        <x:v>Direct</x:v>
      </x:c>
      <x:c r="D330" s="231" t="str">
        <x:v>gingham</x:v>
      </x:c>
      <x:c r="E330" s="231" t="str">
        <x:v>gingham</x:v>
      </x:c>
      <x:c r="F330" s="231" t="n">
        <x:v>3</x:v>
      </x:c>
      <x:c r="G330" s="253" t="n">
        <x:v>0.005780346820809248</x:v>
      </x:c>
      <x:c r="H330" s="231" t="str"/>
      <x:c r="I330" s="254" t="str"/>
      <x:c r="J330" s="236" t="str">
        <x:v>Frequency/share calculated only from the strict direct segment</x:v>
      </x:c>
    </x:row>
    <x:row r="331">
      <x:c r="A331" s="230" t="str">
        <x:v>EverBee export</x:v>
      </x:c>
      <x:c r="B331" s="231" t="str">
        <x:v>EverBee tag</x:v>
      </x:c>
      <x:c r="C331" s="231" t="str">
        <x:v>Direct</x:v>
      </x:c>
      <x:c r="D331" s="231" t="str">
        <x:v>girl baby sprinkle</x:v>
      </x:c>
      <x:c r="E331" s="231" t="str">
        <x:v>girl baby sprinkle</x:v>
      </x:c>
      <x:c r="F331" s="231" t="n">
        <x:v>3</x:v>
      </x:c>
      <x:c r="G331" s="253" t="n">
        <x:v>0.005780346820809248</x:v>
      </x:c>
      <x:c r="H331" s="231" t="str"/>
      <x:c r="I331" s="254" t="str"/>
      <x:c r="J331" s="236" t="str">
        <x:v>Frequency/share calculated only from the strict direct segment</x:v>
      </x:c>
    </x:row>
    <x:row r="332">
      <x:c r="A332" s="230" t="str">
        <x:v>EverBee export</x:v>
      </x:c>
      <x:c r="B332" s="231" t="str">
        <x:v>EverBee tag</x:v>
      </x:c>
      <x:c r="C332" s="231" t="str">
        <x:v>Direct</x:v>
      </x:c>
      <x:c r="D332" s="231" t="str">
        <x:v>girl shower invite</x:v>
      </x:c>
      <x:c r="E332" s="231" t="str">
        <x:v>girl shower invite</x:v>
      </x:c>
      <x:c r="F332" s="231" t="n">
        <x:v>3</x:v>
      </x:c>
      <x:c r="G332" s="253" t="n">
        <x:v>0.005780346820809248</x:v>
      </x:c>
      <x:c r="H332" s="231" t="str"/>
      <x:c r="I332" s="254" t="str"/>
      <x:c r="J332" s="236" t="str">
        <x:v>Frequency/share calculated only from the strict direct segment</x:v>
      </x:c>
    </x:row>
    <x:row r="333">
      <x:c r="A333" s="230" t="str">
        <x:v>EverBee export</x:v>
      </x:c>
      <x:c r="B333" s="231" t="str">
        <x:v>EverBee tag</x:v>
      </x:c>
      <x:c r="C333" s="231" t="str">
        <x:v>Direct</x:v>
      </x:c>
      <x:c r="D333" s="231" t="str">
        <x:v>goose invitation</x:v>
      </x:c>
      <x:c r="E333" s="231" t="str">
        <x:v>goose invitation</x:v>
      </x:c>
      <x:c r="F333" s="231" t="n">
        <x:v>3</x:v>
      </x:c>
      <x:c r="G333" s="253" t="n">
        <x:v>0.005780346820809248</x:v>
      </x:c>
      <x:c r="H333" s="231" t="str"/>
      <x:c r="I333" s="254" t="str"/>
      <x:c r="J333" s="236" t="str">
        <x:v>Frequency/share calculated only from the strict direct segment</x:v>
      </x:c>
    </x:row>
    <x:row r="334">
      <x:c r="A334" s="230" t="str">
        <x:v>EverBee export</x:v>
      </x:c>
      <x:c r="B334" s="231" t="str">
        <x:v>EverBee tag</x:v>
      </x:c>
      <x:c r="C334" s="231" t="str">
        <x:v>Direct</x:v>
      </x:c>
      <x:c r="D334" s="231" t="str">
        <x:v>green baby shower</x:v>
      </x:c>
      <x:c r="E334" s="231" t="str">
        <x:v>green baby shower</x:v>
      </x:c>
      <x:c r="F334" s="231" t="n">
        <x:v>3</x:v>
      </x:c>
      <x:c r="G334" s="253" t="n">
        <x:v>0.005780346820809248</x:v>
      </x:c>
      <x:c r="H334" s="231" t="str"/>
      <x:c r="I334" s="254" t="str"/>
      <x:c r="J334" s="236" t="str">
        <x:v>Frequency/share calculated only from the strict direct segment</x:v>
      </x:c>
    </x:row>
    <x:row r="335">
      <x:c r="A335" s="230" t="str">
        <x:v>EverBee export</x:v>
      </x:c>
      <x:c r="B335" s="231" t="str">
        <x:v>EverBee tag</x:v>
      </x:c>
      <x:c r="C335" s="231" t="str">
        <x:v>Direct</x:v>
      </x:c>
      <x:c r="D335" s="231" t="str">
        <x:v>greenery baby shower</x:v>
      </x:c>
      <x:c r="E335" s="231" t="str">
        <x:v>greenery baby shower</x:v>
      </x:c>
      <x:c r="F335" s="231" t="n">
        <x:v>3</x:v>
      </x:c>
      <x:c r="G335" s="253" t="n">
        <x:v>0.005780346820809248</x:v>
      </x:c>
      <x:c r="H335" s="231" t="str"/>
      <x:c r="I335" s="254" t="str"/>
      <x:c r="J335" s="236" t="str">
        <x:v>Frequency/share calculated only from the strict direct segment</x:v>
      </x:c>
    </x:row>
    <x:row r="336">
      <x:c r="A336" s="230" t="str">
        <x:v>EverBee export</x:v>
      </x:c>
      <x:c r="B336" s="231" t="str">
        <x:v>EverBee tag</x:v>
      </x:c>
      <x:c r="C336" s="231" t="str">
        <x:v>Direct</x:v>
      </x:c>
      <x:c r="D336" s="231" t="str">
        <x:v>halloween baby</x:v>
      </x:c>
      <x:c r="E336" s="231" t="str">
        <x:v>halloween baby</x:v>
      </x:c>
      <x:c r="F336" s="231" t="n">
        <x:v>3</x:v>
      </x:c>
      <x:c r="G336" s="253" t="n">
        <x:v>0.005780346820809248</x:v>
      </x:c>
      <x:c r="H336" s="231" t="str"/>
      <x:c r="I336" s="254" t="str"/>
      <x:c r="J336" s="236" t="str">
        <x:v>Frequency/share calculated only from the strict direct segment</x:v>
      </x:c>
    </x:row>
    <x:row r="337">
      <x:c r="A337" s="230" t="str">
        <x:v>EverBee export</x:v>
      </x:c>
      <x:c r="B337" s="231" t="str">
        <x:v>EverBee tag</x:v>
      </x:c>
      <x:c r="C337" s="231" t="str">
        <x:v>Direct</x:v>
      </x:c>
      <x:c r="D337" s="231" t="str">
        <x:v>hatching soon invite</x:v>
      </x:c>
      <x:c r="E337" s="231" t="str">
        <x:v>hatching soon invite</x:v>
      </x:c>
      <x:c r="F337" s="231" t="n">
        <x:v>3</x:v>
      </x:c>
      <x:c r="G337" s="253" t="n">
        <x:v>0.005780346820809248</x:v>
      </x:c>
      <x:c r="H337" s="231" t="str"/>
      <x:c r="I337" s="254" t="str"/>
      <x:c r="J337" s="236" t="str">
        <x:v>Frequency/share calculated only from the strict direct segment</x:v>
      </x:c>
    </x:row>
    <x:row r="338">
      <x:c r="A338" s="230" t="str">
        <x:v>EverBee export</x:v>
      </x:c>
      <x:c r="B338" s="231" t="str">
        <x:v>EverBee tag</x:v>
      </x:c>
      <x:c r="C338" s="231" t="str">
        <x:v>Direct</x:v>
      </x:c>
      <x:c r="D338" s="231" t="str">
        <x:v>home grown baby</x:v>
      </x:c>
      <x:c r="E338" s="231" t="str">
        <x:v>home grown baby</x:v>
      </x:c>
      <x:c r="F338" s="231" t="n">
        <x:v>3</x:v>
      </x:c>
      <x:c r="G338" s="253" t="n">
        <x:v>0.005780346820809248</x:v>
      </x:c>
      <x:c r="H338" s="231" t="str"/>
      <x:c r="I338" s="254" t="str"/>
      <x:c r="J338" s="236" t="str">
        <x:v>Frequency/share calculated only from the strict direct segment</x:v>
      </x:c>
    </x:row>
    <x:row r="339">
      <x:c r="A339" s="230" t="str">
        <x:v>EverBee export</x:v>
      </x:c>
      <x:c r="B339" s="231" t="str">
        <x:v>EverBee tag</x:v>
      </x:c>
      <x:c r="C339" s="231" t="str">
        <x:v>Direct</x:v>
      </x:c>
      <x:c r="D339" s="231" t="str">
        <x:v>hundred acre wood</x:v>
      </x:c>
      <x:c r="E339" s="231" t="str">
        <x:v>hundred acre wood</x:v>
      </x:c>
      <x:c r="F339" s="231" t="n">
        <x:v>3</x:v>
      </x:c>
      <x:c r="G339" s="253" t="n">
        <x:v>0.005780346820809248</x:v>
      </x:c>
      <x:c r="H339" s="231" t="str"/>
      <x:c r="I339" s="254" t="str"/>
      <x:c r="J339" s="236" t="str">
        <x:v>Frequency/share calculated only from the strict direct segment</x:v>
      </x:c>
    </x:row>
    <x:row r="340">
      <x:c r="A340" s="230" t="str">
        <x:v>EverBee export</x:v>
      </x:c>
      <x:c r="B340" s="231" t="str">
        <x:v>EverBee tag</x:v>
      </x:c>
      <x:c r="C340" s="231" t="str">
        <x:v>Direct</x:v>
      </x:c>
      <x:c r="D340" s="231" t="str">
        <x:v>hunny baby shower</x:v>
      </x:c>
      <x:c r="E340" s="231" t="str">
        <x:v>hunny baby shower</x:v>
      </x:c>
      <x:c r="F340" s="231" t="n">
        <x:v>3</x:v>
      </x:c>
      <x:c r="G340" s="253" t="n">
        <x:v>0.005780346820809248</x:v>
      </x:c>
      <x:c r="H340" s="231" t="str"/>
      <x:c r="I340" s="254" t="str"/>
      <x:c r="J340" s="236" t="str">
        <x:v>Frequency/share calculated only from the strict direct segment</x:v>
      </x:c>
    </x:row>
    <x:row r="341">
      <x:c r="A341" s="230" t="str">
        <x:v>EverBee export</x:v>
      </x:c>
      <x:c r="B341" s="231" t="str">
        <x:v>EverBee tag</x:v>
      </x:c>
      <x:c r="C341" s="231" t="str">
        <x:v>Direct</x:v>
      </x:c>
      <x:c r="D341" s="231" t="str">
        <x:v>invitation invite</x:v>
      </x:c>
      <x:c r="E341" s="231" t="str">
        <x:v>invitation invite</x:v>
      </x:c>
      <x:c r="F341" s="231" t="n">
        <x:v>3</x:v>
      </x:c>
      <x:c r="G341" s="253" t="n">
        <x:v>0.005780346820809248</x:v>
      </x:c>
      <x:c r="H341" s="231" t="str"/>
      <x:c r="I341" s="254" t="str"/>
      <x:c r="J341" s="236" t="str">
        <x:v>Frequency/share calculated only from the strict direct segment</x:v>
      </x:c>
    </x:row>
    <x:row r="342">
      <x:c r="A342" s="230" t="str">
        <x:v>EverBee export</x:v>
      </x:c>
      <x:c r="B342" s="231" t="str">
        <x:v>EverBee tag</x:v>
      </x:c>
      <x:c r="C342" s="231" t="str">
        <x:v>Direct</x:v>
      </x:c>
      <x:c r="D342" s="231" t="str">
        <x:v>its a boy</x:v>
      </x:c>
      <x:c r="E342" s="231" t="str">
        <x:v>its a boy</x:v>
      </x:c>
      <x:c r="F342" s="231" t="n">
        <x:v>3</x:v>
      </x:c>
      <x:c r="G342" s="253" t="n">
        <x:v>0.005780346820809248</x:v>
      </x:c>
      <x:c r="H342" s="231" t="str"/>
      <x:c r="I342" s="254" t="str"/>
      <x:c r="J342" s="236" t="str">
        <x:v>Frequency/share calculated only from the strict direct segment</x:v>
      </x:c>
    </x:row>
    <x:row r="343">
      <x:c r="A343" s="230" t="str">
        <x:v>EverBee export</x:v>
      </x:c>
      <x:c r="B343" s="231" t="str">
        <x:v>EverBee tag</x:v>
      </x:c>
      <x:c r="C343" s="231" t="str">
        <x:v>Direct</x:v>
      </x:c>
      <x:c r="D343" s="231" t="str">
        <x:v>its a girl</x:v>
      </x:c>
      <x:c r="E343" s="231" t="str">
        <x:v>its a girl</x:v>
      </x:c>
      <x:c r="F343" s="231" t="n">
        <x:v>3</x:v>
      </x:c>
      <x:c r="G343" s="253" t="n">
        <x:v>0.005780346820809248</x:v>
      </x:c>
      <x:c r="H343" s="231" t="str"/>
      <x:c r="I343" s="254" t="str"/>
      <x:c r="J343" s="236" t="str">
        <x:v>Frequency/share calculated only from the strict direct segment</x:v>
      </x:c>
    </x:row>
    <x:row r="344">
      <x:c r="A344" s="230" t="str">
        <x:v>EverBee export</x:v>
      </x:c>
      <x:c r="B344" s="231" t="str">
        <x:v>EverBee tag</x:v>
      </x:c>
      <x:c r="C344" s="231" t="str">
        <x:v>Direct</x:v>
      </x:c>
      <x:c r="D344" s="231" t="str">
        <x:v>little hunny</x:v>
      </x:c>
      <x:c r="E344" s="231" t="str">
        <x:v>little hunny</x:v>
      </x:c>
      <x:c r="F344" s="231" t="n">
        <x:v>3</x:v>
      </x:c>
      <x:c r="G344" s="253" t="n">
        <x:v>0.005780346820809248</x:v>
      </x:c>
      <x:c r="H344" s="231" t="str"/>
      <x:c r="I344" s="254" t="str"/>
      <x:c r="J344" s="236" t="str">
        <x:v>Frequency/share calculated only from the strict direct segment</x:v>
      </x:c>
    </x:row>
    <x:row r="345">
      <x:c r="A345" s="230" t="str">
        <x:v>EverBee export</x:v>
      </x:c>
      <x:c r="B345" s="231" t="str">
        <x:v>EverBee tag</x:v>
      </x:c>
      <x:c r="C345" s="231" t="str">
        <x:v>Direct</x:v>
      </x:c>
      <x:c r="D345" s="231" t="str">
        <x:v>love bug invitation</x:v>
      </x:c>
      <x:c r="E345" s="231" t="str">
        <x:v>love bug invitation</x:v>
      </x:c>
      <x:c r="F345" s="231" t="n">
        <x:v>3</x:v>
      </x:c>
      <x:c r="G345" s="253" t="n">
        <x:v>0.005780346820809248</x:v>
      </x:c>
      <x:c r="H345" s="231" t="str"/>
      <x:c r="I345" s="254" t="str"/>
      <x:c r="J345" s="236" t="str">
        <x:v>Frequency/share calculated only from the strict direct segment</x:v>
      </x:c>
    </x:row>
    <x:row r="346">
      <x:c r="A346" s="230" t="str">
        <x:v>EverBee export</x:v>
      </x:c>
      <x:c r="B346" s="231" t="str">
        <x:v>EverBee tag</x:v>
      </x:c>
      <x:c r="C346" s="231" t="str">
        <x:v>Direct</x:v>
      </x:c>
      <x:c r="D346" s="231" t="str">
        <x:v>lovebug baby shower</x:v>
      </x:c>
      <x:c r="E346" s="231" t="str">
        <x:v>lovebug baby shower</x:v>
      </x:c>
      <x:c r="F346" s="231" t="n">
        <x:v>3</x:v>
      </x:c>
      <x:c r="G346" s="253" t="n">
        <x:v>0.005780346820809248</x:v>
      </x:c>
      <x:c r="H346" s="231" t="str"/>
      <x:c r="I346" s="254" t="str"/>
      <x:c r="J346" s="236" t="str">
        <x:v>Frequency/share calculated only from the strict direct segment</x:v>
      </x:c>
    </x:row>
    <x:row r="347">
      <x:c r="A347" s="230" t="str">
        <x:v>EverBee export</x:v>
      </x:c>
      <x:c r="B347" s="231" t="str">
        <x:v>EverBee tag</x:v>
      </x:c>
      <x:c r="C347" s="231" t="str">
        <x:v>Direct</x:v>
      </x:c>
      <x:c r="D347" s="231" t="str">
        <x:v>magical baby shower</x:v>
      </x:c>
      <x:c r="E347" s="231" t="str">
        <x:v>magical baby shower</x:v>
      </x:c>
      <x:c r="F347" s="231" t="n">
        <x:v>3</x:v>
      </x:c>
      <x:c r="G347" s="253" t="n">
        <x:v>0.005780346820809248</x:v>
      </x:c>
      <x:c r="H347" s="231" t="str"/>
      <x:c r="I347" s="254" t="str"/>
      <x:c r="J347" s="236" t="str">
        <x:v>Frequency/share calculated only from the strict direct segment</x:v>
      </x:c>
    </x:row>
    <x:row r="348">
      <x:c r="A348" s="230" t="str">
        <x:v>EverBee export</x:v>
      </x:c>
      <x:c r="B348" s="231" t="str">
        <x:v>EverBee tag</x:v>
      </x:c>
      <x:c r="C348" s="231" t="str">
        <x:v>Direct</x:v>
      </x:c>
      <x:c r="D348" s="231" t="str">
        <x:v>market baby shower</x:v>
      </x:c>
      <x:c r="E348" s="231" t="str">
        <x:v>market baby shower</x:v>
      </x:c>
      <x:c r="F348" s="231" t="n">
        <x:v>3</x:v>
      </x:c>
      <x:c r="G348" s="253" t="n">
        <x:v>0.005780346820809248</x:v>
      </x:c>
      <x:c r="H348" s="231" t="str"/>
      <x:c r="I348" s="254" t="str"/>
      <x:c r="J348" s="236" t="str">
        <x:v>Frequency/share calculated only from the strict direct segment</x:v>
      </x:c>
    </x:row>
    <x:row r="349">
      <x:c r="A349" s="230" t="str">
        <x:v>EverBee export</x:v>
      </x:c>
      <x:c r="B349" s="231" t="str">
        <x:v>EverBee tag</x:v>
      </x:c>
      <x:c r="C349" s="231" t="str">
        <x:v>Direct</x:v>
      </x:c>
      <x:c r="D349" s="231" t="str">
        <x:v>mobile invitation</x:v>
      </x:c>
      <x:c r="E349" s="231" t="str">
        <x:v>mobile invitation</x:v>
      </x:c>
      <x:c r="F349" s="231" t="n">
        <x:v>3</x:v>
      </x:c>
      <x:c r="G349" s="253" t="n">
        <x:v>0.005780346820809248</x:v>
      </x:c>
      <x:c r="H349" s="231" t="str"/>
      <x:c r="I349" s="254" t="str"/>
      <x:c r="J349" s="236" t="str">
        <x:v>Frequency/share calculated only from the strict direct segment</x:v>
      </x:c>
    </x:row>
    <x:row r="350">
      <x:c r="A350" s="230" t="str">
        <x:v>EverBee export</x:v>
      </x:c>
      <x:c r="B350" s="231" t="str">
        <x:v>EverBee tag</x:v>
      </x:c>
      <x:c r="C350" s="231" t="str">
        <x:v>Direct</x:v>
      </x:c>
      <x:c r="D350" s="231" t="str">
        <x:v>mother goose</x:v>
      </x:c>
      <x:c r="E350" s="231" t="str">
        <x:v>mother goose</x:v>
      </x:c>
      <x:c r="F350" s="231" t="n">
        <x:v>3</x:v>
      </x:c>
      <x:c r="G350" s="253" t="n">
        <x:v>0.005780346820809248</x:v>
      </x:c>
      <x:c r="H350" s="231" t="str"/>
      <x:c r="I350" s="254" t="str"/>
      <x:c r="J350" s="236" t="str">
        <x:v>Frequency/share calculated only from the strict direct segment</x:v>
      </x:c>
    </x:row>
    <x:row r="351">
      <x:c r="A351" s="230" t="str">
        <x:v>EverBee export</x:v>
      </x:c>
      <x:c r="B351" s="231" t="str">
        <x:v>EverBee tag</x:v>
      </x:c>
      <x:c r="C351" s="231" t="str">
        <x:v>Direct</x:v>
      </x:c>
      <x:c r="D351" s="231" t="str">
        <x:v>ocean baby invite</x:v>
      </x:c>
      <x:c r="E351" s="231" t="str">
        <x:v>ocean baby invite</x:v>
      </x:c>
      <x:c r="F351" s="231" t="n">
        <x:v>3</x:v>
      </x:c>
      <x:c r="G351" s="253" t="n">
        <x:v>0.005780346820809248</x:v>
      </x:c>
      <x:c r="H351" s="231" t="str"/>
      <x:c r="I351" s="254" t="str"/>
      <x:c r="J351" s="236" t="str">
        <x:v>Frequency/share calculated only from the strict direct segment</x:v>
      </x:c>
    </x:row>
    <x:row r="352">
      <x:c r="A352" s="230" t="str">
        <x:v>EverBee export</x:v>
      </x:c>
      <x:c r="B352" s="231" t="str">
        <x:v>EverBee tag</x:v>
      </x:c>
      <x:c r="C352" s="231" t="str">
        <x:v>Direct</x:v>
      </x:c>
      <x:c r="D352" s="231" t="str">
        <x:v>ocean baby theme</x:v>
      </x:c>
      <x:c r="E352" s="231" t="str">
        <x:v>ocean baby theme</x:v>
      </x:c>
      <x:c r="F352" s="231" t="n">
        <x:v>3</x:v>
      </x:c>
      <x:c r="G352" s="253" t="n">
        <x:v>0.005780346820809248</x:v>
      </x:c>
      <x:c r="H352" s="231" t="str"/>
      <x:c r="I352" s="254" t="str"/>
      <x:c r="J352" s="236" t="str">
        <x:v>Frequency/share calculated only from the strict direct segment</x:v>
      </x:c>
    </x:row>
    <x:row r="353">
      <x:c r="A353" s="230" t="str">
        <x:v>EverBee export</x:v>
      </x:c>
      <x:c r="B353" s="231" t="str">
        <x:v>EverBee tag</x:v>
      </x:c>
      <x:c r="C353" s="231" t="str">
        <x:v>Direct</x:v>
      </x:c>
      <x:c r="D353" s="231" t="str">
        <x:v>outdoor baby brunch</x:v>
      </x:c>
      <x:c r="E353" s="231" t="str">
        <x:v>outdoor baby brunch</x:v>
      </x:c>
      <x:c r="F353" s="231" t="n">
        <x:v>3</x:v>
      </x:c>
      <x:c r="G353" s="253" t="n">
        <x:v>0.005780346820809248</x:v>
      </x:c>
      <x:c r="H353" s="231" t="str"/>
      <x:c r="I353" s="254" t="str"/>
      <x:c r="J353" s="236" t="str">
        <x:v>Frequency/share calculated only from the strict direct segment</x:v>
      </x:c>
    </x:row>
    <x:row r="354">
      <x:c r="A354" s="230" t="str">
        <x:v>EverBee export</x:v>
      </x:c>
      <x:c r="B354" s="231" t="str">
        <x:v>EverBee tag</x:v>
      </x:c>
      <x:c r="C354" s="231" t="str">
        <x:v>Direct</x:v>
      </x:c>
      <x:c r="D354" s="231" t="str">
        <x:v>party bundle</x:v>
      </x:c>
      <x:c r="E354" s="231" t="str">
        <x:v>party bundle</x:v>
      </x:c>
      <x:c r="F354" s="231" t="n">
        <x:v>3</x:v>
      </x:c>
      <x:c r="G354" s="253" t="n">
        <x:v>0.005780346820809248</x:v>
      </x:c>
      <x:c r="H354" s="231" t="str"/>
      <x:c r="I354" s="254" t="str"/>
      <x:c r="J354" s="236" t="str">
        <x:v>Frequency/share calculated only from the strict direct segment</x:v>
      </x:c>
    </x:row>
    <x:row r="355">
      <x:c r="A355" s="230" t="str">
        <x:v>EverBee export</x:v>
      </x:c>
      <x:c r="B355" s="231" t="str">
        <x:v>EverBee tag</x:v>
      </x:c>
      <x:c r="C355" s="231" t="str">
        <x:v>Direct</x:v>
      </x:c>
      <x:c r="D355" s="231" t="str">
        <x:v>pastel baby shower</x:v>
      </x:c>
      <x:c r="E355" s="231" t="str">
        <x:v>pastel baby shower</x:v>
      </x:c>
      <x:c r="F355" s="231" t="n">
        <x:v>3</x:v>
      </x:c>
      <x:c r="G355" s="253" t="n">
        <x:v>0.005780346820809248</x:v>
      </x:c>
      <x:c r="H355" s="231" t="str"/>
      <x:c r="I355" s="254" t="str"/>
      <x:c r="J355" s="236" t="str">
        <x:v>Frequency/share calculated only from the strict direct segment</x:v>
      </x:c>
    </x:row>
    <x:row r="356">
      <x:c r="A356" s="230" t="str">
        <x:v>EverBee export</x:v>
      </x:c>
      <x:c r="B356" s="231" t="str">
        <x:v>EverBee tag</x:v>
      </x:c>
      <x:c r="C356" s="231" t="str">
        <x:v>Direct</x:v>
      </x:c>
      <x:c r="D356" s="231" t="str">
        <x:v>personalized evite</x:v>
      </x:c>
      <x:c r="E356" s="231" t="str">
        <x:v>personalized evite</x:v>
      </x:c>
      <x:c r="F356" s="231" t="n">
        <x:v>3</x:v>
      </x:c>
      <x:c r="G356" s="253" t="n">
        <x:v>0.005780346820809248</x:v>
      </x:c>
      <x:c r="H356" s="231" t="str"/>
      <x:c r="I356" s="254" t="str"/>
      <x:c r="J356" s="236" t="str">
        <x:v>Frequency/share calculated only from the strict direct segment</x:v>
      </x:c>
    </x:row>
    <x:row r="357">
      <x:c r="A357" s="230" t="str">
        <x:v>EverBee export</x:v>
      </x:c>
      <x:c r="B357" s="231" t="str">
        <x:v>EverBee tag</x:v>
      </x:c>
      <x:c r="C357" s="231" t="str">
        <x:v>Direct</x:v>
      </x:c>
      <x:c r="D357" s="231" t="str">
        <x:v>personalized invite</x:v>
      </x:c>
      <x:c r="E357" s="231" t="str">
        <x:v>personalized invite</x:v>
      </x:c>
      <x:c r="F357" s="231" t="n">
        <x:v>3</x:v>
      </x:c>
      <x:c r="G357" s="253" t="n">
        <x:v>0.005780346820809248</x:v>
      </x:c>
      <x:c r="H357" s="231" t="str"/>
      <x:c r="I357" s="254" t="str"/>
      <x:c r="J357" s="236" t="str">
        <x:v>Frequency/share calculated only from the strict direct segment</x:v>
      </x:c>
    </x:row>
    <x:row r="358">
      <x:c r="A358" s="230" t="str">
        <x:v>EverBee export</x:v>
      </x:c>
      <x:c r="B358" s="231" t="str">
        <x:v>EverBee tag</x:v>
      </x:c>
      <x:c r="C358" s="231" t="str">
        <x:v>Direct</x:v>
      </x:c>
      <x:c r="D358" s="231" t="str">
        <x:v>peter rabbit</x:v>
      </x:c>
      <x:c r="E358" s="231" t="str">
        <x:v>peter rabbit</x:v>
      </x:c>
      <x:c r="F358" s="231" t="n">
        <x:v>3</x:v>
      </x:c>
      <x:c r="G358" s="253" t="n">
        <x:v>0.005780346820809248</x:v>
      </x:c>
      <x:c r="H358" s="231" t="str"/>
      <x:c r="I358" s="254" t="str"/>
      <x:c r="J358" s="236" t="str">
        <x:v>Frequency/share calculated only from the strict direct segment</x:v>
      </x:c>
    </x:row>
    <x:row r="359">
      <x:c r="A359" s="230" t="str">
        <x:v>EverBee export</x:v>
      </x:c>
      <x:c r="B359" s="231" t="str">
        <x:v>EverBee tag</x:v>
      </x:c>
      <x:c r="C359" s="231" t="str">
        <x:v>Direct</x:v>
      </x:c>
      <x:c r="D359" s="231" t="str">
        <x:v>peter rabbit baby</x:v>
      </x:c>
      <x:c r="E359" s="231" t="str">
        <x:v>peter rabbit baby</x:v>
      </x:c>
      <x:c r="F359" s="231" t="n">
        <x:v>3</x:v>
      </x:c>
      <x:c r="G359" s="253" t="n">
        <x:v>0.005780346820809248</x:v>
      </x:c>
      <x:c r="H359" s="231" t="str"/>
      <x:c r="I359" s="254" t="str"/>
      <x:c r="J359" s="236" t="str">
        <x:v>Frequency/share calculated only from the strict direct segment</x:v>
      </x:c>
    </x:row>
    <x:row r="360">
      <x:c r="A360" s="230" t="str">
        <x:v>EverBee export</x:v>
      </x:c>
      <x:c r="B360" s="231" t="str">
        <x:v>EverBee tag</x:v>
      </x:c>
      <x:c r="C360" s="231" t="str">
        <x:v>Direct</x:v>
      </x:c>
      <x:c r="D360" s="231" t="str">
        <x:v>peter rabbit invite</x:v>
      </x:c>
      <x:c r="E360" s="231" t="str">
        <x:v>peter rabbit invite</x:v>
      </x:c>
      <x:c r="F360" s="231" t="n">
        <x:v>3</x:v>
      </x:c>
      <x:c r="G360" s="253" t="n">
        <x:v>0.005780346820809248</x:v>
      </x:c>
      <x:c r="H360" s="231" t="str"/>
      <x:c r="I360" s="254" t="str"/>
      <x:c r="J360" s="236" t="str">
        <x:v>Frequency/share calculated only from the strict direct segment</x:v>
      </x:c>
    </x:row>
    <x:row r="361">
      <x:c r="A361" s="230" t="str">
        <x:v>EverBee export</x:v>
      </x:c>
      <x:c r="B361" s="231" t="str">
        <x:v>EverBee tag</x:v>
      </x:c>
      <x:c r="C361" s="231" t="str">
        <x:v>Direct</x:v>
      </x:c>
      <x:c r="D361" s="231" t="str">
        <x:v>phone evite e-vite</x:v>
      </x:c>
      <x:c r="E361" s="231" t="str">
        <x:v>phone evite e-vite</x:v>
      </x:c>
      <x:c r="F361" s="231" t="n">
        <x:v>3</x:v>
      </x:c>
      <x:c r="G361" s="253" t="n">
        <x:v>0.005780346820809248</x:v>
      </x:c>
      <x:c r="H361" s="231" t="str"/>
      <x:c r="I361" s="254" t="str"/>
      <x:c r="J361" s="236" t="str">
        <x:v>Frequency/share calculated only from the strict direct segment</x:v>
      </x:c>
    </x:row>
    <x:row r="362">
      <x:c r="A362" s="230" t="str">
        <x:v>EverBee export</x:v>
      </x:c>
      <x:c r="B362" s="231" t="str">
        <x:v>EverBee tag</x:v>
      </x:c>
      <x:c r="C362" s="231" t="str">
        <x:v>Direct</x:v>
      </x:c>
      <x:c r="D362" s="231" t="str">
        <x:v>pink bow baby</x:v>
      </x:c>
      <x:c r="E362" s="231" t="str">
        <x:v>pink bow baby</x:v>
      </x:c>
      <x:c r="F362" s="231" t="n">
        <x:v>3</x:v>
      </x:c>
      <x:c r="G362" s="253" t="n">
        <x:v>0.005780346820809248</x:v>
      </x:c>
      <x:c r="H362" s="231" t="str"/>
      <x:c r="I362" s="254" t="str"/>
      <x:c r="J362" s="236" t="str">
        <x:v>Frequency/share calculated only from the strict direct segment</x:v>
      </x:c>
    </x:row>
    <x:row r="363">
      <x:c r="A363" s="230" t="str">
        <x:v>EverBee export</x:v>
      </x:c>
      <x:c r="B363" s="231" t="str">
        <x:v>EverBee tag</x:v>
      </x:c>
      <x:c r="C363" s="231" t="str">
        <x:v>Direct</x:v>
      </x:c>
      <x:c r="D363" s="231" t="str">
        <x:v>pink floral invite</x:v>
      </x:c>
      <x:c r="E363" s="231" t="str">
        <x:v>pink floral invite</x:v>
      </x:c>
      <x:c r="F363" s="231" t="n">
        <x:v>3</x:v>
      </x:c>
      <x:c r="G363" s="253" t="n">
        <x:v>0.005780346820809248</x:v>
      </x:c>
      <x:c r="H363" s="231" t="str"/>
      <x:c r="I363" s="254" t="str"/>
      <x:c r="J363" s="236" t="str">
        <x:v>Frequency/share calculated only from the strict direct segment</x:v>
      </x:c>
    </x:row>
    <x:row r="364">
      <x:c r="A364" s="230" t="str">
        <x:v>EverBee export</x:v>
      </x:c>
      <x:c r="B364" s="231" t="str">
        <x:v>EverBee tag</x:v>
      </x:c>
      <x:c r="C364" s="231" t="str">
        <x:v>Direct</x:v>
      </x:c>
      <x:c r="D364" s="231" t="str">
        <x:v>pink gingham</x:v>
      </x:c>
      <x:c r="E364" s="231" t="str">
        <x:v>pink gingham</x:v>
      </x:c>
      <x:c r="F364" s="231" t="n">
        <x:v>3</x:v>
      </x:c>
      <x:c r="G364" s="253" t="n">
        <x:v>0.005780346820809248</x:v>
      </x:c>
      <x:c r="H364" s="231" t="str"/>
      <x:c r="I364" s="254" t="str"/>
      <x:c r="J364" s="236" t="str">
        <x:v>Frequency/share calculated only from the strict direct segment</x:v>
      </x:c>
    </x:row>
    <x:row r="365">
      <x:c r="A365" s="230" t="str">
        <x:v>EverBee export</x:v>
      </x:c>
      <x:c r="B365" s="231" t="str">
        <x:v>EverBee tag</x:v>
      </x:c>
      <x:c r="C365" s="231" t="str">
        <x:v>Direct</x:v>
      </x:c>
      <x:c r="D365" s="231" t="str">
        <x:v>plaid baby shower</x:v>
      </x:c>
      <x:c r="E365" s="231" t="str">
        <x:v>plaid baby shower</x:v>
      </x:c>
      <x:c r="F365" s="231" t="n">
        <x:v>3</x:v>
      </x:c>
      <x:c r="G365" s="253" t="n">
        <x:v>0.005780346820809248</x:v>
      </x:c>
      <x:c r="H365" s="231" t="str"/>
      <x:c r="I365" s="254" t="str"/>
      <x:c r="J365" s="236" t="str">
        <x:v>Frequency/share calculated only from the strict direct segment</x:v>
      </x:c>
    </x:row>
    <x:row r="366">
      <x:c r="A366" s="230" t="str">
        <x:v>EverBee export</x:v>
      </x:c>
      <x:c r="B366" s="231" t="str">
        <x:v>EverBee tag</x:v>
      </x:c>
      <x:c r="C366" s="231" t="str">
        <x:v>Direct</x:v>
      </x:c>
      <x:c r="D366" s="231" t="str">
        <x:v>polo teddy bear</x:v>
      </x:c>
      <x:c r="E366" s="231" t="str">
        <x:v>polo teddy bear</x:v>
      </x:c>
      <x:c r="F366" s="231" t="n">
        <x:v>3</x:v>
      </x:c>
      <x:c r="G366" s="253" t="n">
        <x:v>0.005780346820809248</x:v>
      </x:c>
      <x:c r="H366" s="231" t="str"/>
      <x:c r="I366" s="254" t="str"/>
      <x:c r="J366" s="236" t="str">
        <x:v>Frequency/share calculated only from the strict direct segment</x:v>
      </x:c>
    </x:row>
    <x:row r="367">
      <x:c r="A367" s="230" t="str">
        <x:v>EverBee export</x:v>
      </x:c>
      <x:c r="B367" s="231" t="str">
        <x:v>EverBee tag</x:v>
      </x:c>
      <x:c r="C367" s="231" t="str">
        <x:v>Direct</x:v>
      </x:c>
      <x:c r="D367" s="231" t="str">
        <x:v>pooh bear invitation</x:v>
      </x:c>
      <x:c r="E367" s="231" t="str">
        <x:v>pooh bear invitation</x:v>
      </x:c>
      <x:c r="F367" s="231" t="n">
        <x:v>3</x:v>
      </x:c>
      <x:c r="G367" s="253" t="n">
        <x:v>0.005780346820809248</x:v>
      </x:c>
      <x:c r="H367" s="231" t="str"/>
      <x:c r="I367" s="254" t="str"/>
      <x:c r="J367" s="236" t="str">
        <x:v>Frequency/share calculated only from the strict direct segment</x:v>
      </x:c>
    </x:row>
    <x:row r="368">
      <x:c r="A368" s="230" t="str">
        <x:v>EverBee export</x:v>
      </x:c>
      <x:c r="B368" s="231" t="str">
        <x:v>EverBee tag</x:v>
      </x:c>
      <x:c r="C368" s="231" t="str">
        <x:v>Direct</x:v>
      </x:c>
      <x:c r="D368" s="231" t="str">
        <x:v>pop baby shower</x:v>
      </x:c>
      <x:c r="E368" s="231" t="str">
        <x:v>pop baby shower</x:v>
      </x:c>
      <x:c r="F368" s="231" t="n">
        <x:v>3</x:v>
      </x:c>
      <x:c r="G368" s="253" t="n">
        <x:v>0.005780346820809248</x:v>
      </x:c>
      <x:c r="H368" s="231" t="str"/>
      <x:c r="I368" s="254" t="str"/>
      <x:c r="J368" s="236" t="str">
        <x:v>Frequency/share calculated only from the strict direct segment</x:v>
      </x:c>
    </x:row>
    <x:row r="369">
      <x:c r="A369" s="230" t="str">
        <x:v>EverBee export</x:v>
      </x:c>
      <x:c r="B369" s="231" t="str">
        <x:v>EverBee tag</x:v>
      </x:c>
      <x:c r="C369" s="231" t="str">
        <x:v>Direct</x:v>
      </x:c>
      <x:c r="D369" s="231" t="str">
        <x:v>premade signs</x:v>
      </x:c>
      <x:c r="E369" s="231" t="str">
        <x:v>premade signs</x:v>
      </x:c>
      <x:c r="F369" s="231" t="n">
        <x:v>3</x:v>
      </x:c>
      <x:c r="G369" s="253" t="n">
        <x:v>0.005780346820809248</x:v>
      </x:c>
      <x:c r="H369" s="231" t="str"/>
      <x:c r="I369" s="254" t="str"/>
      <x:c r="J369" s="236" t="str">
        <x:v>Frequency/share calculated only from the strict direct segment</x:v>
      </x:c>
    </x:row>
    <x:row r="370">
      <x:c r="A370" s="230" t="str">
        <x:v>EverBee export</x:v>
      </x:c>
      <x:c r="B370" s="231" t="str">
        <x:v>EverBee tag</x:v>
      </x:c>
      <x:c r="C370" s="231" t="str">
        <x:v>Direct</x:v>
      </x:c>
      <x:c r="D370" s="231" t="str">
        <x:v>printable invites</x:v>
      </x:c>
      <x:c r="E370" s="231" t="str">
        <x:v>printable invites</x:v>
      </x:c>
      <x:c r="F370" s="231" t="n">
        <x:v>3</x:v>
      </x:c>
      <x:c r="G370" s="253" t="n">
        <x:v>0.005780346820809248</x:v>
      </x:c>
      <x:c r="H370" s="231" t="str"/>
      <x:c r="I370" s="254" t="str"/>
      <x:c r="J370" s="236" t="str">
        <x:v>Frequency/share calculated only from the strict direct segment</x:v>
      </x:c>
    </x:row>
    <x:row r="371">
      <x:c r="A371" s="230" t="str">
        <x:v>EverBee export</x:v>
      </x:c>
      <x:c r="B371" s="231" t="str">
        <x:v>EverBee tag</x:v>
      </x:c>
      <x:c r="C371" s="231" t="str">
        <x:v>Direct</x:v>
      </x:c>
      <x:c r="D371" s="231" t="str">
        <x:v>printed baby shower</x:v>
      </x:c>
      <x:c r="E371" s="231" t="str">
        <x:v>printed baby shower</x:v>
      </x:c>
      <x:c r="F371" s="231" t="n">
        <x:v>3</x:v>
      </x:c>
      <x:c r="G371" s="253" t="n">
        <x:v>0.005780346820809248</x:v>
      </x:c>
      <x:c r="H371" s="231" t="str"/>
      <x:c r="I371" s="254" t="str"/>
      <x:c r="J371" s="236" t="str">
        <x:v>Frequency/share calculated only from the strict direct segment</x:v>
      </x:c>
    </x:row>
    <x:row r="372">
      <x:c r="A372" s="230" t="str">
        <x:v>EverBee export</x:v>
      </x:c>
      <x:c r="B372" s="231" t="str">
        <x:v>EverBee tag</x:v>
      </x:c>
      <x:c r="C372" s="231" t="str">
        <x:v>Direct</x:v>
      </x:c>
      <x:c r="D372" s="231" t="str">
        <x:v>race car baby shower</x:v>
      </x:c>
      <x:c r="E372" s="231" t="str">
        <x:v>race car baby shower</x:v>
      </x:c>
      <x:c r="F372" s="231" t="n">
        <x:v>3</x:v>
      </x:c>
      <x:c r="G372" s="253" t="n">
        <x:v>0.005780346820809248</x:v>
      </x:c>
      <x:c r="H372" s="231" t="str"/>
      <x:c r="I372" s="254" t="str"/>
      <x:c r="J372" s="236" t="str">
        <x:v>Frequency/share calculated only from the strict direct segment</x:v>
      </x:c>
    </x:row>
    <x:row r="373">
      <x:c r="A373" s="230" t="str">
        <x:v>EverBee export</x:v>
      </x:c>
      <x:c r="B373" s="231" t="str">
        <x:v>EverBee tag</x:v>
      </x:c>
      <x:c r="C373" s="231" t="str">
        <x:v>Direct</x:v>
      </x:c>
      <x:c r="D373" s="231" t="str">
        <x:v>ralph lauren shower</x:v>
      </x:c>
      <x:c r="E373" s="231" t="str">
        <x:v>ralph lauren shower</x:v>
      </x:c>
      <x:c r="F373" s="231" t="n">
        <x:v>3</x:v>
      </x:c>
      <x:c r="G373" s="253" t="n">
        <x:v>0.005780346820809248</x:v>
      </x:c>
      <x:c r="H373" s="231" t="str"/>
      <x:c r="I373" s="254" t="str"/>
      <x:c r="J373" s="236" t="str">
        <x:v>Frequency/share calculated only from the strict direct segment</x:v>
      </x:c>
    </x:row>
    <x:row r="374">
      <x:c r="A374" s="230" t="str">
        <x:v>EverBee export</x:v>
      </x:c>
      <x:c r="B374" s="231" t="str">
        <x:v>EverBee tag</x:v>
      </x:c>
      <x:c r="C374" s="231" t="str">
        <x:v>Direct</x:v>
      </x:c>
      <x:c r="D374" s="231" t="str">
        <x:v>ranch baby shower</x:v>
      </x:c>
      <x:c r="E374" s="231" t="str">
        <x:v>ranch baby shower</x:v>
      </x:c>
      <x:c r="F374" s="231" t="n">
        <x:v>3</x:v>
      </x:c>
      <x:c r="G374" s="253" t="n">
        <x:v>0.005780346820809248</x:v>
      </x:c>
      <x:c r="H374" s="231" t="str"/>
      <x:c r="I374" s="254" t="str"/>
      <x:c r="J374" s="236" t="str">
        <x:v>Frequency/share calculated only from the strict direct segment</x:v>
      </x:c>
    </x:row>
    <x:row r="375">
      <x:c r="A375" s="230" t="str">
        <x:v>EverBee export</x:v>
      </x:c>
      <x:c r="B375" s="231" t="str">
        <x:v>EverBee tag</x:v>
      </x:c>
      <x:c r="C375" s="231" t="str">
        <x:v>Direct</x:v>
      </x:c>
      <x:c r="D375" s="231" t="str">
        <x:v>ray of sunshine</x:v>
      </x:c>
      <x:c r="E375" s="231" t="str">
        <x:v>ray of sunshine</x:v>
      </x:c>
      <x:c r="F375" s="231" t="n">
        <x:v>3</x:v>
      </x:c>
      <x:c r="G375" s="253" t="n">
        <x:v>0.005780346820809248</x:v>
      </x:c>
      <x:c r="H375" s="231" t="str"/>
      <x:c r="I375" s="254" t="str"/>
      <x:c r="J375" s="236" t="str">
        <x:v>Frequency/share calculated only from the strict direct segment</x:v>
      </x:c>
    </x:row>
    <x:row r="376">
      <x:c r="A376" s="230" t="str">
        <x:v>EverBee export</x:v>
      </x:c>
      <x:c r="B376" s="231" t="str">
        <x:v>EverBee tag</x:v>
      </x:c>
      <x:c r="C376" s="231" t="str">
        <x:v>Direct</x:v>
      </x:c>
      <x:c r="D376" s="231" t="str">
        <x:v>registry gifts cards</x:v>
      </x:c>
      <x:c r="E376" s="231" t="str">
        <x:v>registry gifts cards</x:v>
      </x:c>
      <x:c r="F376" s="231" t="n">
        <x:v>3</x:v>
      </x:c>
      <x:c r="G376" s="253" t="n">
        <x:v>0.005780346820809248</x:v>
      </x:c>
      <x:c r="H376" s="231" t="str"/>
      <x:c r="I376" s="254" t="str"/>
      <x:c r="J376" s="236" t="str">
        <x:v>Frequency/share calculated only from the strict direct segment</x:v>
      </x:c>
    </x:row>
    <x:row r="377">
      <x:c r="A377" s="230" t="str">
        <x:v>EverBee export</x:v>
      </x:c>
      <x:c r="B377" s="231" t="str">
        <x:v>EverBee tag</x:v>
      </x:c>
      <x:c r="C377" s="231" t="str">
        <x:v>Direct</x:v>
      </x:c>
      <x:c r="D377" s="231" t="str">
        <x:v>rustic shower</x:v>
      </x:c>
      <x:c r="E377" s="231" t="str">
        <x:v>rustic shower</x:v>
      </x:c>
      <x:c r="F377" s="231" t="n">
        <x:v>3</x:v>
      </x:c>
      <x:c r="G377" s="253" t="n">
        <x:v>0.005780346820809248</x:v>
      </x:c>
      <x:c r="H377" s="231" t="str"/>
      <x:c r="I377" s="254" t="str"/>
      <x:c r="J377" s="236" t="str">
        <x:v>Frequency/share calculated only from the strict direct segment</x:v>
      </x:c>
    </x:row>
    <x:row r="378">
      <x:c r="A378" s="230" t="str">
        <x:v>EverBee export</x:v>
      </x:c>
      <x:c r="B378" s="231" t="str">
        <x:v>EverBee tag</x:v>
      </x:c>
      <x:c r="C378" s="231" t="str">
        <x:v>Direct</x:v>
      </x:c>
      <x:c r="D378" s="231" t="str">
        <x:v>safari animals</x:v>
      </x:c>
      <x:c r="E378" s="231" t="str">
        <x:v>safari animals</x:v>
      </x:c>
      <x:c r="F378" s="231" t="n">
        <x:v>3</x:v>
      </x:c>
      <x:c r="G378" s="253" t="n">
        <x:v>0.005780346820809248</x:v>
      </x:c>
      <x:c r="H378" s="231" t="str"/>
      <x:c r="I378" s="254" t="str"/>
      <x:c r="J378" s="236" t="str">
        <x:v>Frequency/share calculated only from the strict direct segment</x:v>
      </x:c>
    </x:row>
    <x:row r="379">
      <x:c r="A379" s="230" t="str">
        <x:v>EverBee export</x:v>
      </x:c>
      <x:c r="B379" s="231" t="str">
        <x:v>EverBee tag</x:v>
      </x:c>
      <x:c r="C379" s="231" t="str">
        <x:v>Direct</x:v>
      </x:c>
      <x:c r="D379" s="231" t="str">
        <x:v>sage green baby</x:v>
      </x:c>
      <x:c r="E379" s="231" t="str">
        <x:v>sage green baby</x:v>
      </x:c>
      <x:c r="F379" s="231" t="n">
        <x:v>3</x:v>
      </x:c>
      <x:c r="G379" s="253" t="n">
        <x:v>0.005780346820809248</x:v>
      </x:c>
      <x:c r="H379" s="231" t="str"/>
      <x:c r="I379" s="254" t="str"/>
      <x:c r="J379" s="236" t="str">
        <x:v>Frequency/share calculated only from the strict direct segment</x:v>
      </x:c>
    </x:row>
    <x:row r="380">
      <x:c r="A380" s="230" t="str">
        <x:v>EverBee export</x:v>
      </x:c>
      <x:c r="B380" s="231" t="str">
        <x:v>EverBee tag</x:v>
      </x:c>
      <x:c r="C380" s="231" t="str">
        <x:v>Direct</x:v>
      </x:c>
      <x:c r="D380" s="231" t="str">
        <x:v>sage green invite</x:v>
      </x:c>
      <x:c r="E380" s="231" t="str">
        <x:v>sage green invite</x:v>
      </x:c>
      <x:c r="F380" s="231" t="n">
        <x:v>3</x:v>
      </x:c>
      <x:c r="G380" s="253" t="n">
        <x:v>0.005780346820809248</x:v>
      </x:c>
      <x:c r="H380" s="231" t="str"/>
      <x:c r="I380" s="254" t="str"/>
      <x:c r="J380" s="236" t="str">
        <x:v>Frequency/share calculated only from the strict direct segment</x:v>
      </x:c>
    </x:row>
    <x:row r="381">
      <x:c r="A381" s="230" t="str">
        <x:v>EverBee export</x:v>
      </x:c>
      <x:c r="B381" s="231" t="str">
        <x:v>EverBee tag</x:v>
      </x:c>
      <x:c r="C381" s="231" t="str">
        <x:v>Direct</x:v>
      </x:c>
      <x:c r="D381" s="231" t="str">
        <x:v>sage green shower</x:v>
      </x:c>
      <x:c r="E381" s="231" t="str">
        <x:v>sage green shower</x:v>
      </x:c>
      <x:c r="F381" s="231" t="n">
        <x:v>3</x:v>
      </x:c>
      <x:c r="G381" s="253" t="n">
        <x:v>0.005780346820809248</x:v>
      </x:c>
      <x:c r="H381" s="231" t="str"/>
      <x:c r="I381" s="254" t="str"/>
      <x:c r="J381" s="236" t="str">
        <x:v>Frequency/share calculated only from the strict direct segment</x:v>
      </x:c>
    </x:row>
    <x:row r="382">
      <x:c r="A382" s="230" t="str">
        <x:v>EverBee export</x:v>
      </x:c>
      <x:c r="B382" s="231" t="str">
        <x:v>EverBee tag</x:v>
      </x:c>
      <x:c r="C382" s="231" t="str">
        <x:v>Direct</x:v>
      </x:c>
      <x:c r="D382" s="231" t="str">
        <x:v>sea you baby shower</x:v>
      </x:c>
      <x:c r="E382" s="231" t="str">
        <x:v>sea you baby shower</x:v>
      </x:c>
      <x:c r="F382" s="231" t="n">
        <x:v>3</x:v>
      </x:c>
      <x:c r="G382" s="253" t="n">
        <x:v>0.005780346820809248</x:v>
      </x:c>
      <x:c r="H382" s="231" t="str"/>
      <x:c r="I382" s="254" t="str"/>
      <x:c r="J382" s="236" t="str">
        <x:v>Frequency/share calculated only from the strict direct segment</x:v>
      </x:c>
    </x:row>
    <x:row r="383">
      <x:c r="A383" s="230" t="str">
        <x:v>EverBee export</x:v>
      </x:c>
      <x:c r="B383" s="231" t="str">
        <x:v>EverBee tag</x:v>
      </x:c>
      <x:c r="C383" s="231" t="str">
        <x:v>Direct</x:v>
      </x:c>
      <x:c r="D383" s="231" t="str">
        <x:v>sea you soon</x:v>
      </x:c>
      <x:c r="E383" s="231" t="str">
        <x:v>sea you soon</x:v>
      </x:c>
      <x:c r="F383" s="231" t="n">
        <x:v>3</x:v>
      </x:c>
      <x:c r="G383" s="253" t="n">
        <x:v>0.005780346820809248</x:v>
      </x:c>
      <x:c r="H383" s="231" t="str"/>
      <x:c r="I383" s="254" t="str"/>
      <x:c r="J383" s="236" t="str">
        <x:v>Frequency/share calculated only from the strict direct segment</x:v>
      </x:c>
    </x:row>
    <x:row r="384">
      <x:c r="A384" s="230" t="str">
        <x:v>EverBee export</x:v>
      </x:c>
      <x:c r="B384" s="231" t="str">
        <x:v>EverBee tag</x:v>
      </x:c>
      <x:c r="C384" s="231" t="str">
        <x:v>Direct</x:v>
      </x:c>
      <x:c r="D384" s="231" t="str">
        <x:v>seashell baby shower</x:v>
      </x:c>
      <x:c r="E384" s="231" t="str">
        <x:v>seashell baby shower</x:v>
      </x:c>
      <x:c r="F384" s="231" t="n">
        <x:v>3</x:v>
      </x:c>
      <x:c r="G384" s="253" t="n">
        <x:v>0.005780346820809248</x:v>
      </x:c>
      <x:c r="H384" s="231" t="str"/>
      <x:c r="I384" s="254" t="str"/>
      <x:c r="J384" s="236" t="str">
        <x:v>Frequency/share calculated only from the strict direct segment</x:v>
      </x:c>
    </x:row>
    <x:row r="385">
      <x:c r="A385" s="230" t="str">
        <x:v>EverBee export</x:v>
      </x:c>
      <x:c r="B385" s="231" t="str">
        <x:v>EverBee tag</x:v>
      </x:c>
      <x:c r="C385" s="231" t="str">
        <x:v>Direct</x:v>
      </x:c>
      <x:c r="D385" s="231" t="str">
        <x:v>shower welcome sign</x:v>
      </x:c>
      <x:c r="E385" s="231" t="str">
        <x:v>shower welcome sign</x:v>
      </x:c>
      <x:c r="F385" s="231" t="n">
        <x:v>3</x:v>
      </x:c>
      <x:c r="G385" s="253" t="n">
        <x:v>0.005780346820809248</x:v>
      </x:c>
      <x:c r="H385" s="231" t="str"/>
      <x:c r="I385" s="254" t="str"/>
      <x:c r="J385" s="236" t="str">
        <x:v>Frequency/share calculated only from the strict direct segment</x:v>
      </x:c>
    </x:row>
    <x:row r="386">
      <x:c r="A386" s="230" t="str">
        <x:v>EverBee export</x:v>
      </x:c>
      <x:c r="B386" s="231" t="str">
        <x:v>EverBee tag</x:v>
      </x:c>
      <x:c r="C386" s="231" t="str">
        <x:v>Direct</x:v>
      </x:c>
      <x:c r="D386" s="231" t="str">
        <x:v>silly goose decor</x:v>
      </x:c>
      <x:c r="E386" s="231" t="str">
        <x:v>silly goose decor</x:v>
      </x:c>
      <x:c r="F386" s="231" t="n">
        <x:v>3</x:v>
      </x:c>
      <x:c r="G386" s="253" t="n">
        <x:v>0.005780346820809248</x:v>
      </x:c>
      <x:c r="H386" s="231" t="str"/>
      <x:c r="I386" s="254" t="str"/>
      <x:c r="J386" s="236" t="str">
        <x:v>Frequency/share calculated only from the strict direct segment</x:v>
      </x:c>
    </x:row>
    <x:row r="387">
      <x:c r="A387" s="230" t="str">
        <x:v>EverBee export</x:v>
      </x:c>
      <x:c r="B387" s="231" t="str">
        <x:v>EverBee tag</x:v>
      </x:c>
      <x:c r="C387" s="231" t="str">
        <x:v>Direct</x:v>
      </x:c>
      <x:c r="D387" s="231" t="str">
        <x:v>soda baby girl</x:v>
      </x:c>
      <x:c r="E387" s="231" t="str">
        <x:v>soda baby girl</x:v>
      </x:c>
      <x:c r="F387" s="231" t="n">
        <x:v>3</x:v>
      </x:c>
      <x:c r="G387" s="253" t="n">
        <x:v>0.005780346820809248</x:v>
      </x:c>
      <x:c r="H387" s="231" t="str"/>
      <x:c r="I387" s="254" t="str"/>
      <x:c r="J387" s="236" t="str">
        <x:v>Frequency/share calculated only from the strict direct segment</x:v>
      </x:c>
    </x:row>
    <x:row r="388">
      <x:c r="A388" s="230" t="str">
        <x:v>EverBee export</x:v>
      </x:c>
      <x:c r="B388" s="231" t="str">
        <x:v>EverBee tag</x:v>
      </x:c>
      <x:c r="C388" s="231" t="str">
        <x:v>Direct</x:v>
      </x:c>
      <x:c r="D388" s="231" t="str">
        <x:v>soda pop shower</x:v>
      </x:c>
      <x:c r="E388" s="231" t="str">
        <x:v>soda pop shower</x:v>
      </x:c>
      <x:c r="F388" s="231" t="n">
        <x:v>3</x:v>
      </x:c>
      <x:c r="G388" s="253" t="n">
        <x:v>0.005780346820809248</x:v>
      </x:c>
      <x:c r="H388" s="231" t="str"/>
      <x:c r="I388" s="254" t="str"/>
      <x:c r="J388" s="236" t="str">
        <x:v>Frequency/share calculated only from the strict direct segment</x:v>
      </x:c>
    </x:row>
    <x:row r="389">
      <x:c r="A389" s="230" t="str">
        <x:v>EverBee export</x:v>
      </x:c>
      <x:c r="B389" s="231" t="str">
        <x:v>EverBee tag</x:v>
      </x:c>
      <x:c r="C389" s="231" t="str">
        <x:v>Direct</x:v>
      </x:c>
      <x:c r="D389" s="231" t="str">
        <x:v>splish splash</x:v>
      </x:c>
      <x:c r="E389" s="231" t="str">
        <x:v>splish splash</x:v>
      </x:c>
      <x:c r="F389" s="231" t="n">
        <x:v>3</x:v>
      </x:c>
      <x:c r="G389" s="253" t="n">
        <x:v>0.005780346820809248</x:v>
      </x:c>
      <x:c r="H389" s="231" t="str"/>
      <x:c r="I389" s="254" t="str"/>
      <x:c r="J389" s="236" t="str">
        <x:v>Frequency/share calculated only from the strict direct segment</x:v>
      </x:c>
    </x:row>
    <x:row r="390">
      <x:c r="A390" s="230" t="str">
        <x:v>EverBee export</x:v>
      </x:c>
      <x:c r="B390" s="231" t="str">
        <x:v>EverBee tag</x:v>
      </x:c>
      <x:c r="C390" s="231" t="str">
        <x:v>Direct</x:v>
      </x:c>
      <x:c r="D390" s="231" t="str">
        <x:v>spring flower bundle</x:v>
      </x:c>
      <x:c r="E390" s="231" t="str">
        <x:v>spring flower bundle</x:v>
      </x:c>
      <x:c r="F390" s="231" t="n">
        <x:v>3</x:v>
      </x:c>
      <x:c r="G390" s="253" t="n">
        <x:v>0.005780346820809248</x:v>
      </x:c>
      <x:c r="H390" s="231" t="str"/>
      <x:c r="I390" s="254" t="str"/>
      <x:c r="J390" s="236" t="str">
        <x:v>Frequency/share calculated only from the strict direct segment</x:v>
      </x:c>
    </x:row>
    <x:row r="391">
      <x:c r="A391" s="230" t="str">
        <x:v>EverBee export</x:v>
      </x:c>
      <x:c r="B391" s="231" t="str">
        <x:v>EverBee tag</x:v>
      </x:c>
      <x:c r="C391" s="231" t="str">
        <x:v>Direct</x:v>
      </x:c>
      <x:c r="D391" s="231" t="str">
        <x:v>sprout baby shower</x:v>
      </x:c>
      <x:c r="E391" s="231" t="str">
        <x:v>sprout baby shower</x:v>
      </x:c>
      <x:c r="F391" s="231" t="n">
        <x:v>3</x:v>
      </x:c>
      <x:c r="G391" s="253" t="n">
        <x:v>0.005780346820809248</x:v>
      </x:c>
      <x:c r="H391" s="231" t="str"/>
      <x:c r="I391" s="254" t="str"/>
      <x:c r="J391" s="236" t="str">
        <x:v>Frequency/share calculated only from the strict direct segment</x:v>
      </x:c>
    </x:row>
    <x:row r="392">
      <x:c r="A392" s="230" t="str">
        <x:v>EverBee export</x:v>
      </x:c>
      <x:c r="B392" s="231" t="str">
        <x:v>EverBee tag</x:v>
      </x:c>
      <x:c r="C392" s="231" t="str">
        <x:v>Direct</x:v>
      </x:c>
      <x:c r="D392" s="231" t="str">
        <x:v>storybook theme</x:v>
      </x:c>
      <x:c r="E392" s="231" t="str">
        <x:v>storybook theme</x:v>
      </x:c>
      <x:c r="F392" s="231" t="n">
        <x:v>3</x:v>
      </x:c>
      <x:c r="G392" s="253" t="n">
        <x:v>0.005780346820809248</x:v>
      </x:c>
      <x:c r="H392" s="231" t="str"/>
      <x:c r="I392" s="254" t="str"/>
      <x:c r="J392" s="236" t="str">
        <x:v>Frequency/share calculated only from the strict direct segment</x:v>
      </x:c>
    </x:row>
    <x:row r="393">
      <x:c r="A393" s="230" t="str">
        <x:v>EverBee export</x:v>
      </x:c>
      <x:c r="B393" s="231" t="str">
        <x:v>EverBee tag</x:v>
      </x:c>
      <x:c r="C393" s="231" t="str">
        <x:v>Direct</x:v>
      </x:c>
      <x:c r="D393" s="231" t="str">
        <x:v>summer baby sprinkle</x:v>
      </x:c>
      <x:c r="E393" s="231" t="str">
        <x:v>summer baby sprinkle</x:v>
      </x:c>
      <x:c r="F393" s="231" t="n">
        <x:v>3</x:v>
      </x:c>
      <x:c r="G393" s="253" t="n">
        <x:v>0.005780346820809248</x:v>
      </x:c>
      <x:c r="H393" s="231" t="str"/>
      <x:c r="I393" s="254" t="str"/>
      <x:c r="J393" s="236" t="str">
        <x:v>Frequency/share calculated only from the strict direct segment</x:v>
      </x:c>
    </x:row>
    <x:row r="394">
      <x:c r="A394" s="230" t="str">
        <x:v>EverBee export</x:v>
      </x:c>
      <x:c r="B394" s="231" t="str">
        <x:v>EverBee tag</x:v>
      </x:c>
      <x:c r="C394" s="231" t="str">
        <x:v>Direct</x:v>
      </x:c>
      <x:c r="D394" s="231" t="str">
        <x:v>summer invitation</x:v>
      </x:c>
      <x:c r="E394" s="231" t="str">
        <x:v>summer invitation</x:v>
      </x:c>
      <x:c r="F394" s="231" t="n">
        <x:v>3</x:v>
      </x:c>
      <x:c r="G394" s="253" t="n">
        <x:v>0.005780346820809248</x:v>
      </x:c>
      <x:c r="H394" s="231" t="str"/>
      <x:c r="I394" s="254" t="str"/>
      <x:c r="J394" s="236" t="str">
        <x:v>Frequency/share calculated only from the strict direct segment</x:v>
      </x:c>
    </x:row>
    <x:row r="395">
      <x:c r="A395" s="230" t="str">
        <x:v>EverBee export</x:v>
      </x:c>
      <x:c r="B395" s="231" t="str">
        <x:v>EverBee tag</x:v>
      </x:c>
      <x:c r="C395" s="231" t="str">
        <x:v>Direct</x:v>
      </x:c>
      <x:c r="D395" s="231" t="str">
        <x:v>sweet baby girl</x:v>
      </x:c>
      <x:c r="E395" s="231" t="str">
        <x:v>sweet baby girl</x:v>
      </x:c>
      <x:c r="F395" s="231" t="n">
        <x:v>3</x:v>
      </x:c>
      <x:c r="G395" s="253" t="n">
        <x:v>0.005780346820809248</x:v>
      </x:c>
      <x:c r="H395" s="231" t="str"/>
      <x:c r="I395" s="254" t="str"/>
      <x:c r="J395" s="236" t="str">
        <x:v>Frequency/share calculated only from the strict direct segment</x:v>
      </x:c>
    </x:row>
    <x:row r="396">
      <x:c r="A396" s="230" t="str">
        <x:v>EverBee export</x:v>
      </x:c>
      <x:c r="B396" s="231" t="str">
        <x:v>EverBee tag</x:v>
      </x:c>
      <x:c r="C396" s="231" t="str">
        <x:v>Direct</x:v>
      </x:c>
      <x:c r="D396" s="231" t="str">
        <x:v>teddy baby shower</x:v>
      </x:c>
      <x:c r="E396" s="231" t="str">
        <x:v>teddy baby shower</x:v>
      </x:c>
      <x:c r="F396" s="231" t="n">
        <x:v>3</x:v>
      </x:c>
      <x:c r="G396" s="253" t="n">
        <x:v>0.005780346820809248</x:v>
      </x:c>
      <x:c r="H396" s="231" t="str"/>
      <x:c r="I396" s="254" t="str"/>
      <x:c r="J396" s="236" t="str">
        <x:v>Frequency/share calculated only from the strict direct segment</x:v>
      </x:c>
    </x:row>
    <x:row r="397">
      <x:c r="A397" s="230" t="str">
        <x:v>EverBee export</x:v>
      </x:c>
      <x:c r="B397" s="231" t="str">
        <x:v>EverBee tag</x:v>
      </x:c>
      <x:c r="C397" s="231" t="str">
        <x:v>Direct</x:v>
      </x:c>
      <x:c r="D397" s="231" t="str">
        <x:v>templates bundle</x:v>
      </x:c>
      <x:c r="E397" s="231" t="str">
        <x:v>templates bundle</x:v>
      </x:c>
      <x:c r="F397" s="231" t="n">
        <x:v>3</x:v>
      </x:c>
      <x:c r="G397" s="253" t="n">
        <x:v>0.005780346820809248</x:v>
      </x:c>
      <x:c r="H397" s="231" t="str"/>
      <x:c r="I397" s="254" t="str"/>
      <x:c r="J397" s="236" t="str">
        <x:v>Frequency/share calculated only from the strict direct segment</x:v>
      </x:c>
    </x:row>
    <x:row r="398">
      <x:c r="A398" s="230" t="str">
        <x:v>EverBee export</x:v>
      </x:c>
      <x:c r="B398" s="231" t="str">
        <x:v>EverBee tag</x:v>
      </x:c>
      <x:c r="C398" s="231" t="str">
        <x:v>Direct</x:v>
      </x:c>
      <x:c r="D398" s="231" t="str">
        <x:v>tropical baby shower</x:v>
      </x:c>
      <x:c r="E398" s="231" t="str">
        <x:v>tropical baby shower</x:v>
      </x:c>
      <x:c r="F398" s="231" t="n">
        <x:v>3</x:v>
      </x:c>
      <x:c r="G398" s="253" t="n">
        <x:v>0.005780346820809248</x:v>
      </x:c>
      <x:c r="H398" s="231" t="str"/>
      <x:c r="I398" s="254" t="str"/>
      <x:c r="J398" s="236" t="str">
        <x:v>Frequency/share calculated only from the strict direct segment</x:v>
      </x:c>
    </x:row>
    <x:row r="399">
      <x:c r="A399" s="230" t="str">
        <x:v>EverBee export</x:v>
      </x:c>
      <x:c r="B399" s="231" t="str">
        <x:v>EverBee tag</x:v>
      </x:c>
      <x:c r="C399" s="231" t="str">
        <x:v>Direct</x:v>
      </x:c>
      <x:c r="D399" s="231" t="str">
        <x:v>under the sea invite</x:v>
      </x:c>
      <x:c r="E399" s="231" t="str">
        <x:v>under the sea invite</x:v>
      </x:c>
      <x:c r="F399" s="231" t="n">
        <x:v>3</x:v>
      </x:c>
      <x:c r="G399" s="253" t="n">
        <x:v>0.005780346820809248</x:v>
      </x:c>
      <x:c r="H399" s="231" t="str"/>
      <x:c r="I399" s="254" t="str"/>
      <x:c r="J399" s="236" t="str">
        <x:v>Frequency/share calculated only from the strict direct segment</x:v>
      </x:c>
    </x:row>
    <x:row r="400">
      <x:c r="A400" s="230" t="str">
        <x:v>EverBee export</x:v>
      </x:c>
      <x:c r="B400" s="231" t="str">
        <x:v>EverBee tag</x:v>
      </x:c>
      <x:c r="C400" s="231" t="str">
        <x:v>Direct</x:v>
      </x:c>
      <x:c r="D400" s="231" t="str">
        <x:v>vintage goose</x:v>
      </x:c>
      <x:c r="E400" s="231" t="str">
        <x:v>vintage goose</x:v>
      </x:c>
      <x:c r="F400" s="231" t="n">
        <x:v>3</x:v>
      </x:c>
      <x:c r="G400" s="253" t="n">
        <x:v>0.005780346820809248</x:v>
      </x:c>
      <x:c r="H400" s="231" t="str"/>
      <x:c r="I400" s="254" t="str"/>
      <x:c r="J400" s="236" t="str">
        <x:v>Frequency/share calculated only from the strict direct segment</x:v>
      </x:c>
    </x:row>
    <x:row r="401">
      <x:c r="A401" s="230" t="str">
        <x:v>EverBee export</x:v>
      </x:c>
      <x:c r="B401" s="231" t="str">
        <x:v>EverBee tag</x:v>
      </x:c>
      <x:c r="C401" s="231" t="str">
        <x:v>Direct</x:v>
      </x:c>
      <x:c r="D401" s="231" t="str">
        <x:v>vintage polo shower</x:v>
      </x:c>
      <x:c r="E401" s="231" t="str">
        <x:v>vintage polo shower</x:v>
      </x:c>
      <x:c r="F401" s="231" t="n">
        <x:v>3</x:v>
      </x:c>
      <x:c r="G401" s="253" t="n">
        <x:v>0.005780346820809248</x:v>
      </x:c>
      <x:c r="H401" s="231" t="str"/>
      <x:c r="I401" s="254" t="str"/>
      <x:c r="J401" s="236" t="str">
        <x:v>Frequency/share calculated only from the strict direct segment</x:v>
      </x:c>
    </x:row>
    <x:row r="402">
      <x:c r="A402" s="230" t="str">
        <x:v>EverBee export</x:v>
      </x:c>
      <x:c r="B402" s="231" t="str">
        <x:v>EverBee tag</x:v>
      </x:c>
      <x:c r="C402" s="231" t="str">
        <x:v>Direct</x:v>
      </x:c>
      <x:c r="D402" s="231" t="str">
        <x:v>watercolor flowers</x:v>
      </x:c>
      <x:c r="E402" s="231" t="str">
        <x:v>watercolor flowers</x:v>
      </x:c>
      <x:c r="F402" s="231" t="n">
        <x:v>3</x:v>
      </x:c>
      <x:c r="G402" s="253" t="n">
        <x:v>0.005780346820809248</x:v>
      </x:c>
      <x:c r="H402" s="231" t="str"/>
      <x:c r="I402" s="254" t="str"/>
      <x:c r="J402" s="236" t="str">
        <x:v>Frequency/share calculated only from the strict direct segment</x:v>
      </x:c>
    </x:row>
    <x:row r="403">
      <x:c r="A403" s="230" t="str">
        <x:v>EverBee export</x:v>
      </x:c>
      <x:c r="B403" s="231" t="str">
        <x:v>EverBee tag</x:v>
      </x:c>
      <x:c r="C403" s="231" t="str">
        <x:v>Direct</x:v>
      </x:c>
      <x:c r="D403" s="231" t="str">
        <x:v>whimsical</x:v>
      </x:c>
      <x:c r="E403" s="231" t="str">
        <x:v>whimsical</x:v>
      </x:c>
      <x:c r="F403" s="231" t="n">
        <x:v>3</x:v>
      </x:c>
      <x:c r="G403" s="253" t="n">
        <x:v>0.005780346820809248</x:v>
      </x:c>
      <x:c r="H403" s="231" t="str"/>
      <x:c r="I403" s="254" t="str"/>
      <x:c r="J403" s="236" t="str">
        <x:v>Frequency/share calculated only from the strict direct segment</x:v>
      </x:c>
    </x:row>
    <x:row r="404">
      <x:c r="A404" s="230" t="str">
        <x:v>EverBee export</x:v>
      </x:c>
      <x:c r="B404" s="231" t="str">
        <x:v>EverBee tag</x:v>
      </x:c>
      <x:c r="C404" s="231" t="str">
        <x:v>Direct</x:v>
      </x:c>
      <x:c r="D404" s="231" t="str">
        <x:v>whimsical doodle</x:v>
      </x:c>
      <x:c r="E404" s="231" t="str">
        <x:v>whimsical doodle</x:v>
      </x:c>
      <x:c r="F404" s="231" t="n">
        <x:v>3</x:v>
      </x:c>
      <x:c r="G404" s="253" t="n">
        <x:v>0.005780346820809248</x:v>
      </x:c>
      <x:c r="H404" s="231" t="str"/>
      <x:c r="I404" s="254" t="str"/>
      <x:c r="J404" s="236" t="str">
        <x:v>Frequency/share calculated only from the strict direct segment</x:v>
      </x:c>
    </x:row>
    <x:row r="405">
      <x:c r="A405" s="230" t="str">
        <x:v>EverBee export</x:v>
      </x:c>
      <x:c r="B405" s="231" t="str">
        <x:v>EverBee tag</x:v>
      </x:c>
      <x:c r="C405" s="231" t="str">
        <x:v>Direct</x:v>
      </x:c>
      <x:c r="D405" s="231" t="str">
        <x:v>wild one bundle</x:v>
      </x:c>
      <x:c r="E405" s="231" t="str">
        <x:v>wild one bundle</x:v>
      </x:c>
      <x:c r="F405" s="231" t="n">
        <x:v>3</x:v>
      </x:c>
      <x:c r="G405" s="253" t="n">
        <x:v>0.005780346820809248</x:v>
      </x:c>
      <x:c r="H405" s="231" t="str"/>
      <x:c r="I405" s="254" t="str"/>
      <x:c r="J405" s="236" t="str">
        <x:v>Frequency/share calculated only from the strict direct segment</x:v>
      </x:c>
    </x:row>
    <x:row r="406">
      <x:c r="A406" s="230" t="str">
        <x:v>EverBee export</x:v>
      </x:c>
      <x:c r="B406" s="231" t="str">
        <x:v>EverBee tag</x:v>
      </x:c>
      <x:c r="C406" s="231" t="str">
        <x:v>Direct</x:v>
      </x:c>
      <x:c r="D406" s="231" t="str">
        <x:v>winni pooh invite</x:v>
      </x:c>
      <x:c r="E406" s="231" t="str">
        <x:v>winni pooh invite</x:v>
      </x:c>
      <x:c r="F406" s="231" t="n">
        <x:v>3</x:v>
      </x:c>
      <x:c r="G406" s="253" t="n">
        <x:v>0.005780346820809248</x:v>
      </x:c>
      <x:c r="H406" s="231" t="str"/>
      <x:c r="I406" s="254" t="str"/>
      <x:c r="J406" s="236" t="str">
        <x:v>Frequency/share calculated only from the strict direct segment</x:v>
      </x:c>
    </x:row>
    <x:row r="407">
      <x:c r="A407" s="230" t="str">
        <x:v>EverBee export</x:v>
      </x:c>
      <x:c r="B407" s="231" t="str">
        <x:v>EverBee tag</x:v>
      </x:c>
      <x:c r="C407" s="231" t="str">
        <x:v>Direct</x:v>
      </x:c>
      <x:c r="D407" s="231" t="str">
        <x:v>winnie decorations</x:v>
      </x:c>
      <x:c r="E407" s="231" t="str">
        <x:v>winnie decorations</x:v>
      </x:c>
      <x:c r="F407" s="231" t="n">
        <x:v>3</x:v>
      </x:c>
      <x:c r="G407" s="253" t="n">
        <x:v>0.005780346820809248</x:v>
      </x:c>
      <x:c r="H407" s="231" t="str"/>
      <x:c r="I407" s="254" t="str"/>
      <x:c r="J407" s="236" t="str">
        <x:v>Frequency/share calculated only from the strict direct segment</x:v>
      </x:c>
    </x:row>
    <x:row r="408">
      <x:c r="A408" s="230" t="str">
        <x:v>EverBee export</x:v>
      </x:c>
      <x:c r="B408" s="231" t="str">
        <x:v>EverBee tag</x:v>
      </x:c>
      <x:c r="C408" s="231" t="str">
        <x:v>Direct</x:v>
      </x:c>
      <x:c r="D408" s="231" t="str">
        <x:v>woodland animal</x:v>
      </x:c>
      <x:c r="E408" s="231" t="str">
        <x:v>woodland animal</x:v>
      </x:c>
      <x:c r="F408" s="231" t="n">
        <x:v>3</x:v>
      </x:c>
      <x:c r="G408" s="253" t="n">
        <x:v>0.005780346820809248</x:v>
      </x:c>
      <x:c r="H408" s="231" t="str"/>
      <x:c r="I408" s="254" t="str"/>
      <x:c r="J408" s="236" t="str">
        <x:v>Frequency/share calculated only from the strict direct segment</x:v>
      </x:c>
    </x:row>
    <x:row r="409">
      <x:c r="A409" s="230" t="str">
        <x:v>EverBee export</x:v>
      </x:c>
      <x:c r="B409" s="231" t="str">
        <x:v>EverBee tag</x:v>
      </x:c>
      <x:c r="C409" s="231" t="str">
        <x:v>Direct</x:v>
      </x:c>
      <x:c r="D409" s="231" t="str">
        <x:v>4th of july baby q</x:v>
      </x:c>
      <x:c r="E409" s="231" t="str">
        <x:v>4th of july baby q</x:v>
      </x:c>
      <x:c r="F409" s="231" t="n">
        <x:v>2</x:v>
      </x:c>
      <x:c r="G409" s="253" t="n">
        <x:v>0.0038535645472061657</x:v>
      </x:c>
      <x:c r="H409" s="231" t="str"/>
      <x:c r="I409" s="254" t="str"/>
      <x:c r="J409" s="236" t="str">
        <x:v>Frequency/share calculated only from the strict direct segment</x:v>
      </x:c>
    </x:row>
    <x:row r="410">
      <x:c r="A410" s="230" t="str">
        <x:v>EverBee export</x:v>
      </x:c>
      <x:c r="B410" s="231" t="str">
        <x:v>EverBee tag</x:v>
      </x:c>
      <x:c r="C410" s="231" t="str">
        <x:v>Direct</x:v>
      </x:c>
      <x:c r="D410" s="231" t="str">
        <x:v>5x7 card mockup</x:v>
      </x:c>
      <x:c r="E410" s="231" t="str">
        <x:v>5x7 card mockup</x:v>
      </x:c>
      <x:c r="F410" s="231" t="n">
        <x:v>2</x:v>
      </x:c>
      <x:c r="G410" s="253" t="n">
        <x:v>0.0038535645472061657</x:v>
      </x:c>
      <x:c r="H410" s="231" t="str"/>
      <x:c r="I410" s="254" t="str"/>
      <x:c r="J410" s="236" t="str">
        <x:v>Frequency/share calculated only from the strict direct segment</x:v>
      </x:c>
    </x:row>
    <x:row r="411">
      <x:c r="A411" s="230" t="str">
        <x:v>EverBee export</x:v>
      </x:c>
      <x:c r="B411" s="231" t="str">
        <x:v>EverBee tag</x:v>
      </x:c>
      <x:c r="C411" s="231" t="str">
        <x:v>Direct</x:v>
      </x:c>
      <x:c r="D411" s="231" t="str">
        <x:v>a little cowboy</x:v>
      </x:c>
      <x:c r="E411" s="231" t="str">
        <x:v>a little cowboy</x:v>
      </x:c>
      <x:c r="F411" s="231" t="n">
        <x:v>2</x:v>
      </x:c>
      <x:c r="G411" s="253" t="n">
        <x:v>0.0038535645472061657</x:v>
      </x:c>
      <x:c r="H411" s="231" t="str"/>
      <x:c r="I411" s="254" t="str"/>
      <x:c r="J411" s="236" t="str">
        <x:v>Frequency/share calculated only from the strict direct segment</x:v>
      </x:c>
    </x:row>
    <x:row r="412">
      <x:c r="A412" s="230" t="str">
        <x:v>EverBee export</x:v>
      </x:c>
      <x:c r="B412" s="231" t="str">
        <x:v>EverBee tag</x:v>
      </x:c>
      <x:c r="C412" s="231" t="str">
        <x:v>Direct</x:v>
      </x:c>
      <x:c r="D412" s="231" t="str">
        <x:v>a little hunny</x:v>
      </x:c>
      <x:c r="E412" s="231" t="str">
        <x:v>a little hunny</x:v>
      </x:c>
      <x:c r="F412" s="231" t="n">
        <x:v>2</x:v>
      </x:c>
      <x:c r="G412" s="253" t="n">
        <x:v>0.0038535645472061657</x:v>
      </x:c>
      <x:c r="H412" s="231" t="str"/>
      <x:c r="I412" s="254" t="str"/>
      <x:c r="J412" s="236" t="str">
        <x:v>Frequency/share calculated only from the strict direct segment</x:v>
      </x:c>
    </x:row>
    <x:row r="413">
      <x:c r="A413" s="230" t="str">
        <x:v>EverBee export</x:v>
      </x:c>
      <x:c r="B413" s="231" t="str">
        <x:v>EverBee tag</x:v>
      </x:c>
      <x:c r="C413" s="231" t="str">
        <x:v>Direct</x:v>
      </x:c>
      <x:c r="D413" s="231" t="str">
        <x:v>a little love bug</x:v>
      </x:c>
      <x:c r="E413" s="231" t="str">
        <x:v>a little love bug</x:v>
      </x:c>
      <x:c r="F413" s="231" t="n">
        <x:v>2</x:v>
      </x:c>
      <x:c r="G413" s="253" t="n">
        <x:v>0.0038535645472061657</x:v>
      </x:c>
      <x:c r="H413" s="231" t="str"/>
      <x:c r="I413" s="254" t="str"/>
      <x:c r="J413" s="236" t="str">
        <x:v>Frequency/share calculated only from the strict direct segment</x:v>
      </x:c>
    </x:row>
    <x:row r="414">
      <x:c r="A414" s="230" t="str">
        <x:v>EverBee export</x:v>
      </x:c>
      <x:c r="B414" s="231" t="str">
        <x:v>EverBee tag</x:v>
      </x:c>
      <x:c r="C414" s="231" t="str">
        <x:v>Direct</x:v>
      </x:c>
      <x:c r="D414" s="231" t="str">
        <x:v>a little wild one</x:v>
      </x:c>
      <x:c r="E414" s="231" t="str">
        <x:v>a little wild one</x:v>
      </x:c>
      <x:c r="F414" s="231" t="n">
        <x:v>2</x:v>
      </x:c>
      <x:c r="G414" s="253" t="n">
        <x:v>0.0038535645472061657</x:v>
      </x:c>
      <x:c r="H414" s="231" t="str"/>
      <x:c r="I414" s="254" t="str"/>
      <x:c r="J414" s="236" t="str">
        <x:v>Frequency/share calculated only from the strict direct segment</x:v>
      </x:c>
    </x:row>
    <x:row r="415">
      <x:c r="A415" s="230" t="str">
        <x:v>EverBee export</x:v>
      </x:c>
      <x:c r="B415" s="231" t="str">
        <x:v>EverBee tag</x:v>
      </x:c>
      <x:c r="C415" s="231" t="str">
        <x:v>Direct</x:v>
      </x:c>
      <x:c r="D415" s="231" t="str">
        <x:v>a sweet little girl</x:v>
      </x:c>
      <x:c r="E415" s="231" t="str">
        <x:v>a sweet little girl</x:v>
      </x:c>
      <x:c r="F415" s="231" t="n">
        <x:v>2</x:v>
      </x:c>
      <x:c r="G415" s="253" t="n">
        <x:v>0.0038535645472061657</x:v>
      </x:c>
      <x:c r="H415" s="231" t="str"/>
      <x:c r="I415" s="254" t="str"/>
      <x:c r="J415" s="236" t="str">
        <x:v>Frequency/share calculated only from the strict direct segment</x:v>
      </x:c>
    </x:row>
    <x:row r="416">
      <x:c r="A416" s="230" t="str">
        <x:v>EverBee export</x:v>
      </x:c>
      <x:c r="B416" s="231" t="str">
        <x:v>EverBee tag</x:v>
      </x:c>
      <x:c r="C416" s="231" t="str">
        <x:v>Direct</x:v>
      </x:c>
      <x:c r="D416" s="231" t="str">
        <x:v>adventure baby</x:v>
      </x:c>
      <x:c r="E416" s="231" t="str">
        <x:v>adventure baby</x:v>
      </x:c>
      <x:c r="F416" s="231" t="n">
        <x:v>2</x:v>
      </x:c>
      <x:c r="G416" s="253" t="n">
        <x:v>0.0038535645472061657</x:v>
      </x:c>
      <x:c r="H416" s="231" t="str"/>
      <x:c r="I416" s="254" t="str"/>
      <x:c r="J416" s="236" t="str">
        <x:v>Frequency/share calculated only from the strict direct segment</x:v>
      </x:c>
    </x:row>
    <x:row r="417">
      <x:c r="A417" s="230" t="str">
        <x:v>EverBee export</x:v>
      </x:c>
      <x:c r="B417" s="231" t="str">
        <x:v>EverBee tag</x:v>
      </x:c>
      <x:c r="C417" s="231" t="str">
        <x:v>Direct</x:v>
      </x:c>
      <x:c r="D417" s="231" t="str">
        <x:v>adventure begins</x:v>
      </x:c>
      <x:c r="E417" s="231" t="str">
        <x:v>adventure begins</x:v>
      </x:c>
      <x:c r="F417" s="231" t="n">
        <x:v>2</x:v>
      </x:c>
      <x:c r="G417" s="253" t="n">
        <x:v>0.0038535645472061657</x:v>
      </x:c>
      <x:c r="H417" s="231" t="str"/>
      <x:c r="I417" s="254" t="str"/>
      <x:c r="J417" s="236" t="str">
        <x:v>Frequency/share calculated only from the strict direct segment</x:v>
      </x:c>
    </x:row>
    <x:row r="418">
      <x:c r="A418" s="230" t="str">
        <x:v>EverBee export</x:v>
      </x:c>
      <x:c r="B418" s="231" t="str">
        <x:v>EverBee tag</x:v>
      </x:c>
      <x:c r="C418" s="231" t="str">
        <x:v>Direct</x:v>
      </x:c>
      <x:c r="D418" s="231" t="str">
        <x:v>all american girl</x:v>
      </x:c>
      <x:c r="E418" s="231" t="str">
        <x:v>all american girl</x:v>
      </x:c>
      <x:c r="F418" s="231" t="n">
        <x:v>2</x:v>
      </x:c>
      <x:c r="G418" s="253" t="n">
        <x:v>0.0038535645472061657</x:v>
      </x:c>
      <x:c r="H418" s="231" t="str"/>
      <x:c r="I418" s="254" t="str"/>
      <x:c r="J418" s="236" t="str">
        <x:v>Frequency/share calculated only from the strict direct segment</x:v>
      </x:c>
    </x:row>
    <x:row r="419">
      <x:c r="A419" s="230" t="str">
        <x:v>EverBee export</x:v>
      </x:c>
      <x:c r="B419" s="231" t="str">
        <x:v>EverBee tag</x:v>
      </x:c>
      <x:c r="C419" s="231" t="str">
        <x:v>Direct</x:v>
      </x:c>
      <x:c r="D419" s="231" t="str">
        <x:v>amalfi coast</x:v>
      </x:c>
      <x:c r="E419" s="231" t="str">
        <x:v>amalfi coast</x:v>
      </x:c>
      <x:c r="F419" s="231" t="n">
        <x:v>2</x:v>
      </x:c>
      <x:c r="G419" s="253" t="n">
        <x:v>0.0038535645472061657</x:v>
      </x:c>
      <x:c r="H419" s="231" t="str"/>
      <x:c r="I419" s="254" t="str"/>
      <x:c r="J419" s="236" t="str">
        <x:v>Frequency/share calculated only from the strict direct segment</x:v>
      </x:c>
    </x:row>
    <x:row r="420">
      <x:c r="A420" s="230" t="str">
        <x:v>EverBee export</x:v>
      </x:c>
      <x:c r="B420" s="231" t="str">
        <x:v>EverBee tag</x:v>
      </x:c>
      <x:c r="C420" s="231" t="str">
        <x:v>Direct</x:v>
      </x:c>
      <x:c r="D420" s="231" t="str">
        <x:v>american football</x:v>
      </x:c>
      <x:c r="E420" s="231" t="str">
        <x:v>american football</x:v>
      </x:c>
      <x:c r="F420" s="231" t="n">
        <x:v>2</x:v>
      </x:c>
      <x:c r="G420" s="253" t="n">
        <x:v>0.0038535645472061657</x:v>
      </x:c>
      <x:c r="H420" s="231" t="str"/>
      <x:c r="I420" s="254" t="str"/>
      <x:c r="J420" s="236" t="str">
        <x:v>Frequency/share calculated only from the strict direct segment</x:v>
      </x:c>
    </x:row>
    <x:row r="421">
      <x:c r="A421" s="230" t="str">
        <x:v>EverBee export</x:v>
      </x:c>
      <x:c r="B421" s="231" t="str">
        <x:v>EverBee tag</x:v>
      </x:c>
      <x:c r="C421" s="231" t="str">
        <x:v>Direct</x:v>
      </x:c>
      <x:c r="D421" s="231" t="str">
        <x:v>apple of our eye</x:v>
      </x:c>
      <x:c r="E421" s="231" t="str">
        <x:v>apple of our eye</x:v>
      </x:c>
      <x:c r="F421" s="231" t="n">
        <x:v>2</x:v>
      </x:c>
      <x:c r="G421" s="253" t="n">
        <x:v>0.0038535645472061657</x:v>
      </x:c>
      <x:c r="H421" s="231" t="str"/>
      <x:c r="I421" s="254" t="str"/>
      <x:c r="J421" s="236" t="str">
        <x:v>Frequency/share calculated only from the strict direct segment</x:v>
      </x:c>
    </x:row>
    <x:row r="422">
      <x:c r="A422" s="230" t="str">
        <x:v>EverBee export</x:v>
      </x:c>
      <x:c r="B422" s="231" t="str">
        <x:v>EverBee tag</x:v>
      </x:c>
      <x:c r="C422" s="231" t="str">
        <x:v>Direct</x:v>
      </x:c>
      <x:c r="D422" s="231" t="str">
        <x:v>baby boy invitation</x:v>
      </x:c>
      <x:c r="E422" s="231" t="str">
        <x:v>baby boy invitation</x:v>
      </x:c>
      <x:c r="F422" s="231" t="n">
        <x:v>2</x:v>
      </x:c>
      <x:c r="G422" s="253" t="n">
        <x:v>0.0038535645472061657</x:v>
      </x:c>
      <x:c r="H422" s="231" t="str"/>
      <x:c r="I422" s="254" t="str"/>
      <x:c r="J422" s="236" t="str">
        <x:v>Frequency/share calculated only from the strict direct segment</x:v>
      </x:c>
    </x:row>
    <x:row r="423">
      <x:c r="A423" s="230" t="str">
        <x:v>EverBee export</x:v>
      </x:c>
      <x:c r="B423" s="231" t="str">
        <x:v>EverBee tag</x:v>
      </x:c>
      <x:c r="C423" s="231" t="str">
        <x:v>Direct</x:v>
      </x:c>
      <x:c r="D423" s="231" t="str">
        <x:v>baby brewing invite</x:v>
      </x:c>
      <x:c r="E423" s="231" t="str">
        <x:v>baby brewing invite</x:v>
      </x:c>
      <x:c r="F423" s="231" t="n">
        <x:v>2</x:v>
      </x:c>
      <x:c r="G423" s="253" t="n">
        <x:v>0.0038535645472061657</x:v>
      </x:c>
      <x:c r="H423" s="231" t="str"/>
      <x:c r="I423" s="254" t="str"/>
      <x:c r="J423" s="236" t="str">
        <x:v>Frequency/share calculated only from the strict direct segment</x:v>
      </x:c>
    </x:row>
    <x:row r="424">
      <x:c r="A424" s="230" t="str">
        <x:v>EverBee export</x:v>
      </x:c>
      <x:c r="B424" s="231" t="str">
        <x:v>EverBee tag</x:v>
      </x:c>
      <x:c r="C424" s="231" t="str">
        <x:v>Direct</x:v>
      </x:c>
      <x:c r="D424" s="231" t="str">
        <x:v>baby brunch</x:v>
      </x:c>
      <x:c r="E424" s="231" t="str">
        <x:v>baby brunch</x:v>
      </x:c>
      <x:c r="F424" s="231" t="n">
        <x:v>2</x:v>
      </x:c>
      <x:c r="G424" s="253" t="n">
        <x:v>0.0038535645472061657</x:v>
      </x:c>
      <x:c r="H424" s="231" t="str"/>
      <x:c r="I424" s="254" t="str"/>
      <x:c r="J424" s="236" t="str">
        <x:v>Frequency/share calculated only from the strict direct segment</x:v>
      </x:c>
    </x:row>
    <x:row r="425">
      <x:c r="A425" s="230" t="str">
        <x:v>EverBee export</x:v>
      </x:c>
      <x:c r="B425" s="231" t="str">
        <x:v>EverBee tag</x:v>
      </x:c>
      <x:c r="C425" s="231" t="str">
        <x:v>Direct</x:v>
      </x:c>
      <x:c r="D425" s="231" t="str">
        <x:v>baby game bundle</x:v>
      </x:c>
      <x:c r="E425" s="231" t="str">
        <x:v>baby game bundle</x:v>
      </x:c>
      <x:c r="F425" s="231" t="n">
        <x:v>2</x:v>
      </x:c>
      <x:c r="G425" s="253" t="n">
        <x:v>0.0038535645472061657</x:v>
      </x:c>
      <x:c r="H425" s="231" t="str"/>
      <x:c r="I425" s="254" t="str"/>
      <x:c r="J425" s="236" t="str">
        <x:v>Frequency/share calculated only from the strict direct segment</x:v>
      </x:c>
    </x:row>
    <x:row r="426">
      <x:c r="A426" s="230" t="str">
        <x:v>EverBee export</x:v>
      </x:c>
      <x:c r="B426" s="231" t="str">
        <x:v>EverBee tag</x:v>
      </x:c>
      <x:c r="C426" s="231" t="str">
        <x:v>Direct</x:v>
      </x:c>
      <x:c r="D426" s="231" t="str">
        <x:v>baby girl bundle</x:v>
      </x:c>
      <x:c r="E426" s="231" t="str">
        <x:v>baby girl bundle</x:v>
      </x:c>
      <x:c r="F426" s="231" t="n">
        <x:v>2</x:v>
      </x:c>
      <x:c r="G426" s="253" t="n">
        <x:v>0.0038535645472061657</x:v>
      </x:c>
      <x:c r="H426" s="231" t="str"/>
      <x:c r="I426" s="254" t="str"/>
      <x:c r="J426" s="236" t="str">
        <x:v>Frequency/share calculated only from the strict direct segment</x:v>
      </x:c>
    </x:row>
    <x:row r="427">
      <x:c r="A427" s="230" t="str">
        <x:v>EverBee export</x:v>
      </x:c>
      <x:c r="B427" s="231" t="str">
        <x:v>EverBee tag</x:v>
      </x:c>
      <x:c r="C427" s="231" t="str">
        <x:v>Direct</x:v>
      </x:c>
      <x:c r="D427" s="231" t="str">
        <x:v>baby girl invitation</x:v>
      </x:c>
      <x:c r="E427" s="231" t="str">
        <x:v>baby girl invitation</x:v>
      </x:c>
      <x:c r="F427" s="231" t="n">
        <x:v>2</x:v>
      </x:c>
      <x:c r="G427" s="253" t="n">
        <x:v>0.0038535645472061657</x:v>
      </x:c>
      <x:c r="H427" s="231" t="str"/>
      <x:c r="I427" s="254" t="str"/>
      <x:c r="J427" s="236" t="str">
        <x:v>Frequency/share calculated only from the strict direct segment</x:v>
      </x:c>
    </x:row>
    <x:row r="428">
      <x:c r="A428" s="230" t="str">
        <x:v>EverBee export</x:v>
      </x:c>
      <x:c r="B428" s="231" t="str">
        <x:v>EverBee tag</x:v>
      </x:c>
      <x:c r="C428" s="231" t="str">
        <x:v>Direct</x:v>
      </x:c>
      <x:c r="D428" s="231" t="str">
        <x:v>baby girl winnie</x:v>
      </x:c>
      <x:c r="E428" s="231" t="str">
        <x:v>baby girl winnie</x:v>
      </x:c>
      <x:c r="F428" s="231" t="n">
        <x:v>2</x:v>
      </x:c>
      <x:c r="G428" s="253" t="n">
        <x:v>0.0038535645472061657</x:v>
      </x:c>
      <x:c r="H428" s="231" t="str"/>
      <x:c r="I428" s="254" t="str"/>
      <x:c r="J428" s="236" t="str">
        <x:v>Frequency/share calculated only from the strict direct segment</x:v>
      </x:c>
    </x:row>
    <x:row r="429">
      <x:c r="A429" s="230" t="str">
        <x:v>EverBee export</x:v>
      </x:c>
      <x:c r="B429" s="231" t="str">
        <x:v>EverBee tag</x:v>
      </x:c>
      <x:c r="C429" s="231" t="str">
        <x:v>Direct</x:v>
      </x:c>
      <x:c r="D429" s="231" t="str">
        <x:v>baby in bloom party</x:v>
      </x:c>
      <x:c r="E429" s="231" t="str">
        <x:v>baby in bloom party</x:v>
      </x:c>
      <x:c r="F429" s="231" t="n">
        <x:v>2</x:v>
      </x:c>
      <x:c r="G429" s="253" t="n">
        <x:v>0.0038535645472061657</x:v>
      </x:c>
      <x:c r="H429" s="231" t="str"/>
      <x:c r="I429" s="254" t="str"/>
      <x:c r="J429" s="236" t="str">
        <x:v>Frequency/share calculated only from the strict direct segment</x:v>
      </x:c>
    </x:row>
    <x:row r="430">
      <x:c r="A430" s="230" t="str">
        <x:v>EverBee export</x:v>
      </x:c>
      <x:c r="B430" s="231" t="str">
        <x:v>EverBee tag</x:v>
      </x:c>
      <x:c r="C430" s="231" t="str">
        <x:v>Direct</x:v>
      </x:c>
      <x:c r="D430" s="231" t="str">
        <x:v>baby invite template</x:v>
      </x:c>
      <x:c r="E430" s="231" t="str">
        <x:v>baby invite template</x:v>
      </x:c>
      <x:c r="F430" s="231" t="n">
        <x:v>2</x:v>
      </x:c>
      <x:c r="G430" s="253" t="n">
        <x:v>0.0038535645472061657</x:v>
      </x:c>
      <x:c r="H430" s="231" t="str"/>
      <x:c r="I430" s="254" t="str"/>
      <x:c r="J430" s="236" t="str">
        <x:v>Frequency/share calculated only from the strict direct segment</x:v>
      </x:c>
    </x:row>
    <x:row r="431">
      <x:c r="A431" s="230" t="str">
        <x:v>EverBee export</x:v>
      </x:c>
      <x:c r="B431" s="231" t="str">
        <x:v>EverBee tag</x:v>
      </x:c>
      <x:c r="C431" s="231" t="str">
        <x:v>Direct</x:v>
      </x:c>
      <x:c r="D431" s="231" t="str">
        <x:v>baby on board</x:v>
      </x:c>
      <x:c r="E431" s="231" t="str">
        <x:v>baby on board</x:v>
      </x:c>
      <x:c r="F431" s="231" t="n">
        <x:v>2</x:v>
      </x:c>
      <x:c r="G431" s="253" t="n">
        <x:v>0.0038535645472061657</x:v>
      </x:c>
      <x:c r="H431" s="231" t="str"/>
      <x:c r="I431" s="254" t="str"/>
      <x:c r="J431" s="236" t="str">
        <x:v>Frequency/share calculated only from the strict direct segment</x:v>
      </x:c>
    </x:row>
    <x:row r="432">
      <x:c r="A432" s="230" t="str">
        <x:v>EverBee export</x:v>
      </x:c>
      <x:c r="B432" s="231" t="str">
        <x:v>EverBee tag</x:v>
      </x:c>
      <x:c r="C432" s="231" t="str">
        <x:v>Direct</x:v>
      </x:c>
      <x:c r="D432" s="231" t="str">
        <x:v>baby on the way</x:v>
      </x:c>
      <x:c r="E432" s="231" t="str">
        <x:v>baby on the way</x:v>
      </x:c>
      <x:c r="F432" s="231" t="n">
        <x:v>2</x:v>
      </x:c>
      <x:c r="G432" s="253" t="n">
        <x:v>0.0038535645472061657</x:v>
      </x:c>
      <x:c r="H432" s="231" t="str"/>
      <x:c r="I432" s="254" t="str"/>
      <x:c r="J432" s="236" t="str">
        <x:v>Frequency/share calculated only from the strict direct segment</x:v>
      </x:c>
    </x:row>
    <x:row r="433">
      <x:c r="A433" s="230" t="str">
        <x:v>EverBee export</x:v>
      </x:c>
      <x:c r="B433" s="231" t="str">
        <x:v>EverBee tag</x:v>
      </x:c>
      <x:c r="C433" s="231" t="str">
        <x:v>Direct</x:v>
      </x:c>
      <x:c r="D433" s="231" t="str">
        <x:v>baby shower bingo</x:v>
      </x:c>
      <x:c r="E433" s="231" t="str">
        <x:v>baby shower bingo</x:v>
      </x:c>
      <x:c r="F433" s="231" t="n">
        <x:v>2</x:v>
      </x:c>
      <x:c r="G433" s="253" t="n">
        <x:v>0.0038535645472061657</x:v>
      </x:c>
      <x:c r="H433" s="231" t="str"/>
      <x:c r="I433" s="254" t="str"/>
      <x:c r="J433" s="236" t="str">
        <x:v>Frequency/share calculated only from the strict direct segment</x:v>
      </x:c>
    </x:row>
    <x:row r="434">
      <x:c r="A434" s="230" t="str">
        <x:v>EverBee export</x:v>
      </x:c>
      <x:c r="B434" s="231" t="str">
        <x:v>EverBee tag</x:v>
      </x:c>
      <x:c r="C434" s="231" t="str">
        <x:v>Direct</x:v>
      </x:c>
      <x:c r="D434" s="231" t="str">
        <x:v>baby shower diy</x:v>
      </x:c>
      <x:c r="E434" s="231" t="str">
        <x:v>baby shower diy</x:v>
      </x:c>
      <x:c r="F434" s="231" t="n">
        <x:v>2</x:v>
      </x:c>
      <x:c r="G434" s="253" t="n">
        <x:v>0.0038535645472061657</x:v>
      </x:c>
      <x:c r="H434" s="231" t="str"/>
      <x:c r="I434" s="254" t="str"/>
      <x:c r="J434" s="236" t="str">
        <x:v>Frequency/share calculated only from the strict direct segment</x:v>
      </x:c>
    </x:row>
    <x:row r="435">
      <x:c r="A435" s="230" t="str">
        <x:v>EverBee export</x:v>
      </x:c>
      <x:c r="B435" s="231" t="str">
        <x:v>EverBee tag</x:v>
      </x:c>
      <x:c r="C435" s="231" t="str">
        <x:v>Direct</x:v>
      </x:c>
      <x:c r="D435" s="231" t="str">
        <x:v>baby shower editable</x:v>
      </x:c>
      <x:c r="E435" s="231" t="str">
        <x:v>baby shower editable</x:v>
      </x:c>
      <x:c r="F435" s="231" t="n">
        <x:v>2</x:v>
      </x:c>
      <x:c r="G435" s="253" t="n">
        <x:v>0.0038535645472061657</x:v>
      </x:c>
      <x:c r="H435" s="231" t="str"/>
      <x:c r="I435" s="254" t="str"/>
      <x:c r="J435" s="236" t="str">
        <x:v>Frequency/share calculated only from the strict direct segment</x:v>
      </x:c>
    </x:row>
    <x:row r="436">
      <x:c r="A436" s="230" t="str">
        <x:v>EverBee export</x:v>
      </x:c>
      <x:c r="B436" s="231" t="str">
        <x:v>EverBee tag</x:v>
      </x:c>
      <x:c r="C436" s="231" t="str">
        <x:v>Direct</x:v>
      </x:c>
      <x:c r="D436" s="231" t="str">
        <x:v>baby shower favor</x:v>
      </x:c>
      <x:c r="E436" s="231" t="str">
        <x:v>baby shower favor</x:v>
      </x:c>
      <x:c r="F436" s="231" t="n">
        <x:v>2</x:v>
      </x:c>
      <x:c r="G436" s="253" t="n">
        <x:v>0.0038535645472061657</x:v>
      </x:c>
      <x:c r="H436" s="231" t="str"/>
      <x:c r="I436" s="254" t="str"/>
      <x:c r="J436" s="236" t="str">
        <x:v>Frequency/share calculated only from the strict direct segment</x:v>
      </x:c>
    </x:row>
    <x:row r="437">
      <x:c r="A437" s="230" t="str">
        <x:v>EverBee export</x:v>
      </x:c>
      <x:c r="B437" s="231" t="str">
        <x:v>EverBee tag</x:v>
      </x:c>
      <x:c r="C437" s="231" t="str">
        <x:v>Direct</x:v>
      </x:c>
      <x:c r="D437" s="231" t="str">
        <x:v>baby shower for boy</x:v>
      </x:c>
      <x:c r="E437" s="231" t="str">
        <x:v>baby shower for boy</x:v>
      </x:c>
      <x:c r="F437" s="231" t="n">
        <x:v>2</x:v>
      </x:c>
      <x:c r="G437" s="253" t="n">
        <x:v>0.0038535645472061657</x:v>
      </x:c>
      <x:c r="H437" s="231" t="str"/>
      <x:c r="I437" s="254" t="str"/>
      <x:c r="J437" s="236" t="str">
        <x:v>Frequency/share calculated only from the strict direct segment</x:v>
      </x:c>
    </x:row>
    <x:row r="438">
      <x:c r="A438" s="230" t="str">
        <x:v>EverBee export</x:v>
      </x:c>
      <x:c r="B438" s="231" t="str">
        <x:v>EverBee tag</x:v>
      </x:c>
      <x:c r="C438" s="231" t="str">
        <x:v>Direct</x:v>
      </x:c>
      <x:c r="D438" s="231" t="str">
        <x:v>baby shower for girl</x:v>
      </x:c>
      <x:c r="E438" s="231" t="str">
        <x:v>baby shower for girl</x:v>
      </x:c>
      <x:c r="F438" s="231" t="n">
        <x:v>2</x:v>
      </x:c>
      <x:c r="G438" s="253" t="n">
        <x:v>0.0038535645472061657</x:v>
      </x:c>
      <x:c r="H438" s="231" t="str"/>
      <x:c r="I438" s="254" t="str"/>
      <x:c r="J438" s="236" t="str">
        <x:v>Frequency/share calculated only from the strict direct segment</x:v>
      </x:c>
    </x:row>
    <x:row r="439">
      <x:c r="A439" s="230" t="str">
        <x:v>EverBee export</x:v>
      </x:c>
      <x:c r="B439" s="231" t="str">
        <x:v>EverBee tag</x:v>
      </x:c>
      <x:c r="C439" s="231" t="str">
        <x:v>Direct</x:v>
      </x:c>
      <x:c r="D439" s="231" t="str">
        <x:v>baby shower neutral</x:v>
      </x:c>
      <x:c r="E439" s="231" t="str">
        <x:v>baby shower neutral</x:v>
      </x:c>
      <x:c r="F439" s="231" t="n">
        <x:v>2</x:v>
      </x:c>
      <x:c r="G439" s="253" t="n">
        <x:v>0.0038535645472061657</x:v>
      </x:c>
      <x:c r="H439" s="231" t="str"/>
      <x:c r="I439" s="254" t="str"/>
      <x:c r="J439" s="236" t="str">
        <x:v>Frequency/share calculated only from the strict direct segment</x:v>
      </x:c>
    </x:row>
    <x:row r="440">
      <x:c r="A440" s="230" t="str">
        <x:v>EverBee export</x:v>
      </x:c>
      <x:c r="B440" s="231" t="str">
        <x:v>EverBee tag</x:v>
      </x:c>
      <x:c r="C440" s="231" t="str">
        <x:v>Direct</x:v>
      </x:c>
      <x:c r="D440" s="231" t="str">
        <x:v>baby showers</x:v>
      </x:c>
      <x:c r="E440" s="231" t="str">
        <x:v>baby showers</x:v>
      </x:c>
      <x:c r="F440" s="231" t="n">
        <x:v>2</x:v>
      </x:c>
      <x:c r="G440" s="253" t="n">
        <x:v>0.0038535645472061657</x:v>
      </x:c>
      <x:c r="H440" s="231" t="str"/>
      <x:c r="I440" s="254" t="str"/>
      <x:c r="J440" s="236" t="str">
        <x:v>Frequency/share calculated only from the strict direct segment</x:v>
      </x:c>
    </x:row>
    <x:row r="441">
      <x:c r="A441" s="230" t="str">
        <x:v>EverBee export</x:v>
      </x:c>
      <x:c r="B441" s="231" t="str">
        <x:v>EverBee tag</x:v>
      </x:c>
      <x:c r="C441" s="231" t="str">
        <x:v>Direct</x:v>
      </x:c>
      <x:c r="D441" s="231" t="str">
        <x:v>baby sprinkle decor</x:v>
      </x:c>
      <x:c r="E441" s="231" t="str">
        <x:v>baby sprinkle decor</x:v>
      </x:c>
      <x:c r="F441" s="231" t="n">
        <x:v>2</x:v>
      </x:c>
      <x:c r="G441" s="253" t="n">
        <x:v>0.0038535645472061657</x:v>
      </x:c>
      <x:c r="H441" s="231" t="str"/>
      <x:c r="I441" s="254" t="str"/>
      <x:c r="J441" s="236" t="str">
        <x:v>Frequency/share calculated only from the strict direct segment</x:v>
      </x:c>
    </x:row>
    <x:row r="442">
      <x:c r="A442" s="230" t="str">
        <x:v>EverBee export</x:v>
      </x:c>
      <x:c r="B442" s="231" t="str">
        <x:v>EverBee tag</x:v>
      </x:c>
      <x:c r="C442" s="231" t="str">
        <x:v>Direct</x:v>
      </x:c>
      <x:c r="D442" s="231" t="str">
        <x:v>babyq baby shower</x:v>
      </x:c>
      <x:c r="E442" s="231" t="str">
        <x:v>babyq baby shower</x:v>
      </x:c>
      <x:c r="F442" s="231" t="n">
        <x:v>2</x:v>
      </x:c>
      <x:c r="G442" s="253" t="n">
        <x:v>0.0038535645472061657</x:v>
      </x:c>
      <x:c r="H442" s="231" t="str"/>
      <x:c r="I442" s="254" t="str"/>
      <x:c r="J442" s="236" t="str">
        <x:v>Frequency/share calculated only from the strict direct segment</x:v>
      </x:c>
    </x:row>
    <x:row r="443">
      <x:c r="A443" s="230" t="str">
        <x:v>EverBee export</x:v>
      </x:c>
      <x:c r="B443" s="231" t="str">
        <x:v>EverBee tag</x:v>
      </x:c>
      <x:c r="C443" s="231" t="str">
        <x:v>Direct</x:v>
      </x:c>
      <x:c r="D443" s="231" t="str">
        <x:v>babyshower games</x:v>
      </x:c>
      <x:c r="E443" s="231" t="str">
        <x:v>babyshower games</x:v>
      </x:c>
      <x:c r="F443" s="231" t="n">
        <x:v>2</x:v>
      </x:c>
      <x:c r="G443" s="253" t="n">
        <x:v>0.0038535645472061657</x:v>
      </x:c>
      <x:c r="H443" s="231" t="str"/>
      <x:c r="I443" s="254" t="str"/>
      <x:c r="J443" s="236" t="str">
        <x:v>Frequency/share calculated only from the strict direct segment</x:v>
      </x:c>
    </x:row>
    <x:row r="444">
      <x:c r="A444" s="230" t="str">
        <x:v>EverBee export</x:v>
      </x:c>
      <x:c r="B444" s="231" t="str">
        <x:v>EverBee tag</x:v>
      </x:c>
      <x:c r="C444" s="231" t="str">
        <x:v>Direct</x:v>
      </x:c>
      <x:c r="D444" s="231" t="str">
        <x:v>backyard baby pack</x:v>
      </x:c>
      <x:c r="E444" s="231" t="str">
        <x:v>backyard baby pack</x:v>
      </x:c>
      <x:c r="F444" s="231" t="n">
        <x:v>2</x:v>
      </x:c>
      <x:c r="G444" s="253" t="n">
        <x:v>0.0038535645472061657</x:v>
      </x:c>
      <x:c r="H444" s="231" t="str"/>
      <x:c r="I444" s="254" t="str"/>
      <x:c r="J444" s="236" t="str">
        <x:v>Frequency/share calculated only from the strict direct segment</x:v>
      </x:c>
    </x:row>
    <x:row r="445">
      <x:c r="A445" s="230" t="str">
        <x:v>EverBee export</x:v>
      </x:c>
      <x:c r="B445" s="231" t="str">
        <x:v>EverBee tag</x:v>
      </x:c>
      <x:c r="C445" s="231" t="str">
        <x:v>Direct</x:v>
      </x:c>
      <x:c r="D445" s="231" t="str">
        <x:v>backyard bbq</x:v>
      </x:c>
      <x:c r="E445" s="231" t="str">
        <x:v>backyard bbq</x:v>
      </x:c>
      <x:c r="F445" s="231" t="n">
        <x:v>2</x:v>
      </x:c>
      <x:c r="G445" s="253" t="n">
        <x:v>0.0038535645472061657</x:v>
      </x:c>
      <x:c r="H445" s="231" t="str"/>
      <x:c r="I445" s="254" t="str"/>
      <x:c r="J445" s="236" t="str">
        <x:v>Frequency/share calculated only from the strict direct segment</x:v>
      </x:c>
    </x:row>
    <x:row r="446">
      <x:c r="A446" s="230" t="str">
        <x:v>EverBee export</x:v>
      </x:c>
      <x:c r="B446" s="231" t="str">
        <x:v>EverBee tag</x:v>
      </x:c>
      <x:c r="C446" s="231" t="str">
        <x:v>Direct</x:v>
      </x:c>
      <x:c r="D446" s="231" t="str">
        <x:v>balloon bear shower</x:v>
      </x:c>
      <x:c r="E446" s="231" t="str">
        <x:v>balloon bear shower</x:v>
      </x:c>
      <x:c r="F446" s="231" t="n">
        <x:v>2</x:v>
      </x:c>
      <x:c r="G446" s="253" t="n">
        <x:v>0.0038535645472061657</x:v>
      </x:c>
      <x:c r="H446" s="231" t="str"/>
      <x:c r="I446" s="254" t="str"/>
      <x:c r="J446" s="236" t="str">
        <x:v>Frequency/share calculated only from the strict direct segment</x:v>
      </x:c>
    </x:row>
    <x:row r="447">
      <x:c r="A447" s="230" t="str">
        <x:v>EverBee export</x:v>
      </x:c>
      <x:c r="B447" s="231" t="str">
        <x:v>EverBee tag</x:v>
      </x:c>
      <x:c r="C447" s="231" t="str">
        <x:v>Direct</x:v>
      </x:c>
      <x:c r="D447" s="231" t="str">
        <x:v>barnyard baby shower</x:v>
      </x:c>
      <x:c r="E447" s="231" t="str">
        <x:v>barnyard baby shower</x:v>
      </x:c>
      <x:c r="F447" s="231" t="n">
        <x:v>2</x:v>
      </x:c>
      <x:c r="G447" s="253" t="n">
        <x:v>0.0038535645472061657</x:v>
      </x:c>
      <x:c r="H447" s="231" t="str"/>
      <x:c r="I447" s="254" t="str"/>
      <x:c r="J447" s="236" t="str">
        <x:v>Frequency/share calculated only from the strict direct segment</x:v>
      </x:c>
    </x:row>
    <x:row r="448">
      <x:c r="A448" s="230" t="str">
        <x:v>EverBee export</x:v>
      </x:c>
      <x:c r="B448" s="231" t="str">
        <x:v>EverBee tag</x:v>
      </x:c>
      <x:c r="C448" s="231" t="str">
        <x:v>Direct</x:v>
      </x:c>
      <x:c r="D448" s="231" t="str">
        <x:v>barnyard invitation</x:v>
      </x:c>
      <x:c r="E448" s="231" t="str">
        <x:v>barnyard invitation</x:v>
      </x:c>
      <x:c r="F448" s="231" t="n">
        <x:v>2</x:v>
      </x:c>
      <x:c r="G448" s="253" t="n">
        <x:v>0.0038535645472061657</x:v>
      </x:c>
      <x:c r="H448" s="231" t="str"/>
      <x:c r="I448" s="254" t="str"/>
      <x:c r="J448" s="236" t="str">
        <x:v>Frequency/share calculated only from the strict direct segment</x:v>
      </x:c>
    </x:row>
    <x:row r="449">
      <x:c r="A449" s="230" t="str">
        <x:v>EverBee export</x:v>
      </x:c>
      <x:c r="B449" s="231" t="str">
        <x:v>EverBee tag</x:v>
      </x:c>
      <x:c r="C449" s="231" t="str">
        <x:v>Direct</x:v>
      </x:c>
      <x:c r="D449" s="231" t="str">
        <x:v>baseball baby shower</x:v>
      </x:c>
      <x:c r="E449" s="231" t="str">
        <x:v>baseball baby shower</x:v>
      </x:c>
      <x:c r="F449" s="231" t="n">
        <x:v>2</x:v>
      </x:c>
      <x:c r="G449" s="253" t="n">
        <x:v>0.0038535645472061657</x:v>
      </x:c>
      <x:c r="H449" s="231" t="str"/>
      <x:c r="I449" s="254" t="str"/>
      <x:c r="J449" s="236" t="str">
        <x:v>Frequency/share calculated only from the strict direct segment</x:v>
      </x:c>
    </x:row>
    <x:row r="450">
      <x:c r="A450" s="230" t="str">
        <x:v>EverBee export</x:v>
      </x:c>
      <x:c r="B450" s="231" t="str">
        <x:v>EverBee tag</x:v>
      </x:c>
      <x:c r="C450" s="231" t="str">
        <x:v>Direct</x:v>
      </x:c>
      <x:c r="D450" s="231" t="str">
        <x:v>baseball invitation</x:v>
      </x:c>
      <x:c r="E450" s="231" t="str">
        <x:v>baseball invitation</x:v>
      </x:c>
      <x:c r="F450" s="231" t="n">
        <x:v>2</x:v>
      </x:c>
      <x:c r="G450" s="253" t="n">
        <x:v>0.0038535645472061657</x:v>
      </x:c>
      <x:c r="H450" s="231" t="str"/>
      <x:c r="I450" s="254" t="str"/>
      <x:c r="J450" s="236" t="str">
        <x:v>Frequency/share calculated only from the strict direct segment</x:v>
      </x:c>
    </x:row>
    <x:row r="451">
      <x:c r="A451" s="230" t="str">
        <x:v>EverBee export</x:v>
      </x:c>
      <x:c r="B451" s="231" t="str">
        <x:v>EverBee tag</x:v>
      </x:c>
      <x:c r="C451" s="231" t="str">
        <x:v>Direct</x:v>
      </x:c>
      <x:c r="D451" s="231" t="str">
        <x:v>beach theme kit</x:v>
      </x:c>
      <x:c r="E451" s="231" t="str">
        <x:v>beach theme kit</x:v>
      </x:c>
      <x:c r="F451" s="231" t="n">
        <x:v>2</x:v>
      </x:c>
      <x:c r="G451" s="253" t="n">
        <x:v>0.0038535645472061657</x:v>
      </x:c>
      <x:c r="H451" s="231" t="str"/>
      <x:c r="I451" s="254" t="str"/>
      <x:c r="J451" s="236" t="str">
        <x:v>Frequency/share calculated only from the strict direct segment</x:v>
      </x:c>
    </x:row>
    <x:row r="452">
      <x:c r="A452" s="230" t="str">
        <x:v>EverBee export</x:v>
      </x:c>
      <x:c r="B452" s="231" t="str">
        <x:v>EverBee tag</x:v>
      </x:c>
      <x:c r="C452" s="231" t="str">
        <x:v>Direct</x:v>
      </x:c>
      <x:c r="D452" s="231" t="str">
        <x:v>bear invitation</x:v>
      </x:c>
      <x:c r="E452" s="231" t="str">
        <x:v>bear invitation</x:v>
      </x:c>
      <x:c r="F452" s="231" t="n">
        <x:v>2</x:v>
      </x:c>
      <x:c r="G452" s="253" t="n">
        <x:v>0.0038535645472061657</x:v>
      </x:c>
      <x:c r="H452" s="231" t="str"/>
      <x:c r="I452" s="254" t="str"/>
      <x:c r="J452" s="236" t="str">
        <x:v>Frequency/share calculated only from the strict direct segment</x:v>
      </x:c>
    </x:row>
    <x:row r="453">
      <x:c r="A453" s="230" t="str">
        <x:v>EverBee export</x:v>
      </x:c>
      <x:c r="B453" s="231" t="str">
        <x:v>EverBee tag</x:v>
      </x:c>
      <x:c r="C453" s="231" t="str">
        <x:v>Direct</x:v>
      </x:c>
      <x:c r="D453" s="231" t="str">
        <x:v>bearly wait bundle</x:v>
      </x:c>
      <x:c r="E453" s="231" t="str">
        <x:v>bearly wait bundle</x:v>
      </x:c>
      <x:c r="F453" s="231" t="n">
        <x:v>2</x:v>
      </x:c>
      <x:c r="G453" s="253" t="n">
        <x:v>0.0038535645472061657</x:v>
      </x:c>
      <x:c r="H453" s="231" t="str"/>
      <x:c r="I453" s="254" t="str"/>
      <x:c r="J453" s="236" t="str">
        <x:v>Frequency/share calculated only from the strict direct segment</x:v>
      </x:c>
    </x:row>
    <x:row r="454">
      <x:c r="A454" s="230" t="str">
        <x:v>EverBee export</x:v>
      </x:c>
      <x:c r="B454" s="231" t="str">
        <x:v>EverBee tag</x:v>
      </x:c>
      <x:c r="C454" s="231" t="str">
        <x:v>Direct</x:v>
      </x:c>
      <x:c r="D454" s="231" t="str">
        <x:v>bee baby shower</x:v>
      </x:c>
      <x:c r="E454" s="231" t="str">
        <x:v>bee baby shower</x:v>
      </x:c>
      <x:c r="F454" s="231" t="n">
        <x:v>2</x:v>
      </x:c>
      <x:c r="G454" s="253" t="n">
        <x:v>0.0038535645472061657</x:v>
      </x:c>
      <x:c r="H454" s="231" t="str"/>
      <x:c r="I454" s="254" t="str"/>
      <x:c r="J454" s="236" t="str">
        <x:v>Frequency/share calculated only from the strict direct segment</x:v>
      </x:c>
    </x:row>
    <x:row r="455">
      <x:c r="A455" s="230" t="str">
        <x:v>EverBee export</x:v>
      </x:c>
      <x:c r="B455" s="231" t="str">
        <x:v>EverBee tag</x:v>
      </x:c>
      <x:c r="C455" s="231" t="str">
        <x:v>Direct</x:v>
      </x:c>
      <x:c r="D455" s="231" t="str">
        <x:v>bee shower decor</x:v>
      </x:c>
      <x:c r="E455" s="231" t="str">
        <x:v>bee shower decor</x:v>
      </x:c>
      <x:c r="F455" s="231" t="n">
        <x:v>2</x:v>
      </x:c>
      <x:c r="G455" s="253" t="n">
        <x:v>0.0038535645472061657</x:v>
      </x:c>
      <x:c r="H455" s="231" t="str"/>
      <x:c r="I455" s="254" t="str"/>
      <x:c r="J455" s="236" t="str">
        <x:v>Frequency/share calculated only from the strict direct segment</x:v>
      </x:c>
    </x:row>
    <x:row r="456">
      <x:c r="A456" s="230" t="str">
        <x:v>EverBee export</x:v>
      </x:c>
      <x:c r="B456" s="231" t="str">
        <x:v>EverBee tag</x:v>
      </x:c>
      <x:c r="C456" s="231" t="str">
        <x:v>Direct</x:v>
      </x:c>
      <x:c r="D456" s="231" t="str">
        <x:v>berry baby bundle</x:v>
      </x:c>
      <x:c r="E456" s="231" t="str">
        <x:v>berry baby bundle</x:v>
      </x:c>
      <x:c r="F456" s="231" t="n">
        <x:v>2</x:v>
      </x:c>
      <x:c r="G456" s="253" t="n">
        <x:v>0.0038535645472061657</x:v>
      </x:c>
      <x:c r="H456" s="231" t="str"/>
      <x:c r="I456" s="254" t="str"/>
      <x:c r="J456" s="236" t="str">
        <x:v>Frequency/share calculated only from the strict direct segment</x:v>
      </x:c>
    </x:row>
    <x:row r="457">
      <x:c r="A457" s="230" t="str">
        <x:v>EverBee export</x:v>
      </x:c>
      <x:c r="B457" s="231" t="str">
        <x:v>EverBee tag</x:v>
      </x:c>
      <x:c r="C457" s="231" t="str">
        <x:v>Direct</x:v>
      </x:c>
      <x:c r="D457" s="231" t="str">
        <x:v>berry first baby</x:v>
      </x:c>
      <x:c r="E457" s="231" t="str">
        <x:v>berry first baby</x:v>
      </x:c>
      <x:c r="F457" s="231" t="n">
        <x:v>2</x:v>
      </x:c>
      <x:c r="G457" s="253" t="n">
        <x:v>0.0038535645472061657</x:v>
      </x:c>
      <x:c r="H457" s="231" t="str"/>
      <x:c r="I457" s="254" t="str"/>
      <x:c r="J457" s="236" t="str">
        <x:v>Frequency/share calculated only from the strict direct segment</x:v>
      </x:c>
    </x:row>
    <x:row r="458">
      <x:c r="A458" s="230" t="str">
        <x:v>EverBee export</x:v>
      </x:c>
      <x:c r="B458" s="231" t="str">
        <x:v>EverBee tag</x:v>
      </x:c>
      <x:c r="C458" s="231" t="str">
        <x:v>Direct</x:v>
      </x:c>
      <x:c r="D458" s="231" t="str">
        <x:v>berry sweet shower</x:v>
      </x:c>
      <x:c r="E458" s="231" t="str">
        <x:v>berry sweet shower</x:v>
      </x:c>
      <x:c r="F458" s="231" t="n">
        <x:v>2</x:v>
      </x:c>
      <x:c r="G458" s="253" t="n">
        <x:v>0.0038535645472061657</x:v>
      </x:c>
      <x:c r="H458" s="231" t="str"/>
      <x:c r="I458" s="254" t="str"/>
      <x:c r="J458" s="236" t="str">
        <x:v>Frequency/share calculated only from the strict direct segment</x:v>
      </x:c>
    </x:row>
    <x:row r="459">
      <x:c r="A459" s="230" t="str">
        <x:v>EverBee export</x:v>
      </x:c>
      <x:c r="B459" s="231" t="str">
        <x:v>EverBee tag</x:v>
      </x:c>
      <x:c r="C459" s="231" t="str">
        <x:v>Direct</x:v>
      </x:c>
      <x:c r="D459" s="231" t="str">
        <x:v>best seller</x:v>
      </x:c>
      <x:c r="E459" s="231" t="str">
        <x:v>best seller</x:v>
      </x:c>
      <x:c r="F459" s="231" t="n">
        <x:v>2</x:v>
      </x:c>
      <x:c r="G459" s="253" t="n">
        <x:v>0.0038535645472061657</x:v>
      </x:c>
      <x:c r="H459" s="231" t="str"/>
      <x:c r="I459" s="254" t="str"/>
      <x:c r="J459" s="236" t="str">
        <x:v>Frequency/share calculated only from the strict direct segment</x:v>
      </x:c>
    </x:row>
    <x:row r="460">
      <x:c r="A460" s="230" t="str">
        <x:v>EverBee export</x:v>
      </x:c>
      <x:c r="B460" s="231" t="str">
        <x:v>EverBee tag</x:v>
      </x:c>
      <x:c r="C460" s="231" t="str">
        <x:v>Direct</x:v>
      </x:c>
      <x:c r="D460" s="231" t="str">
        <x:v>best seller bundle</x:v>
      </x:c>
      <x:c r="E460" s="231" t="str">
        <x:v>best seller bundle</x:v>
      </x:c>
      <x:c r="F460" s="231" t="n">
        <x:v>2</x:v>
      </x:c>
      <x:c r="G460" s="253" t="n">
        <x:v>0.0038535645472061657</x:v>
      </x:c>
      <x:c r="H460" s="231" t="str"/>
      <x:c r="I460" s="254" t="str"/>
      <x:c r="J460" s="236" t="str">
        <x:v>Frequency/share calculated only from the strict direct segment</x:v>
      </x:c>
    </x:row>
    <x:row r="461">
      <x:c r="A461" s="230" t="str">
        <x:v>EverBee export</x:v>
      </x:c>
      <x:c r="B461" s="231" t="str">
        <x:v>EverBee tag</x:v>
      </x:c>
      <x:c r="C461" s="231" t="str">
        <x:v>Direct</x:v>
      </x:c>
      <x:c r="D461" s="231" t="str">
        <x:v>birthday invitation</x:v>
      </x:c>
      <x:c r="E461" s="231" t="str">
        <x:v>birthday invitation</x:v>
      </x:c>
      <x:c r="F461" s="231" t="n">
        <x:v>2</x:v>
      </x:c>
      <x:c r="G461" s="253" t="n">
        <x:v>0.0038535645472061657</x:v>
      </x:c>
      <x:c r="H461" s="231" t="str"/>
      <x:c r="I461" s="254" t="str"/>
      <x:c r="J461" s="236" t="str">
        <x:v>Frequency/share calculated only from the strict direct segment</x:v>
      </x:c>
    </x:row>
    <x:row r="462">
      <x:c r="A462" s="230" t="str">
        <x:v>EverBee export</x:v>
      </x:c>
      <x:c r="B462" s="231" t="str">
        <x:v>EverBee tag</x:v>
      </x:c>
      <x:c r="C462" s="231" t="str">
        <x:v>Direct</x:v>
      </x:c>
      <x:c r="D462" s="231" t="str">
        <x:v>birthday mockup</x:v>
      </x:c>
      <x:c r="E462" s="231" t="str">
        <x:v>birthday mockup</x:v>
      </x:c>
      <x:c r="F462" s="231" t="n">
        <x:v>2</x:v>
      </x:c>
      <x:c r="G462" s="253" t="n">
        <x:v>0.0038535645472061657</x:v>
      </x:c>
      <x:c r="H462" s="231" t="str"/>
      <x:c r="I462" s="254" t="str"/>
      <x:c r="J462" s="236" t="str">
        <x:v>Frequency/share calculated only from the strict direct segment</x:v>
      </x:c>
    </x:row>
    <x:row r="463">
      <x:c r="A463" s="230" t="str">
        <x:v>EverBee export</x:v>
      </x:c>
      <x:c r="B463" s="231" t="str">
        <x:v>EverBee tag</x:v>
      </x:c>
      <x:c r="C463" s="231" t="str">
        <x:v>Direct</x:v>
      </x:c>
      <x:c r="D463" s="231" t="str">
        <x:v>blue</x:v>
      </x:c>
      <x:c r="E463" s="231" t="str">
        <x:v>blue</x:v>
      </x:c>
      <x:c r="F463" s="231" t="n">
        <x:v>2</x:v>
      </x:c>
      <x:c r="G463" s="253" t="n">
        <x:v>0.0038535645472061657</x:v>
      </x:c>
      <x:c r="H463" s="231" t="str"/>
      <x:c r="I463" s="254" t="str"/>
      <x:c r="J463" s="236" t="str">
        <x:v>Frequency/share calculated only from the strict direct segment</x:v>
      </x:c>
    </x:row>
    <x:row r="464">
      <x:c r="A464" s="230" t="str">
        <x:v>EverBee export</x:v>
      </x:c>
      <x:c r="B464" s="231" t="str">
        <x:v>EverBee tag</x:v>
      </x:c>
      <x:c r="C464" s="231" t="str">
        <x:v>Direct</x:v>
      </x:c>
      <x:c r="D464" s="231" t="str">
        <x:v>blue airplane</x:v>
      </x:c>
      <x:c r="E464" s="231" t="str">
        <x:v>blue airplane</x:v>
      </x:c>
      <x:c r="F464" s="231" t="n">
        <x:v>2</x:v>
      </x:c>
      <x:c r="G464" s="253" t="n">
        <x:v>0.0038535645472061657</x:v>
      </x:c>
      <x:c r="H464" s="231" t="str"/>
      <x:c r="I464" s="254" t="str"/>
      <x:c r="J464" s="236" t="str">
        <x:v>Frequency/share calculated only from the strict direct segment</x:v>
      </x:c>
    </x:row>
    <x:row r="465">
      <x:c r="A465" s="230" t="str">
        <x:v>EverBee export</x:v>
      </x:c>
      <x:c r="B465" s="231" t="str">
        <x:v>EverBee tag</x:v>
      </x:c>
      <x:c r="C465" s="231" t="str">
        <x:v>Direct</x:v>
      </x:c>
      <x:c r="D465" s="231" t="str">
        <x:v>blue bow invitation</x:v>
      </x:c>
      <x:c r="E465" s="231" t="str">
        <x:v>blue bow invitation</x:v>
      </x:c>
      <x:c r="F465" s="231" t="n">
        <x:v>2</x:v>
      </x:c>
      <x:c r="G465" s="253" t="n">
        <x:v>0.0038535645472061657</x:v>
      </x:c>
      <x:c r="H465" s="231" t="str"/>
      <x:c r="I465" s="254" t="str"/>
      <x:c r="J465" s="236" t="str">
        <x:v>Frequency/share calculated only from the strict direct segment</x:v>
      </x:c>
    </x:row>
    <x:row r="466">
      <x:c r="A466" s="230" t="str">
        <x:v>EverBee export</x:v>
      </x:c>
      <x:c r="B466" s="231" t="str">
        <x:v>EverBee tag</x:v>
      </x:c>
      <x:c r="C466" s="231" t="str">
        <x:v>Direct</x:v>
      </x:c>
      <x:c r="D466" s="231" t="str">
        <x:v>blue flowers</x:v>
      </x:c>
      <x:c r="E466" s="231" t="str">
        <x:v>blue flowers</x:v>
      </x:c>
      <x:c r="F466" s="231" t="n">
        <x:v>2</x:v>
      </x:c>
      <x:c r="G466" s="253" t="n">
        <x:v>0.0038535645472061657</x:v>
      </x:c>
      <x:c r="H466" s="231" t="str"/>
      <x:c r="I466" s="254" t="str"/>
      <x:c r="J466" s="236" t="str">
        <x:v>Frequency/share calculated only from the strict direct segment</x:v>
      </x:c>
    </x:row>
    <x:row r="467">
      <x:c r="A467" s="230" t="str">
        <x:v>EverBee export</x:v>
      </x:c>
      <x:c r="B467" s="231" t="str">
        <x:v>EverBee tag</x:v>
      </x:c>
      <x:c r="C467" s="231" t="str">
        <x:v>Direct</x:v>
      </x:c>
      <x:c r="D467" s="231" t="str">
        <x:v>blue gingham</x:v>
      </x:c>
      <x:c r="E467" s="231" t="str">
        <x:v>blue gingham</x:v>
      </x:c>
      <x:c r="F467" s="231" t="n">
        <x:v>2</x:v>
      </x:c>
      <x:c r="G467" s="253" t="n">
        <x:v>0.0038535645472061657</x:v>
      </x:c>
      <x:c r="H467" s="231" t="str"/>
      <x:c r="I467" s="254" t="str"/>
      <x:c r="J467" s="236" t="str">
        <x:v>Frequency/share calculated only from the strict direct segment</x:v>
      </x:c>
    </x:row>
    <x:row r="468">
      <x:c r="A468" s="230" t="str">
        <x:v>EverBee export</x:v>
      </x:c>
      <x:c r="B468" s="231" t="str">
        <x:v>EverBee tag</x:v>
      </x:c>
      <x:c r="C468" s="231" t="str">
        <x:v>Direct</x:v>
      </x:c>
      <x:c r="D468" s="231" t="str">
        <x:v>blue gingham bundle</x:v>
      </x:c>
      <x:c r="E468" s="231" t="str">
        <x:v>blue gingham bundle</x:v>
      </x:c>
      <x:c r="F468" s="231" t="n">
        <x:v>2</x:v>
      </x:c>
      <x:c r="G468" s="253" t="n">
        <x:v>0.0038535645472061657</x:v>
      </x:c>
      <x:c r="H468" s="231" t="str"/>
      <x:c r="I468" s="254" t="str"/>
      <x:c r="J468" s="236" t="str">
        <x:v>Frequency/share calculated only from the strict direct segment</x:v>
      </x:c>
    </x:row>
    <x:row r="469">
      <x:c r="A469" s="230" t="str">
        <x:v>EverBee export</x:v>
      </x:c>
      <x:c r="B469" s="231" t="str">
        <x:v>EverBee tag</x:v>
      </x:c>
      <x:c r="C469" s="231" t="str">
        <x:v>Direct</x:v>
      </x:c>
      <x:c r="D469" s="231" t="str">
        <x:v>blue gingham shower</x:v>
      </x:c>
      <x:c r="E469" s="231" t="str">
        <x:v>blue gingham shower</x:v>
      </x:c>
      <x:c r="F469" s="231" t="n">
        <x:v>2</x:v>
      </x:c>
      <x:c r="G469" s="253" t="n">
        <x:v>0.0038535645472061657</x:v>
      </x:c>
      <x:c r="H469" s="231" t="str"/>
      <x:c r="I469" s="254" t="str"/>
      <x:c r="J469" s="236" t="str">
        <x:v>Frequency/share calculated only from the strict direct segment</x:v>
      </x:c>
    </x:row>
    <x:row r="470">
      <x:c r="A470" s="230" t="str">
        <x:v>EverBee export</x:v>
      </x:c>
      <x:c r="B470" s="231" t="str">
        <x:v>EverBee tag</x:v>
      </x:c>
      <x:c r="C470" s="231" t="str">
        <x:v>Direct</x:v>
      </x:c>
      <x:c r="D470" s="231" t="str">
        <x:v>blue jean invitation</x:v>
      </x:c>
      <x:c r="E470" s="231" t="str">
        <x:v>blue jean invitation</x:v>
      </x:c>
      <x:c r="F470" s="231" t="n">
        <x:v>2</x:v>
      </x:c>
      <x:c r="G470" s="253" t="n">
        <x:v>0.0038535645472061657</x:v>
      </x:c>
      <x:c r="H470" s="231" t="str"/>
      <x:c r="I470" s="254" t="str"/>
      <x:c r="J470" s="236" t="str">
        <x:v>Frequency/share calculated only from the strict direct segment</x:v>
      </x:c>
    </x:row>
    <x:row r="471">
      <x:c r="A471" s="230" t="str">
        <x:v>EverBee export</x:v>
      </x:c>
      <x:c r="B471" s="231" t="str">
        <x:v>EverBee tag</x:v>
      </x:c>
      <x:c r="C471" s="231" t="str">
        <x:v>Direct</x:v>
      </x:c>
      <x:c r="D471" s="231" t="str">
        <x:v>blue jean invite</x:v>
      </x:c>
      <x:c r="E471" s="231" t="str">
        <x:v>blue jean invite</x:v>
      </x:c>
      <x:c r="F471" s="231" t="n">
        <x:v>2</x:v>
      </x:c>
      <x:c r="G471" s="253" t="n">
        <x:v>0.0038535645472061657</x:v>
      </x:c>
      <x:c r="H471" s="231" t="str"/>
      <x:c r="I471" s="254" t="str"/>
      <x:c r="J471" s="236" t="str">
        <x:v>Frequency/share calculated only from the strict direct segment</x:v>
      </x:c>
    </x:row>
    <x:row r="472">
      <x:c r="A472" s="230" t="str">
        <x:v>EverBee export</x:v>
      </x:c>
      <x:c r="B472" s="231" t="str">
        <x:v>EverBee tag</x:v>
      </x:c>
      <x:c r="C472" s="231" t="str">
        <x:v>Direct</x:v>
      </x:c>
      <x:c r="D472" s="231" t="str">
        <x:v>blue racecar theme</x:v>
      </x:c>
      <x:c r="E472" s="231" t="str">
        <x:v>blue racecar theme</x:v>
      </x:c>
      <x:c r="F472" s="231" t="n">
        <x:v>2</x:v>
      </x:c>
      <x:c r="G472" s="253" t="n">
        <x:v>0.0038535645472061657</x:v>
      </x:c>
      <x:c r="H472" s="231" t="str"/>
      <x:c r="I472" s="254" t="str"/>
      <x:c r="J472" s="236" t="str">
        <x:v>Frequency/share calculated only from the strict direct segment</x:v>
      </x:c>
    </x:row>
    <x:row r="473">
      <x:c r="A473" s="230" t="str">
        <x:v>EverBee export</x:v>
      </x:c>
      <x:c r="B473" s="231" t="str">
        <x:v>EverBee tag</x:v>
      </x:c>
      <x:c r="C473" s="231" t="str">
        <x:v>Direct</x:v>
      </x:c>
      <x:c r="D473" s="231" t="str">
        <x:v>blue soda pop invite</x:v>
      </x:c>
      <x:c r="E473" s="231" t="str">
        <x:v>blue soda pop invite</x:v>
      </x:c>
      <x:c r="F473" s="231" t="n">
        <x:v>2</x:v>
      </x:c>
      <x:c r="G473" s="253" t="n">
        <x:v>0.0038535645472061657</x:v>
      </x:c>
      <x:c r="H473" s="231" t="str"/>
      <x:c r="I473" s="254" t="str"/>
      <x:c r="J473" s="236" t="str">
        <x:v>Frequency/share calculated only from the strict direct segment</x:v>
      </x:c>
    </x:row>
    <x:row r="474">
      <x:c r="A474" s="230" t="str">
        <x:v>EverBee export</x:v>
      </x:c>
      <x:c r="B474" s="231" t="str">
        <x:v>EverBee tag</x:v>
      </x:c>
      <x:c r="C474" s="231" t="str">
        <x:v>Direct</x:v>
      </x:c>
      <x:c r="D474" s="231" t="str">
        <x:v>blue theme invite</x:v>
      </x:c>
      <x:c r="E474" s="231" t="str">
        <x:v>blue theme invite</x:v>
      </x:c>
      <x:c r="F474" s="231" t="n">
        <x:v>2</x:v>
      </x:c>
      <x:c r="G474" s="253" t="n">
        <x:v>0.0038535645472061657</x:v>
      </x:c>
      <x:c r="H474" s="231" t="str"/>
      <x:c r="I474" s="254" t="str"/>
      <x:c r="J474" s="236" t="str">
        <x:v>Frequency/share calculated only from the strict direct segment</x:v>
      </x:c>
    </x:row>
    <x:row r="475">
      <x:c r="A475" s="230" t="str">
        <x:v>EverBee export</x:v>
      </x:c>
      <x:c r="B475" s="231" t="str">
        <x:v>EverBee tag</x:v>
      </x:c>
      <x:c r="C475" s="231" t="str">
        <x:v>Direct</x:v>
      </x:c>
      <x:c r="D475" s="231" t="str">
        <x:v>blueberry baby</x:v>
      </x:c>
      <x:c r="E475" s="231" t="str">
        <x:v>blueberry baby</x:v>
      </x:c>
      <x:c r="F475" s="231" t="n">
        <x:v>2</x:v>
      </x:c>
      <x:c r="G475" s="253" t="n">
        <x:v>0.0038535645472061657</x:v>
      </x:c>
      <x:c r="H475" s="231" t="str"/>
      <x:c r="I475" s="254" t="str"/>
      <x:c r="J475" s="236" t="str">
        <x:v>Frequency/share calculated only from the strict direct segment</x:v>
      </x:c>
    </x:row>
    <x:row r="476">
      <x:c r="A476" s="230" t="str">
        <x:v>EverBee export</x:v>
      </x:c>
      <x:c r="B476" s="231" t="str">
        <x:v>EverBee tag</x:v>
      </x:c>
      <x:c r="C476" s="231" t="str">
        <x:v>Direct</x:v>
      </x:c>
      <x:c r="D476" s="231" t="str">
        <x:v>blueberry theme</x:v>
      </x:c>
      <x:c r="E476" s="231" t="str">
        <x:v>blueberry theme</x:v>
      </x:c>
      <x:c r="F476" s="231" t="n">
        <x:v>2</x:v>
      </x:c>
      <x:c r="G476" s="253" t="n">
        <x:v>0.0038535645472061657</x:v>
      </x:c>
      <x:c r="H476" s="231" t="str"/>
      <x:c r="I476" s="254" t="str"/>
      <x:c r="J476" s="236" t="str">
        <x:v>Frequency/share calculated only from the strict direct segment</x:v>
      </x:c>
    </x:row>
    <x:row r="477">
      <x:c r="A477" s="230" t="str">
        <x:v>EverBee export</x:v>
      </x:c>
      <x:c r="B477" s="231" t="str">
        <x:v>EverBee tag</x:v>
      </x:c>
      <x:c r="C477" s="231" t="str">
        <x:v>Direct</x:v>
      </x:c>
      <x:c r="D477" s="231" t="str">
        <x:v>blush pink bow</x:v>
      </x:c>
      <x:c r="E477" s="231" t="str">
        <x:v>blush pink bow</x:v>
      </x:c>
      <x:c r="F477" s="231" t="n">
        <x:v>2</x:v>
      </x:c>
      <x:c r="G477" s="253" t="n">
        <x:v>0.0038535645472061657</x:v>
      </x:c>
      <x:c r="H477" s="231" t="str"/>
      <x:c r="I477" s="254" t="str"/>
      <x:c r="J477" s="236" t="str">
        <x:v>Frequency/share calculated only from the strict direct segment</x:v>
      </x:c>
    </x:row>
    <x:row r="478">
      <x:c r="A478" s="230" t="str">
        <x:v>EverBee export</x:v>
      </x:c>
      <x:c r="B478" s="231" t="str">
        <x:v>EverBee tag</x:v>
      </x:c>
      <x:c r="C478" s="231" t="str">
        <x:v>Direct</x:v>
      </x:c>
      <x:c r="D478" s="231" t="str">
        <x:v>blushingpearsdesigns</x:v>
      </x:c>
      <x:c r="E478" s="231" t="str">
        <x:v>blushingpearsdesigns</x:v>
      </x:c>
      <x:c r="F478" s="231" t="n">
        <x:v>2</x:v>
      </x:c>
      <x:c r="G478" s="253" t="n">
        <x:v>0.0038535645472061657</x:v>
      </x:c>
      <x:c r="H478" s="231" t="str"/>
      <x:c r="I478" s="254" t="str"/>
      <x:c r="J478" s="236" t="str">
        <x:v>Frequency/share calculated only from the strict direct segment</x:v>
      </x:c>
    </x:row>
    <x:row r="479">
      <x:c r="A479" s="230" t="str">
        <x:v>EverBee export</x:v>
      </x:c>
      <x:c r="B479" s="231" t="str">
        <x:v>EverBee tag</x:v>
      </x:c>
      <x:c r="C479" s="231" t="str">
        <x:v>Direct</x:v>
      </x:c>
      <x:c r="D479" s="231" t="str">
        <x:v>bohemian baby shower</x:v>
      </x:c>
      <x:c r="E479" s="231" t="str">
        <x:v>bohemian baby shower</x:v>
      </x:c>
      <x:c r="F479" s="231" t="n">
        <x:v>2</x:v>
      </x:c>
      <x:c r="G479" s="253" t="n">
        <x:v>0.0038535645472061657</x:v>
      </x:c>
      <x:c r="H479" s="231" t="str"/>
      <x:c r="I479" s="254" t="str"/>
      <x:c r="J479" s="236" t="str">
        <x:v>Frequency/share calculated only from the strict direct segment</x:v>
      </x:c>
    </x:row>
    <x:row r="480">
      <x:c r="A480" s="230" t="str">
        <x:v>EverBee export</x:v>
      </x:c>
      <x:c r="B480" s="231" t="str">
        <x:v>EverBee tag</x:v>
      </x:c>
      <x:c r="C480" s="231" t="str">
        <x:v>Direct</x:v>
      </x:c>
      <x:c r="D480" s="231" t="str">
        <x:v>boho</x:v>
      </x:c>
      <x:c r="E480" s="231" t="str">
        <x:v>boho</x:v>
      </x:c>
      <x:c r="F480" s="231" t="n">
        <x:v>2</x:v>
      </x:c>
      <x:c r="G480" s="253" t="n">
        <x:v>0.0038535645472061657</x:v>
      </x:c>
      <x:c r="H480" s="231" t="str"/>
      <x:c r="I480" s="254" t="str"/>
      <x:c r="J480" s="236" t="str">
        <x:v>Frequency/share calculated only from the strict direct segment</x:v>
      </x:c>
    </x:row>
    <x:row r="481">
      <x:c r="A481" s="230" t="str">
        <x:v>EverBee export</x:v>
      </x:c>
      <x:c r="B481" s="231" t="str">
        <x:v>EverBee tag</x:v>
      </x:c>
      <x:c r="C481" s="231" t="str">
        <x:v>Direct</x:v>
      </x:c>
      <x:c r="D481" s="231" t="str">
        <x:v>boho baby bundle</x:v>
      </x:c>
      <x:c r="E481" s="231" t="str">
        <x:v>boho baby bundle</x:v>
      </x:c>
      <x:c r="F481" s="231" t="n">
        <x:v>2</x:v>
      </x:c>
      <x:c r="G481" s="253" t="n">
        <x:v>0.0038535645472061657</x:v>
      </x:c>
      <x:c r="H481" s="231" t="str"/>
      <x:c r="I481" s="254" t="str"/>
      <x:c r="J481" s="236" t="str">
        <x:v>Frequency/share calculated only from the strict direct segment</x:v>
      </x:c>
    </x:row>
    <x:row r="482">
      <x:c r="A482" s="230" t="str">
        <x:v>EverBee export</x:v>
      </x:c>
      <x:c r="B482" s="231" t="str">
        <x:v>EverBee tag</x:v>
      </x:c>
      <x:c r="C482" s="231" t="str">
        <x:v>Direct</x:v>
      </x:c>
      <x:c r="D482" s="231" t="str">
        <x:v>boho flower modern</x:v>
      </x:c>
      <x:c r="E482" s="231" t="str">
        <x:v>boho flower modern</x:v>
      </x:c>
      <x:c r="F482" s="231" t="n">
        <x:v>2</x:v>
      </x:c>
      <x:c r="G482" s="253" t="n">
        <x:v>0.0038535645472061657</x:v>
      </x:c>
      <x:c r="H482" s="231" t="str"/>
      <x:c r="I482" s="254" t="str"/>
      <x:c r="J482" s="236" t="str">
        <x:v>Frequency/share calculated only from the strict direct segment</x:v>
      </x:c>
    </x:row>
    <x:row r="483">
      <x:c r="A483" s="230" t="str">
        <x:v>EverBee export</x:v>
      </x:c>
      <x:c r="B483" s="231" t="str">
        <x:v>EverBee tag</x:v>
      </x:c>
      <x:c r="C483" s="231" t="str">
        <x:v>Direct</x:v>
      </x:c>
      <x:c r="D483" s="231" t="str">
        <x:v>boho sun invitation</x:v>
      </x:c>
      <x:c r="E483" s="231" t="str">
        <x:v>boho sun invitation</x:v>
      </x:c>
      <x:c r="F483" s="231" t="n">
        <x:v>2</x:v>
      </x:c>
      <x:c r="G483" s="253" t="n">
        <x:v>0.0038535645472061657</x:v>
      </x:c>
      <x:c r="H483" s="231" t="str"/>
      <x:c r="I483" s="254" t="str"/>
      <x:c r="J483" s="236" t="str">
        <x:v>Frequency/share calculated only from the strict direct segment</x:v>
      </x:c>
    </x:row>
    <x:row r="484">
      <x:c r="A484" s="230" t="str">
        <x:v>EverBee export</x:v>
      </x:c>
      <x:c r="B484" s="231" t="str">
        <x:v>EverBee tag</x:v>
      </x:c>
      <x:c r="C484" s="231" t="str">
        <x:v>Direct</x:v>
      </x:c>
      <x:c r="D484" s="231" t="str">
        <x:v>boho sunshine</x:v>
      </x:c>
      <x:c r="E484" s="231" t="str">
        <x:v>boho sunshine</x:v>
      </x:c>
      <x:c r="F484" s="231" t="n">
        <x:v>2</x:v>
      </x:c>
      <x:c r="G484" s="253" t="n">
        <x:v>0.0038535645472061657</x:v>
      </x:c>
      <x:c r="H484" s="231" t="str"/>
      <x:c r="I484" s="254" t="str"/>
      <x:c r="J484" s="236" t="str">
        <x:v>Frequency/share calculated only from the strict direct segment</x:v>
      </x:c>
    </x:row>
    <x:row r="485">
      <x:c r="A485" s="230" t="str">
        <x:v>EverBee export</x:v>
      </x:c>
      <x:c r="B485" s="231" t="str">
        <x:v>EverBee tag</x:v>
      </x:c>
      <x:c r="C485" s="231" t="str">
        <x:v>Direct</x:v>
      </x:c>
      <x:c r="D485" s="231" t="str">
        <x:v>boho woodland</x:v>
      </x:c>
      <x:c r="E485" s="231" t="str">
        <x:v>boho woodland</x:v>
      </x:c>
      <x:c r="F485" s="231" t="n">
        <x:v>2</x:v>
      </x:c>
      <x:c r="G485" s="253" t="n">
        <x:v>0.0038535645472061657</x:v>
      </x:c>
      <x:c r="H485" s="231" t="str"/>
      <x:c r="I485" s="254" t="str"/>
      <x:c r="J485" s="236" t="str">
        <x:v>Frequency/share calculated only from the strict direct segment</x:v>
      </x:c>
    </x:row>
    <x:row r="486">
      <x:c r="A486" s="230" t="str">
        <x:v>EverBee export</x:v>
      </x:c>
      <x:c r="B486" s="231" t="str">
        <x:v>EverBee tag</x:v>
      </x:c>
      <x:c r="C486" s="231" t="str">
        <x:v>Direct</x:v>
      </x:c>
      <x:c r="D486" s="231" t="str">
        <x:v>book cover invite</x:v>
      </x:c>
      <x:c r="E486" s="231" t="str">
        <x:v>book cover invite</x:v>
      </x:c>
      <x:c r="F486" s="231" t="n">
        <x:v>2</x:v>
      </x:c>
      <x:c r="G486" s="253" t="n">
        <x:v>0.0038535645472061657</x:v>
      </x:c>
      <x:c r="H486" s="231" t="str"/>
      <x:c r="I486" s="254" t="str"/>
      <x:c r="J486" s="236" t="str">
        <x:v>Frequency/share calculated only from the strict direct segment</x:v>
      </x:c>
    </x:row>
    <x:row r="487">
      <x:c r="A487" s="230" t="str">
        <x:v>EverBee export</x:v>
      </x:c>
      <x:c r="B487" s="231" t="str">
        <x:v>EverBee tag</x:v>
      </x:c>
      <x:c r="C487" s="231" t="str">
        <x:v>Direct</x:v>
      </x:c>
      <x:c r="D487" s="231" t="str">
        <x:v>book for baby insert</x:v>
      </x:c>
      <x:c r="E487" s="231" t="str">
        <x:v>book for baby insert</x:v>
      </x:c>
      <x:c r="F487" s="231" t="n">
        <x:v>2</x:v>
      </x:c>
      <x:c r="G487" s="253" t="n">
        <x:v>0.0038535645472061657</x:v>
      </x:c>
      <x:c r="H487" s="231" t="str"/>
      <x:c r="I487" s="254" t="str"/>
      <x:c r="J487" s="236" t="str">
        <x:v>Frequency/share calculated only from the strict direct segment</x:v>
      </x:c>
    </x:row>
    <x:row r="488">
      <x:c r="A488" s="230" t="str">
        <x:v>EverBee export</x:v>
      </x:c>
      <x:c r="B488" s="231" t="str">
        <x:v>EverBee tag</x:v>
      </x:c>
      <x:c r="C488" s="231" t="str">
        <x:v>Direct</x:v>
      </x:c>
      <x:c r="D488" s="231" t="str">
        <x:v>book request</x:v>
      </x:c>
      <x:c r="E488" s="231" t="str">
        <x:v>book request</x:v>
      </x:c>
      <x:c r="F488" s="231" t="n">
        <x:v>2</x:v>
      </x:c>
      <x:c r="G488" s="253" t="n">
        <x:v>0.0038535645472061657</x:v>
      </x:c>
      <x:c r="H488" s="231" t="str"/>
      <x:c r="I488" s="254" t="str"/>
      <x:c r="J488" s="236" t="str">
        <x:v>Frequency/share calculated only from the strict direct segment</x:v>
      </x:c>
    </x:row>
    <x:row r="489">
      <x:c r="A489" s="230" t="str">
        <x:v>EverBee export</x:v>
      </x:c>
      <x:c r="B489" s="231" t="str">
        <x:v>EverBee tag</x:v>
      </x:c>
      <x:c r="C489" s="231" t="str">
        <x:v>Direct</x:v>
      </x:c>
      <x:c r="D489" s="231" t="str">
        <x:v>book request cards</x:v>
      </x:c>
      <x:c r="E489" s="231" t="str">
        <x:v>book request cards</x:v>
      </x:c>
      <x:c r="F489" s="231" t="n">
        <x:v>2</x:v>
      </x:c>
      <x:c r="G489" s="253" t="n">
        <x:v>0.0038535645472061657</x:v>
      </x:c>
      <x:c r="H489" s="231" t="str"/>
      <x:c r="I489" s="254" t="str"/>
      <x:c r="J489" s="236" t="str">
        <x:v>Frequency/share calculated only from the strict direct segment</x:v>
      </x:c>
    </x:row>
    <x:row r="490">
      <x:c r="A490" s="230" t="str">
        <x:v>EverBee export</x:v>
      </x:c>
      <x:c r="B490" s="231" t="str">
        <x:v>EverBee tag</x:v>
      </x:c>
      <x:c r="C490" s="231" t="str">
        <x:v>Direct</x:v>
      </x:c>
      <x:c r="D490" s="231" t="str">
        <x:v>book shower bundle</x:v>
      </x:c>
      <x:c r="E490" s="231" t="str">
        <x:v>book shower bundle</x:v>
      </x:c>
      <x:c r="F490" s="231" t="n">
        <x:v>2</x:v>
      </x:c>
      <x:c r="G490" s="253" t="n">
        <x:v>0.0038535645472061657</x:v>
      </x:c>
      <x:c r="H490" s="231" t="str"/>
      <x:c r="I490" s="254" t="str"/>
      <x:c r="J490" s="236" t="str">
        <x:v>Frequency/share calculated only from the strict direct segment</x:v>
      </x:c>
    </x:row>
    <x:row r="491">
      <x:c r="A491" s="230" t="str">
        <x:v>EverBee export</x:v>
      </x:c>
      <x:c r="B491" s="231" t="str">
        <x:v>EverBee tag</x:v>
      </x:c>
      <x:c r="C491" s="231" t="str">
        <x:v>Direct</x:v>
      </x:c>
      <x:c r="D491" s="231" t="str">
        <x:v>book shower invite</x:v>
      </x:c>
      <x:c r="E491" s="231" t="str">
        <x:v>book shower invite</x:v>
      </x:c>
      <x:c r="F491" s="231" t="n">
        <x:v>2</x:v>
      </x:c>
      <x:c r="G491" s="253" t="n">
        <x:v>0.0038535645472061657</x:v>
      </x:c>
      <x:c r="H491" s="231" t="str"/>
      <x:c r="I491" s="254" t="str"/>
      <x:c r="J491" s="236" t="str">
        <x:v>Frequency/share calculated only from the strict direct segment</x:v>
      </x:c>
    </x:row>
    <x:row r="492">
      <x:c r="A492" s="230" t="str">
        <x:v>EverBee export</x:v>
      </x:c>
      <x:c r="B492" s="231" t="str">
        <x:v>EverBee tag</x:v>
      </x:c>
      <x:c r="C492" s="231" t="str">
        <x:v>Direct</x:v>
      </x:c>
      <x:c r="D492" s="231" t="str">
        <x:v>book stack</x:v>
      </x:c>
      <x:c r="E492" s="231" t="str">
        <x:v>book stack</x:v>
      </x:c>
      <x:c r="F492" s="231" t="n">
        <x:v>2</x:v>
      </x:c>
      <x:c r="G492" s="253" t="n">
        <x:v>0.0038535645472061657</x:v>
      </x:c>
      <x:c r="H492" s="231" t="str"/>
      <x:c r="I492" s="254" t="str"/>
      <x:c r="J492" s="236" t="str">
        <x:v>Frequency/share calculated only from the strict direct segment</x:v>
      </x:c>
    </x:row>
    <x:row r="493">
      <x:c r="A493" s="230" t="str">
        <x:v>EverBee export</x:v>
      </x:c>
      <x:c r="B493" s="231" t="str">
        <x:v>EverBee tag</x:v>
      </x:c>
      <x:c r="C493" s="231" t="str">
        <x:v>Direct</x:v>
      </x:c>
      <x:c r="D493" s="231" t="str">
        <x:v>book theme baby</x:v>
      </x:c>
      <x:c r="E493" s="231" t="str">
        <x:v>book theme baby</x:v>
      </x:c>
      <x:c r="F493" s="231" t="n">
        <x:v>2</x:v>
      </x:c>
      <x:c r="G493" s="253" t="n">
        <x:v>0.0038535645472061657</x:v>
      </x:c>
      <x:c r="H493" s="231" t="str"/>
      <x:c r="I493" s="254" t="str"/>
      <x:c r="J493" s="236" t="str">
        <x:v>Frequency/share calculated only from the strict direct segment</x:v>
      </x:c>
    </x:row>
    <x:row r="494">
      <x:c r="A494" s="230" t="str">
        <x:v>EverBee export</x:v>
      </x:c>
      <x:c r="B494" s="231" t="str">
        <x:v>EverBee tag</x:v>
      </x:c>
      <x:c r="C494" s="231" t="str">
        <x:v>Direct</x:v>
      </x:c>
      <x:c r="D494" s="231" t="str">
        <x:v>book themed invite</x:v>
      </x:c>
      <x:c r="E494" s="231" t="str">
        <x:v>book themed invite</x:v>
      </x:c>
      <x:c r="F494" s="231" t="n">
        <x:v>2</x:v>
      </x:c>
      <x:c r="G494" s="253" t="n">
        <x:v>0.0038535645472061657</x:v>
      </x:c>
      <x:c r="H494" s="231" t="str"/>
      <x:c r="I494" s="254" t="str"/>
      <x:c r="J494" s="236" t="str">
        <x:v>Frequency/share calculated only from the strict direct segment</x:v>
      </x:c>
    </x:row>
    <x:row r="495">
      <x:c r="A495" s="230" t="str">
        <x:v>EverBee export</x:v>
      </x:c>
      <x:c r="B495" s="231" t="str">
        <x:v>EverBee tag</x:v>
      </x:c>
      <x:c r="C495" s="231" t="str">
        <x:v>Direct</x:v>
      </x:c>
      <x:c r="D495" s="231" t="str">
        <x:v>boy baby in bloom</x:v>
      </x:c>
      <x:c r="E495" s="231" t="str">
        <x:v>boy baby in bloom</x:v>
      </x:c>
      <x:c r="F495" s="231" t="n">
        <x:v>2</x:v>
      </x:c>
      <x:c r="G495" s="253" t="n">
        <x:v>0.0038535645472061657</x:v>
      </x:c>
      <x:c r="H495" s="231" t="str"/>
      <x:c r="I495" s="254" t="str"/>
      <x:c r="J495" s="236" t="str">
        <x:v>Frequency/share calculated only from the strict direct segment</x:v>
      </x:c>
    </x:row>
    <x:row r="496">
      <x:c r="A496" s="230" t="str">
        <x:v>EverBee export</x:v>
      </x:c>
      <x:c r="B496" s="231" t="str">
        <x:v>EverBee tag</x:v>
      </x:c>
      <x:c r="C496" s="231" t="str">
        <x:v>Direct</x:v>
      </x:c>
      <x:c r="D496" s="231" t="str">
        <x:v>boy baby invitation</x:v>
      </x:c>
      <x:c r="E496" s="231" t="str">
        <x:v>boy baby invitation</x:v>
      </x:c>
      <x:c r="F496" s="231" t="n">
        <x:v>2</x:v>
      </x:c>
      <x:c r="G496" s="253" t="n">
        <x:v>0.0038535645472061657</x:v>
      </x:c>
      <x:c r="H496" s="231" t="str"/>
      <x:c r="I496" s="254" t="str"/>
      <x:c r="J496" s="236" t="str">
        <x:v>Frequency/share calculated only from the strict direct segment</x:v>
      </x:c>
    </x:row>
    <x:row r="497">
      <x:c r="A497" s="230" t="str">
        <x:v>EverBee export</x:v>
      </x:c>
      <x:c r="B497" s="231" t="str">
        <x:v>EverBee tag</x:v>
      </x:c>
      <x:c r="C497" s="231" t="str">
        <x:v>Direct</x:v>
      </x:c>
      <x:c r="D497" s="231" t="str">
        <x:v>boy dino baby shower</x:v>
      </x:c>
      <x:c r="E497" s="231" t="str">
        <x:v>boy dino baby shower</x:v>
      </x:c>
      <x:c r="F497" s="231" t="n">
        <x:v>2</x:v>
      </x:c>
      <x:c r="G497" s="253" t="n">
        <x:v>0.0038535645472061657</x:v>
      </x:c>
      <x:c r="H497" s="231" t="str"/>
      <x:c r="I497" s="254" t="str"/>
      <x:c r="J497" s="236" t="str">
        <x:v>Frequency/share calculated only from the strict direct segment</x:v>
      </x:c>
    </x:row>
    <x:row r="498">
      <x:c r="A498" s="230" t="str">
        <x:v>EverBee export</x:v>
      </x:c>
      <x:c r="B498" s="231" t="str">
        <x:v>EverBee tag</x:v>
      </x:c>
      <x:c r="C498" s="231" t="str">
        <x:v>Direct</x:v>
      </x:c>
      <x:c r="D498" s="231" t="str">
        <x:v>boy girl baby shower</x:v>
      </x:c>
      <x:c r="E498" s="231" t="str">
        <x:v>boy girl baby shower</x:v>
      </x:c>
      <x:c r="F498" s="231" t="n">
        <x:v>2</x:v>
      </x:c>
      <x:c r="G498" s="253" t="n">
        <x:v>0.0038535645472061657</x:v>
      </x:c>
      <x:c r="H498" s="231" t="str"/>
      <x:c r="I498" s="254" t="str"/>
      <x:c r="J498" s="236" t="str">
        <x:v>Frequency/share calculated only from the strict direct segment</x:v>
      </x:c>
    </x:row>
    <x:row r="499">
      <x:c r="A499" s="230" t="str">
        <x:v>EverBee export</x:v>
      </x:c>
      <x:c r="B499" s="231" t="str">
        <x:v>EverBee tag</x:v>
      </x:c>
      <x:c r="C499" s="231" t="str">
        <x:v>Direct</x:v>
      </x:c>
      <x:c r="D499" s="231" t="str">
        <x:v>brewery shower</x:v>
      </x:c>
      <x:c r="E499" s="231" t="str">
        <x:v>brewery shower</x:v>
      </x:c>
      <x:c r="F499" s="231" t="n">
        <x:v>2</x:v>
      </x:c>
      <x:c r="G499" s="253" t="n">
        <x:v>0.0038535645472061657</x:v>
      </x:c>
      <x:c r="H499" s="231" t="str"/>
      <x:c r="I499" s="254" t="str"/>
      <x:c r="J499" s="236" t="str">
        <x:v>Frequency/share calculated only from the strict direct segment</x:v>
      </x:c>
    </x:row>
    <x:row r="500">
      <x:c r="A500" s="230" t="str">
        <x:v>EverBee export</x:v>
      </x:c>
      <x:c r="B500" s="231" t="str">
        <x:v>EverBee tag</x:v>
      </x:c>
      <x:c r="C500" s="231" t="str">
        <x:v>Direct</x:v>
      </x:c>
      <x:c r="D500" s="231" t="str">
        <x:v>bunny shower invite</x:v>
      </x:c>
      <x:c r="E500" s="231" t="str">
        <x:v>bunny shower invite</x:v>
      </x:c>
      <x:c r="F500" s="231" t="n">
        <x:v>2</x:v>
      </x:c>
      <x:c r="G500" s="253" t="n">
        <x:v>0.0038535645472061657</x:v>
      </x:c>
      <x:c r="H500" s="231" t="str"/>
      <x:c r="I500" s="254" t="str"/>
      <x:c r="J500" s="236" t="str">
        <x:v>Frequency/share calculated only from the strict direct segment</x:v>
      </x:c>
    </x:row>
    <x:row r="501">
      <x:c r="A501" s="230" t="str">
        <x:v>EverBee export</x:v>
      </x:c>
      <x:c r="B501" s="231" t="str">
        <x:v>EverBee tag</x:v>
      </x:c>
      <x:c r="C501" s="231" t="str">
        <x:v>Direct</x:v>
      </x:c>
      <x:c r="D501" s="231" t="str">
        <x:v>butterfly</x:v>
      </x:c>
      <x:c r="E501" s="231" t="str">
        <x:v>butterfly</x:v>
      </x:c>
      <x:c r="F501" s="231" t="n">
        <x:v>2</x:v>
      </x:c>
      <x:c r="G501" s="253" t="n">
        <x:v>0.0038535645472061657</x:v>
      </x:c>
      <x:c r="H501" s="231" t="str"/>
      <x:c r="I501" s="254" t="str"/>
      <x:c r="J501" s="236" t="str">
        <x:v>Frequency/share calculated only from the strict direct segment</x:v>
      </x:c>
    </x:row>
    <x:row r="502">
      <x:c r="A502" s="230" t="str">
        <x:v>EverBee export</x:v>
      </x:c>
      <x:c r="B502" s="231" t="str">
        <x:v>EverBee tag</x:v>
      </x:c>
      <x:c r="C502" s="231" t="str">
        <x:v>Direct</x:v>
      </x:c>
      <x:c r="D502" s="231" t="str">
        <x:v>cafe bebe bundle</x:v>
      </x:c>
      <x:c r="E502" s="231" t="str">
        <x:v>cafe bebe bundle</x:v>
      </x:c>
      <x:c r="F502" s="231" t="n">
        <x:v>2</x:v>
      </x:c>
      <x:c r="G502" s="253" t="n">
        <x:v>0.0038535645472061657</x:v>
      </x:c>
      <x:c r="H502" s="231" t="str"/>
      <x:c r="I502" s="254" t="str"/>
      <x:c r="J502" s="236" t="str">
        <x:v>Frequency/share calculated only from the strict direct segment</x:v>
      </x:c>
    </x:row>
    <x:row r="503">
      <x:c r="A503" s="230" t="str">
        <x:v>EverBee export</x:v>
      </x:c>
      <x:c r="B503" s="231" t="str">
        <x:v>EverBee tag</x:v>
      </x:c>
      <x:c r="C503" s="231" t="str">
        <x:v>Direct</x:v>
      </x:c>
      <x:c r="D503" s="231" t="str">
        <x:v>camping baby</x:v>
      </x:c>
      <x:c r="E503" s="231" t="str">
        <x:v>camping baby</x:v>
      </x:c>
      <x:c r="F503" s="231" t="n">
        <x:v>2</x:v>
      </x:c>
      <x:c r="G503" s="253" t="n">
        <x:v>0.0038535645472061657</x:v>
      </x:c>
      <x:c r="H503" s="231" t="str"/>
      <x:c r="I503" s="254" t="str"/>
      <x:c r="J503" s="236" t="str">
        <x:v>Frequency/share calculated only from the strict direct segment</x:v>
      </x:c>
    </x:row>
    <x:row r="504">
      <x:c r="A504" s="230" t="str">
        <x:v>EverBee export</x:v>
      </x:c>
      <x:c r="B504" s="231" t="str">
        <x:v>EverBee tag</x:v>
      </x:c>
      <x:c r="C504" s="231" t="str">
        <x:v>Direct</x:v>
      </x:c>
      <x:c r="D504" s="231" t="str">
        <x:v>cant wait to squeeze</x:v>
      </x:c>
      <x:c r="E504" s="231" t="str">
        <x:v>cant wait to squeeze</x:v>
      </x:c>
      <x:c r="F504" s="231" t="n">
        <x:v>2</x:v>
      </x:c>
      <x:c r="G504" s="253" t="n">
        <x:v>0.0038535645472061657</x:v>
      </x:c>
      <x:c r="H504" s="231" t="str"/>
      <x:c r="I504" s="254" t="str"/>
      <x:c r="J504" s="236" t="str">
        <x:v>Frequency/share calculated only from the strict direct segment</x:v>
      </x:c>
    </x:row>
    <x:row r="505">
      <x:c r="A505" s="230" t="str">
        <x:v>EverBee export</x:v>
      </x:c>
      <x:c r="B505" s="231" t="str">
        <x:v>EverBee tag</x:v>
      </x:c>
      <x:c r="C505" s="231" t="str">
        <x:v>Direct</x:v>
      </x:c>
      <x:c r="D505" s="231" t="str">
        <x:v>canva</x:v>
      </x:c>
      <x:c r="E505" s="231" t="str">
        <x:v>canva</x:v>
      </x:c>
      <x:c r="F505" s="231" t="n">
        <x:v>2</x:v>
      </x:c>
      <x:c r="G505" s="253" t="n">
        <x:v>0.0038535645472061657</x:v>
      </x:c>
      <x:c r="H505" s="231" t="str"/>
      <x:c r="I505" s="254" t="str"/>
      <x:c r="J505" s="236" t="str">
        <x:v>Frequency/share calculated only from the strict direct segment</x:v>
      </x:c>
    </x:row>
    <x:row r="506">
      <x:c r="A506" s="230" t="str">
        <x:v>EverBee export</x:v>
      </x:c>
      <x:c r="B506" s="231" t="str">
        <x:v>EverBee tag</x:v>
      </x:c>
      <x:c r="C506" s="231" t="str">
        <x:v>Direct</x:v>
      </x:c>
      <x:c r="D506" s="231" t="str">
        <x:v>canva baby invite</x:v>
      </x:c>
      <x:c r="E506" s="231" t="str">
        <x:v>canva baby invite</x:v>
      </x:c>
      <x:c r="F506" s="231" t="n">
        <x:v>2</x:v>
      </x:c>
      <x:c r="G506" s="253" t="n">
        <x:v>0.0038535645472061657</x:v>
      </x:c>
      <x:c r="H506" s="231" t="str"/>
      <x:c r="I506" s="254" t="str"/>
      <x:c r="J506" s="236" t="str">
        <x:v>Frequency/share calculated only from the strict direct segment</x:v>
      </x:c>
    </x:row>
    <x:row r="507">
      <x:c r="A507" s="230" t="str">
        <x:v>EverBee export</x:v>
      </x:c>
      <x:c r="B507" s="231" t="str">
        <x:v>EverBee tag</x:v>
      </x:c>
      <x:c r="C507" s="231" t="str">
        <x:v>Direct</x:v>
      </x:c>
      <x:c r="D507" s="231" t="str">
        <x:v>canva printable</x:v>
      </x:c>
      <x:c r="E507" s="231" t="str">
        <x:v>canva printable</x:v>
      </x:c>
      <x:c r="F507" s="231" t="n">
        <x:v>2</x:v>
      </x:c>
      <x:c r="G507" s="253" t="n">
        <x:v>0.0038535645472061657</x:v>
      </x:c>
      <x:c r="H507" s="231" t="str"/>
      <x:c r="I507" s="254" t="str"/>
      <x:c r="J507" s="236" t="str">
        <x:v>Frequency/share calculated only from the strict direct segment</x:v>
      </x:c>
    </x:row>
    <x:row r="508">
      <x:c r="A508" s="230" t="str">
        <x:v>EverBee export</x:v>
      </x:c>
      <x:c r="B508" s="231" t="str">
        <x:v>EverBee tag</x:v>
      </x:c>
      <x:c r="C508" s="231" t="str">
        <x:v>Direct</x:v>
      </x:c>
      <x:c r="D508" s="231" t="str">
        <x:v>cherry baby shower</x:v>
      </x:c>
      <x:c r="E508" s="231" t="str">
        <x:v>cherry baby shower</x:v>
      </x:c>
      <x:c r="F508" s="231" t="n">
        <x:v>2</x:v>
      </x:c>
      <x:c r="G508" s="253" t="n">
        <x:v>0.0038535645472061657</x:v>
      </x:c>
      <x:c r="H508" s="231" t="str"/>
      <x:c r="I508" s="254" t="str"/>
      <x:c r="J508" s="236" t="str">
        <x:v>Frequency/share calculated only from the strict direct segment</x:v>
      </x:c>
    </x:row>
    <x:row r="509">
      <x:c r="A509" s="230" t="str">
        <x:v>EverBee export</x:v>
      </x:c>
      <x:c r="B509" s="231" t="str">
        <x:v>EverBee tag</x:v>
      </x:c>
      <x:c r="C509" s="231" t="str">
        <x:v>Direct</x:v>
      </x:c>
      <x:c r="D509" s="231" t="str">
        <x:v>cherry on top</x:v>
      </x:c>
      <x:c r="E509" s="231" t="str">
        <x:v>cherry on top</x:v>
      </x:c>
      <x:c r="F509" s="231" t="n">
        <x:v>2</x:v>
      </x:c>
      <x:c r="G509" s="253" t="n">
        <x:v>0.0038535645472061657</x:v>
      </x:c>
      <x:c r="H509" s="231" t="str"/>
      <x:c r="I509" s="254" t="str"/>
      <x:c r="J509" s="236" t="str">
        <x:v>Frequency/share calculated only from the strict direct segment</x:v>
      </x:c>
    </x:row>
    <x:row r="510">
      <x:c r="A510" s="230" t="str">
        <x:v>EverBee export</x:v>
      </x:c>
      <x:c r="B510" s="231" t="str">
        <x:v>EverBee tag</x:v>
      </x:c>
      <x:c r="C510" s="231" t="str">
        <x:v>Direct</x:v>
      </x:c>
      <x:c r="D510" s="231" t="str">
        <x:v>ciao baby shower</x:v>
      </x:c>
      <x:c r="E510" s="231" t="str">
        <x:v>ciao baby shower</x:v>
      </x:c>
      <x:c r="F510" s="231" t="n">
        <x:v>2</x:v>
      </x:c>
      <x:c r="G510" s="253" t="n">
        <x:v>0.0038535645472061657</x:v>
      </x:c>
      <x:c r="H510" s="231" t="str"/>
      <x:c r="I510" s="254" t="str"/>
      <x:c r="J510" s="236" t="str">
        <x:v>Frequency/share calculated only from the strict direct segment</x:v>
      </x:c>
    </x:row>
    <x:row r="511">
      <x:c r="A511" s="230" t="str">
        <x:v>EverBee export</x:v>
      </x:c>
      <x:c r="B511" s="231" t="str">
        <x:v>EverBee tag</x:v>
      </x:c>
      <x:c r="C511" s="231" t="str">
        <x:v>Direct</x:v>
      </x:c>
      <x:c r="D511" s="231" t="str">
        <x:v>cielito lindo</x:v>
      </x:c>
      <x:c r="E511" s="231" t="str">
        <x:v>cielito lindo</x:v>
      </x:c>
      <x:c r="F511" s="231" t="n">
        <x:v>2</x:v>
      </x:c>
      <x:c r="G511" s="253" t="n">
        <x:v>0.0038535645472061657</x:v>
      </x:c>
      <x:c r="H511" s="231" t="str"/>
      <x:c r="I511" s="254" t="str"/>
      <x:c r="J511" s="236" t="str">
        <x:v>Frequency/share calculated only from the strict direct segment</x:v>
      </x:c>
    </x:row>
    <x:row r="512">
      <x:c r="A512" s="230" t="str">
        <x:v>EverBee export</x:v>
      </x:c>
      <x:c r="B512" s="231" t="str">
        <x:v>EverBee tag</x:v>
      </x:c>
      <x:c r="C512" s="231" t="str">
        <x:v>Direct</x:v>
      </x:c>
      <x:c r="D512" s="231" t="str">
        <x:v>citrus baby sprinkle</x:v>
      </x:c>
      <x:c r="E512" s="231" t="str">
        <x:v>citrus baby sprinkle</x:v>
      </x:c>
      <x:c r="F512" s="231" t="n">
        <x:v>2</x:v>
      </x:c>
      <x:c r="G512" s="253" t="n">
        <x:v>0.0038535645472061657</x:v>
      </x:c>
      <x:c r="H512" s="231" t="str"/>
      <x:c r="I512" s="254" t="str"/>
      <x:c r="J512" s="236" t="str">
        <x:v>Frequency/share calculated only from the strict direct segment</x:v>
      </x:c>
    </x:row>
    <x:row r="513">
      <x:c r="A513" s="230" t="str">
        <x:v>EverBee export</x:v>
      </x:c>
      <x:c r="B513" s="231" t="str">
        <x:v>EverBee tag</x:v>
      </x:c>
      <x:c r="C513" s="231" t="str">
        <x:v>Direct</x:v>
      </x:c>
      <x:c r="D513" s="231" t="str">
        <x:v>classic pooh bear</x:v>
      </x:c>
      <x:c r="E513" s="231" t="str">
        <x:v>classic pooh bear</x:v>
      </x:c>
      <x:c r="F513" s="231" t="n">
        <x:v>2</x:v>
      </x:c>
      <x:c r="G513" s="253" t="n">
        <x:v>0.0038535645472061657</x:v>
      </x:c>
      <x:c r="H513" s="231" t="str"/>
      <x:c r="I513" s="254" t="str"/>
      <x:c r="J513" s="236" t="str">
        <x:v>Frequency/share calculated only from the strict direct segment</x:v>
      </x:c>
    </x:row>
    <x:row r="514">
      <x:c r="A514" s="230" t="str">
        <x:v>EverBee export</x:v>
      </x:c>
      <x:c r="B514" s="231" t="str">
        <x:v>EverBee tag</x:v>
      </x:c>
      <x:c r="C514" s="231" t="str">
        <x:v>Direct</x:v>
      </x:c>
      <x:c r="D514" s="231" t="str">
        <x:v>classic winnie boy</x:v>
      </x:c>
      <x:c r="E514" s="231" t="str">
        <x:v>classic winnie boy</x:v>
      </x:c>
      <x:c r="F514" s="231" t="n">
        <x:v>2</x:v>
      </x:c>
      <x:c r="G514" s="253" t="n">
        <x:v>0.0038535645472061657</x:v>
      </x:c>
      <x:c r="H514" s="231" t="str"/>
      <x:c r="I514" s="254" t="str"/>
      <x:c r="J514" s="236" t="str">
        <x:v>Frequency/share calculated only from the strict direct segment</x:v>
      </x:c>
    </x:row>
    <x:row r="515">
      <x:c r="A515" s="230" t="str">
        <x:v>EverBee export</x:v>
      </x:c>
      <x:c r="B515" s="231" t="str">
        <x:v>EverBee tag</x:v>
      </x:c>
      <x:c r="C515" s="231" t="str">
        <x:v>Direct</x:v>
      </x:c>
      <x:c r="D515" s="231" t="str">
        <x:v>cloud 9 baby shower</x:v>
      </x:c>
      <x:c r="E515" s="231" t="str">
        <x:v>cloud 9 baby shower</x:v>
      </x:c>
      <x:c r="F515" s="231" t="n">
        <x:v>2</x:v>
      </x:c>
      <x:c r="G515" s="253" t="n">
        <x:v>0.0038535645472061657</x:v>
      </x:c>
      <x:c r="H515" s="231" t="str"/>
      <x:c r="I515" s="254" t="str"/>
      <x:c r="J515" s="236" t="str">
        <x:v>Frequency/share calculated only from the strict direct segment</x:v>
      </x:c>
    </x:row>
    <x:row r="516">
      <x:c r="A516" s="230" t="str">
        <x:v>EverBee export</x:v>
      </x:c>
      <x:c r="B516" s="231" t="str">
        <x:v>EverBee tag</x:v>
      </x:c>
      <x:c r="C516" s="231" t="str">
        <x:v>Direct</x:v>
      </x:c>
      <x:c r="D516" s="231" t="str">
        <x:v>co ed baby shower</x:v>
      </x:c>
      <x:c r="E516" s="231" t="str">
        <x:v>co ed baby shower</x:v>
      </x:c>
      <x:c r="F516" s="231" t="n">
        <x:v>2</x:v>
      </x:c>
      <x:c r="G516" s="253" t="n">
        <x:v>0.0038535645472061657</x:v>
      </x:c>
      <x:c r="H516" s="231" t="str"/>
      <x:c r="I516" s="254" t="str"/>
      <x:c r="J516" s="236" t="str">
        <x:v>Frequency/share calculated only from the strict direct segment</x:v>
      </x:c>
    </x:row>
    <x:row r="517">
      <x:c r="A517" s="230" t="str">
        <x:v>EverBee export</x:v>
      </x:c>
      <x:c r="B517" s="231" t="str">
        <x:v>EverBee tag</x:v>
      </x:c>
      <x:c r="C517" s="231" t="str">
        <x:v>Direct</x:v>
      </x:c>
      <x:c r="D517" s="231" t="str">
        <x:v>coffee baby bundle</x:v>
      </x:c>
      <x:c r="E517" s="231" t="str">
        <x:v>coffee baby bundle</x:v>
      </x:c>
      <x:c r="F517" s="231" t="n">
        <x:v>2</x:v>
      </x:c>
      <x:c r="G517" s="253" t="n">
        <x:v>0.0038535645472061657</x:v>
      </x:c>
      <x:c r="H517" s="231" t="str"/>
      <x:c r="I517" s="254" t="str"/>
      <x:c r="J517" s="236" t="str">
        <x:v>Frequency/share calculated only from the strict direct segment</x:v>
      </x:c>
    </x:row>
    <x:row r="518">
      <x:c r="A518" s="230" t="str">
        <x:v>EverBee export</x:v>
      </x:c>
      <x:c r="B518" s="231" t="str">
        <x:v>EverBee tag</x:v>
      </x:c>
      <x:c r="C518" s="231" t="str">
        <x:v>Direct</x:v>
      </x:c>
      <x:c r="D518" s="231" t="str">
        <x:v>coffee bean</x:v>
      </x:c>
      <x:c r="E518" s="231" t="str">
        <x:v>coffee bean</x:v>
      </x:c>
      <x:c r="F518" s="231" t="n">
        <x:v>2</x:v>
      </x:c>
      <x:c r="G518" s="253" t="n">
        <x:v>0.0038535645472061657</x:v>
      </x:c>
      <x:c r="H518" s="231" t="str"/>
      <x:c r="I518" s="254" t="str"/>
      <x:c r="J518" s="236" t="str">
        <x:v>Frequency/share calculated only from the strict direct segment</x:v>
      </x:c>
    </x:row>
    <x:row r="519">
      <x:c r="A519" s="230" t="str">
        <x:v>EverBee export</x:v>
      </x:c>
      <x:c r="B519" s="231" t="str">
        <x:v>EverBee tag</x:v>
      </x:c>
      <x:c r="C519" s="231" t="str">
        <x:v>Direct</x:v>
      </x:c>
      <x:c r="D519" s="231" t="str">
        <x:v>coffee theme</x:v>
      </x:c>
      <x:c r="E519" s="231" t="str">
        <x:v>coffee theme</x:v>
      </x:c>
      <x:c r="F519" s="231" t="n">
        <x:v>2</x:v>
      </x:c>
      <x:c r="G519" s="253" t="n">
        <x:v>0.0038535645472061657</x:v>
      </x:c>
      <x:c r="H519" s="231" t="str"/>
      <x:c r="I519" s="254" t="str"/>
      <x:c r="J519" s="236" t="str">
        <x:v>Frequency/share calculated only from the strict direct segment</x:v>
      </x:c>
    </x:row>
    <x:row r="520">
      <x:c r="A520" s="230" t="str">
        <x:v>EverBee export</x:v>
      </x:c>
      <x:c r="B520" s="231" t="str">
        <x:v>EverBee tag</x:v>
      </x:c>
      <x:c r="C520" s="231" t="str">
        <x:v>Direct</x:v>
      </x:c>
      <x:c r="D520" s="231" t="str">
        <x:v>complete bundle</x:v>
      </x:c>
      <x:c r="E520" s="231" t="str">
        <x:v>complete bundle</x:v>
      </x:c>
      <x:c r="F520" s="231" t="n">
        <x:v>2</x:v>
      </x:c>
      <x:c r="G520" s="253" t="n">
        <x:v>0.0038535645472061657</x:v>
      </x:c>
      <x:c r="H520" s="231" t="str"/>
      <x:c r="I520" s="254" t="str"/>
      <x:c r="J520" s="236" t="str">
        <x:v>Frequency/share calculated only from the strict direct segment</x:v>
      </x:c>
    </x:row>
    <x:row r="521">
      <x:c r="A521" s="230" t="str">
        <x:v>EverBee export</x:v>
      </x:c>
      <x:c r="B521" s="231" t="str">
        <x:v>EverBee tag</x:v>
      </x:c>
      <x:c r="C521" s="231" t="str">
        <x:v>Direct</x:v>
      </x:c>
      <x:c r="D521" s="231" t="str">
        <x:v>cookout baby shower</x:v>
      </x:c>
      <x:c r="E521" s="231" t="str">
        <x:v>cookout baby shower</x:v>
      </x:c>
      <x:c r="F521" s="231" t="n">
        <x:v>2</x:v>
      </x:c>
      <x:c r="G521" s="253" t="n">
        <x:v>0.0038535645472061657</x:v>
      </x:c>
      <x:c r="H521" s="231" t="str"/>
      <x:c r="I521" s="254" t="str"/>
      <x:c r="J521" s="236" t="str">
        <x:v>Frequency/share calculated only from the strict direct segment</x:v>
      </x:c>
    </x:row>
    <x:row r="522">
      <x:c r="A522" s="230" t="str">
        <x:v>EverBee export</x:v>
      </x:c>
      <x:c r="B522" s="231" t="str">
        <x:v>EverBee tag</x:v>
      </x:c>
      <x:c r="C522" s="231" t="str">
        <x:v>Direct</x:v>
      </x:c>
      <x:c r="D522" s="231" t="str">
        <x:v>cool dude baby showe</x:v>
      </x:c>
      <x:c r="E522" s="231" t="str">
        <x:v>cool dude baby showe</x:v>
      </x:c>
      <x:c r="F522" s="231" t="n">
        <x:v>2</x:v>
      </x:c>
      <x:c r="G522" s="253" t="n">
        <x:v>0.0038535645472061657</x:v>
      </x:c>
      <x:c r="H522" s="231" t="str"/>
      <x:c r="I522" s="254" t="str"/>
      <x:c r="J522" s="236" t="str">
        <x:v>Frequency/share calculated only from the strict direct segment</x:v>
      </x:c>
    </x:row>
    <x:row r="523">
      <x:c r="A523" s="230" t="str">
        <x:v>EverBee export</x:v>
      </x:c>
      <x:c r="B523" s="231" t="str">
        <x:v>EverBee tag</x:v>
      </x:c>
      <x:c r="C523" s="231" t="str">
        <x:v>Direct</x:v>
      </x:c>
      <x:c r="D523" s="231" t="str">
        <x:v>coquette baby</x:v>
      </x:c>
      <x:c r="E523" s="231" t="str">
        <x:v>coquette baby</x:v>
      </x:c>
      <x:c r="F523" s="231" t="n">
        <x:v>2</x:v>
      </x:c>
      <x:c r="G523" s="253" t="n">
        <x:v>0.0038535645472061657</x:v>
      </x:c>
      <x:c r="H523" s="231" t="str"/>
      <x:c r="I523" s="254" t="str"/>
      <x:c r="J523" s="236" t="str">
        <x:v>Frequency/share calculated only from the strict direct segment</x:v>
      </x:c>
    </x:row>
    <x:row r="524">
      <x:c r="A524" s="230" t="str">
        <x:v>EverBee export</x:v>
      </x:c>
      <x:c r="B524" s="231" t="str">
        <x:v>EverBee tag</x:v>
      </x:c>
      <x:c r="C524" s="231" t="str">
        <x:v>Direct</x:v>
      </x:c>
      <x:c r="D524" s="231" t="str">
        <x:v>coquette pink bow</x:v>
      </x:c>
      <x:c r="E524" s="231" t="str">
        <x:v>coquette pink bow</x:v>
      </x:c>
      <x:c r="F524" s="231" t="n">
        <x:v>2</x:v>
      </x:c>
      <x:c r="G524" s="253" t="n">
        <x:v>0.0038535645472061657</x:v>
      </x:c>
      <x:c r="H524" s="231" t="str"/>
      <x:c r="I524" s="254" t="str"/>
      <x:c r="J524" s="236" t="str">
        <x:v>Frequency/share calculated only from the strict direct segment</x:v>
      </x:c>
    </x:row>
    <x:row r="525">
      <x:c r="A525" s="230" t="str">
        <x:v>EverBee export</x:v>
      </x:c>
      <x:c r="B525" s="231" t="str">
        <x:v>EverBee tag</x:v>
      </x:c>
      <x:c r="C525" s="231" t="str">
        <x:v>Direct</x:v>
      </x:c>
      <x:c r="D525" s="231" t="str">
        <x:v>coquette shell</x:v>
      </x:c>
      <x:c r="E525" s="231" t="str">
        <x:v>coquette shell</x:v>
      </x:c>
      <x:c r="F525" s="231" t="n">
        <x:v>2</x:v>
      </x:c>
      <x:c r="G525" s="253" t="n">
        <x:v>0.0038535645472061657</x:v>
      </x:c>
      <x:c r="H525" s="231" t="str"/>
      <x:c r="I525" s="254" t="str"/>
      <x:c r="J525" s="236" t="str">
        <x:v>Frequency/share calculated only from the strict direct segment</x:v>
      </x:c>
    </x:row>
    <x:row r="526">
      <x:c r="A526" s="230" t="str">
        <x:v>EverBee export</x:v>
      </x:c>
      <x:c r="B526" s="231" t="str">
        <x:v>EverBee tag</x:v>
      </x:c>
      <x:c r="C526" s="231" t="str">
        <x:v>Direct</x:v>
      </x:c>
      <x:c r="D526" s="231" t="str">
        <x:v>coquette shower</x:v>
      </x:c>
      <x:c r="E526" s="231" t="str">
        <x:v>coquette shower</x:v>
      </x:c>
      <x:c r="F526" s="231" t="n">
        <x:v>2</x:v>
      </x:c>
      <x:c r="G526" s="253" t="n">
        <x:v>0.0038535645472061657</x:v>
      </x:c>
      <x:c r="H526" s="231" t="str"/>
      <x:c r="I526" s="254" t="str"/>
      <x:c r="J526" s="236" t="str">
        <x:v>Frequency/share calculated only from the strict direct segment</x:v>
      </x:c>
    </x:row>
    <x:row r="527">
      <x:c r="A527" s="230" t="str">
        <x:v>EverBee export</x:v>
      </x:c>
      <x:c r="B527" s="231" t="str">
        <x:v>EverBee tag</x:v>
      </x:c>
      <x:c r="C527" s="231" t="str">
        <x:v>Direct</x:v>
      </x:c>
      <x:c r="D527" s="231" t="str">
        <x:v>country rodeo</x:v>
      </x:c>
      <x:c r="E527" s="231" t="str">
        <x:v>country rodeo</x:v>
      </x:c>
      <x:c r="F527" s="231" t="n">
        <x:v>2</x:v>
      </x:c>
      <x:c r="G527" s="253" t="n">
        <x:v>0.0038535645472061657</x:v>
      </x:c>
      <x:c r="H527" s="231" t="str"/>
      <x:c r="I527" s="254" t="str"/>
      <x:c r="J527" s="236" t="str">
        <x:v>Frequency/share calculated only from the strict direct segment</x:v>
      </x:c>
    </x:row>
    <x:row r="528">
      <x:c r="A528" s="230" t="str">
        <x:v>EverBee export</x:v>
      </x:c>
      <x:c r="B528" s="231" t="str">
        <x:v>EverBee tag</x:v>
      </x:c>
      <x:c r="C528" s="231" t="str">
        <x:v>Direct</x:v>
      </x:c>
      <x:c r="D528" s="231" t="str">
        <x:v>cow print ranch farm</x:v>
      </x:c>
      <x:c r="E528" s="231" t="str">
        <x:v>cow print ranch farm</x:v>
      </x:c>
      <x:c r="F528" s="231" t="n">
        <x:v>2</x:v>
      </x:c>
      <x:c r="G528" s="253" t="n">
        <x:v>0.0038535645472061657</x:v>
      </x:c>
      <x:c r="H528" s="231" t="str"/>
      <x:c r="I528" s="254" t="str"/>
      <x:c r="J528" s="236" t="str">
        <x:v>Frequency/share calculated only from the strict direct segment</x:v>
      </x:c>
    </x:row>
    <x:row r="529">
      <x:c r="A529" s="230" t="str">
        <x:v>EverBee export</x:v>
      </x:c>
      <x:c r="B529" s="231" t="str">
        <x:v>EverBee tag</x:v>
      </x:c>
      <x:c r="C529" s="231" t="str">
        <x:v>Direct</x:v>
      </x:c>
      <x:c r="D529" s="231" t="str">
        <x:v>cowboy baby sprinkle</x:v>
      </x:c>
      <x:c r="E529" s="231" t="str">
        <x:v>cowboy baby sprinkle</x:v>
      </x:c>
      <x:c r="F529" s="231" t="n">
        <x:v>2</x:v>
      </x:c>
      <x:c r="G529" s="253" t="n">
        <x:v>0.0038535645472061657</x:v>
      </x:c>
      <x:c r="H529" s="231" t="str"/>
      <x:c r="I529" s="254" t="str"/>
      <x:c r="J529" s="236" t="str">
        <x:v>Frequency/share calculated only from the strict direct segment</x:v>
      </x:c>
    </x:row>
    <x:row r="530">
      <x:c r="A530" s="230" t="str">
        <x:v>EverBee export</x:v>
      </x:c>
      <x:c r="B530" s="231" t="str">
        <x:v>EverBee tag</x:v>
      </x:c>
      <x:c r="C530" s="231" t="str">
        <x:v>Direct</x:v>
      </x:c>
      <x:c r="D530" s="231" t="str">
        <x:v>cowgirl baby shower</x:v>
      </x:c>
      <x:c r="E530" s="231" t="str">
        <x:v>cowgirl baby shower</x:v>
      </x:c>
      <x:c r="F530" s="231" t="n">
        <x:v>2</x:v>
      </x:c>
      <x:c r="G530" s="253" t="n">
        <x:v>0.0038535645472061657</x:v>
      </x:c>
      <x:c r="H530" s="231" t="str"/>
      <x:c r="I530" s="254" t="str"/>
      <x:c r="J530" s="236" t="str">
        <x:v>Frequency/share calculated only from the strict direct segment</x:v>
      </x:c>
    </x:row>
    <x:row r="531">
      <x:c r="A531" s="230" t="str">
        <x:v>EverBee export</x:v>
      </x:c>
      <x:c r="B531" s="231" t="str">
        <x:v>EverBee tag</x:v>
      </x:c>
      <x:c r="C531" s="231" t="str">
        <x:v>Direct</x:v>
      </x:c>
      <x:c r="D531" s="231" t="str">
        <x:v>custom invitation</x:v>
      </x:c>
      <x:c r="E531" s="231" t="str">
        <x:v>custom invitation</x:v>
      </x:c>
      <x:c r="F531" s="231" t="n">
        <x:v>2</x:v>
      </x:c>
      <x:c r="G531" s="253" t="n">
        <x:v>0.0038535645472061657</x:v>
      </x:c>
      <x:c r="H531" s="231" t="str"/>
      <x:c r="I531" s="254" t="str"/>
      <x:c r="J531" s="236" t="str">
        <x:v>Frequency/share calculated only from the strict direct segment</x:v>
      </x:c>
    </x:row>
    <x:row r="532">
      <x:c r="A532" s="230" t="str">
        <x:v>EverBee export</x:v>
      </x:c>
      <x:c r="B532" s="231" t="str">
        <x:v>EverBee tag</x:v>
      </x:c>
      <x:c r="C532" s="231" t="str">
        <x:v>Direct</x:v>
      </x:c>
      <x:c r="D532" s="231" t="str">
        <x:v>custom personalized</x:v>
      </x:c>
      <x:c r="E532" s="231" t="str">
        <x:v>custom personalized</x:v>
      </x:c>
      <x:c r="F532" s="231" t="n">
        <x:v>2</x:v>
      </x:c>
      <x:c r="G532" s="253" t="n">
        <x:v>0.0038535645472061657</x:v>
      </x:c>
      <x:c r="H532" s="231" t="str"/>
      <x:c r="I532" s="254" t="str"/>
      <x:c r="J532" s="236" t="str">
        <x:v>Frequency/share calculated only from the strict direct segment</x:v>
      </x:c>
    </x:row>
    <x:row r="533">
      <x:c r="A533" s="230" t="str">
        <x:v>EverBee export</x:v>
      </x:c>
      <x:c r="B533" s="231" t="str">
        <x:v>EverBee tag</x:v>
      </x:c>
      <x:c r="C533" s="231" t="str">
        <x:v>Direct</x:v>
      </x:c>
      <x:c r="D533" s="231" t="str">
        <x:v>customized invite</x:v>
      </x:c>
      <x:c r="E533" s="231" t="str">
        <x:v>customized invite</x:v>
      </x:c>
      <x:c r="F533" s="231" t="n">
        <x:v>2</x:v>
      </x:c>
      <x:c r="G533" s="253" t="n">
        <x:v>0.0038535645472061657</x:v>
      </x:c>
      <x:c r="H533" s="231" t="str"/>
      <x:c r="I533" s="254" t="str"/>
      <x:c r="J533" s="236" t="str">
        <x:v>Frequency/share calculated only from the strict direct segment</x:v>
      </x:c>
    </x:row>
    <x:row r="534">
      <x:c r="A534" s="230" t="str">
        <x:v>EverBee export</x:v>
      </x:c>
      <x:c r="B534" s="231" t="str">
        <x:v>EverBee tag</x:v>
      </x:c>
      <x:c r="C534" s="231" t="str">
        <x:v>Direct</x:v>
      </x:c>
      <x:c r="D534" s="231" t="str">
        <x:v>cute wild animals</x:v>
      </x:c>
      <x:c r="E534" s="231" t="str">
        <x:v>cute wild animals</x:v>
      </x:c>
      <x:c r="F534" s="231" t="n">
        <x:v>2</x:v>
      </x:c>
      <x:c r="G534" s="253" t="n">
        <x:v>0.0038535645472061657</x:v>
      </x:c>
      <x:c r="H534" s="231" t="str"/>
      <x:c r="I534" s="254" t="str"/>
      <x:c r="J534" s="236" t="str">
        <x:v>Frequency/share calculated only from the strict direct segment</x:v>
      </x:c>
    </x:row>
    <x:row r="535">
      <x:c r="A535" s="230" t="str">
        <x:v>EverBee export</x:v>
      </x:c>
      <x:c r="B535" s="231" t="str">
        <x:v>EverBee tag</x:v>
      </x:c>
      <x:c r="C535" s="231" t="str">
        <x:v>Direct</x:v>
      </x:c>
      <x:c r="D535" s="231" t="str">
        <x:v>cutie pie baby</x:v>
      </x:c>
      <x:c r="E535" s="231" t="str">
        <x:v>cutie pie baby</x:v>
      </x:c>
      <x:c r="F535" s="231" t="n">
        <x:v>2</x:v>
      </x:c>
      <x:c r="G535" s="253" t="n">
        <x:v>0.0038535645472061657</x:v>
      </x:c>
      <x:c r="H535" s="231" t="str"/>
      <x:c r="I535" s="254" t="str"/>
      <x:c r="J535" s="236" t="str">
        <x:v>Frequency/share calculated only from the strict direct segment</x:v>
      </x:c>
    </x:row>
    <x:row r="536">
      <x:c r="A536" s="230" t="str">
        <x:v>EverBee export</x:v>
      </x:c>
      <x:c r="B536" s="231" t="str">
        <x:v>EverBee tag</x:v>
      </x:c>
      <x:c r="C536" s="231" t="str">
        <x:v>Direct</x:v>
      </x:c>
      <x:c r="D536" s="231" t="str">
        <x:v>deer baby shower</x:v>
      </x:c>
      <x:c r="E536" s="231" t="str">
        <x:v>deer baby shower</x:v>
      </x:c>
      <x:c r="F536" s="231" t="n">
        <x:v>2</x:v>
      </x:c>
      <x:c r="G536" s="253" t="n">
        <x:v>0.0038535645472061657</x:v>
      </x:c>
      <x:c r="H536" s="231" t="str"/>
      <x:c r="I536" s="254" t="str"/>
      <x:c r="J536" s="236" t="str">
        <x:v>Frequency/share calculated only from the strict direct segment</x:v>
      </x:c>
    </x:row>
    <x:row r="537">
      <x:c r="A537" s="230" t="str">
        <x:v>EverBee export</x:v>
      </x:c>
      <x:c r="B537" s="231" t="str">
        <x:v>EverBee tag</x:v>
      </x:c>
      <x:c r="C537" s="231" t="str">
        <x:v>Direct</x:v>
      </x:c>
      <x:c r="D537" s="231" t="str">
        <x:v>diaper raffle bundle</x:v>
      </x:c>
      <x:c r="E537" s="231" t="str">
        <x:v>diaper raffle bundle</x:v>
      </x:c>
      <x:c r="F537" s="231" t="n">
        <x:v>2</x:v>
      </x:c>
      <x:c r="G537" s="253" t="n">
        <x:v>0.0038535645472061657</x:v>
      </x:c>
      <x:c r="H537" s="231" t="str"/>
      <x:c r="I537" s="254" t="str"/>
      <x:c r="J537" s="236" t="str">
        <x:v>Frequency/share calculated only from the strict direct segment</x:v>
      </x:c>
    </x:row>
    <x:row r="538">
      <x:c r="A538" s="230" t="str">
        <x:v>EverBee export</x:v>
      </x:c>
      <x:c r="B538" s="231" t="str">
        <x:v>EverBee tag</x:v>
      </x:c>
      <x:c r="C538" s="231" t="str">
        <x:v>Direct</x:v>
      </x:c>
      <x:c r="D538" s="231" t="str">
        <x:v>diaper raffle insert</x:v>
      </x:c>
      <x:c r="E538" s="231" t="str">
        <x:v>diaper raffle insert</x:v>
      </x:c>
      <x:c r="F538" s="231" t="n">
        <x:v>2</x:v>
      </x:c>
      <x:c r="G538" s="253" t="n">
        <x:v>0.0038535645472061657</x:v>
      </x:c>
      <x:c r="H538" s="231" t="str"/>
      <x:c r="I538" s="254" t="str"/>
      <x:c r="J538" s="236" t="str">
        <x:v>Frequency/share calculated only from the strict direct segment</x:v>
      </x:c>
    </x:row>
    <x:row r="539">
      <x:c r="A539" s="230" t="str">
        <x:v>EverBee export</x:v>
      </x:c>
      <x:c r="B539" s="231" t="str">
        <x:v>EverBee tag</x:v>
      </x:c>
      <x:c r="C539" s="231" t="str">
        <x:v>Direct</x:v>
      </x:c>
      <x:c r="D539" s="231" t="str">
        <x:v>digital</x:v>
      </x:c>
      <x:c r="E539" s="231" t="str">
        <x:v>digital</x:v>
      </x:c>
      <x:c r="F539" s="231" t="n">
        <x:v>2</x:v>
      </x:c>
      <x:c r="G539" s="253" t="n">
        <x:v>0.0038535645472061657</x:v>
      </x:c>
      <x:c r="H539" s="231" t="str"/>
      <x:c r="I539" s="254" t="str"/>
      <x:c r="J539" s="236" t="str">
        <x:v>Frequency/share calculated only from the strict direct segment</x:v>
      </x:c>
    </x:row>
    <x:row r="540">
      <x:c r="A540" s="230" t="str">
        <x:v>EverBee export</x:v>
      </x:c>
      <x:c r="B540" s="231" t="str">
        <x:v>EverBee tag</x:v>
      </x:c>
      <x:c r="C540" s="231" t="str">
        <x:v>Direct</x:v>
      </x:c>
      <x:c r="D540" s="231" t="str">
        <x:v>digital printable</x:v>
      </x:c>
      <x:c r="E540" s="231" t="str">
        <x:v>digital printable</x:v>
      </x:c>
      <x:c r="F540" s="231" t="n">
        <x:v>2</x:v>
      </x:c>
      <x:c r="G540" s="253" t="n">
        <x:v>0.0038535645472061657</x:v>
      </x:c>
      <x:c r="H540" s="231" t="str"/>
      <x:c r="I540" s="254" t="str"/>
      <x:c r="J540" s="236" t="str">
        <x:v>Frequency/share calculated only from the strict direct segment</x:v>
      </x:c>
    </x:row>
    <x:row r="541">
      <x:c r="A541" s="230" t="str">
        <x:v>EverBee export</x:v>
      </x:c>
      <x:c r="B541" s="231" t="str">
        <x:v>EverBee tag</x:v>
      </x:c>
      <x:c r="C541" s="231" t="str">
        <x:v>Direct</x:v>
      </x:c>
      <x:c r="D541" s="231" t="str">
        <x:v>dino hatching soon</x:v>
      </x:c>
      <x:c r="E541" s="231" t="str">
        <x:v>dino hatching soon</x:v>
      </x:c>
      <x:c r="F541" s="231" t="n">
        <x:v>2</x:v>
      </x:c>
      <x:c r="G541" s="253" t="n">
        <x:v>0.0038535645472061657</x:v>
      </x:c>
      <x:c r="H541" s="231" t="str"/>
      <x:c r="I541" s="254" t="str"/>
      <x:c r="J541" s="236" t="str">
        <x:v>Frequency/share calculated only from the strict direct segment</x:v>
      </x:c>
    </x:row>
    <x:row r="542">
      <x:c r="A542" s="230" t="str">
        <x:v>EverBee export</x:v>
      </x:c>
      <x:c r="B542" s="231" t="str">
        <x:v>EverBee tag</x:v>
      </x:c>
      <x:c r="C542" s="231" t="str">
        <x:v>Direct</x:v>
      </x:c>
      <x:c r="D542" s="231" t="str">
        <x:v>dirty soda bar</x:v>
      </x:c>
      <x:c r="E542" s="231" t="str">
        <x:v>dirty soda bar</x:v>
      </x:c>
      <x:c r="F542" s="231" t="n">
        <x:v>2</x:v>
      </x:c>
      <x:c r="G542" s="253" t="n">
        <x:v>0.0038535645472061657</x:v>
      </x:c>
      <x:c r="H542" s="231" t="str"/>
      <x:c r="I542" s="254" t="str"/>
      <x:c r="J542" s="236" t="str">
        <x:v>Frequency/share calculated only from the strict direct segment</x:v>
      </x:c>
    </x:row>
    <x:row r="543">
      <x:c r="A543" s="230" t="str">
        <x:v>EverBee export</x:v>
      </x:c>
      <x:c r="B543" s="231" t="str">
        <x:v>EverBee tag</x:v>
      </x:c>
      <x:c r="C543" s="231" t="str">
        <x:v>Direct</x:v>
      </x:c>
      <x:c r="D543" s="231" t="str">
        <x:v>diy party bundle</x:v>
      </x:c>
      <x:c r="E543" s="231" t="str">
        <x:v>diy party bundle</x:v>
      </x:c>
      <x:c r="F543" s="231" t="n">
        <x:v>2</x:v>
      </x:c>
      <x:c r="G543" s="253" t="n">
        <x:v>0.0038535645472061657</x:v>
      </x:c>
      <x:c r="H543" s="231" t="str"/>
      <x:c r="I543" s="254" t="str"/>
      <x:c r="J543" s="236" t="str">
        <x:v>Frequency/share calculated only from the strict direct segment</x:v>
      </x:c>
    </x:row>
    <x:row r="544">
      <x:c r="A544" s="230" t="str">
        <x:v>EverBee export</x:v>
      </x:c>
      <x:c r="B544" s="231" t="str">
        <x:v>EverBee tag</x:v>
      </x:c>
      <x:c r="C544" s="231" t="str">
        <x:v>Direct</x:v>
      </x:c>
      <x:c r="D544" s="231" t="str">
        <x:v>duck hunting</x:v>
      </x:c>
      <x:c r="E544" s="231" t="str">
        <x:v>duck hunting</x:v>
      </x:c>
      <x:c r="F544" s="231" t="n">
        <x:v>2</x:v>
      </x:c>
      <x:c r="G544" s="253" t="n">
        <x:v>0.0038535645472061657</x:v>
      </x:c>
      <x:c r="H544" s="231" t="str"/>
      <x:c r="I544" s="254" t="str"/>
      <x:c r="J544" s="236" t="str">
        <x:v>Frequency/share calculated only from the strict direct segment</x:v>
      </x:c>
    </x:row>
    <x:row r="545">
      <x:c r="A545" s="230" t="str">
        <x:v>EverBee export</x:v>
      </x:c>
      <x:c r="B545" s="231" t="str">
        <x:v>EverBee tag</x:v>
      </x:c>
      <x:c r="C545" s="231" t="str">
        <x:v>Direct</x:v>
      </x:c>
      <x:c r="D545" s="231" t="str">
        <x:v>duck hunting invite</x:v>
      </x:c>
      <x:c r="E545" s="231" t="str">
        <x:v>duck hunting invite</x:v>
      </x:c>
      <x:c r="F545" s="231" t="n">
        <x:v>2</x:v>
      </x:c>
      <x:c r="G545" s="253" t="n">
        <x:v>0.0038535645472061657</x:v>
      </x:c>
      <x:c r="H545" s="231" t="str"/>
      <x:c r="I545" s="254" t="str"/>
      <x:c r="J545" s="236" t="str">
        <x:v>Frequency/share calculated only from the strict direct segment</x:v>
      </x:c>
    </x:row>
    <x:row r="546">
      <x:c r="A546" s="230" t="str">
        <x:v>EverBee export</x:v>
      </x:c>
      <x:c r="B546" s="231" t="str">
        <x:v>EverBee tag</x:v>
      </x:c>
      <x:c r="C546" s="231" t="str">
        <x:v>Direct</x:v>
      </x:c>
      <x:c r="D546" s="231" t="str">
        <x:v>dude baby shower</x:v>
      </x:c>
      <x:c r="E546" s="231" t="str">
        <x:v>dude baby shower</x:v>
      </x:c>
      <x:c r="F546" s="231" t="n">
        <x:v>2</x:v>
      </x:c>
      <x:c r="G546" s="253" t="n">
        <x:v>0.0038535645472061657</x:v>
      </x:c>
      <x:c r="H546" s="231" t="str"/>
      <x:c r="I546" s="254" t="str"/>
      <x:c r="J546" s="236" t="str">
        <x:v>Frequency/share calculated only from the strict direct segment</x:v>
      </x:c>
    </x:row>
    <x:row r="547">
      <x:c r="A547" s="230" t="str">
        <x:v>EverBee export</x:v>
      </x:c>
      <x:c r="B547" s="231" t="str">
        <x:v>EverBee tag</x:v>
      </x:c>
      <x:c r="C547" s="231" t="str">
        <x:v>Direct</x:v>
      </x:c>
      <x:c r="D547" s="231" t="str">
        <x:v>editable in canva</x:v>
      </x:c>
      <x:c r="E547" s="231" t="str">
        <x:v>editable in canva</x:v>
      </x:c>
      <x:c r="F547" s="231" t="n">
        <x:v>2</x:v>
      </x:c>
      <x:c r="G547" s="253" t="n">
        <x:v>0.0038535645472061657</x:v>
      </x:c>
      <x:c r="H547" s="231" t="str"/>
      <x:c r="I547" s="254" t="str"/>
      <x:c r="J547" s="236" t="str">
        <x:v>Frequency/share calculated only from the strict direct segment</x:v>
      </x:c>
    </x:row>
    <x:row r="548">
      <x:c r="A548" s="230" t="str">
        <x:v>EverBee export</x:v>
      </x:c>
      <x:c r="B548" s="231" t="str">
        <x:v>EverBee tag</x:v>
      </x:c>
      <x:c r="C548" s="231" t="str">
        <x:v>Direct</x:v>
      </x:c>
      <x:c r="D548" s="231" t="str">
        <x:v>editable shower</x:v>
      </x:c>
      <x:c r="E548" s="231" t="str">
        <x:v>editable shower</x:v>
      </x:c>
      <x:c r="F548" s="231" t="n">
        <x:v>2</x:v>
      </x:c>
      <x:c r="G548" s="253" t="n">
        <x:v>0.0038535645472061657</x:v>
      </x:c>
      <x:c r="H548" s="231" t="str"/>
      <x:c r="I548" s="254" t="str"/>
      <x:c r="J548" s="236" t="str">
        <x:v>Frequency/share calculated only from the strict direct segment</x:v>
      </x:c>
    </x:row>
    <x:row r="549">
      <x:c r="A549" s="230" t="str">
        <x:v>EverBee export</x:v>
      </x:c>
      <x:c r="B549" s="231" t="str">
        <x:v>EverBee tag</x:v>
      </x:c>
      <x:c r="C549" s="231" t="str">
        <x:v>Direct</x:v>
      </x:c>
      <x:c r="D549" s="231" t="str">
        <x:v>elegant cute bow</x:v>
      </x:c>
      <x:c r="E549" s="231" t="str">
        <x:v>elegant cute bow</x:v>
      </x:c>
      <x:c r="F549" s="231" t="n">
        <x:v>2</x:v>
      </x:c>
      <x:c r="G549" s="253" t="n">
        <x:v>0.0038535645472061657</x:v>
      </x:c>
      <x:c r="H549" s="231" t="str"/>
      <x:c r="I549" s="254" t="str"/>
      <x:c r="J549" s="236" t="str">
        <x:v>Frequency/share calculated only from the strict direct segment</x:v>
      </x:c>
    </x:row>
    <x:row r="550">
      <x:c r="A550" s="230" t="str">
        <x:v>EverBee export</x:v>
      </x:c>
      <x:c r="B550" s="231" t="str">
        <x:v>EverBee tag</x:v>
      </x:c>
      <x:c r="C550" s="231" t="str">
        <x:v>Direct</x:v>
      </x:c>
      <x:c r="D550" s="231" t="str">
        <x:v>elegant equestrian</x:v>
      </x:c>
      <x:c r="E550" s="231" t="str">
        <x:v>elegant equestrian</x:v>
      </x:c>
      <x:c r="F550" s="231" t="n">
        <x:v>2</x:v>
      </x:c>
      <x:c r="G550" s="253" t="n">
        <x:v>0.0038535645472061657</x:v>
      </x:c>
      <x:c r="H550" s="231" t="str"/>
      <x:c r="I550" s="254" t="str"/>
      <x:c r="J550" s="236" t="str">
        <x:v>Frequency/share calculated only from the strict direct segment</x:v>
      </x:c>
    </x:row>
    <x:row r="551">
      <x:c r="A551" s="230" t="str">
        <x:v>EverBee export</x:v>
      </x:c>
      <x:c r="B551" s="231" t="str">
        <x:v>EverBee tag</x:v>
      </x:c>
      <x:c r="C551" s="231" t="str">
        <x:v>Direct</x:v>
      </x:c>
      <x:c r="D551" s="231" t="str">
        <x:v>enchanted baby</x:v>
      </x:c>
      <x:c r="E551" s="231" t="str">
        <x:v>enchanted baby</x:v>
      </x:c>
      <x:c r="F551" s="231" t="n">
        <x:v>2</x:v>
      </x:c>
      <x:c r="G551" s="253" t="n">
        <x:v>0.0038535645472061657</x:v>
      </x:c>
      <x:c r="H551" s="231" t="str"/>
      <x:c r="I551" s="254" t="str"/>
      <x:c r="J551" s="236" t="str">
        <x:v>Frequency/share calculated only from the strict direct segment</x:v>
      </x:c>
    </x:row>
    <x:row r="552">
      <x:c r="A552" s="230" t="str">
        <x:v>EverBee export</x:v>
      </x:c>
      <x:c r="B552" s="231" t="str">
        <x:v>EverBee tag</x:v>
      </x:c>
      <x:c r="C552" s="231" t="str">
        <x:v>Direct</x:v>
      </x:c>
      <x:c r="D552" s="231" t="str">
        <x:v>enchanted forest</x:v>
      </x:c>
      <x:c r="E552" s="231" t="str">
        <x:v>enchanted forest</x:v>
      </x:c>
      <x:c r="F552" s="231" t="n">
        <x:v>2</x:v>
      </x:c>
      <x:c r="G552" s="253" t="n">
        <x:v>0.0038535645472061657</x:v>
      </x:c>
      <x:c r="H552" s="231" t="str"/>
      <x:c r="I552" s="254" t="str"/>
      <x:c r="J552" s="236" t="str">
        <x:v>Frequency/share calculated only from the strict direct segment</x:v>
      </x:c>
    </x:row>
    <x:row r="553">
      <x:c r="A553" s="230" t="str">
        <x:v>EverBee export</x:v>
      </x:c>
      <x:c r="B553" s="231" t="str">
        <x:v>EverBee tag</x:v>
      </x:c>
      <x:c r="C553" s="231" t="str">
        <x:v>Direct</x:v>
      </x:c>
      <x:c r="D553" s="231" t="str">
        <x:v>enchanted garden</x:v>
      </x:c>
      <x:c r="E553" s="231" t="str">
        <x:v>enchanted garden</x:v>
      </x:c>
      <x:c r="F553" s="231" t="n">
        <x:v>2</x:v>
      </x:c>
      <x:c r="G553" s="253" t="n">
        <x:v>0.0038535645472061657</x:v>
      </x:c>
      <x:c r="H553" s="231" t="str"/>
      <x:c r="I553" s="254" t="str"/>
      <x:c r="J553" s="236" t="str">
        <x:v>Frequency/share calculated only from the strict direct segment</x:v>
      </x:c>
    </x:row>
    <x:row r="554">
      <x:c r="A554" s="230" t="str">
        <x:v>EverBee export</x:v>
      </x:c>
      <x:c r="B554" s="231" t="str">
        <x:v>EverBee tag</x:v>
      </x:c>
      <x:c r="C554" s="231" t="str">
        <x:v>Direct</x:v>
      </x:c>
      <x:c r="D554" s="231" t="str">
        <x:v>fairy baby shower</x:v>
      </x:c>
      <x:c r="E554" s="231" t="str">
        <x:v>fairy baby shower</x:v>
      </x:c>
      <x:c r="F554" s="231" t="n">
        <x:v>2</x:v>
      </x:c>
      <x:c r="G554" s="253" t="n">
        <x:v>0.0038535645472061657</x:v>
      </x:c>
      <x:c r="H554" s="231" t="str"/>
      <x:c r="I554" s="254" t="str"/>
      <x:c r="J554" s="236" t="str">
        <x:v>Frequency/share calculated only from the strict direct segment</x:v>
      </x:c>
    </x:row>
    <x:row r="555">
      <x:c r="A555" s="230" t="str">
        <x:v>EverBee export</x:v>
      </x:c>
      <x:c r="B555" s="231" t="str">
        <x:v>EverBee tag</x:v>
      </x:c>
      <x:c r="C555" s="231" t="str">
        <x:v>Direct</x:v>
      </x:c>
      <x:c r="D555" s="231" t="str">
        <x:v>fantasy baby shower</x:v>
      </x:c>
      <x:c r="E555" s="231" t="str">
        <x:v>fantasy baby shower</x:v>
      </x:c>
      <x:c r="F555" s="231" t="n">
        <x:v>2</x:v>
      </x:c>
      <x:c r="G555" s="253" t="n">
        <x:v>0.0038535645472061657</x:v>
      </x:c>
      <x:c r="H555" s="231" t="str"/>
      <x:c r="I555" s="254" t="str"/>
      <x:c r="J555" s="236" t="str">
        <x:v>Frequency/share calculated only from the strict direct segment</x:v>
      </x:c>
    </x:row>
    <x:row r="556">
      <x:c r="A556" s="230" t="str">
        <x:v>EverBee export</x:v>
      </x:c>
      <x:c r="B556" s="231" t="str">
        <x:v>EverBee tag</x:v>
      </x:c>
      <x:c r="C556" s="231" t="str">
        <x:v>Direct</x:v>
      </x:c>
      <x:c r="D556" s="231" t="str">
        <x:v>farm baby shower</x:v>
      </x:c>
      <x:c r="E556" s="231" t="str">
        <x:v>farm baby shower</x:v>
      </x:c>
      <x:c r="F556" s="231" t="n">
        <x:v>2</x:v>
      </x:c>
      <x:c r="G556" s="253" t="n">
        <x:v>0.0038535645472061657</x:v>
      </x:c>
      <x:c r="H556" s="231" t="str"/>
      <x:c r="I556" s="254" t="str"/>
      <x:c r="J556" s="236" t="str">
        <x:v>Frequency/share calculated only from the strict direct segment</x:v>
      </x:c>
    </x:row>
    <x:row r="557">
      <x:c r="A557" s="230" t="str">
        <x:v>EverBee export</x:v>
      </x:c>
      <x:c r="B557" s="231" t="str">
        <x:v>EverBee tag</x:v>
      </x:c>
      <x:c r="C557" s="231" t="str">
        <x:v>Direct</x:v>
      </x:c>
      <x:c r="D557" s="231" t="str">
        <x:v>farmer market invite</x:v>
      </x:c>
      <x:c r="E557" s="231" t="str">
        <x:v>farmer market invite</x:v>
      </x:c>
      <x:c r="F557" s="231" t="n">
        <x:v>2</x:v>
      </x:c>
      <x:c r="G557" s="253" t="n">
        <x:v>0.0038535645472061657</x:v>
      </x:c>
      <x:c r="H557" s="231" t="str"/>
      <x:c r="I557" s="254" t="str"/>
      <x:c r="J557" s="236" t="str">
        <x:v>Frequency/share calculated only from the strict direct segment</x:v>
      </x:c>
    </x:row>
    <x:row r="558">
      <x:c r="A558" s="230" t="str">
        <x:v>EverBee export</x:v>
      </x:c>
      <x:c r="B558" s="231" t="str">
        <x:v>EverBee tag</x:v>
      </x:c>
      <x:c r="C558" s="231" t="str">
        <x:v>Direct</x:v>
      </x:c>
      <x:c r="D558" s="231" t="str">
        <x:v>farmer's market</x:v>
      </x:c>
      <x:c r="E558" s="231" t="str">
        <x:v>farmer's market</x:v>
      </x:c>
      <x:c r="F558" s="231" t="n">
        <x:v>2</x:v>
      </x:c>
      <x:c r="G558" s="253" t="n">
        <x:v>0.0038535645472061657</x:v>
      </x:c>
      <x:c r="H558" s="231" t="str"/>
      <x:c r="I558" s="254" t="str"/>
      <x:c r="J558" s="236" t="str">
        <x:v>Frequency/share calculated only from the strict direct segment</x:v>
      </x:c>
    </x:row>
    <x:row r="559">
      <x:c r="A559" s="230" t="str">
        <x:v>EverBee export</x:v>
      </x:c>
      <x:c r="B559" s="231" t="str">
        <x:v>EverBee tag</x:v>
      </x:c>
      <x:c r="C559" s="231" t="str">
        <x:v>Direct</x:v>
      </x:c>
      <x:c r="D559" s="231" t="str">
        <x:v>favor tag</x:v>
      </x:c>
      <x:c r="E559" s="231" t="str">
        <x:v>favor tag</x:v>
      </x:c>
      <x:c r="F559" s="231" t="n">
        <x:v>2</x:v>
      </x:c>
      <x:c r="G559" s="253" t="n">
        <x:v>0.0038535645472061657</x:v>
      </x:c>
      <x:c r="H559" s="231" t="str"/>
      <x:c r="I559" s="254" t="str"/>
      <x:c r="J559" s="236" t="str">
        <x:v>Frequency/share calculated only from the strict direct segment</x:v>
      </x:c>
    </x:row>
    <x:row r="560">
      <x:c r="A560" s="230" t="str">
        <x:v>EverBee export</x:v>
      </x:c>
      <x:c r="B560" s="231" t="str">
        <x:v>EverBee tag</x:v>
      </x:c>
      <x:c r="C560" s="231" t="str">
        <x:v>Direct</x:v>
      </x:c>
      <x:c r="D560" s="231" t="str">
        <x:v>fishing baby shower</x:v>
      </x:c>
      <x:c r="E560" s="231" t="str">
        <x:v>fishing baby shower</x:v>
      </x:c>
      <x:c r="F560" s="231" t="n">
        <x:v>2</x:v>
      </x:c>
      <x:c r="G560" s="253" t="n">
        <x:v>0.0038535645472061657</x:v>
      </x:c>
      <x:c r="H560" s="231" t="str"/>
      <x:c r="I560" s="254" t="str"/>
      <x:c r="J560" s="236" t="str">
        <x:v>Frequency/share calculated only from the strict direct segment</x:v>
      </x:c>
    </x:row>
    <x:row r="561">
      <x:c r="A561" s="230" t="str">
        <x:v>EverBee export</x:v>
      </x:c>
      <x:c r="B561" s="231" t="str">
        <x:v>EverBee tag</x:v>
      </x:c>
      <x:c r="C561" s="231" t="str">
        <x:v>Direct</x:v>
      </x:c>
      <x:c r="D561" s="231" t="str">
        <x:v>floral botanical</x:v>
      </x:c>
      <x:c r="E561" s="231" t="str">
        <x:v>floral botanical</x:v>
      </x:c>
      <x:c r="F561" s="231" t="n">
        <x:v>2</x:v>
      </x:c>
      <x:c r="G561" s="253" t="n">
        <x:v>0.0038535645472061657</x:v>
      </x:c>
      <x:c r="H561" s="231" t="str"/>
      <x:c r="I561" s="254" t="str"/>
      <x:c r="J561" s="236" t="str">
        <x:v>Frequency/share calculated only from the strict direct segment</x:v>
      </x:c>
    </x:row>
    <x:row r="562">
      <x:c r="A562" s="230" t="str">
        <x:v>EverBee export</x:v>
      </x:c>
      <x:c r="B562" s="231" t="str">
        <x:v>EverBee tag</x:v>
      </x:c>
      <x:c r="C562" s="231" t="str">
        <x:v>Direct</x:v>
      </x:c>
      <x:c r="D562" s="231" t="str">
        <x:v>floral little hunny</x:v>
      </x:c>
      <x:c r="E562" s="231" t="str">
        <x:v>floral little hunny</x:v>
      </x:c>
      <x:c r="F562" s="231" t="n">
        <x:v>2</x:v>
      </x:c>
      <x:c r="G562" s="253" t="n">
        <x:v>0.0038535645472061657</x:v>
      </x:c>
      <x:c r="H562" s="231" t="str"/>
      <x:c r="I562" s="254" t="str"/>
      <x:c r="J562" s="236" t="str">
        <x:v>Frequency/share calculated only from the strict direct segment</x:v>
      </x:c>
    </x:row>
    <x:row r="563">
      <x:c r="A563" s="230" t="str">
        <x:v>EverBee export</x:v>
      </x:c>
      <x:c r="B563" s="231" t="str">
        <x:v>EverBee tag</x:v>
      </x:c>
      <x:c r="C563" s="231" t="str">
        <x:v>Direct</x:v>
      </x:c>
      <x:c r="D563" s="231" t="str">
        <x:v>floral pink winnie</x:v>
      </x:c>
      <x:c r="E563" s="231" t="str">
        <x:v>floral pink winnie</x:v>
      </x:c>
      <x:c r="F563" s="231" t="n">
        <x:v>2</x:v>
      </x:c>
      <x:c r="G563" s="253" t="n">
        <x:v>0.0038535645472061657</x:v>
      </x:c>
      <x:c r="H563" s="231" t="str"/>
      <x:c r="I563" s="254" t="str"/>
      <x:c r="J563" s="236" t="str">
        <x:v>Frequency/share calculated only from the strict direct segment</x:v>
      </x:c>
    </x:row>
    <x:row r="564">
      <x:c r="A564" s="230" t="str">
        <x:v>EverBee export</x:v>
      </x:c>
      <x:c r="B564" s="231" t="str">
        <x:v>EverBee tag</x:v>
      </x:c>
      <x:c r="C564" s="231" t="str">
        <x:v>Direct</x:v>
      </x:c>
      <x:c r="D564" s="231" t="str">
        <x:v>floral shower</x:v>
      </x:c>
      <x:c r="E564" s="231" t="str">
        <x:v>floral shower</x:v>
      </x:c>
      <x:c r="F564" s="231" t="n">
        <x:v>2</x:v>
      </x:c>
      <x:c r="G564" s="253" t="n">
        <x:v>0.0038535645472061657</x:v>
      </x:c>
      <x:c r="H564" s="231" t="str"/>
      <x:c r="I564" s="254" t="str"/>
      <x:c r="J564" s="236" t="str">
        <x:v>Frequency/share calculated only from the strict direct segment</x:v>
      </x:c>
    </x:row>
    <x:row r="565">
      <x:c r="A565" s="230" t="str">
        <x:v>EverBee export</x:v>
      </x:c>
      <x:c r="B565" s="231" t="str">
        <x:v>EverBee tag</x:v>
      </x:c>
      <x:c r="C565" s="231" t="str">
        <x:v>Direct</x:v>
      </x:c>
      <x:c r="D565" s="231" t="str">
        <x:v>floral watercolor</x:v>
      </x:c>
      <x:c r="E565" s="231" t="str">
        <x:v>floral watercolor</x:v>
      </x:c>
      <x:c r="F565" s="231" t="n">
        <x:v>2</x:v>
      </x:c>
      <x:c r="G565" s="253" t="n">
        <x:v>0.0038535645472061657</x:v>
      </x:c>
      <x:c r="H565" s="231" t="str"/>
      <x:c r="I565" s="254" t="str"/>
      <x:c r="J565" s="236" t="str">
        <x:v>Frequency/share calculated only from the strict direct segment</x:v>
      </x:c>
    </x:row>
    <x:row r="566">
      <x:c r="A566" s="230" t="str">
        <x:v>EverBee export</x:v>
      </x:c>
      <x:c r="B566" s="231" t="str">
        <x:v>EverBee tag</x:v>
      </x:c>
      <x:c r="C566" s="231" t="str">
        <x:v>Direct</x:v>
      </x:c>
      <x:c r="D566" s="231" t="str">
        <x:v>floral wildflower</x:v>
      </x:c>
      <x:c r="E566" s="231" t="str">
        <x:v>floral wildflower</x:v>
      </x:c>
      <x:c r="F566" s="231" t="n">
        <x:v>2</x:v>
      </x:c>
      <x:c r="G566" s="253" t="n">
        <x:v>0.0038535645472061657</x:v>
      </x:c>
      <x:c r="H566" s="231" t="str"/>
      <x:c r="I566" s="254" t="str"/>
      <x:c r="J566" s="236" t="str">
        <x:v>Frequency/share calculated only from the strict direct segment</x:v>
      </x:c>
    </x:row>
    <x:row r="567">
      <x:c r="A567" s="230" t="str">
        <x:v>EverBee export</x:v>
      </x:c>
      <x:c r="B567" s="231" t="str">
        <x:v>EverBee tag</x:v>
      </x:c>
      <x:c r="C567" s="231" t="str">
        <x:v>Direct</x:v>
      </x:c>
      <x:c r="D567" s="231" t="str">
        <x:v>flower baby shower</x:v>
      </x:c>
      <x:c r="E567" s="231" t="str">
        <x:v>flower baby shower</x:v>
      </x:c>
      <x:c r="F567" s="231" t="n">
        <x:v>2</x:v>
      </x:c>
      <x:c r="G567" s="253" t="n">
        <x:v>0.0038535645472061657</x:v>
      </x:c>
      <x:c r="H567" s="231" t="str"/>
      <x:c r="I567" s="254" t="str"/>
      <x:c r="J567" s="236" t="str">
        <x:v>Frequency/share calculated only from the strict direct segment</x:v>
      </x:c>
    </x:row>
    <x:row r="568">
      <x:c r="A568" s="230" t="str">
        <x:v>EverBee export</x:v>
      </x:c>
      <x:c r="B568" s="231" t="str">
        <x:v>EverBee tag</x:v>
      </x:c>
      <x:c r="C568" s="231" t="str">
        <x:v>Direct</x:v>
      </x:c>
      <x:c r="D568" s="231" t="str">
        <x:v>food buffet card</x:v>
      </x:c>
      <x:c r="E568" s="231" t="str">
        <x:v>food buffet card</x:v>
      </x:c>
      <x:c r="F568" s="231" t="n">
        <x:v>2</x:v>
      </x:c>
      <x:c r="G568" s="253" t="n">
        <x:v>0.0038535645472061657</x:v>
      </x:c>
      <x:c r="H568" s="231" t="str"/>
      <x:c r="I568" s="254" t="str"/>
      <x:c r="J568" s="236" t="str">
        <x:v>Frequency/share calculated only from the strict direct segment</x:v>
      </x:c>
    </x:row>
    <x:row r="569">
      <x:c r="A569" s="230" t="str">
        <x:v>EverBee export</x:v>
      </x:c>
      <x:c r="B569" s="231" t="str">
        <x:v>EverBee tag</x:v>
      </x:c>
      <x:c r="C569" s="231" t="str">
        <x:v>Direct</x:v>
      </x:c>
      <x:c r="D569" s="231" t="str">
        <x:v>forest party decor</x:v>
      </x:c>
      <x:c r="E569" s="231" t="str">
        <x:v>forest party decor</x:v>
      </x:c>
      <x:c r="F569" s="231" t="n">
        <x:v>2</x:v>
      </x:c>
      <x:c r="G569" s="253" t="n">
        <x:v>0.0038535645472061657</x:v>
      </x:c>
      <x:c r="H569" s="231" t="str"/>
      <x:c r="I569" s="254" t="str"/>
      <x:c r="J569" s="236" t="str">
        <x:v>Frequency/share calculated only from the strict direct segment</x:v>
      </x:c>
    </x:row>
    <x:row r="570">
      <x:c r="A570" s="230" t="str">
        <x:v>EverBee export</x:v>
      </x:c>
      <x:c r="B570" s="231" t="str">
        <x:v>EverBee tag</x:v>
      </x:c>
      <x:c r="C570" s="231" t="str">
        <x:v>Direct</x:v>
      </x:c>
      <x:c r="D570" s="231" t="str">
        <x:v>free canva invite</x:v>
      </x:c>
      <x:c r="E570" s="231" t="str">
        <x:v>free canva invite</x:v>
      </x:c>
      <x:c r="F570" s="231" t="n">
        <x:v>2</x:v>
      </x:c>
      <x:c r="G570" s="253" t="n">
        <x:v>0.0038535645472061657</x:v>
      </x:c>
      <x:c r="H570" s="231" t="str"/>
      <x:c r="I570" s="254" t="str"/>
      <x:c r="J570" s="236" t="str">
        <x:v>Frequency/share calculated only from the strict direct segment</x:v>
      </x:c>
    </x:row>
    <x:row r="571">
      <x:c r="A571" s="230" t="str">
        <x:v>EverBee export</x:v>
      </x:c>
      <x:c r="B571" s="231" t="str">
        <x:v>EverBee tag</x:v>
      </x:c>
      <x:c r="C571" s="231" t="str">
        <x:v>Direct</x:v>
      </x:c>
      <x:c r="D571" s="231" t="str">
        <x:v>games names place</x:v>
      </x:c>
      <x:c r="E571" s="231" t="str">
        <x:v>games names place</x:v>
      </x:c>
      <x:c r="F571" s="231" t="n">
        <x:v>2</x:v>
      </x:c>
      <x:c r="G571" s="253" t="n">
        <x:v>0.0038535645472061657</x:v>
      </x:c>
      <x:c r="H571" s="231" t="str"/>
      <x:c r="I571" s="254" t="str"/>
      <x:c r="J571" s="236" t="str">
        <x:v>Frequency/share calculated only from the strict direct segment</x:v>
      </x:c>
    </x:row>
    <x:row r="572">
      <x:c r="A572" s="230" t="str">
        <x:v>EverBee export</x:v>
      </x:c>
      <x:c r="B572" s="231" t="str">
        <x:v>EverBee tag</x:v>
      </x:c>
      <x:c r="C572" s="231" t="str">
        <x:v>Direct</x:v>
      </x:c>
      <x:c r="D572" s="231" t="str">
        <x:v>garden shower</x:v>
      </x:c>
      <x:c r="E572" s="231" t="str">
        <x:v>garden shower</x:v>
      </x:c>
      <x:c r="F572" s="231" t="n">
        <x:v>2</x:v>
      </x:c>
      <x:c r="G572" s="253" t="n">
        <x:v>0.0038535645472061657</x:v>
      </x:c>
      <x:c r="H572" s="231" t="str"/>
      <x:c r="I572" s="254" t="str"/>
      <x:c r="J572" s="236" t="str">
        <x:v>Frequency/share calculated only from the strict direct segment</x:v>
      </x:c>
    </x:row>
    <x:row r="573">
      <x:c r="A573" s="230" t="str">
        <x:v>EverBee export</x:v>
      </x:c>
      <x:c r="B573" s="231" t="str">
        <x:v>EverBee tag</x:v>
      </x:c>
      <x:c r="C573" s="231" t="str">
        <x:v>Direct</x:v>
      </x:c>
      <x:c r="D573" s="231" t="str">
        <x:v>girl baby shower set</x:v>
      </x:c>
      <x:c r="E573" s="231" t="str">
        <x:v>girl baby shower set</x:v>
      </x:c>
      <x:c r="F573" s="231" t="n">
        <x:v>2</x:v>
      </x:c>
      <x:c r="G573" s="253" t="n">
        <x:v>0.0038535645472061657</x:v>
      </x:c>
      <x:c r="H573" s="231" t="str"/>
      <x:c r="I573" s="254" t="str"/>
      <x:c r="J573" s="236" t="str">
        <x:v>Frequency/share calculated only from the strict direct segment</x:v>
      </x:c>
    </x:row>
    <x:row r="574">
      <x:c r="A574" s="230" t="str">
        <x:v>EverBee export</x:v>
      </x:c>
      <x:c r="B574" s="231" t="str">
        <x:v>EverBee tag</x:v>
      </x:c>
      <x:c r="C574" s="231" t="str">
        <x:v>Direct</x:v>
      </x:c>
      <x:c r="D574" s="231" t="str">
        <x:v>girl sun baby shower</x:v>
      </x:c>
      <x:c r="E574" s="231" t="str">
        <x:v>girl sun baby shower</x:v>
      </x:c>
      <x:c r="F574" s="231" t="n">
        <x:v>2</x:v>
      </x:c>
      <x:c r="G574" s="253" t="n">
        <x:v>0.0038535645472061657</x:v>
      </x:c>
      <x:c r="H574" s="231" t="str"/>
      <x:c r="I574" s="254" t="str"/>
      <x:c r="J574" s="236" t="str">
        <x:v>Frequency/share calculated only from the strict direct segment</x:v>
      </x:c>
    </x:row>
    <x:row r="575">
      <x:c r="A575" s="230" t="str">
        <x:v>EverBee export</x:v>
      </x:c>
      <x:c r="B575" s="231" t="str">
        <x:v>EverBee tag</x:v>
      </x:c>
      <x:c r="C575" s="231" t="str">
        <x:v>Direct</x:v>
      </x:c>
      <x:c r="D575" s="231" t="str">
        <x:v>golf baby shower</x:v>
      </x:c>
      <x:c r="E575" s="231" t="str">
        <x:v>golf baby shower</x:v>
      </x:c>
      <x:c r="F575" s="231" t="n">
        <x:v>2</x:v>
      </x:c>
      <x:c r="G575" s="253" t="n">
        <x:v>0.0038535645472061657</x:v>
      </x:c>
      <x:c r="H575" s="231" t="str"/>
      <x:c r="I575" s="254" t="str"/>
      <x:c r="J575" s="236" t="str">
        <x:v>Frequency/share calculated only from the strict direct segment</x:v>
      </x:c>
    </x:row>
    <x:row r="576">
      <x:c r="A576" s="230" t="str">
        <x:v>EverBee export</x:v>
      </x:c>
      <x:c r="B576" s="231" t="str">
        <x:v>EverBee tag</x:v>
      </x:c>
      <x:c r="C576" s="231" t="str">
        <x:v>Direct</x:v>
      </x:c>
      <x:c r="D576" s="231" t="str">
        <x:v>goose decorations</x:v>
      </x:c>
      <x:c r="E576" s="231" t="str">
        <x:v>goose decorations</x:v>
      </x:c>
      <x:c r="F576" s="231" t="n">
        <x:v>2</x:v>
      </x:c>
      <x:c r="G576" s="253" t="n">
        <x:v>0.0038535645472061657</x:v>
      </x:c>
      <x:c r="H576" s="231" t="str"/>
      <x:c r="I576" s="254" t="str"/>
      <x:c r="J576" s="236" t="str">
        <x:v>Frequency/share calculated only from the strict direct segment</x:v>
      </x:c>
    </x:row>
    <x:row r="577">
      <x:c r="A577" s="230" t="str">
        <x:v>EverBee export</x:v>
      </x:c>
      <x:c r="B577" s="231" t="str">
        <x:v>EverBee tag</x:v>
      </x:c>
      <x:c r="C577" s="231" t="str">
        <x:v>Direct</x:v>
      </x:c>
      <x:c r="D577" s="231" t="str">
        <x:v>gothic baby shower</x:v>
      </x:c>
      <x:c r="E577" s="231" t="str">
        <x:v>gothic baby shower</x:v>
      </x:c>
      <x:c r="F577" s="231" t="n">
        <x:v>2</x:v>
      </x:c>
      <x:c r="G577" s="253" t="n">
        <x:v>0.0038535645472061657</x:v>
      </x:c>
      <x:c r="H577" s="231" t="str"/>
      <x:c r="I577" s="254" t="str"/>
      <x:c r="J577" s="236" t="str">
        <x:v>Frequency/share calculated only from the strict direct segment</x:v>
      </x:c>
    </x:row>
    <x:row r="578">
      <x:c r="A578" s="230" t="str">
        <x:v>EverBee export</x:v>
      </x:c>
      <x:c r="B578" s="231" t="str">
        <x:v>EverBee tag</x:v>
      </x:c>
      <x:c r="C578" s="231" t="str">
        <x:v>Direct</x:v>
      </x:c>
      <x:c r="D578" s="231" t="str">
        <x:v>greenery dinosaur</x:v>
      </x:c>
      <x:c r="E578" s="231" t="str">
        <x:v>greenery dinosaur</x:v>
      </x:c>
      <x:c r="F578" s="231" t="n">
        <x:v>2</x:v>
      </x:c>
      <x:c r="G578" s="253" t="n">
        <x:v>0.0038535645472061657</x:v>
      </x:c>
      <x:c r="H578" s="231" t="str"/>
      <x:c r="I578" s="254" t="str"/>
      <x:c r="J578" s="236" t="str">
        <x:v>Frequency/share calculated only from the strict direct segment</x:v>
      </x:c>
    </x:row>
    <x:row r="579">
      <x:c r="A579" s="230" t="str">
        <x:v>EverBee export</x:v>
      </x:c>
      <x:c r="B579" s="231" t="str">
        <x:v>EverBee tag</x:v>
      </x:c>
      <x:c r="C579" s="231" t="str">
        <x:v>Direct</x:v>
      </x:c>
      <x:c r="D579" s="231" t="str">
        <x:v>greenery woodland</x:v>
      </x:c>
      <x:c r="E579" s="231" t="str">
        <x:v>greenery woodland</x:v>
      </x:c>
      <x:c r="F579" s="231" t="n">
        <x:v>2</x:v>
      </x:c>
      <x:c r="G579" s="253" t="n">
        <x:v>0.0038535645472061657</x:v>
      </x:c>
      <x:c r="H579" s="231" t="str"/>
      <x:c r="I579" s="254" t="str"/>
      <x:c r="J579" s="236" t="str">
        <x:v>Frequency/share calculated only from the strict direct segment</x:v>
      </x:c>
    </x:row>
    <x:row r="580">
      <x:c r="A580" s="230" t="str">
        <x:v>EverBee export</x:v>
      </x:c>
      <x:c r="B580" s="231" t="str">
        <x:v>EverBee tag</x:v>
      </x:c>
      <x:c r="C580" s="231" t="str">
        <x:v>Direct</x:v>
      </x:c>
      <x:c r="D580" s="231" t="str">
        <x:v>greeting card mockup</x:v>
      </x:c>
      <x:c r="E580" s="231" t="str">
        <x:v>greeting card mockup</x:v>
      </x:c>
      <x:c r="F580" s="231" t="n">
        <x:v>2</x:v>
      </x:c>
      <x:c r="G580" s="253" t="n">
        <x:v>0.0038535645472061657</x:v>
      </x:c>
      <x:c r="H580" s="231" t="str"/>
      <x:c r="I580" s="254" t="str"/>
      <x:c r="J580" s="236" t="str">
        <x:v>Frequency/share calculated only from the strict direct segment</x:v>
      </x:c>
    </x:row>
    <x:row r="581">
      <x:c r="A581" s="230" t="str">
        <x:v>EverBee export</x:v>
      </x:c>
      <x:c r="B581" s="231" t="str">
        <x:v>EverBee tag</x:v>
      </x:c>
      <x:c r="C581" s="231" t="str">
        <x:v>Direct</x:v>
      </x:c>
      <x:c r="D581" s="231" t="str">
        <x:v>hand drawn invite</x:v>
      </x:c>
      <x:c r="E581" s="231" t="str">
        <x:v>hand drawn invite</x:v>
      </x:c>
      <x:c r="F581" s="231" t="n">
        <x:v>2</x:v>
      </x:c>
      <x:c r="G581" s="253" t="n">
        <x:v>0.0038535645472061657</x:v>
      </x:c>
      <x:c r="H581" s="231" t="str"/>
      <x:c r="I581" s="254" t="str"/>
      <x:c r="J581" s="236" t="str">
        <x:v>Frequency/share calculated only from the strict direct segment</x:v>
      </x:c>
    </x:row>
    <x:row r="582">
      <x:c r="A582" s="230" t="str">
        <x:v>EverBee export</x:v>
      </x:c>
      <x:c r="B582" s="231" t="str">
        <x:v>EverBee tag</x:v>
      </x:c>
      <x:c r="C582" s="231" t="str">
        <x:v>Direct</x:v>
      </x:c>
      <x:c r="D582" s="231" t="str">
        <x:v>handdrawn whimsical</x:v>
      </x:c>
      <x:c r="E582" s="231" t="str">
        <x:v>handdrawn whimsical</x:v>
      </x:c>
      <x:c r="F582" s="231" t="n">
        <x:v>2</x:v>
      </x:c>
      <x:c r="G582" s="253" t="n">
        <x:v>0.0038535645472061657</x:v>
      </x:c>
      <x:c r="H582" s="231" t="str"/>
      <x:c r="I582" s="254" t="str"/>
      <x:c r="J582" s="236" t="str">
        <x:v>Frequency/share calculated only from the strict direct segment</x:v>
      </x:c>
    </x:row>
    <x:row r="583">
      <x:c r="A583" s="230" t="str">
        <x:v>EverBee export</x:v>
      </x:c>
      <x:c r="B583" s="231" t="str">
        <x:v>EverBee tag</x:v>
      </x:c>
      <x:c r="C583" s="231" t="str">
        <x:v>Direct</x:v>
      </x:c>
      <x:c r="D583" s="231" t="str">
        <x:v>hawaiian baby shower</x:v>
      </x:c>
      <x:c r="E583" s="231" t="str">
        <x:v>hawaiian baby shower</x:v>
      </x:c>
      <x:c r="F583" s="231" t="n">
        <x:v>2</x:v>
      </x:c>
      <x:c r="G583" s="253" t="n">
        <x:v>0.0038535645472061657</x:v>
      </x:c>
      <x:c r="H583" s="231" t="str"/>
      <x:c r="I583" s="254" t="str"/>
      <x:c r="J583" s="236" t="str">
        <x:v>Frequency/share calculated only from the strict direct segment</x:v>
      </x:c>
    </x:row>
    <x:row r="584">
      <x:c r="A584" s="230" t="str">
        <x:v>EverBee export</x:v>
      </x:c>
      <x:c r="B584" s="231" t="str">
        <x:v>EverBee tag</x:v>
      </x:c>
      <x:c r="C584" s="231" t="str">
        <x:v>Direct</x:v>
      </x:c>
      <x:c r="D584" s="231" t="str">
        <x:v>he or she template</x:v>
      </x:c>
      <x:c r="E584" s="231" t="str">
        <x:v>he or she template</x:v>
      </x:c>
      <x:c r="F584" s="231" t="n">
        <x:v>2</x:v>
      </x:c>
      <x:c r="G584" s="253" t="n">
        <x:v>0.0038535645472061657</x:v>
      </x:c>
      <x:c r="H584" s="231" t="str"/>
      <x:c r="I584" s="254" t="str"/>
      <x:c r="J584" s="236" t="str">
        <x:v>Frequency/share calculated only from the strict direct segment</x:v>
      </x:c>
    </x:row>
    <x:row r="585">
      <x:c r="A585" s="230" t="str">
        <x:v>EverBee export</x:v>
      </x:c>
      <x:c r="B585" s="231" t="str">
        <x:v>EverBee tag</x:v>
      </x:c>
      <x:c r="C585" s="231" t="str">
        <x:v>Direct</x:v>
      </x:c>
      <x:c r="D585" s="231" t="str">
        <x:v>heaven baby shower</x:v>
      </x:c>
      <x:c r="E585" s="231" t="str">
        <x:v>heaven baby shower</x:v>
      </x:c>
      <x:c r="F585" s="231" t="n">
        <x:v>2</x:v>
      </x:c>
      <x:c r="G585" s="253" t="n">
        <x:v>0.0038535645472061657</x:v>
      </x:c>
      <x:c r="H585" s="231" t="str"/>
      <x:c r="I585" s="254" t="str"/>
      <x:c r="J585" s="236" t="str">
        <x:v>Frequency/share calculated only from the strict direct segment</x:v>
      </x:c>
    </x:row>
    <x:row r="586">
      <x:c r="A586" s="230" t="str">
        <x:v>EverBee export</x:v>
      </x:c>
      <x:c r="B586" s="231" t="str">
        <x:v>EverBee tag</x:v>
      </x:c>
      <x:c r="C586" s="231" t="str">
        <x:v>Direct</x:v>
      </x:c>
      <x:c r="D586" s="231" t="str">
        <x:v>heaven cloud shower</x:v>
      </x:c>
      <x:c r="E586" s="231" t="str">
        <x:v>heaven cloud shower</x:v>
      </x:c>
      <x:c r="F586" s="231" t="n">
        <x:v>2</x:v>
      </x:c>
      <x:c r="G586" s="253" t="n">
        <x:v>0.0038535645472061657</x:v>
      </x:c>
      <x:c r="H586" s="231" t="str"/>
      <x:c r="I586" s="254" t="str"/>
      <x:c r="J586" s="236" t="str">
        <x:v>Frequency/share calculated only from the strict direct segment</x:v>
      </x:c>
    </x:row>
    <x:row r="587">
      <x:c r="A587" s="230" t="str">
        <x:v>EverBee export</x:v>
      </x:c>
      <x:c r="B587" s="231" t="str">
        <x:v>EverBee tag</x:v>
      </x:c>
      <x:c r="C587" s="231" t="str">
        <x:v>Direct</x:v>
      </x:c>
      <x:c r="D587" s="231" t="str">
        <x:v>heaven shower invite</x:v>
      </x:c>
      <x:c r="E587" s="231" t="str">
        <x:v>heaven shower invite</x:v>
      </x:c>
      <x:c r="F587" s="231" t="n">
        <x:v>2</x:v>
      </x:c>
      <x:c r="G587" s="253" t="n">
        <x:v>0.0038535645472061657</x:v>
      </x:c>
      <x:c r="H587" s="231" t="str"/>
      <x:c r="I587" s="254" t="str"/>
      <x:c r="J587" s="236" t="str">
        <x:v>Frequency/share calculated only from the strict direct segment</x:v>
      </x:c>
    </x:row>
    <x:row r="588">
      <x:c r="A588" s="230" t="str">
        <x:v>EverBee export</x:v>
      </x:c>
      <x:c r="B588" s="231" t="str">
        <x:v>EverBee tag</x:v>
      </x:c>
      <x:c r="C588" s="231" t="str">
        <x:v>Direct</x:v>
      </x:c>
      <x:c r="D588" s="231" t="str">
        <x:v>her next chapter</x:v>
      </x:c>
      <x:c r="E588" s="231" t="str">
        <x:v>her next chapter</x:v>
      </x:c>
      <x:c r="F588" s="231" t="n">
        <x:v>2</x:v>
      </x:c>
      <x:c r="G588" s="253" t="n">
        <x:v>0.0038535645472061657</x:v>
      </x:c>
      <x:c r="H588" s="231" t="str"/>
      <x:c r="I588" s="254" t="str"/>
      <x:c r="J588" s="236" t="str">
        <x:v>Frequency/share calculated only from the strict direct segment</x:v>
      </x:c>
    </x:row>
    <x:row r="589">
      <x:c r="A589" s="230" t="str">
        <x:v>EverBee export</x:v>
      </x:c>
      <x:c r="B589" s="231" t="str">
        <x:v>EverBee tag</x:v>
      </x:c>
      <x:c r="C589" s="231" t="str">
        <x:v>Direct</x:v>
      </x:c>
      <x:c r="D589" s="231" t="str">
        <x:v>highland cow shower</x:v>
      </x:c>
      <x:c r="E589" s="231" t="str">
        <x:v>highland cow shower</x:v>
      </x:c>
      <x:c r="F589" s="231" t="n">
        <x:v>2</x:v>
      </x:c>
      <x:c r="G589" s="253" t="n">
        <x:v>0.0038535645472061657</x:v>
      </x:c>
      <x:c r="H589" s="231" t="str"/>
      <x:c r="I589" s="254" t="str"/>
      <x:c r="J589" s="236" t="str">
        <x:v>Frequency/share calculated only from the strict direct segment</x:v>
      </x:c>
    </x:row>
    <x:row r="590">
      <x:c r="A590" s="230" t="str">
        <x:v>EverBee export</x:v>
      </x:c>
      <x:c r="B590" s="231" t="str">
        <x:v>EverBee tag</x:v>
      </x:c>
      <x:c r="C590" s="231" t="str">
        <x:v>Direct</x:v>
      </x:c>
      <x:c r="D590" s="231" t="str">
        <x:v>honey bee shower</x:v>
      </x:c>
      <x:c r="E590" s="231" t="str">
        <x:v>honey bee shower</x:v>
      </x:c>
      <x:c r="F590" s="231" t="n">
        <x:v>2</x:v>
      </x:c>
      <x:c r="G590" s="253" t="n">
        <x:v>0.0038535645472061657</x:v>
      </x:c>
      <x:c r="H590" s="231" t="str"/>
      <x:c r="I590" s="254" t="str"/>
      <x:c r="J590" s="236" t="str">
        <x:v>Frequency/share calculated only from the strict direct segment</x:v>
      </x:c>
    </x:row>
    <x:row r="591">
      <x:c r="A591" s="230" t="str">
        <x:v>EverBee export</x:v>
      </x:c>
      <x:c r="B591" s="231" t="str">
        <x:v>EverBee tag</x:v>
      </x:c>
      <x:c r="C591" s="231" t="str">
        <x:v>Direct</x:v>
      </x:c>
      <x:c r="D591" s="231" t="str">
        <x:v>hunter baby shower</x:v>
      </x:c>
      <x:c r="E591" s="231" t="str">
        <x:v>hunter baby shower</x:v>
      </x:c>
      <x:c r="F591" s="231" t="n">
        <x:v>2</x:v>
      </x:c>
      <x:c r="G591" s="253" t="n">
        <x:v>0.0038535645472061657</x:v>
      </x:c>
      <x:c r="H591" s="231" t="str"/>
      <x:c r="I591" s="254" t="str"/>
      <x:c r="J591" s="236" t="str">
        <x:v>Frequency/share calculated only from the strict direct segment</x:v>
      </x:c>
    </x:row>
    <x:row r="592">
      <x:c r="A592" s="230" t="str">
        <x:v>EverBee export</x:v>
      </x:c>
      <x:c r="B592" s="231" t="str">
        <x:v>EverBee tag</x:v>
      </x:c>
      <x:c r="C592" s="231" t="str">
        <x:v>Direct</x:v>
      </x:c>
      <x:c r="D592" s="231" t="str">
        <x:v>hunter boy clothes</x:v>
      </x:c>
      <x:c r="E592" s="231" t="str">
        <x:v>hunter boy clothes</x:v>
      </x:c>
      <x:c r="F592" s="231" t="n">
        <x:v>2</x:v>
      </x:c>
      <x:c r="G592" s="253" t="n">
        <x:v>0.0038535645472061657</x:v>
      </x:c>
      <x:c r="H592" s="231" t="str"/>
      <x:c r="I592" s="254" t="str"/>
      <x:c r="J592" s="236" t="str">
        <x:v>Frequency/share calculated only from the strict direct segment</x:v>
      </x:c>
    </x:row>
    <x:row r="593">
      <x:c r="A593" s="230" t="str">
        <x:v>EverBee export</x:v>
      </x:c>
      <x:c r="B593" s="231" t="str">
        <x:v>EverBee tag</x:v>
      </x:c>
      <x:c r="C593" s="231" t="str">
        <x:v>Direct</x:v>
      </x:c>
      <x:c r="D593" s="231" t="str">
        <x:v>hunting baby shower</x:v>
      </x:c>
      <x:c r="E593" s="231" t="str">
        <x:v>hunting baby shower</x:v>
      </x:c>
      <x:c r="F593" s="231" t="n">
        <x:v>2</x:v>
      </x:c>
      <x:c r="G593" s="253" t="n">
        <x:v>0.0038535645472061657</x:v>
      </x:c>
      <x:c r="H593" s="231" t="str"/>
      <x:c r="I593" s="254" t="str"/>
      <x:c r="J593" s="236" t="str">
        <x:v>Frequency/share calculated only from the strict direct segment</x:v>
      </x:c>
    </x:row>
    <x:row r="594">
      <x:c r="A594" s="230" t="str">
        <x:v>EverBee export</x:v>
      </x:c>
      <x:c r="B594" s="231" t="str">
        <x:v>EverBee tag</x:v>
      </x:c>
      <x:c r="C594" s="231" t="str">
        <x:v>Direct</x:v>
      </x:c>
      <x:c r="D594" s="231" t="str">
        <x:v>hunting invitation</x:v>
      </x:c>
      <x:c r="E594" s="231" t="str">
        <x:v>hunting invitation</x:v>
      </x:c>
      <x:c r="F594" s="231" t="n">
        <x:v>2</x:v>
      </x:c>
      <x:c r="G594" s="253" t="n">
        <x:v>0.0038535645472061657</x:v>
      </x:c>
      <x:c r="H594" s="231" t="str"/>
      <x:c r="I594" s="254" t="str"/>
      <x:c r="J594" s="236" t="str">
        <x:v>Frequency/share calculated only from the strict direct segment</x:v>
      </x:c>
    </x:row>
    <x:row r="595">
      <x:c r="A595" s="230" t="str">
        <x:v>EverBee export</x:v>
      </x:c>
      <x:c r="B595" s="231" t="str">
        <x:v>EverBee tag</x:v>
      </x:c>
      <x:c r="C595" s="231" t="str">
        <x:v>Direct</x:v>
      </x:c>
      <x:c r="D595" s="231" t="str">
        <x:v>instant access</x:v>
      </x:c>
      <x:c r="E595" s="231" t="str">
        <x:v>instant access</x:v>
      </x:c>
      <x:c r="F595" s="231" t="n">
        <x:v>2</x:v>
      </x:c>
      <x:c r="G595" s="253" t="n">
        <x:v>0.0038535645472061657</x:v>
      </x:c>
      <x:c r="H595" s="231" t="str"/>
      <x:c r="I595" s="254" t="str"/>
      <x:c r="J595" s="236" t="str">
        <x:v>Frequency/share calculated only from the strict direct segment</x:v>
      </x:c>
    </x:row>
    <x:row r="596">
      <x:c r="A596" s="230" t="str">
        <x:v>EverBee export</x:v>
      </x:c>
      <x:c r="B596" s="231" t="str">
        <x:v>EverBee tag</x:v>
      </x:c>
      <x:c r="C596" s="231" t="str">
        <x:v>Direct</x:v>
      </x:c>
      <x:c r="D596" s="231" t="str">
        <x:v>instant baby shower</x:v>
      </x:c>
      <x:c r="E596" s="231" t="str">
        <x:v>instant baby shower</x:v>
      </x:c>
      <x:c r="F596" s="231" t="n">
        <x:v>2</x:v>
      </x:c>
      <x:c r="G596" s="253" t="n">
        <x:v>0.0038535645472061657</x:v>
      </x:c>
      <x:c r="H596" s="231" t="str"/>
      <x:c r="I596" s="254" t="str"/>
      <x:c r="J596" s="236" t="str">
        <x:v>Frequency/share calculated only from the strict direct segment</x:v>
      </x:c>
    </x:row>
    <x:row r="597">
      <x:c r="A597" s="230" t="str">
        <x:v>EverBee export</x:v>
      </x:c>
      <x:c r="B597" s="231" t="str">
        <x:v>EverBee tag</x:v>
      </x:c>
      <x:c r="C597" s="231" t="str">
        <x:v>Direct</x:v>
      </x:c>
      <x:c r="D597" s="231" t="str">
        <x:v>instant download j2</x:v>
      </x:c>
      <x:c r="E597" s="231" t="str">
        <x:v>instant download j2</x:v>
      </x:c>
      <x:c r="F597" s="231" t="n">
        <x:v>2</x:v>
      </x:c>
      <x:c r="G597" s="253" t="n">
        <x:v>0.0038535645472061657</x:v>
      </x:c>
      <x:c r="H597" s="231" t="str"/>
      <x:c r="I597" s="254" t="str"/>
      <x:c r="J597" s="236" t="str">
        <x:v>Frequency/share calculated only from the strict direct segment</x:v>
      </x:c>
    </x:row>
    <x:row r="598">
      <x:c r="A598" s="230" t="str">
        <x:v>EverBee export</x:v>
      </x:c>
      <x:c r="B598" s="231" t="str">
        <x:v>EverBee tag</x:v>
      </x:c>
      <x:c r="C598" s="231" t="str">
        <x:v>Direct</x:v>
      </x:c>
      <x:c r="D598" s="231" t="str">
        <x:v>invitation digital</x:v>
      </x:c>
      <x:c r="E598" s="231" t="str">
        <x:v>invitation digital</x:v>
      </x:c>
      <x:c r="F598" s="231" t="n">
        <x:v>2</x:v>
      </x:c>
      <x:c r="G598" s="253" t="n">
        <x:v>0.0038535645472061657</x:v>
      </x:c>
      <x:c r="H598" s="231" t="str"/>
      <x:c r="I598" s="254" t="str"/>
      <x:c r="J598" s="236" t="str">
        <x:v>Frequency/share calculated only from the strict direct segment</x:v>
      </x:c>
    </x:row>
    <x:row r="599">
      <x:c r="A599" s="230" t="str">
        <x:v>EverBee export</x:v>
      </x:c>
      <x:c r="B599" s="231" t="str">
        <x:v>EverBee tag</x:v>
      </x:c>
      <x:c r="C599" s="231" t="str">
        <x:v>Direct</x:v>
      </x:c>
      <x:c r="D599" s="231" t="str">
        <x:v>invitation mockup</x:v>
      </x:c>
      <x:c r="E599" s="231" t="str">
        <x:v>invitation mockup</x:v>
      </x:c>
      <x:c r="F599" s="231" t="n">
        <x:v>2</x:v>
      </x:c>
      <x:c r="G599" s="253" t="n">
        <x:v>0.0038535645472061657</x:v>
      </x:c>
      <x:c r="H599" s="231" t="str"/>
      <x:c r="I599" s="254" t="str"/>
      <x:c r="J599" s="236" t="str">
        <x:v>Frequency/share calculated only from the strict direct segment</x:v>
      </x:c>
    </x:row>
    <x:row r="600">
      <x:c r="A600" s="230" t="str">
        <x:v>EverBee export</x:v>
      </x:c>
      <x:c r="B600" s="231" t="str">
        <x:v>EverBee tag</x:v>
      </x:c>
      <x:c r="C600" s="231" t="str">
        <x:v>Direct</x:v>
      </x:c>
      <x:c r="D600" s="231" t="str">
        <x:v>invitation pack</x:v>
      </x:c>
      <x:c r="E600" s="231" t="str">
        <x:v>invitation pack</x:v>
      </x:c>
      <x:c r="F600" s="231" t="n">
        <x:v>2</x:v>
      </x:c>
      <x:c r="G600" s="253" t="n">
        <x:v>0.0038535645472061657</x:v>
      </x:c>
      <x:c r="H600" s="231" t="str"/>
      <x:c r="I600" s="254" t="str"/>
      <x:c r="J600" s="236" t="str">
        <x:v>Frequency/share calculated only from the strict direct segment</x:v>
      </x:c>
    </x:row>
    <x:row r="601">
      <x:c r="A601" s="230" t="str">
        <x:v>EverBee export</x:v>
      </x:c>
      <x:c r="B601" s="231" t="str">
        <x:v>EverBee tag</x:v>
      </x:c>
      <x:c r="C601" s="231" t="str">
        <x:v>Direct</x:v>
      </x:c>
      <x:c r="D601" s="231" t="str">
        <x:v>invitation website</x:v>
      </x:c>
      <x:c r="E601" s="231" t="str">
        <x:v>invitation website</x:v>
      </x:c>
      <x:c r="F601" s="231" t="n">
        <x:v>2</x:v>
      </x:c>
      <x:c r="G601" s="253" t="n">
        <x:v>0.0038535645472061657</x:v>
      </x:c>
      <x:c r="H601" s="231" t="str"/>
      <x:c r="I601" s="254" t="str"/>
      <x:c r="J601" s="236" t="str">
        <x:v>Frequency/share calculated only from the strict direct segment</x:v>
      </x:c>
    </x:row>
    <x:row r="602">
      <x:c r="A602" s="230" t="str">
        <x:v>EverBee export</x:v>
      </x:c>
      <x:c r="B602" s="231" t="str">
        <x:v>EverBee tag</x:v>
      </x:c>
      <x:c r="C602" s="231" t="str">
        <x:v>Direct</x:v>
      </x:c>
      <x:c r="D602" s="231" t="str">
        <x:v>invite</x:v>
      </x:c>
      <x:c r="E602" s="231" t="str">
        <x:v>invite</x:v>
      </x:c>
      <x:c r="F602" s="231" t="n">
        <x:v>2</x:v>
      </x:c>
      <x:c r="G602" s="253" t="n">
        <x:v>0.0038535645472061657</x:v>
      </x:c>
      <x:c r="H602" s="231" t="str"/>
      <x:c r="I602" s="254" t="str"/>
      <x:c r="J602" s="236" t="str">
        <x:v>Frequency/share calculated only from the strict direct segment</x:v>
      </x:c>
    </x:row>
    <x:row r="603">
      <x:c r="A603" s="230" t="str">
        <x:v>EverBee export</x:v>
      </x:c>
      <x:c r="B603" s="231" t="str">
        <x:v>EverBee tag</x:v>
      </x:c>
      <x:c r="C603" s="231" t="str">
        <x:v>Direct</x:v>
      </x:c>
      <x:c r="D603" s="231" t="str">
        <x:v>invite bundle</x:v>
      </x:c>
      <x:c r="E603" s="231" t="str">
        <x:v>invite bundle</x:v>
      </x:c>
      <x:c r="F603" s="231" t="n">
        <x:v>2</x:v>
      </x:c>
      <x:c r="G603" s="253" t="n">
        <x:v>0.0038535645472061657</x:v>
      </x:c>
      <x:c r="H603" s="231" t="str"/>
      <x:c r="I603" s="254" t="str"/>
      <x:c r="J603" s="236" t="str">
        <x:v>Frequency/share calculated only from the strict direct segment</x:v>
      </x:c>
    </x:row>
    <x:row r="604">
      <x:c r="A604" s="230" t="str">
        <x:v>EverBee export</x:v>
      </x:c>
      <x:c r="B604" s="231" t="str">
        <x:v>EverBee tag</x:v>
      </x:c>
      <x:c r="C604" s="231" t="str">
        <x:v>Direct</x:v>
      </x:c>
      <x:c r="D604" s="231" t="str">
        <x:v>invites</x:v>
      </x:c>
      <x:c r="E604" s="231" t="str">
        <x:v>invites</x:v>
      </x:c>
      <x:c r="F604" s="231" t="n">
        <x:v>2</x:v>
      </x:c>
      <x:c r="G604" s="253" t="n">
        <x:v>0.0038535645472061657</x:v>
      </x:c>
      <x:c r="H604" s="231" t="str"/>
      <x:c r="I604" s="254" t="str"/>
      <x:c r="J604" s="236" t="str">
        <x:v>Frequency/share calculated only from the strict direct segment</x:v>
      </x:c>
    </x:row>
    <x:row r="605">
      <x:c r="A605" s="230" t="str">
        <x:v>EverBee export</x:v>
      </x:c>
      <x:c r="B605" s="231" t="str">
        <x:v>EverBee tag</x:v>
      </x:c>
      <x:c r="C605" s="231" t="str">
        <x:v>Direct</x:v>
      </x:c>
      <x:c r="D605" s="231" t="str">
        <x:v>it's a boy</x:v>
      </x:c>
      <x:c r="E605" s="231" t="str">
        <x:v>it's a boy</x:v>
      </x:c>
      <x:c r="F605" s="231" t="n">
        <x:v>2</x:v>
      </x:c>
      <x:c r="G605" s="253" t="n">
        <x:v>0.0038535645472061657</x:v>
      </x:c>
      <x:c r="H605" s="231" t="str"/>
      <x:c r="I605" s="254" t="str"/>
      <x:c r="J605" s="236" t="str">
        <x:v>Frequency/share calculated only from the strict direct segment</x:v>
      </x:c>
    </x:row>
    <x:row r="606">
      <x:c r="A606" s="230" t="str">
        <x:v>EverBee export</x:v>
      </x:c>
      <x:c r="B606" s="231" t="str">
        <x:v>EverBee tag</x:v>
      </x:c>
      <x:c r="C606" s="231" t="str">
        <x:v>Direct</x:v>
      </x:c>
      <x:c r="D606" s="231" t="str">
        <x:v>it's a girl invite</x:v>
      </x:c>
      <x:c r="E606" s="231" t="str">
        <x:v>it's a girl invite</x:v>
      </x:c>
      <x:c r="F606" s="231" t="n">
        <x:v>2</x:v>
      </x:c>
      <x:c r="G606" s="253" t="n">
        <x:v>0.0038535645472061657</x:v>
      </x:c>
      <x:c r="H606" s="231" t="str"/>
      <x:c r="I606" s="254" t="str"/>
      <x:c r="J606" s="236" t="str">
        <x:v>Frequency/share calculated only from the strict direct segment</x:v>
      </x:c>
    </x:row>
    <x:row r="607">
      <x:c r="A607" s="230" t="str">
        <x:v>EverBee export</x:v>
      </x:c>
      <x:c r="B607" s="231" t="str">
        <x:v>EverBee tag</x:v>
      </x:c>
      <x:c r="C607" s="231" t="str">
        <x:v>Direct</x:v>
      </x:c>
      <x:c r="D607" s="231" t="str">
        <x:v>its a boy invite</x:v>
      </x:c>
      <x:c r="E607" s="231" t="str">
        <x:v>its a boy invite</x:v>
      </x:c>
      <x:c r="F607" s="231" t="n">
        <x:v>2</x:v>
      </x:c>
      <x:c r="G607" s="253" t="n">
        <x:v>0.0038535645472061657</x:v>
      </x:c>
      <x:c r="H607" s="231" t="str"/>
      <x:c r="I607" s="254" t="str"/>
      <x:c r="J607" s="236" t="str">
        <x:v>Frequency/share calculated only from the strict direct segment</x:v>
      </x:c>
    </x:row>
    <x:row r="608">
      <x:c r="A608" s="230" t="str">
        <x:v>EverBee export</x:v>
      </x:c>
      <x:c r="B608" s="231" t="str">
        <x:v>EverBee tag</x:v>
      </x:c>
      <x:c r="C608" s="231" t="str">
        <x:v>Direct</x:v>
      </x:c>
      <x:c r="D608" s="231" t="str">
        <x:v>its a boy story</x:v>
      </x:c>
      <x:c r="E608" s="231" t="str">
        <x:v>its a boy story</x:v>
      </x:c>
      <x:c r="F608" s="231" t="n">
        <x:v>2</x:v>
      </x:c>
      <x:c r="G608" s="253" t="n">
        <x:v>0.0038535645472061657</x:v>
      </x:c>
      <x:c r="H608" s="231" t="str"/>
      <x:c r="I608" s="254" t="str"/>
      <x:c r="J608" s="236" t="str">
        <x:v>Frequency/share calculated only from the strict direct segment</x:v>
      </x:c>
    </x:row>
    <x:row r="609">
      <x:c r="A609" s="230" t="str">
        <x:v>EverBee export</x:v>
      </x:c>
      <x:c r="B609" s="231" t="str">
        <x:v>EverBee tag</x:v>
      </x:c>
      <x:c r="C609" s="231" t="str">
        <x:v>Direct</x:v>
      </x:c>
      <x:c r="D609" s="231" t="str">
        <x:v>july baby shower</x:v>
      </x:c>
      <x:c r="E609" s="231" t="str">
        <x:v>july baby shower</x:v>
      </x:c>
      <x:c r="F609" s="231" t="n">
        <x:v>2</x:v>
      </x:c>
      <x:c r="G609" s="253" t="n">
        <x:v>0.0038535645472061657</x:v>
      </x:c>
      <x:c r="H609" s="231" t="str"/>
      <x:c r="I609" s="254" t="str"/>
      <x:c r="J609" s="236" t="str">
        <x:v>Frequency/share calculated only from the strict direct segment</x:v>
      </x:c>
    </x:row>
    <x:row r="610">
      <x:c r="A610" s="230" t="str">
        <x:v>EverBee export</x:v>
      </x:c>
      <x:c r="B610" s="231" t="str">
        <x:v>EverBee tag</x:v>
      </x:c>
      <x:c r="C610" s="231" t="str">
        <x:v>Direct</x:v>
      </x:c>
      <x:c r="D610" s="231" t="str">
        <x:v>ladybug invitation</x:v>
      </x:c>
      <x:c r="E610" s="231" t="str">
        <x:v>ladybug invitation</x:v>
      </x:c>
      <x:c r="F610" s="231" t="n">
        <x:v>2</x:v>
      </x:c>
      <x:c r="G610" s="253" t="n">
        <x:v>0.0038535645472061657</x:v>
      </x:c>
      <x:c r="H610" s="231" t="str"/>
      <x:c r="I610" s="254" t="str"/>
      <x:c r="J610" s="236" t="str">
        <x:v>Frequency/share calculated only from the strict direct segment</x:v>
      </x:c>
    </x:row>
    <x:row r="611">
      <x:c r="A611" s="230" t="str">
        <x:v>EverBee export</x:v>
      </x:c>
      <x:c r="B611" s="231" t="str">
        <x:v>EverBee tag</x:v>
      </x:c>
      <x:c r="C611" s="231" t="str">
        <x:v>Direct</x:v>
      </x:c>
      <x:c r="D611" s="231" t="str">
        <x:v>lemon baby invite</x:v>
      </x:c>
      <x:c r="E611" s="231" t="str">
        <x:v>lemon baby invite</x:v>
      </x:c>
      <x:c r="F611" s="231" t="n">
        <x:v>2</x:v>
      </x:c>
      <x:c r="G611" s="253" t="n">
        <x:v>0.0038535645472061657</x:v>
      </x:c>
      <x:c r="H611" s="231" t="str"/>
      <x:c r="I611" s="254" t="str"/>
      <x:c r="J611" s="236" t="str">
        <x:v>Frequency/share calculated only from the strict direct segment</x:v>
      </x:c>
    </x:row>
    <x:row r="612">
      <x:c r="A612" s="230" t="str">
        <x:v>EverBee export</x:v>
      </x:c>
      <x:c r="B612" s="231" t="str">
        <x:v>EverBee tag</x:v>
      </x:c>
      <x:c r="C612" s="231" t="str">
        <x:v>Direct</x:v>
      </x:c>
      <x:c r="D612" s="231" t="str">
        <x:v>lemon girl shower</x:v>
      </x:c>
      <x:c r="E612" s="231" t="str">
        <x:v>lemon girl shower</x:v>
      </x:c>
      <x:c r="F612" s="231" t="n">
        <x:v>2</x:v>
      </x:c>
      <x:c r="G612" s="253" t="n">
        <x:v>0.0038535645472061657</x:v>
      </x:c>
      <x:c r="H612" s="231" t="str"/>
      <x:c r="I612" s="254" t="str"/>
      <x:c r="J612" s="236" t="str">
        <x:v>Frequency/share calculated only from the strict direct segment</x:v>
      </x:c>
    </x:row>
    <x:row r="613">
      <x:c r="A613" s="230" t="str">
        <x:v>EverBee export</x:v>
      </x:c>
      <x:c r="B613" s="231" t="str">
        <x:v>EverBee tag</x:v>
      </x:c>
      <x:c r="C613" s="231" t="str">
        <x:v>Direct</x:v>
      </x:c>
      <x:c r="D613" s="231" t="str">
        <x:v>lemon invitation</x:v>
      </x:c>
      <x:c r="E613" s="231" t="str">
        <x:v>lemon invitation</x:v>
      </x:c>
      <x:c r="F613" s="231" t="n">
        <x:v>2</x:v>
      </x:c>
      <x:c r="G613" s="253" t="n">
        <x:v>0.0038535645472061657</x:v>
      </x:c>
      <x:c r="H613" s="231" t="str"/>
      <x:c r="I613" s="254" t="str"/>
      <x:c r="J613" s="236" t="str">
        <x:v>Frequency/share calculated only from the strict direct segment</x:v>
      </x:c>
    </x:row>
    <x:row r="614">
      <x:c r="A614" s="230" t="str">
        <x:v>EverBee export</x:v>
      </x:c>
      <x:c r="B614" s="231" t="str">
        <x:v>EverBee tag</x:v>
      </x:c>
      <x:c r="C614" s="231" t="str">
        <x:v>Direct</x:v>
      </x:c>
      <x:c r="D614" s="231" t="str">
        <x:v>lemon party decor</x:v>
      </x:c>
      <x:c r="E614" s="231" t="str">
        <x:v>lemon party decor</x:v>
      </x:c>
      <x:c r="F614" s="231" t="n">
        <x:v>2</x:v>
      </x:c>
      <x:c r="G614" s="253" t="n">
        <x:v>0.0038535645472061657</x:v>
      </x:c>
      <x:c r="H614" s="231" t="str"/>
      <x:c r="I614" s="254" t="str"/>
      <x:c r="J614" s="236" t="str">
        <x:v>Frequency/share calculated only from the strict direct segment</x:v>
      </x:c>
    </x:row>
    <x:row r="615">
      <x:c r="A615" s="230" t="str">
        <x:v>EverBee export</x:v>
      </x:c>
      <x:c r="B615" s="231" t="str">
        <x:v>EverBee tag</x:v>
      </x:c>
      <x:c r="C615" s="231" t="str">
        <x:v>Direct</x:v>
      </x:c>
      <x:c r="D615" s="231" t="str">
        <x:v>lemon shower bundle</x:v>
      </x:c>
      <x:c r="E615" s="231" t="str">
        <x:v>lemon shower bundle</x:v>
      </x:c>
      <x:c r="F615" s="231" t="n">
        <x:v>2</x:v>
      </x:c>
      <x:c r="G615" s="253" t="n">
        <x:v>0.0038535645472061657</x:v>
      </x:c>
      <x:c r="H615" s="231" t="str"/>
      <x:c r="I615" s="254" t="str"/>
      <x:c r="J615" s="236" t="str">
        <x:v>Frequency/share calculated only from the strict direct segment</x:v>
      </x:c>
    </x:row>
    <x:row r="616">
      <x:c r="A616" s="230" t="str">
        <x:v>EverBee export</x:v>
      </x:c>
      <x:c r="B616" s="231" t="str">
        <x:v>EverBee tag</x:v>
      </x:c>
      <x:c r="C616" s="231" t="str">
        <x:v>Direct</x:v>
      </x:c>
      <x:c r="D616" s="231" t="str">
        <x:v>little boo invite</x:v>
      </x:c>
      <x:c r="E616" s="231" t="str">
        <x:v>little boo invite</x:v>
      </x:c>
      <x:c r="F616" s="231" t="n">
        <x:v>2</x:v>
      </x:c>
      <x:c r="G616" s="253" t="n">
        <x:v>0.0038535645472061657</x:v>
      </x:c>
      <x:c r="H616" s="231" t="str"/>
      <x:c r="I616" s="254" t="str"/>
      <x:c r="J616" s="236" t="str">
        <x:v>Frequency/share calculated only from the strict direct segment</x:v>
      </x:c>
    </x:row>
    <x:row r="617">
      <x:c r="A617" s="230" t="str">
        <x:v>EverBee export</x:v>
      </x:c>
      <x:c r="B617" s="231" t="str">
        <x:v>EverBee tag</x:v>
      </x:c>
      <x:c r="C617" s="231" t="str">
        <x:v>Direct</x:v>
      </x:c>
      <x:c r="D617" s="231" t="str">
        <x:v>little cowboy</x:v>
      </x:c>
      <x:c r="E617" s="231" t="str">
        <x:v>little cowboy</x:v>
      </x:c>
      <x:c r="F617" s="231" t="n">
        <x:v>2</x:v>
      </x:c>
      <x:c r="G617" s="253" t="n">
        <x:v>0.0038535645472061657</x:v>
      </x:c>
      <x:c r="H617" s="231" t="str"/>
      <x:c r="I617" s="254" t="str"/>
      <x:c r="J617" s="236" t="str">
        <x:v>Frequency/share calculated only from the strict direct segment</x:v>
      </x:c>
    </x:row>
    <x:row r="618">
      <x:c r="A618" s="230" t="str">
        <x:v>EverBee export</x:v>
      </x:c>
      <x:c r="B618" s="231" t="str">
        <x:v>EverBee tag</x:v>
      </x:c>
      <x:c r="C618" s="231" t="str">
        <x:v>Direct</x:v>
      </x:c>
      <x:c r="D618" s="231" t="str">
        <x:v>little cowboy bundle</x:v>
      </x:c>
      <x:c r="E618" s="231" t="str">
        <x:v>little cowboy bundle</x:v>
      </x:c>
      <x:c r="F618" s="231" t="n">
        <x:v>2</x:v>
      </x:c>
      <x:c r="G618" s="253" t="n">
        <x:v>0.0038535645472061657</x:v>
      </x:c>
      <x:c r="H618" s="231" t="str"/>
      <x:c r="I618" s="254" t="str"/>
      <x:c r="J618" s="236" t="str">
        <x:v>Frequency/share calculated only from the strict direct segment</x:v>
      </x:c>
    </x:row>
    <x:row r="619">
      <x:c r="A619" s="230" t="str">
        <x:v>EverBee export</x:v>
      </x:c>
      <x:c r="B619" s="231" t="str">
        <x:v>EverBee tag</x:v>
      </x:c>
      <x:c r="C619" s="231" t="str">
        <x:v>Direct</x:v>
      </x:c>
      <x:c r="D619" s="231" t="str">
        <x:v>little cutie</x:v>
      </x:c>
      <x:c r="E619" s="231" t="str">
        <x:v>little cutie</x:v>
      </x:c>
      <x:c r="F619" s="231" t="n">
        <x:v>2</x:v>
      </x:c>
      <x:c r="G619" s="253" t="n">
        <x:v>0.0038535645472061657</x:v>
      </x:c>
      <x:c r="H619" s="231" t="str"/>
      <x:c r="I619" s="254" t="str"/>
      <x:c r="J619" s="236" t="str">
        <x:v>Frequency/share calculated only from the strict direct segment</x:v>
      </x:c>
    </x:row>
    <x:row r="620">
      <x:c r="A620" s="230" t="str">
        <x:v>EverBee export</x:v>
      </x:c>
      <x:c r="B620" s="231" t="str">
        <x:v>EverBee tag</x:v>
      </x:c>
      <x:c r="C620" s="231" t="str">
        <x:v>Direct</x:v>
      </x:c>
      <x:c r="D620" s="231" t="str">
        <x:v>little cutie shower</x:v>
      </x:c>
      <x:c r="E620" s="231" t="str">
        <x:v>little cutie shower</x:v>
      </x:c>
      <x:c r="F620" s="231" t="n">
        <x:v>2</x:v>
      </x:c>
      <x:c r="G620" s="253" t="n">
        <x:v>0.0038535645472061657</x:v>
      </x:c>
      <x:c r="H620" s="231" t="str"/>
      <x:c r="I620" s="254" t="str"/>
      <x:c r="J620" s="236" t="str">
        <x:v>Frequency/share calculated only from the strict direct segment</x:v>
      </x:c>
    </x:row>
    <x:row r="621">
      <x:c r="A621" s="230" t="str">
        <x:v>EverBee export</x:v>
      </x:c>
      <x:c r="B621" s="231" t="str">
        <x:v>EverBee tag</x:v>
      </x:c>
      <x:c r="C621" s="231" t="str">
        <x:v>Direct</x:v>
      </x:c>
      <x:c r="D621" s="231" t="str">
        <x:v>little dude shower</x:v>
      </x:c>
      <x:c r="E621" s="231" t="str">
        <x:v>little dude shower</x:v>
      </x:c>
      <x:c r="F621" s="231" t="n">
        <x:v>2</x:v>
      </x:c>
      <x:c r="G621" s="253" t="n">
        <x:v>0.0038535645472061657</x:v>
      </x:c>
      <x:c r="H621" s="231" t="str"/>
      <x:c r="I621" s="254" t="str"/>
      <x:c r="J621" s="236" t="str">
        <x:v>Frequency/share calculated only from the strict direct segment</x:v>
      </x:c>
    </x:row>
    <x:row r="622">
      <x:c r="A622" s="230" t="str">
        <x:v>EverBee export</x:v>
      </x:c>
      <x:c r="B622" s="231" t="str">
        <x:v>EverBee tag</x:v>
      </x:c>
      <x:c r="C622" s="231" t="str">
        <x:v>Direct</x:v>
      </x:c>
      <x:c r="D622" s="231" t="str">
        <x:v>little piece of heav</x:v>
      </x:c>
      <x:c r="E622" s="231" t="str">
        <x:v>little piece of heav</x:v>
      </x:c>
      <x:c r="F622" s="231" t="n">
        <x:v>2</x:v>
      </x:c>
      <x:c r="G622" s="253" t="n">
        <x:v>0.0038535645472061657</x:v>
      </x:c>
      <x:c r="H622" s="231" t="str"/>
      <x:c r="I622" s="254" t="str"/>
      <x:c r="J622" s="236" t="str">
        <x:v>Frequency/share calculated only from the strict direct segment</x:v>
      </x:c>
    </x:row>
    <x:row r="623">
      <x:c r="A623" s="230" t="str">
        <x:v>EverBee export</x:v>
      </x:c>
      <x:c r="B623" s="231" t="str">
        <x:v>EverBee tag</x:v>
      </x:c>
      <x:c r="C623" s="231" t="str">
        <x:v>Direct</x:v>
      </x:c>
      <x:c r="D623" s="231" t="str">
        <x:v>little racer</x:v>
      </x:c>
      <x:c r="E623" s="231" t="str">
        <x:v>little racer</x:v>
      </x:c>
      <x:c r="F623" s="231" t="n">
        <x:v>2</x:v>
      </x:c>
      <x:c r="G623" s="253" t="n">
        <x:v>0.0038535645472061657</x:v>
      </x:c>
      <x:c r="H623" s="231" t="str"/>
      <x:c r="I623" s="254" t="str"/>
      <x:c r="J623" s="236" t="str">
        <x:v>Frequency/share calculated only from the strict direct segment</x:v>
      </x:c>
    </x:row>
    <x:row r="624">
      <x:c r="A624" s="230" t="str">
        <x:v>EverBee export</x:v>
      </x:c>
      <x:c r="B624" s="231" t="str">
        <x:v>EverBee tag</x:v>
      </x:c>
      <x:c r="C624" s="231" t="str">
        <x:v>Direct</x:v>
      </x:c>
      <x:c r="D624" s="231" t="str">
        <x:v>little sprout baby</x:v>
      </x:c>
      <x:c r="E624" s="231" t="str">
        <x:v>little sprout baby</x:v>
      </x:c>
      <x:c r="F624" s="231" t="n">
        <x:v>2</x:v>
      </x:c>
      <x:c r="G624" s="253" t="n">
        <x:v>0.0038535645472061657</x:v>
      </x:c>
      <x:c r="H624" s="231" t="str"/>
      <x:c r="I624" s="254" t="str"/>
      <x:c r="J624" s="236" t="str">
        <x:v>Frequency/share calculated only from the strict direct segment</x:v>
      </x:c>
    </x:row>
    <x:row r="625">
      <x:c r="A625" s="230" t="str">
        <x:v>EverBee export</x:v>
      </x:c>
      <x:c r="B625" s="231" t="str">
        <x:v>EverBee tag</x:v>
      </x:c>
      <x:c r="C625" s="231" t="str">
        <x:v>Direct</x:v>
      </x:c>
      <x:c r="D625" s="231" t="str">
        <x:v>little sprout invite</x:v>
      </x:c>
      <x:c r="E625" s="231" t="str">
        <x:v>little sprout invite</x:v>
      </x:c>
      <x:c r="F625" s="231" t="n">
        <x:v>2</x:v>
      </x:c>
      <x:c r="G625" s="253" t="n">
        <x:v>0.0038535645472061657</x:v>
      </x:c>
      <x:c r="H625" s="231" t="str"/>
      <x:c r="I625" s="254" t="str"/>
      <x:c r="J625" s="236" t="str">
        <x:v>Frequency/share calculated only from the strict direct segment</x:v>
      </x:c>
    </x:row>
    <x:row r="626">
      <x:c r="A626" s="230" t="str">
        <x:v>EverBee export</x:v>
      </x:c>
      <x:c r="B626" s="231" t="str">
        <x:v>EverBee tag</x:v>
      </x:c>
      <x:c r="C626" s="231" t="str">
        <x:v>Direct</x:v>
      </x:c>
      <x:c r="D626" s="231" t="str">
        <x:v>little surfer</x:v>
      </x:c>
      <x:c r="E626" s="231" t="str">
        <x:v>little surfer</x:v>
      </x:c>
      <x:c r="F626" s="231" t="n">
        <x:v>2</x:v>
      </x:c>
      <x:c r="G626" s="253" t="n">
        <x:v>0.0038535645472061657</x:v>
      </x:c>
      <x:c r="H626" s="231" t="str"/>
      <x:c r="I626" s="254" t="str"/>
      <x:c r="J626" s="236" t="str">
        <x:v>Frequency/share calculated only from the strict direct segment</x:v>
      </x:c>
    </x:row>
    <x:row r="627">
      <x:c r="A627" s="230" t="str">
        <x:v>EverBee export</x:v>
      </x:c>
      <x:c r="B627" s="231" t="str">
        <x:v>EverBee tag</x:v>
      </x:c>
      <x:c r="C627" s="231" t="str">
        <x:v>Direct</x:v>
      </x:c>
      <x:c r="D627" s="231" t="str">
        <x:v>locally grown decor</x:v>
      </x:c>
      <x:c r="E627" s="231" t="str">
        <x:v>locally grown decor</x:v>
      </x:c>
      <x:c r="F627" s="231" t="n">
        <x:v>2</x:v>
      </x:c>
      <x:c r="G627" s="253" t="n">
        <x:v>0.0038535645472061657</x:v>
      </x:c>
      <x:c r="H627" s="231" t="str"/>
      <x:c r="I627" s="254" t="str"/>
      <x:c r="J627" s="236" t="str">
        <x:v>Frequency/share calculated only from the strict direct segment</x:v>
      </x:c>
    </x:row>
    <x:row r="628">
      <x:c r="A628" s="230" t="str">
        <x:v>EverBee export</x:v>
      </x:c>
      <x:c r="B628" s="231" t="str">
        <x:v>EverBee tag</x:v>
      </x:c>
      <x:c r="C628" s="231" t="str">
        <x:v>Direct</x:v>
      </x:c>
      <x:c r="D628" s="231" t="str">
        <x:v>love bug bundle</x:v>
      </x:c>
      <x:c r="E628" s="231" t="str">
        <x:v>love bug bundle</x:v>
      </x:c>
      <x:c r="F628" s="231" t="n">
        <x:v>2</x:v>
      </x:c>
      <x:c r="G628" s="253" t="n">
        <x:v>0.0038535645472061657</x:v>
      </x:c>
      <x:c r="H628" s="231" t="str"/>
      <x:c r="I628" s="254" t="str"/>
      <x:c r="J628" s="236" t="str">
        <x:v>Frequency/share calculated only from the strict direct segment</x:v>
      </x:c>
    </x:row>
    <x:row r="629">
      <x:c r="A629" s="230" t="str">
        <x:v>EverBee export</x:v>
      </x:c>
      <x:c r="B629" s="231" t="str">
        <x:v>EverBee tag</x:v>
      </x:c>
      <x:c r="C629" s="231" t="str">
        <x:v>Direct</x:v>
      </x:c>
      <x:c r="D629" s="231" t="str">
        <x:v>love bug party decor</x:v>
      </x:c>
      <x:c r="E629" s="231" t="str">
        <x:v>love bug party decor</x:v>
      </x:c>
      <x:c r="F629" s="231" t="n">
        <x:v>2</x:v>
      </x:c>
      <x:c r="G629" s="253" t="n">
        <x:v>0.0038535645472061657</x:v>
      </x:c>
      <x:c r="H629" s="231" t="str"/>
      <x:c r="I629" s="254" t="str"/>
      <x:c r="J629" s="236" t="str">
        <x:v>Frequency/share calculated only from the strict direct segment</x:v>
      </x:c>
    </x:row>
    <x:row r="630">
      <x:c r="A630" s="230" t="str">
        <x:v>EverBee export</x:v>
      </x:c>
      <x:c r="B630" s="231" t="str">
        <x:v>EverBee tag</x:v>
      </x:c>
      <x:c r="C630" s="231" t="str">
        <x:v>Direct</x:v>
      </x:c>
      <x:c r="D630" s="231" t="str">
        <x:v>magic school</x:v>
      </x:c>
      <x:c r="E630" s="231" t="str">
        <x:v>magic school</x:v>
      </x:c>
      <x:c r="F630" s="231" t="n">
        <x:v>2</x:v>
      </x:c>
      <x:c r="G630" s="253" t="n">
        <x:v>0.0038535645472061657</x:v>
      </x:c>
      <x:c r="H630" s="231" t="str"/>
      <x:c r="I630" s="254" t="str"/>
      <x:c r="J630" s="236" t="str">
        <x:v>Frequency/share calculated only from the strict direct segment</x:v>
      </x:c>
    </x:row>
    <x:row r="631">
      <x:c r="A631" s="230" t="str">
        <x:v>EverBee export</x:v>
      </x:c>
      <x:c r="B631" s="231" t="str">
        <x:v>EverBee tag</x:v>
      </x:c>
      <x:c r="C631" s="231" t="str">
        <x:v>Direct</x:v>
      </x:c>
      <x:c r="D631" s="231" t="str">
        <x:v>mallard baby shower</x:v>
      </x:c>
      <x:c r="E631" s="231" t="str">
        <x:v>mallard baby shower</x:v>
      </x:c>
      <x:c r="F631" s="231" t="n">
        <x:v>2</x:v>
      </x:c>
      <x:c r="G631" s="253" t="n">
        <x:v>0.0038535645472061657</x:v>
      </x:c>
      <x:c r="H631" s="231" t="str"/>
      <x:c r="I631" s="254" t="str"/>
      <x:c r="J631" s="236" t="str">
        <x:v>Frequency/share calculated only from the strict direct segment</x:v>
      </x:c>
    </x:row>
    <x:row r="632">
      <x:c r="A632" s="230" t="str">
        <x:v>EverBee export</x:v>
      </x:c>
      <x:c r="B632" s="231" t="str">
        <x:v>EverBee tag</x:v>
      </x:c>
      <x:c r="C632" s="231" t="str">
        <x:v>Direct</x:v>
      </x:c>
      <x:c r="D632" s="231" t="str">
        <x:v>mallard duck</x:v>
      </x:c>
      <x:c r="E632" s="231" t="str">
        <x:v>mallard duck</x:v>
      </x:c>
      <x:c r="F632" s="231" t="n">
        <x:v>2</x:v>
      </x:c>
      <x:c r="G632" s="253" t="n">
        <x:v>0.0038535645472061657</x:v>
      </x:c>
      <x:c r="H632" s="231" t="str"/>
      <x:c r="I632" s="254" t="str"/>
      <x:c r="J632" s="236" t="str">
        <x:v>Frequency/share calculated only from the strict direct segment</x:v>
      </x:c>
    </x:row>
    <x:row r="633">
      <x:c r="A633" s="230" t="str">
        <x:v>EverBee export</x:v>
      </x:c>
      <x:c r="B633" s="231" t="str">
        <x:v>EverBee tag</x:v>
      </x:c>
      <x:c r="C633" s="231" t="str">
        <x:v>Direct</x:v>
      </x:c>
      <x:c r="D633" s="231" t="str">
        <x:v>mallard duck invite</x:v>
      </x:c>
      <x:c r="E633" s="231" t="str">
        <x:v>mallard duck invite</x:v>
      </x:c>
      <x:c r="F633" s="231" t="n">
        <x:v>2</x:v>
      </x:c>
      <x:c r="G633" s="253" t="n">
        <x:v>0.0038535645472061657</x:v>
      </x:c>
      <x:c r="H633" s="231" t="str"/>
      <x:c r="I633" s="254" t="str"/>
      <x:c r="J633" s="236" t="str">
        <x:v>Frequency/share calculated only from the strict direct segment</x:v>
      </x:c>
    </x:row>
    <x:row r="634">
      <x:c r="A634" s="230" t="str">
        <x:v>EverBee export</x:v>
      </x:c>
      <x:c r="B634" s="231" t="str">
        <x:v>EverBee tag</x:v>
      </x:c>
      <x:c r="C634" s="231" t="str">
        <x:v>Direct</x:v>
      </x:c>
      <x:c r="D634" s="231" t="str">
        <x:v>mandarin baby shower</x:v>
      </x:c>
      <x:c r="E634" s="231" t="str">
        <x:v>mandarin baby shower</x:v>
      </x:c>
      <x:c r="F634" s="231" t="n">
        <x:v>2</x:v>
      </x:c>
      <x:c r="G634" s="253" t="n">
        <x:v>0.0038535645472061657</x:v>
      </x:c>
      <x:c r="H634" s="231" t="str"/>
      <x:c r="I634" s="254" t="str"/>
      <x:c r="J634" s="236" t="str">
        <x:v>Frequency/share calculated only from the strict direct segment</x:v>
      </x:c>
    </x:row>
    <x:row r="635">
      <x:c r="A635" s="230" t="str">
        <x:v>EverBee export</x:v>
      </x:c>
      <x:c r="B635" s="231" t="str">
        <x:v>EverBee tag</x:v>
      </x:c>
      <x:c r="C635" s="231" t="str">
        <x:v>Direct</x:v>
      </x:c>
      <x:c r="D635" s="231" t="str">
        <x:v>mc023</x:v>
      </x:c>
      <x:c r="E635" s="231" t="str">
        <x:v>mc023</x:v>
      </x:c>
      <x:c r="F635" s="231" t="n">
        <x:v>2</x:v>
      </x:c>
      <x:c r="G635" s="253" t="n">
        <x:v>0.0038535645472061657</x:v>
      </x:c>
      <x:c r="H635" s="231" t="str"/>
      <x:c r="I635" s="254" t="str"/>
      <x:c r="J635" s="236" t="str">
        <x:v>Frequency/share calculated only from the strict direct segment</x:v>
      </x:c>
    </x:row>
    <x:row r="636">
      <x:c r="A636" s="230" t="str">
        <x:v>EverBee export</x:v>
      </x:c>
      <x:c r="B636" s="231" t="str">
        <x:v>EverBee tag</x:v>
      </x:c>
      <x:c r="C636" s="231" t="str">
        <x:v>Direct</x:v>
      </x:c>
      <x:c r="D636" s="231" t="str">
        <x:v>mediterranean shower</x:v>
      </x:c>
      <x:c r="E636" s="231" t="str">
        <x:v>mediterranean shower</x:v>
      </x:c>
      <x:c r="F636" s="231" t="n">
        <x:v>2</x:v>
      </x:c>
      <x:c r="G636" s="253" t="n">
        <x:v>0.0038535645472061657</x:v>
      </x:c>
      <x:c r="H636" s="231" t="str"/>
      <x:c r="I636" s="254" t="str"/>
      <x:c r="J636" s="236" t="str">
        <x:v>Frequency/share calculated only from the strict direct segment</x:v>
      </x:c>
    </x:row>
    <x:row r="637">
      <x:c r="A637" s="230" t="str">
        <x:v>EverBee export</x:v>
      </x:c>
      <x:c r="B637" s="231" t="str">
        <x:v>EverBee tag</x:v>
      </x:c>
      <x:c r="C637" s="231" t="str">
        <x:v>Direct</x:v>
      </x:c>
      <x:c r="D637" s="231" t="str">
        <x:v>menu gift card</x:v>
      </x:c>
      <x:c r="E637" s="231" t="str">
        <x:v>menu gift card</x:v>
      </x:c>
      <x:c r="F637" s="231" t="n">
        <x:v>2</x:v>
      </x:c>
      <x:c r="G637" s="253" t="n">
        <x:v>0.0038535645472061657</x:v>
      </x:c>
      <x:c r="H637" s="231" t="str"/>
      <x:c r="I637" s="254" t="str"/>
      <x:c r="J637" s="236" t="str">
        <x:v>Frequency/share calculated only from the strict direct segment</x:v>
      </x:c>
    </x:row>
    <x:row r="638">
      <x:c r="A638" s="230" t="str">
        <x:v>EverBee export</x:v>
      </x:c>
      <x:c r="B638" s="231" t="str">
        <x:v>EverBee tag</x:v>
      </x:c>
      <x:c r="C638" s="231" t="str">
        <x:v>Direct</x:v>
      </x:c>
      <x:c r="D638" s="231" t="str">
        <x:v>minimalist</x:v>
      </x:c>
      <x:c r="E638" s="231" t="str">
        <x:v>minimalist</x:v>
      </x:c>
      <x:c r="F638" s="231" t="n">
        <x:v>2</x:v>
      </x:c>
      <x:c r="G638" s="253" t="n">
        <x:v>0.0038535645472061657</x:v>
      </x:c>
      <x:c r="H638" s="231" t="str"/>
      <x:c r="I638" s="254" t="str"/>
      <x:c r="J638" s="236" t="str">
        <x:v>Frequency/share calculated only from the strict direct segment</x:v>
      </x:c>
    </x:row>
    <x:row r="639">
      <x:c r="A639" s="230" t="str">
        <x:v>EverBee export</x:v>
      </x:c>
      <x:c r="B639" s="231" t="str">
        <x:v>EverBee tag</x:v>
      </x:c>
      <x:c r="C639" s="231" t="str">
        <x:v>Direct</x:v>
      </x:c>
      <x:c r="D639" s="231" t="str">
        <x:v>minimalist design</x:v>
      </x:c>
      <x:c r="E639" s="231" t="str">
        <x:v>minimalist design</x:v>
      </x:c>
      <x:c r="F639" s="231" t="n">
        <x:v>2</x:v>
      </x:c>
      <x:c r="G639" s="253" t="n">
        <x:v>0.0038535645472061657</x:v>
      </x:c>
      <x:c r="H639" s="231" t="str"/>
      <x:c r="I639" s="254" t="str"/>
      <x:c r="J639" s="236" t="str">
        <x:v>Frequency/share calculated only from the strict direct segment</x:v>
      </x:c>
    </x:row>
    <x:row r="640">
      <x:c r="A640" s="230" t="str">
        <x:v>EverBee export</x:v>
      </x:c>
      <x:c r="B640" s="231" t="str">
        <x:v>EverBee tag</x:v>
      </x:c>
      <x:c r="C640" s="231" t="str">
        <x:v>Direct</x:v>
      </x:c>
      <x:c r="D640" s="231" t="str">
        <x:v>minimalist invite</x:v>
      </x:c>
      <x:c r="E640" s="231" t="str">
        <x:v>minimalist invite</x:v>
      </x:c>
      <x:c r="F640" s="231" t="n">
        <x:v>2</x:v>
      </x:c>
      <x:c r="G640" s="253" t="n">
        <x:v>0.0038535645472061657</x:v>
      </x:c>
      <x:c r="H640" s="231" t="str"/>
      <x:c r="I640" s="254" t="str"/>
      <x:c r="J640" s="236" t="str">
        <x:v>Frequency/share calculated only from the strict direct segment</x:v>
      </x:c>
    </x:row>
    <x:row r="641">
      <x:c r="A641" s="230" t="str">
        <x:v>EverBee export</x:v>
      </x:c>
      <x:c r="B641" s="231" t="str">
        <x:v>EverBee tag</x:v>
      </x:c>
      <x:c r="C641" s="231" t="str">
        <x:v>Direct</x:v>
      </x:c>
      <x:c r="D641" s="231" t="str">
        <x:v>minimalistic pink</x:v>
      </x:c>
      <x:c r="E641" s="231" t="str">
        <x:v>minimalistic pink</x:v>
      </x:c>
      <x:c r="F641" s="231" t="n">
        <x:v>2</x:v>
      </x:c>
      <x:c r="G641" s="253" t="n">
        <x:v>0.0038535645472061657</x:v>
      </x:c>
      <x:c r="H641" s="231" t="str"/>
      <x:c r="I641" s="254" t="str"/>
      <x:c r="J641" s="236" t="str">
        <x:v>Frequency/share calculated only from the strict direct segment</x:v>
      </x:c>
    </x:row>
    <x:row r="642">
      <x:c r="A642" s="230" t="str">
        <x:v>EverBee export</x:v>
      </x:c>
      <x:c r="B642" s="231" t="str">
        <x:v>EverBee tag</x:v>
      </x:c>
      <x:c r="C642" s="231" t="str">
        <x:v>Direct</x:v>
      </x:c>
      <x:c r="D642" s="231" t="str">
        <x:v>mobile</x:v>
      </x:c>
      <x:c r="E642" s="231" t="str">
        <x:v>mobile</x:v>
      </x:c>
      <x:c r="F642" s="231" t="n">
        <x:v>2</x:v>
      </x:c>
      <x:c r="G642" s="253" t="n">
        <x:v>0.0038535645472061657</x:v>
      </x:c>
      <x:c r="H642" s="231" t="str"/>
      <x:c r="I642" s="254" t="str"/>
      <x:c r="J642" s="236" t="str">
        <x:v>Frequency/share calculated only from the strict direct segment</x:v>
      </x:c>
    </x:row>
    <x:row r="643">
      <x:c r="A643" s="230" t="str">
        <x:v>EverBee export</x:v>
      </x:c>
      <x:c r="B643" s="231" t="str">
        <x:v>EverBee tag</x:v>
      </x:c>
      <x:c r="C643" s="231" t="str">
        <x:v>Direct</x:v>
      </x:c>
      <x:c r="D643" s="231" t="str">
        <x:v>modern invitation</x:v>
      </x:c>
      <x:c r="E643" s="231" t="str">
        <x:v>modern invitation</x:v>
      </x:c>
      <x:c r="F643" s="231" t="n">
        <x:v>2</x:v>
      </x:c>
      <x:c r="G643" s="253" t="n">
        <x:v>0.0038535645472061657</x:v>
      </x:c>
      <x:c r="H643" s="231" t="str"/>
      <x:c r="I643" s="254" t="str"/>
      <x:c r="J643" s="236" t="str">
        <x:v>Frequency/share calculated only from the strict direct segment</x:v>
      </x:c>
    </x:row>
    <x:row r="644">
      <x:c r="A644" s="230" t="str">
        <x:v>EverBee export</x:v>
      </x:c>
      <x:c r="B644" s="231" t="str">
        <x:v>EverBee tag</x:v>
      </x:c>
      <x:c r="C644" s="231" t="str">
        <x:v>Direct</x:v>
      </x:c>
      <x:c r="D644" s="231" t="str">
        <x:v>moon and stars</x:v>
      </x:c>
      <x:c r="E644" s="231" t="str">
        <x:v>moon and stars</x:v>
      </x:c>
      <x:c r="F644" s="231" t="n">
        <x:v>2</x:v>
      </x:c>
      <x:c r="G644" s="253" t="n">
        <x:v>0.0038535645472061657</x:v>
      </x:c>
      <x:c r="H644" s="231" t="str"/>
      <x:c r="I644" s="254" t="str"/>
      <x:c r="J644" s="236" t="str">
        <x:v>Frequency/share calculated only from the strict direct segment</x:v>
      </x:c>
    </x:row>
    <x:row r="645">
      <x:c r="A645" s="230" t="str">
        <x:v>EverBee export</x:v>
      </x:c>
      <x:c r="B645" s="231" t="str">
        <x:v>EverBee tag</x:v>
      </x:c>
      <x:c r="C645" s="231" t="str">
        <x:v>Direct</x:v>
      </x:c>
      <x:c r="D645" s="231" t="str">
        <x:v>mountain baby shower</x:v>
      </x:c>
      <x:c r="E645" s="231" t="str">
        <x:v>mountain baby shower</x:v>
      </x:c>
      <x:c r="F645" s="231" t="n">
        <x:v>2</x:v>
      </x:c>
      <x:c r="G645" s="253" t="n">
        <x:v>0.0038535645472061657</x:v>
      </x:c>
      <x:c r="H645" s="231" t="str"/>
      <x:c r="I645" s="254" t="str"/>
      <x:c r="J645" s="236" t="str">
        <x:v>Frequency/share calculated only from the strict direct segment</x:v>
      </x:c>
    </x:row>
    <x:row r="646">
      <x:c r="A646" s="230" t="str">
        <x:v>EverBee export</x:v>
      </x:c>
      <x:c r="B646" s="231" t="str">
        <x:v>EverBee tag</x:v>
      </x:c>
      <x:c r="C646" s="231" t="str">
        <x:v>Direct</x:v>
      </x:c>
      <x:c r="D646" s="231" t="str">
        <x:v>mushroom baby shower</x:v>
      </x:c>
      <x:c r="E646" s="231" t="str">
        <x:v>mushroom baby shower</x:v>
      </x:c>
      <x:c r="F646" s="231" t="n">
        <x:v>2</x:v>
      </x:c>
      <x:c r="G646" s="253" t="n">
        <x:v>0.0038535645472061657</x:v>
      </x:c>
      <x:c r="H646" s="231" t="str"/>
      <x:c r="I646" s="254" t="str"/>
      <x:c r="J646" s="236" t="str">
        <x:v>Frequency/share calculated only from the strict direct segment</x:v>
      </x:c>
    </x:row>
    <x:row r="647">
      <x:c r="A647" s="230" t="str">
        <x:v>EverBee export</x:v>
      </x:c>
      <x:c r="B647" s="231" t="str">
        <x:v>EverBee tag</x:v>
      </x:c>
      <x:c r="C647" s="231" t="str">
        <x:v>Direct</x:v>
      </x:c>
      <x:c r="D647" s="231" t="str">
        <x:v>musical invitation</x:v>
      </x:c>
      <x:c r="E647" s="231" t="str">
        <x:v>musical invitation</x:v>
      </x:c>
      <x:c r="F647" s="231" t="n">
        <x:v>2</x:v>
      </x:c>
      <x:c r="G647" s="253" t="n">
        <x:v>0.0038535645472061657</x:v>
      </x:c>
      <x:c r="H647" s="231" t="str"/>
      <x:c r="I647" s="254" t="str"/>
      <x:c r="J647" s="236" t="str">
        <x:v>Frequency/share calculated only from the strict direct segment</x:v>
      </x:c>
    </x:row>
    <x:row r="648">
      <x:c r="A648" s="230" t="str">
        <x:v>EverBee export</x:v>
      </x:c>
      <x:c r="B648" s="231" t="str">
        <x:v>EverBee tag</x:v>
      </x:c>
      <x:c r="C648" s="231" t="str">
        <x:v>Direct</x:v>
      </x:c>
      <x:c r="D648" s="231" t="str">
        <x:v>nature baby shower</x:v>
      </x:c>
      <x:c r="E648" s="231" t="str">
        <x:v>nature baby shower</x:v>
      </x:c>
      <x:c r="F648" s="231" t="n">
        <x:v>2</x:v>
      </x:c>
      <x:c r="G648" s="253" t="n">
        <x:v>0.0038535645472061657</x:v>
      </x:c>
      <x:c r="H648" s="231" t="str"/>
      <x:c r="I648" s="254" t="str"/>
      <x:c r="J648" s="236" t="str">
        <x:v>Frequency/share calculated only from the strict direct segment</x:v>
      </x:c>
    </x:row>
    <x:row r="649">
      <x:c r="A649" s="230" t="str">
        <x:v>EverBee export</x:v>
      </x:c>
      <x:c r="B649" s="231" t="str">
        <x:v>EverBee tag</x:v>
      </x:c>
      <x:c r="C649" s="231" t="str">
        <x:v>Direct</x:v>
      </x:c>
      <x:c r="D649" s="231" t="str">
        <x:v>nautical baby shower</x:v>
      </x:c>
      <x:c r="E649" s="231" t="str">
        <x:v>nautical baby shower</x:v>
      </x:c>
      <x:c r="F649" s="231" t="n">
        <x:v>2</x:v>
      </x:c>
      <x:c r="G649" s="253" t="n">
        <x:v>0.0038535645472061657</x:v>
      </x:c>
      <x:c r="H649" s="231" t="str"/>
      <x:c r="I649" s="254" t="str"/>
      <x:c r="J649" s="236" t="str">
        <x:v>Frequency/share calculated only from the strict direct segment</x:v>
      </x:c>
    </x:row>
    <x:row r="650">
      <x:c r="A650" s="230" t="str">
        <x:v>EverBee export</x:v>
      </x:c>
      <x:c r="B650" s="231" t="str">
        <x:v>EverBee tag</x:v>
      </x:c>
      <x:c r="C650" s="231" t="str">
        <x:v>Direct</x:v>
      </x:c>
      <x:c r="D650" s="231" t="str">
        <x:v>neutral baby</x:v>
      </x:c>
      <x:c r="E650" s="231" t="str">
        <x:v>neutral baby</x:v>
      </x:c>
      <x:c r="F650" s="231" t="n">
        <x:v>2</x:v>
      </x:c>
      <x:c r="G650" s="253" t="n">
        <x:v>0.0038535645472061657</x:v>
      </x:c>
      <x:c r="H650" s="231" t="str"/>
      <x:c r="I650" s="254" t="str"/>
      <x:c r="J650" s="236" t="str">
        <x:v>Frequency/share calculated only from the strict direct segment</x:v>
      </x:c>
    </x:row>
    <x:row r="651">
      <x:c r="A651" s="230" t="str">
        <x:v>EverBee export</x:v>
      </x:c>
      <x:c r="B651" s="231" t="str">
        <x:v>EverBee tag</x:v>
      </x:c>
      <x:c r="C651" s="231" t="str">
        <x:v>Direct</x:v>
      </x:c>
      <x:c r="D651" s="231" t="str">
        <x:v>neutral bow ribbon</x:v>
      </x:c>
      <x:c r="E651" s="231" t="str">
        <x:v>neutral bow ribbon</x:v>
      </x:c>
      <x:c r="F651" s="231" t="n">
        <x:v>2</x:v>
      </x:c>
      <x:c r="G651" s="253" t="n">
        <x:v>0.0038535645472061657</x:v>
      </x:c>
      <x:c r="H651" s="231" t="str"/>
      <x:c r="I651" s="254" t="str"/>
      <x:c r="J651" s="236" t="str">
        <x:v>Frequency/share calculated only from the strict direct segment</x:v>
      </x:c>
    </x:row>
    <x:row r="652">
      <x:c r="A652" s="230" t="str">
        <x:v>EverBee export</x:v>
      </x:c>
      <x:c r="B652" s="231" t="str">
        <x:v>EverBee tag</x:v>
      </x:c>
      <x:c r="C652" s="231" t="str">
        <x:v>Direct</x:v>
      </x:c>
      <x:c r="D652" s="231" t="str">
        <x:v>new chapter begins</x:v>
      </x:c>
      <x:c r="E652" s="231" t="str">
        <x:v>new chapter begins</x:v>
      </x:c>
      <x:c r="F652" s="231" t="n">
        <x:v>2</x:v>
      </x:c>
      <x:c r="G652" s="253" t="n">
        <x:v>0.0038535645472061657</x:v>
      </x:c>
      <x:c r="H652" s="231" t="str"/>
      <x:c r="I652" s="254" t="str"/>
      <x:c r="J652" s="236" t="str">
        <x:v>Frequency/share calculated only from the strict direct segment</x:v>
      </x:c>
    </x:row>
    <x:row r="653">
      <x:c r="A653" s="230" t="str">
        <x:v>EverBee export</x:v>
      </x:c>
      <x:c r="B653" s="231" t="str">
        <x:v>EverBee tag</x:v>
      </x:c>
      <x:c r="C653" s="231" t="str">
        <x:v>Direct</x:v>
      </x:c>
      <x:c r="D653" s="231" t="str">
        <x:v>new chapter bundle</x:v>
      </x:c>
      <x:c r="E653" s="231" t="str">
        <x:v>new chapter bundle</x:v>
      </x:c>
      <x:c r="F653" s="231" t="n">
        <x:v>2</x:v>
      </x:c>
      <x:c r="G653" s="253" t="n">
        <x:v>0.0038535645472061657</x:v>
      </x:c>
      <x:c r="H653" s="231" t="str"/>
      <x:c r="I653" s="254" t="str"/>
      <x:c r="J653" s="236" t="str">
        <x:v>Frequency/share calculated only from the strict direct segment</x:v>
      </x:c>
    </x:row>
    <x:row r="654">
      <x:c r="A654" s="230" t="str">
        <x:v>EverBee export</x:v>
      </x:c>
      <x:c r="B654" s="231" t="str">
        <x:v>EverBee tag</x:v>
      </x:c>
      <x:c r="C654" s="231" t="str">
        <x:v>Direct</x:v>
      </x:c>
      <x:c r="D654" s="231" t="str">
        <x:v>next chapter invite</x:v>
      </x:c>
      <x:c r="E654" s="231" t="str">
        <x:v>next chapter invite</x:v>
      </x:c>
      <x:c r="F654" s="231" t="n">
        <x:v>2</x:v>
      </x:c>
      <x:c r="G654" s="253" t="n">
        <x:v>0.0038535645472061657</x:v>
      </x:c>
      <x:c r="H654" s="231" t="str"/>
      <x:c r="I654" s="254" t="str"/>
      <x:c r="J654" s="236" t="str">
        <x:v>Frequency/share calculated only from the strict direct segment</x:v>
      </x:c>
    </x:row>
    <x:row r="655">
      <x:c r="A655" s="230" t="str">
        <x:v>EverBee export</x:v>
      </x:c>
      <x:c r="B655" s="231" t="str">
        <x:v>EverBee tag</x:v>
      </x:c>
      <x:c r="C655" s="231" t="str">
        <x:v>Direct</x:v>
      </x:c>
      <x:c r="D655" s="231" t="str">
        <x:v>nursery toys</x:v>
      </x:c>
      <x:c r="E655" s="231" t="str">
        <x:v>nursery toys</x:v>
      </x:c>
      <x:c r="F655" s="231" t="n">
        <x:v>2</x:v>
      </x:c>
      <x:c r="G655" s="253" t="n">
        <x:v>0.0038535645472061657</x:v>
      </x:c>
      <x:c r="H655" s="231" t="str"/>
      <x:c r="I655" s="254" t="str"/>
      <x:c r="J655" s="236" t="str">
        <x:v>Frequency/share calculated only from the strict direct segment</x:v>
      </x:c>
    </x:row>
    <x:row r="656">
      <x:c r="A656" s="230" t="str">
        <x:v>EverBee export</x:v>
      </x:c>
      <x:c r="B656" s="231" t="str">
        <x:v>EverBee tag</x:v>
      </x:c>
      <x:c r="C656" s="231" t="str">
        <x:v>Direct</x:v>
      </x:c>
      <x:c r="D656" s="231" t="str">
        <x:v>ocean baby bundle</x:v>
      </x:c>
      <x:c r="E656" s="231" t="str">
        <x:v>ocean baby bundle</x:v>
      </x:c>
      <x:c r="F656" s="231" t="n">
        <x:v>2</x:v>
      </x:c>
      <x:c r="G656" s="253" t="n">
        <x:v>0.0038535645472061657</x:v>
      </x:c>
      <x:c r="H656" s="231" t="str"/>
      <x:c r="I656" s="254" t="str"/>
      <x:c r="J656" s="236" t="str">
        <x:v>Frequency/share calculated only from the strict direct segment</x:v>
      </x:c>
    </x:row>
    <x:row r="657">
      <x:c r="A657" s="230" t="str">
        <x:v>EverBee export</x:v>
      </x:c>
      <x:c r="B657" s="231" t="str">
        <x:v>EverBee tag</x:v>
      </x:c>
      <x:c r="C657" s="231" t="str">
        <x:v>Direct</x:v>
      </x:c>
      <x:c r="D657" s="231" t="str">
        <x:v>old money</x:v>
      </x:c>
      <x:c r="E657" s="231" t="str">
        <x:v>old money</x:v>
      </x:c>
      <x:c r="F657" s="231" t="n">
        <x:v>2</x:v>
      </x:c>
      <x:c r="G657" s="253" t="n">
        <x:v>0.0038535645472061657</x:v>
      </x:c>
      <x:c r="H657" s="231" t="str"/>
      <x:c r="I657" s="254" t="str"/>
      <x:c r="J657" s="236" t="str">
        <x:v>Frequency/share calculated only from the strict direct segment</x:v>
      </x:c>
    </x:row>
    <x:row r="658">
      <x:c r="A658" s="230" t="str">
        <x:v>EverBee export</x:v>
      </x:c>
      <x:c r="B658" s="231" t="str">
        <x:v>EverBee tag</x:v>
      </x:c>
      <x:c r="C658" s="231" t="str">
        <x:v>Direct</x:v>
      </x:c>
      <x:c r="D658" s="231" t="str">
        <x:v>once upon a time</x:v>
      </x:c>
      <x:c r="E658" s="231" t="str">
        <x:v>once upon a time</x:v>
      </x:c>
      <x:c r="F658" s="231" t="n">
        <x:v>2</x:v>
      </x:c>
      <x:c r="G658" s="253" t="n">
        <x:v>0.0038535645472061657</x:v>
      </x:c>
      <x:c r="H658" s="231" t="str"/>
      <x:c r="I658" s="254" t="str"/>
      <x:c r="J658" s="236" t="str">
        <x:v>Frequency/share calculated only from the strict direct segment</x:v>
      </x:c>
    </x:row>
    <x:row r="659">
      <x:c r="A659" s="230" t="str">
        <x:v>EverBee export</x:v>
      </x:c>
      <x:c r="B659" s="231" t="str">
        <x:v>EverBee tag</x:v>
      </x:c>
      <x:c r="C659" s="231" t="str">
        <x:v>Direct</x:v>
      </x:c>
      <x:c r="D659" s="231" t="str">
        <x:v>organic baby</x:v>
      </x:c>
      <x:c r="E659" s="231" t="str">
        <x:v>organic baby</x:v>
      </x:c>
      <x:c r="F659" s="231" t="n">
        <x:v>2</x:v>
      </x:c>
      <x:c r="G659" s="253" t="n">
        <x:v>0.0038535645472061657</x:v>
      </x:c>
      <x:c r="H659" s="231" t="str"/>
      <x:c r="I659" s="254" t="str"/>
      <x:c r="J659" s="236" t="str">
        <x:v>Frequency/share calculated only from the strict direct segment</x:v>
      </x:c>
    </x:row>
    <x:row r="660">
      <x:c r="A660" s="230" t="str">
        <x:v>EverBee export</x:v>
      </x:c>
      <x:c r="B660" s="231" t="str">
        <x:v>EverBee tag</x:v>
      </x:c>
      <x:c r="C660" s="231" t="str">
        <x:v>Direct</x:v>
      </x:c>
      <x:c r="D660" s="231" t="str">
        <x:v>organic baby shower</x:v>
      </x:c>
      <x:c r="E660" s="231" t="str">
        <x:v>organic baby shower</x:v>
      </x:c>
      <x:c r="F660" s="231" t="n">
        <x:v>2</x:v>
      </x:c>
      <x:c r="G660" s="253" t="n">
        <x:v>0.0038535645472061657</x:v>
      </x:c>
      <x:c r="H660" s="231" t="str"/>
      <x:c r="I660" s="254" t="str"/>
      <x:c r="J660" s="236" t="str">
        <x:v>Frequency/share calculated only from the strict direct segment</x:v>
      </x:c>
    </x:row>
    <x:row r="661">
      <x:c r="A661" s="230" t="str">
        <x:v>EverBee export</x:v>
      </x:c>
      <x:c r="B661" s="231" t="str">
        <x:v>EverBee tag</x:v>
      </x:c>
      <x:c r="C661" s="231" t="str">
        <x:v>Direct</x:v>
      </x:c>
      <x:c r="D661" s="231" t="str">
        <x:v>our little cherry</x:v>
      </x:c>
      <x:c r="E661" s="231" t="str">
        <x:v>our little cherry</x:v>
      </x:c>
      <x:c r="F661" s="231" t="n">
        <x:v>2</x:v>
      </x:c>
      <x:c r="G661" s="253" t="n">
        <x:v>0.0038535645472061657</x:v>
      </x:c>
      <x:c r="H661" s="231" t="str"/>
      <x:c r="I661" s="254" t="str"/>
      <x:c r="J661" s="236" t="str">
        <x:v>Frequency/share calculated only from the strict direct segment</x:v>
      </x:c>
    </x:row>
    <x:row r="662">
      <x:c r="A662" s="230" t="str">
        <x:v>EverBee export</x:v>
      </x:c>
      <x:c r="B662" s="231" t="str">
        <x:v>EverBee tag</x:v>
      </x:c>
      <x:c r="C662" s="231" t="str">
        <x:v>Direct</x:v>
      </x:c>
      <x:c r="D662" s="231" t="str">
        <x:v>our little hunny</x:v>
      </x:c>
      <x:c r="E662" s="231" t="str">
        <x:v>our little hunny</x:v>
      </x:c>
      <x:c r="F662" s="231" t="n">
        <x:v>2</x:v>
      </x:c>
      <x:c r="G662" s="253" t="n">
        <x:v>0.0038535645472061657</x:v>
      </x:c>
      <x:c r="H662" s="231" t="str"/>
      <x:c r="I662" s="254" t="str"/>
      <x:c r="J662" s="236" t="str">
        <x:v>Frequency/share calculated only from the strict direct segment</x:v>
      </x:c>
    </x:row>
    <x:row r="663">
      <x:c r="A663" s="230" t="str">
        <x:v>EverBee export</x:v>
      </x:c>
      <x:c r="B663" s="231" t="str">
        <x:v>EverBee tag</x:v>
      </x:c>
      <x:c r="C663" s="231" t="str">
        <x:v>Direct</x:v>
      </x:c>
      <x:c r="D663" s="231" t="str">
        <x:v>outer space baby</x:v>
      </x:c>
      <x:c r="E663" s="231" t="str">
        <x:v>outer space baby</x:v>
      </x:c>
      <x:c r="F663" s="231" t="n">
        <x:v>2</x:v>
      </x:c>
      <x:c r="G663" s="253" t="n">
        <x:v>0.0038535645472061657</x:v>
      </x:c>
      <x:c r="H663" s="231" t="str"/>
      <x:c r="I663" s="254" t="str"/>
      <x:c r="J663" s="236" t="str">
        <x:v>Frequency/share calculated only from the strict direct segment</x:v>
      </x:c>
    </x:row>
    <x:row r="664">
      <x:c r="A664" s="230" t="str">
        <x:v>EverBee export</x:v>
      </x:c>
      <x:c r="B664" s="231" t="str">
        <x:v>EverBee tag</x:v>
      </x:c>
      <x:c r="C664" s="231" t="str">
        <x:v>Direct</x:v>
      </x:c>
      <x:c r="D664" s="231" t="str">
        <x:v>over the moon</x:v>
      </x:c>
      <x:c r="E664" s="231" t="str">
        <x:v>over the moon</x:v>
      </x:c>
      <x:c r="F664" s="231" t="n">
        <x:v>2</x:v>
      </x:c>
      <x:c r="G664" s="253" t="n">
        <x:v>0.0038535645472061657</x:v>
      </x:c>
      <x:c r="H664" s="231" t="str"/>
      <x:c r="I664" s="254" t="str"/>
      <x:c r="J664" s="236" t="str">
        <x:v>Frequency/share calculated only from the strict direct segment</x:v>
      </x:c>
    </x:row>
    <x:row r="665">
      <x:c r="A665" s="230" t="str">
        <x:v>EverBee export</x:v>
      </x:c>
      <x:c r="B665" s="231" t="str">
        <x:v>EverBee tag</x:v>
      </x:c>
      <x:c r="C665" s="231" t="str">
        <x:v>Direct</x:v>
      </x:c>
      <x:c r="D665" s="231" t="str">
        <x:v>palmstopinesprints</x:v>
      </x:c>
      <x:c r="E665" s="231" t="str">
        <x:v>palmstopinesprints</x:v>
      </x:c>
      <x:c r="F665" s="231" t="n">
        <x:v>2</x:v>
      </x:c>
      <x:c r="G665" s="253" t="n">
        <x:v>0.0038535645472061657</x:v>
      </x:c>
      <x:c r="H665" s="231" t="str"/>
      <x:c r="I665" s="254" t="str"/>
      <x:c r="J665" s="236" t="str">
        <x:v>Frequency/share calculated only from the strict direct segment</x:v>
      </x:c>
    </x:row>
    <x:row r="666">
      <x:c r="A666" s="230" t="str">
        <x:v>EverBee export</x:v>
      </x:c>
      <x:c r="B666" s="231" t="str">
        <x:v>EverBee tag</x:v>
      </x:c>
      <x:c r="C666" s="231" t="str">
        <x:v>Direct</x:v>
      </x:c>
      <x:c r="D666" s="231" t="str">
        <x:v>party decor</x:v>
      </x:c>
      <x:c r="E666" s="231" t="str">
        <x:v>party decor</x:v>
      </x:c>
      <x:c r="F666" s="231" t="n">
        <x:v>2</x:v>
      </x:c>
      <x:c r="G666" s="253" t="n">
        <x:v>0.0038535645472061657</x:v>
      </x:c>
      <x:c r="H666" s="231" t="str"/>
      <x:c r="I666" s="254" t="str"/>
      <x:c r="J666" s="236" t="str">
        <x:v>Frequency/share calculated only from the strict direct segment</x:v>
      </x:c>
    </x:row>
    <x:row r="667">
      <x:c r="A667" s="230" t="str">
        <x:v>EverBee export</x:v>
      </x:c>
      <x:c r="B667" s="231" t="str">
        <x:v>EverBee tag</x:v>
      </x:c>
      <x:c r="C667" s="231" t="str">
        <x:v>Direct</x:v>
      </x:c>
      <x:c r="D667" s="231" t="str">
        <x:v>pasta baby shower</x:v>
      </x:c>
      <x:c r="E667" s="231" t="str">
        <x:v>pasta baby shower</x:v>
      </x:c>
      <x:c r="F667" s="231" t="n">
        <x:v>2</x:v>
      </x:c>
      <x:c r="G667" s="253" t="n">
        <x:v>0.0038535645472061657</x:v>
      </x:c>
      <x:c r="H667" s="231" t="str"/>
      <x:c r="I667" s="254" t="str"/>
      <x:c r="J667" s="236" t="str">
        <x:v>Frequency/share calculated only from the strict direct segment</x:v>
      </x:c>
    </x:row>
    <x:row r="668">
      <x:c r="A668" s="230" t="str">
        <x:v>EverBee export</x:v>
      </x:c>
      <x:c r="B668" s="231" t="str">
        <x:v>EverBee tag</x:v>
      </x:c>
      <x:c r="C668" s="231" t="str">
        <x:v>Direct</x:v>
      </x:c>
      <x:c r="D668" s="231" t="str">
        <x:v>patriotic baby</x:v>
      </x:c>
      <x:c r="E668" s="231" t="str">
        <x:v>patriotic baby</x:v>
      </x:c>
      <x:c r="F668" s="231" t="n">
        <x:v>2</x:v>
      </x:c>
      <x:c r="G668" s="253" t="n">
        <x:v>0.0038535645472061657</x:v>
      </x:c>
      <x:c r="H668" s="231" t="str"/>
      <x:c r="I668" s="254" t="str"/>
      <x:c r="J668" s="236" t="str">
        <x:v>Frequency/share calculated only from the strict direct segment</x:v>
      </x:c>
    </x:row>
    <x:row r="669">
      <x:c r="A669" s="230" t="str">
        <x:v>EverBee export</x:v>
      </x:c>
      <x:c r="B669" s="231" t="str">
        <x:v>EverBee tag</x:v>
      </x:c>
      <x:c r="C669" s="231" t="str">
        <x:v>Direct</x:v>
      </x:c>
      <x:c r="D669" s="231" t="str">
        <x:v>peach baby shower</x:v>
      </x:c>
      <x:c r="E669" s="231" t="str">
        <x:v>peach baby shower</x:v>
      </x:c>
      <x:c r="F669" s="231" t="n">
        <x:v>2</x:v>
      </x:c>
      <x:c r="G669" s="253" t="n">
        <x:v>0.0038535645472061657</x:v>
      </x:c>
      <x:c r="H669" s="231" t="str"/>
      <x:c r="I669" s="254" t="str"/>
      <x:c r="J669" s="236" t="str">
        <x:v>Frequency/share calculated only from the strict direct segment</x:v>
      </x:c>
    </x:row>
    <x:row r="670">
      <x:c r="A670" s="230" t="str">
        <x:v>EverBee export</x:v>
      </x:c>
      <x:c r="B670" s="231" t="str">
        <x:v>EverBee tag</x:v>
      </x:c>
      <x:c r="C670" s="231" t="str">
        <x:v>Direct</x:v>
      </x:c>
      <x:c r="D670" s="231" t="str">
        <x:v>peanut on the way</x:v>
      </x:c>
      <x:c r="E670" s="231" t="str">
        <x:v>peanut on the way</x:v>
      </x:c>
      <x:c r="F670" s="231" t="n">
        <x:v>2</x:v>
      </x:c>
      <x:c r="G670" s="253" t="n">
        <x:v>0.0038535645472061657</x:v>
      </x:c>
      <x:c r="H670" s="231" t="str"/>
      <x:c r="I670" s="254" t="str"/>
      <x:c r="J670" s="236" t="str">
        <x:v>Frequency/share calculated only from the strict direct segment</x:v>
      </x:c>
    </x:row>
    <x:row r="671">
      <x:c r="A671" s="230" t="str">
        <x:v>EverBee export</x:v>
      </x:c>
      <x:c r="B671" s="231" t="str">
        <x:v>EverBee tag</x:v>
      </x:c>
      <x:c r="C671" s="231" t="str">
        <x:v>Direct</x:v>
      </x:c>
      <x:c r="D671" s="231" t="str">
        <x:v>personalized</x:v>
      </x:c>
      <x:c r="E671" s="231" t="str">
        <x:v>personalized</x:v>
      </x:c>
      <x:c r="F671" s="231" t="n">
        <x:v>2</x:v>
      </x:c>
      <x:c r="G671" s="253" t="n">
        <x:v>0.0038535645472061657</x:v>
      </x:c>
      <x:c r="H671" s="231" t="str"/>
      <x:c r="I671" s="254" t="str"/>
      <x:c r="J671" s="236" t="str">
        <x:v>Frequency/share calculated only from the strict direct segment</x:v>
      </x:c>
    </x:row>
    <x:row r="672">
      <x:c r="A672" s="230" t="str">
        <x:v>EverBee export</x:v>
      </x:c>
      <x:c r="B672" s="231" t="str">
        <x:v>EverBee tag</x:v>
      </x:c>
      <x:c r="C672" s="231" t="str">
        <x:v>Direct</x:v>
      </x:c>
      <x:c r="D672" s="231" t="str">
        <x:v>peter rabbit bundle</x:v>
      </x:c>
      <x:c r="E672" s="231" t="str">
        <x:v>peter rabbit bundle</x:v>
      </x:c>
      <x:c r="F672" s="231" t="n">
        <x:v>2</x:v>
      </x:c>
      <x:c r="G672" s="253" t="n">
        <x:v>0.0038535645472061657</x:v>
      </x:c>
      <x:c r="H672" s="231" t="str"/>
      <x:c r="I672" s="254" t="str"/>
      <x:c r="J672" s="236" t="str">
        <x:v>Frequency/share calculated only from the strict direct segment</x:v>
      </x:c>
    </x:row>
    <x:row r="673">
      <x:c r="A673" s="230" t="str">
        <x:v>EverBee export</x:v>
      </x:c>
      <x:c r="B673" s="231" t="str">
        <x:v>EverBee tag</x:v>
      </x:c>
      <x:c r="C673" s="231" t="str">
        <x:v>Direct</x:v>
      </x:c>
      <x:c r="D673" s="231" t="str">
        <x:v>peter rabbit theme</x:v>
      </x:c>
      <x:c r="E673" s="231" t="str">
        <x:v>peter rabbit theme</x:v>
      </x:c>
      <x:c r="F673" s="231" t="n">
        <x:v>2</x:v>
      </x:c>
      <x:c r="G673" s="253" t="n">
        <x:v>0.0038535645472061657</x:v>
      </x:c>
      <x:c r="H673" s="231" t="str"/>
      <x:c r="I673" s="254" t="str"/>
      <x:c r="J673" s="236" t="str">
        <x:v>Frequency/share calculated only from the strict direct segment</x:v>
      </x:c>
    </x:row>
    <x:row r="674">
      <x:c r="A674" s="230" t="str">
        <x:v>EverBee export</x:v>
      </x:c>
      <x:c r="B674" s="231" t="str">
        <x:v>EverBee tag</x:v>
      </x:c>
      <x:c r="C674" s="231" t="str">
        <x:v>Direct</x:v>
      </x:c>
      <x:c r="D674" s="231" t="str">
        <x:v>pie baby shower</x:v>
      </x:c>
      <x:c r="E674" s="231" t="str">
        <x:v>pie baby shower</x:v>
      </x:c>
      <x:c r="F674" s="231" t="n">
        <x:v>2</x:v>
      </x:c>
      <x:c r="G674" s="253" t="n">
        <x:v>0.0038535645472061657</x:v>
      </x:c>
      <x:c r="H674" s="231" t="str"/>
      <x:c r="I674" s="254" t="str"/>
      <x:c r="J674" s="236" t="str">
        <x:v>Frequency/share calculated only from the strict direct segment</x:v>
      </x:c>
    </x:row>
    <x:row r="675">
      <x:c r="A675" s="230" t="str">
        <x:v>EverBee export</x:v>
      </x:c>
      <x:c r="B675" s="231" t="str">
        <x:v>EverBee tag</x:v>
      </x:c>
      <x:c r="C675" s="231" t="str">
        <x:v>Direct</x:v>
      </x:c>
      <x:c r="D675" s="231" t="str">
        <x:v>piece of heaven</x:v>
      </x:c>
      <x:c r="E675" s="231" t="str">
        <x:v>piece of heaven</x:v>
      </x:c>
      <x:c r="F675" s="231" t="n">
        <x:v>2</x:v>
      </x:c>
      <x:c r="G675" s="253" t="n">
        <x:v>0.0038535645472061657</x:v>
      </x:c>
      <x:c r="H675" s="231" t="str"/>
      <x:c r="I675" s="254" t="str"/>
      <x:c r="J675" s="236" t="str">
        <x:v>Frequency/share calculated only from the strict direct segment</x:v>
      </x:c>
    </x:row>
    <x:row r="676">
      <x:c r="A676" s="230" t="str">
        <x:v>EverBee export</x:v>
      </x:c>
      <x:c r="B676" s="231" t="str">
        <x:v>EverBee tag</x:v>
      </x:c>
      <x:c r="C676" s="231" t="str">
        <x:v>Direct</x:v>
      </x:c>
      <x:c r="D676" s="231" t="str">
        <x:v>pilot baby shower</x:v>
      </x:c>
      <x:c r="E676" s="231" t="str">
        <x:v>pilot baby shower</x:v>
      </x:c>
      <x:c r="F676" s="231" t="n">
        <x:v>2</x:v>
      </x:c>
      <x:c r="G676" s="253" t="n">
        <x:v>0.0038535645472061657</x:v>
      </x:c>
      <x:c r="H676" s="231" t="str"/>
      <x:c r="I676" s="254" t="str"/>
      <x:c r="J676" s="236" t="str">
        <x:v>Frequency/share calculated only from the strict direct segment</x:v>
      </x:c>
    </x:row>
    <x:row r="677">
      <x:c r="A677" s="230" t="str">
        <x:v>EverBee export</x:v>
      </x:c>
      <x:c r="B677" s="231" t="str">
        <x:v>EverBee tag</x:v>
      </x:c>
      <x:c r="C677" s="231" t="str">
        <x:v>Direct</x:v>
      </x:c>
      <x:c r="D677" s="231" t="str">
        <x:v>pink and red invite</x:v>
      </x:c>
      <x:c r="E677" s="231" t="str">
        <x:v>pink and red invite</x:v>
      </x:c>
      <x:c r="F677" s="231" t="n">
        <x:v>2</x:v>
      </x:c>
      <x:c r="G677" s="253" t="n">
        <x:v>0.0038535645472061657</x:v>
      </x:c>
      <x:c r="H677" s="231" t="str"/>
      <x:c r="I677" s="254" t="str"/>
      <x:c r="J677" s="236" t="str">
        <x:v>Frequency/share calculated only from the strict direct segment</x:v>
      </x:c>
    </x:row>
    <x:row r="678">
      <x:c r="A678" s="230" t="str">
        <x:v>EverBee export</x:v>
      </x:c>
      <x:c r="B678" s="231" t="str">
        <x:v>EverBee tag</x:v>
      </x:c>
      <x:c r="C678" s="231" t="str">
        <x:v>Direct</x:v>
      </x:c>
      <x:c r="D678" s="231" t="str">
        <x:v>pink baby girl</x:v>
      </x:c>
      <x:c r="E678" s="231" t="str">
        <x:v>pink baby girl</x:v>
      </x:c>
      <x:c r="F678" s="231" t="n">
        <x:v>2</x:v>
      </x:c>
      <x:c r="G678" s="253" t="n">
        <x:v>0.0038535645472061657</x:v>
      </x:c>
      <x:c r="H678" s="231" t="str"/>
      <x:c r="I678" s="254" t="str"/>
      <x:c r="J678" s="236" t="str">
        <x:v>Frequency/share calculated only from the strict direct segment</x:v>
      </x:c>
    </x:row>
    <x:row r="679">
      <x:c r="A679" s="230" t="str">
        <x:v>EverBee export</x:v>
      </x:c>
      <x:c r="B679" s="231" t="str">
        <x:v>EverBee tag</x:v>
      </x:c>
      <x:c r="C679" s="231" t="str">
        <x:v>Direct</x:v>
      </x:c>
      <x:c r="D679" s="231" t="str">
        <x:v>pink bow</x:v>
      </x:c>
      <x:c r="E679" s="231" t="str">
        <x:v>pink bow</x:v>
      </x:c>
      <x:c r="F679" s="231" t="n">
        <x:v>2</x:v>
      </x:c>
      <x:c r="G679" s="253" t="n">
        <x:v>0.0038535645472061657</x:v>
      </x:c>
      <x:c r="H679" s="231" t="str"/>
      <x:c r="I679" s="254" t="str"/>
      <x:c r="J679" s="236" t="str">
        <x:v>Frequency/share calculated only from the strict direct segment</x:v>
      </x:c>
    </x:row>
    <x:row r="680">
      <x:c r="A680" s="230" t="str">
        <x:v>EverBee export</x:v>
      </x:c>
      <x:c r="B680" s="231" t="str">
        <x:v>EverBee tag</x:v>
      </x:c>
      <x:c r="C680" s="231" t="str">
        <x:v>Direct</x:v>
      </x:c>
      <x:c r="D680" s="231" t="str">
        <x:v>pink bow bundle</x:v>
      </x:c>
      <x:c r="E680" s="231" t="str">
        <x:v>pink bow bundle</x:v>
      </x:c>
      <x:c r="F680" s="231" t="n">
        <x:v>2</x:v>
      </x:c>
      <x:c r="G680" s="253" t="n">
        <x:v>0.0038535645472061657</x:v>
      </x:c>
      <x:c r="H680" s="231" t="str"/>
      <x:c r="I680" s="254" t="str"/>
      <x:c r="J680" s="236" t="str">
        <x:v>Frequency/share calculated only from the strict direct segment</x:v>
      </x:c>
    </x:row>
    <x:row r="681">
      <x:c r="A681" s="230" t="str">
        <x:v>EverBee export</x:v>
      </x:c>
      <x:c r="B681" s="231" t="str">
        <x:v>EverBee tag</x:v>
      </x:c>
      <x:c r="C681" s="231" t="str">
        <x:v>Direct</x:v>
      </x:c>
      <x:c r="D681" s="231" t="str">
        <x:v>pink bow shower</x:v>
      </x:c>
      <x:c r="E681" s="231" t="str">
        <x:v>pink bow shower</x:v>
      </x:c>
      <x:c r="F681" s="231" t="n">
        <x:v>2</x:v>
      </x:c>
      <x:c r="G681" s="253" t="n">
        <x:v>0.0038535645472061657</x:v>
      </x:c>
      <x:c r="H681" s="231" t="str"/>
      <x:c r="I681" s="254" t="str"/>
      <x:c r="J681" s="236" t="str">
        <x:v>Frequency/share calculated only from the strict direct segment</x:v>
      </x:c>
    </x:row>
    <x:row r="682">
      <x:c r="A682" s="230" t="str">
        <x:v>EverBee export</x:v>
      </x:c>
      <x:c r="B682" s="231" t="str">
        <x:v>EverBee tag</x:v>
      </x:c>
      <x:c r="C682" s="231" t="str">
        <x:v>Direct</x:v>
      </x:c>
      <x:c r="D682" s="231" t="str">
        <x:v>pink floral</x:v>
      </x:c>
      <x:c r="E682" s="231" t="str">
        <x:v>pink floral</x:v>
      </x:c>
      <x:c r="F682" s="231" t="n">
        <x:v>2</x:v>
      </x:c>
      <x:c r="G682" s="253" t="n">
        <x:v>0.0038535645472061657</x:v>
      </x:c>
      <x:c r="H682" s="231" t="str"/>
      <x:c r="I682" s="254" t="str"/>
      <x:c r="J682" s="236" t="str">
        <x:v>Frequency/share calculated only from the strict direct segment</x:v>
      </x:c>
    </x:row>
    <x:row r="683">
      <x:c r="A683" s="230" t="str">
        <x:v>EverBee export</x:v>
      </x:c>
      <x:c r="B683" s="231" t="str">
        <x:v>EverBee tag</x:v>
      </x:c>
      <x:c r="C683" s="231" t="str">
        <x:v>Direct</x:v>
      </x:c>
      <x:c r="D683" s="231" t="str">
        <x:v>pink ready to pop</x:v>
      </x:c>
      <x:c r="E683" s="231" t="str">
        <x:v>pink ready to pop</x:v>
      </x:c>
      <x:c r="F683" s="231" t="n">
        <x:v>2</x:v>
      </x:c>
      <x:c r="G683" s="253" t="n">
        <x:v>0.0038535645472061657</x:v>
      </x:c>
      <x:c r="H683" s="231" t="str"/>
      <x:c r="I683" s="254" t="str"/>
      <x:c r="J683" s="236" t="str">
        <x:v>Frequency/share calculated only from the strict direct segment</x:v>
      </x:c>
    </x:row>
    <x:row r="684">
      <x:c r="A684" s="230" t="str">
        <x:v>EverBee export</x:v>
      </x:c>
      <x:c r="B684" s="231" t="str">
        <x:v>EverBee tag</x:v>
      </x:c>
      <x:c r="C684" s="231" t="str">
        <x:v>Direct</x:v>
      </x:c>
      <x:c r="D684" s="231" t="str">
        <x:v>pink shower decor</x:v>
      </x:c>
      <x:c r="E684" s="231" t="str">
        <x:v>pink shower decor</x:v>
      </x:c>
      <x:c r="F684" s="231" t="n">
        <x:v>2</x:v>
      </x:c>
      <x:c r="G684" s="253" t="n">
        <x:v>0.0038535645472061657</x:v>
      </x:c>
      <x:c r="H684" s="231" t="str"/>
      <x:c r="I684" s="254" t="str"/>
      <x:c r="J684" s="236" t="str">
        <x:v>Frequency/share calculated only from the strict direct segment</x:v>
      </x:c>
    </x:row>
    <x:row r="685">
      <x:c r="A685" s="230" t="str">
        <x:v>EverBee export</x:v>
      </x:c>
      <x:c r="B685" s="231" t="str">
        <x:v>EverBee tag</x:v>
      </x:c>
      <x:c r="C685" s="231" t="str">
        <x:v>Direct</x:v>
      </x:c>
      <x:c r="D685" s="231" t="str">
        <x:v>pink toile</x:v>
      </x:c>
      <x:c r="E685" s="231" t="str">
        <x:v>pink toile</x:v>
      </x:c>
      <x:c r="F685" s="231" t="n">
        <x:v>2</x:v>
      </x:c>
      <x:c r="G685" s="253" t="n">
        <x:v>0.0038535645472061657</x:v>
      </x:c>
      <x:c r="H685" s="231" t="str"/>
      <x:c r="I685" s="254" t="str"/>
      <x:c r="J685" s="236" t="str">
        <x:v>Frequency/share calculated only from the strict direct segment</x:v>
      </x:c>
    </x:row>
    <x:row r="686">
      <x:c r="A686" s="230" t="str">
        <x:v>EverBee export</x:v>
      </x:c>
      <x:c r="B686" s="231" t="str">
        <x:v>EverBee tag</x:v>
      </x:c>
      <x:c r="C686" s="231" t="str">
        <x:v>Direct</x:v>
      </x:c>
      <x:c r="D686" s="231" t="str">
        <x:v>pizza shower bundle</x:v>
      </x:c>
      <x:c r="E686" s="231" t="str">
        <x:v>pizza shower bundle</x:v>
      </x:c>
      <x:c r="F686" s="231" t="n">
        <x:v>2</x:v>
      </x:c>
      <x:c r="G686" s="253" t="n">
        <x:v>0.0038535645472061657</x:v>
      </x:c>
      <x:c r="H686" s="231" t="str"/>
      <x:c r="I686" s="254" t="str"/>
      <x:c r="J686" s="236" t="str">
        <x:v>Frequency/share calculated only from the strict direct segment</x:v>
      </x:c>
    </x:row>
    <x:row r="687">
      <x:c r="A687" s="230" t="str">
        <x:v>EverBee export</x:v>
      </x:c>
      <x:c r="B687" s="231" t="str">
        <x:v>EverBee tag</x:v>
      </x:c>
      <x:c r="C687" s="231" t="str">
        <x:v>Direct</x:v>
      </x:c>
      <x:c r="D687" s="231" t="str">
        <x:v>plaid decoration</x:v>
      </x:c>
      <x:c r="E687" s="231" t="str">
        <x:v>plaid decoration</x:v>
      </x:c>
      <x:c r="F687" s="231" t="n">
        <x:v>2</x:v>
      </x:c>
      <x:c r="G687" s="253" t="n">
        <x:v>0.0038535645472061657</x:v>
      </x:c>
      <x:c r="H687" s="231" t="str"/>
      <x:c r="I687" s="254" t="str"/>
      <x:c r="J687" s="236" t="str">
        <x:v>Frequency/share calculated only from the strict direct segment</x:v>
      </x:c>
    </x:row>
    <x:row r="688">
      <x:c r="A688" s="230" t="str">
        <x:v>EverBee export</x:v>
      </x:c>
      <x:c r="B688" s="231" t="str">
        <x:v>EverBee tag</x:v>
      </x:c>
      <x:c r="C688" s="231" t="str">
        <x:v>Direct</x:v>
      </x:c>
      <x:c r="D688" s="231" t="str">
        <x:v>polo baby shower</x:v>
      </x:c>
      <x:c r="E688" s="231" t="str">
        <x:v>polo baby shower</x:v>
      </x:c>
      <x:c r="F688" s="231" t="n">
        <x:v>2</x:v>
      </x:c>
      <x:c r="G688" s="253" t="n">
        <x:v>0.0038535645472061657</x:v>
      </x:c>
      <x:c r="H688" s="231" t="str"/>
      <x:c r="I688" s="254" t="str"/>
      <x:c r="J688" s="236" t="str">
        <x:v>Frequency/share calculated only from the strict direct segment</x:v>
      </x:c>
    </x:row>
    <x:row r="689">
      <x:c r="A689" s="230" t="str">
        <x:v>EverBee export</x:v>
      </x:c>
      <x:c r="B689" s="231" t="str">
        <x:v>EverBee tag</x:v>
      </x:c>
      <x:c r="C689" s="231" t="str">
        <x:v>Direct</x:v>
      </x:c>
      <x:c r="D689" s="231" t="str">
        <x:v>pooh baby shower set</x:v>
      </x:c>
      <x:c r="E689" s="231" t="str">
        <x:v>pooh baby shower set</x:v>
      </x:c>
      <x:c r="F689" s="231" t="n">
        <x:v>2</x:v>
      </x:c>
      <x:c r="G689" s="253" t="n">
        <x:v>0.0038535645472061657</x:v>
      </x:c>
      <x:c r="H689" s="231" t="str"/>
      <x:c r="I689" s="254" t="str"/>
      <x:c r="J689" s="236" t="str">
        <x:v>Frequency/share calculated only from the strict direct segment</x:v>
      </x:c>
    </x:row>
    <x:row r="690">
      <x:c r="A690" s="230" t="str">
        <x:v>EverBee export</x:v>
      </x:c>
      <x:c r="B690" s="231" t="str">
        <x:v>EverBee tag</x:v>
      </x:c>
      <x:c r="C690" s="231" t="str">
        <x:v>Direct</x:v>
      </x:c>
      <x:c r="D690" s="231" t="str">
        <x:v>pooh invitation</x:v>
      </x:c>
      <x:c r="E690" s="231" t="str">
        <x:v>pooh invitation</x:v>
      </x:c>
      <x:c r="F690" s="231" t="n">
        <x:v>2</x:v>
      </x:c>
      <x:c r="G690" s="253" t="n">
        <x:v>0.0038535645472061657</x:v>
      </x:c>
      <x:c r="H690" s="231" t="str"/>
      <x:c r="I690" s="254" t="str"/>
      <x:c r="J690" s="236" t="str">
        <x:v>Frequency/share calculated only from the strict direct segment</x:v>
      </x:c>
    </x:row>
    <x:row r="691">
      <x:c r="A691" s="230" t="str">
        <x:v>EverBee export</x:v>
      </x:c>
      <x:c r="B691" s="231" t="str">
        <x:v>EverBee tag</x:v>
      </x:c>
      <x:c r="C691" s="231" t="str">
        <x:v>Direct</x:v>
      </x:c>
      <x:c r="D691" s="231" t="str">
        <x:v>printable baby decor</x:v>
      </x:c>
      <x:c r="E691" s="231" t="str">
        <x:v>printable baby decor</x:v>
      </x:c>
      <x:c r="F691" s="231" t="n">
        <x:v>2</x:v>
      </x:c>
      <x:c r="G691" s="253" t="n">
        <x:v>0.0038535645472061657</x:v>
      </x:c>
      <x:c r="H691" s="231" t="str"/>
      <x:c r="I691" s="254" t="str"/>
      <x:c r="J691" s="236" t="str">
        <x:v>Frequency/share calculated only from the strict direct segment</x:v>
      </x:c>
    </x:row>
    <x:row r="692">
      <x:c r="A692" s="230" t="str">
        <x:v>EverBee export</x:v>
      </x:c>
      <x:c r="B692" s="231" t="str">
        <x:v>EverBee tag</x:v>
      </x:c>
      <x:c r="C692" s="231" t="str">
        <x:v>Direct</x:v>
      </x:c>
      <x:c r="D692" s="231" t="str">
        <x:v>printable baby games</x:v>
      </x:c>
      <x:c r="E692" s="231" t="str">
        <x:v>printable baby games</x:v>
      </x:c>
      <x:c r="F692" s="231" t="n">
        <x:v>2</x:v>
      </x:c>
      <x:c r="G692" s="253" t="n">
        <x:v>0.0038535645472061657</x:v>
      </x:c>
      <x:c r="H692" s="231" t="str"/>
      <x:c r="I692" s="254" t="str"/>
      <x:c r="J692" s="236" t="str">
        <x:v>Frequency/share calculated only from the strict direct segment</x:v>
      </x:c>
    </x:row>
    <x:row r="693">
      <x:c r="A693" s="230" t="str">
        <x:v>EverBee export</x:v>
      </x:c>
      <x:c r="B693" s="231" t="str">
        <x:v>EverBee tag</x:v>
      </x:c>
      <x:c r="C693" s="231" t="str">
        <x:v>Direct</x:v>
      </x:c>
      <x:c r="D693" s="231" t="str">
        <x:v>printable digital</x:v>
      </x:c>
      <x:c r="E693" s="231" t="str">
        <x:v>printable digital</x:v>
      </x:c>
      <x:c r="F693" s="231" t="n">
        <x:v>2</x:v>
      </x:c>
      <x:c r="G693" s="253" t="n">
        <x:v>0.0038535645472061657</x:v>
      </x:c>
      <x:c r="H693" s="231" t="str"/>
      <x:c r="I693" s="254" t="str"/>
      <x:c r="J693" s="236" t="str">
        <x:v>Frequency/share calculated only from the strict direct segment</x:v>
      </x:c>
    </x:row>
    <x:row r="694">
      <x:c r="A694" s="230" t="str">
        <x:v>EverBee export</x:v>
      </x:c>
      <x:c r="B694" s="231" t="str">
        <x:v>EverBee tag</x:v>
      </x:c>
      <x:c r="C694" s="231" t="str">
        <x:v>Direct</x:v>
      </x:c>
      <x:c r="D694" s="231" t="str">
        <x:v>printable signs</x:v>
      </x:c>
      <x:c r="E694" s="231" t="str">
        <x:v>printable signs</x:v>
      </x:c>
      <x:c r="F694" s="231" t="n">
        <x:v>2</x:v>
      </x:c>
      <x:c r="G694" s="253" t="n">
        <x:v>0.0038535645472061657</x:v>
      </x:c>
      <x:c r="H694" s="231" t="str"/>
      <x:c r="I694" s="254" t="str"/>
      <x:c r="J694" s="236" t="str">
        <x:v>Frequency/share calculated only from the strict direct segment</x:v>
      </x:c>
    </x:row>
    <x:row r="695">
      <x:c r="A695" s="230" t="str">
        <x:v>EverBee export</x:v>
      </x:c>
      <x:c r="B695" s="231" t="str">
        <x:v>EverBee tag</x:v>
      </x:c>
      <x:c r="C695" s="231" t="str">
        <x:v>Direct</x:v>
      </x:c>
      <x:c r="D695" s="231" t="str">
        <x:v>printed invitation</x:v>
      </x:c>
      <x:c r="E695" s="231" t="str">
        <x:v>printed invitation</x:v>
      </x:c>
      <x:c r="F695" s="231" t="n">
        <x:v>2</x:v>
      </x:c>
      <x:c r="G695" s="253" t="n">
        <x:v>0.0038535645472061657</x:v>
      </x:c>
      <x:c r="H695" s="231" t="str"/>
      <x:c r="I695" s="254" t="str"/>
      <x:c r="J695" s="236" t="str">
        <x:v>Frequency/share calculated only from the strict direct segment</x:v>
      </x:c>
    </x:row>
    <x:row r="696">
      <x:c r="A696" s="230" t="str">
        <x:v>EverBee export</x:v>
      </x:c>
      <x:c r="B696" s="231" t="str">
        <x:v>EverBee tag</x:v>
      </x:c>
      <x:c r="C696" s="231" t="str">
        <x:v>Direct</x:v>
      </x:c>
      <x:c r="D696" s="231" t="str">
        <x:v>printed invitations</x:v>
      </x:c>
      <x:c r="E696" s="231" t="str">
        <x:v>printed invitations</x:v>
      </x:c>
      <x:c r="F696" s="231" t="n">
        <x:v>2</x:v>
      </x:c>
      <x:c r="G696" s="253" t="n">
        <x:v>0.0038535645472061657</x:v>
      </x:c>
      <x:c r="H696" s="231" t="str"/>
      <x:c r="I696" s="254" t="str"/>
      <x:c r="J696" s="236" t="str">
        <x:v>Frequency/share calculated only from the strict direct segment</x:v>
      </x:c>
    </x:row>
    <x:row r="697">
      <x:c r="A697" s="230" t="str">
        <x:v>EverBee export</x:v>
      </x:c>
      <x:c r="B697" s="231" t="str">
        <x:v>EverBee tag</x:v>
      </x:c>
      <x:c r="C697" s="231" t="str">
        <x:v>Direct</x:v>
      </x:c>
      <x:c r="D697" s="231" t="str">
        <x:v>rabbit baby shower</x:v>
      </x:c>
      <x:c r="E697" s="231" t="str">
        <x:v>rabbit baby shower</x:v>
      </x:c>
      <x:c r="F697" s="231" t="n">
        <x:v>2</x:v>
      </x:c>
      <x:c r="G697" s="253" t="n">
        <x:v>0.0038535645472061657</x:v>
      </x:c>
      <x:c r="H697" s="231" t="str"/>
      <x:c r="I697" s="254" t="str"/>
      <x:c r="J697" s="236" t="str">
        <x:v>Frequency/share calculated only from the strict direct segment</x:v>
      </x:c>
    </x:row>
    <x:row r="698">
      <x:c r="A698" s="230" t="str">
        <x:v>EverBee export</x:v>
      </x:c>
      <x:c r="B698" s="231" t="str">
        <x:v>EverBee tag</x:v>
      </x:c>
      <x:c r="C698" s="231" t="str">
        <x:v>Direct</x:v>
      </x:c>
      <x:c r="D698" s="231" t="str">
        <x:v>racing car baby boy</x:v>
      </x:c>
      <x:c r="E698" s="231" t="str">
        <x:v>racing car baby boy</x:v>
      </x:c>
      <x:c r="F698" s="231" t="n">
        <x:v>2</x:v>
      </x:c>
      <x:c r="G698" s="253" t="n">
        <x:v>0.0038535645472061657</x:v>
      </x:c>
      <x:c r="H698" s="231" t="str"/>
      <x:c r="I698" s="254" t="str"/>
      <x:c r="J698" s="236" t="str">
        <x:v>Frequency/share calculated only from the strict direct segment</x:v>
      </x:c>
    </x:row>
    <x:row r="699">
      <x:c r="A699" s="230" t="str">
        <x:v>EverBee export</x:v>
      </x:c>
      <x:c r="B699" s="231" t="str">
        <x:v>EverBee tag</x:v>
      </x:c>
      <x:c r="C699" s="231" t="str">
        <x:v>Direct</x:v>
      </x:c>
      <x:c r="D699" s="231" t="str">
        <x:v>ralph lauren invite</x:v>
      </x:c>
      <x:c r="E699" s="231" t="str">
        <x:v>ralph lauren invite</x:v>
      </x:c>
      <x:c r="F699" s="231" t="n">
        <x:v>2</x:v>
      </x:c>
      <x:c r="G699" s="253" t="n">
        <x:v>0.0038535645472061657</x:v>
      </x:c>
      <x:c r="H699" s="231" t="str"/>
      <x:c r="I699" s="254" t="str"/>
      <x:c r="J699" s="236" t="str">
        <x:v>Frequency/share calculated only from the strict direct segment</x:v>
      </x:c>
    </x:row>
    <x:row r="700">
      <x:c r="A700" s="230" t="str">
        <x:v>EverBee export</x:v>
      </x:c>
      <x:c r="B700" s="231" t="str">
        <x:v>EverBee tag</x:v>
      </x:c>
      <x:c r="C700" s="231" t="str">
        <x:v>Direct</x:v>
      </x:c>
      <x:c r="D700" s="231" t="str">
        <x:v>ready pop baby girl</x:v>
      </x:c>
      <x:c r="E700" s="231" t="str">
        <x:v>ready pop baby girl</x:v>
      </x:c>
      <x:c r="F700" s="231" t="n">
        <x:v>2</x:v>
      </x:c>
      <x:c r="G700" s="253" t="n">
        <x:v>0.0038535645472061657</x:v>
      </x:c>
      <x:c r="H700" s="231" t="str"/>
      <x:c r="I700" s="254" t="str"/>
      <x:c r="J700" s="236" t="str">
        <x:v>Frequency/share calculated only from the strict direct segment</x:v>
      </x:c>
    </x:row>
    <x:row r="701">
      <x:c r="A701" s="230" t="str">
        <x:v>EverBee export</x:v>
      </x:c>
      <x:c r="B701" s="231" t="str">
        <x:v>EverBee tag</x:v>
      </x:c>
      <x:c r="C701" s="231" t="str">
        <x:v>Direct</x:v>
      </x:c>
      <x:c r="D701" s="231" t="str">
        <x:v>ready to pop party</x:v>
      </x:c>
      <x:c r="E701" s="231" t="str">
        <x:v>ready to pop party</x:v>
      </x:c>
      <x:c r="F701" s="231" t="n">
        <x:v>2</x:v>
      </x:c>
      <x:c r="G701" s="253" t="n">
        <x:v>0.0038535645472061657</x:v>
      </x:c>
      <x:c r="H701" s="231" t="str"/>
      <x:c r="I701" s="254" t="str"/>
      <x:c r="J701" s="236" t="str">
        <x:v>Frequency/share calculated only from the strict direct segment</x:v>
      </x:c>
    </x:row>
    <x:row r="702">
      <x:c r="A702" s="230" t="str">
        <x:v>EverBee export</x:v>
      </x:c>
      <x:c r="B702" s="231" t="str">
        <x:v>EverBee tag</x:v>
      </x:c>
      <x:c r="C702" s="231" t="str">
        <x:v>Direct</x:v>
      </x:c>
      <x:c r="D702" s="231" t="str">
        <x:v>ready to pop shower</x:v>
      </x:c>
      <x:c r="E702" s="231" t="str">
        <x:v>ready to pop shower</x:v>
      </x:c>
      <x:c r="F702" s="231" t="n">
        <x:v>2</x:v>
      </x:c>
      <x:c r="G702" s="253" t="n">
        <x:v>0.0038535645472061657</x:v>
      </x:c>
      <x:c r="H702" s="231" t="str"/>
      <x:c r="I702" s="254" t="str"/>
      <x:c r="J702" s="236" t="str">
        <x:v>Frequency/share calculated only from the strict direct segment</x:v>
      </x:c>
    </x:row>
    <x:row r="703">
      <x:c r="A703" s="230" t="str">
        <x:v>EverBee export</x:v>
      </x:c>
      <x:c r="B703" s="231" t="str">
        <x:v>EverBee tag</x:v>
      </x:c>
      <x:c r="C703" s="231" t="str">
        <x:v>Direct</x:v>
      </x:c>
      <x:c r="D703" s="231" t="str">
        <x:v>ready to pop sign</x:v>
      </x:c>
      <x:c r="E703" s="231" t="str">
        <x:v>ready to pop sign</x:v>
      </x:c>
      <x:c r="F703" s="231" t="n">
        <x:v>2</x:v>
      </x:c>
      <x:c r="G703" s="253" t="n">
        <x:v>0.0038535645472061657</x:v>
      </x:c>
      <x:c r="H703" s="231" t="str"/>
      <x:c r="I703" s="254" t="str"/>
      <x:c r="J703" s="236" t="str">
        <x:v>Frequency/share calculated only from the strict direct segment</x:v>
      </x:c>
    </x:row>
    <x:row r="704">
      <x:c r="A704" s="230" t="str">
        <x:v>EverBee export</x:v>
      </x:c>
      <x:c r="B704" s="231" t="str">
        <x:v>EverBee tag</x:v>
      </x:c>
      <x:c r="C704" s="231" t="str">
        <x:v>Direct</x:v>
      </x:c>
      <x:c r="D704" s="231" t="str">
        <x:v>ready to pop soda</x:v>
      </x:c>
      <x:c r="E704" s="231" t="str">
        <x:v>ready to pop soda</x:v>
      </x:c>
      <x:c r="F704" s="231" t="n">
        <x:v>2</x:v>
      </x:c>
      <x:c r="G704" s="253" t="n">
        <x:v>0.0038535645472061657</x:v>
      </x:c>
      <x:c r="H704" s="231" t="str"/>
      <x:c r="I704" s="254" t="str"/>
      <x:c r="J704" s="236" t="str">
        <x:v>Frequency/share calculated only from the strict direct segment</x:v>
      </x:c>
    </x:row>
    <x:row r="705">
      <x:c r="A705" s="230" t="str">
        <x:v>EverBee export</x:v>
      </x:c>
      <x:c r="B705" s="231" t="str">
        <x:v>EverBee tag</x:v>
      </x:c>
      <x:c r="C705" s="231" t="str">
        <x:v>Direct</x:v>
      </x:c>
      <x:c r="D705" s="231" t="str">
        <x:v>red white and blue</x:v>
      </x:c>
      <x:c r="E705" s="231" t="str">
        <x:v>red white and blue</x:v>
      </x:c>
      <x:c r="F705" s="231" t="n">
        <x:v>2</x:v>
      </x:c>
      <x:c r="G705" s="253" t="n">
        <x:v>0.0038535645472061657</x:v>
      </x:c>
      <x:c r="H705" s="231" t="str"/>
      <x:c r="I705" s="254" t="str"/>
      <x:c r="J705" s="236" t="str">
        <x:v>Frequency/share calculated only from the strict direct segment</x:v>
      </x:c>
    </x:row>
    <x:row r="706">
      <x:c r="A706" s="230" t="str">
        <x:v>EverBee export</x:v>
      </x:c>
      <x:c r="B706" s="231" t="str">
        <x:v>EverBee tag</x:v>
      </x:c>
      <x:c r="C706" s="231" t="str">
        <x:v>Direct</x:v>
      </x:c>
      <x:c r="D706" s="231" t="str">
        <x:v>ribbon baby shower</x:v>
      </x:c>
      <x:c r="E706" s="231" t="str">
        <x:v>ribbon baby shower</x:v>
      </x:c>
      <x:c r="F706" s="231" t="n">
        <x:v>2</x:v>
      </x:c>
      <x:c r="G706" s="253" t="n">
        <x:v>0.0038535645472061657</x:v>
      </x:c>
      <x:c r="H706" s="231" t="str"/>
      <x:c r="I706" s="254" t="str"/>
      <x:c r="J706" s="236" t="str">
        <x:v>Frequency/share calculated only from the strict direct segment</x:v>
      </x:c>
    </x:row>
    <x:row r="707">
      <x:c r="A707" s="230" t="str">
        <x:v>EverBee export</x:v>
      </x:c>
      <x:c r="B707" s="231" t="str">
        <x:v>EverBee tag</x:v>
      </x:c>
      <x:c r="C707" s="231" t="str">
        <x:v>Direct</x:v>
      </x:c>
      <x:c r="D707" s="231" t="str">
        <x:v>rodeo baby invite</x:v>
      </x:c>
      <x:c r="E707" s="231" t="str">
        <x:v>rodeo baby invite</x:v>
      </x:c>
      <x:c r="F707" s="231" t="n">
        <x:v>2</x:v>
      </x:c>
      <x:c r="G707" s="253" t="n">
        <x:v>0.0038535645472061657</x:v>
      </x:c>
      <x:c r="H707" s="231" t="str"/>
      <x:c r="I707" s="254" t="str"/>
      <x:c r="J707" s="236" t="str">
        <x:v>Frequency/share calculated only from the strict direct segment</x:v>
      </x:c>
    </x:row>
    <x:row r="708">
      <x:c r="A708" s="230" t="str">
        <x:v>EverBee export</x:v>
      </x:c>
      <x:c r="B708" s="231" t="str">
        <x:v>EverBee tag</x:v>
      </x:c>
      <x:c r="C708" s="231" t="str">
        <x:v>Direct</x:v>
      </x:c>
      <x:c r="D708" s="231" t="str">
        <x:v>rsvp invite</x:v>
      </x:c>
      <x:c r="E708" s="231" t="str">
        <x:v>rsvp invite</x:v>
      </x:c>
      <x:c r="F708" s="231" t="n">
        <x:v>2</x:v>
      </x:c>
      <x:c r="G708" s="253" t="n">
        <x:v>0.0038535645472061657</x:v>
      </x:c>
      <x:c r="H708" s="231" t="str"/>
      <x:c r="I708" s="254" t="str"/>
      <x:c r="J708" s="236" t="str">
        <x:v>Frequency/share calculated only from the strict direct segment</x:v>
      </x:c>
    </x:row>
    <x:row r="709">
      <x:c r="A709" s="230" t="str">
        <x:v>EverBee export</x:v>
      </x:c>
      <x:c r="B709" s="231" t="str">
        <x:v>EverBee tag</x:v>
      </x:c>
      <x:c r="C709" s="231" t="str">
        <x:v>Direct</x:v>
      </x:c>
      <x:c r="D709" s="231" t="str">
        <x:v>rustic garden party</x:v>
      </x:c>
      <x:c r="E709" s="231" t="str">
        <x:v>rustic garden party</x:v>
      </x:c>
      <x:c r="F709" s="231" t="n">
        <x:v>2</x:v>
      </x:c>
      <x:c r="G709" s="253" t="n">
        <x:v>0.0038535645472061657</x:v>
      </x:c>
      <x:c r="H709" s="231" t="str"/>
      <x:c r="I709" s="254" t="str"/>
      <x:c r="J709" s="236" t="str">
        <x:v>Frequency/share calculated only from the strict direct segment</x:v>
      </x:c>
    </x:row>
    <x:row r="710">
      <x:c r="A710" s="230" t="str">
        <x:v>EverBee export</x:v>
      </x:c>
      <x:c r="B710" s="231" t="str">
        <x:v>EverBee tag</x:v>
      </x:c>
      <x:c r="C710" s="231" t="str">
        <x:v>Direct</x:v>
      </x:c>
      <x:c r="D710" s="231" t="str">
        <x:v>safari baby bundle</x:v>
      </x:c>
      <x:c r="E710" s="231" t="str">
        <x:v>safari baby bundle</x:v>
      </x:c>
      <x:c r="F710" s="231" t="n">
        <x:v>2</x:v>
      </x:c>
      <x:c r="G710" s="253" t="n">
        <x:v>0.0038535645472061657</x:v>
      </x:c>
      <x:c r="H710" s="231" t="str"/>
      <x:c r="I710" s="254" t="str"/>
      <x:c r="J710" s="236" t="str">
        <x:v>Frequency/share calculated only from the strict direct segment</x:v>
      </x:c>
    </x:row>
    <x:row r="711">
      <x:c r="A711" s="230" t="str">
        <x:v>EverBee export</x:v>
      </x:c>
      <x:c r="B711" s="231" t="str">
        <x:v>EverBee tag</x:v>
      </x:c>
      <x:c r="C711" s="231" t="str">
        <x:v>Direct</x:v>
      </x:c>
      <x:c r="D711" s="231" t="str">
        <x:v>safari bundle</x:v>
      </x:c>
      <x:c r="E711" s="231" t="str">
        <x:v>safari bundle</x:v>
      </x:c>
      <x:c r="F711" s="231" t="n">
        <x:v>2</x:v>
      </x:c>
      <x:c r="G711" s="253" t="n">
        <x:v>0.0038535645472061657</x:v>
      </x:c>
      <x:c r="H711" s="231" t="str"/>
      <x:c r="I711" s="254" t="str"/>
      <x:c r="J711" s="236" t="str">
        <x:v>Frequency/share calculated only from the strict direct segment</x:v>
      </x:c>
    </x:row>
    <x:row r="712">
      <x:c r="A712" s="230" t="str">
        <x:v>EverBee export</x:v>
      </x:c>
      <x:c r="B712" s="231" t="str">
        <x:v>EverBee tag</x:v>
      </x:c>
      <x:c r="C712" s="231" t="str">
        <x:v>Direct</x:v>
      </x:c>
      <x:c r="D712" s="231" t="str">
        <x:v>safari decorations</x:v>
      </x:c>
      <x:c r="E712" s="231" t="str">
        <x:v>safari decorations</x:v>
      </x:c>
      <x:c r="F712" s="231" t="n">
        <x:v>2</x:v>
      </x:c>
      <x:c r="G712" s="253" t="n">
        <x:v>0.0038535645472061657</x:v>
      </x:c>
      <x:c r="H712" s="231" t="str"/>
      <x:c r="I712" s="254" t="str"/>
      <x:c r="J712" s="236" t="str">
        <x:v>Frequency/share calculated only from the strict direct segment</x:v>
      </x:c>
    </x:row>
    <x:row r="713">
      <x:c r="A713" s="230" t="str">
        <x:v>EverBee export</x:v>
      </x:c>
      <x:c r="B713" s="231" t="str">
        <x:v>EverBee tag</x:v>
      </x:c>
      <x:c r="C713" s="231" t="str">
        <x:v>Direct</x:v>
      </x:c>
      <x:c r="D713" s="231" t="str">
        <x:v>sage green gingham</x:v>
      </x:c>
      <x:c r="E713" s="231" t="str">
        <x:v>sage green gingham</x:v>
      </x:c>
      <x:c r="F713" s="231" t="n">
        <x:v>2</x:v>
      </x:c>
      <x:c r="G713" s="253" t="n">
        <x:v>0.0038535645472061657</x:v>
      </x:c>
      <x:c r="H713" s="231" t="str"/>
      <x:c r="I713" s="254" t="str"/>
      <x:c r="J713" s="236" t="str">
        <x:v>Frequency/share calculated only from the strict direct segment</x:v>
      </x:c>
    </x:row>
    <x:row r="714">
      <x:c r="A714" s="230" t="str">
        <x:v>EverBee export</x:v>
      </x:c>
      <x:c r="B714" s="231" t="str">
        <x:v>EverBee tag</x:v>
      </x:c>
      <x:c r="C714" s="231" t="str">
        <x:v>Direct</x:v>
      </x:c>
      <x:c r="D714" s="231" t="str">
        <x:v>scalloped invite</x:v>
      </x:c>
      <x:c r="E714" s="231" t="str">
        <x:v>scalloped invite</x:v>
      </x:c>
      <x:c r="F714" s="231" t="n">
        <x:v>2</x:v>
      </x:c>
      <x:c r="G714" s="253" t="n">
        <x:v>0.0038535645472061657</x:v>
      </x:c>
      <x:c r="H714" s="231" t="str"/>
      <x:c r="I714" s="254" t="str"/>
      <x:c r="J714" s="236" t="str">
        <x:v>Frequency/share calculated only from the strict direct segment</x:v>
      </x:c>
    </x:row>
    <x:row r="715">
      <x:c r="A715" s="230" t="str">
        <x:v>EverBee export</x:v>
      </x:c>
      <x:c r="B715" s="231" t="str">
        <x:v>EverBee tag</x:v>
      </x:c>
      <x:c r="C715" s="231" t="str">
        <x:v>Direct</x:v>
      </x:c>
      <x:c r="D715" s="231" t="str">
        <x:v>scottish baby shower</x:v>
      </x:c>
      <x:c r="E715" s="231" t="str">
        <x:v>scottish baby shower</x:v>
      </x:c>
      <x:c r="F715" s="231" t="n">
        <x:v>2</x:v>
      </x:c>
      <x:c r="G715" s="253" t="n">
        <x:v>0.0038535645472061657</x:v>
      </x:c>
      <x:c r="H715" s="231" t="str"/>
      <x:c r="I715" s="254" t="str"/>
      <x:c r="J715" s="236" t="str">
        <x:v>Frequency/share calculated only from the strict direct segment</x:v>
      </x:c>
    </x:row>
    <x:row r="716">
      <x:c r="A716" s="230" t="str">
        <x:v>EverBee export</x:v>
      </x:c>
      <x:c r="B716" s="231" t="str">
        <x:v>EverBee tag</x:v>
      </x:c>
      <x:c r="C716" s="231" t="str">
        <x:v>Direct</x:v>
      </x:c>
      <x:c r="D716" s="231" t="str">
        <x:v>sea animals</x:v>
      </x:c>
      <x:c r="E716" s="231" t="str">
        <x:v>sea animals</x:v>
      </x:c>
      <x:c r="F716" s="231" t="n">
        <x:v>2</x:v>
      </x:c>
      <x:c r="G716" s="253" t="n">
        <x:v>0.0038535645472061657</x:v>
      </x:c>
      <x:c r="H716" s="231" t="str"/>
      <x:c r="I716" s="254" t="str"/>
      <x:c r="J716" s="236" t="str">
        <x:v>Frequency/share calculated only from the strict direct segment</x:v>
      </x:c>
    </x:row>
    <x:row r="717">
      <x:c r="A717" s="230" t="str">
        <x:v>EverBee export</x:v>
      </x:c>
      <x:c r="B717" s="231" t="str">
        <x:v>EverBee tag</x:v>
      </x:c>
      <x:c r="C717" s="231" t="str">
        <x:v>Direct</x:v>
      </x:c>
      <x:c r="D717" s="231" t="str">
        <x:v>sea you soon decor</x:v>
      </x:c>
      <x:c r="E717" s="231" t="str">
        <x:v>sea you soon decor</x:v>
      </x:c>
      <x:c r="F717" s="231" t="n">
        <x:v>2</x:v>
      </x:c>
      <x:c r="G717" s="253" t="n">
        <x:v>0.0038535645472061657</x:v>
      </x:c>
      <x:c r="H717" s="231" t="str"/>
      <x:c r="I717" s="254" t="str"/>
      <x:c r="J717" s="236" t="str">
        <x:v>Frequency/share calculated only from the strict direct segment</x:v>
      </x:c>
    </x:row>
    <x:row r="718">
      <x:c r="A718" s="230" t="str">
        <x:v>EverBee export</x:v>
      </x:c>
      <x:c r="B718" s="231" t="str">
        <x:v>EverBee tag</x:v>
      </x:c>
      <x:c r="C718" s="231" t="str">
        <x:v>Direct</x:v>
      </x:c>
      <x:c r="D718" s="231" t="str">
        <x:v>seaside grandma pool</x:v>
      </x:c>
      <x:c r="E718" s="231" t="str">
        <x:v>seaside grandma pool</x:v>
      </x:c>
      <x:c r="F718" s="231" t="n">
        <x:v>2</x:v>
      </x:c>
      <x:c r="G718" s="253" t="n">
        <x:v>0.0038535645472061657</x:v>
      </x:c>
      <x:c r="H718" s="231" t="str"/>
      <x:c r="I718" s="254" t="str"/>
      <x:c r="J718" s="236" t="str">
        <x:v>Frequency/share calculated only from the strict direct segment</x:v>
      </x:c>
    </x:row>
    <x:row r="719">
      <x:c r="A719" s="230" t="str">
        <x:v>EverBee export</x:v>
      </x:c>
      <x:c r="B719" s="231" t="str">
        <x:v>EverBee tag</x:v>
      </x:c>
      <x:c r="C719" s="231" t="str">
        <x:v>Direct</x:v>
      </x:c>
      <x:c r="D719" s="231" t="str">
        <x:v>set</x:v>
      </x:c>
      <x:c r="E719" s="231" t="str">
        <x:v>set</x:v>
      </x:c>
      <x:c r="F719" s="231" t="n">
        <x:v>2</x:v>
      </x:c>
      <x:c r="G719" s="253" t="n">
        <x:v>0.0038535645472061657</x:v>
      </x:c>
      <x:c r="H719" s="231" t="str"/>
      <x:c r="I719" s="254" t="str"/>
      <x:c r="J719" s="236" t="str">
        <x:v>Frequency/share calculated only from the strict direct segment</x:v>
      </x:c>
    </x:row>
    <x:row r="720">
      <x:c r="A720" s="230" t="str">
        <x:v>EverBee export</x:v>
      </x:c>
      <x:c r="B720" s="231" t="str">
        <x:v>EverBee tag</x:v>
      </x:c>
      <x:c r="C720" s="231" t="str">
        <x:v>Direct</x:v>
      </x:c>
      <x:c r="D720" s="231" t="str">
        <x:v>she's ready to pop</x:v>
      </x:c>
      <x:c r="E720" s="231" t="str">
        <x:v>she's ready to pop</x:v>
      </x:c>
      <x:c r="F720" s="231" t="n">
        <x:v>2</x:v>
      </x:c>
      <x:c r="G720" s="253" t="n">
        <x:v>0.0038535645472061657</x:v>
      </x:c>
      <x:c r="H720" s="231" t="str"/>
      <x:c r="I720" s="254" t="str"/>
      <x:c r="J720" s="236" t="str">
        <x:v>Frequency/share calculated only from the strict direct segment</x:v>
      </x:c>
    </x:row>
    <x:row r="721">
      <x:c r="A721" s="230" t="str">
        <x:v>EverBee export</x:v>
      </x:c>
      <x:c r="B721" s="231" t="str">
        <x:v>EverBee tag</x:v>
      </x:c>
      <x:c r="C721" s="231" t="str">
        <x:v>Direct</x:v>
      </x:c>
      <x:c r="D721" s="231" t="str">
        <x:v>shes about to pop</x:v>
      </x:c>
      <x:c r="E721" s="231" t="str">
        <x:v>shes about to pop</x:v>
      </x:c>
      <x:c r="F721" s="231" t="n">
        <x:v>2</x:v>
      </x:c>
      <x:c r="G721" s="253" t="n">
        <x:v>0.0038535645472061657</x:v>
      </x:c>
      <x:c r="H721" s="231" t="str"/>
      <x:c r="I721" s="254" t="str"/>
      <x:c r="J721" s="236" t="str">
        <x:v>Frequency/share calculated only from the strict direct segment</x:v>
      </x:c>
    </x:row>
    <x:row r="722">
      <x:c r="A722" s="230" t="str">
        <x:v>EverBee export</x:v>
      </x:c>
      <x:c r="B722" s="231" t="str">
        <x:v>EverBee tag</x:v>
      </x:c>
      <x:c r="C722" s="231" t="str">
        <x:v>Direct</x:v>
      </x:c>
      <x:c r="D722" s="231" t="str">
        <x:v>shes gonna pop</x:v>
      </x:c>
      <x:c r="E722" s="231" t="str">
        <x:v>shes gonna pop</x:v>
      </x:c>
      <x:c r="F722" s="231" t="n">
        <x:v>2</x:v>
      </x:c>
      <x:c r="G722" s="253" t="n">
        <x:v>0.0038535645472061657</x:v>
      </x:c>
      <x:c r="H722" s="231" t="str"/>
      <x:c r="I722" s="254" t="str"/>
      <x:c r="J722" s="236" t="str">
        <x:v>Frequency/share calculated only from the strict direct segment</x:v>
      </x:c>
    </x:row>
    <x:row r="723">
      <x:c r="A723" s="230" t="str">
        <x:v>EverBee export</x:v>
      </x:c>
      <x:c r="B723" s="231" t="str">
        <x:v>EverBee tag</x:v>
      </x:c>
      <x:c r="C723" s="231" t="str">
        <x:v>Direct</x:v>
      </x:c>
      <x:c r="D723" s="231" t="str">
        <x:v>shower games</x:v>
      </x:c>
      <x:c r="E723" s="231" t="str">
        <x:v>shower games</x:v>
      </x:c>
      <x:c r="F723" s="231" t="n">
        <x:v>2</x:v>
      </x:c>
      <x:c r="G723" s="253" t="n">
        <x:v>0.0038535645472061657</x:v>
      </x:c>
      <x:c r="H723" s="231" t="str"/>
      <x:c r="I723" s="254" t="str"/>
      <x:c r="J723" s="236" t="str">
        <x:v>Frequency/share calculated only from the strict direct segment</x:v>
      </x:c>
    </x:row>
    <x:row r="724">
      <x:c r="A724" s="230" t="str">
        <x:v>EverBee export</x:v>
      </x:c>
      <x:c r="B724" s="231" t="str">
        <x:v>EverBee tag</x:v>
      </x:c>
      <x:c r="C724" s="231" t="str">
        <x:v>Direct</x:v>
      </x:c>
      <x:c r="D724" s="231" t="str">
        <x:v>shower invitations</x:v>
      </x:c>
      <x:c r="E724" s="231" t="str">
        <x:v>shower invitations</x:v>
      </x:c>
      <x:c r="F724" s="231" t="n">
        <x:v>2</x:v>
      </x:c>
      <x:c r="G724" s="253" t="n">
        <x:v>0.0038535645472061657</x:v>
      </x:c>
      <x:c r="H724" s="231" t="str"/>
      <x:c r="I724" s="254" t="str"/>
      <x:c r="J724" s="236" t="str">
        <x:v>Frequency/share calculated only from the strict direct segment</x:v>
      </x:c>
    </x:row>
    <x:row r="725">
      <x:c r="A725" s="230" t="str">
        <x:v>EverBee export</x:v>
      </x:c>
      <x:c r="B725" s="231" t="str">
        <x:v>EverBee tag</x:v>
      </x:c>
      <x:c r="C725" s="231" t="str">
        <x:v>Direct</x:v>
      </x:c>
      <x:c r="D725" s="231" t="str">
        <x:v>shrek baby</x:v>
      </x:c>
      <x:c r="E725" s="231" t="str">
        <x:v>shrek baby</x:v>
      </x:c>
      <x:c r="F725" s="231" t="n">
        <x:v>2</x:v>
      </x:c>
      <x:c r="G725" s="253" t="n">
        <x:v>0.0038535645472061657</x:v>
      </x:c>
      <x:c r="H725" s="231" t="str"/>
      <x:c r="I725" s="254" t="str"/>
      <x:c r="J725" s="236" t="str">
        <x:v>Frequency/share calculated only from the strict direct segment</x:v>
      </x:c>
    </x:row>
    <x:row r="726">
      <x:c r="A726" s="230" t="str">
        <x:v>EverBee export</x:v>
      </x:c>
      <x:c r="B726" s="231" t="str">
        <x:v>EverBee tag</x:v>
      </x:c>
      <x:c r="C726" s="231" t="str">
        <x:v>Direct</x:v>
      </x:c>
      <x:c r="D726" s="231" t="str">
        <x:v>silly goose invite</x:v>
      </x:c>
      <x:c r="E726" s="231" t="str">
        <x:v>silly goose invite</x:v>
      </x:c>
      <x:c r="F726" s="231" t="n">
        <x:v>2</x:v>
      </x:c>
      <x:c r="G726" s="253" t="n">
        <x:v>0.0038535645472061657</x:v>
      </x:c>
      <x:c r="H726" s="231" t="str"/>
      <x:c r="I726" s="254" t="str"/>
      <x:c r="J726" s="236" t="str">
        <x:v>Frequency/share calculated only from the strict direct segment</x:v>
      </x:c>
    </x:row>
    <x:row r="727">
      <x:c r="A727" s="230" t="str">
        <x:v>EverBee export</x:v>
      </x:c>
      <x:c r="B727" s="231" t="str">
        <x:v>EverBee tag</x:v>
      </x:c>
      <x:c r="C727" s="231" t="str">
        <x:v>Direct</x:v>
      </x:c>
      <x:c r="D727" s="231" t="str">
        <x:v>slugger on the way</x:v>
      </x:c>
      <x:c r="E727" s="231" t="str">
        <x:v>slugger on the way</x:v>
      </x:c>
      <x:c r="F727" s="231" t="n">
        <x:v>2</x:v>
      </x:c>
      <x:c r="G727" s="253" t="n">
        <x:v>0.0038535645472061657</x:v>
      </x:c>
      <x:c r="H727" s="231" t="str"/>
      <x:c r="I727" s="254" t="str"/>
      <x:c r="J727" s="236" t="str">
        <x:v>Frequency/share calculated only from the strict direct segment</x:v>
      </x:c>
    </x:row>
    <x:row r="728">
      <x:c r="A728" s="230" t="str">
        <x:v>EverBee export</x:v>
      </x:c>
      <x:c r="B728" s="231" t="str">
        <x:v>EverBee tag</x:v>
      </x:c>
      <x:c r="C728" s="231" t="str">
        <x:v>Direct</x:v>
      </x:c>
      <x:c r="D728" s="231" t="str">
        <x:v>soda pop baby shower</x:v>
      </x:c>
      <x:c r="E728" s="231" t="str">
        <x:v>soda pop baby shower</x:v>
      </x:c>
      <x:c r="F728" s="231" t="n">
        <x:v>2</x:v>
      </x:c>
      <x:c r="G728" s="253" t="n">
        <x:v>0.0038535645472061657</x:v>
      </x:c>
      <x:c r="H728" s="231" t="str"/>
      <x:c r="I728" s="254" t="str"/>
      <x:c r="J728" s="236" t="str">
        <x:v>Frequency/share calculated only from the strict direct segment</x:v>
      </x:c>
    </x:row>
    <x:row r="729">
      <x:c r="A729" s="230" t="str">
        <x:v>EverBee export</x:v>
      </x:c>
      <x:c r="B729" s="231" t="str">
        <x:v>EverBee tag</x:v>
      </x:c>
      <x:c r="C729" s="231" t="str">
        <x:v>Direct</x:v>
      </x:c>
      <x:c r="D729" s="231" t="str">
        <x:v>soda pop invitation</x:v>
      </x:c>
      <x:c r="E729" s="231" t="str">
        <x:v>soda pop invitation</x:v>
      </x:c>
      <x:c r="F729" s="231" t="n">
        <x:v>2</x:v>
      </x:c>
      <x:c r="G729" s="253" t="n">
        <x:v>0.0038535645472061657</x:v>
      </x:c>
      <x:c r="H729" s="231" t="str"/>
      <x:c r="I729" s="254" t="str"/>
      <x:c r="J729" s="236" t="str">
        <x:v>Frequency/share calculated only from the strict direct segment</x:v>
      </x:c>
    </x:row>
    <x:row r="730">
      <x:c r="A730" s="230" t="str">
        <x:v>EverBee export</x:v>
      </x:c>
      <x:c r="B730" s="231" t="str">
        <x:v>EverBee tag</x:v>
      </x:c>
      <x:c r="C730" s="231" t="str">
        <x:v>Direct</x:v>
      </x:c>
      <x:c r="D730" s="231" t="str">
        <x:v>son baby shower</x:v>
      </x:c>
      <x:c r="E730" s="231" t="str">
        <x:v>son baby shower</x:v>
      </x:c>
      <x:c r="F730" s="231" t="n">
        <x:v>2</x:v>
      </x:c>
      <x:c r="G730" s="253" t="n">
        <x:v>0.0038535645472061657</x:v>
      </x:c>
      <x:c r="H730" s="231" t="str"/>
      <x:c r="I730" s="254" t="str"/>
      <x:c r="J730" s="236" t="str">
        <x:v>Frequency/share calculated only from the strict direct segment</x:v>
      </x:c>
    </x:row>
    <x:row r="731">
      <x:c r="A731" s="230" t="str">
        <x:v>EverBee export</x:v>
      </x:c>
      <x:c r="B731" s="231" t="str">
        <x:v>EverBee tag</x:v>
      </x:c>
      <x:c r="C731" s="231" t="str">
        <x:v>Direct</x:v>
      </x:c>
      <x:c r="D731" s="231" t="str">
        <x:v>spooky baby shower</x:v>
      </x:c>
      <x:c r="E731" s="231" t="str">
        <x:v>spooky baby shower</x:v>
      </x:c>
      <x:c r="F731" s="231" t="n">
        <x:v>2</x:v>
      </x:c>
      <x:c r="G731" s="253" t="n">
        <x:v>0.0038535645472061657</x:v>
      </x:c>
      <x:c r="H731" s="231" t="str"/>
      <x:c r="I731" s="254" t="str"/>
      <x:c r="J731" s="236" t="str">
        <x:v>Frequency/share calculated only from the strict direct segment</x:v>
      </x:c>
    </x:row>
    <x:row r="732">
      <x:c r="A732" s="230" t="str">
        <x:v>EverBee export</x:v>
      </x:c>
      <x:c r="B732" s="231" t="str">
        <x:v>EverBee tag</x:v>
      </x:c>
      <x:c r="C732" s="231" t="str">
        <x:v>Direct</x:v>
      </x:c>
      <x:c r="D732" s="231" t="str">
        <x:v>sports baby shower</x:v>
      </x:c>
      <x:c r="E732" s="231" t="str">
        <x:v>sports baby shower</x:v>
      </x:c>
      <x:c r="F732" s="231" t="n">
        <x:v>2</x:v>
      </x:c>
      <x:c r="G732" s="253" t="n">
        <x:v>0.0038535645472061657</x:v>
      </x:c>
      <x:c r="H732" s="231" t="str"/>
      <x:c r="I732" s="254" t="str"/>
      <x:c r="J732" s="236" t="str">
        <x:v>Frequency/share calculated only from the strict direct segment</x:v>
      </x:c>
    </x:row>
    <x:row r="733">
      <x:c r="A733" s="230" t="str">
        <x:v>EverBee export</x:v>
      </x:c>
      <x:c r="B733" s="231" t="str">
        <x:v>EverBee tag</x:v>
      </x:c>
      <x:c r="C733" s="231" t="str">
        <x:v>Direct</x:v>
      </x:c>
      <x:c r="D733" s="231" t="str">
        <x:v>sports theme shower</x:v>
      </x:c>
      <x:c r="E733" s="231" t="str">
        <x:v>sports theme shower</x:v>
      </x:c>
      <x:c r="F733" s="231" t="n">
        <x:v>2</x:v>
      </x:c>
      <x:c r="G733" s="253" t="n">
        <x:v>0.0038535645472061657</x:v>
      </x:c>
      <x:c r="H733" s="231" t="str"/>
      <x:c r="I733" s="254" t="str"/>
      <x:c r="J733" s="236" t="str">
        <x:v>Frequency/share calculated only from the strict direct segment</x:v>
      </x:c>
    </x:row>
    <x:row r="734">
      <x:c r="A734" s="230" t="str">
        <x:v>EverBee export</x:v>
      </x:c>
      <x:c r="B734" s="231" t="str">
        <x:v>EverBee tag</x:v>
      </x:c>
      <x:c r="C734" s="231" t="str">
        <x:v>Direct</x:v>
      </x:c>
      <x:c r="D734" s="231" t="str">
        <x:v>spring floral</x:v>
      </x:c>
      <x:c r="E734" s="231" t="str">
        <x:v>spring floral</x:v>
      </x:c>
      <x:c r="F734" s="231" t="n">
        <x:v>2</x:v>
      </x:c>
      <x:c r="G734" s="253" t="n">
        <x:v>0.0038535645472061657</x:v>
      </x:c>
      <x:c r="H734" s="231" t="str"/>
      <x:c r="I734" s="254" t="str"/>
      <x:c r="J734" s="236" t="str">
        <x:v>Frequency/share calculated only from the strict direct segment</x:v>
      </x:c>
    </x:row>
    <x:row r="735">
      <x:c r="A735" s="230" t="str">
        <x:v>EverBee export</x:v>
      </x:c>
      <x:c r="B735" s="231" t="str">
        <x:v>EverBee tag</x:v>
      </x:c>
      <x:c r="C735" s="231" t="str">
        <x:v>Direct</x:v>
      </x:c>
      <x:c r="D735" s="231" t="str">
        <x:v>spring floral invite</x:v>
      </x:c>
      <x:c r="E735" s="231" t="str">
        <x:v>spring floral invite</x:v>
      </x:c>
      <x:c r="F735" s="231" t="n">
        <x:v>2</x:v>
      </x:c>
      <x:c r="G735" s="253" t="n">
        <x:v>0.0038535645472061657</x:v>
      </x:c>
      <x:c r="H735" s="231" t="str"/>
      <x:c r="I735" s="254" t="str"/>
      <x:c r="J735" s="236" t="str">
        <x:v>Frequency/share calculated only from the strict direct segment</x:v>
      </x:c>
    </x:row>
    <x:row r="736">
      <x:c r="A736" s="230" t="str">
        <x:v>EverBee export</x:v>
      </x:c>
      <x:c r="B736" s="231" t="str">
        <x:v>EverBee tag</x:v>
      </x:c>
      <x:c r="C736" s="231" t="str">
        <x:v>Direct</x:v>
      </x:c>
      <x:c r="D736" s="231" t="str">
        <x:v>spring summer</x:v>
      </x:c>
      <x:c r="E736" s="231" t="str">
        <x:v>spring summer</x:v>
      </x:c>
      <x:c r="F736" s="231" t="n">
        <x:v>2</x:v>
      </x:c>
      <x:c r="G736" s="253" t="n">
        <x:v>0.0038535645472061657</x:v>
      </x:c>
      <x:c r="H736" s="231" t="str"/>
      <x:c r="I736" s="254" t="str"/>
      <x:c r="J736" s="236" t="str">
        <x:v>Frequency/share calculated only from the strict direct segment</x:v>
      </x:c>
    </x:row>
    <x:row r="737">
      <x:c r="A737" s="230" t="str">
        <x:v>EverBee export</x:v>
      </x:c>
      <x:c r="B737" s="231" t="str">
        <x:v>EverBee tag</x:v>
      </x:c>
      <x:c r="C737" s="231" t="str">
        <x:v>Direct</x:v>
      </x:c>
      <x:c r="D737" s="231" t="str">
        <x:v>sprinkled with love</x:v>
      </x:c>
      <x:c r="E737" s="231" t="str">
        <x:v>sprinkled with love</x:v>
      </x:c>
      <x:c r="F737" s="231" t="n">
        <x:v>2</x:v>
      </x:c>
      <x:c r="G737" s="253" t="n">
        <x:v>0.0038535645472061657</x:v>
      </x:c>
      <x:c r="H737" s="231" t="str"/>
      <x:c r="I737" s="254" t="str"/>
      <x:c r="J737" s="236" t="str">
        <x:v>Frequency/share calculated only from the strict direct segment</x:v>
      </x:c>
    </x:row>
    <x:row r="738">
      <x:c r="A738" s="230" t="str">
        <x:v>EverBee export</x:v>
      </x:c>
      <x:c r="B738" s="231" t="str">
        <x:v>EverBee tag</x:v>
      </x:c>
      <x:c r="C738" s="231" t="str">
        <x:v>Direct</x:v>
      </x:c>
      <x:c r="D738" s="231" t="str">
        <x:v>sprout on the way</x:v>
      </x:c>
      <x:c r="E738" s="231" t="str">
        <x:v>sprout on the way</x:v>
      </x:c>
      <x:c r="F738" s="231" t="n">
        <x:v>2</x:v>
      </x:c>
      <x:c r="G738" s="253" t="n">
        <x:v>0.0038535645472061657</x:v>
      </x:c>
      <x:c r="H738" s="231" t="str"/>
      <x:c r="I738" s="254" t="str"/>
      <x:c r="J738" s="236" t="str">
        <x:v>Frequency/share calculated only from the strict direct segment</x:v>
      </x:c>
    </x:row>
    <x:row r="739">
      <x:c r="A739" s="230" t="str">
        <x:v>EverBee export</x:v>
      </x:c>
      <x:c r="B739" s="231" t="str">
        <x:v>EverBee tag</x:v>
      </x:c>
      <x:c r="C739" s="231" t="str">
        <x:v>Direct</x:v>
      </x:c>
      <x:c r="D739" s="231" t="str">
        <x:v>start your engines</x:v>
      </x:c>
      <x:c r="E739" s="231" t="str">
        <x:v>start your engines</x:v>
      </x:c>
      <x:c r="F739" s="231" t="n">
        <x:v>2</x:v>
      </x:c>
      <x:c r="G739" s="253" t="n">
        <x:v>0.0038535645472061657</x:v>
      </x:c>
      <x:c r="H739" s="231" t="str"/>
      <x:c r="I739" s="254" t="str"/>
      <x:c r="J739" s="236" t="str">
        <x:v>Frequency/share calculated only from the strict direct segment</x:v>
      </x:c>
    </x:row>
    <x:row r="740">
      <x:c r="A740" s="230" t="str">
        <x:v>EverBee export</x:v>
      </x:c>
      <x:c r="B740" s="231" t="str">
        <x:v>EverBee tag</x:v>
      </x:c>
      <x:c r="C740" s="231" t="str">
        <x:v>Direct</x:v>
      </x:c>
      <x:c r="D740" s="231" t="str">
        <x:v>stationery mockup</x:v>
      </x:c>
      <x:c r="E740" s="231" t="str">
        <x:v>stationery mockup</x:v>
      </x:c>
      <x:c r="F740" s="231" t="n">
        <x:v>2</x:v>
      </x:c>
      <x:c r="G740" s="253" t="n">
        <x:v>0.0038535645472061657</x:v>
      </x:c>
      <x:c r="H740" s="231" t="str"/>
      <x:c r="I740" s="254" t="str"/>
      <x:c r="J740" s="236" t="str">
        <x:v>Frequency/share calculated only from the strict direct segment</x:v>
      </x:c>
    </x:row>
    <x:row r="741">
      <x:c r="A741" s="230" t="str">
        <x:v>EverBee export</x:v>
      </x:c>
      <x:c r="B741" s="231" t="str">
        <x:v>EverBee tag</x:v>
      </x:c>
      <x:c r="C741" s="231" t="str">
        <x:v>Direct</x:v>
      </x:c>
      <x:c r="D741" s="231" t="str">
        <x:v>storybook babyshower</x:v>
      </x:c>
      <x:c r="E741" s="231" t="str">
        <x:v>storybook babyshower</x:v>
      </x:c>
      <x:c r="F741" s="231" t="n">
        <x:v>2</x:v>
      </x:c>
      <x:c r="G741" s="253" t="n">
        <x:v>0.0038535645472061657</x:v>
      </x:c>
      <x:c r="H741" s="231" t="str"/>
      <x:c r="I741" s="254" t="str"/>
      <x:c r="J741" s="236" t="str">
        <x:v>Frequency/share calculated only from the strict direct segment</x:v>
      </x:c>
    </x:row>
    <x:row r="742">
      <x:c r="A742" s="230" t="str">
        <x:v>EverBee export</x:v>
      </x:c>
      <x:c r="B742" s="231" t="str">
        <x:v>EverBee tag</x:v>
      </x:c>
      <x:c r="C742" s="231" t="str">
        <x:v>Direct</x:v>
      </x:c>
      <x:c r="D742" s="231" t="str">
        <x:v>storybook decoration</x:v>
      </x:c>
      <x:c r="E742" s="231" t="str">
        <x:v>storybook decoration</x:v>
      </x:c>
      <x:c r="F742" s="231" t="n">
        <x:v>2</x:v>
      </x:c>
      <x:c r="G742" s="253" t="n">
        <x:v>0.0038535645472061657</x:v>
      </x:c>
      <x:c r="H742" s="231" t="str"/>
      <x:c r="I742" s="254" t="str"/>
      <x:c r="J742" s="236" t="str">
        <x:v>Frequency/share calculated only from the strict direct segment</x:v>
      </x:c>
    </x:row>
    <x:row r="743">
      <x:c r="A743" s="230" t="str">
        <x:v>EverBee export</x:v>
      </x:c>
      <x:c r="B743" s="231" t="str">
        <x:v>EverBee tag</x:v>
      </x:c>
      <x:c r="C743" s="231" t="str">
        <x:v>Direct</x:v>
      </x:c>
      <x:c r="D743" s="231" t="str">
        <x:v>storybook invite</x:v>
      </x:c>
      <x:c r="E743" s="231" t="str">
        <x:v>storybook invite</x:v>
      </x:c>
      <x:c r="F743" s="231" t="n">
        <x:v>2</x:v>
      </x:c>
      <x:c r="G743" s="253" t="n">
        <x:v>0.0038535645472061657</x:v>
      </x:c>
      <x:c r="H743" s="231" t="str"/>
      <x:c r="I743" s="254" t="str"/>
      <x:c r="J743" s="236" t="str">
        <x:v>Frequency/share calculated only from the strict direct segment</x:v>
      </x:c>
    </x:row>
    <x:row r="744">
      <x:c r="A744" s="230" t="str">
        <x:v>EverBee export</x:v>
      </x:c>
      <x:c r="B744" s="231" t="str">
        <x:v>EverBee tag</x:v>
      </x:c>
      <x:c r="C744" s="231" t="str">
        <x:v>Direct</x:v>
      </x:c>
      <x:c r="D744" s="231" t="str">
        <x:v>storybook party</x:v>
      </x:c>
      <x:c r="E744" s="231" t="str">
        <x:v>storybook party</x:v>
      </x:c>
      <x:c r="F744" s="231" t="n">
        <x:v>2</x:v>
      </x:c>
      <x:c r="G744" s="253" t="n">
        <x:v>0.0038535645472061657</x:v>
      </x:c>
      <x:c r="H744" s="231" t="str"/>
      <x:c r="I744" s="254" t="str"/>
      <x:c r="J744" s="236" t="str">
        <x:v>Frequency/share calculated only from the strict direct segment</x:v>
      </x:c>
    </x:row>
    <x:row r="745">
      <x:c r="A745" s="230" t="str">
        <x:v>EverBee export</x:v>
      </x:c>
      <x:c r="B745" s="231" t="str">
        <x:v>EverBee tag</x:v>
      </x:c>
      <x:c r="C745" s="231" t="str">
        <x:v>Direct</x:v>
      </x:c>
      <x:c r="D745" s="231" t="str">
        <x:v>strawberry</x:v>
      </x:c>
      <x:c r="E745" s="231" t="str">
        <x:v>strawberry</x:v>
      </x:c>
      <x:c r="F745" s="231" t="n">
        <x:v>2</x:v>
      </x:c>
      <x:c r="G745" s="253" t="n">
        <x:v>0.0038535645472061657</x:v>
      </x:c>
      <x:c r="H745" s="231" t="str"/>
      <x:c r="I745" s="254" t="str"/>
      <x:c r="J745" s="236" t="str">
        <x:v>Frequency/share calculated only from the strict direct segment</x:v>
      </x:c>
    </x:row>
    <x:row r="746">
      <x:c r="A746" s="230" t="str">
        <x:v>EverBee export</x:v>
      </x:c>
      <x:c r="B746" s="231" t="str">
        <x:v>EverBee tag</x:v>
      </x:c>
      <x:c r="C746" s="231" t="str">
        <x:v>Direct</x:v>
      </x:c>
      <x:c r="D746" s="231" t="str">
        <x:v>strawberry theme</x:v>
      </x:c>
      <x:c r="E746" s="231" t="str">
        <x:v>strawberry theme</x:v>
      </x:c>
      <x:c r="F746" s="231" t="n">
        <x:v>2</x:v>
      </x:c>
      <x:c r="G746" s="253" t="n">
        <x:v>0.0038535645472061657</x:v>
      </x:c>
      <x:c r="H746" s="231" t="str"/>
      <x:c r="I746" s="254" t="str"/>
      <x:c r="J746" s="236" t="str">
        <x:v>Frequency/share calculated only from the strict direct segment</x:v>
      </x:c>
    </x:row>
    <x:row r="747">
      <x:c r="A747" s="230" t="str">
        <x:v>EverBee export</x:v>
      </x:c>
      <x:c r="B747" s="231" t="str">
        <x:v>EverBee tag</x:v>
      </x:c>
      <x:c r="C747" s="231" t="str">
        <x:v>Direct</x:v>
      </x:c>
      <x:c r="D747" s="231" t="str">
        <x:v>summer island party</x:v>
      </x:c>
      <x:c r="E747" s="231" t="str">
        <x:v>summer island party</x:v>
      </x:c>
      <x:c r="F747" s="231" t="n">
        <x:v>2</x:v>
      </x:c>
      <x:c r="G747" s="253" t="n">
        <x:v>0.0038535645472061657</x:v>
      </x:c>
      <x:c r="H747" s="231" t="str"/>
      <x:c r="I747" s="254" t="str"/>
      <x:c r="J747" s="236" t="str">
        <x:v>Frequency/share calculated only from the strict direct segment</x:v>
      </x:c>
    </x:row>
    <x:row r="748">
      <x:c r="A748" s="230" t="str">
        <x:v>EverBee export</x:v>
      </x:c>
      <x:c r="B748" s="231" t="str">
        <x:v>EverBee tag</x:v>
      </x:c>
      <x:c r="C748" s="231" t="str">
        <x:v>Direct</x:v>
      </x:c>
      <x:c r="D748" s="231" t="str">
        <x:v>sunshine shower</x:v>
      </x:c>
      <x:c r="E748" s="231" t="str">
        <x:v>sunshine shower</x:v>
      </x:c>
      <x:c r="F748" s="231" t="n">
        <x:v>2</x:v>
      </x:c>
      <x:c r="G748" s="253" t="n">
        <x:v>0.0038535645472061657</x:v>
      </x:c>
      <x:c r="H748" s="231" t="str"/>
      <x:c r="I748" s="254" t="str"/>
      <x:c r="J748" s="236" t="str">
        <x:v>Frequency/share calculated only from the strict direct segment</x:v>
      </x:c>
    </x:row>
    <x:row r="749">
      <x:c r="A749" s="230" t="str">
        <x:v>EverBee export</x:v>
      </x:c>
      <x:c r="B749" s="231" t="str">
        <x:v>EverBee tag</x:v>
      </x:c>
      <x:c r="C749" s="231" t="str">
        <x:v>Direct</x:v>
      </x:c>
      <x:c r="D749" s="231" t="str">
        <x:v>surfboard baby</x:v>
      </x:c>
      <x:c r="E749" s="231" t="str">
        <x:v>surfboard baby</x:v>
      </x:c>
      <x:c r="F749" s="231" t="n">
        <x:v>2</x:v>
      </x:c>
      <x:c r="G749" s="253" t="n">
        <x:v>0.0038535645472061657</x:v>
      </x:c>
      <x:c r="H749" s="231" t="str"/>
      <x:c r="I749" s="254" t="str"/>
      <x:c r="J749" s="236" t="str">
        <x:v>Frequency/share calculated only from the strict direct segment</x:v>
      </x:c>
    </x:row>
    <x:row r="750">
      <x:c r="A750" s="230" t="str">
        <x:v>EverBee export</x:v>
      </x:c>
      <x:c r="B750" s="231" t="str">
        <x:v>EverBee tag</x:v>
      </x:c>
      <x:c r="C750" s="231" t="str">
        <x:v>Direct</x:v>
      </x:c>
      <x:c r="D750" s="231" t="str">
        <x:v>sweet as pie</x:v>
      </x:c>
      <x:c r="E750" s="231" t="str">
        <x:v>sweet as pie</x:v>
      </x:c>
      <x:c r="F750" s="231" t="n">
        <x:v>2</x:v>
      </x:c>
      <x:c r="G750" s="253" t="n">
        <x:v>0.0038535645472061657</x:v>
      </x:c>
      <x:c r="H750" s="231" t="str"/>
      <x:c r="I750" s="254" t="str"/>
      <x:c r="J750" s="236" t="str">
        <x:v>Frequency/share calculated only from the strict direct segment</x:v>
      </x:c>
    </x:row>
    <x:row r="751">
      <x:c r="A751" s="230" t="str">
        <x:v>EverBee export</x:v>
      </x:c>
      <x:c r="B751" s="231" t="str">
        <x:v>EverBee tag</x:v>
      </x:c>
      <x:c r="C751" s="231" t="str">
        <x:v>Direct</x:v>
      </x:c>
      <x:c r="D751" s="231" t="str">
        <x:v>sweet one lemon</x:v>
      </x:c>
      <x:c r="E751" s="231" t="str">
        <x:v>sweet one lemon</x:v>
      </x:c>
      <x:c r="F751" s="231" t="n">
        <x:v>2</x:v>
      </x:c>
      <x:c r="G751" s="253" t="n">
        <x:v>0.0038535645472061657</x:v>
      </x:c>
      <x:c r="H751" s="231" t="str"/>
      <x:c r="I751" s="254" t="str"/>
      <x:c r="J751" s="236" t="str">
        <x:v>Frequency/share calculated only from the strict direct segment</x:v>
      </x:c>
    </x:row>
    <x:row r="752">
      <x:c r="A752" s="230" t="str">
        <x:v>EverBee export</x:v>
      </x:c>
      <x:c r="B752" s="231" t="str">
        <x:v>EverBee tag</x:v>
      </x:c>
      <x:c r="C752" s="231" t="str">
        <x:v>Direct</x:v>
      </x:c>
      <x:c r="D752" s="231" t="str">
        <x:v>tag label sticker</x:v>
      </x:c>
      <x:c r="E752" s="231" t="str">
        <x:v>tag label sticker</x:v>
      </x:c>
      <x:c r="F752" s="231" t="n">
        <x:v>2</x:v>
      </x:c>
      <x:c r="G752" s="253" t="n">
        <x:v>0.0038535645472061657</x:v>
      </x:c>
      <x:c r="H752" s="231" t="str"/>
      <x:c r="I752" s="254" t="str"/>
      <x:c r="J752" s="236" t="str">
        <x:v>Frequency/share calculated only from the strict direct segment</x:v>
      </x:c>
    </x:row>
    <x:row r="753">
      <x:c r="A753" s="230" t="str">
        <x:v>EverBee export</x:v>
      </x:c>
      <x:c r="B753" s="231" t="str">
        <x:v>EverBee tag</x:v>
      </x:c>
      <x:c r="C753" s="231" t="str">
        <x:v>Direct</x:v>
      </x:c>
      <x:c r="D753" s="231" t="str">
        <x:v>tangerine baby</x:v>
      </x:c>
      <x:c r="E753" s="231" t="str">
        <x:v>tangerine baby</x:v>
      </x:c>
      <x:c r="F753" s="231" t="n">
        <x:v>2</x:v>
      </x:c>
      <x:c r="G753" s="253" t="n">
        <x:v>0.0038535645472061657</x:v>
      </x:c>
      <x:c r="H753" s="231" t="str"/>
      <x:c r="I753" s="254" t="str"/>
      <x:c r="J753" s="236" t="str">
        <x:v>Frequency/share calculated only from the strict direct segment</x:v>
      </x:c>
    </x:row>
    <x:row r="754">
      <x:c r="A754" s="230" t="str">
        <x:v>EverBee export</x:v>
      </x:c>
      <x:c r="B754" s="231" t="str">
        <x:v>EverBee tag</x:v>
      </x:c>
      <x:c r="C754" s="231" t="str">
        <x:v>Direct</x:v>
      </x:c>
      <x:c r="D754" s="231" t="str">
        <x:v>teddy bear</x:v>
      </x:c>
      <x:c r="E754" s="231" t="str">
        <x:v>teddy bear</x:v>
      </x:c>
      <x:c r="F754" s="231" t="n">
        <x:v>2</x:v>
      </x:c>
      <x:c r="G754" s="253" t="n">
        <x:v>0.0038535645472061657</x:v>
      </x:c>
      <x:c r="H754" s="231" t="str"/>
      <x:c r="I754" s="254" t="str"/>
      <x:c r="J754" s="236" t="str">
        <x:v>Frequency/share calculated only from the strict direct segment</x:v>
      </x:c>
    </x:row>
    <x:row r="755">
      <x:c r="A755" s="230" t="str">
        <x:v>EverBee export</x:v>
      </x:c>
      <x:c r="B755" s="231" t="str">
        <x:v>EverBee tag</x:v>
      </x:c>
      <x:c r="C755" s="231" t="str">
        <x:v>Direct</x:v>
      </x:c>
      <x:c r="D755" s="231" t="str">
        <x:v>teddy bear bundle</x:v>
      </x:c>
      <x:c r="E755" s="231" t="str">
        <x:v>teddy bear bundle</x:v>
      </x:c>
      <x:c r="F755" s="231" t="n">
        <x:v>2</x:v>
      </x:c>
      <x:c r="G755" s="253" t="n">
        <x:v>0.0038535645472061657</x:v>
      </x:c>
      <x:c r="H755" s="231" t="str"/>
      <x:c r="I755" s="254" t="str"/>
      <x:c r="J755" s="236" t="str">
        <x:v>Frequency/share calculated only from the strict direct segment</x:v>
      </x:c>
    </x:row>
    <x:row r="756">
      <x:c r="A756" s="230" t="str">
        <x:v>EverBee export</x:v>
      </x:c>
      <x:c r="B756" s="231" t="str">
        <x:v>EverBee tag</x:v>
      </x:c>
      <x:c r="C756" s="231" t="str">
        <x:v>Direct</x:v>
      </x:c>
      <x:c r="D756" s="231" t="str">
        <x:v>thank you baby</x:v>
      </x:c>
      <x:c r="E756" s="231" t="str">
        <x:v>thank you baby</x:v>
      </x:c>
      <x:c r="F756" s="231" t="n">
        <x:v>2</x:v>
      </x:c>
      <x:c r="G756" s="253" t="n">
        <x:v>0.0038535645472061657</x:v>
      </x:c>
      <x:c r="H756" s="231" t="str"/>
      <x:c r="I756" s="254" t="str"/>
      <x:c r="J756" s="236" t="str">
        <x:v>Frequency/share calculated only from the strict direct segment</x:v>
      </x:c>
    </x:row>
    <x:row r="757">
      <x:c r="A757" s="230" t="str">
        <x:v>EverBee export</x:v>
      </x:c>
      <x:c r="B757" s="231" t="str">
        <x:v>EverBee tag</x:v>
      </x:c>
      <x:c r="C757" s="231" t="str">
        <x:v>Direct</x:v>
      </x:c>
      <x:c r="D757" s="231" t="str">
        <x:v>toile baby shower</x:v>
      </x:c>
      <x:c r="E757" s="231" t="str">
        <x:v>toile baby shower</x:v>
      </x:c>
      <x:c r="F757" s="231" t="n">
        <x:v>2</x:v>
      </x:c>
      <x:c r="G757" s="253" t="n">
        <x:v>0.0038535645472061657</x:v>
      </x:c>
      <x:c r="H757" s="231" t="str"/>
      <x:c r="I757" s="254" t="str"/>
      <x:c r="J757" s="236" t="str">
        <x:v>Frequency/share calculated only from the strict direct segment</x:v>
      </x:c>
    </x:row>
    <x:row r="758">
      <x:c r="A758" s="230" t="str">
        <x:v>EverBee export</x:v>
      </x:c>
      <x:c r="B758" s="231" t="str">
        <x:v>EverBee tag</x:v>
      </x:c>
      <x:c r="C758" s="231" t="str">
        <x:v>Direct</x:v>
      </x:c>
      <x:c r="D758" s="231" t="str">
        <x:v>toy story invite</x:v>
      </x:c>
      <x:c r="E758" s="231" t="str">
        <x:v>toy story invite</x:v>
      </x:c>
      <x:c r="F758" s="231" t="n">
        <x:v>2</x:v>
      </x:c>
      <x:c r="G758" s="253" t="n">
        <x:v>0.0038535645472061657</x:v>
      </x:c>
      <x:c r="H758" s="231" t="str"/>
      <x:c r="I758" s="254" t="str"/>
      <x:c r="J758" s="236" t="str">
        <x:v>Frequency/share calculated only from the strict direct segment</x:v>
      </x:c>
    </x:row>
    <x:row r="759">
      <x:c r="A759" s="230" t="str">
        <x:v>EverBee export</x:v>
      </x:c>
      <x:c r="B759" s="231" t="str">
        <x:v>EverBee tag</x:v>
      </x:c>
      <x:c r="C759" s="231" t="str">
        <x:v>Direct</x:v>
      </x:c>
      <x:c r="D759" s="231" t="str">
        <x:v>travel baby shower</x:v>
      </x:c>
      <x:c r="E759" s="231" t="str">
        <x:v>travel baby shower</x:v>
      </x:c>
      <x:c r="F759" s="231" t="n">
        <x:v>2</x:v>
      </x:c>
      <x:c r="G759" s="253" t="n">
        <x:v>0.0038535645472061657</x:v>
      </x:c>
      <x:c r="H759" s="231" t="str"/>
      <x:c r="I759" s="254" t="str"/>
      <x:c r="J759" s="236" t="str">
        <x:v>Frequency/share calculated only from the strict direct segment</x:v>
      </x:c>
    </x:row>
    <x:row r="760">
      <x:c r="A760" s="230" t="str">
        <x:v>EverBee export</x:v>
      </x:c>
      <x:c r="B760" s="231" t="str">
        <x:v>EverBee tag</x:v>
      </x:c>
      <x:c r="C760" s="231" t="str">
        <x:v>Direct</x:v>
      </x:c>
      <x:c r="D760" s="231" t="str">
        <x:v>tropical shower</x:v>
      </x:c>
      <x:c r="E760" s="231" t="str">
        <x:v>tropical shower</x:v>
      </x:c>
      <x:c r="F760" s="231" t="n">
        <x:v>2</x:v>
      </x:c>
      <x:c r="G760" s="253" t="n">
        <x:v>0.0038535645472061657</x:v>
      </x:c>
      <x:c r="H760" s="231" t="str"/>
      <x:c r="I760" s="254" t="str"/>
      <x:c r="J760" s="236" t="str">
        <x:v>Frequency/share calculated only from the strict direct segment</x:v>
      </x:c>
    </x:row>
    <x:row r="761">
      <x:c r="A761" s="230" t="str">
        <x:v>EverBee export</x:v>
      </x:c>
      <x:c r="B761" s="231" t="str">
        <x:v>EverBee tag</x:v>
      </x:c>
      <x:c r="C761" s="231" t="str">
        <x:v>Direct</x:v>
      </x:c>
      <x:c r="D761" s="231" t="str">
        <x:v>twins baby shower</x:v>
      </x:c>
      <x:c r="E761" s="231" t="str">
        <x:v>twins baby shower</x:v>
      </x:c>
      <x:c r="F761" s="231" t="n">
        <x:v>2</x:v>
      </x:c>
      <x:c r="G761" s="253" t="n">
        <x:v>0.0038535645472061657</x:v>
      </x:c>
      <x:c r="H761" s="231" t="str"/>
      <x:c r="I761" s="254" t="str"/>
      <x:c r="J761" s="236" t="str">
        <x:v>Frequency/share calculated only from the strict direct segment</x:v>
      </x:c>
    </x:row>
    <x:row r="762">
      <x:c r="A762" s="230" t="str">
        <x:v>EverBee export</x:v>
      </x:c>
      <x:c r="B762" s="231" t="str">
        <x:v>EverBee tag</x:v>
      </x:c>
      <x:c r="C762" s="231" t="str">
        <x:v>Direct</x:v>
      </x:c>
      <x:c r="D762" s="231" t="str">
        <x:v>under the sea shower</x:v>
      </x:c>
      <x:c r="E762" s="231" t="str">
        <x:v>under the sea shower</x:v>
      </x:c>
      <x:c r="F762" s="231" t="n">
        <x:v>2</x:v>
      </x:c>
      <x:c r="G762" s="253" t="n">
        <x:v>0.0038535645472061657</x:v>
      </x:c>
      <x:c r="H762" s="231" t="str"/>
      <x:c r="I762" s="254" t="str"/>
      <x:c r="J762" s="236" t="str">
        <x:v>Frequency/share calculated only from the strict direct segment</x:v>
      </x:c>
    </x:row>
    <x:row r="763">
      <x:c r="A763" s="230" t="str">
        <x:v>EverBee export</x:v>
      </x:c>
      <x:c r="B763" s="231" t="str">
        <x:v>EverBee tag</x:v>
      </x:c>
      <x:c r="C763" s="231" t="str">
        <x:v>Direct</x:v>
      </x:c>
      <x:c r="D763" s="231" t="str">
        <x:v>unisex baby shower</x:v>
      </x:c>
      <x:c r="E763" s="231" t="str">
        <x:v>unisex baby shower</x:v>
      </x:c>
      <x:c r="F763" s="231" t="n">
        <x:v>2</x:v>
      </x:c>
      <x:c r="G763" s="253" t="n">
        <x:v>0.0038535645472061657</x:v>
      </x:c>
      <x:c r="H763" s="231" t="str"/>
      <x:c r="I763" s="254" t="str"/>
      <x:c r="J763" s="236" t="str">
        <x:v>Frequency/share calculated only from the strict direct segment</x:v>
      </x:c>
    </x:row>
    <x:row r="764">
      <x:c r="A764" s="230" t="str">
        <x:v>EverBee export</x:v>
      </x:c>
      <x:c r="B764" s="231" t="str">
        <x:v>EverBee tag</x:v>
      </x:c>
      <x:c r="C764" s="231" t="str">
        <x:v>Direct</x:v>
      </x:c>
      <x:c r="D764" s="231" t="str">
        <x:v>unisex baby-q invite</x:v>
      </x:c>
      <x:c r="E764" s="231" t="str">
        <x:v>unisex baby-q invite</x:v>
      </x:c>
      <x:c r="F764" s="231" t="n">
        <x:v>2</x:v>
      </x:c>
      <x:c r="G764" s="253" t="n">
        <x:v>0.0038535645472061657</x:v>
      </x:c>
      <x:c r="H764" s="231" t="str"/>
      <x:c r="I764" s="254" t="str"/>
      <x:c r="J764" s="236" t="str">
        <x:v>Frequency/share calculated only from the strict direct segment</x:v>
      </x:c>
    </x:row>
    <x:row r="765">
      <x:c r="A765" s="230" t="str">
        <x:v>EverBee export</x:v>
      </x:c>
      <x:c r="B765" s="231" t="str">
        <x:v>EverBee tag</x:v>
      </x:c>
      <x:c r="C765" s="231" t="str">
        <x:v>Direct</x:v>
      </x:c>
      <x:c r="D765" s="231" t="str">
        <x:v>veggie baby shower</x:v>
      </x:c>
      <x:c r="E765" s="231" t="str">
        <x:v>veggie baby shower</x:v>
      </x:c>
      <x:c r="F765" s="231" t="n">
        <x:v>2</x:v>
      </x:c>
      <x:c r="G765" s="253" t="n">
        <x:v>0.0038535645472061657</x:v>
      </x:c>
      <x:c r="H765" s="231" t="str"/>
      <x:c r="I765" s="254" t="str"/>
      <x:c r="J765" s="236" t="str">
        <x:v>Frequency/share calculated only from the strict direct segment</x:v>
      </x:c>
    </x:row>
    <x:row r="766">
      <x:c r="A766" s="230" t="str">
        <x:v>EverBee export</x:v>
      </x:c>
      <x:c r="B766" s="231" t="str">
        <x:v>EverBee tag</x:v>
      </x:c>
      <x:c r="C766" s="231" t="str">
        <x:v>Direct</x:v>
      </x:c>
      <x:c r="D766" s="231" t="str">
        <x:v>vichy check baby</x:v>
      </x:c>
      <x:c r="E766" s="231" t="str">
        <x:v>vichy check baby</x:v>
      </x:c>
      <x:c r="F766" s="231" t="n">
        <x:v>2</x:v>
      </x:c>
      <x:c r="G766" s="253" t="n">
        <x:v>0.0038535645472061657</x:v>
      </x:c>
      <x:c r="H766" s="231" t="str"/>
      <x:c r="I766" s="254" t="str"/>
      <x:c r="J766" s="236" t="str">
        <x:v>Frequency/share calculated only from the strict direct segment</x:v>
      </x:c>
    </x:row>
    <x:row r="767">
      <x:c r="A767" s="230" t="str">
        <x:v>EverBee export</x:v>
      </x:c>
      <x:c r="B767" s="231" t="str">
        <x:v>EverBee tag</x:v>
      </x:c>
      <x:c r="C767" s="231" t="str">
        <x:v>Direct</x:v>
      </x:c>
      <x:c r="D767" s="231" t="str">
        <x:v>vintage americana</x:v>
      </x:c>
      <x:c r="E767" s="231" t="str">
        <x:v>vintage americana</x:v>
      </x:c>
      <x:c r="F767" s="231" t="n">
        <x:v>2</x:v>
      </x:c>
      <x:c r="G767" s="253" t="n">
        <x:v>0.0038535645472061657</x:v>
      </x:c>
      <x:c r="H767" s="231" t="str"/>
      <x:c r="I767" s="254" t="str"/>
      <x:c r="J767" s="236" t="str">
        <x:v>Frequency/share calculated only from the strict direct segment</x:v>
      </x:c>
    </x:row>
    <x:row r="768">
      <x:c r="A768" s="230" t="str">
        <x:v>EverBee export</x:v>
      </x:c>
      <x:c r="B768" s="231" t="str">
        <x:v>EverBee tag</x:v>
      </x:c>
      <x:c r="C768" s="231" t="str">
        <x:v>Direct</x:v>
      </x:c>
      <x:c r="D768" s="231" t="str">
        <x:v>vintage teddy bear</x:v>
      </x:c>
      <x:c r="E768" s="231" t="str">
        <x:v>vintage teddy bear</x:v>
      </x:c>
      <x:c r="F768" s="231" t="n">
        <x:v>2</x:v>
      </x:c>
      <x:c r="G768" s="253" t="n">
        <x:v>0.0038535645472061657</x:v>
      </x:c>
      <x:c r="H768" s="231" t="str"/>
      <x:c r="I768" s="254" t="str"/>
      <x:c r="J768" s="236" t="str">
        <x:v>Frequency/share calculated only from the strict direct segment</x:v>
      </x:c>
    </x:row>
    <x:row r="769">
      <x:c r="A769" s="230" t="str">
        <x:v>EverBee export</x:v>
      </x:c>
      <x:c r="B769" s="231" t="str">
        <x:v>EverBee tag</x:v>
      </x:c>
      <x:c r="C769" s="231" t="str">
        <x:v>Direct</x:v>
      </x:c>
      <x:c r="D769" s="231" t="str">
        <x:v>vintage winnie party</x:v>
      </x:c>
      <x:c r="E769" s="231" t="str">
        <x:v>vintage winnie party</x:v>
      </x:c>
      <x:c r="F769" s="231" t="n">
        <x:v>2</x:v>
      </x:c>
      <x:c r="G769" s="253" t="n">
        <x:v>0.0038535645472061657</x:v>
      </x:c>
      <x:c r="H769" s="231" t="str"/>
      <x:c r="I769" s="254" t="str"/>
      <x:c r="J769" s="236" t="str">
        <x:v>Frequency/share calculated only from the strict direct segment</x:v>
      </x:c>
    </x:row>
    <x:row r="770">
      <x:c r="A770" s="230" t="str">
        <x:v>EverBee export</x:v>
      </x:c>
      <x:c r="B770" s="231" t="str">
        <x:v>EverBee tag</x:v>
      </x:c>
      <x:c r="C770" s="231" t="str">
        <x:v>Direct</x:v>
      </x:c>
      <x:c r="D770" s="231" t="str">
        <x:v>watercolor</x:v>
      </x:c>
      <x:c r="E770" s="231" t="str">
        <x:v>watercolor</x:v>
      </x:c>
      <x:c r="F770" s="231" t="n">
        <x:v>2</x:v>
      </x:c>
      <x:c r="G770" s="253" t="n">
        <x:v>0.0038535645472061657</x:v>
      </x:c>
      <x:c r="H770" s="231" t="str"/>
      <x:c r="I770" s="254" t="str"/>
      <x:c r="J770" s="236" t="str">
        <x:v>Frequency/share calculated only from the strict direct segment</x:v>
      </x:c>
    </x:row>
    <x:row r="771">
      <x:c r="A771" s="230" t="str">
        <x:v>EverBee export</x:v>
      </x:c>
      <x:c r="B771" s="231" t="str">
        <x:v>EverBee tag</x:v>
      </x:c>
      <x:c r="C771" s="231" t="str">
        <x:v>Direct</x:v>
      </x:c>
      <x:c r="D771" s="231" t="str">
        <x:v>watercolor baby</x:v>
      </x:c>
      <x:c r="E771" s="231" t="str">
        <x:v>watercolor baby</x:v>
      </x:c>
      <x:c r="F771" s="231" t="n">
        <x:v>2</x:v>
      </x:c>
      <x:c r="G771" s="253" t="n">
        <x:v>0.0038535645472061657</x:v>
      </x:c>
      <x:c r="H771" s="231" t="str"/>
      <x:c r="I771" s="254" t="str"/>
      <x:c r="J771" s="236" t="str">
        <x:v>Frequency/share calculated only from the strict direct segment</x:v>
      </x:c>
    </x:row>
    <x:row r="772">
      <x:c r="A772" s="230" t="str">
        <x:v>EverBee export</x:v>
      </x:c>
      <x:c r="B772" s="231" t="str">
        <x:v>EverBee tag</x:v>
      </x:c>
      <x:c r="C772" s="231" t="str">
        <x:v>Direct</x:v>
      </x:c>
      <x:c r="D772" s="231" t="str">
        <x:v>watercolor floral</x:v>
      </x:c>
      <x:c r="E772" s="231" t="str">
        <x:v>watercolor floral</x:v>
      </x:c>
      <x:c r="F772" s="231" t="n">
        <x:v>2</x:v>
      </x:c>
      <x:c r="G772" s="253" t="n">
        <x:v>0.0038535645472061657</x:v>
      </x:c>
      <x:c r="H772" s="231" t="str"/>
      <x:c r="I772" s="254" t="str"/>
      <x:c r="J772" s="236" t="str">
        <x:v>Frequency/share calculated only from the strict direct segment</x:v>
      </x:c>
    </x:row>
    <x:row r="773">
      <x:c r="A773" s="230" t="str">
        <x:v>EverBee export</x:v>
      </x:c>
      <x:c r="B773" s="231" t="str">
        <x:v>EverBee tag</x:v>
      </x:c>
      <x:c r="C773" s="231" t="str">
        <x:v>Direct</x:v>
      </x:c>
      <x:c r="D773" s="231" t="str">
        <x:v>watercolor minimal</x:v>
      </x:c>
      <x:c r="E773" s="231" t="str">
        <x:v>watercolor minimal</x:v>
      </x:c>
      <x:c r="F773" s="231" t="n">
        <x:v>2</x:v>
      </x:c>
      <x:c r="G773" s="253" t="n">
        <x:v>0.0038535645472061657</x:v>
      </x:c>
      <x:c r="H773" s="231" t="str"/>
      <x:c r="I773" s="254" t="str"/>
      <x:c r="J773" s="236" t="str">
        <x:v>Frequency/share calculated only from the strict direct segment</x:v>
      </x:c>
    </x:row>
    <x:row r="774">
      <x:c r="A774" s="230" t="str">
        <x:v>EverBee export</x:v>
      </x:c>
      <x:c r="B774" s="231" t="str">
        <x:v>EverBee tag</x:v>
      </x:c>
      <x:c r="C774" s="231" t="str">
        <x:v>Direct</x:v>
      </x:c>
      <x:c r="D774" s="231" t="str">
        <x:v>we are over the moon</x:v>
      </x:c>
      <x:c r="E774" s="231" t="str">
        <x:v>we are over the moon</x:v>
      </x:c>
      <x:c r="F774" s="231" t="n">
        <x:v>2</x:v>
      </x:c>
      <x:c r="G774" s="253" t="n">
        <x:v>0.0038535645472061657</x:v>
      </x:c>
      <x:c r="H774" s="231" t="str"/>
      <x:c r="I774" s="254" t="str"/>
      <x:c r="J774" s="236" t="str">
        <x:v>Frequency/share calculated only from the strict direct segment</x:v>
      </x:c>
    </x:row>
    <x:row r="775">
      <x:c r="A775" s="230" t="str">
        <x:v>EverBee export</x:v>
      </x:c>
      <x:c r="B775" s="231" t="str">
        <x:v>EverBee tag</x:v>
      </x:c>
      <x:c r="C775" s="231" t="str">
        <x:v>Direct</x:v>
      </x:c>
      <x:c r="D775" s="231" t="str">
        <x:v>welcome sign baby</x:v>
      </x:c>
      <x:c r="E775" s="231" t="str">
        <x:v>welcome sign baby</x:v>
      </x:c>
      <x:c r="F775" s="231" t="n">
        <x:v>2</x:v>
      </x:c>
      <x:c r="G775" s="253" t="n">
        <x:v>0.0038535645472061657</x:v>
      </x:c>
      <x:c r="H775" s="231" t="str"/>
      <x:c r="I775" s="254" t="str"/>
      <x:c r="J775" s="236" t="str">
        <x:v>Frequency/share calculated only from the strict direct segment</x:v>
      </x:c>
    </x:row>
    <x:row r="776">
      <x:c r="A776" s="230" t="str">
        <x:v>EverBee export</x:v>
      </x:c>
      <x:c r="B776" s="231" t="str">
        <x:v>EverBee tag</x:v>
      </x:c>
      <x:c r="C776" s="231" t="str">
        <x:v>Direct</x:v>
      </x:c>
      <x:c r="D776" s="231" t="str">
        <x:v>welcome sign banner</x:v>
      </x:c>
      <x:c r="E776" s="231" t="str">
        <x:v>welcome sign banner</x:v>
      </x:c>
      <x:c r="F776" s="231" t="n">
        <x:v>2</x:v>
      </x:c>
      <x:c r="G776" s="253" t="n">
        <x:v>0.0038535645472061657</x:v>
      </x:c>
      <x:c r="H776" s="231" t="str"/>
      <x:c r="I776" s="254" t="str"/>
      <x:c r="J776" s="236" t="str">
        <x:v>Frequency/share calculated only from the strict direct segment</x:v>
      </x:c>
    </x:row>
    <x:row r="777">
      <x:c r="A777" s="230" t="str">
        <x:v>EverBee export</x:v>
      </x:c>
      <x:c r="B777" s="231" t="str">
        <x:v>EverBee tag</x:v>
      </x:c>
      <x:c r="C777" s="231" t="str">
        <x:v>Direct</x:v>
      </x:c>
      <x:c r="D777" s="231" t="str">
        <x:v>were having a baby</x:v>
      </x:c>
      <x:c r="E777" s="231" t="str">
        <x:v>were having a baby</x:v>
      </x:c>
      <x:c r="F777" s="231" t="n">
        <x:v>2</x:v>
      </x:c>
      <x:c r="G777" s="253" t="n">
        <x:v>0.0038535645472061657</x:v>
      </x:c>
      <x:c r="H777" s="231" t="str"/>
      <x:c r="I777" s="254" t="str"/>
      <x:c r="J777" s="236" t="str">
        <x:v>Frequency/share calculated only from the strict direct segment</x:v>
      </x:c>
    </x:row>
    <x:row r="778">
      <x:c r="A778" s="230" t="str">
        <x:v>EverBee export</x:v>
      </x:c>
      <x:c r="B778" s="231" t="str">
        <x:v>EverBee tag</x:v>
      </x:c>
      <x:c r="C778" s="231" t="str">
        <x:v>Direct</x:v>
      </x:c>
      <x:c r="D778" s="231" t="str">
        <x:v>western shower</x:v>
      </x:c>
      <x:c r="E778" s="231" t="str">
        <x:v>western shower</x:v>
      </x:c>
      <x:c r="F778" s="231" t="n">
        <x:v>2</x:v>
      </x:c>
      <x:c r="G778" s="253" t="n">
        <x:v>0.0038535645472061657</x:v>
      </x:c>
      <x:c r="H778" s="231" t="str"/>
      <x:c r="I778" s="254" t="str"/>
      <x:c r="J778" s="236" t="str">
        <x:v>Frequency/share calculated only from the strict direct segment</x:v>
      </x:c>
    </x:row>
    <x:row r="779">
      <x:c r="A779" s="230" t="str">
        <x:v>EverBee export</x:v>
      </x:c>
      <x:c r="B779" s="231" t="str">
        <x:v>EverBee tag</x:v>
      </x:c>
      <x:c r="C779" s="231" t="str">
        <x:v>Direct</x:v>
      </x:c>
      <x:c r="D779" s="231" t="str">
        <x:v>whimsical invite</x:v>
      </x:c>
      <x:c r="E779" s="231" t="str">
        <x:v>whimsical invite</x:v>
      </x:c>
      <x:c r="F779" s="231" t="n">
        <x:v>2</x:v>
      </x:c>
      <x:c r="G779" s="253" t="n">
        <x:v>0.0038535645472061657</x:v>
      </x:c>
      <x:c r="H779" s="231" t="str"/>
      <x:c r="I779" s="254" t="str"/>
      <x:c r="J779" s="236" t="str">
        <x:v>Frequency/share calculated only from the strict direct segment</x:v>
      </x:c>
    </x:row>
    <x:row r="780">
      <x:c r="A780" s="230" t="str">
        <x:v>EverBee export</x:v>
      </x:c>
      <x:c r="B780" s="231" t="str">
        <x:v>EverBee tag</x:v>
      </x:c>
      <x:c r="C780" s="231" t="str">
        <x:v>Direct</x:v>
      </x:c>
      <x:c r="D780" s="231" t="str">
        <x:v>whimsy hand drawn</x:v>
      </x:c>
      <x:c r="E780" s="231" t="str">
        <x:v>whimsy hand drawn</x:v>
      </x:c>
      <x:c r="F780" s="231" t="n">
        <x:v>2</x:v>
      </x:c>
      <x:c r="G780" s="253" t="n">
        <x:v>0.0038535645472061657</x:v>
      </x:c>
      <x:c r="H780" s="231" t="str"/>
      <x:c r="I780" s="254" t="str"/>
      <x:c r="J780" s="236" t="str">
        <x:v>Frequency/share calculated only from the strict direct segment</x:v>
      </x:c>
    </x:row>
    <x:row r="781">
      <x:c r="A781" s="230" t="str">
        <x:v>EverBee export</x:v>
      </x:c>
      <x:c r="B781" s="231" t="str">
        <x:v>EverBee tag</x:v>
      </x:c>
      <x:c r="C781" s="231" t="str">
        <x:v>Direct</x:v>
      </x:c>
      <x:c r="D781" s="231" t="str">
        <x:v>white card mockup</x:v>
      </x:c>
      <x:c r="E781" s="231" t="str">
        <x:v>white card mockup</x:v>
      </x:c>
      <x:c r="F781" s="231" t="n">
        <x:v>2</x:v>
      </x:c>
      <x:c r="G781" s="253" t="n">
        <x:v>0.0038535645472061657</x:v>
      </x:c>
      <x:c r="H781" s="231" t="str"/>
      <x:c r="I781" s="254" t="str"/>
      <x:c r="J781" s="236" t="str">
        <x:v>Frequency/share calculated only from the strict direct segment</x:v>
      </x:c>
    </x:row>
    <x:row r="782">
      <x:c r="A782" s="230" t="str">
        <x:v>EverBee export</x:v>
      </x:c>
      <x:c r="B782" s="231" t="str">
        <x:v>EverBee tag</x:v>
      </x:c>
      <x:c r="C782" s="231" t="str">
        <x:v>Direct</x:v>
      </x:c>
      <x:c r="D782" s="231" t="str">
        <x:v>wild one shower</x:v>
      </x:c>
      <x:c r="E782" s="231" t="str">
        <x:v>wild one shower</x:v>
      </x:c>
      <x:c r="F782" s="231" t="n">
        <x:v>2</x:v>
      </x:c>
      <x:c r="G782" s="253" t="n">
        <x:v>0.0038535645472061657</x:v>
      </x:c>
      <x:c r="H782" s="231" t="str"/>
      <x:c r="I782" s="254" t="str"/>
      <x:c r="J782" s="236" t="str">
        <x:v>Frequency/share calculated only from the strict direct segment</x:v>
      </x:c>
    </x:row>
    <x:row r="783">
      <x:c r="A783" s="230" t="str">
        <x:v>EverBee export</x:v>
      </x:c>
      <x:c r="B783" s="231" t="str">
        <x:v>EverBee tag</x:v>
      </x:c>
      <x:c r="C783" s="231" t="str">
        <x:v>Direct</x:v>
      </x:c>
      <x:c r="D783" s="231" t="str">
        <x:v>wild west baby</x:v>
      </x:c>
      <x:c r="E783" s="231" t="str">
        <x:v>wild west baby</x:v>
      </x:c>
      <x:c r="F783" s="231" t="n">
        <x:v>2</x:v>
      </x:c>
      <x:c r="G783" s="253" t="n">
        <x:v>0.0038535645472061657</x:v>
      </x:c>
      <x:c r="H783" s="231" t="str"/>
      <x:c r="I783" s="254" t="str"/>
      <x:c r="J783" s="236" t="str">
        <x:v>Frequency/share calculated only from the strict direct segment</x:v>
      </x:c>
    </x:row>
    <x:row r="784">
      <x:c r="A784" s="230" t="str">
        <x:v>EverBee export</x:v>
      </x:c>
      <x:c r="B784" s="231" t="str">
        <x:v>EverBee tag</x:v>
      </x:c>
      <x:c r="C784" s="231" t="str">
        <x:v>Direct</x:v>
      </x:c>
      <x:c r="D784" s="231" t="str">
        <x:v>wildflower bugs</x:v>
      </x:c>
      <x:c r="E784" s="231" t="str">
        <x:v>wildflower bugs</x:v>
      </x:c>
      <x:c r="F784" s="231" t="n">
        <x:v>2</x:v>
      </x:c>
      <x:c r="G784" s="253" t="n">
        <x:v>0.0038535645472061657</x:v>
      </x:c>
      <x:c r="H784" s="231" t="str"/>
      <x:c r="I784" s="254" t="str"/>
      <x:c r="J784" s="236" t="str">
        <x:v>Frequency/share calculated only from the strict direct segment</x:v>
      </x:c>
    </x:row>
    <x:row r="785">
      <x:c r="A785" s="230" t="str">
        <x:v>EverBee export</x:v>
      </x:c>
      <x:c r="B785" s="231" t="str">
        <x:v>EverBee tag</x:v>
      </x:c>
      <x:c r="C785" s="231" t="str">
        <x:v>Direct</x:v>
      </x:c>
      <x:c r="D785" s="231" t="str">
        <x:v>wildflower bundle</x:v>
      </x:c>
      <x:c r="E785" s="231" t="str">
        <x:v>wildflower bundle</x:v>
      </x:c>
      <x:c r="F785" s="231" t="n">
        <x:v>2</x:v>
      </x:c>
      <x:c r="G785" s="253" t="n">
        <x:v>0.0038535645472061657</x:v>
      </x:c>
      <x:c r="H785" s="231" t="str"/>
      <x:c r="I785" s="254" t="str"/>
      <x:c r="J785" s="236" t="str">
        <x:v>Frequency/share calculated only from the strict direct segment</x:v>
      </x:c>
    </x:row>
    <x:row r="786">
      <x:c r="A786" s="230" t="str">
        <x:v>EverBee export</x:v>
      </x:c>
      <x:c r="B786" s="231" t="str">
        <x:v>EverBee tag</x:v>
      </x:c>
      <x:c r="C786" s="231" t="str">
        <x:v>Direct</x:v>
      </x:c>
      <x:c r="D786" s="231" t="str">
        <x:v>wildflower bunny</x:v>
      </x:c>
      <x:c r="E786" s="231" t="str">
        <x:v>wildflower bunny</x:v>
      </x:c>
      <x:c r="F786" s="231" t="n">
        <x:v>2</x:v>
      </x:c>
      <x:c r="G786" s="253" t="n">
        <x:v>0.0038535645472061657</x:v>
      </x:c>
      <x:c r="H786" s="231" t="str"/>
      <x:c r="I786" s="254" t="str"/>
      <x:c r="J786" s="236" t="str">
        <x:v>Frequency/share calculated only from the strict direct segment</x:v>
      </x:c>
    </x:row>
    <x:row r="787">
      <x:c r="A787" s="230" t="str">
        <x:v>EverBee export</x:v>
      </x:c>
      <x:c r="B787" s="231" t="str">
        <x:v>EverBee tag</x:v>
      </x:c>
      <x:c r="C787" s="231" t="str">
        <x:v>Direct</x:v>
      </x:c>
      <x:c r="D787" s="231" t="str">
        <x:v>winnie baby</x:v>
      </x:c>
      <x:c r="E787" s="231" t="str">
        <x:v>winnie baby</x:v>
      </x:c>
      <x:c r="F787" s="231" t="n">
        <x:v>2</x:v>
      </x:c>
      <x:c r="G787" s="253" t="n">
        <x:v>0.0038535645472061657</x:v>
      </x:c>
      <x:c r="H787" s="231" t="str"/>
      <x:c r="I787" s="254" t="str"/>
      <x:c r="J787" s="236" t="str">
        <x:v>Frequency/share calculated only from the strict direct segment</x:v>
      </x:c>
    </x:row>
    <x:row r="788">
      <x:c r="A788" s="230" t="str">
        <x:v>EverBee export</x:v>
      </x:c>
      <x:c r="B788" s="231" t="str">
        <x:v>EverBee tag</x:v>
      </x:c>
      <x:c r="C788" s="231" t="str">
        <x:v>Direct</x:v>
      </x:c>
      <x:c r="D788" s="231" t="str">
        <x:v>winnie flowers</x:v>
      </x:c>
      <x:c r="E788" s="231" t="str">
        <x:v>winnie flowers</x:v>
      </x:c>
      <x:c r="F788" s="231" t="n">
        <x:v>2</x:v>
      </x:c>
      <x:c r="G788" s="253" t="n">
        <x:v>0.0038535645472061657</x:v>
      </x:c>
      <x:c r="H788" s="231" t="str"/>
      <x:c r="I788" s="254" t="str"/>
      <x:c r="J788" s="236" t="str">
        <x:v>Frequency/share calculated only from the strict direct segment</x:v>
      </x:c>
    </x:row>
    <x:row r="789">
      <x:c r="A789" s="230" t="str">
        <x:v>EverBee export</x:v>
      </x:c>
      <x:c r="B789" s="231" t="str">
        <x:v>EverBee tag</x:v>
      </x:c>
      <x:c r="C789" s="231" t="str">
        <x:v>Direct</x:v>
      </x:c>
      <x:c r="D789" s="231" t="str">
        <x:v>winnie invitations</x:v>
      </x:c>
      <x:c r="E789" s="231" t="str">
        <x:v>winnie invitations</x:v>
      </x:c>
      <x:c r="F789" s="231" t="n">
        <x:v>2</x:v>
      </x:c>
      <x:c r="G789" s="253" t="n">
        <x:v>0.0038535645472061657</x:v>
      </x:c>
      <x:c r="H789" s="231" t="str"/>
      <x:c r="I789" s="254" t="str"/>
      <x:c r="J789" s="236" t="str">
        <x:v>Frequency/share calculated only from the strict direct segment</x:v>
      </x:c>
    </x:row>
    <x:row r="790">
      <x:c r="A790" s="230" t="str">
        <x:v>EverBee export</x:v>
      </x:c>
      <x:c r="B790" s="231" t="str">
        <x:v>EverBee tag</x:v>
      </x:c>
      <x:c r="C790" s="231" t="str">
        <x:v>Direct</x:v>
      </x:c>
      <x:c r="D790" s="231" t="str">
        <x:v>winnie invite</x:v>
      </x:c>
      <x:c r="E790" s="231" t="str">
        <x:v>winnie invite</x:v>
      </x:c>
      <x:c r="F790" s="231" t="n">
        <x:v>2</x:v>
      </x:c>
      <x:c r="G790" s="253" t="n">
        <x:v>0.0038535645472061657</x:v>
      </x:c>
      <x:c r="H790" s="231" t="str"/>
      <x:c r="I790" s="254" t="str"/>
      <x:c r="J790" s="236" t="str">
        <x:v>Frequency/share calculated only from the strict direct segment</x:v>
      </x:c>
    </x:row>
    <x:row r="791">
      <x:c r="A791" s="230" t="str">
        <x:v>EverBee export</x:v>
      </x:c>
      <x:c r="B791" s="231" t="str">
        <x:v>EverBee tag</x:v>
      </x:c>
      <x:c r="C791" s="231" t="str">
        <x:v>Direct</x:v>
      </x:c>
      <x:c r="D791" s="231" t="str">
        <x:v>winnie pooh bundle</x:v>
      </x:c>
      <x:c r="E791" s="231" t="str">
        <x:v>winnie pooh bundle</x:v>
      </x:c>
      <x:c r="F791" s="231" t="n">
        <x:v>2</x:v>
      </x:c>
      <x:c r="G791" s="253" t="n">
        <x:v>0.0038535645472061657</x:v>
      </x:c>
      <x:c r="H791" s="231" t="str"/>
      <x:c r="I791" s="254" t="str"/>
      <x:c r="J791" s="236" t="str">
        <x:v>Frequency/share calculated only from the strict direct segment</x:v>
      </x:c>
    </x:row>
    <x:row r="792">
      <x:c r="A792" s="230" t="str">
        <x:v>EverBee export</x:v>
      </x:c>
      <x:c r="B792" s="231" t="str">
        <x:v>EverBee tag</x:v>
      </x:c>
      <x:c r="C792" s="231" t="str">
        <x:v>Direct</x:v>
      </x:c>
      <x:c r="D792" s="231" t="str">
        <x:v>winnie the pooh boy</x:v>
      </x:c>
      <x:c r="E792" s="231" t="str">
        <x:v>winnie the pooh boy</x:v>
      </x:c>
      <x:c r="F792" s="231" t="n">
        <x:v>2</x:v>
      </x:c>
      <x:c r="G792" s="253" t="n">
        <x:v>0.0038535645472061657</x:v>
      </x:c>
      <x:c r="H792" s="231" t="str"/>
      <x:c r="I792" s="254" t="str"/>
      <x:c r="J792" s="236" t="str">
        <x:v>Frequency/share calculated only from the strict direct segment</x:v>
      </x:c>
    </x:row>
    <x:row r="793">
      <x:c r="A793" s="230" t="str">
        <x:v>EverBee export</x:v>
      </x:c>
      <x:c r="B793" s="231" t="str">
        <x:v>EverBee tag</x:v>
      </x:c>
      <x:c r="C793" s="231" t="str">
        <x:v>Direct</x:v>
      </x:c>
      <x:c r="D793" s="231" t="str">
        <x:v>winny the pooh baby</x:v>
      </x:c>
      <x:c r="E793" s="231" t="str">
        <x:v>winny the pooh baby</x:v>
      </x:c>
      <x:c r="F793" s="231" t="n">
        <x:v>2</x:v>
      </x:c>
      <x:c r="G793" s="253" t="n">
        <x:v>0.0038535645472061657</x:v>
      </x:c>
      <x:c r="H793" s="231" t="str"/>
      <x:c r="I793" s="254" t="str"/>
      <x:c r="J793" s="236" t="str">
        <x:v>Frequency/share calculated only from the strict direct segment</x:v>
      </x:c>
    </x:row>
    <x:row r="794">
      <x:c r="A794" s="230" t="str">
        <x:v>EverBee export</x:v>
      </x:c>
      <x:c r="B794" s="231" t="str">
        <x:v>EverBee tag</x:v>
      </x:c>
      <x:c r="C794" s="231" t="str">
        <x:v>Direct</x:v>
      </x:c>
      <x:c r="D794" s="231" t="str">
        <x:v>woodland</x:v>
      </x:c>
      <x:c r="E794" s="231" t="str">
        <x:v>woodland</x:v>
      </x:c>
      <x:c r="F794" s="231" t="n">
        <x:v>2</x:v>
      </x:c>
      <x:c r="G794" s="253" t="n">
        <x:v>0.0038535645472061657</x:v>
      </x:c>
      <x:c r="H794" s="231" t="str"/>
      <x:c r="I794" s="254" t="str"/>
      <x:c r="J794" s="236" t="str">
        <x:v>Frequency/share calculated only from the strict direct segment</x:v>
      </x:c>
    </x:row>
    <x:row r="795">
      <x:c r="A795" s="230" t="str">
        <x:v>EverBee export</x:v>
      </x:c>
      <x:c r="B795" s="231" t="str">
        <x:v>EverBee tag</x:v>
      </x:c>
      <x:c r="C795" s="231" t="str">
        <x:v>Direct</x:v>
      </x:c>
      <x:c r="D795" s="231" t="str">
        <x:v>woodland creatures</x:v>
      </x:c>
      <x:c r="E795" s="231" t="str">
        <x:v>woodland creatures</x:v>
      </x:c>
      <x:c r="F795" s="231" t="n">
        <x:v>2</x:v>
      </x:c>
      <x:c r="G795" s="253" t="n">
        <x:v>0.0038535645472061657</x:v>
      </x:c>
      <x:c r="H795" s="231" t="str"/>
      <x:c r="I795" s="254" t="str"/>
      <x:c r="J795" s="236" t="str">
        <x:v>Frequency/share calculated only from the strict direct segment</x:v>
      </x:c>
    </x:row>
    <x:row r="796">
      <x:c r="A796" s="230" t="str">
        <x:v>EverBee export</x:v>
      </x:c>
      <x:c r="B796" s="231" t="str">
        <x:v>EverBee tag</x:v>
      </x:c>
      <x:c r="C796" s="231" t="str">
        <x:v>Direct</x:v>
      </x:c>
      <x:c r="D796" s="231" t="str">
        <x:v>yellow baby shower</x:v>
      </x:c>
      <x:c r="E796" s="231" t="str">
        <x:v>yellow baby shower</x:v>
      </x:c>
      <x:c r="F796" s="231" t="n">
        <x:v>2</x:v>
      </x:c>
      <x:c r="G796" s="253" t="n">
        <x:v>0.0038535645472061657</x:v>
      </x:c>
      <x:c r="H796" s="231" t="str"/>
      <x:c r="I796" s="254" t="str"/>
      <x:c r="J796" s="236" t="str">
        <x:v>Frequency/share calculated only from the strict direct segment</x:v>
      </x:c>
    </x:row>
    <x:row r="797">
      <x:c r="A797" s="230" t="str">
        <x:v>EverBee export</x:v>
      </x:c>
      <x:c r="B797" s="231" t="str">
        <x:v>EverBee tag</x:v>
      </x:c>
      <x:c r="C797" s="231" t="str">
        <x:v>Direct</x:v>
      </x:c>
      <x:c r="D797" s="231" t="str">
        <x:v>0003</x:v>
      </x:c>
      <x:c r="E797" s="231" t="str">
        <x:v>0003</x:v>
      </x:c>
      <x:c r="F797" s="231" t="n">
        <x:v>1</x:v>
      </x:c>
      <x:c r="G797" s="253" t="n">
        <x:v>0.0019267822736030828</x:v>
      </x:c>
      <x:c r="H797" s="231" t="str"/>
      <x:c r="I797" s="254" t="str"/>
      <x:c r="J797" s="236" t="str">
        <x:v>Frequency/share calculated only from the strict direct segment</x:v>
      </x:c>
    </x:row>
    <x:row r="798">
      <x:c r="A798" s="230" t="str">
        <x:v>EverBee export</x:v>
      </x:c>
      <x:c r="B798" s="231" t="str">
        <x:v>EverBee tag</x:v>
      </x:c>
      <x:c r="C798" s="231" t="str">
        <x:v>Direct</x:v>
      </x:c>
      <x:c r="D798" s="231" t="str">
        <x:v>24x36 menu gift card</x:v>
      </x:c>
      <x:c r="E798" s="231" t="str">
        <x:v>24x36 menu gift card</x:v>
      </x:c>
      <x:c r="F798" s="231" t="n">
        <x:v>1</x:v>
      </x:c>
      <x:c r="G798" s="253" t="n">
        <x:v>0.0019267822736030828</x:v>
      </x:c>
      <x:c r="H798" s="231" t="str"/>
      <x:c r="I798" s="254" t="str"/>
      <x:c r="J798" s="236" t="str">
        <x:v>Frequency/share calculated only from the strict direct segment</x:v>
      </x:c>
    </x:row>
    <x:row r="799">
      <x:c r="A799" s="230" t="str">
        <x:v>EverBee export</x:v>
      </x:c>
      <x:c r="B799" s="231" t="str">
        <x:v>EverBee tag</x:v>
      </x:c>
      <x:c r="C799" s="231" t="str">
        <x:v>Direct</x:v>
      </x:c>
      <x:c r="D799" s="231" t="str">
        <x:v>4th july shower</x:v>
      </x:c>
      <x:c r="E799" s="231" t="str">
        <x:v>4th july shower</x:v>
      </x:c>
      <x:c r="F799" s="231" t="n">
        <x:v>1</x:v>
      </x:c>
      <x:c r="G799" s="253" t="n">
        <x:v>0.0019267822736030828</x:v>
      </x:c>
      <x:c r="H799" s="231" t="str"/>
      <x:c r="I799" s="254" t="str"/>
      <x:c r="J799" s="236" t="str">
        <x:v>Frequency/share calculated only from the strict direct segment</x:v>
      </x:c>
    </x:row>
    <x:row r="800">
      <x:c r="A800" s="230" t="str">
        <x:v>EverBee export</x:v>
      </x:c>
      <x:c r="B800" s="231" t="str">
        <x:v>EverBee tag</x:v>
      </x:c>
      <x:c r="C800" s="231" t="str">
        <x:v>Direct</x:v>
      </x:c>
      <x:c r="D800" s="231" t="str">
        <x:v>4th of july</x:v>
      </x:c>
      <x:c r="E800" s="231" t="str">
        <x:v>4th of july</x:v>
      </x:c>
      <x:c r="F800" s="231" t="n">
        <x:v>1</x:v>
      </x:c>
      <x:c r="G800" s="253" t="n">
        <x:v>0.0019267822736030828</x:v>
      </x:c>
      <x:c r="H800" s="231" t="str"/>
      <x:c r="I800" s="254" t="str"/>
      <x:c r="J800" s="236" t="str">
        <x:v>Frequency/share calculated only from the strict direct segment</x:v>
      </x:c>
    </x:row>
    <x:row r="801">
      <x:c r="A801" s="230" t="str">
        <x:v>EverBee export</x:v>
      </x:c>
      <x:c r="B801" s="231" t="str">
        <x:v>EverBee tag</x:v>
      </x:c>
      <x:c r="C801" s="231" t="str">
        <x:v>Direct</x:v>
      </x:c>
      <x:c r="D801" s="231" t="str">
        <x:v>4th of july decor</x:v>
      </x:c>
      <x:c r="E801" s="231" t="str">
        <x:v>4th of july decor</x:v>
      </x:c>
      <x:c r="F801" s="231" t="n">
        <x:v>1</x:v>
      </x:c>
      <x:c r="G801" s="253" t="n">
        <x:v>0.0019267822736030828</x:v>
      </x:c>
      <x:c r="H801" s="231" t="str"/>
      <x:c r="I801" s="254" t="str"/>
      <x:c r="J801" s="236" t="str">
        <x:v>Frequency/share calculated only from the strict direct segment</x:v>
      </x:c>
    </x:row>
    <x:row r="802">
      <x:c r="A802" s="230" t="str">
        <x:v>EverBee export</x:v>
      </x:c>
      <x:c r="B802" s="231" t="str">
        <x:v>EverBee tag</x:v>
      </x:c>
      <x:c r="C802" s="231" t="str">
        <x:v>Direct</x:v>
      </x:c>
      <x:c r="D802" s="231" t="str">
        <x:v>4th of july invite</x:v>
      </x:c>
      <x:c r="E802" s="231" t="str">
        <x:v>4th of july invite</x:v>
      </x:c>
      <x:c r="F802" s="231" t="n">
        <x:v>1</x:v>
      </x:c>
      <x:c r="G802" s="253" t="n">
        <x:v>0.0019267822736030828</x:v>
      </x:c>
      <x:c r="H802" s="231" t="str"/>
      <x:c r="I802" s="254" t="str"/>
      <x:c r="J802" s="236" t="str">
        <x:v>Frequency/share calculated only from the strict direct segment</x:v>
      </x:c>
    </x:row>
    <x:row r="803">
      <x:c r="A803" s="230" t="str">
        <x:v>EverBee export</x:v>
      </x:c>
      <x:c r="B803" s="231" t="str">
        <x:v>EverBee tag</x:v>
      </x:c>
      <x:c r="C803" s="231" t="str">
        <x:v>Direct</x:v>
      </x:c>
      <x:c r="D803" s="231" t="str">
        <x:v>4th of july shower</x:v>
      </x:c>
      <x:c r="E803" s="231" t="str">
        <x:v>4th of july shower</x:v>
      </x:c>
      <x:c r="F803" s="231" t="n">
        <x:v>1</x:v>
      </x:c>
      <x:c r="G803" s="253" t="n">
        <x:v>0.0019267822736030828</x:v>
      </x:c>
      <x:c r="H803" s="231" t="str"/>
      <x:c r="I803" s="254" t="str"/>
      <x:c r="J803" s="236" t="str">
        <x:v>Frequency/share calculated only from the strict direct segment</x:v>
      </x:c>
    </x:row>
    <x:row r="804">
      <x:c r="A804" s="230" t="str">
        <x:v>EverBee export</x:v>
      </x:c>
      <x:c r="B804" s="231" t="str">
        <x:v>EverBee tag</x:v>
      </x:c>
      <x:c r="C804" s="231" t="str">
        <x:v>Direct</x:v>
      </x:c>
      <x:c r="D804" s="231" t="str">
        <x:v>5x7 card display</x:v>
      </x:c>
      <x:c r="E804" s="231" t="str">
        <x:v>5x7 card display</x:v>
      </x:c>
      <x:c r="F804" s="231" t="n">
        <x:v>1</x:v>
      </x:c>
      <x:c r="G804" s="253" t="n">
        <x:v>0.0019267822736030828</x:v>
      </x:c>
      <x:c r="H804" s="231" t="str"/>
      <x:c r="I804" s="254" t="str"/>
      <x:c r="J804" s="236" t="str">
        <x:v>Frequency/share calculated only from the strict direct segment</x:v>
      </x:c>
    </x:row>
    <x:row r="805">
      <x:c r="A805" s="230" t="str">
        <x:v>EverBee export</x:v>
      </x:c>
      <x:c r="B805" s="231" t="str">
        <x:v>EverBee tag</x:v>
      </x:c>
      <x:c r="C805" s="231" t="str">
        <x:v>Direct</x:v>
      </x:c>
      <x:c r="D805" s="231" t="str">
        <x:v>6 x 4</x:v>
      </x:c>
      <x:c r="E805" s="231" t="str">
        <x:v>6 x 4</x:v>
      </x:c>
      <x:c r="F805" s="231" t="n">
        <x:v>1</x:v>
      </x:c>
      <x:c r="G805" s="253" t="n">
        <x:v>0.0019267822736030828</x:v>
      </x:c>
      <x:c r="H805" s="231" t="str"/>
      <x:c r="I805" s="254" t="str"/>
      <x:c r="J805" s="236" t="str">
        <x:v>Frequency/share calculated only from the strict direct segment</x:v>
      </x:c>
    </x:row>
    <x:row r="806">
      <x:c r="A806" s="230" t="str">
        <x:v>EverBee export</x:v>
      </x:c>
      <x:c r="B806" s="231" t="str">
        <x:v>EverBee tag</x:v>
      </x:c>
      <x:c r="C806" s="231" t="str">
        <x:v>Direct</x:v>
      </x:c>
      <x:c r="D806" s="231" t="str">
        <x:v>a berry sweet baby</x:v>
      </x:c>
      <x:c r="E806" s="231" t="str">
        <x:v>a berry sweet baby</x:v>
      </x:c>
      <x:c r="F806" s="231" t="n">
        <x:v>1</x:v>
      </x:c>
      <x:c r="G806" s="253" t="n">
        <x:v>0.0019267822736030828</x:v>
      </x:c>
      <x:c r="H806" s="231" t="str"/>
      <x:c r="I806" s="254" t="str"/>
      <x:c r="J806" s="236" t="str">
        <x:v>Frequency/share calculated only from the strict direct segment</x:v>
      </x:c>
    </x:row>
    <x:row r="807">
      <x:c r="A807" s="230" t="str">
        <x:v>EverBee export</x:v>
      </x:c>
      <x:c r="B807" s="231" t="str">
        <x:v>EverBee tag</x:v>
      </x:c>
      <x:c r="C807" s="231" t="str">
        <x:v>Direct</x:v>
      </x:c>
      <x:c r="D807" s="231" t="str">
        <x:v>a little boo due</x:v>
      </x:c>
      <x:c r="E807" s="231" t="str">
        <x:v>a little boo due</x:v>
      </x:c>
      <x:c r="F807" s="231" t="n">
        <x:v>1</x:v>
      </x:c>
      <x:c r="G807" s="253" t="n">
        <x:v>0.0019267822736030828</x:v>
      </x:c>
      <x:c r="H807" s="231" t="str"/>
      <x:c r="I807" s="254" t="str"/>
      <x:c r="J807" s="236" t="str">
        <x:v>Frequency/share calculated only from the strict direct segment</x:v>
      </x:c>
    </x:row>
    <x:row r="808">
      <x:c r="A808" s="230" t="str">
        <x:v>EverBee export</x:v>
      </x:c>
      <x:c r="B808" s="231" t="str">
        <x:v>EverBee tag</x:v>
      </x:c>
      <x:c r="C808" s="231" t="str">
        <x:v>Direct</x:v>
      </x:c>
      <x:c r="D808" s="231" t="str">
        <x:v>a little boo shower</x:v>
      </x:c>
      <x:c r="E808" s="231" t="str">
        <x:v>a little boo shower</x:v>
      </x:c>
      <x:c r="F808" s="231" t="n">
        <x:v>1</x:v>
      </x:c>
      <x:c r="G808" s="253" t="n">
        <x:v>0.0019267822736030828</x:v>
      </x:c>
      <x:c r="H808" s="231" t="str"/>
      <x:c r="I808" s="254" t="str"/>
      <x:c r="J808" s="236" t="str">
        <x:v>Frequency/share calculated only from the strict direct segment</x:v>
      </x:c>
    </x:row>
    <x:row r="809">
      <x:c r="A809" s="230" t="str">
        <x:v>EverBee export</x:v>
      </x:c>
      <x:c r="B809" s="231" t="str">
        <x:v>EverBee tag</x:v>
      </x:c>
      <x:c r="C809" s="231" t="str">
        <x:v>Direct</x:v>
      </x:c>
      <x:c r="D809" s="231" t="str">
        <x:v>a little dude baby</x:v>
      </x:c>
      <x:c r="E809" s="231" t="str">
        <x:v>a little dude baby</x:v>
      </x:c>
      <x:c r="F809" s="231" t="n">
        <x:v>1</x:v>
      </x:c>
      <x:c r="G809" s="253" t="n">
        <x:v>0.0019267822736030828</x:v>
      </x:c>
      <x:c r="H809" s="231" t="str"/>
      <x:c r="I809" s="254" t="str"/>
      <x:c r="J809" s="236" t="str">
        <x:v>Frequency/share calculated only from the strict direct segment</x:v>
      </x:c>
    </x:row>
    <x:row r="810">
      <x:c r="A810" s="230" t="str">
        <x:v>EverBee export</x:v>
      </x:c>
      <x:c r="B810" s="231" t="str">
        <x:v>EverBee tag</x:v>
      </x:c>
      <x:c r="C810" s="231" t="str">
        <x:v>Direct</x:v>
      </x:c>
      <x:c r="D810" s="231" t="str">
        <x:v>a little fairy is</x:v>
      </x:c>
      <x:c r="E810" s="231" t="str">
        <x:v>a little fairy is</x:v>
      </x:c>
      <x:c r="F810" s="231" t="n">
        <x:v>1</x:v>
      </x:c>
      <x:c r="G810" s="253" t="n">
        <x:v>0.0019267822736030828</x:v>
      </x:c>
      <x:c r="H810" s="231" t="str"/>
      <x:c r="I810" s="254" t="str"/>
      <x:c r="J810" s="236" t="str">
        <x:v>Frequency/share calculated only from the strict direct segment</x:v>
      </x:c>
    </x:row>
    <x:row r="811">
      <x:c r="A811" s="230" t="str">
        <x:v>EverBee export</x:v>
      </x:c>
      <x:c r="B811" s="231" t="str">
        <x:v>EverBee tag</x:v>
      </x:c>
      <x:c r="C811" s="231" t="str">
        <x:v>Direct</x:v>
      </x:c>
      <x:c r="D811" s="231" t="str">
        <x:v>a little hobbit</x:v>
      </x:c>
      <x:c r="E811" s="231" t="str">
        <x:v>a little hobbit</x:v>
      </x:c>
      <x:c r="F811" s="231" t="n">
        <x:v>1</x:v>
      </x:c>
      <x:c r="G811" s="253" t="n">
        <x:v>0.0019267822736030828</x:v>
      </x:c>
      <x:c r="H811" s="231" t="str"/>
      <x:c r="I811" s="254" t="str"/>
      <x:c r="J811" s="236" t="str">
        <x:v>Frequency/share calculated only from the strict direct segment</x:v>
      </x:c>
    </x:row>
    <x:row r="812">
      <x:c r="A812" s="230" t="str">
        <x:v>EverBee export</x:v>
      </x:c>
      <x:c r="B812" s="231" t="str">
        <x:v>EverBee tag</x:v>
      </x:c>
      <x:c r="C812" s="231" t="str">
        <x:v>Direct</x:v>
      </x:c>
      <x:c r="D812" s="231" t="str">
        <x:v>a little honey bee</x:v>
      </x:c>
      <x:c r="E812" s="231" t="str">
        <x:v>a little honey bee</x:v>
      </x:c>
      <x:c r="F812" s="231" t="n">
        <x:v>1</x:v>
      </x:c>
      <x:c r="G812" s="253" t="n">
        <x:v>0.0019267822736030828</x:v>
      </x:c>
      <x:c r="H812" s="231" t="str"/>
      <x:c r="I812" s="254" t="str"/>
      <x:c r="J812" s="236" t="str">
        <x:v>Frequency/share calculated only from the strict direct segment</x:v>
      </x:c>
    </x:row>
    <x:row r="813">
      <x:c r="A813" s="230" t="str">
        <x:v>EverBee export</x:v>
      </x:c>
      <x:c r="B813" s="231" t="str">
        <x:v>EverBee tag</x:v>
      </x:c>
      <x:c r="C813" s="231" t="str">
        <x:v>Direct</x:v>
      </x:c>
      <x:c r="D813" s="231" t="str">
        <x:v>a little honey is on</x:v>
      </x:c>
      <x:c r="E813" s="231" t="str">
        <x:v>a little honey is on</x:v>
      </x:c>
      <x:c r="F813" s="231" t="n">
        <x:v>1</x:v>
      </x:c>
      <x:c r="G813" s="253" t="n">
        <x:v>0.0019267822736030828</x:v>
      </x:c>
      <x:c r="H813" s="231" t="str"/>
      <x:c r="I813" s="254" t="str"/>
      <x:c r="J813" s="236" t="str">
        <x:v>Frequency/share calculated only from the strict direct segment</x:v>
      </x:c>
    </x:row>
    <x:row r="814">
      <x:c r="A814" s="230" t="str">
        <x:v>EverBee export</x:v>
      </x:c>
      <x:c r="B814" s="231" t="str">
        <x:v>EverBee tag</x:v>
      </x:c>
      <x:c r="C814" s="231" t="str">
        <x:v>Direct</x:v>
      </x:c>
      <x:c r="D814" s="231" t="str">
        <x:v>a little meatball</x:v>
      </x:c>
      <x:c r="E814" s="231" t="str">
        <x:v>a little meatball</x:v>
      </x:c>
      <x:c r="F814" s="231" t="n">
        <x:v>1</x:v>
      </x:c>
      <x:c r="G814" s="253" t="n">
        <x:v>0.0019267822736030828</x:v>
      </x:c>
      <x:c r="H814" s="231" t="str"/>
      <x:c r="I814" s="254" t="str"/>
      <x:c r="J814" s="236" t="str">
        <x:v>Frequency/share calculated only from the strict direct segment</x:v>
      </x:c>
    </x:row>
    <x:row r="815">
      <x:c r="A815" s="230" t="str">
        <x:v>EverBee export</x:v>
      </x:c>
      <x:c r="B815" s="231" t="str">
        <x:v>EverBee tag</x:v>
      </x:c>
      <x:c r="C815" s="231" t="str">
        <x:v>Direct</x:v>
      </x:c>
      <x:c r="D815" s="231" t="str">
        <x:v>a little peanut baby</x:v>
      </x:c>
      <x:c r="E815" s="231" t="str">
        <x:v>a little peanut baby</x:v>
      </x:c>
      <x:c r="F815" s="231" t="n">
        <x:v>1</x:v>
      </x:c>
      <x:c r="G815" s="253" t="n">
        <x:v>0.0019267822736030828</x:v>
      </x:c>
      <x:c r="H815" s="231" t="str"/>
      <x:c r="I815" s="254" t="str"/>
      <x:c r="J815" s="236" t="str">
        <x:v>Frequency/share calculated only from the strict direct segment</x:v>
      </x:c>
    </x:row>
    <x:row r="816">
      <x:c r="A816" s="230" t="str">
        <x:v>EverBee export</x:v>
      </x:c>
      <x:c r="B816" s="231" t="str">
        <x:v>EverBee tag</x:v>
      </x:c>
      <x:c r="C816" s="231" t="str">
        <x:v>Direct</x:v>
      </x:c>
      <x:c r="D816" s="231" t="str">
        <x:v>a little ray of</x:v>
      </x:c>
      <x:c r="E816" s="231" t="str">
        <x:v>a little ray of</x:v>
      </x:c>
      <x:c r="F816" s="231" t="n">
        <x:v>1</x:v>
      </x:c>
      <x:c r="G816" s="253" t="n">
        <x:v>0.0019267822736030828</x:v>
      </x:c>
      <x:c r="H816" s="231" t="str"/>
      <x:c r="I816" s="254" t="str"/>
      <x:c r="J816" s="236" t="str">
        <x:v>Frequency/share calculated only from the strict direct segment</x:v>
      </x:c>
    </x:row>
    <x:row r="817">
      <x:c r="A817" s="230" t="str">
        <x:v>EverBee export</x:v>
      </x:c>
      <x:c r="B817" s="231" t="str">
        <x:v>EverBee tag</x:v>
      </x:c>
      <x:c r="C817" s="231" t="str">
        <x:v>Direct</x:v>
      </x:c>
      <x:c r="D817" s="231" t="str">
        <x:v>a little ray of sun</x:v>
      </x:c>
      <x:c r="E817" s="231" t="str">
        <x:v>a little ray of sun</x:v>
      </x:c>
      <x:c r="F817" s="231" t="n">
        <x:v>1</x:v>
      </x:c>
      <x:c r="G817" s="253" t="n">
        <x:v>0.0019267822736030828</x:v>
      </x:c>
      <x:c r="H817" s="231" t="str"/>
      <x:c r="I817" s="254" t="str"/>
      <x:c r="J817" s="236" t="str">
        <x:v>Frequency/share calculated only from the strict direct segment</x:v>
      </x:c>
    </x:row>
    <x:row r="818">
      <x:c r="A818" s="230" t="str">
        <x:v>EverBee export</x:v>
      </x:c>
      <x:c r="B818" s="231" t="str">
        <x:v>EverBee tag</x:v>
      </x:c>
      <x:c r="C818" s="231" t="str">
        <x:v>Direct</x:v>
      </x:c>
      <x:c r="D818" s="231" t="str">
        <x:v>a magical bundle</x:v>
      </x:c>
      <x:c r="E818" s="231" t="str">
        <x:v>a magical bundle</x:v>
      </x:c>
      <x:c r="F818" s="231" t="n">
        <x:v>1</x:v>
      </x:c>
      <x:c r="G818" s="253" t="n">
        <x:v>0.0019267822736030828</x:v>
      </x:c>
      <x:c r="H818" s="231" t="str"/>
      <x:c r="I818" s="254" t="str"/>
      <x:c r="J818" s="236" t="str">
        <x:v>Frequency/share calculated only from the strict direct segment</x:v>
      </x:c>
    </x:row>
    <x:row r="819">
      <x:c r="A819" s="230" t="str">
        <x:v>EverBee export</x:v>
      </x:c>
      <x:c r="B819" s="231" t="str">
        <x:v>EverBee tag</x:v>
      </x:c>
      <x:c r="C819" s="231" t="str">
        <x:v>Direct</x:v>
      </x:c>
      <x:c r="D819" s="231" t="str">
        <x:v>a new adventure</x:v>
      </x:c>
      <x:c r="E819" s="231" t="str">
        <x:v>a new adventure</x:v>
      </x:c>
      <x:c r="F819" s="231" t="n">
        <x:v>1</x:v>
      </x:c>
      <x:c r="G819" s="253" t="n">
        <x:v>0.0019267822736030828</x:v>
      </x:c>
      <x:c r="H819" s="231" t="str"/>
      <x:c r="I819" s="254" t="str"/>
      <x:c r="J819" s="236" t="str">
        <x:v>Frequency/share calculated only from the strict direct segment</x:v>
      </x:c>
    </x:row>
    <x:row r="820">
      <x:c r="A820" s="230" t="str">
        <x:v>EverBee export</x:v>
      </x:c>
      <x:c r="B820" s="231" t="str">
        <x:v>EverBee tag</x:v>
      </x:c>
      <x:c r="C820" s="231" t="str">
        <x:v>Direct</x:v>
      </x:c>
      <x:c r="D820" s="231" t="str">
        <x:v>a new chapter blue</x:v>
      </x:c>
      <x:c r="E820" s="231" t="str">
        <x:v>a new chapter blue</x:v>
      </x:c>
      <x:c r="F820" s="231" t="n">
        <x:v>1</x:v>
      </x:c>
      <x:c r="G820" s="253" t="n">
        <x:v>0.0019267822736030828</x:v>
      </x:c>
      <x:c r="H820" s="231" t="str"/>
      <x:c r="I820" s="254" t="str"/>
      <x:c r="J820" s="236" t="str">
        <x:v>Frequency/share calculated only from the strict direct segment</x:v>
      </x:c>
    </x:row>
    <x:row r="821">
      <x:c r="A821" s="230" t="str">
        <x:v>EverBee export</x:v>
      </x:c>
      <x:c r="B821" s="231" t="str">
        <x:v>EverBee tag</x:v>
      </x:c>
      <x:c r="C821" s="231" t="str">
        <x:v>Direct</x:v>
      </x:c>
      <x:c r="D821" s="231" t="str">
        <x:v>a new chapter boy</x:v>
      </x:c>
      <x:c r="E821" s="231" t="str">
        <x:v>a new chapter boy</x:v>
      </x:c>
      <x:c r="F821" s="231" t="n">
        <x:v>1</x:v>
      </x:c>
      <x:c r="G821" s="253" t="n">
        <x:v>0.0019267822736030828</x:v>
      </x:c>
      <x:c r="H821" s="231" t="str"/>
      <x:c r="I821" s="254" t="str"/>
      <x:c r="J821" s="236" t="str">
        <x:v>Frequency/share calculated only from the strict direct segment</x:v>
      </x:c>
    </x:row>
    <x:row r="822">
      <x:c r="A822" s="230" t="str">
        <x:v>EverBee export</x:v>
      </x:c>
      <x:c r="B822" s="231" t="str">
        <x:v>EverBee tag</x:v>
      </x:c>
      <x:c r="C822" s="231" t="str">
        <x:v>Direct</x:v>
      </x:c>
      <x:c r="D822" s="231" t="str">
        <x:v>a pizza our heart</x:v>
      </x:c>
      <x:c r="E822" s="231" t="str">
        <x:v>a pizza our heart</x:v>
      </x:c>
      <x:c r="F822" s="231" t="n">
        <x:v>1</x:v>
      </x:c>
      <x:c r="G822" s="253" t="n">
        <x:v>0.0019267822736030828</x:v>
      </x:c>
      <x:c r="H822" s="231" t="str"/>
      <x:c r="I822" s="254" t="str"/>
      <x:c r="J822" s="236" t="str">
        <x:v>Frequency/share calculated only from the strict direct segment</x:v>
      </x:c>
    </x:row>
    <x:row r="823">
      <x:c r="A823" s="230" t="str">
        <x:v>EverBee export</x:v>
      </x:c>
      <x:c r="B823" s="231" t="str">
        <x:v>EverBee tag</x:v>
      </x:c>
      <x:c r="C823" s="231" t="str">
        <x:v>Direct</x:v>
      </x:c>
      <x:c r="D823" s="231" t="str">
        <x:v>a sweet little brew</x:v>
      </x:c>
      <x:c r="E823" s="231" t="str">
        <x:v>a sweet little brew</x:v>
      </x:c>
      <x:c r="F823" s="231" t="n">
        <x:v>1</x:v>
      </x:c>
      <x:c r="G823" s="253" t="n">
        <x:v>0.0019267822736030828</x:v>
      </x:c>
      <x:c r="H823" s="231" t="str"/>
      <x:c r="I823" s="254" t="str"/>
      <x:c r="J823" s="236" t="str">
        <x:v>Frequency/share calculated only from the strict direct segment</x:v>
      </x:c>
    </x:row>
    <x:row r="824">
      <x:c r="A824" s="230" t="str">
        <x:v>EverBee export</x:v>
      </x:c>
      <x:c r="B824" s="231" t="str">
        <x:v>EverBee tag</x:v>
      </x:c>
      <x:c r="C824" s="231" t="str">
        <x:v>Direct</x:v>
      </x:c>
      <x:c r="D824" s="231" t="str">
        <x:v>a sweet little one</x:v>
      </x:c>
      <x:c r="E824" s="231" t="str">
        <x:v>a sweet little one</x:v>
      </x:c>
      <x:c r="F824" s="231" t="n">
        <x:v>1</x:v>
      </x:c>
      <x:c r="G824" s="253" t="n">
        <x:v>0.0019267822736030828</x:v>
      </x:c>
      <x:c r="H824" s="231" t="str"/>
      <x:c r="I824" s="254" t="str"/>
      <x:c r="J824" s="236" t="str">
        <x:v>Frequency/share calculated only from the strict direct segment</x:v>
      </x:c>
    </x:row>
    <x:row r="825">
      <x:c r="A825" s="230" t="str">
        <x:v>EverBee export</x:v>
      </x:c>
      <x:c r="B825" s="231" t="str">
        <x:v>EverBee tag</x:v>
      </x:c>
      <x:c r="C825" s="231" t="str">
        <x:v>Direct</x:v>
      </x:c>
      <x:c r="D825" s="231" t="str">
        <x:v>adorable bunny card</x:v>
      </x:c>
      <x:c r="E825" s="231" t="str">
        <x:v>adorable bunny card</x:v>
      </x:c>
      <x:c r="F825" s="231" t="n">
        <x:v>1</x:v>
      </x:c>
      <x:c r="G825" s="253" t="n">
        <x:v>0.0019267822736030828</x:v>
      </x:c>
      <x:c r="H825" s="231" t="str"/>
      <x:c r="I825" s="254" t="str"/>
      <x:c r="J825" s="236" t="str">
        <x:v>Frequency/share calculated only from the strict direct segment</x:v>
      </x:c>
    </x:row>
    <x:row r="826">
      <x:c r="A826" s="230" t="str">
        <x:v>EverBee export</x:v>
      </x:c>
      <x:c r="B826" s="231" t="str">
        <x:v>EverBee tag</x:v>
      </x:c>
      <x:c r="C826" s="231" t="str">
        <x:v>Direct</x:v>
      </x:c>
      <x:c r="D826" s="231" t="str">
        <x:v>adventure begin</x:v>
      </x:c>
      <x:c r="E826" s="231" t="str">
        <x:v>adventure begin</x:v>
      </x:c>
      <x:c r="F826" s="231" t="n">
        <x:v>1</x:v>
      </x:c>
      <x:c r="G826" s="253" t="n">
        <x:v>0.0019267822736030828</x:v>
      </x:c>
      <x:c r="H826" s="231" t="str"/>
      <x:c r="I826" s="254" t="str"/>
      <x:c r="J826" s="236" t="str">
        <x:v>Frequency/share calculated only from the strict direct segment</x:v>
      </x:c>
    </x:row>
    <x:row r="827">
      <x:c r="A827" s="230" t="str">
        <x:v>EverBee export</x:v>
      </x:c>
      <x:c r="B827" s="231" t="str">
        <x:v>EverBee tag</x:v>
      </x:c>
      <x:c r="C827" s="231" t="str">
        <x:v>Direct</x:v>
      </x:c>
      <x:c r="D827" s="231" t="str">
        <x:v>adventure decor</x:v>
      </x:c>
      <x:c r="E827" s="231" t="str">
        <x:v>adventure decor</x:v>
      </x:c>
      <x:c r="F827" s="231" t="n">
        <x:v>1</x:v>
      </x:c>
      <x:c r="G827" s="253" t="n">
        <x:v>0.0019267822736030828</x:v>
      </x:c>
      <x:c r="H827" s="231" t="str"/>
      <x:c r="I827" s="254" t="str"/>
      <x:c r="J827" s="236" t="str">
        <x:v>Frequency/share calculated only from the strict direct segment</x:v>
      </x:c>
    </x:row>
    <x:row r="828">
      <x:c r="A828" s="230" t="str">
        <x:v>EverBee export</x:v>
      </x:c>
      <x:c r="B828" s="231" t="str">
        <x:v>EverBee tag</x:v>
      </x:c>
      <x:c r="C828" s="231" t="str">
        <x:v>Direct</x:v>
      </x:c>
      <x:c r="D828" s="231" t="str">
        <x:v>adventure invitation</x:v>
      </x:c>
      <x:c r="E828" s="231" t="str">
        <x:v>adventure invitation</x:v>
      </x:c>
      <x:c r="F828" s="231" t="n">
        <x:v>1</x:v>
      </x:c>
      <x:c r="G828" s="253" t="n">
        <x:v>0.0019267822736030828</x:v>
      </x:c>
      <x:c r="H828" s="231" t="str"/>
      <x:c r="I828" s="254" t="str"/>
      <x:c r="J828" s="236" t="str">
        <x:v>Frequency/share calculated only from the strict direct segment</x:v>
      </x:c>
    </x:row>
    <x:row r="829">
      <x:c r="A829" s="230" t="str">
        <x:v>EverBee export</x:v>
      </x:c>
      <x:c r="B829" s="231" t="str">
        <x:v>EverBee tag</x:v>
      </x:c>
      <x:c r="C829" s="231" t="str">
        <x:v>Direct</x:v>
      </x:c>
      <x:c r="D829" s="231" t="str">
        <x:v>adventure invite</x:v>
      </x:c>
      <x:c r="E829" s="231" t="str">
        <x:v>adventure invite</x:v>
      </x:c>
      <x:c r="F829" s="231" t="n">
        <x:v>1</x:v>
      </x:c>
      <x:c r="G829" s="253" t="n">
        <x:v>0.0019267822736030828</x:v>
      </x:c>
      <x:c r="H829" s="231" t="str"/>
      <x:c r="I829" s="254" t="str"/>
      <x:c r="J829" s="236" t="str">
        <x:v>Frequency/share calculated only from the strict direct segment</x:v>
      </x:c>
    </x:row>
    <x:row r="830">
      <x:c r="A830" s="230" t="str">
        <x:v>EverBee export</x:v>
      </x:c>
      <x:c r="B830" s="231" t="str">
        <x:v>EverBee tag</x:v>
      </x:c>
      <x:c r="C830" s="231" t="str">
        <x:v>Direct</x:v>
      </x:c>
      <x:c r="D830" s="231" t="str">
        <x:v>afternoon tea invite</x:v>
      </x:c>
      <x:c r="E830" s="231" t="str">
        <x:v>afternoon tea invite</x:v>
      </x:c>
      <x:c r="F830" s="231" t="n">
        <x:v>1</x:v>
      </x:c>
      <x:c r="G830" s="253" t="n">
        <x:v>0.0019267822736030828</x:v>
      </x:c>
      <x:c r="H830" s="231" t="str"/>
      <x:c r="I830" s="254" t="str"/>
      <x:c r="J830" s="236" t="str">
        <x:v>Frequency/share calculated only from the strict direct segment</x:v>
      </x:c>
    </x:row>
    <x:row r="831">
      <x:c r="A831" s="230" t="str">
        <x:v>EverBee export</x:v>
      </x:c>
      <x:c r="B831" s="231" t="str">
        <x:v>EverBee tag</x:v>
      </x:c>
      <x:c r="C831" s="231" t="str">
        <x:v>Direct</x:v>
      </x:c>
      <x:c r="D831" s="231" t="str">
        <x:v>ahoy it's a boy</x:v>
      </x:c>
      <x:c r="E831" s="231" t="str">
        <x:v>ahoy it's a boy</x:v>
      </x:c>
      <x:c r="F831" s="231" t="n">
        <x:v>1</x:v>
      </x:c>
      <x:c r="G831" s="253" t="n">
        <x:v>0.0019267822736030828</x:v>
      </x:c>
      <x:c r="H831" s="231" t="str"/>
      <x:c r="I831" s="254" t="str"/>
      <x:c r="J831" s="236" t="str">
        <x:v>Frequency/share calculated only from the strict direct segment</x:v>
      </x:c>
    </x:row>
    <x:row r="832">
      <x:c r="A832" s="230" t="str">
        <x:v>EverBee export</x:v>
      </x:c>
      <x:c r="B832" s="231" t="str">
        <x:v>EverBee tag</x:v>
      </x:c>
      <x:c r="C832" s="231" t="str">
        <x:v>Direct</x:v>
      </x:c>
      <x:c r="D832" s="231" t="str">
        <x:v>airplane baby bundle</x:v>
      </x:c>
      <x:c r="E832" s="231" t="str">
        <x:v>airplane baby bundle</x:v>
      </x:c>
      <x:c r="F832" s="231" t="n">
        <x:v>1</x:v>
      </x:c>
      <x:c r="G832" s="253" t="n">
        <x:v>0.0019267822736030828</x:v>
      </x:c>
      <x:c r="H832" s="231" t="str"/>
      <x:c r="I832" s="254" t="str"/>
      <x:c r="J832" s="236" t="str">
        <x:v>Frequency/share calculated only from the strict direct segment</x:v>
      </x:c>
    </x:row>
    <x:row r="833">
      <x:c r="A833" s="230" t="str">
        <x:v>EverBee export</x:v>
      </x:c>
      <x:c r="B833" s="231" t="str">
        <x:v>EverBee tag</x:v>
      </x:c>
      <x:c r="C833" s="231" t="str">
        <x:v>Direct</x:v>
      </x:c>
      <x:c r="D833" s="231" t="str">
        <x:v>airplane travel baby</x:v>
      </x:c>
      <x:c r="E833" s="231" t="str">
        <x:v>airplane travel baby</x:v>
      </x:c>
      <x:c r="F833" s="231" t="n">
        <x:v>1</x:v>
      </x:c>
      <x:c r="G833" s="253" t="n">
        <x:v>0.0019267822736030828</x:v>
      </x:c>
      <x:c r="H833" s="231" t="str"/>
      <x:c r="I833" s="254" t="str"/>
      <x:c r="J833" s="236" t="str">
        <x:v>Frequency/share calculated only from the strict direct segment</x:v>
      </x:c>
    </x:row>
    <x:row r="834">
      <x:c r="A834" s="230" t="str">
        <x:v>EverBee export</x:v>
      </x:c>
      <x:c r="B834" s="231" t="str">
        <x:v>EverBee tag</x:v>
      </x:c>
      <x:c r="C834" s="231" t="str">
        <x:v>Direct</x:v>
      </x:c>
      <x:c r="D834" s="231" t="str">
        <x:v>all american boy</x:v>
      </x:c>
      <x:c r="E834" s="231" t="str">
        <x:v>all american boy</x:v>
      </x:c>
      <x:c r="F834" s="231" t="n">
        <x:v>1</x:v>
      </x:c>
      <x:c r="G834" s="253" t="n">
        <x:v>0.0019267822736030828</x:v>
      </x:c>
      <x:c r="H834" s="231" t="str"/>
      <x:c r="I834" s="254" t="str"/>
      <x:c r="J834" s="236" t="str">
        <x:v>Frequency/share calculated only from the strict direct segment</x:v>
      </x:c>
    </x:row>
    <x:row r="835">
      <x:c r="A835" s="230" t="str">
        <x:v>EverBee export</x:v>
      </x:c>
      <x:c r="B835" s="231" t="str">
        <x:v>EverBee tag</x:v>
      </x:c>
      <x:c r="C835" s="231" t="str">
        <x:v>Direct</x:v>
      </x:c>
      <x:c r="D835" s="231" t="str">
        <x:v>all american invite</x:v>
      </x:c>
      <x:c r="E835" s="231" t="str">
        <x:v>all american invite</x:v>
      </x:c>
      <x:c r="F835" s="231" t="n">
        <x:v>1</x:v>
      </x:c>
      <x:c r="G835" s="253" t="n">
        <x:v>0.0019267822736030828</x:v>
      </x:c>
      <x:c r="H835" s="231" t="str"/>
      <x:c r="I835" s="254" t="str"/>
      <x:c r="J835" s="236" t="str">
        <x:v>Frequency/share calculated only from the strict direct segment</x:v>
      </x:c>
    </x:row>
    <x:row r="836">
      <x:c r="A836" s="230" t="str">
        <x:v>EverBee export</x:v>
      </x:c>
      <x:c r="B836" s="231" t="str">
        <x:v>EverBee tag</x:v>
      </x:c>
      <x:c r="C836" s="231" t="str">
        <x:v>Direct</x:v>
      </x:c>
      <x:c r="D836" s="231" t="str">
        <x:v>all in one</x:v>
      </x:c>
      <x:c r="E836" s="231" t="str">
        <x:v>all in one</x:v>
      </x:c>
      <x:c r="F836" s="231" t="n">
        <x:v>1</x:v>
      </x:c>
      <x:c r="G836" s="253" t="n">
        <x:v>0.0019267822736030828</x:v>
      </x:c>
      <x:c r="H836" s="231" t="str"/>
      <x:c r="I836" s="254" t="str"/>
      <x:c r="J836" s="236" t="str">
        <x:v>Frequency/share calculated only from the strict direct segment</x:v>
      </x:c>
    </x:row>
    <x:row r="837">
      <x:c r="A837" s="230" t="str">
        <x:v>EverBee export</x:v>
      </x:c>
      <x:c r="B837" s="231" t="str">
        <x:v>EverBee tag</x:v>
      </x:c>
      <x:c r="C837" s="231" t="str">
        <x:v>Direct</x:v>
      </x:c>
      <x:c r="D837" s="231" t="str">
        <x:v>all star theme</x:v>
      </x:c>
      <x:c r="E837" s="231" t="str">
        <x:v>all star theme</x:v>
      </x:c>
      <x:c r="F837" s="231" t="n">
        <x:v>1</x:v>
      </x:c>
      <x:c r="G837" s="253" t="n">
        <x:v>0.0019267822736030828</x:v>
      </x:c>
      <x:c r="H837" s="231" t="str"/>
      <x:c r="I837" s="254" t="str"/>
      <x:c r="J837" s="236" t="str">
        <x:v>Frequency/share calculated only from the strict direct segment</x:v>
      </x:c>
    </x:row>
    <x:row r="838">
      <x:c r="A838" s="230" t="str">
        <x:v>EverBee export</x:v>
      </x:c>
      <x:c r="B838" s="231" t="str">
        <x:v>EverBee tag</x:v>
      </x:c>
      <x:c r="C838" s="231" t="str">
        <x:v>Direct</x:v>
      </x:c>
      <x:c r="D838" s="231" t="str">
        <x:v>all-american baby</x:v>
      </x:c>
      <x:c r="E838" s="231" t="str">
        <x:v>all-american baby</x:v>
      </x:c>
      <x:c r="F838" s="231" t="n">
        <x:v>1</x:v>
      </x:c>
      <x:c r="G838" s="253" t="n">
        <x:v>0.0019267822736030828</x:v>
      </x:c>
      <x:c r="H838" s="231" t="str"/>
      <x:c r="I838" s="254" t="str"/>
      <x:c r="J838" s="236" t="str">
        <x:v>Frequency/share calculated only from the strict direct segment</x:v>
      </x:c>
    </x:row>
    <x:row r="839">
      <x:c r="A839" s="230" t="str">
        <x:v>EverBee export</x:v>
      </x:c>
      <x:c r="B839" s="231" t="str">
        <x:v>EverBee tag</x:v>
      </x:c>
      <x:c r="C839" s="231" t="str">
        <x:v>Direct</x:v>
      </x:c>
      <x:c r="D839" s="231" t="str">
        <x:v>aloha baby</x:v>
      </x:c>
      <x:c r="E839" s="231" t="str">
        <x:v>aloha baby</x:v>
      </x:c>
      <x:c r="F839" s="231" t="n">
        <x:v>1</x:v>
      </x:c>
      <x:c r="G839" s="253" t="n">
        <x:v>0.0019267822736030828</x:v>
      </x:c>
      <x:c r="H839" s="231" t="str"/>
      <x:c r="I839" s="254" t="str"/>
      <x:c r="J839" s="236" t="str">
        <x:v>Frequency/share calculated only from the strict direct segment</x:v>
      </x:c>
    </x:row>
    <x:row r="840">
      <x:c r="A840" s="230" t="str">
        <x:v>EverBee export</x:v>
      </x:c>
      <x:c r="B840" s="231" t="str">
        <x:v>EverBee tag</x:v>
      </x:c>
      <x:c r="C840" s="231" t="str">
        <x:v>Direct</x:v>
      </x:c>
      <x:c r="D840" s="231" t="str">
        <x:v>aloha baby shower</x:v>
      </x:c>
      <x:c r="E840" s="231" t="str">
        <x:v>aloha baby shower</x:v>
      </x:c>
      <x:c r="F840" s="231" t="n">
        <x:v>1</x:v>
      </x:c>
      <x:c r="G840" s="253" t="n">
        <x:v>0.0019267822736030828</x:v>
      </x:c>
      <x:c r="H840" s="231" t="str"/>
      <x:c r="I840" s="254" t="str"/>
      <x:c r="J840" s="236" t="str">
        <x:v>Frequency/share calculated only from the strict direct segment</x:v>
      </x:c>
    </x:row>
    <x:row r="841">
      <x:c r="A841" s="230" t="str">
        <x:v>EverBee export</x:v>
      </x:c>
      <x:c r="B841" s="231" t="str">
        <x:v>EverBee tag</x:v>
      </x:c>
      <x:c r="C841" s="231" t="str">
        <x:v>Direct</x:v>
      </x:c>
      <x:c r="D841" s="231" t="str">
        <x:v>aloha hawaiian</x:v>
      </x:c>
      <x:c r="E841" s="231" t="str">
        <x:v>aloha hawaiian</x:v>
      </x:c>
      <x:c r="F841" s="231" t="n">
        <x:v>1</x:v>
      </x:c>
      <x:c r="G841" s="253" t="n">
        <x:v>0.0019267822736030828</x:v>
      </x:c>
      <x:c r="H841" s="231" t="str"/>
      <x:c r="I841" s="254" t="str"/>
      <x:c r="J841" s="236" t="str">
        <x:v>Frequency/share calculated only from the strict direct segment</x:v>
      </x:c>
    </x:row>
    <x:row r="842">
      <x:c r="A842" s="230" t="str">
        <x:v>EverBee export</x:v>
      </x:c>
      <x:c r="B842" s="231" t="str">
        <x:v>EverBee tag</x:v>
      </x:c>
      <x:c r="C842" s="231" t="str">
        <x:v>Direct</x:v>
      </x:c>
      <x:c r="D842" s="231" t="str">
        <x:v>amalfi baby invite</x:v>
      </x:c>
      <x:c r="E842" s="231" t="str">
        <x:v>amalfi baby invite</x:v>
      </x:c>
      <x:c r="F842" s="231" t="n">
        <x:v>1</x:v>
      </x:c>
      <x:c r="G842" s="253" t="n">
        <x:v>0.0019267822736030828</x:v>
      </x:c>
      <x:c r="H842" s="231" t="str"/>
      <x:c r="I842" s="254" t="str"/>
      <x:c r="J842" s="236" t="str">
        <x:v>Frequency/share calculated only from the strict direct segment</x:v>
      </x:c>
    </x:row>
    <x:row r="843">
      <x:c r="A843" s="230" t="str">
        <x:v>EverBee export</x:v>
      </x:c>
      <x:c r="B843" s="231" t="str">
        <x:v>EverBee tag</x:v>
      </x:c>
      <x:c r="C843" s="231" t="str">
        <x:v>Direct</x:v>
      </x:c>
      <x:c r="D843" s="231" t="str">
        <x:v>america baby shower</x:v>
      </x:c>
      <x:c r="E843" s="231" t="str">
        <x:v>america baby shower</x:v>
      </x:c>
      <x:c r="F843" s="231" t="n">
        <x:v>1</x:v>
      </x:c>
      <x:c r="G843" s="253" t="n">
        <x:v>0.0019267822736030828</x:v>
      </x:c>
      <x:c r="H843" s="231" t="str"/>
      <x:c r="I843" s="254" t="str"/>
      <x:c r="J843" s="236" t="str">
        <x:v>Frequency/share calculated only from the strict direct segment</x:v>
      </x:c>
    </x:row>
    <x:row r="844">
      <x:c r="A844" s="230" t="str">
        <x:v>EverBee export</x:v>
      </x:c>
      <x:c r="B844" s="231" t="str">
        <x:v>EverBee tag</x:v>
      </x:c>
      <x:c r="C844" s="231" t="str">
        <x:v>Direct</x:v>
      </x:c>
      <x:c r="D844" s="231" t="str">
        <x:v>american party decor</x:v>
      </x:c>
      <x:c r="E844" s="231" t="str">
        <x:v>american party decor</x:v>
      </x:c>
      <x:c r="F844" s="231" t="n">
        <x:v>1</x:v>
      </x:c>
      <x:c r="G844" s="253" t="n">
        <x:v>0.0019267822736030828</x:v>
      </x:c>
      <x:c r="H844" s="231" t="str"/>
      <x:c r="I844" s="254" t="str"/>
      <x:c r="J844" s="236" t="str">
        <x:v>Frequency/share calculated only from the strict direct segment</x:v>
      </x:c>
    </x:row>
    <x:row r="845">
      <x:c r="A845" s="230" t="str">
        <x:v>EverBee export</x:v>
      </x:c>
      <x:c r="B845" s="231" t="str">
        <x:v>EverBee tag</x:v>
      </x:c>
      <x:c r="C845" s="231" t="str">
        <x:v>Direct</x:v>
      </x:c>
      <x:c r="D845" s="231" t="str">
        <x:v>amore</x:v>
      </x:c>
      <x:c r="E845" s="231" t="str">
        <x:v>amore</x:v>
      </x:c>
      <x:c r="F845" s="231" t="n">
        <x:v>1</x:v>
      </x:c>
      <x:c r="G845" s="253" t="n">
        <x:v>0.0019267822736030828</x:v>
      </x:c>
      <x:c r="H845" s="231" t="str"/>
      <x:c r="I845" s="254" t="str"/>
      <x:c r="J845" s="236" t="str">
        <x:v>Frequency/share calculated only from the strict direct segment</x:v>
      </x:c>
    </x:row>
    <x:row r="846">
      <x:c r="A846" s="230" t="str">
        <x:v>EverBee export</x:v>
      </x:c>
      <x:c r="B846" s="231" t="str">
        <x:v>EverBee tag</x:v>
      </x:c>
      <x:c r="C846" s="231" t="str">
        <x:v>Direct</x:v>
      </x:c>
      <x:c r="D846" s="231" t="str">
        <x:v>anchor baby shower</x:v>
      </x:c>
      <x:c r="E846" s="231" t="str">
        <x:v>anchor baby shower</x:v>
      </x:c>
      <x:c r="F846" s="231" t="n">
        <x:v>1</x:v>
      </x:c>
      <x:c r="G846" s="253" t="n">
        <x:v>0.0019267822736030828</x:v>
      </x:c>
      <x:c r="H846" s="231" t="str"/>
      <x:c r="I846" s="254" t="str"/>
      <x:c r="J846" s="236" t="str">
        <x:v>Frequency/share calculated only from the strict direct segment</x:v>
      </x:c>
    </x:row>
    <x:row r="847">
      <x:c r="A847" s="230" t="str">
        <x:v>EverBee export</x:v>
      </x:c>
      <x:c r="B847" s="231" t="str">
        <x:v>EverBee tag</x:v>
      </x:c>
      <x:c r="C847" s="231" t="str">
        <x:v>Direct</x:v>
      </x:c>
      <x:c r="D847" s="231" t="str">
        <x:v>animals</x:v>
      </x:c>
      <x:c r="E847" s="231" t="str">
        <x:v>animals</x:v>
      </x:c>
      <x:c r="F847" s="231" t="n">
        <x:v>1</x:v>
      </x:c>
      <x:c r="G847" s="253" t="n">
        <x:v>0.0019267822736030828</x:v>
      </x:c>
      <x:c r="H847" s="231" t="str"/>
      <x:c r="I847" s="254" t="str"/>
      <x:c r="J847" s="236" t="str">
        <x:v>Frequency/share calculated only from the strict direct segment</x:v>
      </x:c>
    </x:row>
    <x:row r="848">
      <x:c r="A848" s="230" t="str">
        <x:v>EverBee export</x:v>
      </x:c>
      <x:c r="B848" s="231" t="str">
        <x:v>EverBee tag</x:v>
      </x:c>
      <x:c r="C848" s="231" t="str">
        <x:v>Direct</x:v>
      </x:c>
      <x:c r="D848" s="231" t="str">
        <x:v>animals baby shower</x:v>
      </x:c>
      <x:c r="E848" s="231" t="str">
        <x:v>animals baby shower</x:v>
      </x:c>
      <x:c r="F848" s="231" t="n">
        <x:v>1</x:v>
      </x:c>
      <x:c r="G848" s="253" t="n">
        <x:v>0.0019267822736030828</x:v>
      </x:c>
      <x:c r="H848" s="231" t="str"/>
      <x:c r="I848" s="254" t="str"/>
      <x:c r="J848" s="236" t="str">
        <x:v>Frequency/share calculated only from the strict direct segment</x:v>
      </x:c>
    </x:row>
    <x:row r="849">
      <x:c r="A849" s="230" t="str">
        <x:v>EverBee export</x:v>
      </x:c>
      <x:c r="B849" s="231" t="str">
        <x:v>EverBee tag</x:v>
      </x:c>
      <x:c r="C849" s="231" t="str">
        <x:v>Direct</x:v>
      </x:c>
      <x:c r="D849" s="231" t="str">
        <x:v>animated baby shower</x:v>
      </x:c>
      <x:c r="E849" s="231" t="str">
        <x:v>animated baby shower</x:v>
      </x:c>
      <x:c r="F849" s="231" t="n">
        <x:v>1</x:v>
      </x:c>
      <x:c r="G849" s="253" t="n">
        <x:v>0.0019267822736030828</x:v>
      </x:c>
      <x:c r="H849" s="231" t="str"/>
      <x:c r="I849" s="254" t="str"/>
      <x:c r="J849" s="236" t="str">
        <x:v>Frequency/share calculated only from the strict direct segment</x:v>
      </x:c>
    </x:row>
    <x:row r="850">
      <x:c r="A850" s="230" t="str">
        <x:v>EverBee export</x:v>
      </x:c>
      <x:c r="B850" s="231" t="str">
        <x:v>EverBee tag</x:v>
      </x:c>
      <x:c r="C850" s="231" t="str">
        <x:v>Direct</x:v>
      </x:c>
      <x:c r="D850" s="231" t="str">
        <x:v>animated noah's ark</x:v>
      </x:c>
      <x:c r="E850" s="231" t="str">
        <x:v>animated noah's ark</x:v>
      </x:c>
      <x:c r="F850" s="231" t="n">
        <x:v>1</x:v>
      </x:c>
      <x:c r="G850" s="253" t="n">
        <x:v>0.0019267822736030828</x:v>
      </x:c>
      <x:c r="H850" s="231" t="str"/>
      <x:c r="I850" s="254" t="str"/>
      <x:c r="J850" s="236" t="str">
        <x:v>Frequency/share calculated only from the strict direct segment</x:v>
      </x:c>
    </x:row>
    <x:row r="851">
      <x:c r="A851" s="230" t="str">
        <x:v>EverBee export</x:v>
      </x:c>
      <x:c r="B851" s="231" t="str">
        <x:v>EverBee tag</x:v>
      </x:c>
      <x:c r="C851" s="231" t="str">
        <x:v>Direct</x:v>
      </x:c>
      <x:c r="D851" s="231" t="str">
        <x:v>apple baby invite</x:v>
      </x:c>
      <x:c r="E851" s="231" t="str">
        <x:v>apple baby invite</x:v>
      </x:c>
      <x:c r="F851" s="231" t="n">
        <x:v>1</x:v>
      </x:c>
      <x:c r="G851" s="253" t="n">
        <x:v>0.0019267822736030828</x:v>
      </x:c>
      <x:c r="H851" s="231" t="str"/>
      <x:c r="I851" s="254" t="str"/>
      <x:c r="J851" s="236" t="str">
        <x:v>Frequency/share calculated only from the strict direct segment</x:v>
      </x:c>
    </x:row>
    <x:row r="852">
      <x:c r="A852" s="230" t="str">
        <x:v>EverBee export</x:v>
      </x:c>
      <x:c r="B852" s="231" t="str">
        <x:v>EverBee tag</x:v>
      </x:c>
      <x:c r="C852" s="231" t="str">
        <x:v>Direct</x:v>
      </x:c>
      <x:c r="D852" s="231" t="str">
        <x:v>apple baby shower</x:v>
      </x:c>
      <x:c r="E852" s="231" t="str">
        <x:v>apple baby shower</x:v>
      </x:c>
      <x:c r="F852" s="231" t="n">
        <x:v>1</x:v>
      </x:c>
      <x:c r="G852" s="253" t="n">
        <x:v>0.0019267822736030828</x:v>
      </x:c>
      <x:c r="H852" s="231" t="str"/>
      <x:c r="I852" s="254" t="str"/>
      <x:c r="J852" s="236" t="str">
        <x:v>Frequency/share calculated only from the strict direct segment</x:v>
      </x:c>
    </x:row>
    <x:row r="853">
      <x:c r="A853" s="230" t="str">
        <x:v>EverBee export</x:v>
      </x:c>
      <x:c r="B853" s="231" t="str">
        <x:v>EverBee tag</x:v>
      </x:c>
      <x:c r="C853" s="231" t="str">
        <x:v>Direct</x:v>
      </x:c>
      <x:c r="D853" s="231" t="str">
        <x:v>apple invitation</x:v>
      </x:c>
      <x:c r="E853" s="231" t="str">
        <x:v>apple invitation</x:v>
      </x:c>
      <x:c r="F853" s="231" t="n">
        <x:v>1</x:v>
      </x:c>
      <x:c r="G853" s="253" t="n">
        <x:v>0.0019267822736030828</x:v>
      </x:c>
      <x:c r="H853" s="231" t="str"/>
      <x:c r="I853" s="254" t="str"/>
      <x:c r="J853" s="236" t="str">
        <x:v>Frequency/share calculated only from the strict direct segment</x:v>
      </x:c>
    </x:row>
    <x:row r="854">
      <x:c r="A854" s="230" t="str">
        <x:v>EverBee export</x:v>
      </x:c>
      <x:c r="B854" s="231" t="str">
        <x:v>EverBee tag</x:v>
      </x:c>
      <x:c r="C854" s="231" t="str">
        <x:v>Direct</x:v>
      </x:c>
      <x:c r="D854" s="231" t="str">
        <x:v>apple invite</x:v>
      </x:c>
      <x:c r="E854" s="231" t="str">
        <x:v>apple invite</x:v>
      </x:c>
      <x:c r="F854" s="231" t="n">
        <x:v>1</x:v>
      </x:c>
      <x:c r="G854" s="253" t="n">
        <x:v>0.0019267822736030828</x:v>
      </x:c>
      <x:c r="H854" s="231" t="str"/>
      <x:c r="I854" s="254" t="str"/>
      <x:c r="J854" s="236" t="str">
        <x:v>Frequency/share calculated only from the strict direct segment</x:v>
      </x:c>
    </x:row>
    <x:row r="855">
      <x:c r="A855" s="230" t="str">
        <x:v>EverBee export</x:v>
      </x:c>
      <x:c r="B855" s="231" t="str">
        <x:v>EverBee tag</x:v>
      </x:c>
      <x:c r="C855" s="231" t="str">
        <x:v>Direct</x:v>
      </x:c>
      <x:c r="D855" s="231" t="str">
        <x:v>apple of my eye</x:v>
      </x:c>
      <x:c r="E855" s="231" t="str">
        <x:v>apple of my eye</x:v>
      </x:c>
      <x:c r="F855" s="231" t="n">
        <x:v>1</x:v>
      </x:c>
      <x:c r="G855" s="253" t="n">
        <x:v>0.0019267822736030828</x:v>
      </x:c>
      <x:c r="H855" s="231" t="str"/>
      <x:c r="I855" s="254" t="str"/>
      <x:c r="J855" s="236" t="str">
        <x:v>Frequency/share calculated only from the strict direct segment</x:v>
      </x:c>
    </x:row>
    <x:row r="856">
      <x:c r="A856" s="230" t="str">
        <x:v>EverBee export</x:v>
      </x:c>
      <x:c r="B856" s="231" t="str">
        <x:v>EverBee tag</x:v>
      </x:c>
      <x:c r="C856" s="231" t="str">
        <x:v>Direct</x:v>
      </x:c>
      <x:c r="D856" s="231" t="str">
        <x:v>apple shower decor</x:v>
      </x:c>
      <x:c r="E856" s="231" t="str">
        <x:v>apple shower decor</x:v>
      </x:c>
      <x:c r="F856" s="231" t="n">
        <x:v>1</x:v>
      </x:c>
      <x:c r="G856" s="253" t="n">
        <x:v>0.0019267822736030828</x:v>
      </x:c>
      <x:c r="H856" s="231" t="str"/>
      <x:c r="I856" s="254" t="str"/>
      <x:c r="J856" s="236" t="str">
        <x:v>Frequency/share calculated only from the strict direct segment</x:v>
      </x:c>
    </x:row>
    <x:row r="857">
      <x:c r="A857" s="230" t="str">
        <x:v>EverBee export</x:v>
      </x:c>
      <x:c r="B857" s="231" t="str">
        <x:v>EverBee tag</x:v>
      </x:c>
      <x:c r="C857" s="231" t="str">
        <x:v>Direct</x:v>
      </x:c>
      <x:c r="D857" s="231" t="str">
        <x:v>apple shower games</x:v>
      </x:c>
      <x:c r="E857" s="231" t="str">
        <x:v>apple shower games</x:v>
      </x:c>
      <x:c r="F857" s="231" t="n">
        <x:v>1</x:v>
      </x:c>
      <x:c r="G857" s="253" t="n">
        <x:v>0.0019267822736030828</x:v>
      </x:c>
      <x:c r="H857" s="231" t="str"/>
      <x:c r="I857" s="254" t="str"/>
      <x:c r="J857" s="236" t="str">
        <x:v>Frequency/share calculated only from the strict direct segment</x:v>
      </x:c>
    </x:row>
    <x:row r="858">
      <x:c r="A858" s="230" t="str">
        <x:v>EverBee export</x:v>
      </x:c>
      <x:c r="B858" s="231" t="str">
        <x:v>EverBee tag</x:v>
      </x:c>
      <x:c r="C858" s="231" t="str">
        <x:v>Direct</x:v>
      </x:c>
      <x:c r="D858" s="231" t="str">
        <x:v>aquatic baby shower</x:v>
      </x:c>
      <x:c r="E858" s="231" t="str">
        <x:v>aquatic baby shower</x:v>
      </x:c>
      <x:c r="F858" s="231" t="n">
        <x:v>1</x:v>
      </x:c>
      <x:c r="G858" s="253" t="n">
        <x:v>0.0019267822736030828</x:v>
      </x:c>
      <x:c r="H858" s="231" t="str"/>
      <x:c r="I858" s="254" t="str"/>
      <x:c r="J858" s="236" t="str">
        <x:v>Frequency/share calculated only from the strict direct segment</x:v>
      </x:c>
    </x:row>
    <x:row r="859">
      <x:c r="A859" s="230" t="str">
        <x:v>EverBee export</x:v>
      </x:c>
      <x:c r="B859" s="231" t="str">
        <x:v>EverBee tag</x:v>
      </x:c>
      <x:c r="C859" s="231" t="str">
        <x:v>Direct</x:v>
      </x:c>
      <x:c r="D859" s="231" t="str">
        <x:v>arch baby shower</x:v>
      </x:c>
      <x:c r="E859" s="231" t="str">
        <x:v>arch baby shower</x:v>
      </x:c>
      <x:c r="F859" s="231" t="n">
        <x:v>1</x:v>
      </x:c>
      <x:c r="G859" s="253" t="n">
        <x:v>0.0019267822736030828</x:v>
      </x:c>
      <x:c r="H859" s="231" t="str"/>
      <x:c r="I859" s="254" t="str"/>
      <x:c r="J859" s="236" t="str">
        <x:v>Frequency/share calculated only from the strict direct segment</x:v>
      </x:c>
    </x:row>
    <x:row r="860">
      <x:c r="A860" s="230" t="str">
        <x:v>EverBee export</x:v>
      </x:c>
      <x:c r="B860" s="231" t="str">
        <x:v>EverBee tag</x:v>
      </x:c>
      <x:c r="C860" s="231" t="str">
        <x:v>Direct</x:v>
      </x:c>
      <x:c r="D860" s="231" t="str">
        <x:v>around the world</x:v>
      </x:c>
      <x:c r="E860" s="231" t="str">
        <x:v>around the world</x:v>
      </x:c>
      <x:c r="F860" s="231" t="n">
        <x:v>1</x:v>
      </x:c>
      <x:c r="G860" s="253" t="n">
        <x:v>0.0019267822736030828</x:v>
      </x:c>
      <x:c r="H860" s="231" t="str"/>
      <x:c r="I860" s="254" t="str"/>
      <x:c r="J860" s="236" t="str">
        <x:v>Frequency/share calculated only from the strict direct segment</x:v>
      </x:c>
    </x:row>
    <x:row r="861">
      <x:c r="A861" s="230" t="str">
        <x:v>EverBee export</x:v>
      </x:c>
      <x:c r="B861" s="231" t="str">
        <x:v>EverBee tag</x:v>
      </x:c>
      <x:c r="C861" s="231" t="str">
        <x:v>Direct</x:v>
      </x:c>
      <x:c r="D861" s="231" t="str">
        <x:v>astronaut</x:v>
      </x:c>
      <x:c r="E861" s="231" t="str">
        <x:v>astronaut</x:v>
      </x:c>
      <x:c r="F861" s="231" t="n">
        <x:v>1</x:v>
      </x:c>
      <x:c r="G861" s="253" t="n">
        <x:v>0.0019267822736030828</x:v>
      </x:c>
      <x:c r="H861" s="231" t="str"/>
      <x:c r="I861" s="254" t="str"/>
      <x:c r="J861" s="236" t="str">
        <x:v>Frequency/share calculated only from the strict direct segment</x:v>
      </x:c>
    </x:row>
    <x:row r="862">
      <x:c r="A862" s="230" t="str">
        <x:v>EverBee export</x:v>
      </x:c>
      <x:c r="B862" s="231" t="str">
        <x:v>EverBee tag</x:v>
      </x:c>
      <x:c r="C862" s="231" t="str">
        <x:v>Direct</x:v>
      </x:c>
      <x:c r="D862" s="231" t="str">
        <x:v>astronaut invite set</x:v>
      </x:c>
      <x:c r="E862" s="231" t="str">
        <x:v>astronaut invite set</x:v>
      </x:c>
      <x:c r="F862" s="231" t="n">
        <x:v>1</x:v>
      </x:c>
      <x:c r="G862" s="253" t="n">
        <x:v>0.0019267822736030828</x:v>
      </x:c>
      <x:c r="H862" s="231" t="str"/>
      <x:c r="I862" s="254" t="str"/>
      <x:c r="J862" s="236" t="str">
        <x:v>Frequency/share calculated only from the strict direct segment</x:v>
      </x:c>
    </x:row>
    <x:row r="863">
      <x:c r="A863" s="230" t="str">
        <x:v>EverBee export</x:v>
      </x:c>
      <x:c r="B863" s="231" t="str">
        <x:v>EverBee tag</x:v>
      </x:c>
      <x:c r="C863" s="231" t="str">
        <x:v>Direct</x:v>
      </x:c>
      <x:c r="D863" s="231" t="str">
        <x:v>astronaut website</x:v>
      </x:c>
      <x:c r="E863" s="231" t="str">
        <x:v>astronaut website</x:v>
      </x:c>
      <x:c r="F863" s="231" t="n">
        <x:v>1</x:v>
      </x:c>
      <x:c r="G863" s="253" t="n">
        <x:v>0.0019267822736030828</x:v>
      </x:c>
      <x:c r="H863" s="231" t="str"/>
      <x:c r="I863" s="254" t="str"/>
      <x:c r="J863" s="236" t="str">
        <x:v>Frequency/share calculated only from the strict direct segment</x:v>
      </x:c>
    </x:row>
    <x:row r="864">
      <x:c r="A864" s="230" t="str">
        <x:v>EverBee export</x:v>
      </x:c>
      <x:c r="B864" s="231" t="str">
        <x:v>EverBee tag</x:v>
      </x:c>
      <x:c r="C864" s="231" t="str">
        <x:v>Direct</x:v>
      </x:c>
      <x:c r="D864" s="231" t="str">
        <x:v>autumn baby invite</x:v>
      </x:c>
      <x:c r="E864" s="231" t="str">
        <x:v>autumn baby invite</x:v>
      </x:c>
      <x:c r="F864" s="231" t="n">
        <x:v>1</x:v>
      </x:c>
      <x:c r="G864" s="253" t="n">
        <x:v>0.0019267822736030828</x:v>
      </x:c>
      <x:c r="H864" s="231" t="str"/>
      <x:c r="I864" s="254" t="str"/>
      <x:c r="J864" s="236" t="str">
        <x:v>Frequency/share calculated only from the strict direct segment</x:v>
      </x:c>
    </x:row>
    <x:row r="865">
      <x:c r="A865" s="230" t="str">
        <x:v>EverBee export</x:v>
      </x:c>
      <x:c r="B865" s="231" t="str">
        <x:v>EverBee tag</x:v>
      </x:c>
      <x:c r="C865" s="231" t="str">
        <x:v>Direct</x:v>
      </x:c>
      <x:c r="D865" s="231" t="str">
        <x:v>autumn floral invite</x:v>
      </x:c>
      <x:c r="E865" s="231" t="str">
        <x:v>autumn floral invite</x:v>
      </x:c>
      <x:c r="F865" s="231" t="n">
        <x:v>1</x:v>
      </x:c>
      <x:c r="G865" s="253" t="n">
        <x:v>0.0019267822736030828</x:v>
      </x:c>
      <x:c r="H865" s="231" t="str"/>
      <x:c r="I865" s="254" t="str"/>
      <x:c r="J865" s="236" t="str">
        <x:v>Frequency/share calculated only from the strict direct segment</x:v>
      </x:c>
    </x:row>
    <x:row r="866">
      <x:c r="A866" s="230" t="str">
        <x:v>EverBee export</x:v>
      </x:c>
      <x:c r="B866" s="231" t="str">
        <x:v>EverBee tag</x:v>
      </x:c>
      <x:c r="C866" s="231" t="str">
        <x:v>Direct</x:v>
      </x:c>
      <x:c r="D866" s="231" t="str">
        <x:v>autumn pumpkin</x:v>
      </x:c>
      <x:c r="E866" s="231" t="str">
        <x:v>autumn pumpkin</x:v>
      </x:c>
      <x:c r="F866" s="231" t="n">
        <x:v>1</x:v>
      </x:c>
      <x:c r="G866" s="253" t="n">
        <x:v>0.0019267822736030828</x:v>
      </x:c>
      <x:c r="H866" s="231" t="str"/>
      <x:c r="I866" s="254" t="str"/>
      <x:c r="J866" s="236" t="str">
        <x:v>Frequency/share calculated only from the strict direct segment</x:v>
      </x:c>
    </x:row>
    <x:row r="867">
      <x:c r="A867" s="230" t="str">
        <x:v>EverBee export</x:v>
      </x:c>
      <x:c r="B867" s="231" t="str">
        <x:v>EverBee tag</x:v>
      </x:c>
      <x:c r="C867" s="231" t="str">
        <x:v>Direct</x:v>
      </x:c>
      <x:c r="D867" s="231" t="str">
        <x:v>aviation baby shower</x:v>
      </x:c>
      <x:c r="E867" s="231" t="str">
        <x:v>aviation baby shower</x:v>
      </x:c>
      <x:c r="F867" s="231" t="n">
        <x:v>1</x:v>
      </x:c>
      <x:c r="G867" s="253" t="n">
        <x:v>0.0019267822736030828</x:v>
      </x:c>
      <x:c r="H867" s="231" t="str"/>
      <x:c r="I867" s="254" t="str"/>
      <x:c r="J867" s="236" t="str">
        <x:v>Frequency/share calculated only from the strict direct segment</x:v>
      </x:c>
    </x:row>
    <x:row r="868">
      <x:c r="A868" s="230" t="str">
        <x:v>EverBee export</x:v>
      </x:c>
      <x:c r="B868" s="231" t="str">
        <x:v>EverBee tag</x:v>
      </x:c>
      <x:c r="C868" s="231" t="str">
        <x:v>Direct</x:v>
      </x:c>
      <x:c r="D868" s="231" t="str">
        <x:v>aviator baby shower</x:v>
      </x:c>
      <x:c r="E868" s="231" t="str">
        <x:v>aviator baby shower</x:v>
      </x:c>
      <x:c r="F868" s="231" t="n">
        <x:v>1</x:v>
      </x:c>
      <x:c r="G868" s="253" t="n">
        <x:v>0.0019267822736030828</x:v>
      </x:c>
      <x:c r="H868" s="231" t="str"/>
      <x:c r="I868" s="254" t="str"/>
      <x:c r="J868" s="236" t="str">
        <x:v>Frequency/share calculated only from the strict direct segment</x:v>
      </x:c>
    </x:row>
    <x:row r="869">
      <x:c r="A869" s="230" t="str">
        <x:v>EverBee export</x:v>
      </x:c>
      <x:c r="B869" s="231" t="str">
        <x:v>EverBee tag</x:v>
      </x:c>
      <x:c r="C869" s="231" t="str">
        <x:v>Direct</x:v>
      </x:c>
      <x:c r="D869" s="231" t="str">
        <x:v>babies are brewing</x:v>
      </x:c>
      <x:c r="E869" s="231" t="str">
        <x:v>babies are brewing</x:v>
      </x:c>
      <x:c r="F869" s="231" t="n">
        <x:v>1</x:v>
      </x:c>
      <x:c r="G869" s="253" t="n">
        <x:v>0.0019267822736030828</x:v>
      </x:c>
      <x:c r="H869" s="231" t="str"/>
      <x:c r="I869" s="254" t="str"/>
      <x:c r="J869" s="236" t="str">
        <x:v>Frequency/share calculated only from the strict direct segment</x:v>
      </x:c>
    </x:row>
    <x:row r="870">
      <x:c r="A870" s="230" t="str">
        <x:v>EverBee export</x:v>
      </x:c>
      <x:c r="B870" s="231" t="str">
        <x:v>EverBee tag</x:v>
      </x:c>
      <x:c r="C870" s="231" t="str">
        <x:v>Direct</x:v>
      </x:c>
      <x:c r="D870" s="231" t="str">
        <x:v>baby</x:v>
      </x:c>
      <x:c r="E870" s="231" t="str">
        <x:v>baby</x:v>
      </x:c>
      <x:c r="F870" s="231" t="n">
        <x:v>1</x:v>
      </x:c>
      <x:c r="G870" s="253" t="n">
        <x:v>0.0019267822736030828</x:v>
      </x:c>
      <x:c r="H870" s="231" t="str"/>
      <x:c r="I870" s="254" t="str"/>
      <x:c r="J870" s="236" t="str">
        <x:v>Frequency/share calculated only from the strict direct segment</x:v>
      </x:c>
    </x:row>
    <x:row r="871">
      <x:c r="A871" s="230" t="str">
        <x:v>EverBee export</x:v>
      </x:c>
      <x:c r="B871" s="231" t="str">
        <x:v>EverBee tag</x:v>
      </x:c>
      <x:c r="C871" s="231" t="str">
        <x:v>Direct</x:v>
      </x:c>
      <x:c r="D871" s="231" t="str">
        <x:v>baby animal invite</x:v>
      </x:c>
      <x:c r="E871" s="231" t="str">
        <x:v>baby animal invite</x:v>
      </x:c>
      <x:c r="F871" s="231" t="n">
        <x:v>1</x:v>
      </x:c>
      <x:c r="G871" s="253" t="n">
        <x:v>0.0019267822736030828</x:v>
      </x:c>
      <x:c r="H871" s="231" t="str"/>
      <x:c r="I871" s="254" t="str"/>
      <x:c r="J871" s="236" t="str">
        <x:v>Frequency/share calculated only from the strict direct segment</x:v>
      </x:c>
    </x:row>
    <x:row r="872">
      <x:c r="A872" s="230" t="str">
        <x:v>EverBee export</x:v>
      </x:c>
      <x:c r="B872" s="231" t="str">
        <x:v>EverBee tag</x:v>
      </x:c>
      <x:c r="C872" s="231" t="str">
        <x:v>Direct</x:v>
      </x:c>
      <x:c r="D872" s="231" t="str">
        <x:v>baby animals invite</x:v>
      </x:c>
      <x:c r="E872" s="231" t="str">
        <x:v>baby animals invite</x:v>
      </x:c>
      <x:c r="F872" s="231" t="n">
        <x:v>1</x:v>
      </x:c>
      <x:c r="G872" s="253" t="n">
        <x:v>0.0019267822736030828</x:v>
      </x:c>
      <x:c r="H872" s="231" t="str"/>
      <x:c r="I872" s="254" t="str"/>
      <x:c r="J872" s="236" t="str">
        <x:v>Frequency/share calculated only from the strict direct segment</x:v>
      </x:c>
    </x:row>
    <x:row r="873">
      <x:c r="A873" s="230" t="str">
        <x:v>EverBee export</x:v>
      </x:c>
      <x:c r="B873" s="231" t="str">
        <x:v>EverBee tag</x:v>
      </x:c>
      <x:c r="C873" s="231" t="str">
        <x:v>Direct</x:v>
      </x:c>
      <x:c r="D873" s="231" t="str">
        <x:v>baby bee invites</x:v>
      </x:c>
      <x:c r="E873" s="231" t="str">
        <x:v>baby bee invites</x:v>
      </x:c>
      <x:c r="F873" s="231" t="n">
        <x:v>1</x:v>
      </x:c>
      <x:c r="G873" s="253" t="n">
        <x:v>0.0019267822736030828</x:v>
      </x:c>
      <x:c r="H873" s="231" t="str"/>
      <x:c r="I873" s="254" t="str"/>
      <x:c r="J873" s="236" t="str">
        <x:v>Frequency/share calculated only from the strict direct segment</x:v>
      </x:c>
    </x:row>
    <x:row r="874">
      <x:c r="A874" s="230" t="str">
        <x:v>EverBee export</x:v>
      </x:c>
      <x:c r="B874" s="231" t="str">
        <x:v>EverBee tag</x:v>
      </x:c>
      <x:c r="C874" s="231" t="str">
        <x:v>Direct</x:v>
      </x:c>
      <x:c r="D874" s="231" t="str">
        <x:v>baby bloom shower</x:v>
      </x:c>
      <x:c r="E874" s="231" t="str">
        <x:v>baby bloom shower</x:v>
      </x:c>
      <x:c r="F874" s="231" t="n">
        <x:v>1</x:v>
      </x:c>
      <x:c r="G874" s="253" t="n">
        <x:v>0.0019267822736030828</x:v>
      </x:c>
      <x:c r="H874" s="231" t="str"/>
      <x:c r="I874" s="254" t="str"/>
      <x:c r="J874" s="236" t="str">
        <x:v>Frequency/share calculated only from the strict direct segment</x:v>
      </x:c>
    </x:row>
    <x:row r="875">
      <x:c r="A875" s="230" t="str">
        <x:v>EverBee export</x:v>
      </x:c>
      <x:c r="B875" s="231" t="str">
        <x:v>EverBee tag</x:v>
      </x:c>
      <x:c r="C875" s="231" t="str">
        <x:v>Direct</x:v>
      </x:c>
      <x:c r="D875" s="231" t="str">
        <x:v>baby boho</x:v>
      </x:c>
      <x:c r="E875" s="231" t="str">
        <x:v>baby boho</x:v>
      </x:c>
      <x:c r="F875" s="231" t="n">
        <x:v>1</x:v>
      </x:c>
      <x:c r="G875" s="253" t="n">
        <x:v>0.0019267822736030828</x:v>
      </x:c>
      <x:c r="H875" s="231" t="str"/>
      <x:c r="I875" s="254" t="str"/>
      <x:c r="J875" s="236" t="str">
        <x:v>Frequency/share calculated only from the strict direct segment</x:v>
      </x:c>
    </x:row>
    <x:row r="876">
      <x:c r="A876" s="230" t="str">
        <x:v>EverBee export</x:v>
      </x:c>
      <x:c r="B876" s="231" t="str">
        <x:v>EverBee tag</x:v>
      </x:c>
      <x:c r="C876" s="231" t="str">
        <x:v>Direct</x:v>
      </x:c>
      <x:c r="D876" s="231" t="str">
        <x:v>baby book insert</x:v>
      </x:c>
      <x:c r="E876" s="231" t="str">
        <x:v>baby book insert</x:v>
      </x:c>
      <x:c r="F876" s="231" t="n">
        <x:v>1</x:v>
      </x:c>
      <x:c r="G876" s="253" t="n">
        <x:v>0.0019267822736030828</x:v>
      </x:c>
      <x:c r="H876" s="231" t="str"/>
      <x:c r="I876" s="254" t="str"/>
      <x:c r="J876" s="236" t="str">
        <x:v>Frequency/share calculated only from the strict direct segment</x:v>
      </x:c>
    </x:row>
    <x:row r="877">
      <x:c r="A877" s="230" t="str">
        <x:v>EverBee export</x:v>
      </x:c>
      <x:c r="B877" s="231" t="str">
        <x:v>EverBee tag</x:v>
      </x:c>
      <x:c r="C877" s="231" t="str">
        <x:v>Direct</x:v>
      </x:c>
      <x:c r="D877" s="231" t="str">
        <x:v>baby bow bundle</x:v>
      </x:c>
      <x:c r="E877" s="231" t="str">
        <x:v>baby bow bundle</x:v>
      </x:c>
      <x:c r="F877" s="231" t="n">
        <x:v>1</x:v>
      </x:c>
      <x:c r="G877" s="253" t="n">
        <x:v>0.0019267822736030828</x:v>
      </x:c>
      <x:c r="H877" s="231" t="str"/>
      <x:c r="I877" s="254" t="str"/>
      <x:c r="J877" s="236" t="str">
        <x:v>Frequency/share calculated only from the strict direct segment</x:v>
      </x:c>
    </x:row>
    <x:row r="878">
      <x:c r="A878" s="230" t="str">
        <x:v>EverBee export</x:v>
      </x:c>
      <x:c r="B878" s="231" t="str">
        <x:v>EverBee tag</x:v>
      </x:c>
      <x:c r="C878" s="231" t="str">
        <x:v>Direct</x:v>
      </x:c>
      <x:c r="D878" s="231" t="str">
        <x:v>baby boy airplane</x:v>
      </x:c>
      <x:c r="E878" s="231" t="str">
        <x:v>baby boy airplane</x:v>
      </x:c>
      <x:c r="F878" s="231" t="n">
        <x:v>1</x:v>
      </x:c>
      <x:c r="G878" s="253" t="n">
        <x:v>0.0019267822736030828</x:v>
      </x:c>
      <x:c r="H878" s="231" t="str"/>
      <x:c r="I878" s="254" t="str"/>
      <x:c r="J878" s="236" t="str">
        <x:v>Frequency/share calculated only from the strict direct segment</x:v>
      </x:c>
    </x:row>
    <x:row r="879">
      <x:c r="A879" s="230" t="str">
        <x:v>EverBee export</x:v>
      </x:c>
      <x:c r="B879" s="231" t="str">
        <x:v>EverBee tag</x:v>
      </x:c>
      <x:c r="C879" s="231" t="str">
        <x:v>Direct</x:v>
      </x:c>
      <x:c r="D879" s="231" t="str">
        <x:v>baby boy bundle</x:v>
      </x:c>
      <x:c r="E879" s="231" t="str">
        <x:v>baby boy bundle</x:v>
      </x:c>
      <x:c r="F879" s="231" t="n">
        <x:v>1</x:v>
      </x:c>
      <x:c r="G879" s="253" t="n">
        <x:v>0.0019267822736030828</x:v>
      </x:c>
      <x:c r="H879" s="231" t="str"/>
      <x:c r="I879" s="254" t="str"/>
      <x:c r="J879" s="236" t="str">
        <x:v>Frequency/share calculated only from the strict direct segment</x:v>
      </x:c>
    </x:row>
    <x:row r="880">
      <x:c r="A880" s="230" t="str">
        <x:v>EverBee export</x:v>
      </x:c>
      <x:c r="B880" s="231" t="str">
        <x:v>EverBee tag</x:v>
      </x:c>
      <x:c r="C880" s="231" t="str">
        <x:v>Direct</x:v>
      </x:c>
      <x:c r="D880" s="231" t="str">
        <x:v>baby boy elephant</x:v>
      </x:c>
      <x:c r="E880" s="231" t="str">
        <x:v>baby boy elephant</x:v>
      </x:c>
      <x:c r="F880" s="231" t="n">
        <x:v>1</x:v>
      </x:c>
      <x:c r="G880" s="253" t="n">
        <x:v>0.0019267822736030828</x:v>
      </x:c>
      <x:c r="H880" s="231" t="str"/>
      <x:c r="I880" s="254" t="str"/>
      <x:c r="J880" s="236" t="str">
        <x:v>Frequency/share calculated only from the strict direct segment</x:v>
      </x:c>
    </x:row>
    <x:row r="881">
      <x:c r="A881" s="230" t="str">
        <x:v>EverBee export</x:v>
      </x:c>
      <x:c r="B881" s="231" t="str">
        <x:v>EverBee tag</x:v>
      </x:c>
      <x:c r="C881" s="231" t="str">
        <x:v>Direct</x:v>
      </x:c>
      <x:c r="D881" s="231" t="str">
        <x:v>baby boy event</x:v>
      </x:c>
      <x:c r="E881" s="231" t="str">
        <x:v>baby boy event</x:v>
      </x:c>
      <x:c r="F881" s="231" t="n">
        <x:v>1</x:v>
      </x:c>
      <x:c r="G881" s="253" t="n">
        <x:v>0.0019267822736030828</x:v>
      </x:c>
      <x:c r="H881" s="231" t="str"/>
      <x:c r="I881" s="254" t="str"/>
      <x:c r="J881" s="236" t="str">
        <x:v>Frequency/share calculated only from the strict direct segment</x:v>
      </x:c>
    </x:row>
    <x:row r="882">
      <x:c r="A882" s="230" t="str">
        <x:v>EverBee export</x:v>
      </x:c>
      <x:c r="B882" s="231" t="str">
        <x:v>EverBee tag</x:v>
      </x:c>
      <x:c r="C882" s="231" t="str">
        <x:v>Direct</x:v>
      </x:c>
      <x:c r="D882" s="231" t="str">
        <x:v>baby boy invite</x:v>
      </x:c>
      <x:c r="E882" s="231" t="str">
        <x:v>baby boy invite</x:v>
      </x:c>
      <x:c r="F882" s="231" t="n">
        <x:v>1</x:v>
      </x:c>
      <x:c r="G882" s="253" t="n">
        <x:v>0.0019267822736030828</x:v>
      </x:c>
      <x:c r="H882" s="231" t="str"/>
      <x:c r="I882" s="254" t="str"/>
      <x:c r="J882" s="236" t="str">
        <x:v>Frequency/share calculated only from the strict direct segment</x:v>
      </x:c>
    </x:row>
    <x:row r="883">
      <x:c r="A883" s="230" t="str">
        <x:v>EverBee export</x:v>
      </x:c>
      <x:c r="B883" s="231" t="str">
        <x:v>EverBee tag</x:v>
      </x:c>
      <x:c r="C883" s="231" t="str">
        <x:v>Direct</x:v>
      </x:c>
      <x:c r="D883" s="231" t="str">
        <x:v>baby boy party pack</x:v>
      </x:c>
      <x:c r="E883" s="231" t="str">
        <x:v>baby boy party pack</x:v>
      </x:c>
      <x:c r="F883" s="231" t="n">
        <x:v>1</x:v>
      </x:c>
      <x:c r="G883" s="253" t="n">
        <x:v>0.0019267822736030828</x:v>
      </x:c>
      <x:c r="H883" s="231" t="str"/>
      <x:c r="I883" s="254" t="str"/>
      <x:c r="J883" s="236" t="str">
        <x:v>Frequency/share calculated only from the strict direct segment</x:v>
      </x:c>
    </x:row>
    <x:row r="884">
      <x:c r="A884" s="230" t="str">
        <x:v>EverBee export</x:v>
      </x:c>
      <x:c r="B884" s="231" t="str">
        <x:v>EverBee tag</x:v>
      </x:c>
      <x:c r="C884" s="231" t="str">
        <x:v>Direct</x:v>
      </x:c>
      <x:c r="D884" s="231" t="str">
        <x:v>baby boy plaid polo</x:v>
      </x:c>
      <x:c r="E884" s="231" t="str">
        <x:v>baby boy plaid polo</x:v>
      </x:c>
      <x:c r="F884" s="231" t="n">
        <x:v>1</x:v>
      </x:c>
      <x:c r="G884" s="253" t="n">
        <x:v>0.0019267822736030828</x:v>
      </x:c>
      <x:c r="H884" s="231" t="str"/>
      <x:c r="I884" s="254" t="str"/>
      <x:c r="J884" s="236" t="str">
        <x:v>Frequency/share calculated only from the strict direct segment</x:v>
      </x:c>
    </x:row>
    <x:row r="885">
      <x:c r="A885" s="230" t="str">
        <x:v>EverBee export</x:v>
      </x:c>
      <x:c r="B885" s="231" t="str">
        <x:v>EverBee tag</x:v>
      </x:c>
      <x:c r="C885" s="231" t="str">
        <x:v>Direct</x:v>
      </x:c>
      <x:c r="D885" s="231" t="str">
        <x:v>baby boy rodeo</x:v>
      </x:c>
      <x:c r="E885" s="231" t="str">
        <x:v>baby boy rodeo</x:v>
      </x:c>
      <x:c r="F885" s="231" t="n">
        <x:v>1</x:v>
      </x:c>
      <x:c r="G885" s="253" t="n">
        <x:v>0.0019267822736030828</x:v>
      </x:c>
      <x:c r="H885" s="231" t="str"/>
      <x:c r="I885" s="254" t="str"/>
      <x:c r="J885" s="236" t="str">
        <x:v>Frequency/share calculated only from the strict direct segment</x:v>
      </x:c>
    </x:row>
    <x:row r="886">
      <x:c r="A886" s="230" t="str">
        <x:v>EverBee export</x:v>
      </x:c>
      <x:c r="B886" s="231" t="str">
        <x:v>EverBee tag</x:v>
      </x:c>
      <x:c r="C886" s="231" t="str">
        <x:v>Direct</x:v>
      </x:c>
      <x:c r="D886" s="231" t="str">
        <x:v>baby boy sprinkle</x:v>
      </x:c>
      <x:c r="E886" s="231" t="str">
        <x:v>baby boy sprinkle</x:v>
      </x:c>
      <x:c r="F886" s="231" t="n">
        <x:v>1</x:v>
      </x:c>
      <x:c r="G886" s="253" t="n">
        <x:v>0.0019267822736030828</x:v>
      </x:c>
      <x:c r="H886" s="231" t="str"/>
      <x:c r="I886" s="254" t="str"/>
      <x:c r="J886" s="236" t="str">
        <x:v>Frequency/share calculated only from the strict direct segment</x:v>
      </x:c>
    </x:row>
    <x:row r="887">
      <x:c r="A887" s="230" t="str">
        <x:v>EverBee export</x:v>
      </x:c>
      <x:c r="B887" s="231" t="str">
        <x:v>EverBee tag</x:v>
      </x:c>
      <x:c r="C887" s="231" t="str">
        <x:v>Direct</x:v>
      </x:c>
      <x:c r="D887" s="231" t="str">
        <x:v>baby boy table signs</x:v>
      </x:c>
      <x:c r="E887" s="231" t="str">
        <x:v>baby boy table signs</x:v>
      </x:c>
      <x:c r="F887" s="231" t="n">
        <x:v>1</x:v>
      </x:c>
      <x:c r="G887" s="253" t="n">
        <x:v>0.0019267822736030828</x:v>
      </x:c>
      <x:c r="H887" s="231" t="str"/>
      <x:c r="I887" s="254" t="str"/>
      <x:c r="J887" s="236" t="str">
        <x:v>Frequency/share calculated only from the strict direct segment</x:v>
      </x:c>
    </x:row>
    <x:row r="888">
      <x:c r="A888" s="230" t="str">
        <x:v>EverBee export</x:v>
      </x:c>
      <x:c r="B888" s="231" t="str">
        <x:v>EverBee tag</x:v>
      </x:c>
      <x:c r="C888" s="231" t="str">
        <x:v>Direct</x:v>
      </x:c>
      <x:c r="D888" s="231" t="str">
        <x:v>baby boy woodland</x:v>
      </x:c>
      <x:c r="E888" s="231" t="str">
        <x:v>baby boy woodland</x:v>
      </x:c>
      <x:c r="F888" s="231" t="n">
        <x:v>1</x:v>
      </x:c>
      <x:c r="G888" s="253" t="n">
        <x:v>0.0019267822736030828</x:v>
      </x:c>
      <x:c r="H888" s="231" t="str"/>
      <x:c r="I888" s="254" t="str"/>
      <x:c r="J888" s="236" t="str">
        <x:v>Frequency/share calculated only from the strict direct segment</x:v>
      </x:c>
    </x:row>
    <x:row r="889">
      <x:c r="A889" s="230" t="str">
        <x:v>EverBee export</x:v>
      </x:c>
      <x:c r="B889" s="231" t="str">
        <x:v>EverBee tag</x:v>
      </x:c>
      <x:c r="C889" s="231" t="str">
        <x:v>Direct</x:v>
      </x:c>
      <x:c r="D889" s="231" t="str">
        <x:v>baby brewing</x:v>
      </x:c>
      <x:c r="E889" s="231" t="str">
        <x:v>baby brewing</x:v>
      </x:c>
      <x:c r="F889" s="231" t="n">
        <x:v>1</x:v>
      </x:c>
      <x:c r="G889" s="253" t="n">
        <x:v>0.0019267822736030828</x:v>
      </x:c>
      <x:c r="H889" s="231" t="str"/>
      <x:c r="I889" s="254" t="str"/>
      <x:c r="J889" s="236" t="str">
        <x:v>Frequency/share calculated only from the strict direct segment</x:v>
      </x:c>
    </x:row>
    <x:row r="890">
      <x:c r="A890" s="230" t="str">
        <x:v>EverBee export</x:v>
      </x:c>
      <x:c r="B890" s="231" t="str">
        <x:v>EverBee tag</x:v>
      </x:c>
      <x:c r="C890" s="231" t="str">
        <x:v>Direct</x:v>
      </x:c>
      <x:c r="D890" s="231" t="str">
        <x:v>baby brewing bundle</x:v>
      </x:c>
      <x:c r="E890" s="231" t="str">
        <x:v>baby brewing bundle</x:v>
      </x:c>
      <x:c r="F890" s="231" t="n">
        <x:v>1</x:v>
      </x:c>
      <x:c r="G890" s="253" t="n">
        <x:v>0.0019267822736030828</x:v>
      </x:c>
      <x:c r="H890" s="231" t="str"/>
      <x:c r="I890" s="254" t="str"/>
      <x:c r="J890" s="236" t="str">
        <x:v>Frequency/share calculated only from the strict direct segment</x:v>
      </x:c>
    </x:row>
    <x:row r="891">
      <x:c r="A891" s="230" t="str">
        <x:v>EverBee export</x:v>
      </x:c>
      <x:c r="B891" s="231" t="str">
        <x:v>EverBee tag</x:v>
      </x:c>
      <x:c r="C891" s="231" t="str">
        <x:v>Direct</x:v>
      </x:c>
      <x:c r="D891" s="231" t="str">
        <x:v>baby brewing shower</x:v>
      </x:c>
      <x:c r="E891" s="231" t="str">
        <x:v>baby brewing shower</x:v>
      </x:c>
      <x:c r="F891" s="231" t="n">
        <x:v>1</x:v>
      </x:c>
      <x:c r="G891" s="253" t="n">
        <x:v>0.0019267822736030828</x:v>
      </x:c>
      <x:c r="H891" s="231" t="str"/>
      <x:c r="I891" s="254" t="str"/>
      <x:c r="J891" s="236" t="str">
        <x:v>Frequency/share calculated only from the strict direct segment</x:v>
      </x:c>
    </x:row>
    <x:row r="892">
      <x:c r="A892" s="230" t="str">
        <x:v>EverBee export</x:v>
      </x:c>
      <x:c r="B892" s="231" t="str">
        <x:v>EverBee tag</x:v>
      </x:c>
      <x:c r="C892" s="231" t="str">
        <x:v>Direct</x:v>
      </x:c>
      <x:c r="D892" s="231" t="str">
        <x:v>baby clothes invite</x:v>
      </x:c>
      <x:c r="E892" s="231" t="str">
        <x:v>baby clothes invite</x:v>
      </x:c>
      <x:c r="F892" s="231" t="n">
        <x:v>1</x:v>
      </x:c>
      <x:c r="G892" s="253" t="n">
        <x:v>0.0019267822736030828</x:v>
      </x:c>
      <x:c r="H892" s="231" t="str"/>
      <x:c r="I892" s="254" t="str"/>
      <x:c r="J892" s="236" t="str">
        <x:v>Frequency/share calculated only from the strict direct segment</x:v>
      </x:c>
    </x:row>
    <x:row r="893">
      <x:c r="A893" s="230" t="str">
        <x:v>EverBee export</x:v>
      </x:c>
      <x:c r="B893" s="231" t="str">
        <x:v>EverBee tag</x:v>
      </x:c>
      <x:c r="C893" s="231" t="str">
        <x:v>Direct</x:v>
      </x:c>
      <x:c r="D893" s="231" t="str">
        <x:v>baby clothes line</x:v>
      </x:c>
      <x:c r="E893" s="231" t="str">
        <x:v>baby clothes line</x:v>
      </x:c>
      <x:c r="F893" s="231" t="n">
        <x:v>1</x:v>
      </x:c>
      <x:c r="G893" s="253" t="n">
        <x:v>0.0019267822736030828</x:v>
      </x:c>
      <x:c r="H893" s="231" t="str"/>
      <x:c r="I893" s="254" t="str"/>
      <x:c r="J893" s="236" t="str">
        <x:v>Frequency/share calculated only from the strict direct segment</x:v>
      </x:c>
    </x:row>
    <x:row r="894">
      <x:c r="A894" s="230" t="str">
        <x:v>EverBee export</x:v>
      </x:c>
      <x:c r="B894" s="231" t="str">
        <x:v>EverBee tag</x:v>
      </x:c>
      <x:c r="C894" s="231" t="str">
        <x:v>Direct</x:v>
      </x:c>
      <x:c r="D894" s="231" t="str">
        <x:v>baby cow invitation</x:v>
      </x:c>
      <x:c r="E894" s="231" t="str">
        <x:v>baby cow invitation</x:v>
      </x:c>
      <x:c r="F894" s="231" t="n">
        <x:v>1</x:v>
      </x:c>
      <x:c r="G894" s="253" t="n">
        <x:v>0.0019267822736030828</x:v>
      </x:c>
      <x:c r="H894" s="231" t="str"/>
      <x:c r="I894" s="254" t="str"/>
      <x:c r="J894" s="236" t="str">
        <x:v>Frequency/share calculated only from the strict direct segment</x:v>
      </x:c>
    </x:row>
    <x:row r="895">
      <x:c r="A895" s="230" t="str">
        <x:v>EverBee export</x:v>
      </x:c>
      <x:c r="B895" s="231" t="str">
        <x:v>EverBee tag</x:v>
      </x:c>
      <x:c r="C895" s="231" t="str">
        <x:v>Direct</x:v>
      </x:c>
      <x:c r="D895" s="231" t="str">
        <x:v>baby cowgirl bundle</x:v>
      </x:c>
      <x:c r="E895" s="231" t="str">
        <x:v>baby cowgirl bundle</x:v>
      </x:c>
      <x:c r="F895" s="231" t="n">
        <x:v>1</x:v>
      </x:c>
      <x:c r="G895" s="253" t="n">
        <x:v>0.0019267822736030828</x:v>
      </x:c>
      <x:c r="H895" s="231" t="str"/>
      <x:c r="I895" s="254" t="str"/>
      <x:c r="J895" s="236" t="str">
        <x:v>Frequency/share calculated only from the strict direct segment</x:v>
      </x:c>
    </x:row>
    <x:row r="896">
      <x:c r="A896" s="230" t="str">
        <x:v>EverBee export</x:v>
      </x:c>
      <x:c r="B896" s="231" t="str">
        <x:v>EverBee tag</x:v>
      </x:c>
      <x:c r="C896" s="231" t="str">
        <x:v>Direct</x:v>
      </x:c>
      <x:c r="D896" s="231" t="str">
        <x:v>baby cupcake topper</x:v>
      </x:c>
      <x:c r="E896" s="231" t="str">
        <x:v>baby cupcake topper</x:v>
      </x:c>
      <x:c r="F896" s="231" t="n">
        <x:v>1</x:v>
      </x:c>
      <x:c r="G896" s="253" t="n">
        <x:v>0.0019267822736030828</x:v>
      </x:c>
      <x:c r="H896" s="231" t="str"/>
      <x:c r="I896" s="254" t="str"/>
      <x:c r="J896" s="236" t="str">
        <x:v>Frequency/share calculated only from the strict direct segment</x:v>
      </x:c>
    </x:row>
    <x:row r="897">
      <x:c r="A897" s="230" t="str">
        <x:v>EverBee export</x:v>
      </x:c>
      <x:c r="B897" s="231" t="str">
        <x:v>EverBee tag</x:v>
      </x:c>
      <x:c r="C897" s="231" t="str">
        <x:v>Direct</x:v>
      </x:c>
      <x:c r="D897" s="231" t="str">
        <x:v>baby dino egg</x:v>
      </x:c>
      <x:c r="E897" s="231" t="str">
        <x:v>baby dino egg</x:v>
      </x:c>
      <x:c r="F897" s="231" t="n">
        <x:v>1</x:v>
      </x:c>
      <x:c r="G897" s="253" t="n">
        <x:v>0.0019267822736030828</x:v>
      </x:c>
      <x:c r="H897" s="231" t="str"/>
      <x:c r="I897" s="254" t="str"/>
      <x:c r="J897" s="236" t="str">
        <x:v>Frequency/share calculated only from the strict direct segment</x:v>
      </x:c>
    </x:row>
    <x:row r="898">
      <x:c r="A898" s="230" t="str">
        <x:v>EverBee export</x:v>
      </x:c>
      <x:c r="B898" s="231" t="str">
        <x:v>EverBee tag</x:v>
      </x:c>
      <x:c r="C898" s="231" t="str">
        <x:v>Direct</x:v>
      </x:c>
      <x:c r="D898" s="231" t="str">
        <x:v>baby dinosaur decor</x:v>
      </x:c>
      <x:c r="E898" s="231" t="str">
        <x:v>baby dinosaur decor</x:v>
      </x:c>
      <x:c r="F898" s="231" t="n">
        <x:v>1</x:v>
      </x:c>
      <x:c r="G898" s="253" t="n">
        <x:v>0.0019267822736030828</x:v>
      </x:c>
      <x:c r="H898" s="231" t="str"/>
      <x:c r="I898" s="254" t="str"/>
      <x:c r="J898" s="236" t="str">
        <x:v>Frequency/share calculated only from the strict direct segment</x:v>
      </x:c>
    </x:row>
    <x:row r="899">
      <x:c r="A899" s="230" t="str">
        <x:v>EverBee export</x:v>
      </x:c>
      <x:c r="B899" s="231" t="str">
        <x:v>EverBee tag</x:v>
      </x:c>
      <x:c r="C899" s="231" t="str">
        <x:v>Direct</x:v>
      </x:c>
      <x:c r="D899" s="231" t="str">
        <x:v>baby dragon hatching</x:v>
      </x:c>
      <x:c r="E899" s="231" t="str">
        <x:v>baby dragon hatching</x:v>
      </x:c>
      <x:c r="F899" s="231" t="n">
        <x:v>1</x:v>
      </x:c>
      <x:c r="G899" s="253" t="n">
        <x:v>0.0019267822736030828</x:v>
      </x:c>
      <x:c r="H899" s="231" t="str"/>
      <x:c r="I899" s="254" t="str"/>
      <x:c r="J899" s="236" t="str">
        <x:v>Frequency/share calculated only from the strict direct segment</x:v>
      </x:c>
    </x:row>
    <x:row r="900">
      <x:c r="A900" s="230" t="str">
        <x:v>EverBee export</x:v>
      </x:c>
      <x:c r="B900" s="231" t="str">
        <x:v>EverBee tag</x:v>
      </x:c>
      <x:c r="C900" s="231" t="str">
        <x:v>Direct</x:v>
      </x:c>
      <x:c r="D900" s="231" t="str">
        <x:v>baby dragon invite</x:v>
      </x:c>
      <x:c r="E900" s="231" t="str">
        <x:v>baby dragon invite</x:v>
      </x:c>
      <x:c r="F900" s="231" t="n">
        <x:v>1</x:v>
      </x:c>
      <x:c r="G900" s="253" t="n">
        <x:v>0.0019267822736030828</x:v>
      </x:c>
      <x:c r="H900" s="231" t="str"/>
      <x:c r="I900" s="254" t="str"/>
      <x:c r="J900" s="236" t="str">
        <x:v>Frequency/share calculated only from the strict direct segment</x:v>
      </x:c>
    </x:row>
    <x:row r="901">
      <x:c r="A901" s="230" t="str">
        <x:v>EverBee export</x:v>
      </x:c>
      <x:c r="B901" s="231" t="str">
        <x:v>EverBee tag</x:v>
      </x:c>
      <x:c r="C901" s="231" t="str">
        <x:v>Direct</x:v>
      </x:c>
      <x:c r="D901" s="231" t="str">
        <x:v>baby elephant boy</x:v>
      </x:c>
      <x:c r="E901" s="231" t="str">
        <x:v>baby elephant boy</x:v>
      </x:c>
      <x:c r="F901" s="231" t="n">
        <x:v>1</x:v>
      </x:c>
      <x:c r="G901" s="253" t="n">
        <x:v>0.0019267822736030828</x:v>
      </x:c>
      <x:c r="H901" s="231" t="str"/>
      <x:c r="I901" s="254" t="str"/>
      <x:c r="J901" s="236" t="str">
        <x:v>Frequency/share calculated only from the strict direct segment</x:v>
      </x:c>
    </x:row>
    <x:row r="902">
      <x:c r="A902" s="230" t="str">
        <x:v>EverBee export</x:v>
      </x:c>
      <x:c r="B902" s="231" t="str">
        <x:v>EverBee tag</x:v>
      </x:c>
      <x:c r="C902" s="231" t="str">
        <x:v>Direct</x:v>
      </x:c>
      <x:c r="D902" s="231" t="str">
        <x:v>baby elephant evite</x:v>
      </x:c>
      <x:c r="E902" s="231" t="str">
        <x:v>baby elephant evite</x:v>
      </x:c>
      <x:c r="F902" s="231" t="n">
        <x:v>1</x:v>
      </x:c>
      <x:c r="G902" s="253" t="n">
        <x:v>0.0019267822736030828</x:v>
      </x:c>
      <x:c r="H902" s="231" t="str"/>
      <x:c r="I902" s="254" t="str"/>
      <x:c r="J902" s="236" t="str">
        <x:v>Frequency/share calculated only from the strict direct segment</x:v>
      </x:c>
    </x:row>
    <x:row r="903">
      <x:c r="A903" s="230" t="str">
        <x:v>EverBee export</x:v>
      </x:c>
      <x:c r="B903" s="231" t="str">
        <x:v>EverBee tag</x:v>
      </x:c>
      <x:c r="C903" s="231" t="str">
        <x:v>Direct</x:v>
      </x:c>
      <x:c r="D903" s="231" t="str">
        <x:v>baby elephant girl</x:v>
      </x:c>
      <x:c r="E903" s="231" t="str">
        <x:v>baby elephant girl</x:v>
      </x:c>
      <x:c r="F903" s="231" t="n">
        <x:v>1</x:v>
      </x:c>
      <x:c r="G903" s="253" t="n">
        <x:v>0.0019267822736030828</x:v>
      </x:c>
      <x:c r="H903" s="231" t="str"/>
      <x:c r="I903" s="254" t="str"/>
      <x:c r="J903" s="236" t="str">
        <x:v>Frequency/share calculated only from the strict direct segment</x:v>
      </x:c>
    </x:row>
    <x:row r="904">
      <x:c r="A904" s="230" t="str">
        <x:v>EverBee export</x:v>
      </x:c>
      <x:c r="B904" s="231" t="str">
        <x:v>EverBee tag</x:v>
      </x:c>
      <x:c r="C904" s="231" t="str">
        <x:v>Direct</x:v>
      </x:c>
      <x:c r="D904" s="231" t="str">
        <x:v>baby favor bundle</x:v>
      </x:c>
      <x:c r="E904" s="231" t="str">
        <x:v>baby favor bundle</x:v>
      </x:c>
      <x:c r="F904" s="231" t="n">
        <x:v>1</x:v>
      </x:c>
      <x:c r="G904" s="253" t="n">
        <x:v>0.0019267822736030828</x:v>
      </x:c>
      <x:c r="H904" s="231" t="str"/>
      <x:c r="I904" s="254" t="str"/>
      <x:c r="J904" s="236" t="str">
        <x:v>Frequency/share calculated only from the strict direct segment</x:v>
      </x:c>
    </x:row>
    <x:row r="905">
      <x:c r="A905" s="230" t="str">
        <x:v>EverBee export</x:v>
      </x:c>
      <x:c r="B905" s="231" t="str">
        <x:v>EverBee tag</x:v>
      </x:c>
      <x:c r="C905" s="231" t="str">
        <x:v>Direct</x:v>
      </x:c>
      <x:c r="D905" s="231" t="str">
        <x:v>baby first book club</x:v>
      </x:c>
      <x:c r="E905" s="231" t="str">
        <x:v>baby first book club</x:v>
      </x:c>
      <x:c r="F905" s="231" t="n">
        <x:v>1</x:v>
      </x:c>
      <x:c r="G905" s="253" t="n">
        <x:v>0.0019267822736030828</x:v>
      </x:c>
      <x:c r="H905" s="231" t="str"/>
      <x:c r="I905" s="254" t="str"/>
      <x:c r="J905" s="236" t="str">
        <x:v>Frequency/share calculated only from the strict direct segment</x:v>
      </x:c>
    </x:row>
    <x:row r="906">
      <x:c r="A906" s="230" t="str">
        <x:v>EverBee export</x:v>
      </x:c>
      <x:c r="B906" s="231" t="str">
        <x:v>EverBee tag</x:v>
      </x:c>
      <x:c r="C906" s="231" t="str">
        <x:v>Direct</x:v>
      </x:c>
      <x:c r="D906" s="231" t="str">
        <x:v>baby fish invite</x:v>
      </x:c>
      <x:c r="E906" s="231" t="str">
        <x:v>baby fish invite</x:v>
      </x:c>
      <x:c r="F906" s="231" t="n">
        <x:v>1</x:v>
      </x:c>
      <x:c r="G906" s="253" t="n">
        <x:v>0.0019267822736030828</x:v>
      </x:c>
      <x:c r="H906" s="231" t="str"/>
      <x:c r="I906" s="254" t="str"/>
      <x:c r="J906" s="236" t="str">
        <x:v>Frequency/share calculated only from the strict direct segment</x:v>
      </x:c>
    </x:row>
    <x:row r="907">
      <x:c r="A907" s="230" t="str">
        <x:v>EverBee export</x:v>
      </x:c>
      <x:c r="B907" s="231" t="str">
        <x:v>EverBee tag</x:v>
      </x:c>
      <x:c r="C907" s="231" t="str">
        <x:v>Direct</x:v>
      </x:c>
      <x:c r="D907" s="231" t="str">
        <x:v>baby games shower</x:v>
      </x:c>
      <x:c r="E907" s="231" t="str">
        <x:v>baby games shower</x:v>
      </x:c>
      <x:c r="F907" s="231" t="n">
        <x:v>1</x:v>
      </x:c>
      <x:c r="G907" s="253" t="n">
        <x:v>0.0019267822736030828</x:v>
      </x:c>
      <x:c r="H907" s="231" t="str"/>
      <x:c r="I907" s="254" t="str"/>
      <x:c r="J907" s="236" t="str">
        <x:v>Frequency/share calculated only from the strict direct segment</x:v>
      </x:c>
    </x:row>
    <x:row r="908">
      <x:c r="A908" s="230" t="str">
        <x:v>EverBee export</x:v>
      </x:c>
      <x:c r="B908" s="231" t="str">
        <x:v>EverBee tag</x:v>
      </x:c>
      <x:c r="C908" s="231" t="str">
        <x:v>Direct</x:v>
      </x:c>
      <x:c r="D908" s="231" t="str">
        <x:v>baby girl elephant</x:v>
      </x:c>
      <x:c r="E908" s="231" t="str">
        <x:v>baby girl elephant</x:v>
      </x:c>
      <x:c r="F908" s="231" t="n">
        <x:v>1</x:v>
      </x:c>
      <x:c r="G908" s="253" t="n">
        <x:v>0.0019267822736030828</x:v>
      </x:c>
      <x:c r="H908" s="231" t="str"/>
      <x:c r="I908" s="254" t="str"/>
      <x:c r="J908" s="236" t="str">
        <x:v>Frequency/share calculated only from the strict direct segment</x:v>
      </x:c>
    </x:row>
    <x:row r="909">
      <x:c r="A909" s="230" t="str">
        <x:v>EverBee export</x:v>
      </x:c>
      <x:c r="B909" s="231" t="str">
        <x:v>EverBee tag</x:v>
      </x:c>
      <x:c r="C909" s="231" t="str">
        <x:v>Direct</x:v>
      </x:c>
      <x:c r="D909" s="231" t="str">
        <x:v>baby girl games</x:v>
      </x:c>
      <x:c r="E909" s="231" t="str">
        <x:v>baby girl games</x:v>
      </x:c>
      <x:c r="F909" s="231" t="n">
        <x:v>1</x:v>
      </x:c>
      <x:c r="G909" s="253" t="n">
        <x:v>0.0019267822736030828</x:v>
      </x:c>
      <x:c r="H909" s="231" t="str"/>
      <x:c r="I909" s="254" t="str"/>
      <x:c r="J909" s="236" t="str">
        <x:v>Frequency/share calculated only from the strict direct segment</x:v>
      </x:c>
    </x:row>
    <x:row r="910">
      <x:c r="A910" s="230" t="str">
        <x:v>EverBee export</x:v>
      </x:c>
      <x:c r="B910" s="231" t="str">
        <x:v>EverBee tag</x:v>
      </x:c>
      <x:c r="C910" s="231" t="str">
        <x:v>Direct</x:v>
      </x:c>
      <x:c r="D910" s="231" t="str">
        <x:v>baby girl halloween</x:v>
      </x:c>
      <x:c r="E910" s="231" t="str">
        <x:v>baby girl halloween</x:v>
      </x:c>
      <x:c r="F910" s="231" t="n">
        <x:v>1</x:v>
      </x:c>
      <x:c r="G910" s="253" t="n">
        <x:v>0.0019267822736030828</x:v>
      </x:c>
      <x:c r="H910" s="231" t="str"/>
      <x:c r="I910" s="254" t="str"/>
      <x:c r="J910" s="236" t="str">
        <x:v>Frequency/share calculated only from the strict direct segment</x:v>
      </x:c>
    </x:row>
    <x:row r="911">
      <x:c r="A911" s="230" t="str">
        <x:v>EverBee export</x:v>
      </x:c>
      <x:c r="B911" s="231" t="str">
        <x:v>EverBee tag</x:v>
      </x:c>
      <x:c r="C911" s="231" t="str">
        <x:v>Direct</x:v>
      </x:c>
      <x:c r="D911" s="231" t="str">
        <x:v>baby girl sprinkle</x:v>
      </x:c>
      <x:c r="E911" s="231" t="str">
        <x:v>baby girl sprinkle</x:v>
      </x:c>
      <x:c r="F911" s="231" t="n">
        <x:v>1</x:v>
      </x:c>
      <x:c r="G911" s="253" t="n">
        <x:v>0.0019267822736030828</x:v>
      </x:c>
      <x:c r="H911" s="231" t="str"/>
      <x:c r="I911" s="254" t="str"/>
      <x:c r="J911" s="236" t="str">
        <x:v>Frequency/share calculated only from the strict direct segment</x:v>
      </x:c>
    </x:row>
    <x:row r="912">
      <x:c r="A912" s="230" t="str">
        <x:v>EverBee export</x:v>
      </x:c>
      <x:c r="B912" s="231" t="str">
        <x:v>EverBee tag</x:v>
      </x:c>
      <x:c r="C912" s="231" t="str">
        <x:v>Direct</x:v>
      </x:c>
      <x:c r="D912" s="231" t="str">
        <x:v>baby hunting duck</x:v>
      </x:c>
      <x:c r="E912" s="231" t="str">
        <x:v>baby hunting duck</x:v>
      </x:c>
      <x:c r="F912" s="231" t="n">
        <x:v>1</x:v>
      </x:c>
      <x:c r="G912" s="253" t="n">
        <x:v>0.0019267822736030828</x:v>
      </x:c>
      <x:c r="H912" s="231" t="str"/>
      <x:c r="I912" s="254" t="str"/>
      <x:c r="J912" s="236" t="str">
        <x:v>Frequency/share calculated only from the strict direct segment</x:v>
      </x:c>
    </x:row>
    <x:row r="913">
      <x:c r="A913" s="230" t="str">
        <x:v>EverBee export</x:v>
      </x:c>
      <x:c r="B913" s="231" t="str">
        <x:v>EverBee tag</x:v>
      </x:c>
      <x:c r="C913" s="231" t="str">
        <x:v>Direct</x:v>
      </x:c>
      <x:c r="D913" s="231" t="str">
        <x:v>baby in bloom blue</x:v>
      </x:c>
      <x:c r="E913" s="231" t="str">
        <x:v>baby in bloom blue</x:v>
      </x:c>
      <x:c r="F913" s="231" t="n">
        <x:v>1</x:v>
      </x:c>
      <x:c r="G913" s="253" t="n">
        <x:v>0.0019267822736030828</x:v>
      </x:c>
      <x:c r="H913" s="231" t="str"/>
      <x:c r="I913" s="254" t="str"/>
      <x:c r="J913" s="236" t="str">
        <x:v>Frequency/share calculated only from the strict direct segment</x:v>
      </x:c>
    </x:row>
    <x:row r="914">
      <x:c r="A914" s="230" t="str">
        <x:v>EverBee export</x:v>
      </x:c>
      <x:c r="B914" s="231" t="str">
        <x:v>EverBee tag</x:v>
      </x:c>
      <x:c r="C914" s="231" t="str">
        <x:v>Direct</x:v>
      </x:c>
      <x:c r="D914" s="231" t="str">
        <x:v>baby in bloom canva</x:v>
      </x:c>
      <x:c r="E914" s="231" t="str">
        <x:v>baby in bloom canva</x:v>
      </x:c>
      <x:c r="F914" s="231" t="n">
        <x:v>1</x:v>
      </x:c>
      <x:c r="G914" s="253" t="n">
        <x:v>0.0019267822736030828</x:v>
      </x:c>
      <x:c r="H914" s="231" t="str"/>
      <x:c r="I914" s="254" t="str"/>
      <x:c r="J914" s="236" t="str">
        <x:v>Frequency/share calculated only from the strict direct segment</x:v>
      </x:c>
    </x:row>
    <x:row r="915">
      <x:c r="A915" s="230" t="str">
        <x:v>EverBee export</x:v>
      </x:c>
      <x:c r="B915" s="231" t="str">
        <x:v>EverBee tag</x:v>
      </x:c>
      <x:c r="C915" s="231" t="str">
        <x:v>Direct</x:v>
      </x:c>
      <x:c r="D915" s="231" t="str">
        <x:v>baby in bloom floral</x:v>
      </x:c>
      <x:c r="E915" s="231" t="str">
        <x:v>baby in bloom floral</x:v>
      </x:c>
      <x:c r="F915" s="231" t="n">
        <x:v>1</x:v>
      </x:c>
      <x:c r="G915" s="253" t="n">
        <x:v>0.0019267822736030828</x:v>
      </x:c>
      <x:c r="H915" s="231" t="str"/>
      <x:c r="I915" s="254" t="str"/>
      <x:c r="J915" s="236" t="str">
        <x:v>Frequency/share calculated only from the strict direct segment</x:v>
      </x:c>
    </x:row>
    <x:row r="916">
      <x:c r="A916" s="230" t="str">
        <x:v>EverBee export</x:v>
      </x:c>
      <x:c r="B916" s="231" t="str">
        <x:v>EverBee tag</x:v>
      </x:c>
      <x:c r="C916" s="231" t="str">
        <x:v>Direct</x:v>
      </x:c>
      <x:c r="D916" s="231" t="str">
        <x:v>baby in bloom lily</x:v>
      </x:c>
      <x:c r="E916" s="231" t="str">
        <x:v>baby in bloom lily</x:v>
      </x:c>
      <x:c r="F916" s="231" t="n">
        <x:v>1</x:v>
      </x:c>
      <x:c r="G916" s="253" t="n">
        <x:v>0.0019267822736030828</x:v>
      </x:c>
      <x:c r="H916" s="231" t="str"/>
      <x:c r="I916" s="254" t="str"/>
      <x:c r="J916" s="236" t="str">
        <x:v>Frequency/share calculated only from the strict direct segment</x:v>
      </x:c>
    </x:row>
    <x:row r="917">
      <x:c r="A917" s="230" t="str">
        <x:v>EverBee export</x:v>
      </x:c>
      <x:c r="B917" s="231" t="str">
        <x:v>EverBee tag</x:v>
      </x:c>
      <x:c r="C917" s="231" t="str">
        <x:v>Direct</x:v>
      </x:c>
      <x:c r="D917" s="231" t="str">
        <x:v>baby in bloom pink</x:v>
      </x:c>
      <x:c r="E917" s="231" t="str">
        <x:v>baby in bloom pink</x:v>
      </x:c>
      <x:c r="F917" s="231" t="n">
        <x:v>1</x:v>
      </x:c>
      <x:c r="G917" s="253" t="n">
        <x:v>0.0019267822736030828</x:v>
      </x:c>
      <x:c r="H917" s="231" t="str"/>
      <x:c r="I917" s="254" t="str"/>
      <x:c r="J917" s="236" t="str">
        <x:v>Frequency/share calculated only from the strict direct segment</x:v>
      </x:c>
    </x:row>
    <x:row r="918">
      <x:c r="A918" s="230" t="str">
        <x:v>EverBee export</x:v>
      </x:c>
      <x:c r="B918" s="231" t="str">
        <x:v>EverBee tag</x:v>
      </x:c>
      <x:c r="C918" s="231" t="str">
        <x:v>Direct</x:v>
      </x:c>
      <x:c r="D918" s="231" t="str">
        <x:v>baby in blue jeans</x:v>
      </x:c>
      <x:c r="E918" s="231" t="str">
        <x:v>baby in blue jeans</x:v>
      </x:c>
      <x:c r="F918" s="231" t="n">
        <x:v>1</x:v>
      </x:c>
      <x:c r="G918" s="253" t="n">
        <x:v>0.0019267822736030828</x:v>
      </x:c>
      <x:c r="H918" s="231" t="str"/>
      <x:c r="I918" s="254" t="str"/>
      <x:c r="J918" s="236" t="str">
        <x:v>Frequency/share calculated only from the strict direct segment</x:v>
      </x:c>
    </x:row>
    <x:row r="919">
      <x:c r="A919" s="230" t="str">
        <x:v>EverBee export</x:v>
      </x:c>
      <x:c r="B919" s="231" t="str">
        <x:v>EverBee tag</x:v>
      </x:c>
      <x:c r="C919" s="231" t="str">
        <x:v>Direct</x:v>
      </x:c>
      <x:c r="D919" s="231" t="str">
        <x:v>baby invitation pack</x:v>
      </x:c>
      <x:c r="E919" s="231" t="str">
        <x:v>baby invitation pack</x:v>
      </x:c>
      <x:c r="F919" s="231" t="n">
        <x:v>1</x:v>
      </x:c>
      <x:c r="G919" s="253" t="n">
        <x:v>0.0019267822736030828</x:v>
      </x:c>
      <x:c r="H919" s="231" t="str"/>
      <x:c r="I919" s="254" t="str"/>
      <x:c r="J919" s="236" t="str">
        <x:v>Frequency/share calculated only from the strict direct segment</x:v>
      </x:c>
    </x:row>
    <x:row r="920">
      <x:c r="A920" s="230" t="str">
        <x:v>EverBee export</x:v>
      </x:c>
      <x:c r="B920" s="231" t="str">
        <x:v>EverBee tag</x:v>
      </x:c>
      <x:c r="C920" s="231" t="str">
        <x:v>Direct</x:v>
      </x:c>
      <x:c r="D920" s="231" t="str">
        <x:v>baby invite</x:v>
      </x:c>
      <x:c r="E920" s="231" t="str">
        <x:v>baby invite</x:v>
      </x:c>
      <x:c r="F920" s="231" t="n">
        <x:v>1</x:v>
      </x:c>
      <x:c r="G920" s="253" t="n">
        <x:v>0.0019267822736030828</x:v>
      </x:c>
      <x:c r="H920" s="231" t="str"/>
      <x:c r="I920" s="254" t="str"/>
      <x:c r="J920" s="236" t="str">
        <x:v>Frequency/share calculated only from the strict direct segment</x:v>
      </x:c>
    </x:row>
    <x:row r="921">
      <x:c r="A921" s="230" t="str">
        <x:v>EverBee export</x:v>
      </x:c>
      <x:c r="B921" s="231" t="str">
        <x:v>EverBee tag</x:v>
      </x:c>
      <x:c r="C921" s="231" t="str">
        <x:v>Direct</x:v>
      </x:c>
      <x:c r="D921" s="231" t="str">
        <x:v>baby invite set</x:v>
      </x:c>
      <x:c r="E921" s="231" t="str">
        <x:v>baby invite set</x:v>
      </x:c>
      <x:c r="F921" s="231" t="n">
        <x:v>1</x:v>
      </x:c>
      <x:c r="G921" s="253" t="n">
        <x:v>0.0019267822736030828</x:v>
      </x:c>
      <x:c r="H921" s="231" t="str"/>
      <x:c r="I921" s="254" t="str"/>
      <x:c r="J921" s="236" t="str">
        <x:v>Frequency/share calculated only from the strict direct segment</x:v>
      </x:c>
    </x:row>
    <x:row r="922">
      <x:c r="A922" s="230" t="str">
        <x:v>EverBee export</x:v>
      </x:c>
      <x:c r="B922" s="231" t="str">
        <x:v>EverBee tag</x:v>
      </x:c>
      <x:c r="C922" s="231" t="str">
        <x:v>Direct</x:v>
      </x:c>
      <x:c r="D922" s="231" t="str">
        <x:v>baby is a boy</x:v>
      </x:c>
      <x:c r="E922" s="231" t="str">
        <x:v>baby is a boy</x:v>
      </x:c>
      <x:c r="F922" s="231" t="n">
        <x:v>1</x:v>
      </x:c>
      <x:c r="G922" s="253" t="n">
        <x:v>0.0019267822736030828</x:v>
      </x:c>
      <x:c r="H922" s="231" t="str"/>
      <x:c r="I922" s="254" t="str"/>
      <x:c r="J922" s="236" t="str">
        <x:v>Frequency/share calculated only from the strict direct segment</x:v>
      </x:c>
    </x:row>
    <x:row r="923">
      <x:c r="A923" s="230" t="str">
        <x:v>EverBee export</x:v>
      </x:c>
      <x:c r="B923" s="231" t="str">
        <x:v>EverBee tag</x:v>
      </x:c>
      <x:c r="C923" s="231" t="str">
        <x:v>Direct</x:v>
      </x:c>
      <x:c r="D923" s="231" t="str">
        <x:v>baby it's cold</x:v>
      </x:c>
      <x:c r="E923" s="231" t="str">
        <x:v>baby it's cold</x:v>
      </x:c>
      <x:c r="F923" s="231" t="n">
        <x:v>1</x:v>
      </x:c>
      <x:c r="G923" s="253" t="n">
        <x:v>0.0019267822736030828</x:v>
      </x:c>
      <x:c r="H923" s="231" t="str"/>
      <x:c r="I923" s="254" t="str"/>
      <x:c r="J923" s="236" t="str">
        <x:v>Frequency/share calculated only from the strict direct segment</x:v>
      </x:c>
    </x:row>
    <x:row r="924">
      <x:c r="A924" s="230" t="str">
        <x:v>EverBee export</x:v>
      </x:c>
      <x:c r="B924" s="231" t="str">
        <x:v>EverBee tag</x:v>
      </x:c>
      <x:c r="C924" s="231" t="str">
        <x:v>Direct</x:v>
      </x:c>
      <x:c r="D924" s="231" t="str">
        <x:v>baby jeans invite</x:v>
      </x:c>
      <x:c r="E924" s="231" t="str">
        <x:v>baby jeans invite</x:v>
      </x:c>
      <x:c r="F924" s="231" t="n">
        <x:v>1</x:v>
      </x:c>
      <x:c r="G924" s="253" t="n">
        <x:v>0.0019267822736030828</x:v>
      </x:c>
      <x:c r="H924" s="231" t="str"/>
      <x:c r="I924" s="254" t="str"/>
      <x:c r="J924" s="236" t="str">
        <x:v>Frequency/share calculated only from the strict direct segment</x:v>
      </x:c>
    </x:row>
    <x:row r="925">
      <x:c r="A925" s="230" t="str">
        <x:v>EverBee export</x:v>
      </x:c>
      <x:c r="B925" s="231" t="str">
        <x:v>EverBee tag</x:v>
      </x:c>
      <x:c r="C925" s="231" t="str">
        <x:v>Direct</x:v>
      </x:c>
      <x:c r="D925" s="231" t="str">
        <x:v>baby on board bundle</x:v>
      </x:c>
      <x:c r="E925" s="231" t="str">
        <x:v>baby on board bundle</x:v>
      </x:c>
      <x:c r="F925" s="231" t="n">
        <x:v>1</x:v>
      </x:c>
      <x:c r="G925" s="253" t="n">
        <x:v>0.0019267822736030828</x:v>
      </x:c>
      <x:c r="H925" s="231" t="str"/>
      <x:c r="I925" s="254" t="str"/>
      <x:c r="J925" s="236" t="str">
        <x:v>Frequency/share calculated only from the strict direct segment</x:v>
      </x:c>
    </x:row>
    <x:row r="926">
      <x:c r="A926" s="230" t="str">
        <x:v>EverBee export</x:v>
      </x:c>
      <x:c r="B926" s="231" t="str">
        <x:v>EverBee tag</x:v>
      </x:c>
      <x:c r="C926" s="231" t="str">
        <x:v>Direct</x:v>
      </x:c>
      <x:c r="D926" s="231" t="str">
        <x:v>baby on board invite</x:v>
      </x:c>
      <x:c r="E926" s="231" t="str">
        <x:v>baby on board invite</x:v>
      </x:c>
      <x:c r="F926" s="231" t="n">
        <x:v>1</x:v>
      </x:c>
      <x:c r="G926" s="253" t="n">
        <x:v>0.0019267822736030828</x:v>
      </x:c>
      <x:c r="H926" s="231" t="str"/>
      <x:c r="I926" s="254" t="str"/>
      <x:c r="J926" s="236" t="str">
        <x:v>Frequency/share calculated only from the strict direct segment</x:v>
      </x:c>
    </x:row>
    <x:row r="927">
      <x:c r="A927" s="230" t="str">
        <x:v>EverBee export</x:v>
      </x:c>
      <x:c r="B927" s="231" t="str">
        <x:v>EverBee tag</x:v>
      </x:c>
      <x:c r="C927" s="231" t="str">
        <x:v>Direct</x:v>
      </x:c>
      <x:c r="D927" s="231" t="str">
        <x:v>baby party printable</x:v>
      </x:c>
      <x:c r="E927" s="231" t="str">
        <x:v>baby party printable</x:v>
      </x:c>
      <x:c r="F927" s="231" t="n">
        <x:v>1</x:v>
      </x:c>
      <x:c r="G927" s="253" t="n">
        <x:v>0.0019267822736030828</x:v>
      </x:c>
      <x:c r="H927" s="231" t="str"/>
      <x:c r="I927" s="254" t="str"/>
      <x:c r="J927" s="236" t="str">
        <x:v>Frequency/share calculated only from the strict direct segment</x:v>
      </x:c>
    </x:row>
    <x:row r="928">
      <x:c r="A928" s="230" t="str">
        <x:v>EverBee export</x:v>
      </x:c>
      <x:c r="B928" s="231" t="str">
        <x:v>EverBee tag</x:v>
      </x:c>
      <x:c r="C928" s="231" t="str">
        <x:v>Direct</x:v>
      </x:c>
      <x:c r="D928" s="231" t="str">
        <x:v>baby pink bow games</x:v>
      </x:c>
      <x:c r="E928" s="231" t="str">
        <x:v>baby pink bow games</x:v>
      </x:c>
      <x:c r="F928" s="231" t="n">
        <x:v>1</x:v>
      </x:c>
      <x:c r="G928" s="253" t="n">
        <x:v>0.0019267822736030828</x:v>
      </x:c>
      <x:c r="H928" s="231" t="str"/>
      <x:c r="I928" s="254" t="str"/>
      <x:c r="J928" s="236" t="str">
        <x:v>Frequency/share calculated only from the strict direct segment</x:v>
      </x:c>
    </x:row>
    <x:row r="929">
      <x:c r="A929" s="230" t="str">
        <x:v>EverBee export</x:v>
      </x:c>
      <x:c r="B929" s="231" t="str">
        <x:v>EverBee tag</x:v>
      </x:c>
      <x:c r="C929" s="231" t="str">
        <x:v>Direct</x:v>
      </x:c>
      <x:c r="D929" s="231" t="str">
        <x:v>baby pink bow invite</x:v>
      </x:c>
      <x:c r="E929" s="231" t="str">
        <x:v>baby pink bow invite</x:v>
      </x:c>
      <x:c r="F929" s="231" t="n">
        <x:v>1</x:v>
      </x:c>
      <x:c r="G929" s="253" t="n">
        <x:v>0.0019267822736030828</x:v>
      </x:c>
      <x:c r="H929" s="231" t="str"/>
      <x:c r="I929" s="254" t="str"/>
      <x:c r="J929" s="236" t="str">
        <x:v>Frequency/share calculated only from the strict direct segment</x:v>
      </x:c>
    </x:row>
    <x:row r="930">
      <x:c r="A930" s="230" t="str">
        <x:v>EverBee export</x:v>
      </x:c>
      <x:c r="B930" s="231" t="str">
        <x:v>EverBee tag</x:v>
      </x:c>
      <x:c r="C930" s="231" t="str">
        <x:v>Direct</x:v>
      </x:c>
      <x:c r="D930" s="231" t="str">
        <x:v>baby pink ribbon</x:v>
      </x:c>
      <x:c r="E930" s="231" t="str">
        <x:v>baby pink ribbon</x:v>
      </x:c>
      <x:c r="F930" s="231" t="n">
        <x:v>1</x:v>
      </x:c>
      <x:c r="G930" s="253" t="n">
        <x:v>0.0019267822736030828</x:v>
      </x:c>
      <x:c r="H930" s="231" t="str"/>
      <x:c r="I930" s="254" t="str"/>
      <x:c r="J930" s="236" t="str">
        <x:v>Frequency/share calculated only from the strict direct segment</x:v>
      </x:c>
    </x:row>
    <x:row r="931">
      <x:c r="A931" s="230" t="str">
        <x:v>EverBee export</x:v>
      </x:c>
      <x:c r="B931" s="231" t="str">
        <x:v>EverBee tag</x:v>
      </x:c>
      <x:c r="C931" s="231" t="str">
        <x:v>Direct</x:v>
      </x:c>
      <x:c r="D931" s="231" t="str">
        <x:v>baby pink toile set</x:v>
      </x:c>
      <x:c r="E931" s="231" t="str">
        <x:v>baby pink toile set</x:v>
      </x:c>
      <x:c r="F931" s="231" t="n">
        <x:v>1</x:v>
      </x:c>
      <x:c r="G931" s="253" t="n">
        <x:v>0.0019267822736030828</x:v>
      </x:c>
      <x:c r="H931" s="231" t="str"/>
      <x:c r="I931" s="254" t="str"/>
      <x:c r="J931" s="236" t="str">
        <x:v>Frequency/share calculated only from the strict direct segment</x:v>
      </x:c>
    </x:row>
    <x:row r="932">
      <x:c r="A932" s="230" t="str">
        <x:v>EverBee export</x:v>
      </x:c>
      <x:c r="B932" s="231" t="str">
        <x:v>EverBee tag</x:v>
      </x:c>
      <x:c r="C932" s="231" t="str">
        <x:v>Direct</x:v>
      </x:c>
      <x:c r="D932" s="231" t="str">
        <x:v>baby planet invite</x:v>
      </x:c>
      <x:c r="E932" s="231" t="str">
        <x:v>baby planet invite</x:v>
      </x:c>
      <x:c r="F932" s="231" t="n">
        <x:v>1</x:v>
      </x:c>
      <x:c r="G932" s="253" t="n">
        <x:v>0.0019267822736030828</x:v>
      </x:c>
      <x:c r="H932" s="231" t="str"/>
      <x:c r="I932" s="254" t="str"/>
      <x:c r="J932" s="236" t="str">
        <x:v>Frequency/share calculated only from the strict direct segment</x:v>
      </x:c>
    </x:row>
    <x:row r="933">
      <x:c r="A933" s="230" t="str">
        <x:v>EverBee export</x:v>
      </x:c>
      <x:c r="B933" s="231" t="str">
        <x:v>EverBee tag</x:v>
      </x:c>
      <x:c r="C933" s="231" t="str">
        <x:v>Direct</x:v>
      </x:c>
      <x:c r="D933" s="231" t="str">
        <x:v>baby prediction card</x:v>
      </x:c>
      <x:c r="E933" s="231" t="str">
        <x:v>baby prediction card</x:v>
      </x:c>
      <x:c r="F933" s="231" t="n">
        <x:v>1</x:v>
      </x:c>
      <x:c r="G933" s="253" t="n">
        <x:v>0.0019267822736030828</x:v>
      </x:c>
      <x:c r="H933" s="231" t="str"/>
      <x:c r="I933" s="254" t="str"/>
      <x:c r="J933" s="236" t="str">
        <x:v>Frequency/share calculated only from the strict direct segment</x:v>
      </x:c>
    </x:row>
    <x:row r="934">
      <x:c r="A934" s="230" t="str">
        <x:v>EverBee export</x:v>
      </x:c>
      <x:c r="B934" s="231" t="str">
        <x:v>EverBee tag</x:v>
      </x:c>
      <x:c r="C934" s="231" t="str">
        <x:v>Direct</x:v>
      </x:c>
      <x:c r="D934" s="231" t="str">
        <x:v>baby prediction game</x:v>
      </x:c>
      <x:c r="E934" s="231" t="str">
        <x:v>baby prediction game</x:v>
      </x:c>
      <x:c r="F934" s="231" t="n">
        <x:v>1</x:v>
      </x:c>
      <x:c r="G934" s="253" t="n">
        <x:v>0.0019267822736030828</x:v>
      </x:c>
      <x:c r="H934" s="231" t="str"/>
      <x:c r="I934" s="254" t="str"/>
      <x:c r="J934" s="236" t="str">
        <x:v>Frequency/share calculated only from the strict direct segment</x:v>
      </x:c>
    </x:row>
    <x:row r="935">
      <x:c r="A935" s="230" t="str">
        <x:v>EverBee export</x:v>
      </x:c>
      <x:c r="B935" s="231" t="str">
        <x:v>EverBee tag</x:v>
      </x:c>
      <x:c r="C935" s="231" t="str">
        <x:v>Direct</x:v>
      </x:c>
      <x:c r="D935" s="231" t="str">
        <x:v>baby princess</x:v>
      </x:c>
      <x:c r="E935" s="231" t="str">
        <x:v>baby princess</x:v>
      </x:c>
      <x:c r="F935" s="231" t="n">
        <x:v>1</x:v>
      </x:c>
      <x:c r="G935" s="253" t="n">
        <x:v>0.0019267822736030828</x:v>
      </x:c>
      <x:c r="H935" s="231" t="str"/>
      <x:c r="I935" s="254" t="str"/>
      <x:c r="J935" s="236" t="str">
        <x:v>Frequency/share calculated only from the strict direct segment</x:v>
      </x:c>
    </x:row>
    <x:row r="936">
      <x:c r="A936" s="230" t="str">
        <x:v>EverBee export</x:v>
      </x:c>
      <x:c r="B936" s="231" t="str">
        <x:v>EverBee tag</x:v>
      </x:c>
      <x:c r="C936" s="231" t="str">
        <x:v>Direct</x:v>
      </x:c>
      <x:c r="D936" s="231" t="str">
        <x:v>baby pumpkin invite</x:v>
      </x:c>
      <x:c r="E936" s="231" t="str">
        <x:v>baby pumpkin invite</x:v>
      </x:c>
      <x:c r="F936" s="231" t="n">
        <x:v>1</x:v>
      </x:c>
      <x:c r="G936" s="253" t="n">
        <x:v>0.0019267822736030828</x:v>
      </x:c>
      <x:c r="H936" s="231" t="str"/>
      <x:c r="I936" s="254" t="str"/>
      <x:c r="J936" s="236" t="str">
        <x:v>Frequency/share calculated only from the strict direct segment</x:v>
      </x:c>
    </x:row>
    <x:row r="937">
      <x:c r="A937" s="230" t="str">
        <x:v>EverBee export</x:v>
      </x:c>
      <x:c r="B937" s="231" t="str">
        <x:v>EverBee tag</x:v>
      </x:c>
      <x:c r="C937" s="231" t="str">
        <x:v>Direct</x:v>
      </x:c>
      <x:c r="D937" s="231" t="str">
        <x:v>baby q baby shower</x:v>
      </x:c>
      <x:c r="E937" s="231" t="str">
        <x:v>baby q baby shower</x:v>
      </x:c>
      <x:c r="F937" s="231" t="n">
        <x:v>1</x:v>
      </x:c>
      <x:c r="G937" s="253" t="n">
        <x:v>0.0019267822736030828</x:v>
      </x:c>
      <x:c r="H937" s="231" t="str"/>
      <x:c r="I937" s="254" t="str"/>
      <x:c r="J937" s="236" t="str">
        <x:v>Frequency/share calculated only from the strict direct segment</x:v>
      </x:c>
    </x:row>
    <x:row r="938">
      <x:c r="A938" s="230" t="str">
        <x:v>EverBee export</x:v>
      </x:c>
      <x:c r="B938" s="231" t="str">
        <x:v>EverBee tag</x:v>
      </x:c>
      <x:c r="C938" s="231" t="str">
        <x:v>Direct</x:v>
      </x:c>
      <x:c r="D938" s="231" t="str">
        <x:v>baby q template</x:v>
      </x:c>
      <x:c r="E938" s="231" t="str">
        <x:v>baby q template</x:v>
      </x:c>
      <x:c r="F938" s="231" t="n">
        <x:v>1</x:v>
      </x:c>
      <x:c r="G938" s="253" t="n">
        <x:v>0.0019267822736030828</x:v>
      </x:c>
      <x:c r="H938" s="231" t="str"/>
      <x:c r="I938" s="254" t="str"/>
      <x:c r="J938" s="236" t="str">
        <x:v>Frequency/share calculated only from the strict direct segment</x:v>
      </x:c>
    </x:row>
    <x:row r="939">
      <x:c r="A939" s="230" t="str">
        <x:v>EverBee export</x:v>
      </x:c>
      <x:c r="B939" s="231" t="str">
        <x:v>EverBee tag</x:v>
      </x:c>
      <x:c r="C939" s="231" t="str">
        <x:v>Direct</x:v>
      </x:c>
      <x:c r="D939" s="231" t="str">
        <x:v>baby rapunzel</x:v>
      </x:c>
      <x:c r="E939" s="231" t="str">
        <x:v>baby rapunzel</x:v>
      </x:c>
      <x:c r="F939" s="231" t="n">
        <x:v>1</x:v>
      </x:c>
      <x:c r="G939" s="253" t="n">
        <x:v>0.0019267822736030828</x:v>
      </x:c>
      <x:c r="H939" s="231" t="str"/>
      <x:c r="I939" s="254" t="str"/>
      <x:c r="J939" s="236" t="str">
        <x:v>Frequency/share calculated only from the strict direct segment</x:v>
      </x:c>
    </x:row>
    <x:row r="940">
      <x:c r="A940" s="230" t="str">
        <x:v>EverBee export</x:v>
      </x:c>
      <x:c r="B940" s="231" t="str">
        <x:v>EverBee tag</x:v>
      </x:c>
      <x:c r="C940" s="231" t="str">
        <x:v>Direct</x:v>
      </x:c>
      <x:c r="D940" s="231" t="str">
        <x:v>baby safari animals</x:v>
      </x:c>
      <x:c r="E940" s="231" t="str">
        <x:v>baby safari animals</x:v>
      </x:c>
      <x:c r="F940" s="231" t="n">
        <x:v>1</x:v>
      </x:c>
      <x:c r="G940" s="253" t="n">
        <x:v>0.0019267822736030828</x:v>
      </x:c>
      <x:c r="H940" s="231" t="str"/>
      <x:c r="I940" s="254" t="str"/>
      <x:c r="J940" s="236" t="str">
        <x:v>Frequency/share calculated only from the strict direct segment</x:v>
      </x:c>
    </x:row>
    <x:row r="941">
      <x:c r="A941" s="230" t="str">
        <x:v>EverBee export</x:v>
      </x:c>
      <x:c r="B941" s="231" t="str">
        <x:v>EverBee tag</x:v>
      </x:c>
      <x:c r="C941" s="231" t="str">
        <x:v>Direct</x:v>
      </x:c>
      <x:c r="D941" s="231" t="str">
        <x:v>baby shower active</x:v>
      </x:c>
      <x:c r="E941" s="231" t="str">
        <x:v>baby shower active</x:v>
      </x:c>
      <x:c r="F941" s="231" t="n">
        <x:v>1</x:v>
      </x:c>
      <x:c r="G941" s="253" t="n">
        <x:v>0.0019267822736030828</x:v>
      </x:c>
      <x:c r="H941" s="231" t="str"/>
      <x:c r="I941" s="254" t="str"/>
      <x:c r="J941" s="236" t="str">
        <x:v>Frequency/share calculated only from the strict direct segment</x:v>
      </x:c>
    </x:row>
    <x:row r="942">
      <x:c r="A942" s="230" t="str">
        <x:v>EverBee export</x:v>
      </x:c>
      <x:c r="B942" s="231" t="str">
        <x:v>EverBee tag</x:v>
      </x:c>
      <x:c r="C942" s="231" t="str">
        <x:v>Direct</x:v>
      </x:c>
      <x:c r="D942" s="231" t="str">
        <x:v>baby shower activity</x:v>
      </x:c>
      <x:c r="E942" s="231" t="str">
        <x:v>baby shower activity</x:v>
      </x:c>
      <x:c r="F942" s="231" t="n">
        <x:v>1</x:v>
      </x:c>
      <x:c r="G942" s="253" t="n">
        <x:v>0.0019267822736030828</x:v>
      </x:c>
      <x:c r="H942" s="231" t="str"/>
      <x:c r="I942" s="254" t="str"/>
      <x:c r="J942" s="236" t="str">
        <x:v>Frequency/share calculated only from the strict direct segment</x:v>
      </x:c>
    </x:row>
    <x:row r="943">
      <x:c r="A943" s="230" t="str">
        <x:v>EverBee export</x:v>
      </x:c>
      <x:c r="B943" s="231" t="str">
        <x:v>EverBee tag</x:v>
      </x:c>
      <x:c r="C943" s="231" t="str">
        <x:v>Direct</x:v>
      </x:c>
      <x:c r="D943" s="231" t="str">
        <x:v>baby shower banners</x:v>
      </x:c>
      <x:c r="E943" s="231" t="str">
        <x:v>baby shower banners</x:v>
      </x:c>
      <x:c r="F943" s="231" t="n">
        <x:v>1</x:v>
      </x:c>
      <x:c r="G943" s="253" t="n">
        <x:v>0.0019267822736030828</x:v>
      </x:c>
      <x:c r="H943" s="231" t="str"/>
      <x:c r="I943" s="254" t="str"/>
      <x:c r="J943" s="236" t="str">
        <x:v>Frequency/share calculated only from the strict direct segment</x:v>
      </x:c>
    </x:row>
    <x:row r="944">
      <x:c r="A944" s="230" t="str">
        <x:v>EverBee export</x:v>
      </x:c>
      <x:c r="B944" s="231" t="str">
        <x:v>EverBee tag</x:v>
      </x:c>
      <x:c r="C944" s="231" t="str">
        <x:v>Direct</x:v>
      </x:c>
      <x:c r="D944" s="231" t="str">
        <x:v>baby shower baseball</x:v>
      </x:c>
      <x:c r="E944" s="231" t="str">
        <x:v>baby shower baseball</x:v>
      </x:c>
      <x:c r="F944" s="231" t="n">
        <x:v>1</x:v>
      </x:c>
      <x:c r="G944" s="253" t="n">
        <x:v>0.0019267822736030828</x:v>
      </x:c>
      <x:c r="H944" s="231" t="str"/>
      <x:c r="I944" s="254" t="str"/>
      <x:c r="J944" s="236" t="str">
        <x:v>Frequency/share calculated only from the strict direct segment</x:v>
      </x:c>
    </x:row>
    <x:row r="945">
      <x:c r="A945" s="230" t="str">
        <x:v>EverBee export</x:v>
      </x:c>
      <x:c r="B945" s="231" t="str">
        <x:v>EverBee tag</x:v>
      </x:c>
      <x:c r="C945" s="231" t="str">
        <x:v>Direct</x:v>
      </x:c>
      <x:c r="D945" s="231" t="str">
        <x:v>baby shower bash</x:v>
      </x:c>
      <x:c r="E945" s="231" t="str">
        <x:v>baby shower bash</x:v>
      </x:c>
      <x:c r="F945" s="231" t="n">
        <x:v>1</x:v>
      </x:c>
      <x:c r="G945" s="253" t="n">
        <x:v>0.0019267822736030828</x:v>
      </x:c>
      <x:c r="H945" s="231" t="str"/>
      <x:c r="I945" s="254" t="str"/>
      <x:c r="J945" s="236" t="str">
        <x:v>Frequency/share calculated only from the strict direct segment</x:v>
      </x:c>
    </x:row>
    <x:row r="946">
      <x:c r="A946" s="230" t="str">
        <x:v>EverBee export</x:v>
      </x:c>
      <x:c r="B946" s="231" t="str">
        <x:v>EverBee tag</x:v>
      </x:c>
      <x:c r="C946" s="231" t="str">
        <x:v>Direct</x:v>
      </x:c>
      <x:c r="D946" s="231" t="str">
        <x:v>baby shower blue</x:v>
      </x:c>
      <x:c r="E946" s="231" t="str">
        <x:v>baby shower blue</x:v>
      </x:c>
      <x:c r="F946" s="231" t="n">
        <x:v>1</x:v>
      </x:c>
      <x:c r="G946" s="253" t="n">
        <x:v>0.0019267822736030828</x:v>
      </x:c>
      <x:c r="H946" s="231" t="str"/>
      <x:c r="I946" s="254" t="str"/>
      <x:c r="J946" s="236" t="str">
        <x:v>Frequency/share calculated only from the strict direct segment</x:v>
      </x:c>
    </x:row>
    <x:row r="947">
      <x:c r="A947" s="230" t="str">
        <x:v>EverBee export</x:v>
      </x:c>
      <x:c r="B947" s="231" t="str">
        <x:v>EverBee tag</x:v>
      </x:c>
      <x:c r="C947" s="231" t="str">
        <x:v>Direct</x:v>
      </x:c>
      <x:c r="D947" s="231" t="str">
        <x:v>baby shower books</x:v>
      </x:c>
      <x:c r="E947" s="231" t="str">
        <x:v>baby shower books</x:v>
      </x:c>
      <x:c r="F947" s="231" t="n">
        <x:v>1</x:v>
      </x:c>
      <x:c r="G947" s="253" t="n">
        <x:v>0.0019267822736030828</x:v>
      </x:c>
      <x:c r="H947" s="231" t="str"/>
      <x:c r="I947" s="254" t="str"/>
      <x:c r="J947" s="236" t="str">
        <x:v>Frequency/share calculated only from the strict direct segment</x:v>
      </x:c>
    </x:row>
    <x:row r="948">
      <x:c r="A948" s="230" t="str">
        <x:v>EverBee export</x:v>
      </x:c>
      <x:c r="B948" s="231" t="str">
        <x:v>EverBee tag</x:v>
      </x:c>
      <x:c r="C948" s="231" t="str">
        <x:v>Direct</x:v>
      </x:c>
      <x:c r="D948" s="231" t="str">
        <x:v>baby shower brunch</x:v>
      </x:c>
      <x:c r="E948" s="231" t="str">
        <x:v>baby shower brunch</x:v>
      </x:c>
      <x:c r="F948" s="231" t="n">
        <x:v>1</x:v>
      </x:c>
      <x:c r="G948" s="253" t="n">
        <x:v>0.0019267822736030828</x:v>
      </x:c>
      <x:c r="H948" s="231" t="str"/>
      <x:c r="I948" s="254" t="str"/>
      <x:c r="J948" s="236" t="str">
        <x:v>Frequency/share calculated only from the strict direct segment</x:v>
      </x:c>
    </x:row>
    <x:row r="949">
      <x:c r="A949" s="230" t="str">
        <x:v>EverBee export</x:v>
      </x:c>
      <x:c r="B949" s="231" t="str">
        <x:v>EverBee tag</x:v>
      </x:c>
      <x:c r="C949" s="231" t="str">
        <x:v>Direct</x:v>
      </x:c>
      <x:c r="D949" s="231" t="str">
        <x:v>baby shower bundl</x:v>
      </x:c>
      <x:c r="E949" s="231" t="str">
        <x:v>baby shower bundl</x:v>
      </x:c>
      <x:c r="F949" s="231" t="n">
        <x:v>1</x:v>
      </x:c>
      <x:c r="G949" s="253" t="n">
        <x:v>0.0019267822736030828</x:v>
      </x:c>
      <x:c r="H949" s="231" t="str"/>
      <x:c r="I949" s="254" t="str"/>
      <x:c r="J949" s="236" t="str">
        <x:v>Frequency/share calculated only from the strict direct segment</x:v>
      </x:c>
    </x:row>
    <x:row r="950">
      <x:c r="A950" s="230" t="str">
        <x:v>EverBee export</x:v>
      </x:c>
      <x:c r="B950" s="231" t="str">
        <x:v>EverBee tag</x:v>
      </x:c>
      <x:c r="C950" s="231" t="str">
        <x:v>Direct</x:v>
      </x:c>
      <x:c r="D950" s="231" t="str">
        <x:v>baby shower bundles</x:v>
      </x:c>
      <x:c r="E950" s="231" t="str">
        <x:v>baby shower bundles</x:v>
      </x:c>
      <x:c r="F950" s="231" t="n">
        <x:v>1</x:v>
      </x:c>
      <x:c r="G950" s="253" t="n">
        <x:v>0.0019267822736030828</x:v>
      </x:c>
      <x:c r="H950" s="231" t="str"/>
      <x:c r="I950" s="254" t="str"/>
      <x:c r="J950" s="236" t="str">
        <x:v>Frequency/share calculated only from the strict direct segment</x:v>
      </x:c>
    </x:row>
    <x:row r="951">
      <x:c r="A951" s="230" t="str">
        <x:v>EverBee export</x:v>
      </x:c>
      <x:c r="B951" s="231" t="str">
        <x:v>EverBee tag</x:v>
      </x:c>
      <x:c r="C951" s="231" t="str">
        <x:v>Direct</x:v>
      </x:c>
      <x:c r="D951" s="231" t="str">
        <x:v>baby shower bunndle</x:v>
      </x:c>
      <x:c r="E951" s="231" t="str">
        <x:v>baby shower bunndle</x:v>
      </x:c>
      <x:c r="F951" s="231" t="n">
        <x:v>1</x:v>
      </x:c>
      <x:c r="G951" s="253" t="n">
        <x:v>0.0019267822736030828</x:v>
      </x:c>
      <x:c r="H951" s="231" t="str"/>
      <x:c r="I951" s="254" t="str"/>
      <x:c r="J951" s="236" t="str">
        <x:v>Frequency/share calculated only from the strict direct segment</x:v>
      </x:c>
    </x:row>
    <x:row r="952">
      <x:c r="A952" s="230" t="str">
        <x:v>EverBee export</x:v>
      </x:c>
      <x:c r="B952" s="231" t="str">
        <x:v>EverBee tag</x:v>
      </x:c>
      <x:c r="C952" s="231" t="str">
        <x:v>Direct</x:v>
      </x:c>
      <x:c r="D952" s="231" t="str">
        <x:v>baby shower canva</x:v>
      </x:c>
      <x:c r="E952" s="231" t="str">
        <x:v>baby shower canva</x:v>
      </x:c>
      <x:c r="F952" s="231" t="n">
        <x:v>1</x:v>
      </x:c>
      <x:c r="G952" s="253" t="n">
        <x:v>0.0019267822736030828</x:v>
      </x:c>
      <x:c r="H952" s="231" t="str"/>
      <x:c r="I952" s="254" t="str"/>
      <x:c r="J952" s="236" t="str">
        <x:v>Frequency/share calculated only from the strict direct segment</x:v>
      </x:c>
    </x:row>
    <x:row r="953">
      <x:c r="A953" s="230" t="str">
        <x:v>EverBee export</x:v>
      </x:c>
      <x:c r="B953" s="231" t="str">
        <x:v>EverBee tag</x:v>
      </x:c>
      <x:c r="C953" s="231" t="str">
        <x:v>Direct</x:v>
      </x:c>
      <x:c r="D953" s="231" t="str">
        <x:v>baby shower coffee</x:v>
      </x:c>
      <x:c r="E953" s="231" t="str">
        <x:v>baby shower coffee</x:v>
      </x:c>
      <x:c r="F953" s="231" t="n">
        <x:v>1</x:v>
      </x:c>
      <x:c r="G953" s="253" t="n">
        <x:v>0.0019267822736030828</x:v>
      </x:c>
      <x:c r="H953" s="231" t="str"/>
      <x:c r="I953" s="254" t="str"/>
      <x:c r="J953" s="236" t="str">
        <x:v>Frequency/share calculated only from the strict direct segment</x:v>
      </x:c>
    </x:row>
    <x:row r="954">
      <x:c r="A954" s="230" t="str">
        <x:v>EverBee export</x:v>
      </x:c>
      <x:c r="B954" s="231" t="str">
        <x:v>EverBee tag</x:v>
      </x:c>
      <x:c r="C954" s="231" t="str">
        <x:v>Direct</x:v>
      </x:c>
      <x:c r="D954" s="231" t="str">
        <x:v>baby shower cow</x:v>
      </x:c>
      <x:c r="E954" s="231" t="str">
        <x:v>baby shower cow</x:v>
      </x:c>
      <x:c r="F954" s="231" t="n">
        <x:v>1</x:v>
      </x:c>
      <x:c r="G954" s="253" t="n">
        <x:v>0.0019267822736030828</x:v>
      </x:c>
      <x:c r="H954" s="231" t="str"/>
      <x:c r="I954" s="254" t="str"/>
      <x:c r="J954" s="236" t="str">
        <x:v>Frequency/share calculated only from the strict direct segment</x:v>
      </x:c>
    </x:row>
    <x:row r="955">
      <x:c r="A955" s="230" t="str">
        <x:v>EverBee export</x:v>
      </x:c>
      <x:c r="B955" s="231" t="str">
        <x:v>EverBee tag</x:v>
      </x:c>
      <x:c r="C955" s="231" t="str">
        <x:v>Direct</x:v>
      </x:c>
      <x:c r="D955" s="231" t="str">
        <x:v>baby shower cupcake</x:v>
      </x:c>
      <x:c r="E955" s="231" t="str">
        <x:v>baby shower cupcake</x:v>
      </x:c>
      <x:c r="F955" s="231" t="n">
        <x:v>1</x:v>
      </x:c>
      <x:c r="G955" s="253" t="n">
        <x:v>0.0019267822736030828</x:v>
      </x:c>
      <x:c r="H955" s="231" t="str"/>
      <x:c r="I955" s="254" t="str"/>
      <x:c r="J955" s="236" t="str">
        <x:v>Frequency/share calculated only from the strict direct segment</x:v>
      </x:c>
    </x:row>
    <x:row r="956">
      <x:c r="A956" s="230" t="str">
        <x:v>EverBee export</x:v>
      </x:c>
      <x:c r="B956" s="231" t="str">
        <x:v>EverBee tag</x:v>
      </x:c>
      <x:c r="C956" s="231" t="str">
        <x:v>Direct</x:v>
      </x:c>
      <x:c r="D956" s="231" t="str">
        <x:v>baby shower ecard</x:v>
      </x:c>
      <x:c r="E956" s="231" t="str">
        <x:v>baby shower ecard</x:v>
      </x:c>
      <x:c r="F956" s="231" t="n">
        <x:v>1</x:v>
      </x:c>
      <x:c r="G956" s="253" t="n">
        <x:v>0.0019267822736030828</x:v>
      </x:c>
      <x:c r="H956" s="231" t="str"/>
      <x:c r="I956" s="254" t="str"/>
      <x:c r="J956" s="236" t="str">
        <x:v>Frequency/share calculated only from the strict direct segment</x:v>
      </x:c>
    </x:row>
    <x:row r="957">
      <x:c r="A957" s="230" t="str">
        <x:v>EverBee export</x:v>
      </x:c>
      <x:c r="B957" s="231" t="str">
        <x:v>EverBee tag</x:v>
      </x:c>
      <x:c r="C957" s="231" t="str">
        <x:v>Direct</x:v>
      </x:c>
      <x:c r="D957" s="231" t="str">
        <x:v>baby shower elephant</x:v>
      </x:c>
      <x:c r="E957" s="231" t="str">
        <x:v>baby shower elephant</x:v>
      </x:c>
      <x:c r="F957" s="231" t="n">
        <x:v>1</x:v>
      </x:c>
      <x:c r="G957" s="253" t="n">
        <x:v>0.0019267822736030828</x:v>
      </x:c>
      <x:c r="H957" s="231" t="str"/>
      <x:c r="I957" s="254" t="str"/>
      <x:c r="J957" s="236" t="str">
        <x:v>Frequency/share calculated only from the strict direct segment</x:v>
      </x:c>
    </x:row>
    <x:row r="958">
      <x:c r="A958" s="230" t="str">
        <x:v>EverBee export</x:v>
      </x:c>
      <x:c r="B958" s="231" t="str">
        <x:v>EverBee tag</x:v>
      </x:c>
      <x:c r="C958" s="231" t="str">
        <x:v>Direct</x:v>
      </x:c>
      <x:c r="D958" s="231" t="str">
        <x:v>baby shower favours</x:v>
      </x:c>
      <x:c r="E958" s="231" t="str">
        <x:v>baby shower favours</x:v>
      </x:c>
      <x:c r="F958" s="231" t="n">
        <x:v>1</x:v>
      </x:c>
      <x:c r="G958" s="253" t="n">
        <x:v>0.0019267822736030828</x:v>
      </x:c>
      <x:c r="H958" s="231" t="str"/>
      <x:c r="I958" s="254" t="str"/>
      <x:c r="J958" s="236" t="str">
        <x:v>Frequency/share calculated only from the strict direct segment</x:v>
      </x:c>
    </x:row>
    <x:row r="959">
      <x:c r="A959" s="230" t="str">
        <x:v>EverBee export</x:v>
      </x:c>
      <x:c r="B959" s="231" t="str">
        <x:v>EverBee tag</x:v>
      </x:c>
      <x:c r="C959" s="231" t="str">
        <x:v>Direct</x:v>
      </x:c>
      <x:c r="D959" s="231" t="str">
        <x:v>baby shower fishing</x:v>
      </x:c>
      <x:c r="E959" s="231" t="str">
        <x:v>baby shower fishing</x:v>
      </x:c>
      <x:c r="F959" s="231" t="n">
        <x:v>1</x:v>
      </x:c>
      <x:c r="G959" s="253" t="n">
        <x:v>0.0019267822736030828</x:v>
      </x:c>
      <x:c r="H959" s="231" t="str"/>
      <x:c r="I959" s="254" t="str"/>
      <x:c r="J959" s="236" t="str">
        <x:v>Frequency/share calculated only from the strict direct segment</x:v>
      </x:c>
    </x:row>
    <x:row r="960">
      <x:c r="A960" s="230" t="str">
        <x:v>EverBee export</x:v>
      </x:c>
      <x:c r="B960" s="231" t="str">
        <x:v>EverBee tag</x:v>
      </x:c>
      <x:c r="C960" s="231" t="str">
        <x:v>Direct</x:v>
      </x:c>
      <x:c r="D960" s="231" t="str">
        <x:v>baby shower game kit</x:v>
      </x:c>
      <x:c r="E960" s="231" t="str">
        <x:v>baby shower game kit</x:v>
      </x:c>
      <x:c r="F960" s="231" t="n">
        <x:v>1</x:v>
      </x:c>
      <x:c r="G960" s="253" t="n">
        <x:v>0.0019267822736030828</x:v>
      </x:c>
      <x:c r="H960" s="231" t="str"/>
      <x:c r="I960" s="254" t="str"/>
      <x:c r="J960" s="236" t="str">
        <x:v>Frequency/share calculated only from the strict direct segment</x:v>
      </x:c>
    </x:row>
    <x:row r="961">
      <x:c r="A961" s="230" t="str">
        <x:v>EverBee export</x:v>
      </x:c>
      <x:c r="B961" s="231" t="str">
        <x:v>EverBee tag</x:v>
      </x:c>
      <x:c r="C961" s="231" t="str">
        <x:v>Direct</x:v>
      </x:c>
      <x:c r="D961" s="231" t="str">
        <x:v>baby shower gift</x:v>
      </x:c>
      <x:c r="E961" s="231" t="str">
        <x:v>baby shower gift</x:v>
      </x:c>
      <x:c r="F961" s="231" t="n">
        <x:v>1</x:v>
      </x:c>
      <x:c r="G961" s="253" t="n">
        <x:v>0.0019267822736030828</x:v>
      </x:c>
      <x:c r="H961" s="231" t="str"/>
      <x:c r="I961" s="254" t="str"/>
      <x:c r="J961" s="236" t="str">
        <x:v>Frequency/share calculated only from the strict direct segment</x:v>
      </x:c>
    </x:row>
    <x:row r="962">
      <x:c r="A962" s="230" t="str">
        <x:v>EverBee export</x:v>
      </x:c>
      <x:c r="B962" s="231" t="str">
        <x:v>EverBee tag</x:v>
      </x:c>
      <x:c r="C962" s="231" t="str">
        <x:v>Direct</x:v>
      </x:c>
      <x:c r="D962" s="231" t="str">
        <x:v>baby shower items</x:v>
      </x:c>
      <x:c r="E962" s="231" t="str">
        <x:v>baby shower items</x:v>
      </x:c>
      <x:c r="F962" s="231" t="n">
        <x:v>1</x:v>
      </x:c>
      <x:c r="G962" s="253" t="n">
        <x:v>0.0019267822736030828</x:v>
      </x:c>
      <x:c r="H962" s="231" t="str"/>
      <x:c r="I962" s="254" t="str"/>
      <x:c r="J962" s="236" t="str">
        <x:v>Frequency/share calculated only from the strict direct segment</x:v>
      </x:c>
    </x:row>
    <x:row r="963">
      <x:c r="A963" s="230" t="str">
        <x:v>EverBee export</x:v>
      </x:c>
      <x:c r="B963" s="231" t="str">
        <x:v>EverBee tag</x:v>
      </x:c>
      <x:c r="C963" s="231" t="str">
        <x:v>Direct</x:v>
      </x:c>
      <x:c r="D963" s="231" t="str">
        <x:v>baby shower labels</x:v>
      </x:c>
      <x:c r="E963" s="231" t="str">
        <x:v>baby shower labels</x:v>
      </x:c>
      <x:c r="F963" s="231" t="n">
        <x:v>1</x:v>
      </x:c>
      <x:c r="G963" s="253" t="n">
        <x:v>0.0019267822736030828</x:v>
      </x:c>
      <x:c r="H963" s="231" t="str"/>
      <x:c r="I963" s="254" t="str"/>
      <x:c r="J963" s="236" t="str">
        <x:v>Frequency/share calculated only from the strict direct segment</x:v>
      </x:c>
    </x:row>
    <x:row r="964">
      <x:c r="A964" s="230" t="str">
        <x:v>EverBee export</x:v>
      </x:c>
      <x:c r="B964" s="231" t="str">
        <x:v>EverBee tag</x:v>
      </x:c>
      <x:c r="C964" s="231" t="str">
        <x:v>Direct</x:v>
      </x:c>
      <x:c r="D964" s="231" t="str">
        <x:v>baby shower lemon</x:v>
      </x:c>
      <x:c r="E964" s="231" t="str">
        <x:v>baby shower lemon</x:v>
      </x:c>
      <x:c r="F964" s="231" t="n">
        <x:v>1</x:v>
      </x:c>
      <x:c r="G964" s="253" t="n">
        <x:v>0.0019267822736030828</x:v>
      </x:c>
      <x:c r="H964" s="231" t="str"/>
      <x:c r="I964" s="254" t="str"/>
      <x:c r="J964" s="236" t="str">
        <x:v>Frequency/share calculated only from the strict direct segment</x:v>
      </x:c>
    </x:row>
    <x:row r="965">
      <x:c r="A965" s="230" t="str">
        <x:v>EverBee export</x:v>
      </x:c>
      <x:c r="B965" s="231" t="str">
        <x:v>EverBee tag</x:v>
      </x:c>
      <x:c r="C965" s="231" t="str">
        <x:v>Direct</x:v>
      </x:c>
      <x:c r="D965" s="231" t="str">
        <x:v>baby shower love bug</x:v>
      </x:c>
      <x:c r="E965" s="231" t="str">
        <x:v>baby shower love bug</x:v>
      </x:c>
      <x:c r="F965" s="231" t="n">
        <x:v>1</x:v>
      </x:c>
      <x:c r="G965" s="253" t="n">
        <x:v>0.0019267822736030828</x:v>
      </x:c>
      <x:c r="H965" s="231" t="str"/>
      <x:c r="I965" s="254" t="str"/>
      <x:c r="J965" s="236" t="str">
        <x:v>Frequency/share calculated only from the strict direct segment</x:v>
      </x:c>
    </x:row>
    <x:row r="966">
      <x:c r="A966" s="230" t="str">
        <x:v>EverBee export</x:v>
      </x:c>
      <x:c r="B966" s="231" t="str">
        <x:v>EverBee tag</x:v>
      </x:c>
      <x:c r="C966" s="231" t="str">
        <x:v>Direct</x:v>
      </x:c>
      <x:c r="D966" s="231" t="str">
        <x:v>baby shower mountain</x:v>
      </x:c>
      <x:c r="E966" s="231" t="str">
        <x:v>baby shower mountain</x:v>
      </x:c>
      <x:c r="F966" s="231" t="n">
        <x:v>1</x:v>
      </x:c>
      <x:c r="G966" s="253" t="n">
        <x:v>0.0019267822736030828</x:v>
      </x:c>
      <x:c r="H966" s="231" t="str"/>
      <x:c r="I966" s="254" t="str"/>
      <x:c r="J966" s="236" t="str">
        <x:v>Frequency/share calculated only from the strict direct segment</x:v>
      </x:c>
    </x:row>
    <x:row r="967">
      <x:c r="A967" s="230" t="str">
        <x:v>EverBee export</x:v>
      </x:c>
      <x:c r="B967" s="231" t="str">
        <x:v>EverBee tag</x:v>
      </x:c>
      <x:c r="C967" s="231" t="str">
        <x:v>Direct</x:v>
      </x:c>
      <x:c r="D967" s="231" t="str">
        <x:v>baby shower mrr</x:v>
      </x:c>
      <x:c r="E967" s="231" t="str">
        <x:v>baby shower mrr</x:v>
      </x:c>
      <x:c r="F967" s="231" t="n">
        <x:v>1</x:v>
      </x:c>
      <x:c r="G967" s="253" t="n">
        <x:v>0.0019267822736030828</x:v>
      </x:c>
      <x:c r="H967" s="231" t="str"/>
      <x:c r="I967" s="254" t="str"/>
      <x:c r="J967" s="236" t="str">
        <x:v>Frequency/share calculated only from the strict direct segment</x:v>
      </x:c>
    </x:row>
    <x:row r="968">
      <x:c r="A968" s="230" t="str">
        <x:v>EverBee export</x:v>
      </x:c>
      <x:c r="B968" s="231" t="str">
        <x:v>EverBee tag</x:v>
      </x:c>
      <x:c r="C968" s="231" t="str">
        <x:v>Direct</x:v>
      </x:c>
      <x:c r="D968" s="231" t="str">
        <x:v>baby shower pack</x:v>
      </x:c>
      <x:c r="E968" s="231" t="str">
        <x:v>baby shower pack</x:v>
      </x:c>
      <x:c r="F968" s="231" t="n">
        <x:v>1</x:v>
      </x:c>
      <x:c r="G968" s="253" t="n">
        <x:v>0.0019267822736030828</x:v>
      </x:c>
      <x:c r="H968" s="231" t="str"/>
      <x:c r="I968" s="254" t="str"/>
      <x:c r="J968" s="236" t="str">
        <x:v>Frequency/share calculated only from the strict direct segment</x:v>
      </x:c>
    </x:row>
    <x:row r="969">
      <x:c r="A969" s="230" t="str">
        <x:v>EverBee export</x:v>
      </x:c>
      <x:c r="B969" s="231" t="str">
        <x:v>EverBee tag</x:v>
      </x:c>
      <x:c r="C969" s="231" t="str">
        <x:v>Direct</x:v>
      </x:c>
      <x:c r="D969" s="231" t="str">
        <x:v>baby shower paper</x:v>
      </x:c>
      <x:c r="E969" s="231" t="str">
        <x:v>baby shower paper</x:v>
      </x:c>
      <x:c r="F969" s="231" t="n">
        <x:v>1</x:v>
      </x:c>
      <x:c r="G969" s="253" t="n">
        <x:v>0.0019267822736030828</x:v>
      </x:c>
      <x:c r="H969" s="231" t="str"/>
      <x:c r="I969" s="254" t="str"/>
      <x:c r="J969" s="236" t="str">
        <x:v>Frequency/share calculated only from the strict direct segment</x:v>
      </x:c>
    </x:row>
    <x:row r="970">
      <x:c r="A970" s="230" t="str">
        <x:v>EverBee export</x:v>
      </x:c>
      <x:c r="B970" s="231" t="str">
        <x:v>EverBee tag</x:v>
      </x:c>
      <x:c r="C970" s="231" t="str">
        <x:v>Direct</x:v>
      </x:c>
      <x:c r="D970" s="231" t="str">
        <x:v>baby shower peanut</x:v>
      </x:c>
      <x:c r="E970" s="231" t="str">
        <x:v>baby shower peanut</x:v>
      </x:c>
      <x:c r="F970" s="231" t="n">
        <x:v>1</x:v>
      </x:c>
      <x:c r="G970" s="253" t="n">
        <x:v>0.0019267822736030828</x:v>
      </x:c>
      <x:c r="H970" s="231" t="str"/>
      <x:c r="I970" s="254" t="str"/>
      <x:c r="J970" s="236" t="str">
        <x:v>Frequency/share calculated only from the strict direct segment</x:v>
      </x:c>
    </x:row>
    <x:row r="971">
      <x:c r="A971" s="230" t="str">
        <x:v>EverBee export</x:v>
      </x:c>
      <x:c r="B971" s="231" t="str">
        <x:v>EverBee tag</x:v>
      </x:c>
      <x:c r="C971" s="231" t="str">
        <x:v>Direct</x:v>
      </x:c>
      <x:c r="D971" s="231" t="str">
        <x:v>baby shower pink</x:v>
      </x:c>
      <x:c r="E971" s="231" t="str">
        <x:v>baby shower pink</x:v>
      </x:c>
      <x:c r="F971" s="231" t="n">
        <x:v>1</x:v>
      </x:c>
      <x:c r="G971" s="253" t="n">
        <x:v>0.0019267822736030828</x:v>
      </x:c>
      <x:c r="H971" s="231" t="str"/>
      <x:c r="I971" s="254" t="str"/>
      <x:c r="J971" s="236" t="str">
        <x:v>Frequency/share calculated only from the strict direct segment</x:v>
      </x:c>
    </x:row>
    <x:row r="972">
      <x:c r="A972" s="230" t="str">
        <x:v>EverBee export</x:v>
      </x:c>
      <x:c r="B972" s="231" t="str">
        <x:v>EverBee tag</x:v>
      </x:c>
      <x:c r="C972" s="231" t="str">
        <x:v>Direct</x:v>
      </x:c>
      <x:c r="D972" s="231" t="str">
        <x:v>baby shower pink bow</x:v>
      </x:c>
      <x:c r="E972" s="231" t="str">
        <x:v>baby shower pink bow</x:v>
      </x:c>
      <x:c r="F972" s="231" t="n">
        <x:v>1</x:v>
      </x:c>
      <x:c r="G972" s="253" t="n">
        <x:v>0.0019267822736030828</x:v>
      </x:c>
      <x:c r="H972" s="231" t="str"/>
      <x:c r="I972" s="254" t="str"/>
      <x:c r="J972" s="236" t="str">
        <x:v>Frequency/share calculated only from the strict direct segment</x:v>
      </x:c>
    </x:row>
    <x:row r="973">
      <x:c r="A973" s="230" t="str">
        <x:v>EverBee export</x:v>
      </x:c>
      <x:c r="B973" s="231" t="str">
        <x:v>EverBee tag</x:v>
      </x:c>
      <x:c r="C973" s="231" t="str">
        <x:v>Direct</x:v>
      </x:c>
      <x:c r="D973" s="231" t="str">
        <x:v>baby shower poster</x:v>
      </x:c>
      <x:c r="E973" s="231" t="str">
        <x:v>baby shower poster</x:v>
      </x:c>
      <x:c r="F973" s="231" t="n">
        <x:v>1</x:v>
      </x:c>
      <x:c r="G973" s="253" t="n">
        <x:v>0.0019267822736030828</x:v>
      </x:c>
      <x:c r="H973" s="231" t="str"/>
      <x:c r="I973" s="254" t="str"/>
      <x:c r="J973" s="236" t="str">
        <x:v>Frequency/share calculated only from the strict direct segment</x:v>
      </x:c>
    </x:row>
    <x:row r="974">
      <x:c r="A974" s="230" t="str">
        <x:v>EverBee export</x:v>
      </x:c>
      <x:c r="B974" s="231" t="str">
        <x:v>EverBee tag</x:v>
      </x:c>
      <x:c r="C974" s="231" t="str">
        <x:v>Direct</x:v>
      </x:c>
      <x:c r="D974" s="231" t="str">
        <x:v>baby shower safari</x:v>
      </x:c>
      <x:c r="E974" s="231" t="str">
        <x:v>baby shower safari</x:v>
      </x:c>
      <x:c r="F974" s="231" t="n">
        <x:v>1</x:v>
      </x:c>
      <x:c r="G974" s="253" t="n">
        <x:v>0.0019267822736030828</x:v>
      </x:c>
      <x:c r="H974" s="231" t="str"/>
      <x:c r="I974" s="254" t="str"/>
      <x:c r="J974" s="236" t="str">
        <x:v>Frequency/share calculated only from the strict direct segment</x:v>
      </x:c>
    </x:row>
    <x:row r="975">
      <x:c r="A975" s="230" t="str">
        <x:v>EverBee export</x:v>
      </x:c>
      <x:c r="B975" s="231" t="str">
        <x:v>EverBee tag</x:v>
      </x:c>
      <x:c r="C975" s="231" t="str">
        <x:v>Direct</x:v>
      </x:c>
      <x:c r="D975" s="231" t="str">
        <x:v>baby shower set bear</x:v>
      </x:c>
      <x:c r="E975" s="231" t="str">
        <x:v>baby shower set bear</x:v>
      </x:c>
      <x:c r="F975" s="231" t="n">
        <x:v>1</x:v>
      </x:c>
      <x:c r="G975" s="253" t="n">
        <x:v>0.0019267822736030828</x:v>
      </x:c>
      <x:c r="H975" s="231" t="str"/>
      <x:c r="I975" s="254" t="str"/>
      <x:c r="J975" s="236" t="str">
        <x:v>Frequency/share calculated only from the strict direct segment</x:v>
      </x:c>
    </x:row>
    <x:row r="976">
      <x:c r="A976" s="230" t="str">
        <x:v>EverBee export</x:v>
      </x:c>
      <x:c r="B976" s="231" t="str">
        <x:v>EverBee tag</x:v>
      </x:c>
      <x:c r="C976" s="231" t="str">
        <x:v>Direct</x:v>
      </x:c>
      <x:c r="D976" s="231" t="str">
        <x:v>baby shower sets</x:v>
      </x:c>
      <x:c r="E976" s="231" t="str">
        <x:v>baby shower sets</x:v>
      </x:c>
      <x:c r="F976" s="231" t="n">
        <x:v>1</x:v>
      </x:c>
      <x:c r="G976" s="253" t="n">
        <x:v>0.0019267822736030828</x:v>
      </x:c>
      <x:c r="H976" s="231" t="str"/>
      <x:c r="I976" s="254" t="str"/>
      <x:c r="J976" s="236" t="str">
        <x:v>Frequency/share calculated only from the strict direct segment</x:v>
      </x:c>
    </x:row>
    <x:row r="977">
      <x:c r="A977" s="230" t="str">
        <x:v>EverBee export</x:v>
      </x:c>
      <x:c r="B977" s="231" t="str">
        <x:v>EverBee tag</x:v>
      </x:c>
      <x:c r="C977" s="231" t="str">
        <x:v>Direct</x:v>
      </x:c>
      <x:c r="D977" s="231" t="str">
        <x:v>baby shower tags</x:v>
      </x:c>
      <x:c r="E977" s="231" t="str">
        <x:v>baby shower tags</x:v>
      </x:c>
      <x:c r="F977" s="231" t="n">
        <x:v>1</x:v>
      </x:c>
      <x:c r="G977" s="253" t="n">
        <x:v>0.0019267822736030828</x:v>
      </x:c>
      <x:c r="H977" s="231" t="str"/>
      <x:c r="I977" s="254" t="str"/>
      <x:c r="J977" s="236" t="str">
        <x:v>Frequency/share calculated only from the strict direct segment</x:v>
      </x:c>
    </x:row>
    <x:row r="978">
      <x:c r="A978" s="230" t="str">
        <x:v>EverBee export</x:v>
      </x:c>
      <x:c r="B978" s="231" t="str">
        <x:v>EverBee tag</x:v>
      </x:c>
      <x:c r="C978" s="231" t="str">
        <x:v>Direct</x:v>
      </x:c>
      <x:c r="D978" s="231" t="str">
        <x:v>baby shower tea</x:v>
      </x:c>
      <x:c r="E978" s="231" t="str">
        <x:v>baby shower tea</x:v>
      </x:c>
      <x:c r="F978" s="231" t="n">
        <x:v>1</x:v>
      </x:c>
      <x:c r="G978" s="253" t="n">
        <x:v>0.0019267822736030828</x:v>
      </x:c>
      <x:c r="H978" s="231" t="str"/>
      <x:c r="I978" s="254" t="str"/>
      <x:c r="J978" s="236" t="str">
        <x:v>Frequency/share calculated only from the strict direct segment</x:v>
      </x:c>
    </x:row>
    <x:row r="979">
      <x:c r="A979" s="230" t="str">
        <x:v>EverBee export</x:v>
      </x:c>
      <x:c r="B979" s="231" t="str">
        <x:v>EverBee tag</x:v>
      </x:c>
      <x:c r="C979" s="231" t="str">
        <x:v>Direct</x:v>
      </x:c>
      <x:c r="D979" s="231" t="str">
        <x:v>baby shower themes</x:v>
      </x:c>
      <x:c r="E979" s="231" t="str">
        <x:v>baby shower themes</x:v>
      </x:c>
      <x:c r="F979" s="231" t="n">
        <x:v>1</x:v>
      </x:c>
      <x:c r="G979" s="253" t="n">
        <x:v>0.0019267822736030828</x:v>
      </x:c>
      <x:c r="H979" s="231" t="str"/>
      <x:c r="I979" s="254" t="str"/>
      <x:c r="J979" s="236" t="str">
        <x:v>Frequency/share calculated only from the strict direct segment</x:v>
      </x:c>
    </x:row>
    <x:row r="980">
      <x:c r="A980" s="230" t="str">
        <x:v>EverBee export</x:v>
      </x:c>
      <x:c r="B980" s="231" t="str">
        <x:v>EverBee tag</x:v>
      </x:c>
      <x:c r="C980" s="231" t="str">
        <x:v>Direct</x:v>
      </x:c>
      <x:c r="D980" s="231" t="str">
        <x:v>baby shower woodland</x:v>
      </x:c>
      <x:c r="E980" s="231" t="str">
        <x:v>baby shower woodland</x:v>
      </x:c>
      <x:c r="F980" s="231" t="n">
        <x:v>1</x:v>
      </x:c>
      <x:c r="G980" s="253" t="n">
        <x:v>0.0019267822736030828</x:v>
      </x:c>
      <x:c r="H980" s="231" t="str"/>
      <x:c r="I980" s="254" t="str"/>
      <x:c r="J980" s="236" t="str">
        <x:v>Frequency/share calculated only from the strict direct segment</x:v>
      </x:c>
    </x:row>
    <x:row r="981">
      <x:c r="A981" s="230" t="str">
        <x:v>EverBee export</x:v>
      </x:c>
      <x:c r="B981" s="231" t="str">
        <x:v>EverBee tag</x:v>
      </x:c>
      <x:c r="C981" s="231" t="str">
        <x:v>Direct</x:v>
      </x:c>
      <x:c r="D981" s="231" t="str">
        <x:v>baby showere decor</x:v>
      </x:c>
      <x:c r="E981" s="231" t="str">
        <x:v>baby showere decor</x:v>
      </x:c>
      <x:c r="F981" s="231" t="n">
        <x:v>1</x:v>
      </x:c>
      <x:c r="G981" s="253" t="n">
        <x:v>0.0019267822736030828</x:v>
      </x:c>
      <x:c r="H981" s="231" t="str"/>
      <x:c r="I981" s="254" t="str"/>
      <x:c r="J981" s="236" t="str">
        <x:v>Frequency/share calculated only from the strict direct segment</x:v>
      </x:c>
    </x:row>
    <x:row r="982">
      <x:c r="A982" s="230" t="str">
        <x:v>EverBee export</x:v>
      </x:c>
      <x:c r="B982" s="231" t="str">
        <x:v>EverBee tag</x:v>
      </x:c>
      <x:c r="C982" s="231" t="str">
        <x:v>Direct</x:v>
      </x:c>
      <x:c r="D982" s="231" t="str">
        <x:v>baby shrek</x:v>
      </x:c>
      <x:c r="E982" s="231" t="str">
        <x:v>baby shrek</x:v>
      </x:c>
      <x:c r="F982" s="231" t="n">
        <x:v>1</x:v>
      </x:c>
      <x:c r="G982" s="253" t="n">
        <x:v>0.0019267822736030828</x:v>
      </x:c>
      <x:c r="H982" s="231" t="str"/>
      <x:c r="I982" s="254" t="str"/>
      <x:c r="J982" s="236" t="str">
        <x:v>Frequency/share calculated only from the strict direct segment</x:v>
      </x:c>
    </x:row>
    <x:row r="983">
      <x:c r="A983" s="230" t="str">
        <x:v>EverBee export</x:v>
      </x:c>
      <x:c r="B983" s="231" t="str">
        <x:v>EverBee tag</x:v>
      </x:c>
      <x:c r="C983" s="231" t="str">
        <x:v>Direct</x:v>
      </x:c>
      <x:c r="D983" s="231" t="str">
        <x:v>baby sprinkle bundle</x:v>
      </x:c>
      <x:c r="E983" s="231" t="str">
        <x:v>baby sprinkle bundle</x:v>
      </x:c>
      <x:c r="F983" s="231" t="n">
        <x:v>1</x:v>
      </x:c>
      <x:c r="G983" s="253" t="n">
        <x:v>0.0019267822736030828</x:v>
      </x:c>
      <x:c r="H983" s="231" t="str"/>
      <x:c r="I983" s="254" t="str"/>
      <x:c r="J983" s="236" t="str">
        <x:v>Frequency/share calculated only from the strict direct segment</x:v>
      </x:c>
    </x:row>
    <x:row r="984">
      <x:c r="A984" s="230" t="str">
        <x:v>EverBee export</x:v>
      </x:c>
      <x:c r="B984" s="231" t="str">
        <x:v>EverBee tag</x:v>
      </x:c>
      <x:c r="C984" s="231" t="str">
        <x:v>Direct</x:v>
      </x:c>
      <x:c r="D984" s="231" t="str">
        <x:v>baby sprinkle fall</x:v>
      </x:c>
      <x:c r="E984" s="231" t="str">
        <x:v>baby sprinkle fall</x:v>
      </x:c>
      <x:c r="F984" s="231" t="n">
        <x:v>1</x:v>
      </x:c>
      <x:c r="G984" s="253" t="n">
        <x:v>0.0019267822736030828</x:v>
      </x:c>
      <x:c r="H984" s="231" t="str"/>
      <x:c r="I984" s="254" t="str"/>
      <x:c r="J984" s="236" t="str">
        <x:v>Frequency/share calculated only from the strict direct segment</x:v>
      </x:c>
    </x:row>
    <x:row r="985">
      <x:c r="A985" s="230" t="str">
        <x:v>EverBee export</x:v>
      </x:c>
      <x:c r="B985" s="231" t="str">
        <x:v>EverBee tag</x:v>
      </x:c>
      <x:c r="C985" s="231" t="str">
        <x:v>Direct</x:v>
      </x:c>
      <x:c r="D985" s="231" t="str">
        <x:v>baby sprinkle set</x:v>
      </x:c>
      <x:c r="E985" s="231" t="str">
        <x:v>baby sprinkle set</x:v>
      </x:c>
      <x:c r="F985" s="231" t="n">
        <x:v>1</x:v>
      </x:c>
      <x:c r="G985" s="253" t="n">
        <x:v>0.0019267822736030828</x:v>
      </x:c>
      <x:c r="H985" s="231" t="str"/>
      <x:c r="I985" s="254" t="str"/>
      <x:c r="J985" s="236" t="str">
        <x:v>Frequency/share calculated only from the strict direct segment</x:v>
      </x:c>
    </x:row>
    <x:row r="986">
      <x:c r="A986" s="230" t="str">
        <x:v>EverBee export</x:v>
      </x:c>
      <x:c r="B986" s="231" t="str">
        <x:v>EverBee tag</x:v>
      </x:c>
      <x:c r="C986" s="231" t="str">
        <x:v>Direct</x:v>
      </x:c>
      <x:c r="D986" s="231" t="str">
        <x:v>baby tea party</x:v>
      </x:c>
      <x:c r="E986" s="231" t="str">
        <x:v>baby tea party</x:v>
      </x:c>
      <x:c r="F986" s="231" t="n">
        <x:v>1</x:v>
      </x:c>
      <x:c r="G986" s="253" t="n">
        <x:v>0.0019267822736030828</x:v>
      </x:c>
      <x:c r="H986" s="231" t="str"/>
      <x:c r="I986" s="254" t="str"/>
      <x:c r="J986" s="236" t="str">
        <x:v>Frequency/share calculated only from the strict direct segment</x:v>
      </x:c>
    </x:row>
    <x:row r="987">
      <x:c r="A987" s="230" t="str">
        <x:v>EverBee export</x:v>
      </x:c>
      <x:c r="B987" s="231" t="str">
        <x:v>EverBee tag</x:v>
      </x:c>
      <x:c r="C987" s="231" t="str">
        <x:v>Direct</x:v>
      </x:c>
      <x:c r="D987" s="231" t="str">
        <x:v>baby template set</x:v>
      </x:c>
      <x:c r="E987" s="231" t="str">
        <x:v>baby template set</x:v>
      </x:c>
      <x:c r="F987" s="231" t="n">
        <x:v>1</x:v>
      </x:c>
      <x:c r="G987" s="253" t="n">
        <x:v>0.0019267822736030828</x:v>
      </x:c>
      <x:c r="H987" s="231" t="str"/>
      <x:c r="I987" s="254" t="str"/>
      <x:c r="J987" s="236" t="str">
        <x:v>Frequency/share calculated only from the strict direct segment</x:v>
      </x:c>
    </x:row>
    <x:row r="988">
      <x:c r="A988" s="230" t="str">
        <x:v>EverBee export</x:v>
      </x:c>
      <x:c r="B988" s="231" t="str">
        <x:v>EverBee tag</x:v>
      </x:c>
      <x:c r="C988" s="231" t="str">
        <x:v>Direct</x:v>
      </x:c>
      <x:c r="D988" s="231" t="str">
        <x:v>baby-q baby boy</x:v>
      </x:c>
      <x:c r="E988" s="231" t="str">
        <x:v>baby-q baby boy</x:v>
      </x:c>
      <x:c r="F988" s="231" t="n">
        <x:v>1</x:v>
      </x:c>
      <x:c r="G988" s="253" t="n">
        <x:v>0.0019267822736030828</x:v>
      </x:c>
      <x:c r="H988" s="231" t="str"/>
      <x:c r="I988" s="254" t="str"/>
      <x:c r="J988" s="236" t="str">
        <x:v>Frequency/share calculated only from the strict direct segment</x:v>
      </x:c>
    </x:row>
    <x:row r="989">
      <x:c r="A989" s="230" t="str">
        <x:v>EverBee export</x:v>
      </x:c>
      <x:c r="B989" s="231" t="str">
        <x:v>EverBee tag</x:v>
      </x:c>
      <x:c r="C989" s="231" t="str">
        <x:v>Direct</x:v>
      </x:c>
      <x:c r="D989" s="231" t="str">
        <x:v>baby-q invite bundle</x:v>
      </x:c>
      <x:c r="E989" s="231" t="str">
        <x:v>baby-q invite bundle</x:v>
      </x:c>
      <x:c r="F989" s="231" t="n">
        <x:v>1</x:v>
      </x:c>
      <x:c r="G989" s="253" t="n">
        <x:v>0.0019267822736030828</x:v>
      </x:c>
      <x:c r="H989" s="231" t="str"/>
      <x:c r="I989" s="254" t="str"/>
      <x:c r="J989" s="236" t="str">
        <x:v>Frequency/share calculated only from the strict direct segment</x:v>
      </x:c>
    </x:row>
    <x:row r="990">
      <x:c r="A990" s="230" t="str">
        <x:v>EverBee export</x:v>
      </x:c>
      <x:c r="B990" s="231" t="str">
        <x:v>EverBee tag</x:v>
      </x:c>
      <x:c r="C990" s="231" t="str">
        <x:v>Direct</x:v>
      </x:c>
      <x:c r="D990" s="231" t="str">
        <x:v>baby-q shower</x:v>
      </x:c>
      <x:c r="E990" s="231" t="str">
        <x:v>baby-q shower</x:v>
      </x:c>
      <x:c r="F990" s="231" t="n">
        <x:v>1</x:v>
      </x:c>
      <x:c r="G990" s="253" t="n">
        <x:v>0.0019267822736030828</x:v>
      </x:c>
      <x:c r="H990" s="231" t="str"/>
      <x:c r="I990" s="254" t="str"/>
      <x:c r="J990" s="236" t="str">
        <x:v>Frequency/share calculated only from the strict direct segment</x:v>
      </x:c>
    </x:row>
    <x:row r="991">
      <x:c r="A991" s="230" t="str">
        <x:v>EverBee export</x:v>
      </x:c>
      <x:c r="B991" s="231" t="str">
        <x:v>EverBee tag</x:v>
      </x:c>
      <x:c r="C991" s="231" t="str">
        <x:v>Direct</x:v>
      </x:c>
      <x:c r="D991" s="231" t="str">
        <x:v>baby's library card</x:v>
      </x:c>
      <x:c r="E991" s="231" t="str">
        <x:v>baby's library card</x:v>
      </x:c>
      <x:c r="F991" s="231" t="n">
        <x:v>1</x:v>
      </x:c>
      <x:c r="G991" s="253" t="n">
        <x:v>0.0019267822736030828</x:v>
      </x:c>
      <x:c r="H991" s="231" t="str"/>
      <x:c r="I991" s="254" t="str"/>
      <x:c r="J991" s="236" t="str">
        <x:v>Frequency/share calculated only from the strict direct segment</x:v>
      </x:c>
    </x:row>
    <x:row r="992">
      <x:c r="A992" s="230" t="str">
        <x:v>EverBee export</x:v>
      </x:c>
      <x:c r="B992" s="231" t="str">
        <x:v>EverBee tag</x:v>
      </x:c>
      <x:c r="C992" s="231" t="str">
        <x:v>Direct</x:v>
      </x:c>
      <x:c r="D992" s="231" t="str">
        <x:v>babyshower invite</x:v>
      </x:c>
      <x:c r="E992" s="231" t="str">
        <x:v>babyshower invite</x:v>
      </x:c>
      <x:c r="F992" s="231" t="n">
        <x:v>1</x:v>
      </x:c>
      <x:c r="G992" s="253" t="n">
        <x:v>0.0019267822736030828</x:v>
      </x:c>
      <x:c r="H992" s="231" t="str"/>
      <x:c r="I992" s="254" t="str"/>
      <x:c r="J992" s="236" t="str">
        <x:v>Frequency/share calculated only from the strict direct segment</x:v>
      </x:c>
    </x:row>
    <x:row r="993">
      <x:c r="A993" s="230" t="str">
        <x:v>EverBee export</x:v>
      </x:c>
      <x:c r="B993" s="231" t="str">
        <x:v>EverBee tag</x:v>
      </x:c>
      <x:c r="C993" s="231" t="str">
        <x:v>Direct</x:v>
      </x:c>
      <x:c r="D993" s="231" t="str">
        <x:v>babyshowerinvite</x:v>
      </x:c>
      <x:c r="E993" s="231" t="str">
        <x:v>babyshowerinvite</x:v>
      </x:c>
      <x:c r="F993" s="231" t="n">
        <x:v>1</x:v>
      </x:c>
      <x:c r="G993" s="253" t="n">
        <x:v>0.0019267822736030828</x:v>
      </x:c>
      <x:c r="H993" s="231" t="str"/>
      <x:c r="I993" s="254" t="str"/>
      <x:c r="J993" s="236" t="str">
        <x:v>Frequency/share calculated only from the strict direct segment</x:v>
      </x:c>
    </x:row>
    <x:row r="994">
      <x:c r="A994" s="230" t="str">
        <x:v>EverBee export</x:v>
      </x:c>
      <x:c r="B994" s="231" t="str">
        <x:v>EverBee tag</x:v>
      </x:c>
      <x:c r="C994" s="231" t="str">
        <x:v>Direct</x:v>
      </x:c>
      <x:c r="D994" s="231" t="str">
        <x:v>backyard party</x:v>
      </x:c>
      <x:c r="E994" s="231" t="str">
        <x:v>backyard party</x:v>
      </x:c>
      <x:c r="F994" s="231" t="n">
        <x:v>1</x:v>
      </x:c>
      <x:c r="G994" s="253" t="n">
        <x:v>0.0019267822736030828</x:v>
      </x:c>
      <x:c r="H994" s="231" t="str"/>
      <x:c r="I994" s="254" t="str"/>
      <x:c r="J994" s="236" t="str">
        <x:v>Frequency/share calculated only from the strict direct segment</x:v>
      </x:c>
    </x:row>
    <x:row r="995">
      <x:c r="A995" s="230" t="str">
        <x:v>EverBee export</x:v>
      </x:c>
      <x:c r="B995" s="231" t="str">
        <x:v>EverBee tag</x:v>
      </x:c>
      <x:c r="C995" s="231" t="str">
        <x:v>Direct</x:v>
      </x:c>
      <x:c r="D995" s="231" t="str">
        <x:v>balloon</x:v>
      </x:c>
      <x:c r="E995" s="231" t="str">
        <x:v>balloon</x:v>
      </x:c>
      <x:c r="F995" s="231" t="n">
        <x:v>1</x:v>
      </x:c>
      <x:c r="G995" s="253" t="n">
        <x:v>0.0019267822736030828</x:v>
      </x:c>
      <x:c r="H995" s="231" t="str"/>
      <x:c r="I995" s="254" t="str"/>
      <x:c r="J995" s="236" t="str">
        <x:v>Frequency/share calculated only from the strict direct segment</x:v>
      </x:c>
    </x:row>
    <x:row r="996">
      <x:c r="A996" s="230" t="str">
        <x:v>EverBee export</x:v>
      </x:c>
      <x:c r="B996" s="231" t="str">
        <x:v>EverBee tag</x:v>
      </x:c>
      <x:c r="C996" s="231" t="str">
        <x:v>Direct</x:v>
      </x:c>
      <x:c r="D996" s="231" t="str">
        <x:v>balloon baby shower</x:v>
      </x:c>
      <x:c r="E996" s="231" t="str">
        <x:v>balloon baby shower</x:v>
      </x:c>
      <x:c r="F996" s="231" t="n">
        <x:v>1</x:v>
      </x:c>
      <x:c r="G996" s="253" t="n">
        <x:v>0.0019267822736030828</x:v>
      </x:c>
      <x:c r="H996" s="231" t="str"/>
      <x:c r="I996" s="254" t="str"/>
      <x:c r="J996" s="236" t="str">
        <x:v>Frequency/share calculated only from the strict direct segment</x:v>
      </x:c>
    </x:row>
    <x:row r="997">
      <x:c r="A997" s="230" t="str">
        <x:v>EverBee export</x:v>
      </x:c>
      <x:c r="B997" s="231" t="str">
        <x:v>EverBee tag</x:v>
      </x:c>
      <x:c r="C997" s="231" t="str">
        <x:v>Direct</x:v>
      </x:c>
      <x:c r="D997" s="231" t="str">
        <x:v>balloon shower game</x:v>
      </x:c>
      <x:c r="E997" s="231" t="str">
        <x:v>balloon shower game</x:v>
      </x:c>
      <x:c r="F997" s="231" t="n">
        <x:v>1</x:v>
      </x:c>
      <x:c r="G997" s="253" t="n">
        <x:v>0.0019267822736030828</x:v>
      </x:c>
      <x:c r="H997" s="231" t="str"/>
      <x:c r="I997" s="254" t="str"/>
      <x:c r="J997" s="236" t="str">
        <x:v>Frequency/share calculated only from the strict direct segment</x:v>
      </x:c>
    </x:row>
    <x:row r="998">
      <x:c r="A998" s="230" t="str">
        <x:v>EverBee export</x:v>
      </x:c>
      <x:c r="B998" s="231" t="str">
        <x:v>EverBee tag</x:v>
      </x:c>
      <x:c r="C998" s="231" t="str">
        <x:v>Direct</x:v>
      </x:c>
      <x:c r="D998" s="231" t="str">
        <x:v>balloon theme game</x:v>
      </x:c>
      <x:c r="E998" s="231" t="str">
        <x:v>balloon theme game</x:v>
      </x:c>
      <x:c r="F998" s="231" t="n">
        <x:v>1</x:v>
      </x:c>
      <x:c r="G998" s="253" t="n">
        <x:v>0.0019267822736030828</x:v>
      </x:c>
      <x:c r="H998" s="231" t="str"/>
      <x:c r="I998" s="254" t="str"/>
      <x:c r="J998" s="236" t="str">
        <x:v>Frequency/share calculated only from the strict direct segment</x:v>
      </x:c>
    </x:row>
    <x:row r="999">
      <x:c r="A999" s="230" t="str">
        <x:v>EverBee export</x:v>
      </x:c>
      <x:c r="B999" s="231" t="str">
        <x:v>EverBee tag</x:v>
      </x:c>
      <x:c r="C999" s="231" t="str">
        <x:v>Direct</x:v>
      </x:c>
      <x:c r="D999" s="231" t="str">
        <x:v>balloons game sign</x:v>
      </x:c>
      <x:c r="E999" s="231" t="str">
        <x:v>balloons game sign</x:v>
      </x:c>
      <x:c r="F999" s="231" t="n">
        <x:v>1</x:v>
      </x:c>
      <x:c r="G999" s="253" t="n">
        <x:v>0.0019267822736030828</x:v>
      </x:c>
      <x:c r="H999" s="231" t="str"/>
      <x:c r="I999" s="254" t="str"/>
      <x:c r="J999" s="236" t="str">
        <x:v>Frequency/share calculated only from the strict direct segment</x:v>
      </x:c>
    </x:row>
    <x:row r="1000">
      <x:c r="A1000" s="230" t="str">
        <x:v>EverBee export</x:v>
      </x:c>
      <x:c r="B1000" s="231" t="str">
        <x:v>EverBee tag</x:v>
      </x:c>
      <x:c r="C1000" s="231" t="str">
        <x:v>Direct</x:v>
      </x:c>
      <x:c r="D1000" s="231" t="str">
        <x:v>bambi bottle labels</x:v>
      </x:c>
      <x:c r="E1000" s="231" t="str">
        <x:v>bambi bottle labels</x:v>
      </x:c>
      <x:c r="F1000" s="231" t="n">
        <x:v>1</x:v>
      </x:c>
      <x:c r="G1000" s="253" t="n">
        <x:v>0.0019267822736030828</x:v>
      </x:c>
      <x:c r="H1000" s="231" t="str"/>
      <x:c r="I1000" s="254" t="str"/>
      <x:c r="J1000" s="236" t="str">
        <x:v>Frequency/share calculated only from the strict direct segment</x:v>
      </x:c>
    </x:row>
    <x:row r="1001">
      <x:c r="A1001" s="230" t="str">
        <x:v>EverBee export</x:v>
      </x:c>
      <x:c r="B1001" s="231" t="str">
        <x:v>EverBee tag</x:v>
      </x:c>
      <x:c r="C1001" s="231" t="str">
        <x:v>Direct</x:v>
      </x:c>
      <x:c r="D1001" s="231" t="str">
        <x:v>bambi cake topper</x:v>
      </x:c>
      <x:c r="E1001" s="231" t="str">
        <x:v>bambi cake topper</x:v>
      </x:c>
      <x:c r="F1001" s="231" t="n">
        <x:v>1</x:v>
      </x:c>
      <x:c r="G1001" s="253" t="n">
        <x:v>0.0019267822736030828</x:v>
      </x:c>
      <x:c r="H1001" s="231" t="str"/>
      <x:c r="I1001" s="254" t="str"/>
      <x:c r="J1001" s="236" t="str">
        <x:v>Frequency/share calculated only from the strict direct segment</x:v>
      </x:c>
    </x:row>
    <x:row r="1002">
      <x:c r="A1002" s="230" t="str">
        <x:v>EverBee export</x:v>
      </x:c>
      <x:c r="B1002" s="231" t="str">
        <x:v>EverBee tag</x:v>
      </x:c>
      <x:c r="C1002" s="231" t="str">
        <x:v>Direct</x:v>
      </x:c>
      <x:c r="D1002" s="231" t="str">
        <x:v>bambi party bundle</x:v>
      </x:c>
      <x:c r="E1002" s="231" t="str">
        <x:v>bambi party bundle</x:v>
      </x:c>
      <x:c r="F1002" s="231" t="n">
        <x:v>1</x:v>
      </x:c>
      <x:c r="G1002" s="253" t="n">
        <x:v>0.0019267822736030828</x:v>
      </x:c>
      <x:c r="H1002" s="231" t="str"/>
      <x:c r="I1002" s="254" t="str"/>
      <x:c r="J1002" s="236" t="str">
        <x:v>Frequency/share calculated only from the strict direct segment</x:v>
      </x:c>
    </x:row>
    <x:row r="1003">
      <x:c r="A1003" s="230" t="str">
        <x:v>EverBee export</x:v>
      </x:c>
      <x:c r="B1003" s="231" t="str">
        <x:v>EverBee tag</x:v>
      </x:c>
      <x:c r="C1003" s="231" t="str">
        <x:v>Direct</x:v>
      </x:c>
      <x:c r="D1003" s="231" t="str">
        <x:v>bambi shower bundle</x:v>
      </x:c>
      <x:c r="E1003" s="231" t="str">
        <x:v>bambi shower bundle</x:v>
      </x:c>
      <x:c r="F1003" s="231" t="n">
        <x:v>1</x:v>
      </x:c>
      <x:c r="G1003" s="253" t="n">
        <x:v>0.0019267822736030828</x:v>
      </x:c>
      <x:c r="H1003" s="231" t="str"/>
      <x:c r="I1003" s="254" t="str"/>
      <x:c r="J1003" s="236" t="str">
        <x:v>Frequency/share calculated only from the strict direct segment</x:v>
      </x:c>
    </x:row>
    <x:row r="1004">
      <x:c r="A1004" s="230" t="str">
        <x:v>EverBee export</x:v>
      </x:c>
      <x:c r="B1004" s="231" t="str">
        <x:v>EverBee tag</x:v>
      </x:c>
      <x:c r="C1004" s="231" t="str">
        <x:v>Direct</x:v>
      </x:c>
      <x:c r="D1004" s="231" t="str">
        <x:v>bambi shower games</x:v>
      </x:c>
      <x:c r="E1004" s="231" t="str">
        <x:v>bambi shower games</x:v>
      </x:c>
      <x:c r="F1004" s="231" t="n">
        <x:v>1</x:v>
      </x:c>
      <x:c r="G1004" s="253" t="n">
        <x:v>0.0019267822736030828</x:v>
      </x:c>
      <x:c r="H1004" s="231" t="str"/>
      <x:c r="I1004" s="254" t="str"/>
      <x:c r="J1004" s="236" t="str">
        <x:v>Frequency/share calculated only from the strict direct segment</x:v>
      </x:c>
    </x:row>
    <x:row r="1005">
      <x:c r="A1005" s="230" t="str">
        <x:v>EverBee export</x:v>
      </x:c>
      <x:c r="B1005" s="231" t="str">
        <x:v>EverBee tag</x:v>
      </x:c>
      <x:c r="C1005" s="231" t="str">
        <x:v>Direct</x:v>
      </x:c>
      <x:c r="D1005" s="231" t="str">
        <x:v>bambi thank you</x:v>
      </x:c>
      <x:c r="E1005" s="231" t="str">
        <x:v>bambi thank you</x:v>
      </x:c>
      <x:c r="F1005" s="231" t="n">
        <x:v>1</x:v>
      </x:c>
      <x:c r="G1005" s="253" t="n">
        <x:v>0.0019267822736030828</x:v>
      </x:c>
      <x:c r="H1005" s="231" t="str"/>
      <x:c r="I1005" s="254" t="str"/>
      <x:c r="J1005" s="236" t="str">
        <x:v>Frequency/share calculated only from the strict direct segment</x:v>
      </x:c>
    </x:row>
    <x:row r="1006">
      <x:c r="A1006" s="230" t="str">
        <x:v>EverBee export</x:v>
      </x:c>
      <x:c r="B1006" s="231" t="str">
        <x:v>EverBee tag</x:v>
      </x:c>
      <x:c r="C1006" s="231" t="str">
        <x:v>Direct</x:v>
      </x:c>
      <x:c r="D1006" s="231" t="str">
        <x:v>bambi welcome sign</x:v>
      </x:c>
      <x:c r="E1006" s="231" t="str">
        <x:v>bambi welcome sign</x:v>
      </x:c>
      <x:c r="F1006" s="231" t="n">
        <x:v>1</x:v>
      </x:c>
      <x:c r="G1006" s="253" t="n">
        <x:v>0.0019267822736030828</x:v>
      </x:c>
      <x:c r="H1006" s="231" t="str"/>
      <x:c r="I1006" s="254" t="str"/>
      <x:c r="J1006" s="236" t="str">
        <x:v>Frequency/share calculated only from the strict direct segment</x:v>
      </x:c>
    </x:row>
    <x:row r="1007">
      <x:c r="A1007" s="230" t="str">
        <x:v>EverBee export</x:v>
      </x:c>
      <x:c r="B1007" s="231" t="str">
        <x:v>EverBee tag</x:v>
      </x:c>
      <x:c r="C1007" s="231" t="str">
        <x:v>Direct</x:v>
      </x:c>
      <x:c r="D1007" s="231" t="str">
        <x:v>banner backdrop</x:v>
      </x:c>
      <x:c r="E1007" s="231" t="str">
        <x:v>banner backdrop</x:v>
      </x:c>
      <x:c r="F1007" s="231" t="n">
        <x:v>1</x:v>
      </x:c>
      <x:c r="G1007" s="253" t="n">
        <x:v>0.0019267822736030828</x:v>
      </x:c>
      <x:c r="H1007" s="231" t="str"/>
      <x:c r="I1007" s="254" t="str"/>
      <x:c r="J1007" s="236" t="str">
        <x:v>Frequency/share calculated only from the strict direct segment</x:v>
      </x:c>
    </x:row>
    <x:row r="1008">
      <x:c r="A1008" s="230" t="str">
        <x:v>EverBee export</x:v>
      </x:c>
      <x:c r="B1008" s="231" t="str">
        <x:v>EverBee tag</x:v>
      </x:c>
      <x:c r="C1008" s="231" t="str">
        <x:v>Direct</x:v>
      </x:c>
      <x:c r="D1008" s="231" t="str">
        <x:v>banner mockup</x:v>
      </x:c>
      <x:c r="E1008" s="231" t="str">
        <x:v>banner mockup</x:v>
      </x:c>
      <x:c r="F1008" s="231" t="n">
        <x:v>1</x:v>
      </x:c>
      <x:c r="G1008" s="253" t="n">
        <x:v>0.0019267822736030828</x:v>
      </x:c>
      <x:c r="H1008" s="231" t="str"/>
      <x:c r="I1008" s="254" t="str"/>
      <x:c r="J1008" s="236" t="str">
        <x:v>Frequency/share calculated only from the strict direct segment</x:v>
      </x:c>
    </x:row>
    <x:row r="1009">
      <x:c r="A1009" s="230" t="str">
        <x:v>EverBee export</x:v>
      </x:c>
      <x:c r="B1009" s="231" t="str">
        <x:v>EverBee tag</x:v>
      </x:c>
      <x:c r="C1009" s="231" t="str">
        <x:v>Direct</x:v>
      </x:c>
      <x:c r="D1009" s="231" t="str">
        <x:v>bao dim sum</x:v>
      </x:c>
      <x:c r="E1009" s="231" t="str">
        <x:v>bao dim sum</x:v>
      </x:c>
      <x:c r="F1009" s="231" t="n">
        <x:v>1</x:v>
      </x:c>
      <x:c r="G1009" s="253" t="n">
        <x:v>0.0019267822736030828</x:v>
      </x:c>
      <x:c r="H1009" s="231" t="str"/>
      <x:c r="I1009" s="254" t="str"/>
      <x:c r="J1009" s="236" t="str">
        <x:v>Frequency/share calculated only from the strict direct segment</x:v>
      </x:c>
    </x:row>
    <x:row r="1010">
      <x:c r="A1010" s="230" t="str">
        <x:v>EverBee export</x:v>
      </x:c>
      <x:c r="B1010" s="231" t="str">
        <x:v>EverBee tag</x:v>
      </x:c>
      <x:c r="C1010" s="231" t="str">
        <x:v>Direct</x:v>
      </x:c>
      <x:c r="D1010" s="231" t="str">
        <x:v>barbecue baby shower</x:v>
      </x:c>
      <x:c r="E1010" s="231" t="str">
        <x:v>barbecue baby shower</x:v>
      </x:c>
      <x:c r="F1010" s="231" t="n">
        <x:v>1</x:v>
      </x:c>
      <x:c r="G1010" s="253" t="n">
        <x:v>0.0019267822736030828</x:v>
      </x:c>
      <x:c r="H1010" s="231" t="str"/>
      <x:c r="I1010" s="254" t="str"/>
      <x:c r="J1010" s="236" t="str">
        <x:v>Frequency/share calculated only from the strict direct segment</x:v>
      </x:c>
    </x:row>
    <x:row r="1011">
      <x:c r="A1011" s="230" t="str">
        <x:v>EverBee export</x:v>
      </x:c>
      <x:c r="B1011" s="231" t="str">
        <x:v>EverBee tag</x:v>
      </x:c>
      <x:c r="C1011" s="231" t="str">
        <x:v>Direct</x:v>
      </x:c>
      <x:c r="D1011" s="231" t="str">
        <x:v>barbecue invitation</x:v>
      </x:c>
      <x:c r="E1011" s="231" t="str">
        <x:v>barbecue invitation</x:v>
      </x:c>
      <x:c r="F1011" s="231" t="n">
        <x:v>1</x:v>
      </x:c>
      <x:c r="G1011" s="253" t="n">
        <x:v>0.0019267822736030828</x:v>
      </x:c>
      <x:c r="H1011" s="231" t="str"/>
      <x:c r="I1011" s="254" t="str"/>
      <x:c r="J1011" s="236" t="str">
        <x:v>Frequency/share calculated only from the strict direct segment</x:v>
      </x:c>
    </x:row>
    <x:row r="1012">
      <x:c r="A1012" s="230" t="str">
        <x:v>EverBee export</x:v>
      </x:c>
      <x:c r="B1012" s="231" t="str">
        <x:v>EverBee tag</x:v>
      </x:c>
      <x:c r="C1012" s="231" t="str">
        <x:v>Direct</x:v>
      </x:c>
      <x:c r="D1012" s="231" t="str">
        <x:v>barbeque baby shower</x:v>
      </x:c>
      <x:c r="E1012" s="231" t="str">
        <x:v>barbeque baby shower</x:v>
      </x:c>
      <x:c r="F1012" s="231" t="n">
        <x:v>1</x:v>
      </x:c>
      <x:c r="G1012" s="253" t="n">
        <x:v>0.0019267822736030828</x:v>
      </x:c>
      <x:c r="H1012" s="231" t="str"/>
      <x:c r="I1012" s="254" t="str"/>
      <x:c r="J1012" s="236" t="str">
        <x:v>Frequency/share calculated only from the strict direct segment</x:v>
      </x:c>
    </x:row>
    <x:row r="1013">
      <x:c r="A1013" s="230" t="str">
        <x:v>EverBee export</x:v>
      </x:c>
      <x:c r="B1013" s="231" t="str">
        <x:v>EverBee tag</x:v>
      </x:c>
      <x:c r="C1013" s="231" t="str">
        <x:v>Direct</x:v>
      </x:c>
      <x:c r="D1013" s="231" t="str">
        <x:v>barbeque cookout</x:v>
      </x:c>
      <x:c r="E1013" s="231" t="str">
        <x:v>barbeque cookout</x:v>
      </x:c>
      <x:c r="F1013" s="231" t="n">
        <x:v>1</x:v>
      </x:c>
      <x:c r="G1013" s="253" t="n">
        <x:v>0.0019267822736030828</x:v>
      </x:c>
      <x:c r="H1013" s="231" t="str"/>
      <x:c r="I1013" s="254" t="str"/>
      <x:c r="J1013" s="236" t="str">
        <x:v>Frequency/share calculated only from the strict direct segment</x:v>
      </x:c>
    </x:row>
    <x:row r="1014">
      <x:c r="A1014" s="230" t="str">
        <x:v>EverBee export</x:v>
      </x:c>
      <x:c r="B1014" s="231" t="str">
        <x:v>EverBee tag</x:v>
      </x:c>
      <x:c r="C1014" s="231" t="str">
        <x:v>Direct</x:v>
      </x:c>
      <x:c r="D1014" s="231" t="str">
        <x:v>barn baby shower</x:v>
      </x:c>
      <x:c r="E1014" s="231" t="str">
        <x:v>barn baby shower</x:v>
      </x:c>
      <x:c r="F1014" s="231" t="n">
        <x:v>1</x:v>
      </x:c>
      <x:c r="G1014" s="253" t="n">
        <x:v>0.0019267822736030828</x:v>
      </x:c>
      <x:c r="H1014" s="231" t="str"/>
      <x:c r="I1014" s="254" t="str"/>
      <x:c r="J1014" s="236" t="str">
        <x:v>Frequency/share calculated only from the strict direct segment</x:v>
      </x:c>
    </x:row>
    <x:row r="1015">
      <x:c r="A1015" s="230" t="str">
        <x:v>EverBee export</x:v>
      </x:c>
      <x:c r="B1015" s="231" t="str">
        <x:v>EverBee tag</x:v>
      </x:c>
      <x:c r="C1015" s="231" t="str">
        <x:v>Direct</x:v>
      </x:c>
      <x:c r="D1015" s="231" t="str">
        <x:v>barnyard baby signs</x:v>
      </x:c>
      <x:c r="E1015" s="231" t="str">
        <x:v>barnyard baby signs</x:v>
      </x:c>
      <x:c r="F1015" s="231" t="n">
        <x:v>1</x:v>
      </x:c>
      <x:c r="G1015" s="253" t="n">
        <x:v>0.0019267822736030828</x:v>
      </x:c>
      <x:c r="H1015" s="231" t="str"/>
      <x:c r="I1015" s="254" t="str"/>
      <x:c r="J1015" s="236" t="str">
        <x:v>Frequency/share calculated only from the strict direct segment</x:v>
      </x:c>
    </x:row>
    <x:row r="1016">
      <x:c r="A1016" s="230" t="str">
        <x:v>EverBee export</x:v>
      </x:c>
      <x:c r="B1016" s="231" t="str">
        <x:v>EverBee tag</x:v>
      </x:c>
      <x:c r="C1016" s="231" t="str">
        <x:v>Direct</x:v>
      </x:c>
      <x:c r="D1016" s="231" t="str">
        <x:v>baseball invite</x:v>
      </x:c>
      <x:c r="E1016" s="231" t="str">
        <x:v>baseball invite</x:v>
      </x:c>
      <x:c r="F1016" s="231" t="n">
        <x:v>1</x:v>
      </x:c>
      <x:c r="G1016" s="253" t="n">
        <x:v>0.0019267822736030828</x:v>
      </x:c>
      <x:c r="H1016" s="231" t="str"/>
      <x:c r="I1016" s="254" t="str"/>
      <x:c r="J1016" s="236" t="str">
        <x:v>Frequency/share calculated only from the strict direct segment</x:v>
      </x:c>
    </x:row>
    <x:row r="1017">
      <x:c r="A1017" s="230" t="str">
        <x:v>EverBee export</x:v>
      </x:c>
      <x:c r="B1017" s="231" t="str">
        <x:v>EverBee tag</x:v>
      </x:c>
      <x:c r="C1017" s="231" t="str">
        <x:v>Direct</x:v>
      </x:c>
      <x:c r="D1017" s="231" t="str">
        <x:v>baseball party</x:v>
      </x:c>
      <x:c r="E1017" s="231" t="str">
        <x:v>baseball party</x:v>
      </x:c>
      <x:c r="F1017" s="231" t="n">
        <x:v>1</x:v>
      </x:c>
      <x:c r="G1017" s="253" t="n">
        <x:v>0.0019267822736030828</x:v>
      </x:c>
      <x:c r="H1017" s="231" t="str"/>
      <x:c r="I1017" s="254" t="str"/>
      <x:c r="J1017" s="236" t="str">
        <x:v>Frequency/share calculated only from the strict direct segment</x:v>
      </x:c>
    </x:row>
    <x:row r="1018">
      <x:c r="A1018" s="230" t="str">
        <x:v>EverBee export</x:v>
      </x:c>
      <x:c r="B1018" s="231" t="str">
        <x:v>EverBee tag</x:v>
      </x:c>
      <x:c r="C1018" s="231" t="str">
        <x:v>Direct</x:v>
      </x:c>
      <x:c r="D1018" s="231" t="str">
        <x:v>baseball shower</x:v>
      </x:c>
      <x:c r="E1018" s="231" t="str">
        <x:v>baseball shower</x:v>
      </x:c>
      <x:c r="F1018" s="231" t="n">
        <x:v>1</x:v>
      </x:c>
      <x:c r="G1018" s="253" t="n">
        <x:v>0.0019267822736030828</x:v>
      </x:c>
      <x:c r="H1018" s="231" t="str"/>
      <x:c r="I1018" s="254" t="str"/>
      <x:c r="J1018" s="236" t="str">
        <x:v>Frequency/share calculated only from the strict direct segment</x:v>
      </x:c>
    </x:row>
    <x:row r="1019">
      <x:c r="A1019" s="230" t="str">
        <x:v>EverBee export</x:v>
      </x:c>
      <x:c r="B1019" s="231" t="str">
        <x:v>EverBee tag</x:v>
      </x:c>
      <x:c r="C1019" s="231" t="str">
        <x:v>Direct</x:v>
      </x:c>
      <x:c r="D1019" s="231" t="str">
        <x:v>baseball theme party</x:v>
      </x:c>
      <x:c r="E1019" s="231" t="str">
        <x:v>baseball theme party</x:v>
      </x:c>
      <x:c r="F1019" s="231" t="n">
        <x:v>1</x:v>
      </x:c>
      <x:c r="G1019" s="253" t="n">
        <x:v>0.0019267822736030828</x:v>
      </x:c>
      <x:c r="H1019" s="231" t="str"/>
      <x:c r="I1019" s="254" t="str"/>
      <x:c r="J1019" s="236" t="str">
        <x:v>Frequency/share calculated only from the strict direct segment</x:v>
      </x:c>
    </x:row>
    <x:row r="1020">
      <x:c r="A1020" s="230" t="str">
        <x:v>EverBee export</x:v>
      </x:c>
      <x:c r="B1020" s="231" t="str">
        <x:v>EverBee tag</x:v>
      </x:c>
      <x:c r="C1020" s="231" t="str">
        <x:v>Direct</x:v>
      </x:c>
      <x:c r="D1020" s="231" t="str">
        <x:v>bbq baby invite</x:v>
      </x:c>
      <x:c r="E1020" s="231" t="str">
        <x:v>bbq baby invite</x:v>
      </x:c>
      <x:c r="F1020" s="231" t="n">
        <x:v>1</x:v>
      </x:c>
      <x:c r="G1020" s="253" t="n">
        <x:v>0.0019267822736030828</x:v>
      </x:c>
      <x:c r="H1020" s="231" t="str"/>
      <x:c r="I1020" s="254" t="str"/>
      <x:c r="J1020" s="236" t="str">
        <x:v>Frequency/share calculated only from the strict direct segment</x:v>
      </x:c>
    </x:row>
    <x:row r="1021">
      <x:c r="A1021" s="230" t="str">
        <x:v>EverBee export</x:v>
      </x:c>
      <x:c r="B1021" s="231" t="str">
        <x:v>EverBee tag</x:v>
      </x:c>
      <x:c r="C1021" s="231" t="str">
        <x:v>Direct</x:v>
      </x:c>
      <x:c r="D1021" s="231" t="str">
        <x:v>bbq baby shower girl</x:v>
      </x:c>
      <x:c r="E1021" s="231" t="str">
        <x:v>bbq baby shower girl</x:v>
      </x:c>
      <x:c r="F1021" s="231" t="n">
        <x:v>1</x:v>
      </x:c>
      <x:c r="G1021" s="253" t="n">
        <x:v>0.0019267822736030828</x:v>
      </x:c>
      <x:c r="H1021" s="231" t="str"/>
      <x:c r="I1021" s="254" t="str"/>
      <x:c r="J1021" s="236" t="str">
        <x:v>Frequency/share calculated only from the strict direct segment</x:v>
      </x:c>
    </x:row>
    <x:row r="1022">
      <x:c r="A1022" s="230" t="str">
        <x:v>EverBee export</x:v>
      </x:c>
      <x:c r="B1022" s="231" t="str">
        <x:v>EverBee tag</x:v>
      </x:c>
      <x:c r="C1022" s="231" t="str">
        <x:v>Direct</x:v>
      </x:c>
      <x:c r="D1022" s="231" t="str">
        <x:v>bbq baby shower pink</x:v>
      </x:c>
      <x:c r="E1022" s="231" t="str">
        <x:v>bbq baby shower pink</x:v>
      </x:c>
      <x:c r="F1022" s="231" t="n">
        <x:v>1</x:v>
      </x:c>
      <x:c r="G1022" s="253" t="n">
        <x:v>0.0019267822736030828</x:v>
      </x:c>
      <x:c r="H1022" s="231" t="str"/>
      <x:c r="I1022" s="254" t="str"/>
      <x:c r="J1022" s="236" t="str">
        <x:v>Frequency/share calculated only from the strict direct segment</x:v>
      </x:c>
    </x:row>
    <x:row r="1023">
      <x:c r="A1023" s="230" t="str">
        <x:v>EverBee export</x:v>
      </x:c>
      <x:c r="B1023" s="231" t="str">
        <x:v>EverBee tag</x:v>
      </x:c>
      <x:c r="C1023" s="231" t="str">
        <x:v>Direct</x:v>
      </x:c>
      <x:c r="D1023" s="231" t="str">
        <x:v>bbq diaper raffle</x:v>
      </x:c>
      <x:c r="E1023" s="231" t="str">
        <x:v>bbq diaper raffle</x:v>
      </x:c>
      <x:c r="F1023" s="231" t="n">
        <x:v>1</x:v>
      </x:c>
      <x:c r="G1023" s="253" t="n">
        <x:v>0.0019267822736030828</x:v>
      </x:c>
      <x:c r="H1023" s="231" t="str"/>
      <x:c r="I1023" s="254" t="str"/>
      <x:c r="J1023" s="236" t="str">
        <x:v>Frequency/share calculated only from the strict direct segment</x:v>
      </x:c>
    </x:row>
    <x:row r="1024">
      <x:c r="A1024" s="230" t="str">
        <x:v>EverBee export</x:v>
      </x:c>
      <x:c r="B1024" s="231" t="str">
        <x:v>EverBee tag</x:v>
      </x:c>
      <x:c r="C1024" s="231" t="str">
        <x:v>Direct</x:v>
      </x:c>
      <x:c r="D1024" s="231" t="str">
        <x:v>bbq invite</x:v>
      </x:c>
      <x:c r="E1024" s="231" t="str">
        <x:v>bbq invite</x:v>
      </x:c>
      <x:c r="F1024" s="231" t="n">
        <x:v>1</x:v>
      </x:c>
      <x:c r="G1024" s="253" t="n">
        <x:v>0.0019267822736030828</x:v>
      </x:c>
      <x:c r="H1024" s="231" t="str"/>
      <x:c r="I1024" s="254" t="str"/>
      <x:c r="J1024" s="236" t="str">
        <x:v>Frequency/share calculated only from the strict direct segment</x:v>
      </x:c>
    </x:row>
    <x:row r="1025">
      <x:c r="A1025" s="230" t="str">
        <x:v>EverBee export</x:v>
      </x:c>
      <x:c r="B1025" s="231" t="str">
        <x:v>EverBee tag</x:v>
      </x:c>
      <x:c r="C1025" s="231" t="str">
        <x:v>Direct</x:v>
      </x:c>
      <x:c r="D1025" s="231" t="str">
        <x:v>bbq party decor</x:v>
      </x:c>
      <x:c r="E1025" s="231" t="str">
        <x:v>bbq party decor</x:v>
      </x:c>
      <x:c r="F1025" s="231" t="n">
        <x:v>1</x:v>
      </x:c>
      <x:c r="G1025" s="253" t="n">
        <x:v>0.0019267822736030828</x:v>
      </x:c>
      <x:c r="H1025" s="231" t="str"/>
      <x:c r="I1025" s="254" t="str"/>
      <x:c r="J1025" s="236" t="str">
        <x:v>Frequency/share calculated only from the strict direct segment</x:v>
      </x:c>
    </x:row>
    <x:row r="1026">
      <x:c r="A1026" s="230" t="str">
        <x:v>EverBee export</x:v>
      </x:c>
      <x:c r="B1026" s="231" t="str">
        <x:v>EverBee tag</x:v>
      </x:c>
      <x:c r="C1026" s="231" t="str">
        <x:v>Direct</x:v>
      </x:c>
      <x:c r="D1026" s="231" t="str">
        <x:v>bbq shower game</x:v>
      </x:c>
      <x:c r="E1026" s="231" t="str">
        <x:v>bbq shower game</x:v>
      </x:c>
      <x:c r="F1026" s="231" t="n">
        <x:v>1</x:v>
      </x:c>
      <x:c r="G1026" s="253" t="n">
        <x:v>0.0019267822736030828</x:v>
      </x:c>
      <x:c r="H1026" s="231" t="str"/>
      <x:c r="I1026" s="254" t="str"/>
      <x:c r="J1026" s="236" t="str">
        <x:v>Frequency/share calculated only from the strict direct segment</x:v>
      </x:c>
    </x:row>
    <x:row r="1027">
      <x:c r="A1027" s="230" t="str">
        <x:v>EverBee export</x:v>
      </x:c>
      <x:c r="B1027" s="231" t="str">
        <x:v>EverBee tag</x:v>
      </x:c>
      <x:c r="C1027" s="231" t="str">
        <x:v>Direct</x:v>
      </x:c>
      <x:c r="D1027" s="231" t="str">
        <x:v>beach baby theme</x:v>
      </x:c>
      <x:c r="E1027" s="231" t="str">
        <x:v>beach baby theme</x:v>
      </x:c>
      <x:c r="F1027" s="231" t="n">
        <x:v>1</x:v>
      </x:c>
      <x:c r="G1027" s="253" t="n">
        <x:v>0.0019267822736030828</x:v>
      </x:c>
      <x:c r="H1027" s="231" t="str"/>
      <x:c r="I1027" s="254" t="str"/>
      <x:c r="J1027" s="236" t="str">
        <x:v>Frequency/share calculated only from the strict direct segment</x:v>
      </x:c>
    </x:row>
    <x:row r="1028">
      <x:c r="A1028" s="230" t="str">
        <x:v>EverBee export</x:v>
      </x:c>
      <x:c r="B1028" s="231" t="str">
        <x:v>EverBee tag</x:v>
      </x:c>
      <x:c r="C1028" s="231" t="str">
        <x:v>Direct</x:v>
      </x:c>
      <x:c r="D1028" s="231" t="str">
        <x:v>beach table signs</x:v>
      </x:c>
      <x:c r="E1028" s="231" t="str">
        <x:v>beach table signs</x:v>
      </x:c>
      <x:c r="F1028" s="231" t="n">
        <x:v>1</x:v>
      </x:c>
      <x:c r="G1028" s="253" t="n">
        <x:v>0.0019267822736030828</x:v>
      </x:c>
      <x:c r="H1028" s="231" t="str"/>
      <x:c r="I1028" s="254" t="str"/>
      <x:c r="J1028" s="236" t="str">
        <x:v>Frequency/share calculated only from the strict direct segment</x:v>
      </x:c>
    </x:row>
    <x:row r="1029">
      <x:c r="A1029" s="230" t="str">
        <x:v>EverBee export</x:v>
      </x:c>
      <x:c r="B1029" s="231" t="str">
        <x:v>EverBee tag</x:v>
      </x:c>
      <x:c r="C1029" s="231" t="str">
        <x:v>Direct</x:v>
      </x:c>
      <x:c r="D1029" s="231" t="str">
        <x:v>beach theme</x:v>
      </x:c>
      <x:c r="E1029" s="231" t="str">
        <x:v>beach theme</x:v>
      </x:c>
      <x:c r="F1029" s="231" t="n">
        <x:v>1</x:v>
      </x:c>
      <x:c r="G1029" s="253" t="n">
        <x:v>0.0019267822736030828</x:v>
      </x:c>
      <x:c r="H1029" s="231" t="str"/>
      <x:c r="I1029" s="254" t="str"/>
      <x:c r="J1029" s="236" t="str">
        <x:v>Frequency/share calculated only from the strict direct segment</x:v>
      </x:c>
    </x:row>
    <x:row r="1030">
      <x:c r="A1030" s="230" t="str">
        <x:v>EverBee export</x:v>
      </x:c>
      <x:c r="B1030" s="231" t="str">
        <x:v>EverBee tag</x:v>
      </x:c>
      <x:c r="C1030" s="231" t="str">
        <x:v>Direct</x:v>
      </x:c>
      <x:c r="D1030" s="231" t="str">
        <x:v>bean is brewing</x:v>
      </x:c>
      <x:c r="E1030" s="231" t="str">
        <x:v>bean is brewing</x:v>
      </x:c>
      <x:c r="F1030" s="231" t="n">
        <x:v>1</x:v>
      </x:c>
      <x:c r="G1030" s="253" t="n">
        <x:v>0.0019267822736030828</x:v>
      </x:c>
      <x:c r="H1030" s="231" t="str"/>
      <x:c r="I1030" s="254" t="str"/>
      <x:c r="J1030" s="236" t="str">
        <x:v>Frequency/share calculated only from the strict direct segment</x:v>
      </x:c>
    </x:row>
    <x:row r="1031">
      <x:c r="A1031" s="230" t="str">
        <x:v>EverBee export</x:v>
      </x:c>
      <x:c r="B1031" s="231" t="str">
        <x:v>EverBee tag</x:v>
      </x:c>
      <x:c r="C1031" s="231" t="str">
        <x:v>Direct</x:v>
      </x:c>
      <x:c r="D1031" s="231" t="str">
        <x:v>bear and flower</x:v>
      </x:c>
      <x:c r="E1031" s="231" t="str">
        <x:v>bear and flower</x:v>
      </x:c>
      <x:c r="F1031" s="231" t="n">
        <x:v>1</x:v>
      </x:c>
      <x:c r="G1031" s="253" t="n">
        <x:v>0.0019267822736030828</x:v>
      </x:c>
      <x:c r="H1031" s="231" t="str"/>
      <x:c r="I1031" s="254" t="str"/>
      <x:c r="J1031" s="236" t="str">
        <x:v>Frequency/share calculated only from the strict direct segment</x:v>
      </x:c>
    </x:row>
    <x:row r="1032">
      <x:c r="A1032" s="230" t="str">
        <x:v>EverBee export</x:v>
      </x:c>
      <x:c r="B1032" s="231" t="str">
        <x:v>EverBee tag</x:v>
      </x:c>
      <x:c r="C1032" s="231" t="str">
        <x:v>Direct</x:v>
      </x:c>
      <x:c r="D1032" s="231" t="str">
        <x:v>bear balloon</x:v>
      </x:c>
      <x:c r="E1032" s="231" t="str">
        <x:v>bear balloon</x:v>
      </x:c>
      <x:c r="F1032" s="231" t="n">
        <x:v>1</x:v>
      </x:c>
      <x:c r="G1032" s="253" t="n">
        <x:v>0.0019267822736030828</x:v>
      </x:c>
      <x:c r="H1032" s="231" t="str"/>
      <x:c r="I1032" s="254" t="str"/>
      <x:c r="J1032" s="236" t="str">
        <x:v>Frequency/share calculated only from the strict direct segment</x:v>
      </x:c>
    </x:row>
    <x:row r="1033">
      <x:c r="A1033" s="230" t="str">
        <x:v>EverBee export</x:v>
      </x:c>
      <x:c r="B1033" s="231" t="str">
        <x:v>EverBee tag</x:v>
      </x:c>
      <x:c r="C1033" s="231" t="str">
        <x:v>Direct</x:v>
      </x:c>
      <x:c r="D1033" s="231" t="str">
        <x:v>bear balloon shower</x:v>
      </x:c>
      <x:c r="E1033" s="231" t="str">
        <x:v>bear balloon shower</x:v>
      </x:c>
      <x:c r="F1033" s="231" t="n">
        <x:v>1</x:v>
      </x:c>
      <x:c r="G1033" s="253" t="n">
        <x:v>0.0019267822736030828</x:v>
      </x:c>
      <x:c r="H1033" s="231" t="str"/>
      <x:c r="I1033" s="254" t="str"/>
      <x:c r="J1033" s="236" t="str">
        <x:v>Frequency/share calculated only from the strict direct segment</x:v>
      </x:c>
    </x:row>
    <x:row r="1034">
      <x:c r="A1034" s="230" t="str">
        <x:v>EverBee export</x:v>
      </x:c>
      <x:c r="B1034" s="231" t="str">
        <x:v>EverBee tag</x:v>
      </x:c>
      <x:c r="C1034" s="231" t="str">
        <x:v>Direct</x:v>
      </x:c>
      <x:c r="D1034" s="231" t="str">
        <x:v>bear books blue</x:v>
      </x:c>
      <x:c r="E1034" s="231" t="str">
        <x:v>bear books blue</x:v>
      </x:c>
      <x:c r="F1034" s="231" t="n">
        <x:v>1</x:v>
      </x:c>
      <x:c r="G1034" s="253" t="n">
        <x:v>0.0019267822736030828</x:v>
      </x:c>
      <x:c r="H1034" s="231" t="str"/>
      <x:c r="I1034" s="254" t="str"/>
      <x:c r="J1034" s="236" t="str">
        <x:v>Frequency/share calculated only from the strict direct segment</x:v>
      </x:c>
    </x:row>
    <x:row r="1035">
      <x:c r="A1035" s="230" t="str">
        <x:v>EverBee export</x:v>
      </x:c>
      <x:c r="B1035" s="231" t="str">
        <x:v>EverBee tag</x:v>
      </x:c>
      <x:c r="C1035" s="231" t="str">
        <x:v>Direct</x:v>
      </x:c>
      <x:c r="D1035" s="231" t="str">
        <x:v>bear bundle editable</x:v>
      </x:c>
      <x:c r="E1035" s="231" t="str">
        <x:v>bear bundle editable</x:v>
      </x:c>
      <x:c r="F1035" s="231" t="n">
        <x:v>1</x:v>
      </x:c>
      <x:c r="G1035" s="253" t="n">
        <x:v>0.0019267822736030828</x:v>
      </x:c>
      <x:c r="H1035" s="231" t="str"/>
      <x:c r="I1035" s="254" t="str"/>
      <x:c r="J1035" s="236" t="str">
        <x:v>Frequency/share calculated only from the strict direct segment</x:v>
      </x:c>
    </x:row>
    <x:row r="1036">
      <x:c r="A1036" s="230" t="str">
        <x:v>EverBee export</x:v>
      </x:c>
      <x:c r="B1036" s="231" t="str">
        <x:v>EverBee tag</x:v>
      </x:c>
      <x:c r="C1036" s="231" t="str">
        <x:v>Direct</x:v>
      </x:c>
      <x:c r="D1036" s="231" t="str">
        <x:v>bear diaper raffle</x:v>
      </x:c>
      <x:c r="E1036" s="231" t="str">
        <x:v>bear diaper raffle</x:v>
      </x:c>
      <x:c r="F1036" s="231" t="n">
        <x:v>1</x:v>
      </x:c>
      <x:c r="G1036" s="253" t="n">
        <x:v>0.0019267822736030828</x:v>
      </x:c>
      <x:c r="H1036" s="231" t="str"/>
      <x:c r="I1036" s="254" t="str"/>
      <x:c r="J1036" s="236" t="str">
        <x:v>Frequency/share calculated only from the strict direct segment</x:v>
      </x:c>
    </x:row>
    <x:row r="1037">
      <x:c r="A1037" s="230" t="str">
        <x:v>EverBee export</x:v>
      </x:c>
      <x:c r="B1037" s="231" t="str">
        <x:v>EverBee tag</x:v>
      </x:c>
      <x:c r="C1037" s="231" t="str">
        <x:v>Direct</x:v>
      </x:c>
      <x:c r="D1037" s="231" t="str">
        <x:v>bear fishing</x:v>
      </x:c>
      <x:c r="E1037" s="231" t="str">
        <x:v>bear fishing</x:v>
      </x:c>
      <x:c r="F1037" s="231" t="n">
        <x:v>1</x:v>
      </x:c>
      <x:c r="G1037" s="253" t="n">
        <x:v>0.0019267822736030828</x:v>
      </x:c>
      <x:c r="H1037" s="231" t="str"/>
      <x:c r="I1037" s="254" t="str"/>
      <x:c r="J1037" s="236" t="str">
        <x:v>Frequency/share calculated only from the strict direct segment</x:v>
      </x:c>
    </x:row>
    <x:row r="1038">
      <x:c r="A1038" s="230" t="str">
        <x:v>EverBee export</x:v>
      </x:c>
      <x:c r="B1038" s="231" t="str">
        <x:v>EverBee tag</x:v>
      </x:c>
      <x:c r="C1038" s="231" t="str">
        <x:v>Direct</x:v>
      </x:c>
      <x:c r="D1038" s="231" t="str">
        <x:v>bear friends piglet</x:v>
      </x:c>
      <x:c r="E1038" s="231" t="str">
        <x:v>bear friends piglet</x:v>
      </x:c>
      <x:c r="F1038" s="231" t="n">
        <x:v>1</x:v>
      </x:c>
      <x:c r="G1038" s="253" t="n">
        <x:v>0.0019267822736030828</x:v>
      </x:c>
      <x:c r="H1038" s="231" t="str"/>
      <x:c r="I1038" s="254" t="str"/>
      <x:c r="J1038" s="236" t="str">
        <x:v>Frequency/share calculated only from the strict direct segment</x:v>
      </x:c>
    </x:row>
    <x:row r="1039">
      <x:c r="A1039" s="230" t="str">
        <x:v>EverBee export</x:v>
      </x:c>
      <x:c r="B1039" s="231" t="str">
        <x:v>EverBee tag</x:v>
      </x:c>
      <x:c r="C1039" s="231" t="str">
        <x:v>Direct</x:v>
      </x:c>
      <x:c r="D1039" s="231" t="str">
        <x:v>bear pink balloon</x:v>
      </x:c>
      <x:c r="E1039" s="231" t="str">
        <x:v>bear pink balloon</x:v>
      </x:c>
      <x:c r="F1039" s="231" t="n">
        <x:v>1</x:v>
      </x:c>
      <x:c r="G1039" s="253" t="n">
        <x:v>0.0019267822736030828</x:v>
      </x:c>
      <x:c r="H1039" s="231" t="str"/>
      <x:c r="I1039" s="254" t="str"/>
      <x:c r="J1039" s="236" t="str">
        <x:v>Frequency/share calculated only from the strict direct segment</x:v>
      </x:c>
    </x:row>
    <x:row r="1040">
      <x:c r="A1040" s="230" t="str">
        <x:v>EverBee export</x:v>
      </x:c>
      <x:c r="B1040" s="231" t="str">
        <x:v>EverBee tag</x:v>
      </x:c>
      <x:c r="C1040" s="231" t="str">
        <x:v>Direct</x:v>
      </x:c>
      <x:c r="D1040" s="231" t="str">
        <x:v>bear shower bundle</x:v>
      </x:c>
      <x:c r="E1040" s="231" t="str">
        <x:v>bear shower bundle</x:v>
      </x:c>
      <x:c r="F1040" s="231" t="n">
        <x:v>1</x:v>
      </x:c>
      <x:c r="G1040" s="253" t="n">
        <x:v>0.0019267822736030828</x:v>
      </x:c>
      <x:c r="H1040" s="231" t="str"/>
      <x:c r="I1040" s="254" t="str"/>
      <x:c r="J1040" s="236" t="str">
        <x:v>Frequency/share calculated only from the strict direct segment</x:v>
      </x:c>
    </x:row>
    <x:row r="1041">
      <x:c r="A1041" s="230" t="str">
        <x:v>EverBee export</x:v>
      </x:c>
      <x:c r="B1041" s="231" t="str">
        <x:v>EverBee tag</x:v>
      </x:c>
      <x:c r="C1041" s="231" t="str">
        <x:v>Direct</x:v>
      </x:c>
      <x:c r="D1041" s="231" t="str">
        <x:v>bear with a balloon</x:v>
      </x:c>
      <x:c r="E1041" s="231" t="str">
        <x:v>bear with a balloon</x:v>
      </x:c>
      <x:c r="F1041" s="231" t="n">
        <x:v>1</x:v>
      </x:c>
      <x:c r="G1041" s="253" t="n">
        <x:v>0.0019267822736030828</x:v>
      </x:c>
      <x:c r="H1041" s="231" t="str"/>
      <x:c r="I1041" s="254" t="str"/>
      <x:c r="J1041" s="236" t="str">
        <x:v>Frequency/share calculated only from the strict direct segment</x:v>
      </x:c>
    </x:row>
    <x:row r="1042">
      <x:c r="A1042" s="230" t="str">
        <x:v>EverBee export</x:v>
      </x:c>
      <x:c r="B1042" s="231" t="str">
        <x:v>EverBee tag</x:v>
      </x:c>
      <x:c r="C1042" s="231" t="str">
        <x:v>Direct</x:v>
      </x:c>
      <x:c r="D1042" s="231" t="str">
        <x:v>bearly wait invite</x:v>
      </x:c>
      <x:c r="E1042" s="231" t="str">
        <x:v>bearly wait invite</x:v>
      </x:c>
      <x:c r="F1042" s="231" t="n">
        <x:v>1</x:v>
      </x:c>
      <x:c r="G1042" s="253" t="n">
        <x:v>0.0019267822736030828</x:v>
      </x:c>
      <x:c r="H1042" s="231" t="str"/>
      <x:c r="I1042" s="254" t="str"/>
      <x:c r="J1042" s="236" t="str">
        <x:v>Frequency/share calculated only from the strict direct segment</x:v>
      </x:c>
    </x:row>
    <x:row r="1043">
      <x:c r="A1043" s="230" t="str">
        <x:v>EverBee export</x:v>
      </x:c>
      <x:c r="B1043" s="231" t="str">
        <x:v>EverBee tag</x:v>
      </x:c>
      <x:c r="C1043" s="231" t="str">
        <x:v>Direct</x:v>
      </x:c>
      <x:c r="D1043" s="231" t="str">
        <x:v>bearly wait theme</x:v>
      </x:c>
      <x:c r="E1043" s="231" t="str">
        <x:v>bearly wait theme</x:v>
      </x:c>
      <x:c r="F1043" s="231" t="n">
        <x:v>1</x:v>
      </x:c>
      <x:c r="G1043" s="253" t="n">
        <x:v>0.0019267822736030828</x:v>
      </x:c>
      <x:c r="H1043" s="231" t="str"/>
      <x:c r="I1043" s="254" t="str"/>
      <x:c r="J1043" s="236" t="str">
        <x:v>Frequency/share calculated only from the strict direct segment</x:v>
      </x:c>
    </x:row>
    <x:row r="1044">
      <x:c r="A1044" s="230" t="str">
        <x:v>EverBee export</x:v>
      </x:c>
      <x:c r="B1044" s="231" t="str">
        <x:v>EverBee tag</x:v>
      </x:c>
      <x:c r="C1044" s="231" t="str">
        <x:v>Direct</x:v>
      </x:c>
      <x:c r="D1044" s="231" t="str">
        <x:v>bedtime stories</x:v>
      </x:c>
      <x:c r="E1044" s="231" t="str">
        <x:v>bedtime stories</x:v>
      </x:c>
      <x:c r="F1044" s="231" t="n">
        <x:v>1</x:v>
      </x:c>
      <x:c r="G1044" s="253" t="n">
        <x:v>0.0019267822736030828</x:v>
      </x:c>
      <x:c r="H1044" s="231" t="str"/>
      <x:c r="I1044" s="254" t="str"/>
      <x:c r="J1044" s="236" t="str">
        <x:v>Frequency/share calculated only from the strict direct segment</x:v>
      </x:c>
    </x:row>
    <x:row r="1045">
      <x:c r="A1045" s="230" t="str">
        <x:v>EverBee export</x:v>
      </x:c>
      <x:c r="B1045" s="231" t="str">
        <x:v>EverBee tag</x:v>
      </x:c>
      <x:c r="C1045" s="231" t="str">
        <x:v>Direct</x:v>
      </x:c>
      <x:c r="D1045" s="231" t="str">
        <x:v>bee baby decorations</x:v>
      </x:c>
      <x:c r="E1045" s="231" t="str">
        <x:v>bee baby decorations</x:v>
      </x:c>
      <x:c r="F1045" s="231" t="n">
        <x:v>1</x:v>
      </x:c>
      <x:c r="G1045" s="253" t="n">
        <x:v>0.0019267822736030828</x:v>
      </x:c>
      <x:c r="H1045" s="231" t="str"/>
      <x:c r="I1045" s="254" t="str"/>
      <x:c r="J1045" s="236" t="str">
        <x:v>Frequency/share calculated only from the strict direct segment</x:v>
      </x:c>
    </x:row>
    <x:row r="1046">
      <x:c r="A1046" s="230" t="str">
        <x:v>EverBee export</x:v>
      </x:c>
      <x:c r="B1046" s="231" t="str">
        <x:v>EverBee tag</x:v>
      </x:c>
      <x:c r="C1046" s="231" t="str">
        <x:v>Direct</x:v>
      </x:c>
      <x:c r="D1046" s="231" t="str">
        <x:v>bee bundle pack</x:v>
      </x:c>
      <x:c r="E1046" s="231" t="str">
        <x:v>bee bundle pack</x:v>
      </x:c>
      <x:c r="F1046" s="231" t="n">
        <x:v>1</x:v>
      </x:c>
      <x:c r="G1046" s="253" t="n">
        <x:v>0.0019267822736030828</x:v>
      </x:c>
      <x:c r="H1046" s="231" t="str"/>
      <x:c r="I1046" s="254" t="str"/>
      <x:c r="J1046" s="236" t="str">
        <x:v>Frequency/share calculated only from the strict direct segment</x:v>
      </x:c>
    </x:row>
    <x:row r="1047">
      <x:c r="A1047" s="230" t="str">
        <x:v>EverBee export</x:v>
      </x:c>
      <x:c r="B1047" s="231" t="str">
        <x:v>EverBee tag</x:v>
      </x:c>
      <x:c r="C1047" s="231" t="str">
        <x:v>Direct</x:v>
      </x:c>
      <x:c r="D1047" s="231" t="str">
        <x:v>bee editable bundle</x:v>
      </x:c>
      <x:c r="E1047" s="231" t="str">
        <x:v>bee editable bundle</x:v>
      </x:c>
      <x:c r="F1047" s="231" t="n">
        <x:v>1</x:v>
      </x:c>
      <x:c r="G1047" s="253" t="n">
        <x:v>0.0019267822736030828</x:v>
      </x:c>
      <x:c r="H1047" s="231" t="str"/>
      <x:c r="I1047" s="254" t="str"/>
      <x:c r="J1047" s="236" t="str">
        <x:v>Frequency/share calculated only from the strict direct segment</x:v>
      </x:c>
    </x:row>
    <x:row r="1048">
      <x:c r="A1048" s="230" t="str">
        <x:v>EverBee export</x:v>
      </x:c>
      <x:c r="B1048" s="231" t="str">
        <x:v>EverBee tag</x:v>
      </x:c>
      <x:c r="C1048" s="231" t="str">
        <x:v>Direct</x:v>
      </x:c>
      <x:c r="D1048" s="231" t="str">
        <x:v>bee gender neutral</x:v>
      </x:c>
      <x:c r="E1048" s="231" t="str">
        <x:v>bee gender neutral</x:v>
      </x:c>
      <x:c r="F1048" s="231" t="n">
        <x:v>1</x:v>
      </x:c>
      <x:c r="G1048" s="253" t="n">
        <x:v>0.0019267822736030828</x:v>
      </x:c>
      <x:c r="H1048" s="231" t="str"/>
      <x:c r="I1048" s="254" t="str"/>
      <x:c r="J1048" s="236" t="str">
        <x:v>Frequency/share calculated only from the strict direct segment</x:v>
      </x:c>
    </x:row>
    <x:row r="1049">
      <x:c r="A1049" s="230" t="str">
        <x:v>EverBee export</x:v>
      </x:c>
      <x:c r="B1049" s="231" t="str">
        <x:v>EverBee tag</x:v>
      </x:c>
      <x:c r="C1049" s="231" t="str">
        <x:v>Direct</x:v>
      </x:c>
      <x:c r="D1049" s="231" t="str">
        <x:v>bee is on the way</x:v>
      </x:c>
      <x:c r="E1049" s="231" t="str">
        <x:v>bee is on the way</x:v>
      </x:c>
      <x:c r="F1049" s="231" t="n">
        <x:v>1</x:v>
      </x:c>
      <x:c r="G1049" s="253" t="n">
        <x:v>0.0019267822736030828</x:v>
      </x:c>
      <x:c r="H1049" s="231" t="str"/>
      <x:c r="I1049" s="254" t="str"/>
      <x:c r="J1049" s="236" t="str">
        <x:v>Frequency/share calculated only from the strict direct segment</x:v>
      </x:c>
    </x:row>
    <x:row r="1050">
      <x:c r="A1050" s="230" t="str">
        <x:v>EverBee export</x:v>
      </x:c>
      <x:c r="B1050" s="231" t="str">
        <x:v>EverBee tag</x:v>
      </x:c>
      <x:c r="C1050" s="231" t="str">
        <x:v>Direct</x:v>
      </x:c>
      <x:c r="D1050" s="231" t="str">
        <x:v>bee shower bundle</x:v>
      </x:c>
      <x:c r="E1050" s="231" t="str">
        <x:v>bee shower bundle</x:v>
      </x:c>
      <x:c r="F1050" s="231" t="n">
        <x:v>1</x:v>
      </x:c>
      <x:c r="G1050" s="253" t="n">
        <x:v>0.0019267822736030828</x:v>
      </x:c>
      <x:c r="H1050" s="231" t="str"/>
      <x:c r="I1050" s="254" t="str"/>
      <x:c r="J1050" s="236" t="str">
        <x:v>Frequency/share calculated only from the strict direct segment</x:v>
      </x:c>
    </x:row>
    <x:row r="1051">
      <x:c r="A1051" s="230" t="str">
        <x:v>EverBee export</x:v>
      </x:c>
      <x:c r="B1051" s="231" t="str">
        <x:v>EverBee tag</x:v>
      </x:c>
      <x:c r="C1051" s="231" t="str">
        <x:v>Direct</x:v>
      </x:c>
      <x:c r="D1051" s="231" t="str">
        <x:v>bee wildflower</x:v>
      </x:c>
      <x:c r="E1051" s="231" t="str">
        <x:v>bee wildflower</x:v>
      </x:c>
      <x:c r="F1051" s="231" t="n">
        <x:v>1</x:v>
      </x:c>
      <x:c r="G1051" s="253" t="n">
        <x:v>0.0019267822736030828</x:v>
      </x:c>
      <x:c r="H1051" s="231" t="str"/>
      <x:c r="I1051" s="254" t="str"/>
      <x:c r="J1051" s="236" t="str">
        <x:v>Frequency/share calculated only from the strict direct segment</x:v>
      </x:c>
    </x:row>
    <x:row r="1052">
      <x:c r="A1052" s="230" t="str">
        <x:v>EverBee export</x:v>
      </x:c>
      <x:c r="B1052" s="231" t="str">
        <x:v>EverBee tag</x:v>
      </x:c>
      <x:c r="C1052" s="231" t="str">
        <x:v>Direct</x:v>
      </x:c>
      <x:c r="D1052" s="231" t="str">
        <x:v>beer baby invite</x:v>
      </x:c>
      <x:c r="E1052" s="231" t="str">
        <x:v>beer baby invite</x:v>
      </x:c>
      <x:c r="F1052" s="231" t="n">
        <x:v>1</x:v>
      </x:c>
      <x:c r="G1052" s="253" t="n">
        <x:v>0.0019267822736030828</x:v>
      </x:c>
      <x:c r="H1052" s="231" t="str"/>
      <x:c r="I1052" s="254" t="str"/>
      <x:c r="J1052" s="236" t="str">
        <x:v>Frequency/share calculated only from the strict direct segment</x:v>
      </x:c>
    </x:row>
    <x:row r="1053">
      <x:c r="A1053" s="230" t="str">
        <x:v>EverBee export</x:v>
      </x:c>
      <x:c r="B1053" s="231" t="str">
        <x:v>EverBee tag</x:v>
      </x:c>
      <x:c r="C1053" s="231" t="str">
        <x:v>Direct</x:v>
      </x:c>
      <x:c r="D1053" s="231" t="str">
        <x:v>beer baby shower</x:v>
      </x:c>
      <x:c r="E1053" s="231" t="str">
        <x:v>beer baby shower</x:v>
      </x:c>
      <x:c r="F1053" s="231" t="n">
        <x:v>1</x:v>
      </x:c>
      <x:c r="G1053" s="253" t="n">
        <x:v>0.0019267822736030828</x:v>
      </x:c>
      <x:c r="H1053" s="231" t="str"/>
      <x:c r="I1053" s="254" t="str"/>
      <x:c r="J1053" s="236" t="str">
        <x:v>Frequency/share calculated only from the strict direct segment</x:v>
      </x:c>
    </x:row>
    <x:row r="1054">
      <x:c r="A1054" s="230" t="str">
        <x:v>EverBee export</x:v>
      </x:c>
      <x:c r="B1054" s="231" t="str">
        <x:v>EverBee tag</x:v>
      </x:c>
      <x:c r="C1054" s="231" t="str">
        <x:v>Direct</x:v>
      </x:c>
      <x:c r="D1054" s="231" t="str">
        <x:v>beige balloons</x:v>
      </x:c>
      <x:c r="E1054" s="231" t="str">
        <x:v>beige balloons</x:v>
      </x:c>
      <x:c r="F1054" s="231" t="n">
        <x:v>1</x:v>
      </x:c>
      <x:c r="G1054" s="253" t="n">
        <x:v>0.0019267822736030828</x:v>
      </x:c>
      <x:c r="H1054" s="231" t="str"/>
      <x:c r="I1054" s="254" t="str"/>
      <x:c r="J1054" s="236" t="str">
        <x:v>Frequency/share calculated only from the strict direct segment</x:v>
      </x:c>
    </x:row>
    <x:row r="1055">
      <x:c r="A1055" s="230" t="str">
        <x:v>EverBee export</x:v>
      </x:c>
      <x:c r="B1055" s="231" t="str">
        <x:v>EverBee tag</x:v>
      </x:c>
      <x:c r="C1055" s="231" t="str">
        <x:v>Direct</x:v>
      </x:c>
      <x:c r="D1055" s="231" t="str">
        <x:v>berri</x:v>
      </x:c>
      <x:c r="E1055" s="231" t="str">
        <x:v>berri</x:v>
      </x:c>
      <x:c r="F1055" s="231" t="n">
        <x:v>1</x:v>
      </x:c>
      <x:c r="G1055" s="253" t="n">
        <x:v>0.0019267822736030828</x:v>
      </x:c>
      <x:c r="H1055" s="231" t="str"/>
      <x:c r="I1055" s="254" t="str"/>
      <x:c r="J1055" s="236" t="str">
        <x:v>Frequency/share calculated only from the strict direct segment</x:v>
      </x:c>
    </x:row>
    <x:row r="1056">
      <x:c r="A1056" s="230" t="str">
        <x:v>EverBee export</x:v>
      </x:c>
      <x:c r="B1056" s="231" t="str">
        <x:v>EverBee tag</x:v>
      </x:c>
      <x:c r="C1056" s="231" t="str">
        <x:v>Direct</x:v>
      </x:c>
      <x:c r="D1056" s="231" t="str">
        <x:v>berries baby shower</x:v>
      </x:c>
      <x:c r="E1056" s="231" t="str">
        <x:v>berries baby shower</x:v>
      </x:c>
      <x:c r="F1056" s="231" t="n">
        <x:v>1</x:v>
      </x:c>
      <x:c r="G1056" s="253" t="n">
        <x:v>0.0019267822736030828</x:v>
      </x:c>
      <x:c r="H1056" s="231" t="str"/>
      <x:c r="I1056" s="254" t="str"/>
      <x:c r="J1056" s="236" t="str">
        <x:v>Frequency/share calculated only from the strict direct segment</x:v>
      </x:c>
    </x:row>
    <x:row r="1057">
      <x:c r="A1057" s="230" t="str">
        <x:v>EverBee export</x:v>
      </x:c>
      <x:c r="B1057" s="231" t="str">
        <x:v>EverBee tag</x:v>
      </x:c>
      <x:c r="C1057" s="231" t="str">
        <x:v>Direct</x:v>
      </x:c>
      <x:c r="D1057" s="231" t="str">
        <x:v>berry</x:v>
      </x:c>
      <x:c r="E1057" s="231" t="str">
        <x:v>berry</x:v>
      </x:c>
      <x:c r="F1057" s="231" t="n">
        <x:v>1</x:v>
      </x:c>
      <x:c r="G1057" s="253" t="n">
        <x:v>0.0019267822736030828</x:v>
      </x:c>
      <x:c r="H1057" s="231" t="str"/>
      <x:c r="I1057" s="254" t="str"/>
      <x:c r="J1057" s="236" t="str">
        <x:v>Frequency/share calculated only from the strict direct segment</x:v>
      </x:c>
    </x:row>
    <x:row r="1058">
      <x:c r="A1058" s="230" t="str">
        <x:v>EverBee export</x:v>
      </x:c>
      <x:c r="B1058" s="231" t="str">
        <x:v>EverBee tag</x:v>
      </x:c>
      <x:c r="C1058" s="231" t="str">
        <x:v>Direct</x:v>
      </x:c>
      <x:c r="D1058" s="231" t="str">
        <x:v>berry baby sprinkle</x:v>
      </x:c>
      <x:c r="E1058" s="231" t="str">
        <x:v>berry baby sprinkle</x:v>
      </x:c>
      <x:c r="F1058" s="231" t="n">
        <x:v>1</x:v>
      </x:c>
      <x:c r="G1058" s="253" t="n">
        <x:v>0.0019267822736030828</x:v>
      </x:c>
      <x:c r="H1058" s="231" t="str"/>
      <x:c r="I1058" s="254" t="str"/>
      <x:c r="J1058" s="236" t="str">
        <x:v>Frequency/share calculated only from the strict direct segment</x:v>
      </x:c>
    </x:row>
    <x:row r="1059">
      <x:c r="A1059" s="230" t="str">
        <x:v>EverBee export</x:v>
      </x:c>
      <x:c r="B1059" s="231" t="str">
        <x:v>EverBee tag</x:v>
      </x:c>
      <x:c r="C1059" s="231" t="str">
        <x:v>Direct</x:v>
      </x:c>
      <x:c r="D1059" s="231" t="str">
        <x:v>berry invitation</x:v>
      </x:c>
      <x:c r="E1059" s="231" t="str">
        <x:v>berry invitation</x:v>
      </x:c>
      <x:c r="F1059" s="231" t="n">
        <x:v>1</x:v>
      </x:c>
      <x:c r="G1059" s="253" t="n">
        <x:v>0.0019267822736030828</x:v>
      </x:c>
      <x:c r="H1059" s="231" t="str"/>
      <x:c r="I1059" s="254" t="str"/>
      <x:c r="J1059" s="236" t="str">
        <x:v>Frequency/share calculated only from the strict direct segment</x:v>
      </x:c>
    </x:row>
    <x:row r="1060">
      <x:c r="A1060" s="230" t="str">
        <x:v>EverBee export</x:v>
      </x:c>
      <x:c r="B1060" s="231" t="str">
        <x:v>EverBee tag</x:v>
      </x:c>
      <x:c r="C1060" s="231" t="str">
        <x:v>Direct</x:v>
      </x:c>
      <x:c r="D1060" s="231" t="str">
        <x:v>berry invite</x:v>
      </x:c>
      <x:c r="E1060" s="231" t="str">
        <x:v>berry invite</x:v>
      </x:c>
      <x:c r="F1060" s="231" t="n">
        <x:v>1</x:v>
      </x:c>
      <x:c r="G1060" s="253" t="n">
        <x:v>0.0019267822736030828</x:v>
      </x:c>
      <x:c r="H1060" s="231" t="str"/>
      <x:c r="I1060" s="254" t="str"/>
      <x:c r="J1060" s="236" t="str">
        <x:v>Frequency/share calculated only from the strict direct segment</x:v>
      </x:c>
    </x:row>
    <x:row r="1061">
      <x:c r="A1061" s="230" t="str">
        <x:v>EverBee export</x:v>
      </x:c>
      <x:c r="B1061" s="231" t="str">
        <x:v>EverBee tag</x:v>
      </x:c>
      <x:c r="C1061" s="231" t="str">
        <x:v>Direct</x:v>
      </x:c>
      <x:c r="D1061" s="231" t="str">
        <x:v>berry sweet boy</x:v>
      </x:c>
      <x:c r="E1061" s="231" t="str">
        <x:v>berry sweet boy</x:v>
      </x:c>
      <x:c r="F1061" s="231" t="n">
        <x:v>1</x:v>
      </x:c>
      <x:c r="G1061" s="253" t="n">
        <x:v>0.0019267822736030828</x:v>
      </x:c>
      <x:c r="H1061" s="231" t="str"/>
      <x:c r="I1061" s="254" t="str"/>
      <x:c r="J1061" s="236" t="str">
        <x:v>Frequency/share calculated only from the strict direct segment</x:v>
      </x:c>
    </x:row>
    <x:row r="1062">
      <x:c r="A1062" s="230" t="str">
        <x:v>EverBee export</x:v>
      </x:c>
      <x:c r="B1062" s="231" t="str">
        <x:v>EverBee tag</x:v>
      </x:c>
      <x:c r="C1062" s="231" t="str">
        <x:v>Direct</x:v>
      </x:c>
      <x:c r="D1062" s="231" t="str">
        <x:v>berry sweet bundle</x:v>
      </x:c>
      <x:c r="E1062" s="231" t="str">
        <x:v>berry sweet bundle</x:v>
      </x:c>
      <x:c r="F1062" s="231" t="n">
        <x:v>1</x:v>
      </x:c>
      <x:c r="G1062" s="253" t="n">
        <x:v>0.0019267822736030828</x:v>
      </x:c>
      <x:c r="H1062" s="231" t="str"/>
      <x:c r="I1062" s="254" t="str"/>
      <x:c r="J1062" s="236" t="str">
        <x:v>Frequency/share calculated only from the strict direct segment</x:v>
      </x:c>
    </x:row>
    <x:row r="1063">
      <x:c r="A1063" s="230" t="str">
        <x:v>EverBee export</x:v>
      </x:c>
      <x:c r="B1063" s="231" t="str">
        <x:v>EverBee tag</x:v>
      </x:c>
      <x:c r="C1063" s="231" t="str">
        <x:v>Direct</x:v>
      </x:c>
      <x:c r="D1063" s="231" t="str">
        <x:v>berry sweet on way</x:v>
      </x:c>
      <x:c r="E1063" s="231" t="str">
        <x:v>berry sweet on way</x:v>
      </x:c>
      <x:c r="F1063" s="231" t="n">
        <x:v>1</x:v>
      </x:c>
      <x:c r="G1063" s="253" t="n">
        <x:v>0.0019267822736030828</x:v>
      </x:c>
      <x:c r="H1063" s="231" t="str"/>
      <x:c r="I1063" s="254" t="str"/>
      <x:c r="J1063" s="236" t="str">
        <x:v>Frequency/share calculated only from the strict direct segment</x:v>
      </x:c>
    </x:row>
    <x:row r="1064">
      <x:c r="A1064" s="230" t="str">
        <x:v>EverBee export</x:v>
      </x:c>
      <x:c r="B1064" s="231" t="str">
        <x:v>EverBee tag</x:v>
      </x:c>
      <x:c r="C1064" s="231" t="str">
        <x:v>Direct</x:v>
      </x:c>
      <x:c r="D1064" s="231" t="str">
        <x:v>berry sweet theme</x:v>
      </x:c>
      <x:c r="E1064" s="231" t="str">
        <x:v>berry sweet theme</x:v>
      </x:c>
      <x:c r="F1064" s="231" t="n">
        <x:v>1</x:v>
      </x:c>
      <x:c r="G1064" s="253" t="n">
        <x:v>0.0019267822736030828</x:v>
      </x:c>
      <x:c r="H1064" s="231" t="str"/>
      <x:c r="I1064" s="254" t="str"/>
      <x:c r="J1064" s="236" t="str">
        <x:v>Frequency/share calculated only from the strict direct segment</x:v>
      </x:c>
    </x:row>
    <x:row r="1065">
      <x:c r="A1065" s="230" t="str">
        <x:v>EverBee export</x:v>
      </x:c>
      <x:c r="B1065" s="231" t="str">
        <x:v>EverBee tag</x:v>
      </x:c>
      <x:c r="C1065" s="231" t="str">
        <x:v>Direct</x:v>
      </x:c>
      <x:c r="D1065" s="231" t="str">
        <x:v>berry themed</x:v>
      </x:c>
      <x:c r="E1065" s="231" t="str">
        <x:v>berry themed</x:v>
      </x:c>
      <x:c r="F1065" s="231" t="n">
        <x:v>1</x:v>
      </x:c>
      <x:c r="G1065" s="253" t="n">
        <x:v>0.0019267822736030828</x:v>
      </x:c>
      <x:c r="H1065" s="231" t="str"/>
      <x:c r="I1065" s="254" t="str"/>
      <x:c r="J1065" s="236" t="str">
        <x:v>Frequency/share calculated only from the strict direct segment</x:v>
      </x:c>
    </x:row>
    <x:row r="1066">
      <x:c r="A1066" s="230" t="str">
        <x:v>EverBee export</x:v>
      </x:c>
      <x:c r="B1066" s="231" t="str">
        <x:v>EverBee tag</x:v>
      </x:c>
      <x:c r="C1066" s="231" t="str">
        <x:v>Direct</x:v>
      </x:c>
      <x:c r="D1066" s="231" t="str">
        <x:v>bibbshi1</x:v>
      </x:c>
      <x:c r="E1066" s="231" t="str">
        <x:v>bibbshi1</x:v>
      </x:c>
      <x:c r="F1066" s="231" t="n">
        <x:v>1</x:v>
      </x:c>
      <x:c r="G1066" s="253" t="n">
        <x:v>0.0019267822736030828</x:v>
      </x:c>
      <x:c r="H1066" s="231" t="str"/>
      <x:c r="I1066" s="254" t="str"/>
      <x:c r="J1066" s="236" t="str">
        <x:v>Frequency/share calculated only from the strict direct segment</x:v>
      </x:c>
    </x:row>
    <x:row r="1067">
      <x:c r="A1067" s="230" t="str">
        <x:v>EverBee export</x:v>
      </x:c>
      <x:c r="B1067" s="231" t="str">
        <x:v>EverBee tag</x:v>
      </x:c>
      <x:c r="C1067" s="231" t="str">
        <x:v>Direct</x:v>
      </x:c>
      <x:c r="D1067" s="231" t="str">
        <x:v>big mama birthday</x:v>
      </x:c>
      <x:c r="E1067" s="231" t="str">
        <x:v>big mama birthday</x:v>
      </x:c>
      <x:c r="F1067" s="231" t="n">
        <x:v>1</x:v>
      </x:c>
      <x:c r="G1067" s="253" t="n">
        <x:v>0.0019267822736030828</x:v>
      </x:c>
      <x:c r="H1067" s="231" t="str"/>
      <x:c r="I1067" s="254" t="str"/>
      <x:c r="J1067" s="236" t="str">
        <x:v>Frequency/share calculated only from the strict direct segment</x:v>
      </x:c>
    </x:row>
    <x:row r="1068">
      <x:c r="A1068" s="230" t="str">
        <x:v>EverBee export</x:v>
      </x:c>
      <x:c r="B1068" s="231" t="str">
        <x:v>EverBee tag</x:v>
      </x:c>
      <x:c r="C1068" s="231" t="str">
        <x:v>Direct</x:v>
      </x:c>
      <x:c r="D1068" s="231" t="str">
        <x:v>birthday banner</x:v>
      </x:c>
      <x:c r="E1068" s="231" t="str">
        <x:v>birthday banner</x:v>
      </x:c>
      <x:c r="F1068" s="231" t="n">
        <x:v>1</x:v>
      </x:c>
      <x:c r="G1068" s="253" t="n">
        <x:v>0.0019267822736030828</x:v>
      </x:c>
      <x:c r="H1068" s="231" t="str"/>
      <x:c r="I1068" s="254" t="str"/>
      <x:c r="J1068" s="236" t="str">
        <x:v>Frequency/share calculated only from the strict direct segment</x:v>
      </x:c>
    </x:row>
    <x:row r="1069">
      <x:c r="A1069" s="230" t="str">
        <x:v>EverBee export</x:v>
      </x:c>
      <x:c r="B1069" s="231" t="str">
        <x:v>EverBee tag</x:v>
      </x:c>
      <x:c r="C1069" s="231" t="str">
        <x:v>Direct</x:v>
      </x:c>
      <x:c r="D1069" s="231" t="str">
        <x:v>birthday bundle</x:v>
      </x:c>
      <x:c r="E1069" s="231" t="str">
        <x:v>birthday bundle</x:v>
      </x:c>
      <x:c r="F1069" s="231" t="n">
        <x:v>1</x:v>
      </x:c>
      <x:c r="G1069" s="253" t="n">
        <x:v>0.0019267822736030828</x:v>
      </x:c>
      <x:c r="H1069" s="231" t="str"/>
      <x:c r="I1069" s="254" t="str"/>
      <x:c r="J1069" s="236" t="str">
        <x:v>Frequency/share calculated only from the strict direct segment</x:v>
      </x:c>
    </x:row>
    <x:row r="1070">
      <x:c r="A1070" s="230" t="str">
        <x:v>EverBee export</x:v>
      </x:c>
      <x:c r="B1070" s="231" t="str">
        <x:v>EverBee tag</x:v>
      </x:c>
      <x:c r="C1070" s="231" t="str">
        <x:v>Direct</x:v>
      </x:c>
      <x:c r="D1070" s="231" t="str">
        <x:v>birthday card mockup</x:v>
      </x:c>
      <x:c r="E1070" s="231" t="str">
        <x:v>birthday card mockup</x:v>
      </x:c>
      <x:c r="F1070" s="231" t="n">
        <x:v>1</x:v>
      </x:c>
      <x:c r="G1070" s="253" t="n">
        <x:v>0.0019267822736030828</x:v>
      </x:c>
      <x:c r="H1070" s="231" t="str"/>
      <x:c r="I1070" s="254" t="str"/>
      <x:c r="J1070" s="236" t="str">
        <x:v>Frequency/share calculated only from the strict direct segment</x:v>
      </x:c>
    </x:row>
    <x:row r="1071">
      <x:c r="A1071" s="230" t="str">
        <x:v>EverBee export</x:v>
      </x:c>
      <x:c r="B1071" s="231" t="str">
        <x:v>EverBee tag</x:v>
      </x:c>
      <x:c r="C1071" s="231" t="str">
        <x:v>Direct</x:v>
      </x:c>
      <x:c r="D1071" s="231" t="str">
        <x:v>birthday invite</x:v>
      </x:c>
      <x:c r="E1071" s="231" t="str">
        <x:v>birthday invite</x:v>
      </x:c>
      <x:c r="F1071" s="231" t="n">
        <x:v>1</x:v>
      </x:c>
      <x:c r="G1071" s="253" t="n">
        <x:v>0.0019267822736030828</x:v>
      </x:c>
      <x:c r="H1071" s="231" t="str"/>
      <x:c r="I1071" s="254" t="str"/>
      <x:c r="J1071" s="236" t="str">
        <x:v>Frequency/share calculated only from the strict direct segment</x:v>
      </x:c>
    </x:row>
    <x:row r="1072">
      <x:c r="A1072" s="230" t="str">
        <x:v>EverBee export</x:v>
      </x:c>
      <x:c r="B1072" s="231" t="str">
        <x:v>EverBee tag</x:v>
      </x:c>
      <x:c r="C1072" s="231" t="str">
        <x:v>Direct</x:v>
      </x:c>
      <x:c r="D1072" s="231" t="str">
        <x:v>birthday invite psd</x:v>
      </x:c>
      <x:c r="E1072" s="231" t="str">
        <x:v>birthday invite psd</x:v>
      </x:c>
      <x:c r="F1072" s="231" t="n">
        <x:v>1</x:v>
      </x:c>
      <x:c r="G1072" s="253" t="n">
        <x:v>0.0019267822736030828</x:v>
      </x:c>
      <x:c r="H1072" s="231" t="str"/>
      <x:c r="I1072" s="254" t="str"/>
      <x:c r="J1072" s="236" t="str">
        <x:v>Frequency/share calculated only from the strict direct segment</x:v>
      </x:c>
    </x:row>
    <x:row r="1073">
      <x:c r="A1073" s="230" t="str">
        <x:v>EverBee export</x:v>
      </x:c>
      <x:c r="B1073" s="231" t="str">
        <x:v>EverBee tag</x:v>
      </x:c>
      <x:c r="C1073" s="231" t="str">
        <x:v>Direct</x:v>
      </x:c>
      <x:c r="D1073" s="231" t="str">
        <x:v>birthday printable</x:v>
      </x:c>
      <x:c r="E1073" s="231" t="str">
        <x:v>birthday printable</x:v>
      </x:c>
      <x:c r="F1073" s="231" t="n">
        <x:v>1</x:v>
      </x:c>
      <x:c r="G1073" s="253" t="n">
        <x:v>0.0019267822736030828</x:v>
      </x:c>
      <x:c r="H1073" s="231" t="str"/>
      <x:c r="I1073" s="254" t="str"/>
      <x:c r="J1073" s="236" t="str">
        <x:v>Frequency/share calculated only from the strict direct segment</x:v>
      </x:c>
    </x:row>
    <x:row r="1074">
      <x:c r="A1074" s="230" t="str">
        <x:v>EverBee export</x:v>
      </x:c>
      <x:c r="B1074" s="231" t="str">
        <x:v>EverBee tag</x:v>
      </x:c>
      <x:c r="C1074" s="231" t="str">
        <x:v>Direct</x:v>
      </x:c>
      <x:c r="D1074" s="231" t="str">
        <x:v>blank card mockup</x:v>
      </x:c>
      <x:c r="E1074" s="231" t="str">
        <x:v>blank card mockup</x:v>
      </x:c>
      <x:c r="F1074" s="231" t="n">
        <x:v>1</x:v>
      </x:c>
      <x:c r="G1074" s="253" t="n">
        <x:v>0.0019267822736030828</x:v>
      </x:c>
      <x:c r="H1074" s="231" t="str"/>
      <x:c r="I1074" s="254" t="str"/>
      <x:c r="J1074" s="236" t="str">
        <x:v>Frequency/share calculated only from the strict direct segment</x:v>
      </x:c>
    </x:row>
    <x:row r="1075">
      <x:c r="A1075" s="230" t="str">
        <x:v>EverBee export</x:v>
      </x:c>
      <x:c r="B1075" s="231" t="str">
        <x:v>EverBee tag</x:v>
      </x:c>
      <x:c r="C1075" s="231" t="str">
        <x:v>Direct</x:v>
      </x:c>
      <x:c r="D1075" s="231" t="str">
        <x:v>bloom baby party</x:v>
      </x:c>
      <x:c r="E1075" s="231" t="str">
        <x:v>bloom baby party</x:v>
      </x:c>
      <x:c r="F1075" s="231" t="n">
        <x:v>1</x:v>
      </x:c>
      <x:c r="G1075" s="253" t="n">
        <x:v>0.0019267822736030828</x:v>
      </x:c>
      <x:c r="H1075" s="231" t="str"/>
      <x:c r="I1075" s="254" t="str"/>
      <x:c r="J1075" s="236" t="str">
        <x:v>Frequency/share calculated only from the strict direct segment</x:v>
      </x:c>
    </x:row>
    <x:row r="1076">
      <x:c r="A1076" s="230" t="str">
        <x:v>EverBee export</x:v>
      </x:c>
      <x:c r="B1076" s="231" t="str">
        <x:v>EverBee tag</x:v>
      </x:c>
      <x:c r="C1076" s="231" t="str">
        <x:v>Direct</x:v>
      </x:c>
      <x:c r="D1076" s="231" t="str">
        <x:v>blue baby boy</x:v>
      </x:c>
      <x:c r="E1076" s="231" t="str">
        <x:v>blue baby boy</x:v>
      </x:c>
      <x:c r="F1076" s="231" t="n">
        <x:v>1</x:v>
      </x:c>
      <x:c r="G1076" s="253" t="n">
        <x:v>0.0019267822736030828</x:v>
      </x:c>
      <x:c r="H1076" s="231" t="str"/>
      <x:c r="I1076" s="254" t="str"/>
      <x:c r="J1076" s="236" t="str">
        <x:v>Frequency/share calculated only from the strict direct segment</x:v>
      </x:c>
    </x:row>
    <x:row r="1077">
      <x:c r="A1077" s="230" t="str">
        <x:v>EverBee export</x:v>
      </x:c>
      <x:c r="B1077" s="231" t="str">
        <x:v>EverBee tag</x:v>
      </x:c>
      <x:c r="C1077" s="231" t="str">
        <x:v>Direct</x:v>
      </x:c>
      <x:c r="D1077" s="231" t="str">
        <x:v>blue beach baby</x:v>
      </x:c>
      <x:c r="E1077" s="231" t="str">
        <x:v>blue beach baby</x:v>
      </x:c>
      <x:c r="F1077" s="231" t="n">
        <x:v>1</x:v>
      </x:c>
      <x:c r="G1077" s="253" t="n">
        <x:v>0.0019267822736030828</x:v>
      </x:c>
      <x:c r="H1077" s="231" t="str"/>
      <x:c r="I1077" s="254" t="str"/>
      <x:c r="J1077" s="236" t="str">
        <x:v>Frequency/share calculated only from the strict direct segment</x:v>
      </x:c>
    </x:row>
    <x:row r="1078">
      <x:c r="A1078" s="230" t="str">
        <x:v>EverBee export</x:v>
      </x:c>
      <x:c r="B1078" s="231" t="str">
        <x:v>EverBee tag</x:v>
      </x:c>
      <x:c r="C1078" s="231" t="str">
        <x:v>Direct</x:v>
      </x:c>
      <x:c r="D1078" s="231" t="str">
        <x:v>blue bear invite</x:v>
      </x:c>
      <x:c r="E1078" s="231" t="str">
        <x:v>blue bear invite</x:v>
      </x:c>
      <x:c r="F1078" s="231" t="n">
        <x:v>1</x:v>
      </x:c>
      <x:c r="G1078" s="253" t="n">
        <x:v>0.0019267822736030828</x:v>
      </x:c>
      <x:c r="H1078" s="231" t="str"/>
      <x:c r="I1078" s="254" t="str"/>
      <x:c r="J1078" s="236" t="str">
        <x:v>Frequency/share calculated only from the strict direct segment</x:v>
      </x:c>
    </x:row>
    <x:row r="1079">
      <x:c r="A1079" s="230" t="str">
        <x:v>EverBee export</x:v>
      </x:c>
      <x:c r="B1079" s="231" t="str">
        <x:v>EverBee tag</x:v>
      </x:c>
      <x:c r="C1079" s="231" t="str">
        <x:v>Direct</x:v>
      </x:c>
      <x:c r="D1079" s="231" t="str">
        <x:v>blue bow</x:v>
      </x:c>
      <x:c r="E1079" s="231" t="str">
        <x:v>blue bow</x:v>
      </x:c>
      <x:c r="F1079" s="231" t="n">
        <x:v>1</x:v>
      </x:c>
      <x:c r="G1079" s="253" t="n">
        <x:v>0.0019267822736030828</x:v>
      </x:c>
      <x:c r="H1079" s="231" t="str"/>
      <x:c r="I1079" s="254" t="str"/>
      <x:c r="J1079" s="236" t="str">
        <x:v>Frequency/share calculated only from the strict direct segment</x:v>
      </x:c>
    </x:row>
    <x:row r="1080">
      <x:c r="A1080" s="230" t="str">
        <x:v>EverBee export</x:v>
      </x:c>
      <x:c r="B1080" s="231" t="str">
        <x:v>EverBee tag</x:v>
      </x:c>
      <x:c r="C1080" s="231" t="str">
        <x:v>Direct</x:v>
      </x:c>
      <x:c r="D1080" s="231" t="str">
        <x:v>blue bow boy bundle</x:v>
      </x:c>
      <x:c r="E1080" s="231" t="str">
        <x:v>blue bow boy bundle</x:v>
      </x:c>
      <x:c r="F1080" s="231" t="n">
        <x:v>1</x:v>
      </x:c>
      <x:c r="G1080" s="253" t="n">
        <x:v>0.0019267822736030828</x:v>
      </x:c>
      <x:c r="H1080" s="231" t="str"/>
      <x:c r="I1080" s="254" t="str"/>
      <x:c r="J1080" s="236" t="str">
        <x:v>Frequency/share calculated only from the strict direct segment</x:v>
      </x:c>
    </x:row>
    <x:row r="1081">
      <x:c r="A1081" s="230" t="str">
        <x:v>EverBee export</x:v>
      </x:c>
      <x:c r="B1081" s="231" t="str">
        <x:v>EverBee tag</x:v>
      </x:c>
      <x:c r="C1081" s="231" t="str">
        <x:v>Direct</x:v>
      </x:c>
      <x:c r="D1081" s="231" t="str">
        <x:v>blue bow coquette</x:v>
      </x:c>
      <x:c r="E1081" s="231" t="str">
        <x:v>blue bow coquette</x:v>
      </x:c>
      <x:c r="F1081" s="231" t="n">
        <x:v>1</x:v>
      </x:c>
      <x:c r="G1081" s="253" t="n">
        <x:v>0.0019267822736030828</x:v>
      </x:c>
      <x:c r="H1081" s="231" t="str"/>
      <x:c r="I1081" s="254" t="str"/>
      <x:c r="J1081" s="236" t="str">
        <x:v>Frequency/share calculated only from the strict direct segment</x:v>
      </x:c>
    </x:row>
    <x:row r="1082">
      <x:c r="A1082" s="230" t="str">
        <x:v>EverBee export</x:v>
      </x:c>
      <x:c r="B1082" s="231" t="str">
        <x:v>EverBee tag</x:v>
      </x:c>
      <x:c r="C1082" s="231" t="str">
        <x:v>Direct</x:v>
      </x:c>
      <x:c r="D1082" s="231" t="str">
        <x:v>blue bow gingham</x:v>
      </x:c>
      <x:c r="E1082" s="231" t="str">
        <x:v>blue bow gingham</x:v>
      </x:c>
      <x:c r="F1082" s="231" t="n">
        <x:v>1</x:v>
      </x:c>
      <x:c r="G1082" s="253" t="n">
        <x:v>0.0019267822736030828</x:v>
      </x:c>
      <x:c r="H1082" s="231" t="str"/>
      <x:c r="I1082" s="254" t="str"/>
      <x:c r="J1082" s="236" t="str">
        <x:v>Frequency/share calculated only from the strict direct segment</x:v>
      </x:c>
    </x:row>
    <x:row r="1083">
      <x:c r="A1083" s="230" t="str">
        <x:v>EverBee export</x:v>
      </x:c>
      <x:c r="B1083" s="231" t="str">
        <x:v>EverBee tag</x:v>
      </x:c>
      <x:c r="C1083" s="231" t="str">
        <x:v>Direct</x:v>
      </x:c>
      <x:c r="D1083" s="231" t="str">
        <x:v>blue boy baby shower</x:v>
      </x:c>
      <x:c r="E1083" s="231" t="str">
        <x:v>blue boy baby shower</x:v>
      </x:c>
      <x:c r="F1083" s="231" t="n">
        <x:v>1</x:v>
      </x:c>
      <x:c r="G1083" s="253" t="n">
        <x:v>0.0019267822736030828</x:v>
      </x:c>
      <x:c r="H1083" s="231" t="str"/>
      <x:c r="I1083" s="254" t="str"/>
      <x:c r="J1083" s="236" t="str">
        <x:v>Frequency/share calculated only from the strict direct segment</x:v>
      </x:c>
    </x:row>
    <x:row r="1084">
      <x:c r="A1084" s="230" t="str">
        <x:v>EverBee export</x:v>
      </x:c>
      <x:c r="B1084" s="231" t="str">
        <x:v>EverBee tag</x:v>
      </x:c>
      <x:c r="C1084" s="231" t="str">
        <x:v>Direct</x:v>
      </x:c>
      <x:c r="D1084" s="231" t="str">
        <x:v>blue boy bear</x:v>
      </x:c>
      <x:c r="E1084" s="231" t="str">
        <x:v>blue boy bear</x:v>
      </x:c>
      <x:c r="F1084" s="231" t="n">
        <x:v>1</x:v>
      </x:c>
      <x:c r="G1084" s="253" t="n">
        <x:v>0.0019267822736030828</x:v>
      </x:c>
      <x:c r="H1084" s="231" t="str"/>
      <x:c r="I1084" s="254" t="str"/>
      <x:c r="J1084" s="236" t="str">
        <x:v>Frequency/share calculated only from the strict direct segment</x:v>
      </x:c>
    </x:row>
    <x:row r="1085">
      <x:c r="A1085" s="230" t="str">
        <x:v>EverBee export</x:v>
      </x:c>
      <x:c r="B1085" s="231" t="str">
        <x:v>EverBee tag</x:v>
      </x:c>
      <x:c r="C1085" s="231" t="str">
        <x:v>Direct</x:v>
      </x:c>
      <x:c r="D1085" s="231" t="str">
        <x:v>blue boy invite</x:v>
      </x:c>
      <x:c r="E1085" s="231" t="str">
        <x:v>blue boy invite</x:v>
      </x:c>
      <x:c r="F1085" s="231" t="n">
        <x:v>1</x:v>
      </x:c>
      <x:c r="G1085" s="253" t="n">
        <x:v>0.0019267822736030828</x:v>
      </x:c>
      <x:c r="H1085" s="231" t="str"/>
      <x:c r="I1085" s="254" t="str"/>
      <x:c r="J1085" s="236" t="str">
        <x:v>Frequency/share calculated only from the strict direct segment</x:v>
      </x:c>
    </x:row>
    <x:row r="1086">
      <x:c r="A1086" s="230" t="str">
        <x:v>EverBee export</x:v>
      </x:c>
      <x:c r="B1086" s="231" t="str">
        <x:v>EverBee tag</x:v>
      </x:c>
      <x:c r="C1086" s="231" t="str">
        <x:v>Direct</x:v>
      </x:c>
      <x:c r="D1086" s="231" t="str">
        <x:v>blue boy shower</x:v>
      </x:c>
      <x:c r="E1086" s="231" t="str">
        <x:v>blue boy shower</x:v>
      </x:c>
      <x:c r="F1086" s="231" t="n">
        <x:v>1</x:v>
      </x:c>
      <x:c r="G1086" s="253" t="n">
        <x:v>0.0019267822736030828</x:v>
      </x:c>
      <x:c r="H1086" s="231" t="str"/>
      <x:c r="I1086" s="254" t="str"/>
      <x:c r="J1086" s="236" t="str">
        <x:v>Frequency/share calculated only from the strict direct segment</x:v>
      </x:c>
    </x:row>
    <x:row r="1087">
      <x:c r="A1087" s="230" t="str">
        <x:v>EverBee export</x:v>
      </x:c>
      <x:c r="B1087" s="231" t="str">
        <x:v>EverBee tag</x:v>
      </x:c>
      <x:c r="C1087" s="231" t="str">
        <x:v>Direct</x:v>
      </x:c>
      <x:c r="D1087" s="231" t="str">
        <x:v>blue brown beige</x:v>
      </x:c>
      <x:c r="E1087" s="231" t="str">
        <x:v>blue brown beige</x:v>
      </x:c>
      <x:c r="F1087" s="231" t="n">
        <x:v>1</x:v>
      </x:c>
      <x:c r="G1087" s="253" t="n">
        <x:v>0.0019267822736030828</x:v>
      </x:c>
      <x:c r="H1087" s="231" t="str"/>
      <x:c r="I1087" s="254" t="str"/>
      <x:c r="J1087" s="236" t="str">
        <x:v>Frequency/share calculated only from the strict direct segment</x:v>
      </x:c>
    </x:row>
    <x:row r="1088">
      <x:c r="A1088" s="230" t="str">
        <x:v>EverBee export</x:v>
      </x:c>
      <x:c r="B1088" s="231" t="str">
        <x:v>EverBee tag</x:v>
      </x:c>
      <x:c r="C1088" s="231" t="str">
        <x:v>Direct</x:v>
      </x:c>
      <x:c r="D1088" s="231" t="str">
        <x:v>blue brown green</x:v>
      </x:c>
      <x:c r="E1088" s="231" t="str">
        <x:v>blue brown green</x:v>
      </x:c>
      <x:c r="F1088" s="231" t="n">
        <x:v>1</x:v>
      </x:c>
      <x:c r="G1088" s="253" t="n">
        <x:v>0.0019267822736030828</x:v>
      </x:c>
      <x:c r="H1088" s="231" t="str"/>
      <x:c r="I1088" s="254" t="str"/>
      <x:c r="J1088" s="236" t="str">
        <x:v>Frequency/share calculated only from the strict direct segment</x:v>
      </x:c>
    </x:row>
    <x:row r="1089">
      <x:c r="A1089" s="230" t="str">
        <x:v>EverBee export</x:v>
      </x:c>
      <x:c r="B1089" s="231" t="str">
        <x:v>EverBee tag</x:v>
      </x:c>
      <x:c r="C1089" s="231" t="str">
        <x:v>Direct</x:v>
      </x:c>
      <x:c r="D1089" s="231" t="str">
        <x:v>blue bunny invite</x:v>
      </x:c>
      <x:c r="E1089" s="231" t="str">
        <x:v>blue bunny invite</x:v>
      </x:c>
      <x:c r="F1089" s="231" t="n">
        <x:v>1</x:v>
      </x:c>
      <x:c r="G1089" s="253" t="n">
        <x:v>0.0019267822736030828</x:v>
      </x:c>
      <x:c r="H1089" s="231" t="str"/>
      <x:c r="I1089" s="254" t="str"/>
      <x:c r="J1089" s="236" t="str">
        <x:v>Frequency/share calculated only from the strict direct segment</x:v>
      </x:c>
    </x:row>
    <x:row r="1090">
      <x:c r="A1090" s="230" t="str">
        <x:v>EverBee export</x:v>
      </x:c>
      <x:c r="B1090" s="231" t="str">
        <x:v>EverBee tag</x:v>
      </x:c>
      <x:c r="C1090" s="231" t="str">
        <x:v>Direct</x:v>
      </x:c>
      <x:c r="D1090" s="231" t="str">
        <x:v>blue checkered baby</x:v>
      </x:c>
      <x:c r="E1090" s="231" t="str">
        <x:v>blue checkered baby</x:v>
      </x:c>
      <x:c r="F1090" s="231" t="n">
        <x:v>1</x:v>
      </x:c>
      <x:c r="G1090" s="253" t="n">
        <x:v>0.0019267822736030828</x:v>
      </x:c>
      <x:c r="H1090" s="231" t="str"/>
      <x:c r="I1090" s="254" t="str"/>
      <x:c r="J1090" s="236" t="str">
        <x:v>Frequency/share calculated only from the strict direct segment</x:v>
      </x:c>
    </x:row>
    <x:row r="1091">
      <x:c r="A1091" s="230" t="str">
        <x:v>EverBee export</x:v>
      </x:c>
      <x:c r="B1091" s="231" t="str">
        <x:v>EverBee tag</x:v>
      </x:c>
      <x:c r="C1091" s="231" t="str">
        <x:v>Direct</x:v>
      </x:c>
      <x:c r="D1091" s="231" t="str">
        <x:v>blue chinoiserie</x:v>
      </x:c>
      <x:c r="E1091" s="231" t="str">
        <x:v>blue chinoiserie</x:v>
      </x:c>
      <x:c r="F1091" s="231" t="n">
        <x:v>1</x:v>
      </x:c>
      <x:c r="G1091" s="253" t="n">
        <x:v>0.0019267822736030828</x:v>
      </x:c>
      <x:c r="H1091" s="231" t="str"/>
      <x:c r="I1091" s="254" t="str"/>
      <x:c r="J1091" s="236" t="str">
        <x:v>Frequency/share calculated only from the strict direct segment</x:v>
      </x:c>
    </x:row>
    <x:row r="1092">
      <x:c r="A1092" s="230" t="str">
        <x:v>EverBee export</x:v>
      </x:c>
      <x:c r="B1092" s="231" t="str">
        <x:v>EverBee tag</x:v>
      </x:c>
      <x:c r="C1092" s="231" t="str">
        <x:v>Direct</x:v>
      </x:c>
      <x:c r="D1092" s="231" t="str">
        <x:v>blue coquette</x:v>
      </x:c>
      <x:c r="E1092" s="231" t="str">
        <x:v>blue coquette</x:v>
      </x:c>
      <x:c r="F1092" s="231" t="n">
        <x:v>1</x:v>
      </x:c>
      <x:c r="G1092" s="253" t="n">
        <x:v>0.0019267822736030828</x:v>
      </x:c>
      <x:c r="H1092" s="231" t="str"/>
      <x:c r="I1092" s="254" t="str"/>
      <x:c r="J1092" s="236" t="str">
        <x:v>Frequency/share calculated only from the strict direct segment</x:v>
      </x:c>
    </x:row>
    <x:row r="1093">
      <x:c r="A1093" s="230" t="str">
        <x:v>EverBee export</x:v>
      </x:c>
      <x:c r="B1093" s="231" t="str">
        <x:v>EverBee tag</x:v>
      </x:c>
      <x:c r="C1093" s="231" t="str">
        <x:v>Direct</x:v>
      </x:c>
      <x:c r="D1093" s="231" t="str">
        <x:v>blue coquette invite</x:v>
      </x:c>
      <x:c r="E1093" s="231" t="str">
        <x:v>blue coquette invite</x:v>
      </x:c>
      <x:c r="F1093" s="231" t="n">
        <x:v>1</x:v>
      </x:c>
      <x:c r="G1093" s="253" t="n">
        <x:v>0.0019267822736030828</x:v>
      </x:c>
      <x:c r="H1093" s="231" t="str"/>
      <x:c r="I1093" s="254" t="str"/>
      <x:c r="J1093" s="236" t="str">
        <x:v>Frequency/share calculated only from the strict direct segment</x:v>
      </x:c>
    </x:row>
    <x:row r="1094">
      <x:c r="A1094" s="230" t="str">
        <x:v>EverBee export</x:v>
      </x:c>
      <x:c r="B1094" s="231" t="str">
        <x:v>EverBee tag</x:v>
      </x:c>
      <x:c r="C1094" s="231" t="str">
        <x:v>Direct</x:v>
      </x:c>
      <x:c r="D1094" s="231" t="str">
        <x:v>blue disneyland</x:v>
      </x:c>
      <x:c r="E1094" s="231" t="str">
        <x:v>blue disneyland</x:v>
      </x:c>
      <x:c r="F1094" s="231" t="n">
        <x:v>1</x:v>
      </x:c>
      <x:c r="G1094" s="253" t="n">
        <x:v>0.0019267822736030828</x:v>
      </x:c>
      <x:c r="H1094" s="231" t="str"/>
      <x:c r="I1094" s="254" t="str"/>
      <x:c r="J1094" s="236" t="str">
        <x:v>Frequency/share calculated only from the strict direct segment</x:v>
      </x:c>
    </x:row>
    <x:row r="1095">
      <x:c r="A1095" s="230" t="str">
        <x:v>EverBee export</x:v>
      </x:c>
      <x:c r="B1095" s="231" t="str">
        <x:v>EverBee tag</x:v>
      </x:c>
      <x:c r="C1095" s="231" t="str">
        <x:v>Direct</x:v>
      </x:c>
      <x:c r="D1095" s="231" t="str">
        <x:v>blue editable canva</x:v>
      </x:c>
      <x:c r="E1095" s="231" t="str">
        <x:v>blue editable canva</x:v>
      </x:c>
      <x:c r="F1095" s="231" t="n">
        <x:v>1</x:v>
      </x:c>
      <x:c r="G1095" s="253" t="n">
        <x:v>0.0019267822736030828</x:v>
      </x:c>
      <x:c r="H1095" s="231" t="str"/>
      <x:c r="I1095" s="254" t="str"/>
      <x:c r="J1095" s="236" t="str">
        <x:v>Frequency/share calculated only from the strict direct segment</x:v>
      </x:c>
    </x:row>
    <x:row r="1096">
      <x:c r="A1096" s="230" t="str">
        <x:v>EverBee export</x:v>
      </x:c>
      <x:c r="B1096" s="231" t="str">
        <x:v>EverBee tag</x:v>
      </x:c>
      <x:c r="C1096" s="231" t="str">
        <x:v>Direct</x:v>
      </x:c>
      <x:c r="D1096" s="231" t="str">
        <x:v>blue fisherman</x:v>
      </x:c>
      <x:c r="E1096" s="231" t="str">
        <x:v>blue fisherman</x:v>
      </x:c>
      <x:c r="F1096" s="231" t="n">
        <x:v>1</x:v>
      </x:c>
      <x:c r="G1096" s="253" t="n">
        <x:v>0.0019267822736030828</x:v>
      </x:c>
      <x:c r="H1096" s="231" t="str"/>
      <x:c r="I1096" s="254" t="str"/>
      <x:c r="J1096" s="236" t="str">
        <x:v>Frequency/share calculated only from the strict direct segment</x:v>
      </x:c>
    </x:row>
    <x:row r="1097">
      <x:c r="A1097" s="230" t="str">
        <x:v>EverBee export</x:v>
      </x:c>
      <x:c r="B1097" s="231" t="str">
        <x:v>EverBee tag</x:v>
      </x:c>
      <x:c r="C1097" s="231" t="str">
        <x:v>Direct</x:v>
      </x:c>
      <x:c r="D1097" s="231" t="str">
        <x:v>blue fishing invite</x:v>
      </x:c>
      <x:c r="E1097" s="231" t="str">
        <x:v>blue fishing invite</x:v>
      </x:c>
      <x:c r="F1097" s="231" t="n">
        <x:v>1</x:v>
      </x:c>
      <x:c r="G1097" s="253" t="n">
        <x:v>0.0019267822736030828</x:v>
      </x:c>
      <x:c r="H1097" s="231" t="str"/>
      <x:c r="I1097" s="254" t="str"/>
      <x:c r="J1097" s="236" t="str">
        <x:v>Frequency/share calculated only from the strict direct segment</x:v>
      </x:c>
    </x:row>
    <x:row r="1098">
      <x:c r="A1098" s="230" t="str">
        <x:v>EverBee export</x:v>
      </x:c>
      <x:c r="B1098" s="231" t="str">
        <x:v>EverBee tag</x:v>
      </x:c>
      <x:c r="C1098" s="231" t="str">
        <x:v>Direct</x:v>
      </x:c>
      <x:c r="D1098" s="231" t="str">
        <x:v>blue floral invite</x:v>
      </x:c>
      <x:c r="E1098" s="231" t="str">
        <x:v>blue floral invite</x:v>
      </x:c>
      <x:c r="F1098" s="231" t="n">
        <x:v>1</x:v>
      </x:c>
      <x:c r="G1098" s="253" t="n">
        <x:v>0.0019267822736030828</x:v>
      </x:c>
      <x:c r="H1098" s="231" t="str"/>
      <x:c r="I1098" s="254" t="str"/>
      <x:c r="J1098" s="236" t="str">
        <x:v>Frequency/share calculated only from the strict direct segment</x:v>
      </x:c>
    </x:row>
    <x:row r="1099">
      <x:c r="A1099" s="230" t="str">
        <x:v>EverBee export</x:v>
      </x:c>
      <x:c r="B1099" s="231" t="str">
        <x:v>EverBee tag</x:v>
      </x:c>
      <x:c r="C1099" s="231" t="str">
        <x:v>Direct</x:v>
      </x:c>
      <x:c r="D1099" s="231" t="str">
        <x:v>blue floral shower</x:v>
      </x:c>
      <x:c r="E1099" s="231" t="str">
        <x:v>blue floral shower</x:v>
      </x:c>
      <x:c r="F1099" s="231" t="n">
        <x:v>1</x:v>
      </x:c>
      <x:c r="G1099" s="253" t="n">
        <x:v>0.0019267822736030828</x:v>
      </x:c>
      <x:c r="H1099" s="231" t="str"/>
      <x:c r="I1099" s="254" t="str"/>
      <x:c r="J1099" s="236" t="str">
        <x:v>Frequency/share calculated only from the strict direct segment</x:v>
      </x:c>
    </x:row>
    <x:row r="1100">
      <x:c r="A1100" s="230" t="str">
        <x:v>EverBee export</x:v>
      </x:c>
      <x:c r="B1100" s="231" t="str">
        <x:v>EverBee tag</x:v>
      </x:c>
      <x:c r="C1100" s="231" t="str">
        <x:v>Direct</x:v>
      </x:c>
      <x:c r="D1100" s="231" t="str">
        <x:v>blue ghost invite</x:v>
      </x:c>
      <x:c r="E1100" s="231" t="str">
        <x:v>blue ghost invite</x:v>
      </x:c>
      <x:c r="F1100" s="231" t="n">
        <x:v>1</x:v>
      </x:c>
      <x:c r="G1100" s="253" t="n">
        <x:v>0.0019267822736030828</x:v>
      </x:c>
      <x:c r="H1100" s="231" t="str"/>
      <x:c r="I1100" s="254" t="str"/>
      <x:c r="J1100" s="236" t="str">
        <x:v>Frequency/share calculated only from the strict direct segment</x:v>
      </x:c>
    </x:row>
    <x:row r="1101">
      <x:c r="A1101" s="230" t="str">
        <x:v>EverBee export</x:v>
      </x:c>
      <x:c r="B1101" s="231" t="str">
        <x:v>EverBee tag</x:v>
      </x:c>
      <x:c r="C1101" s="231" t="str">
        <x:v>Direct</x:v>
      </x:c>
      <x:c r="D1101" s="231" t="str">
        <x:v>blue gingham decor</x:v>
      </x:c>
      <x:c r="E1101" s="231" t="str">
        <x:v>blue gingham decor</x:v>
      </x:c>
      <x:c r="F1101" s="231" t="n">
        <x:v>1</x:v>
      </x:c>
      <x:c r="G1101" s="253" t="n">
        <x:v>0.0019267822736030828</x:v>
      </x:c>
      <x:c r="H1101" s="231" t="str"/>
      <x:c r="I1101" s="254" t="str"/>
      <x:c r="J1101" s="236" t="str">
        <x:v>Frequency/share calculated only from the strict direct segment</x:v>
      </x:c>
    </x:row>
    <x:row r="1102">
      <x:c r="A1102" s="230" t="str">
        <x:v>EverBee export</x:v>
      </x:c>
      <x:c r="B1102" s="231" t="str">
        <x:v>EverBee tag</x:v>
      </x:c>
      <x:c r="C1102" s="231" t="str">
        <x:v>Direct</x:v>
      </x:c>
      <x:c r="D1102" s="231" t="str">
        <x:v>blue gingham invite</x:v>
      </x:c>
      <x:c r="E1102" s="231" t="str">
        <x:v>blue gingham invite</x:v>
      </x:c>
      <x:c r="F1102" s="231" t="n">
        <x:v>1</x:v>
      </x:c>
      <x:c r="G1102" s="253" t="n">
        <x:v>0.0019267822736030828</x:v>
      </x:c>
      <x:c r="H1102" s="231" t="str"/>
      <x:c r="I1102" s="254" t="str"/>
      <x:c r="J1102" s="236" t="str">
        <x:v>Frequency/share calculated only from the strict direct segment</x:v>
      </x:c>
    </x:row>
    <x:row r="1103">
      <x:c r="A1103" s="230" t="str">
        <x:v>EverBee export</x:v>
      </x:c>
      <x:c r="B1103" s="231" t="str">
        <x:v>EverBee tag</x:v>
      </x:c>
      <x:c r="C1103" s="231" t="str">
        <x:v>Direct</x:v>
      </x:c>
      <x:c r="D1103" s="231" t="str">
        <x:v>blue gingham theme</x:v>
      </x:c>
      <x:c r="E1103" s="231" t="str">
        <x:v>blue gingham theme</x:v>
      </x:c>
      <x:c r="F1103" s="231" t="n">
        <x:v>1</x:v>
      </x:c>
      <x:c r="G1103" s="253" t="n">
        <x:v>0.0019267822736030828</x:v>
      </x:c>
      <x:c r="H1103" s="231" t="str"/>
      <x:c r="I1103" s="254" t="str"/>
      <x:c r="J1103" s="236" t="str">
        <x:v>Frequency/share calculated only from the strict direct segment</x:v>
      </x:c>
    </x:row>
    <x:row r="1104">
      <x:c r="A1104" s="230" t="str">
        <x:v>EverBee export</x:v>
      </x:c>
      <x:c r="B1104" s="231" t="str">
        <x:v>EverBee tag</x:v>
      </x:c>
      <x:c r="C1104" s="231" t="str">
        <x:v>Direct</x:v>
      </x:c>
      <x:c r="D1104" s="231" t="str">
        <x:v>blue green books</x:v>
      </x:c>
      <x:c r="E1104" s="231" t="str">
        <x:v>blue green books</x:v>
      </x:c>
      <x:c r="F1104" s="231" t="n">
        <x:v>1</x:v>
      </x:c>
      <x:c r="G1104" s="253" t="n">
        <x:v>0.0019267822736030828</x:v>
      </x:c>
      <x:c r="H1104" s="231" t="str"/>
      <x:c r="I1104" s="254" t="str"/>
      <x:c r="J1104" s="236" t="str">
        <x:v>Frequency/share calculated only from the strict direct segment</x:v>
      </x:c>
    </x:row>
    <x:row r="1105">
      <x:c r="A1105" s="230" t="str">
        <x:v>EverBee export</x:v>
      </x:c>
      <x:c r="B1105" s="231" t="str">
        <x:v>EverBee tag</x:v>
      </x:c>
      <x:c r="C1105" s="231" t="str">
        <x:v>Direct</x:v>
      </x:c>
      <x:c r="D1105" s="231" t="str">
        <x:v>blue green plaid</x:v>
      </x:c>
      <x:c r="E1105" s="231" t="str">
        <x:v>blue green plaid</x:v>
      </x:c>
      <x:c r="F1105" s="231" t="n">
        <x:v>1</x:v>
      </x:c>
      <x:c r="G1105" s="253" t="n">
        <x:v>0.0019267822736030828</x:v>
      </x:c>
      <x:c r="H1105" s="231" t="str"/>
      <x:c r="I1105" s="254" t="str"/>
      <x:c r="J1105" s="236" t="str">
        <x:v>Frequency/share calculated only from the strict direct segment</x:v>
      </x:c>
    </x:row>
    <x:row r="1106">
      <x:c r="A1106" s="230" t="str">
        <x:v>EverBee export</x:v>
      </x:c>
      <x:c r="B1106" s="231" t="str">
        <x:v>EverBee tag</x:v>
      </x:c>
      <x:c r="C1106" s="231" t="str">
        <x:v>Direct</x:v>
      </x:c>
      <x:c r="D1106" s="231" t="str">
        <x:v>blue jean baby decor</x:v>
      </x:c>
      <x:c r="E1106" s="231" t="str">
        <x:v>blue jean baby decor</x:v>
      </x:c>
      <x:c r="F1106" s="231" t="n">
        <x:v>1</x:v>
      </x:c>
      <x:c r="G1106" s="253" t="n">
        <x:v>0.0019267822736030828</x:v>
      </x:c>
      <x:c r="H1106" s="231" t="str"/>
      <x:c r="I1106" s="254" t="str"/>
      <x:c r="J1106" s="236" t="str">
        <x:v>Frequency/share calculated only from the strict direct segment</x:v>
      </x:c>
    </x:row>
    <x:row r="1107">
      <x:c r="A1107" s="230" t="str">
        <x:v>EverBee export</x:v>
      </x:c>
      <x:c r="B1107" s="231" t="str">
        <x:v>EverBee tag</x:v>
      </x:c>
      <x:c r="C1107" s="231" t="str">
        <x:v>Direct</x:v>
      </x:c>
      <x:c r="D1107" s="231" t="str">
        <x:v>blue jean bundle</x:v>
      </x:c>
      <x:c r="E1107" s="231" t="str">
        <x:v>blue jean bundle</x:v>
      </x:c>
      <x:c r="F1107" s="231" t="n">
        <x:v>1</x:v>
      </x:c>
      <x:c r="G1107" s="253" t="n">
        <x:v>0.0019267822736030828</x:v>
      </x:c>
      <x:c r="H1107" s="231" t="str"/>
      <x:c r="I1107" s="254" t="str"/>
      <x:c r="J1107" s="236" t="str">
        <x:v>Frequency/share calculated only from the strict direct segment</x:v>
      </x:c>
    </x:row>
    <x:row r="1108">
      <x:c r="A1108" s="230" t="str">
        <x:v>EverBee export</x:v>
      </x:c>
      <x:c r="B1108" s="231" t="str">
        <x:v>EverBee tag</x:v>
      </x:c>
      <x:c r="C1108" s="231" t="str">
        <x:v>Direct</x:v>
      </x:c>
      <x:c r="D1108" s="231" t="str">
        <x:v>blue jean decor</x:v>
      </x:c>
      <x:c r="E1108" s="231" t="str">
        <x:v>blue jean decor</x:v>
      </x:c>
      <x:c r="F1108" s="231" t="n">
        <x:v>1</x:v>
      </x:c>
      <x:c r="G1108" s="253" t="n">
        <x:v>0.0019267822736030828</x:v>
      </x:c>
      <x:c r="H1108" s="231" t="str"/>
      <x:c r="I1108" s="254" t="str"/>
      <x:c r="J1108" s="236" t="str">
        <x:v>Frequency/share calculated only from the strict direct segment</x:v>
      </x:c>
    </x:row>
    <x:row r="1109">
      <x:c r="A1109" s="230" t="str">
        <x:v>EverBee export</x:v>
      </x:c>
      <x:c r="B1109" s="231" t="str">
        <x:v>EverBee tag</x:v>
      </x:c>
      <x:c r="C1109" s="231" t="str">
        <x:v>Direct</x:v>
      </x:c>
      <x:c r="D1109" s="231" t="str">
        <x:v>blue jeans baby</x:v>
      </x:c>
      <x:c r="E1109" s="231" t="str">
        <x:v>blue jeans baby</x:v>
      </x:c>
      <x:c r="F1109" s="231" t="n">
        <x:v>1</x:v>
      </x:c>
      <x:c r="G1109" s="253" t="n">
        <x:v>0.0019267822736030828</x:v>
      </x:c>
      <x:c r="H1109" s="231" t="str"/>
      <x:c r="I1109" s="254" t="str"/>
      <x:c r="J1109" s="236" t="str">
        <x:v>Frequency/share calculated only from the strict direct segment</x:v>
      </x:c>
    </x:row>
    <x:row r="1110">
      <x:c r="A1110" s="230" t="str">
        <x:v>EverBee export</x:v>
      </x:c>
      <x:c r="B1110" s="231" t="str">
        <x:v>EverBee tag</x:v>
      </x:c>
      <x:c r="C1110" s="231" t="str">
        <x:v>Direct</x:v>
      </x:c>
      <x:c r="D1110" s="231" t="str">
        <x:v>blue lemon baby</x:v>
      </x:c>
      <x:c r="E1110" s="231" t="str">
        <x:v>blue lemon baby</x:v>
      </x:c>
      <x:c r="F1110" s="231" t="n">
        <x:v>1</x:v>
      </x:c>
      <x:c r="G1110" s="253" t="n">
        <x:v>0.0019267822736030828</x:v>
      </x:c>
      <x:c r="H1110" s="231" t="str"/>
      <x:c r="I1110" s="254" t="str"/>
      <x:c r="J1110" s="236" t="str">
        <x:v>Frequency/share calculated only from the strict direct segment</x:v>
      </x:c>
    </x:row>
    <x:row r="1111">
      <x:c r="A1111" s="230" t="str">
        <x:v>EverBee export</x:v>
      </x:c>
      <x:c r="B1111" s="231" t="str">
        <x:v>EverBee tag</x:v>
      </x:c>
      <x:c r="C1111" s="231" t="str">
        <x:v>Direct</x:v>
      </x:c>
      <x:c r="D1111" s="231" t="str">
        <x:v>blue lemon shower</x:v>
      </x:c>
      <x:c r="E1111" s="231" t="str">
        <x:v>blue lemon shower</x:v>
      </x:c>
      <x:c r="F1111" s="231" t="n">
        <x:v>1</x:v>
      </x:c>
      <x:c r="G1111" s="253" t="n">
        <x:v>0.0019267822736030828</x:v>
      </x:c>
      <x:c r="H1111" s="231" t="str"/>
      <x:c r="I1111" s="254" t="str"/>
      <x:c r="J1111" s="236" t="str">
        <x:v>Frequency/share calculated only from the strict direct segment</x:v>
      </x:c>
    </x:row>
    <x:row r="1112">
      <x:c r="A1112" s="230" t="str">
        <x:v>EverBee export</x:v>
      </x:c>
      <x:c r="B1112" s="231" t="str">
        <x:v>EverBee tag</x:v>
      </x:c>
      <x:c r="C1112" s="231" t="str">
        <x:v>Direct</x:v>
      </x:c>
      <x:c r="D1112" s="231" t="str">
        <x:v>blue little cowboy</x:v>
      </x:c>
      <x:c r="E1112" s="231" t="str">
        <x:v>blue little cowboy</x:v>
      </x:c>
      <x:c r="F1112" s="231" t="n">
        <x:v>1</x:v>
      </x:c>
      <x:c r="G1112" s="253" t="n">
        <x:v>0.0019267822736030828</x:v>
      </x:c>
      <x:c r="H1112" s="231" t="str"/>
      <x:c r="I1112" s="254" t="str"/>
      <x:c r="J1112" s="236" t="str">
        <x:v>Frequency/share calculated only from the strict direct segment</x:v>
      </x:c>
    </x:row>
    <x:row r="1113">
      <x:c r="A1113" s="230" t="str">
        <x:v>EverBee export</x:v>
      </x:c>
      <x:c r="B1113" s="231" t="str">
        <x:v>EverBee tag</x:v>
      </x:c>
      <x:c r="C1113" s="231" t="str">
        <x:v>Direct</x:v>
      </x:c>
      <x:c r="D1113" s="231" t="str">
        <x:v>blue plaid bundle</x:v>
      </x:c>
      <x:c r="E1113" s="231" t="str">
        <x:v>blue plaid bundle</x:v>
      </x:c>
      <x:c r="F1113" s="231" t="n">
        <x:v>1</x:v>
      </x:c>
      <x:c r="G1113" s="253" t="n">
        <x:v>0.0019267822736030828</x:v>
      </x:c>
      <x:c r="H1113" s="231" t="str"/>
      <x:c r="I1113" s="254" t="str"/>
      <x:c r="J1113" s="236" t="str">
        <x:v>Frequency/share calculated only from the strict direct segment</x:v>
      </x:c>
    </x:row>
    <x:row r="1114">
      <x:c r="A1114" s="230" t="str">
        <x:v>EverBee export</x:v>
      </x:c>
      <x:c r="B1114" s="231" t="str">
        <x:v>EverBee tag</x:v>
      </x:c>
      <x:c r="C1114" s="231" t="str">
        <x:v>Direct</x:v>
      </x:c>
      <x:c r="D1114" s="231" t="str">
        <x:v>blue plaid template</x:v>
      </x:c>
      <x:c r="E1114" s="231" t="str">
        <x:v>blue plaid template</x:v>
      </x:c>
      <x:c r="F1114" s="231" t="n">
        <x:v>1</x:v>
      </x:c>
      <x:c r="G1114" s="253" t="n">
        <x:v>0.0019267822736030828</x:v>
      </x:c>
      <x:c r="H1114" s="231" t="str"/>
      <x:c r="I1114" s="254" t="str"/>
      <x:c r="J1114" s="236" t="str">
        <x:v>Frequency/share calculated only from the strict direct segment</x:v>
      </x:c>
    </x:row>
    <x:row r="1115">
      <x:c r="A1115" s="230" t="str">
        <x:v>EverBee export</x:v>
      </x:c>
      <x:c r="B1115" s="231" t="str">
        <x:v>EverBee tag</x:v>
      </x:c>
      <x:c r="C1115" s="231" t="str">
        <x:v>Direct</x:v>
      </x:c>
      <x:c r="D1115" s="231" t="str">
        <x:v>blue rocking horse</x:v>
      </x:c>
      <x:c r="E1115" s="231" t="str">
        <x:v>blue rocking horse</x:v>
      </x:c>
      <x:c r="F1115" s="231" t="n">
        <x:v>1</x:v>
      </x:c>
      <x:c r="G1115" s="253" t="n">
        <x:v>0.0019267822736030828</x:v>
      </x:c>
      <x:c r="H1115" s="231" t="str"/>
      <x:c r="I1115" s="254" t="str"/>
      <x:c r="J1115" s="236" t="str">
        <x:v>Frequency/share calculated only from the strict direct segment</x:v>
      </x:c>
    </x:row>
    <x:row r="1116">
      <x:c r="A1116" s="230" t="str">
        <x:v>EverBee export</x:v>
      </x:c>
      <x:c r="B1116" s="231" t="str">
        <x:v>EverBee tag</x:v>
      </x:c>
      <x:c r="C1116" s="231" t="str">
        <x:v>Direct</x:v>
      </x:c>
      <x:c r="D1116" s="231" t="str">
        <x:v>blue seashells</x:v>
      </x:c>
      <x:c r="E1116" s="231" t="str">
        <x:v>blue seashells</x:v>
      </x:c>
      <x:c r="F1116" s="231" t="n">
        <x:v>1</x:v>
      </x:c>
      <x:c r="G1116" s="253" t="n">
        <x:v>0.0019267822736030828</x:v>
      </x:c>
      <x:c r="H1116" s="231" t="str"/>
      <x:c r="I1116" s="254" t="str"/>
      <x:c r="J1116" s="236" t="str">
        <x:v>Frequency/share calculated only from the strict direct segment</x:v>
      </x:c>
    </x:row>
    <x:row r="1117">
      <x:c r="A1117" s="230" t="str">
        <x:v>EverBee export</x:v>
      </x:c>
      <x:c r="B1117" s="231" t="str">
        <x:v>EverBee tag</x:v>
      </x:c>
      <x:c r="C1117" s="231" t="str">
        <x:v>Direct</x:v>
      </x:c>
      <x:c r="D1117" s="231" t="str">
        <x:v>blue shower decor</x:v>
      </x:c>
      <x:c r="E1117" s="231" t="str">
        <x:v>blue shower decor</x:v>
      </x:c>
      <x:c r="F1117" s="231" t="n">
        <x:v>1</x:v>
      </x:c>
      <x:c r="G1117" s="253" t="n">
        <x:v>0.0019267822736030828</x:v>
      </x:c>
      <x:c r="H1117" s="231" t="str"/>
      <x:c r="I1117" s="254" t="str"/>
      <x:c r="J1117" s="236" t="str">
        <x:v>Frequency/share calculated only from the strict direct segment</x:v>
      </x:c>
    </x:row>
    <x:row r="1118">
      <x:c r="A1118" s="230" t="str">
        <x:v>EverBee export</x:v>
      </x:c>
      <x:c r="B1118" s="231" t="str">
        <x:v>EverBee tag</x:v>
      </x:c>
      <x:c r="C1118" s="231" t="str">
        <x:v>Direct</x:v>
      </x:c>
      <x:c r="D1118" s="231" t="str">
        <x:v>blue sonshine</x:v>
      </x:c>
      <x:c r="E1118" s="231" t="str">
        <x:v>blue sonshine</x:v>
      </x:c>
      <x:c r="F1118" s="231" t="n">
        <x:v>1</x:v>
      </x:c>
      <x:c r="G1118" s="253" t="n">
        <x:v>0.0019267822736030828</x:v>
      </x:c>
      <x:c r="H1118" s="231" t="str"/>
      <x:c r="I1118" s="254" t="str"/>
      <x:c r="J1118" s="236" t="str">
        <x:v>Frequency/share calculated only from the strict direct segment</x:v>
      </x:c>
    </x:row>
    <x:row r="1119">
      <x:c r="A1119" s="230" t="str">
        <x:v>EverBee export</x:v>
      </x:c>
      <x:c r="B1119" s="231" t="str">
        <x:v>EverBee tag</x:v>
      </x:c>
      <x:c r="C1119" s="231" t="str">
        <x:v>Direct</x:v>
      </x:c>
      <x:c r="D1119" s="231" t="str">
        <x:v>blue spring flowers</x:v>
      </x:c>
      <x:c r="E1119" s="231" t="str">
        <x:v>blue spring flowers</x:v>
      </x:c>
      <x:c r="F1119" s="231" t="n">
        <x:v>1</x:v>
      </x:c>
      <x:c r="G1119" s="253" t="n">
        <x:v>0.0019267822736030828</x:v>
      </x:c>
      <x:c r="H1119" s="231" t="str"/>
      <x:c r="I1119" s="254" t="str"/>
      <x:c r="J1119" s="236" t="str">
        <x:v>Frequency/share calculated only from the strict direct segment</x:v>
      </x:c>
    </x:row>
    <x:row r="1120">
      <x:c r="A1120" s="230" t="str">
        <x:v>EverBee export</x:v>
      </x:c>
      <x:c r="B1120" s="231" t="str">
        <x:v>EverBee tag</x:v>
      </x:c>
      <x:c r="C1120" s="231" t="str">
        <x:v>Direct</x:v>
      </x:c>
      <x:c r="D1120" s="231" t="str">
        <x:v>blue stripes invite</x:v>
      </x:c>
      <x:c r="E1120" s="231" t="str">
        <x:v>blue stripes invite</x:v>
      </x:c>
      <x:c r="F1120" s="231" t="n">
        <x:v>1</x:v>
      </x:c>
      <x:c r="G1120" s="253" t="n">
        <x:v>0.0019267822736030828</x:v>
      </x:c>
      <x:c r="H1120" s="231" t="str"/>
      <x:c r="I1120" s="254" t="str"/>
      <x:c r="J1120" s="236" t="str">
        <x:v>Frequency/share calculated only from the strict direct segment</x:v>
      </x:c>
    </x:row>
    <x:row r="1121">
      <x:c r="A1121" s="230" t="str">
        <x:v>EverBee export</x:v>
      </x:c>
      <x:c r="B1121" s="231" t="str">
        <x:v>EverBee tag</x:v>
      </x:c>
      <x:c r="C1121" s="231" t="str">
        <x:v>Direct</x:v>
      </x:c>
      <x:c r="D1121" s="231" t="str">
        <x:v>blue sun</x:v>
      </x:c>
      <x:c r="E1121" s="231" t="str">
        <x:v>blue sun</x:v>
      </x:c>
      <x:c r="F1121" s="231" t="n">
        <x:v>1</x:v>
      </x:c>
      <x:c r="G1121" s="253" t="n">
        <x:v>0.0019267822736030828</x:v>
      </x:c>
      <x:c r="H1121" s="231" t="str"/>
      <x:c r="I1121" s="254" t="str"/>
      <x:c r="J1121" s="236" t="str">
        <x:v>Frequency/share calculated only from the strict direct segment</x:v>
      </x:c>
    </x:row>
    <x:row r="1122">
      <x:c r="A1122" s="230" t="str">
        <x:v>EverBee export</x:v>
      </x:c>
      <x:c r="B1122" s="231" t="str">
        <x:v>EverBee tag</x:v>
      </x:c>
      <x:c r="C1122" s="231" t="str">
        <x:v>Direct</x:v>
      </x:c>
      <x:c r="D1122" s="231" t="str">
        <x:v>blue sun invite</x:v>
      </x:c>
      <x:c r="E1122" s="231" t="str">
        <x:v>blue sun invite</x:v>
      </x:c>
      <x:c r="F1122" s="231" t="n">
        <x:v>1</x:v>
      </x:c>
      <x:c r="G1122" s="253" t="n">
        <x:v>0.0019267822736030828</x:v>
      </x:c>
      <x:c r="H1122" s="231" t="str"/>
      <x:c r="I1122" s="254" t="str"/>
      <x:c r="J1122" s="236" t="str">
        <x:v>Frequency/share calculated only from the strict direct segment</x:v>
      </x:c>
    </x:row>
    <x:row r="1123">
      <x:c r="A1123" s="230" t="str">
        <x:v>EverBee export</x:v>
      </x:c>
      <x:c r="B1123" s="231" t="str">
        <x:v>EverBee tag</x:v>
      </x:c>
      <x:c r="C1123" s="231" t="str">
        <x:v>Direct</x:v>
      </x:c>
      <x:c r="D1123" s="231" t="str">
        <x:v>blue sunshine</x:v>
      </x:c>
      <x:c r="E1123" s="231" t="str">
        <x:v>blue sunshine</x:v>
      </x:c>
      <x:c r="F1123" s="231" t="n">
        <x:v>1</x:v>
      </x:c>
      <x:c r="G1123" s="253" t="n">
        <x:v>0.0019267822736030828</x:v>
      </x:c>
      <x:c r="H1123" s="231" t="str"/>
      <x:c r="I1123" s="254" t="str"/>
      <x:c r="J1123" s="236" t="str">
        <x:v>Frequency/share calculated only from the strict direct segment</x:v>
      </x:c>
    </x:row>
    <x:row r="1124">
      <x:c r="A1124" s="230" t="str">
        <x:v>EverBee export</x:v>
      </x:c>
      <x:c r="B1124" s="231" t="str">
        <x:v>EverBee tag</x:v>
      </x:c>
      <x:c r="C1124" s="231" t="str">
        <x:v>Direct</x:v>
      </x:c>
      <x:c r="D1124" s="231" t="str">
        <x:v>blue tea cup invite</x:v>
      </x:c>
      <x:c r="E1124" s="231" t="str">
        <x:v>blue tea cup invite</x:v>
      </x:c>
      <x:c r="F1124" s="231" t="n">
        <x:v>1</x:v>
      </x:c>
      <x:c r="G1124" s="253" t="n">
        <x:v>0.0019267822736030828</x:v>
      </x:c>
      <x:c r="H1124" s="231" t="str"/>
      <x:c r="I1124" s="254" t="str"/>
      <x:c r="J1124" s="236" t="str">
        <x:v>Frequency/share calculated only from the strict direct segment</x:v>
      </x:c>
    </x:row>
    <x:row r="1125">
      <x:c r="A1125" s="230" t="str">
        <x:v>EverBee export</x:v>
      </x:c>
      <x:c r="B1125" s="231" t="str">
        <x:v>EverBee tag</x:v>
      </x:c>
      <x:c r="C1125" s="231" t="str">
        <x:v>Direct</x:v>
      </x:c>
      <x:c r="D1125" s="231" t="str">
        <x:v>blue teddy shower</x:v>
      </x:c>
      <x:c r="E1125" s="231" t="str">
        <x:v>blue teddy shower</x:v>
      </x:c>
      <x:c r="F1125" s="231" t="n">
        <x:v>1</x:v>
      </x:c>
      <x:c r="G1125" s="253" t="n">
        <x:v>0.0019267822736030828</x:v>
      </x:c>
      <x:c r="H1125" s="231" t="str"/>
      <x:c r="I1125" s="254" t="str"/>
      <x:c r="J1125" s="236" t="str">
        <x:v>Frequency/share calculated only from the strict direct segment</x:v>
      </x:c>
    </x:row>
    <x:row r="1126">
      <x:c r="A1126" s="230" t="str">
        <x:v>EverBee export</x:v>
      </x:c>
      <x:c r="B1126" s="231" t="str">
        <x:v>EverBee tag</x:v>
      </x:c>
      <x:c r="C1126" s="231" t="str">
        <x:v>Direct</x:v>
      </x:c>
      <x:c r="D1126" s="231" t="str">
        <x:v>blue toile</x:v>
      </x:c>
      <x:c r="E1126" s="231" t="str">
        <x:v>blue toile</x:v>
      </x:c>
      <x:c r="F1126" s="231" t="n">
        <x:v>1</x:v>
      </x:c>
      <x:c r="G1126" s="253" t="n">
        <x:v>0.0019267822736030828</x:v>
      </x:c>
      <x:c r="H1126" s="231" t="str"/>
      <x:c r="I1126" s="254" t="str"/>
      <x:c r="J1126" s="236" t="str">
        <x:v>Frequency/share calculated only from the strict direct segment</x:v>
      </x:c>
    </x:row>
    <x:row r="1127">
      <x:c r="A1127" s="230" t="str">
        <x:v>EverBee export</x:v>
      </x:c>
      <x:c r="B1127" s="231" t="str">
        <x:v>EverBee tag</x:v>
      </x:c>
      <x:c r="C1127" s="231" t="str">
        <x:v>Direct</x:v>
      </x:c>
      <x:c r="D1127" s="231" t="str">
        <x:v>blue toile de jouy</x:v>
      </x:c>
      <x:c r="E1127" s="231" t="str">
        <x:v>blue toile de jouy</x:v>
      </x:c>
      <x:c r="F1127" s="231" t="n">
        <x:v>1</x:v>
      </x:c>
      <x:c r="G1127" s="253" t="n">
        <x:v>0.0019267822736030828</x:v>
      </x:c>
      <x:c r="H1127" s="231" t="str"/>
      <x:c r="I1127" s="254" t="str"/>
      <x:c r="J1127" s="236" t="str">
        <x:v>Frequency/share calculated only from the strict direct segment</x:v>
      </x:c>
    </x:row>
    <x:row r="1128">
      <x:c r="A1128" s="230" t="str">
        <x:v>EverBee export</x:v>
      </x:c>
      <x:c r="B1128" s="231" t="str">
        <x:v>EverBee tag</x:v>
      </x:c>
      <x:c r="C1128" s="231" t="str">
        <x:v>Direct</x:v>
      </x:c>
      <x:c r="D1128" s="231" t="str">
        <x:v>blue toile invite</x:v>
      </x:c>
      <x:c r="E1128" s="231" t="str">
        <x:v>blue toile invite</x:v>
      </x:c>
      <x:c r="F1128" s="231" t="n">
        <x:v>1</x:v>
      </x:c>
      <x:c r="G1128" s="253" t="n">
        <x:v>0.0019267822736030828</x:v>
      </x:c>
      <x:c r="H1128" s="231" t="str"/>
      <x:c r="I1128" s="254" t="str"/>
      <x:c r="J1128" s="236" t="str">
        <x:v>Frequency/share calculated only from the strict direct segment</x:v>
      </x:c>
    </x:row>
    <x:row r="1129">
      <x:c r="A1129" s="230" t="str">
        <x:v>EverBee export</x:v>
      </x:c>
      <x:c r="B1129" s="231" t="str">
        <x:v>EverBee tag</x:v>
      </x:c>
      <x:c r="C1129" s="231" t="str">
        <x:v>Direct</x:v>
      </x:c>
      <x:c r="D1129" s="231" t="str">
        <x:v>blue vintage car</x:v>
      </x:c>
      <x:c r="E1129" s="231" t="str">
        <x:v>blue vintage car</x:v>
      </x:c>
      <x:c r="F1129" s="231" t="n">
        <x:v>1</x:v>
      </x:c>
      <x:c r="G1129" s="253" t="n">
        <x:v>0.0019267822736030828</x:v>
      </x:c>
      <x:c r="H1129" s="231" t="str"/>
      <x:c r="I1129" s="254" t="str"/>
      <x:c r="J1129" s="236" t="str">
        <x:v>Frequency/share calculated only from the strict direct segment</x:v>
      </x:c>
    </x:row>
    <x:row r="1130">
      <x:c r="A1130" s="230" t="str">
        <x:v>EverBee export</x:v>
      </x:c>
      <x:c r="B1130" s="231" t="str">
        <x:v>EverBee tag</x:v>
      </x:c>
      <x:c r="C1130" s="231" t="str">
        <x:v>Direct</x:v>
      </x:c>
      <x:c r="D1130" s="231" t="str">
        <x:v>blue whale</x:v>
      </x:c>
      <x:c r="E1130" s="231" t="str">
        <x:v>blue whale</x:v>
      </x:c>
      <x:c r="F1130" s="231" t="n">
        <x:v>1</x:v>
      </x:c>
      <x:c r="G1130" s="253" t="n">
        <x:v>0.0019267822736030828</x:v>
      </x:c>
      <x:c r="H1130" s="231" t="str"/>
      <x:c r="I1130" s="254" t="str"/>
      <x:c r="J1130" s="236" t="str">
        <x:v>Frequency/share calculated only from the strict direct segment</x:v>
      </x:c>
    </x:row>
    <x:row r="1131">
      <x:c r="A1131" s="230" t="str">
        <x:v>EverBee export</x:v>
      </x:c>
      <x:c r="B1131" s="231" t="str">
        <x:v>EverBee tag</x:v>
      </x:c>
      <x:c r="C1131" s="231" t="str">
        <x:v>Direct</x:v>
      </x:c>
      <x:c r="D1131" s="231" t="str">
        <x:v>blueberry</x:v>
      </x:c>
      <x:c r="E1131" s="231" t="str">
        <x:v>blueberry</x:v>
      </x:c>
      <x:c r="F1131" s="231" t="n">
        <x:v>1</x:v>
      </x:c>
      <x:c r="G1131" s="253" t="n">
        <x:v>0.0019267822736030828</x:v>
      </x:c>
      <x:c r="H1131" s="231" t="str"/>
      <x:c r="I1131" s="254" t="str"/>
      <x:c r="J1131" s="236" t="str">
        <x:v>Frequency/share calculated only from the strict direct segment</x:v>
      </x:c>
    </x:row>
    <x:row r="1132">
      <x:c r="A1132" s="230" t="str">
        <x:v>EverBee export</x:v>
      </x:c>
      <x:c r="B1132" s="231" t="str">
        <x:v>EverBee tag</x:v>
      </x:c>
      <x:c r="C1132" s="231" t="str">
        <x:v>Direct</x:v>
      </x:c>
      <x:c r="D1132" s="231" t="str">
        <x:v>blueberry decor</x:v>
      </x:c>
      <x:c r="E1132" s="231" t="str">
        <x:v>blueberry decor</x:v>
      </x:c>
      <x:c r="F1132" s="231" t="n">
        <x:v>1</x:v>
      </x:c>
      <x:c r="G1132" s="253" t="n">
        <x:v>0.0019267822736030828</x:v>
      </x:c>
      <x:c r="H1132" s="231" t="str"/>
      <x:c r="I1132" s="254" t="str"/>
      <x:c r="J1132" s="236" t="str">
        <x:v>Frequency/share calculated only from the strict direct segment</x:v>
      </x:c>
    </x:row>
    <x:row r="1133">
      <x:c r="A1133" s="230" t="str">
        <x:v>EverBee export</x:v>
      </x:c>
      <x:c r="B1133" s="231" t="str">
        <x:v>EverBee tag</x:v>
      </x:c>
      <x:c r="C1133" s="231" t="str">
        <x:v>Direct</x:v>
      </x:c>
      <x:c r="D1133" s="231" t="str">
        <x:v>blueberry invite</x:v>
      </x:c>
      <x:c r="E1133" s="231" t="str">
        <x:v>blueberry invite</x:v>
      </x:c>
      <x:c r="F1133" s="231" t="n">
        <x:v>1</x:v>
      </x:c>
      <x:c r="G1133" s="253" t="n">
        <x:v>0.0019267822736030828</x:v>
      </x:c>
      <x:c r="H1133" s="231" t="str"/>
      <x:c r="I1133" s="254" t="str"/>
      <x:c r="J1133" s="236" t="str">
        <x:v>Frequency/share calculated only from the strict direct segment</x:v>
      </x:c>
    </x:row>
    <x:row r="1134">
      <x:c r="A1134" s="230" t="str">
        <x:v>EverBee export</x:v>
      </x:c>
      <x:c r="B1134" s="231" t="str">
        <x:v>EverBee tag</x:v>
      </x:c>
      <x:c r="C1134" s="231" t="str">
        <x:v>Direct</x:v>
      </x:c>
      <x:c r="D1134" s="231" t="str">
        <x:v>blueberry party</x:v>
      </x:c>
      <x:c r="E1134" s="231" t="str">
        <x:v>blueberry party</x:v>
      </x:c>
      <x:c r="F1134" s="231" t="n">
        <x:v>1</x:v>
      </x:c>
      <x:c r="G1134" s="253" t="n">
        <x:v>0.0019267822736030828</x:v>
      </x:c>
      <x:c r="H1134" s="231" t="str"/>
      <x:c r="I1134" s="254" t="str"/>
      <x:c r="J1134" s="236" t="str">
        <x:v>Frequency/share calculated only from the strict direct segment</x:v>
      </x:c>
    </x:row>
    <x:row r="1135">
      <x:c r="A1135" s="230" t="str">
        <x:v>EverBee export</x:v>
      </x:c>
      <x:c r="B1135" s="231" t="str">
        <x:v>EverBee tag</x:v>
      </x:c>
      <x:c r="C1135" s="231" t="str">
        <x:v>Direct</x:v>
      </x:c>
      <x:c r="D1135" s="231" t="str">
        <x:v>blush baby shower</x:v>
      </x:c>
      <x:c r="E1135" s="231" t="str">
        <x:v>blush baby shower</x:v>
      </x:c>
      <x:c r="F1135" s="231" t="n">
        <x:v>1</x:v>
      </x:c>
      <x:c r="G1135" s="253" t="n">
        <x:v>0.0019267822736030828</x:v>
      </x:c>
      <x:c r="H1135" s="231" t="str"/>
      <x:c r="I1135" s="254" t="str"/>
      <x:c r="J1135" s="236" t="str">
        <x:v>Frequency/share calculated only from the strict direct segment</x:v>
      </x:c>
    </x:row>
    <x:row r="1136">
      <x:c r="A1136" s="230" t="str">
        <x:v>EverBee export</x:v>
      </x:c>
      <x:c r="B1136" s="231" t="str">
        <x:v>EverBee tag</x:v>
      </x:c>
      <x:c r="C1136" s="231" t="str">
        <x:v>Direct</x:v>
      </x:c>
      <x:c r="D1136" s="231" t="str">
        <x:v>blush bow invitation</x:v>
      </x:c>
      <x:c r="E1136" s="231" t="str">
        <x:v>blush bow invitation</x:v>
      </x:c>
      <x:c r="F1136" s="231" t="n">
        <x:v>1</x:v>
      </x:c>
      <x:c r="G1136" s="253" t="n">
        <x:v>0.0019267822736030828</x:v>
      </x:c>
      <x:c r="H1136" s="231" t="str"/>
      <x:c r="I1136" s="254" t="str"/>
      <x:c r="J1136" s="236" t="str">
        <x:v>Frequency/share calculated only from the strict direct segment</x:v>
      </x:c>
    </x:row>
    <x:row r="1137">
      <x:c r="A1137" s="230" t="str">
        <x:v>EverBee export</x:v>
      </x:c>
      <x:c r="B1137" s="231" t="str">
        <x:v>EverBee tag</x:v>
      </x:c>
      <x:c r="C1137" s="231" t="str">
        <x:v>Direct</x:v>
      </x:c>
      <x:c r="D1137" s="231" t="str">
        <x:v>blush gold</x:v>
      </x:c>
      <x:c r="E1137" s="231" t="str">
        <x:v>blush gold</x:v>
      </x:c>
      <x:c r="F1137" s="231" t="n">
        <x:v>1</x:v>
      </x:c>
      <x:c r="G1137" s="253" t="n">
        <x:v>0.0019267822736030828</x:v>
      </x:c>
      <x:c r="H1137" s="231" t="str"/>
      <x:c r="I1137" s="254" t="str"/>
      <x:c r="J1137" s="236" t="str">
        <x:v>Frequency/share calculated only from the strict direct segment</x:v>
      </x:c>
    </x:row>
    <x:row r="1138">
      <x:c r="A1138" s="230" t="str">
        <x:v>EverBee export</x:v>
      </x:c>
      <x:c r="B1138" s="231" t="str">
        <x:v>EverBee tag</x:v>
      </x:c>
      <x:c r="C1138" s="231" t="str">
        <x:v>Direct</x:v>
      </x:c>
      <x:c r="D1138" s="231" t="str">
        <x:v>blush gold invite</x:v>
      </x:c>
      <x:c r="E1138" s="231" t="str">
        <x:v>blush gold invite</x:v>
      </x:c>
      <x:c r="F1138" s="231" t="n">
        <x:v>1</x:v>
      </x:c>
      <x:c r="G1138" s="253" t="n">
        <x:v>0.0019267822736030828</x:v>
      </x:c>
      <x:c r="H1138" s="231" t="str"/>
      <x:c r="I1138" s="254" t="str"/>
      <x:c r="J1138" s="236" t="str">
        <x:v>Frequency/share calculated only from the strict direct segment</x:v>
      </x:c>
    </x:row>
    <x:row r="1139">
      <x:c r="A1139" s="230" t="str">
        <x:v>EverBee export</x:v>
      </x:c>
      <x:c r="B1139" s="231" t="str">
        <x:v>EverBee tag</x:v>
      </x:c>
      <x:c r="C1139" s="231" t="str">
        <x:v>Direct</x:v>
      </x:c>
      <x:c r="D1139" s="231" t="str">
        <x:v>blush pink</x:v>
      </x:c>
      <x:c r="E1139" s="231" t="str">
        <x:v>blush pink</x:v>
      </x:c>
      <x:c r="F1139" s="231" t="n">
        <x:v>1</x:v>
      </x:c>
      <x:c r="G1139" s="253" t="n">
        <x:v>0.0019267822736030828</x:v>
      </x:c>
      <x:c r="H1139" s="231" t="str"/>
      <x:c r="I1139" s="254" t="str"/>
      <x:c r="J1139" s="236" t="str">
        <x:v>Frequency/share calculated only from the strict direct segment</x:v>
      </x:c>
    </x:row>
    <x:row r="1140">
      <x:c r="A1140" s="230" t="str">
        <x:v>EverBee export</x:v>
      </x:c>
      <x:c r="B1140" s="231" t="str">
        <x:v>EverBee tag</x:v>
      </x:c>
      <x:c r="C1140" s="231" t="str">
        <x:v>Direct</x:v>
      </x:c>
      <x:c r="D1140" s="231" t="str">
        <x:v>blush pink baby</x:v>
      </x:c>
      <x:c r="E1140" s="231" t="str">
        <x:v>blush pink baby</x:v>
      </x:c>
      <x:c r="F1140" s="231" t="n">
        <x:v>1</x:v>
      </x:c>
      <x:c r="G1140" s="253" t="n">
        <x:v>0.0019267822736030828</x:v>
      </x:c>
      <x:c r="H1140" s="231" t="str"/>
      <x:c r="I1140" s="254" t="str"/>
      <x:c r="J1140" s="236" t="str">
        <x:v>Frequency/share calculated only from the strict direct segment</x:v>
      </x:c>
    </x:row>
    <x:row r="1141">
      <x:c r="A1141" s="230" t="str">
        <x:v>EverBee export</x:v>
      </x:c>
      <x:c r="B1141" s="231" t="str">
        <x:v>EverBee tag</x:v>
      </x:c>
      <x:c r="C1141" s="231" t="str">
        <x:v>Direct</x:v>
      </x:c>
      <x:c r="D1141" s="231" t="str">
        <x:v>blush pink floral</x:v>
      </x:c>
      <x:c r="E1141" s="231" t="str">
        <x:v>blush pink floral</x:v>
      </x:c>
      <x:c r="F1141" s="231" t="n">
        <x:v>1</x:v>
      </x:c>
      <x:c r="G1141" s="253" t="n">
        <x:v>0.0019267822736030828</x:v>
      </x:c>
      <x:c r="H1141" s="231" t="str"/>
      <x:c r="I1141" s="254" t="str"/>
      <x:c r="J1141" s="236" t="str">
        <x:v>Frequency/share calculated only from the strict direct segment</x:v>
      </x:c>
    </x:row>
    <x:row r="1142">
      <x:c r="A1142" s="230" t="str">
        <x:v>EverBee export</x:v>
      </x:c>
      <x:c r="B1142" s="231" t="str">
        <x:v>EverBee tag</x:v>
      </x:c>
      <x:c r="C1142" s="231" t="str">
        <x:v>Direct</x:v>
      </x:c>
      <x:c r="D1142" s="231" t="str">
        <x:v>blush pink gold</x:v>
      </x:c>
      <x:c r="E1142" s="231" t="str">
        <x:v>blush pink gold</x:v>
      </x:c>
      <x:c r="F1142" s="231" t="n">
        <x:v>1</x:v>
      </x:c>
      <x:c r="G1142" s="253" t="n">
        <x:v>0.0019267822736030828</x:v>
      </x:c>
      <x:c r="H1142" s="231" t="str"/>
      <x:c r="I1142" s="254" t="str"/>
      <x:c r="J1142" s="236" t="str">
        <x:v>Frequency/share calculated only from the strict direct segment</x:v>
      </x:c>
    </x:row>
    <x:row r="1143">
      <x:c r="A1143" s="230" t="str">
        <x:v>EverBee export</x:v>
      </x:c>
      <x:c r="B1143" s="231" t="str">
        <x:v>EverBee tag</x:v>
      </x:c>
      <x:c r="C1143" s="231" t="str">
        <x:v>Direct</x:v>
      </x:c>
      <x:c r="D1143" s="231" t="str">
        <x:v>board baby shower</x:v>
      </x:c>
      <x:c r="E1143" s="231" t="str">
        <x:v>board baby shower</x:v>
      </x:c>
      <x:c r="F1143" s="231" t="n">
        <x:v>1</x:v>
      </x:c>
      <x:c r="G1143" s="253" t="n">
        <x:v>0.0019267822736030828</x:v>
      </x:c>
      <x:c r="H1143" s="231" t="str"/>
      <x:c r="I1143" s="254" t="str"/>
      <x:c r="J1143" s="236" t="str">
        <x:v>Frequency/share calculated only from the strict direct segment</x:v>
      </x:c>
    </x:row>
    <x:row r="1144">
      <x:c r="A1144" s="230" t="str">
        <x:v>EverBee export</x:v>
      </x:c>
      <x:c r="B1144" s="231" t="str">
        <x:v>EverBee tag</x:v>
      </x:c>
      <x:c r="C1144" s="231" t="str">
        <x:v>Direct</x:v>
      </x:c>
      <x:c r="D1144" s="231" t="str">
        <x:v>bohemian</x:v>
      </x:c>
      <x:c r="E1144" s="231" t="str">
        <x:v>bohemian</x:v>
      </x:c>
      <x:c r="F1144" s="231" t="n">
        <x:v>1</x:v>
      </x:c>
      <x:c r="G1144" s="253" t="n">
        <x:v>0.0019267822736030828</x:v>
      </x:c>
      <x:c r="H1144" s="231" t="str"/>
      <x:c r="I1144" s="254" t="str"/>
      <x:c r="J1144" s="236" t="str">
        <x:v>Frequency/share calculated only from the strict direct segment</x:v>
      </x:c>
    </x:row>
    <x:row r="1145">
      <x:c r="A1145" s="230" t="str">
        <x:v>EverBee export</x:v>
      </x:c>
      <x:c r="B1145" s="231" t="str">
        <x:v>EverBee tag</x:v>
      </x:c>
      <x:c r="C1145" s="231" t="str">
        <x:v>Direct</x:v>
      </x:c>
      <x:c r="D1145" s="231" t="str">
        <x:v>bohemian baby bundle</x:v>
      </x:c>
      <x:c r="E1145" s="231" t="str">
        <x:v>bohemian baby bundle</x:v>
      </x:c>
      <x:c r="F1145" s="231" t="n">
        <x:v>1</x:v>
      </x:c>
      <x:c r="G1145" s="253" t="n">
        <x:v>0.0019267822736030828</x:v>
      </x:c>
      <x:c r="H1145" s="231" t="str"/>
      <x:c r="I1145" s="254" t="str"/>
      <x:c r="J1145" s="236" t="str">
        <x:v>Frequency/share calculated only from the strict direct segment</x:v>
      </x:c>
    </x:row>
    <x:row r="1146">
      <x:c r="A1146" s="230" t="str">
        <x:v>EverBee export</x:v>
      </x:c>
      <x:c r="B1146" s="231" t="str">
        <x:v>EverBee tag</x:v>
      </x:c>
      <x:c r="C1146" s="231" t="str">
        <x:v>Direct</x:v>
      </x:c>
      <x:c r="D1146" s="231" t="str">
        <x:v>boho baby</x:v>
      </x:c>
      <x:c r="E1146" s="231" t="str">
        <x:v>boho baby</x:v>
      </x:c>
      <x:c r="F1146" s="231" t="n">
        <x:v>1</x:v>
      </x:c>
      <x:c r="G1146" s="253" t="n">
        <x:v>0.0019267822736030828</x:v>
      </x:c>
      <x:c r="H1146" s="231" t="str"/>
      <x:c r="I1146" s="254" t="str"/>
      <x:c r="J1146" s="236" t="str">
        <x:v>Frequency/share calculated only from the strict direct segment</x:v>
      </x:c>
    </x:row>
    <x:row r="1147">
      <x:c r="A1147" s="230" t="str">
        <x:v>EverBee export</x:v>
      </x:c>
      <x:c r="B1147" s="231" t="str">
        <x:v>EverBee tag</x:v>
      </x:c>
      <x:c r="C1147" s="231" t="str">
        <x:v>Direct</x:v>
      </x:c>
      <x:c r="D1147" s="231" t="str">
        <x:v>boho baby girl ocean</x:v>
      </x:c>
      <x:c r="E1147" s="231" t="str">
        <x:v>boho baby girl ocean</x:v>
      </x:c>
      <x:c r="F1147" s="231" t="n">
        <x:v>1</x:v>
      </x:c>
      <x:c r="G1147" s="253" t="n">
        <x:v>0.0019267822736030828</x:v>
      </x:c>
      <x:c r="H1147" s="231" t="str"/>
      <x:c r="I1147" s="254" t="str"/>
      <x:c r="J1147" s="236" t="str">
        <x:v>Frequency/share calculated only from the strict direct segment</x:v>
      </x:c>
    </x:row>
    <x:row r="1148">
      <x:c r="A1148" s="230" t="str">
        <x:v>EverBee export</x:v>
      </x:c>
      <x:c r="B1148" s="231" t="str">
        <x:v>EverBee tag</x:v>
      </x:c>
      <x:c r="C1148" s="231" t="str">
        <x:v>Direct</x:v>
      </x:c>
      <x:c r="D1148" s="231" t="str">
        <x:v>boho baby shower kit</x:v>
      </x:c>
      <x:c r="E1148" s="231" t="str">
        <x:v>boho baby shower kit</x:v>
      </x:c>
      <x:c r="F1148" s="231" t="n">
        <x:v>1</x:v>
      </x:c>
      <x:c r="G1148" s="253" t="n">
        <x:v>0.0019267822736030828</x:v>
      </x:c>
      <x:c r="H1148" s="231" t="str"/>
      <x:c r="I1148" s="254" t="str"/>
      <x:c r="J1148" s="236" t="str">
        <x:v>Frequency/share calculated only from the strict direct segment</x:v>
      </x:c>
    </x:row>
    <x:row r="1149">
      <x:c r="A1149" s="230" t="str">
        <x:v>EverBee export</x:v>
      </x:c>
      <x:c r="B1149" s="231" t="str">
        <x:v>EverBee tag</x:v>
      </x:c>
      <x:c r="C1149" s="231" t="str">
        <x:v>Direct</x:v>
      </x:c>
      <x:c r="D1149" s="231" t="str">
        <x:v>boho bear</x:v>
      </x:c>
      <x:c r="E1149" s="231" t="str">
        <x:v>boho bear</x:v>
      </x:c>
      <x:c r="F1149" s="231" t="n">
        <x:v>1</x:v>
      </x:c>
      <x:c r="G1149" s="253" t="n">
        <x:v>0.0019267822736030828</x:v>
      </x:c>
      <x:c r="H1149" s="231" t="str"/>
      <x:c r="I1149" s="254" t="str"/>
      <x:c r="J1149" s="236" t="str">
        <x:v>Frequency/share calculated only from the strict direct segment</x:v>
      </x:c>
    </x:row>
    <x:row r="1150">
      <x:c r="A1150" s="230" t="str">
        <x:v>EverBee export</x:v>
      </x:c>
      <x:c r="B1150" s="231" t="str">
        <x:v>EverBee tag</x:v>
      </x:c>
      <x:c r="C1150" s="231" t="str">
        <x:v>Direct</x:v>
      </x:c>
      <x:c r="D1150" s="231" t="str">
        <x:v>boho bear invite</x:v>
      </x:c>
      <x:c r="E1150" s="231" t="str">
        <x:v>boho bear invite</x:v>
      </x:c>
      <x:c r="F1150" s="231" t="n">
        <x:v>1</x:v>
      </x:c>
      <x:c r="G1150" s="253" t="n">
        <x:v>0.0019267822736030828</x:v>
      </x:c>
      <x:c r="H1150" s="231" t="str"/>
      <x:c r="I1150" s="254" t="str"/>
      <x:c r="J1150" s="236" t="str">
        <x:v>Frequency/share calculated only from the strict direct segment</x:v>
      </x:c>
    </x:row>
    <x:row r="1151">
      <x:c r="A1151" s="230" t="str">
        <x:v>EverBee export</x:v>
      </x:c>
      <x:c r="B1151" s="231" t="str">
        <x:v>EverBee tag</x:v>
      </x:c>
      <x:c r="C1151" s="231" t="str">
        <x:v>Direct</x:v>
      </x:c>
      <x:c r="D1151" s="231" t="str">
        <x:v>boho card mockup</x:v>
      </x:c>
      <x:c r="E1151" s="231" t="str">
        <x:v>boho card mockup</x:v>
      </x:c>
      <x:c r="F1151" s="231" t="n">
        <x:v>1</x:v>
      </x:c>
      <x:c r="G1151" s="253" t="n">
        <x:v>0.0019267822736030828</x:v>
      </x:c>
      <x:c r="H1151" s="231" t="str"/>
      <x:c r="I1151" s="254" t="str"/>
      <x:c r="J1151" s="236" t="str">
        <x:v>Frequency/share calculated only from the strict direct segment</x:v>
      </x:c>
    </x:row>
    <x:row r="1152">
      <x:c r="A1152" s="230" t="str">
        <x:v>EverBee export</x:v>
      </x:c>
      <x:c r="B1152" s="231" t="str">
        <x:v>EverBee tag</x:v>
      </x:c>
      <x:c r="C1152" s="231" t="str">
        <x:v>Direct</x:v>
      </x:c>
      <x:c r="D1152" s="231" t="str">
        <x:v>boho cow baby invite</x:v>
      </x:c>
      <x:c r="E1152" s="231" t="str">
        <x:v>boho cow baby invite</x:v>
      </x:c>
      <x:c r="F1152" s="231" t="n">
        <x:v>1</x:v>
      </x:c>
      <x:c r="G1152" s="253" t="n">
        <x:v>0.0019267822736030828</x:v>
      </x:c>
      <x:c r="H1152" s="231" t="str"/>
      <x:c r="I1152" s="254" t="str"/>
      <x:c r="J1152" s="236" t="str">
        <x:v>Frequency/share calculated only from the strict direct segment</x:v>
      </x:c>
    </x:row>
    <x:row r="1153">
      <x:c r="A1153" s="230" t="str">
        <x:v>EverBee export</x:v>
      </x:c>
      <x:c r="B1153" s="231" t="str">
        <x:v>EverBee tag</x:v>
      </x:c>
      <x:c r="C1153" s="231" t="str">
        <x:v>Direct</x:v>
      </x:c>
      <x:c r="D1153" s="231" t="str">
        <x:v>boho decor pack</x:v>
      </x:c>
      <x:c r="E1153" s="231" t="str">
        <x:v>boho decor pack</x:v>
      </x:c>
      <x:c r="F1153" s="231" t="n">
        <x:v>1</x:v>
      </x:c>
      <x:c r="G1153" s="253" t="n">
        <x:v>0.0019267822736030828</x:v>
      </x:c>
      <x:c r="H1153" s="231" t="str"/>
      <x:c r="I1153" s="254" t="str"/>
      <x:c r="J1153" s="236" t="str">
        <x:v>Frequency/share calculated only from the strict direct segment</x:v>
      </x:c>
    </x:row>
    <x:row r="1154">
      <x:c r="A1154" s="230" t="str">
        <x:v>EverBee export</x:v>
      </x:c>
      <x:c r="B1154" s="231" t="str">
        <x:v>EverBee tag</x:v>
      </x:c>
      <x:c r="C1154" s="231" t="str">
        <x:v>Direct</x:v>
      </x:c>
      <x:c r="D1154" s="231" t="str">
        <x:v>boho dino baby games</x:v>
      </x:c>
      <x:c r="E1154" s="231" t="str">
        <x:v>boho dino baby games</x:v>
      </x:c>
      <x:c r="F1154" s="231" t="n">
        <x:v>1</x:v>
      </x:c>
      <x:c r="G1154" s="253" t="n">
        <x:v>0.0019267822736030828</x:v>
      </x:c>
      <x:c r="H1154" s="231" t="str"/>
      <x:c r="I1154" s="254" t="str"/>
      <x:c r="J1154" s="236" t="str">
        <x:v>Frequency/share calculated only from the strict direct segment</x:v>
      </x:c>
    </x:row>
    <x:row r="1155">
      <x:c r="A1155" s="230" t="str">
        <x:v>EverBee export</x:v>
      </x:c>
      <x:c r="B1155" s="231" t="str">
        <x:v>EverBee tag</x:v>
      </x:c>
      <x:c r="C1155" s="231" t="str">
        <x:v>Direct</x:v>
      </x:c>
      <x:c r="D1155" s="231" t="str">
        <x:v>boho dinosaur invite</x:v>
      </x:c>
      <x:c r="E1155" s="231" t="str">
        <x:v>boho dinosaur invite</x:v>
      </x:c>
      <x:c r="F1155" s="231" t="n">
        <x:v>1</x:v>
      </x:c>
      <x:c r="G1155" s="253" t="n">
        <x:v>0.0019267822736030828</x:v>
      </x:c>
      <x:c r="H1155" s="231" t="str"/>
      <x:c r="I1155" s="254" t="str"/>
      <x:c r="J1155" s="236" t="str">
        <x:v>Frequency/share calculated only from the strict direct segment</x:v>
      </x:c>
    </x:row>
    <x:row r="1156">
      <x:c r="A1156" s="230" t="str">
        <x:v>EverBee export</x:v>
      </x:c>
      <x:c r="B1156" s="231" t="str">
        <x:v>EverBee tag</x:v>
      </x:c>
      <x:c r="C1156" s="231" t="str">
        <x:v>Direct</x:v>
      </x:c>
      <x:c r="D1156" s="231" t="str">
        <x:v>boho dnd celebration</x:v>
      </x:c>
      <x:c r="E1156" s="231" t="str">
        <x:v>boho dnd celebration</x:v>
      </x:c>
      <x:c r="F1156" s="231" t="n">
        <x:v>1</x:v>
      </x:c>
      <x:c r="G1156" s="253" t="n">
        <x:v>0.0019267822736030828</x:v>
      </x:c>
      <x:c r="H1156" s="231" t="str"/>
      <x:c r="I1156" s="254" t="str"/>
      <x:c r="J1156" s="236" t="str">
        <x:v>Frequency/share calculated only from the strict direct segment</x:v>
      </x:c>
    </x:row>
    <x:row r="1157">
      <x:c r="A1157" s="230" t="str">
        <x:v>EverBee export</x:v>
      </x:c>
      <x:c r="B1157" s="231" t="str">
        <x:v>EverBee tag</x:v>
      </x:c>
      <x:c r="C1157" s="231" t="str">
        <x:v>Direct</x:v>
      </x:c>
      <x:c r="D1157" s="231" t="str">
        <x:v>boho editable canva</x:v>
      </x:c>
      <x:c r="E1157" s="231" t="str">
        <x:v>boho editable canva</x:v>
      </x:c>
      <x:c r="F1157" s="231" t="n">
        <x:v>1</x:v>
      </x:c>
      <x:c r="G1157" s="253" t="n">
        <x:v>0.0019267822736030828</x:v>
      </x:c>
      <x:c r="H1157" s="231" t="str"/>
      <x:c r="I1157" s="254" t="str"/>
      <x:c r="J1157" s="236" t="str">
        <x:v>Frequency/share calculated only from the strict direct segment</x:v>
      </x:c>
    </x:row>
    <x:row r="1158">
      <x:c r="A1158" s="230" t="str">
        <x:v>EverBee export</x:v>
      </x:c>
      <x:c r="B1158" s="231" t="str">
        <x:v>EverBee tag</x:v>
      </x:c>
      <x:c r="C1158" s="231" t="str">
        <x:v>Direct</x:v>
      </x:c>
      <x:c r="D1158" s="231" t="str">
        <x:v>boho elephant bundle</x:v>
      </x:c>
      <x:c r="E1158" s="231" t="str">
        <x:v>boho elephant bundle</x:v>
      </x:c>
      <x:c r="F1158" s="231" t="n">
        <x:v>1</x:v>
      </x:c>
      <x:c r="G1158" s="253" t="n">
        <x:v>0.0019267822736030828</x:v>
      </x:c>
      <x:c r="H1158" s="231" t="str"/>
      <x:c r="I1158" s="254" t="str"/>
      <x:c r="J1158" s="236" t="str">
        <x:v>Frequency/share calculated only from the strict direct segment</x:v>
      </x:c>
    </x:row>
    <x:row r="1159">
      <x:c r="A1159" s="230" t="str">
        <x:v>EverBee export</x:v>
      </x:c>
      <x:c r="B1159" s="231" t="str">
        <x:v>EverBee tag</x:v>
      </x:c>
      <x:c r="C1159" s="231" t="str">
        <x:v>Direct</x:v>
      </x:c>
      <x:c r="D1159" s="231" t="str">
        <x:v>boho floral invite</x:v>
      </x:c>
      <x:c r="E1159" s="231" t="str">
        <x:v>boho floral invite</x:v>
      </x:c>
      <x:c r="F1159" s="231" t="n">
        <x:v>1</x:v>
      </x:c>
      <x:c r="G1159" s="253" t="n">
        <x:v>0.0019267822736030828</x:v>
      </x:c>
      <x:c r="H1159" s="231" t="str"/>
      <x:c r="I1159" s="254" t="str"/>
      <x:c r="J1159" s="236" t="str">
        <x:v>Frequency/share calculated only from the strict direct segment</x:v>
      </x:c>
    </x:row>
    <x:row r="1160">
      <x:c r="A1160" s="230" t="str">
        <x:v>EverBee export</x:v>
      </x:c>
      <x:c r="B1160" s="231" t="str">
        <x:v>EverBee tag</x:v>
      </x:c>
      <x:c r="C1160" s="231" t="str">
        <x:v>Direct</x:v>
      </x:c>
      <x:c r="D1160" s="231" t="str">
        <x:v>boho gingham</x:v>
      </x:c>
      <x:c r="E1160" s="231" t="str">
        <x:v>boho gingham</x:v>
      </x:c>
      <x:c r="F1160" s="231" t="n">
        <x:v>1</x:v>
      </x:c>
      <x:c r="G1160" s="253" t="n">
        <x:v>0.0019267822736030828</x:v>
      </x:c>
      <x:c r="H1160" s="231" t="str"/>
      <x:c r="I1160" s="254" t="str"/>
      <x:c r="J1160" s="236" t="str">
        <x:v>Frequency/share calculated only from the strict direct segment</x:v>
      </x:c>
    </x:row>
    <x:row r="1161">
      <x:c r="A1161" s="230" t="str">
        <x:v>EverBee export</x:v>
      </x:c>
      <x:c r="B1161" s="231" t="str">
        <x:v>EverBee tag</x:v>
      </x:c>
      <x:c r="C1161" s="231" t="str">
        <x:v>Direct</x:v>
      </x:c>
      <x:c r="D1161" s="231" t="str">
        <x:v>boho girl baby</x:v>
      </x:c>
      <x:c r="E1161" s="231" t="str">
        <x:v>boho girl baby</x:v>
      </x:c>
      <x:c r="F1161" s="231" t="n">
        <x:v>1</x:v>
      </x:c>
      <x:c r="G1161" s="253" t="n">
        <x:v>0.0019267822736030828</x:v>
      </x:c>
      <x:c r="H1161" s="231" t="str"/>
      <x:c r="I1161" s="254" t="str"/>
      <x:c r="J1161" s="236" t="str">
        <x:v>Frequency/share calculated only from the strict direct segment</x:v>
      </x:c>
    </x:row>
    <x:row r="1162">
      <x:c r="A1162" s="230" t="str">
        <x:v>EverBee export</x:v>
      </x:c>
      <x:c r="B1162" s="231" t="str">
        <x:v>EverBee tag</x:v>
      </x:c>
      <x:c r="C1162" s="231" t="str">
        <x:v>Direct</x:v>
      </x:c>
      <x:c r="D1162" s="231" t="str">
        <x:v>boho invitation set</x:v>
      </x:c>
      <x:c r="E1162" s="231" t="str">
        <x:v>boho invitation set</x:v>
      </x:c>
      <x:c r="F1162" s="231" t="n">
        <x:v>1</x:v>
      </x:c>
      <x:c r="G1162" s="253" t="n">
        <x:v>0.0019267822736030828</x:v>
      </x:c>
      <x:c r="H1162" s="231" t="str"/>
      <x:c r="I1162" s="254" t="str"/>
      <x:c r="J1162" s="236" t="str">
        <x:v>Frequency/share calculated only from the strict direct segment</x:v>
      </x:c>
    </x:row>
    <x:row r="1163">
      <x:c r="A1163" s="230" t="str">
        <x:v>EverBee export</x:v>
      </x:c>
      <x:c r="B1163" s="231" t="str">
        <x:v>EverBee tag</x:v>
      </x:c>
      <x:c r="C1163" s="231" t="str">
        <x:v>Direct</x:v>
      </x:c>
      <x:c r="D1163" s="231" t="str">
        <x:v>boho invite</x:v>
      </x:c>
      <x:c r="E1163" s="231" t="str">
        <x:v>boho invite</x:v>
      </x:c>
      <x:c r="F1163" s="231" t="n">
        <x:v>1</x:v>
      </x:c>
      <x:c r="G1163" s="253" t="n">
        <x:v>0.0019267822736030828</x:v>
      </x:c>
      <x:c r="H1163" s="231" t="str"/>
      <x:c r="I1163" s="254" t="str"/>
      <x:c r="J1163" s="236" t="str">
        <x:v>Frequency/share calculated only from the strict direct segment</x:v>
      </x:c>
    </x:row>
    <x:row r="1164">
      <x:c r="A1164" s="230" t="str">
        <x:v>EverBee export</x:v>
      </x:c>
      <x:c r="B1164" s="231" t="str">
        <x:v>EverBee tag</x:v>
      </x:c>
      <x:c r="C1164" s="231" t="str">
        <x:v>Direct</x:v>
      </x:c>
      <x:c r="D1164" s="231" t="str">
        <x:v>boho rustic baby</x:v>
      </x:c>
      <x:c r="E1164" s="231" t="str">
        <x:v>boho rustic baby</x:v>
      </x:c>
      <x:c r="F1164" s="231" t="n">
        <x:v>1</x:v>
      </x:c>
      <x:c r="G1164" s="253" t="n">
        <x:v>0.0019267822736030828</x:v>
      </x:c>
      <x:c r="H1164" s="231" t="str"/>
      <x:c r="I1164" s="254" t="str"/>
      <x:c r="J1164" s="236" t="str">
        <x:v>Frequency/share calculated only from the strict direct segment</x:v>
      </x:c>
    </x:row>
    <x:row r="1165">
      <x:c r="A1165" s="230" t="str">
        <x:v>EverBee export</x:v>
      </x:c>
      <x:c r="B1165" s="231" t="str">
        <x:v>EverBee tag</x:v>
      </x:c>
      <x:c r="C1165" s="231" t="str">
        <x:v>Direct</x:v>
      </x:c>
      <x:c r="D1165" s="231" t="str">
        <x:v>boho safari shower</x:v>
      </x:c>
      <x:c r="E1165" s="231" t="str">
        <x:v>boho safari shower</x:v>
      </x:c>
      <x:c r="F1165" s="231" t="n">
        <x:v>1</x:v>
      </x:c>
      <x:c r="G1165" s="253" t="n">
        <x:v>0.0019267822736030828</x:v>
      </x:c>
      <x:c r="H1165" s="231" t="str"/>
      <x:c r="I1165" s="254" t="str"/>
      <x:c r="J1165" s="236" t="str">
        <x:v>Frequency/share calculated only from the strict direct segment</x:v>
      </x:c>
    </x:row>
    <x:row r="1166">
      <x:c r="A1166" s="230" t="str">
        <x:v>EverBee export</x:v>
      </x:c>
      <x:c r="B1166" s="231" t="str">
        <x:v>EverBee tag</x:v>
      </x:c>
      <x:c r="C1166" s="231" t="str">
        <x:v>Direct</x:v>
      </x:c>
      <x:c r="D1166" s="231" t="str">
        <x:v>boho sage green</x:v>
      </x:c>
      <x:c r="E1166" s="231" t="str">
        <x:v>boho sage green</x:v>
      </x:c>
      <x:c r="F1166" s="231" t="n">
        <x:v>1</x:v>
      </x:c>
      <x:c r="G1166" s="253" t="n">
        <x:v>0.0019267822736030828</x:v>
      </x:c>
      <x:c r="H1166" s="231" t="str"/>
      <x:c r="I1166" s="254" t="str"/>
      <x:c r="J1166" s="236" t="str">
        <x:v>Frequency/share calculated only from the strict direct segment</x:v>
      </x:c>
    </x:row>
    <x:row r="1167">
      <x:c r="A1167" s="230" t="str">
        <x:v>EverBee export</x:v>
      </x:c>
      <x:c r="B1167" s="231" t="str">
        <x:v>EverBee tag</x:v>
      </x:c>
      <x:c r="C1167" s="231" t="str">
        <x:v>Direct</x:v>
      </x:c>
      <x:c r="D1167" s="231" t="str">
        <x:v>boho sun</x:v>
      </x:c>
      <x:c r="E1167" s="231" t="str">
        <x:v>boho sun</x:v>
      </x:c>
      <x:c r="F1167" s="231" t="n">
        <x:v>1</x:v>
      </x:c>
      <x:c r="G1167" s="253" t="n">
        <x:v>0.0019267822736030828</x:v>
      </x:c>
      <x:c r="H1167" s="231" t="str"/>
      <x:c r="I1167" s="254" t="str"/>
      <x:c r="J1167" s="236" t="str">
        <x:v>Frequency/share calculated only from the strict direct segment</x:v>
      </x:c>
    </x:row>
    <x:row r="1168">
      <x:c r="A1168" s="230" t="str">
        <x:v>EverBee export</x:v>
      </x:c>
      <x:c r="B1168" s="231" t="str">
        <x:v>EverBee tag</x:v>
      </x:c>
      <x:c r="C1168" s="231" t="str">
        <x:v>Direct</x:v>
      </x:c>
      <x:c r="D1168" s="231" t="str">
        <x:v>boho sun burst</x:v>
      </x:c>
      <x:c r="E1168" s="231" t="str">
        <x:v>boho sun burst</x:v>
      </x:c>
      <x:c r="F1168" s="231" t="n">
        <x:v>1</x:v>
      </x:c>
      <x:c r="G1168" s="253" t="n">
        <x:v>0.0019267822736030828</x:v>
      </x:c>
      <x:c r="H1168" s="231" t="str"/>
      <x:c r="I1168" s="254" t="str"/>
      <x:c r="J1168" s="236" t="str">
        <x:v>Frequency/share calculated only from the strict direct segment</x:v>
      </x:c>
    </x:row>
    <x:row r="1169">
      <x:c r="A1169" s="230" t="str">
        <x:v>EverBee export</x:v>
      </x:c>
      <x:c r="B1169" s="231" t="str">
        <x:v>EverBee tag</x:v>
      </x:c>
      <x:c r="C1169" s="231" t="str">
        <x:v>Direct</x:v>
      </x:c>
      <x:c r="D1169" s="231" t="str">
        <x:v>boho sunshine invite</x:v>
      </x:c>
      <x:c r="E1169" s="231" t="str">
        <x:v>boho sunshine invite</x:v>
      </x:c>
      <x:c r="F1169" s="231" t="n">
        <x:v>1</x:v>
      </x:c>
      <x:c r="G1169" s="253" t="n">
        <x:v>0.0019267822736030828</x:v>
      </x:c>
      <x:c r="H1169" s="231" t="str"/>
      <x:c r="I1169" s="254" t="str"/>
      <x:c r="J1169" s="236" t="str">
        <x:v>Frequency/share calculated only from the strict direct segment</x:v>
      </x:c>
    </x:row>
    <x:row r="1170">
      <x:c r="A1170" s="230" t="str">
        <x:v>EverBee export</x:v>
      </x:c>
      <x:c r="B1170" s="231" t="str">
        <x:v>EverBee tag</x:v>
      </x:c>
      <x:c r="C1170" s="231" t="str">
        <x:v>Direct</x:v>
      </x:c>
      <x:c r="D1170" s="231" t="str">
        <x:v>boho woodland shower</x:v>
      </x:c>
      <x:c r="E1170" s="231" t="str">
        <x:v>boho woodland shower</x:v>
      </x:c>
      <x:c r="F1170" s="231" t="n">
        <x:v>1</x:v>
      </x:c>
      <x:c r="G1170" s="253" t="n">
        <x:v>0.0019267822736030828</x:v>
      </x:c>
      <x:c r="H1170" s="231" t="str"/>
      <x:c r="I1170" s="254" t="str"/>
      <x:c r="J1170" s="236" t="str">
        <x:v>Frequency/share calculated only from the strict direct segment</x:v>
      </x:c>
    </x:row>
    <x:row r="1171">
      <x:c r="A1171" s="230" t="str">
        <x:v>EverBee export</x:v>
      </x:c>
      <x:c r="B1171" s="231" t="str">
        <x:v>EverBee tag</x:v>
      </x:c>
      <x:c r="C1171" s="231" t="str">
        <x:v>Direct</x:v>
      </x:c>
      <x:c r="D1171" s="231" t="str">
        <x:v>bold and bright</x:v>
      </x:c>
      <x:c r="E1171" s="231" t="str">
        <x:v>bold and bright</x:v>
      </x:c>
      <x:c r="F1171" s="231" t="n">
        <x:v>1</x:v>
      </x:c>
      <x:c r="G1171" s="253" t="n">
        <x:v>0.0019267822736030828</x:v>
      </x:c>
      <x:c r="H1171" s="231" t="str"/>
      <x:c r="I1171" s="254" t="str"/>
      <x:c r="J1171" s="236" t="str">
        <x:v>Frequency/share calculated only from the strict direct segment</x:v>
      </x:c>
    </x:row>
    <x:row r="1172">
      <x:c r="A1172" s="230" t="str">
        <x:v>EverBee export</x:v>
      </x:c>
      <x:c r="B1172" s="231" t="str">
        <x:v>EverBee tag</x:v>
      </x:c>
      <x:c r="C1172" s="231" t="str">
        <x:v>Direct</x:v>
      </x:c>
      <x:c r="D1172" s="231" t="str">
        <x:v>bold bright flowers</x:v>
      </x:c>
      <x:c r="E1172" s="231" t="str">
        <x:v>bold bright flowers</x:v>
      </x:c>
      <x:c r="F1172" s="231" t="n">
        <x:v>1</x:v>
      </x:c>
      <x:c r="G1172" s="253" t="n">
        <x:v>0.0019267822736030828</x:v>
      </x:c>
      <x:c r="H1172" s="231" t="str"/>
      <x:c r="I1172" s="254" t="str"/>
      <x:c r="J1172" s="236" t="str">
        <x:v>Frequency/share calculated only from the strict direct segment</x:v>
      </x:c>
    </x:row>
    <x:row r="1173">
      <x:c r="A1173" s="230" t="str">
        <x:v>EverBee export</x:v>
      </x:c>
      <x:c r="B1173" s="231" t="str">
        <x:v>EverBee tag</x:v>
      </x:c>
      <x:c r="C1173" s="231" t="str">
        <x:v>Direct</x:v>
      </x:c>
      <x:c r="D1173" s="231" t="str">
        <x:v>bonjour bebe</x:v>
      </x:c>
      <x:c r="E1173" s="231" t="str">
        <x:v>bonjour bebe</x:v>
      </x:c>
      <x:c r="F1173" s="231" t="n">
        <x:v>1</x:v>
      </x:c>
      <x:c r="G1173" s="253" t="n">
        <x:v>0.0019267822736030828</x:v>
      </x:c>
      <x:c r="H1173" s="231" t="str"/>
      <x:c r="I1173" s="254" t="str"/>
      <x:c r="J1173" s="236" t="str">
        <x:v>Frequency/share calculated only from the strict direct segment</x:v>
      </x:c>
    </x:row>
    <x:row r="1174">
      <x:c r="A1174" s="230" t="str">
        <x:v>EverBee export</x:v>
      </x:c>
      <x:c r="B1174" s="231" t="str">
        <x:v>EverBee tag</x:v>
      </x:c>
      <x:c r="C1174" s="231" t="str">
        <x:v>Direct</x:v>
      </x:c>
      <x:c r="D1174" s="231" t="str">
        <x:v>bonjour bebe invite</x:v>
      </x:c>
      <x:c r="E1174" s="231" t="str">
        <x:v>bonjour bebe invite</x:v>
      </x:c>
      <x:c r="F1174" s="231" t="n">
        <x:v>1</x:v>
      </x:c>
      <x:c r="G1174" s="253" t="n">
        <x:v>0.0019267822736030828</x:v>
      </x:c>
      <x:c r="H1174" s="231" t="str"/>
      <x:c r="I1174" s="254" t="str"/>
      <x:c r="J1174" s="236" t="str">
        <x:v>Frequency/share calculated only from the strict direct segment</x:v>
      </x:c>
    </x:row>
    <x:row r="1175">
      <x:c r="A1175" s="230" t="str">
        <x:v>EverBee export</x:v>
      </x:c>
      <x:c r="B1175" s="231" t="str">
        <x:v>EverBee tag</x:v>
      </x:c>
      <x:c r="C1175" s="231" t="str">
        <x:v>Direct</x:v>
      </x:c>
      <x:c r="D1175" s="231" t="str">
        <x:v>boo baby invite</x:v>
      </x:c>
      <x:c r="E1175" s="231" t="str">
        <x:v>boo baby invite</x:v>
      </x:c>
      <x:c r="F1175" s="231" t="n">
        <x:v>1</x:v>
      </x:c>
      <x:c r="G1175" s="253" t="n">
        <x:v>0.0019267822736030828</x:v>
      </x:c>
      <x:c r="H1175" s="231" t="str"/>
      <x:c r="I1175" s="254" t="str"/>
      <x:c r="J1175" s="236" t="str">
        <x:v>Frequency/share calculated only from the strict direct segment</x:v>
      </x:c>
    </x:row>
    <x:row r="1176">
      <x:c r="A1176" s="230" t="str">
        <x:v>EverBee export</x:v>
      </x:c>
      <x:c r="B1176" s="231" t="str">
        <x:v>EverBee tag</x:v>
      </x:c>
      <x:c r="C1176" s="231" t="str">
        <x:v>Direct</x:v>
      </x:c>
      <x:c r="D1176" s="231" t="str">
        <x:v>boo baby shower</x:v>
      </x:c>
      <x:c r="E1176" s="231" t="str">
        <x:v>boo baby shower</x:v>
      </x:c>
      <x:c r="F1176" s="231" t="n">
        <x:v>1</x:v>
      </x:c>
      <x:c r="G1176" s="253" t="n">
        <x:v>0.0019267822736030828</x:v>
      </x:c>
      <x:c r="H1176" s="231" t="str"/>
      <x:c r="I1176" s="254" t="str"/>
      <x:c r="J1176" s="236" t="str">
        <x:v>Frequency/share calculated only from the strict direct segment</x:v>
      </x:c>
    </x:row>
    <x:row r="1177">
      <x:c r="A1177" s="230" t="str">
        <x:v>EverBee export</x:v>
      </x:c>
      <x:c r="B1177" s="231" t="str">
        <x:v>EverBee tag</x:v>
      </x:c>
      <x:c r="C1177" s="231" t="str">
        <x:v>Direct</x:v>
      </x:c>
      <x:c r="D1177" s="231" t="str">
        <x:v>book shower</x:v>
      </x:c>
      <x:c r="E1177" s="231" t="str">
        <x:v>book shower</x:v>
      </x:c>
      <x:c r="F1177" s="231" t="n">
        <x:v>1</x:v>
      </x:c>
      <x:c r="G1177" s="253" t="n">
        <x:v>0.0019267822736030828</x:v>
      </x:c>
      <x:c r="H1177" s="231" t="str"/>
      <x:c r="I1177" s="254" t="str"/>
      <x:c r="J1177" s="236" t="str">
        <x:v>Frequency/share calculated only from the strict direct segment</x:v>
      </x:c>
    </x:row>
    <x:row r="1178">
      <x:c r="A1178" s="230" t="str">
        <x:v>EverBee export</x:v>
      </x:c>
      <x:c r="B1178" s="231" t="str">
        <x:v>EverBee tag</x:v>
      </x:c>
      <x:c r="C1178" s="231" t="str">
        <x:v>Direct</x:v>
      </x:c>
      <x:c r="D1178" s="231" t="str">
        <x:v>book theme invite</x:v>
      </x:c>
      <x:c r="E1178" s="231" t="str">
        <x:v>book theme invite</x:v>
      </x:c>
      <x:c r="F1178" s="231" t="n">
        <x:v>1</x:v>
      </x:c>
      <x:c r="G1178" s="253" t="n">
        <x:v>0.0019267822736030828</x:v>
      </x:c>
      <x:c r="H1178" s="231" t="str"/>
      <x:c r="I1178" s="254" t="str"/>
      <x:c r="J1178" s="236" t="str">
        <x:v>Frequency/share calculated only from the strict direct segment</x:v>
      </x:c>
    </x:row>
    <x:row r="1179">
      <x:c r="A1179" s="230" t="str">
        <x:v>EverBee export</x:v>
      </x:c>
      <x:c r="B1179" s="231" t="str">
        <x:v>EverBee tag</x:v>
      </x:c>
      <x:c r="C1179" s="231" t="str">
        <x:v>Direct</x:v>
      </x:c>
      <x:c r="D1179" s="231" t="str">
        <x:v>book themed</x:v>
      </x:c>
      <x:c r="E1179" s="231" t="str">
        <x:v>book themed</x:v>
      </x:c>
      <x:c r="F1179" s="231" t="n">
        <x:v>1</x:v>
      </x:c>
      <x:c r="G1179" s="253" t="n">
        <x:v>0.0019267822736030828</x:v>
      </x:c>
      <x:c r="H1179" s="231" t="str"/>
      <x:c r="I1179" s="254" t="str"/>
      <x:c r="J1179" s="236" t="str">
        <x:v>Frequency/share calculated only from the strict direct segment</x:v>
      </x:c>
    </x:row>
    <x:row r="1180">
      <x:c r="A1180" s="230" t="str">
        <x:v>EverBee export</x:v>
      </x:c>
      <x:c r="B1180" s="231" t="str">
        <x:v>EverBee tag</x:v>
      </x:c>
      <x:c r="C1180" s="231" t="str">
        <x:v>Direct</x:v>
      </x:c>
      <x:c r="D1180" s="231" t="str">
        <x:v>book themed party</x:v>
      </x:c>
      <x:c r="E1180" s="231" t="str">
        <x:v>book themed party</x:v>
      </x:c>
      <x:c r="F1180" s="231" t="n">
        <x:v>1</x:v>
      </x:c>
      <x:c r="G1180" s="253" t="n">
        <x:v>0.0019267822736030828</x:v>
      </x:c>
      <x:c r="H1180" s="231" t="str"/>
      <x:c r="I1180" s="254" t="str"/>
      <x:c r="J1180" s="236" t="str">
        <x:v>Frequency/share calculated only from the strict direct segment</x:v>
      </x:c>
    </x:row>
    <x:row r="1181">
      <x:c r="A1181" s="230" t="str">
        <x:v>EverBee export</x:v>
      </x:c>
      <x:c r="B1181" s="231" t="str">
        <x:v>EverBee tag</x:v>
      </x:c>
      <x:c r="C1181" s="231" t="str">
        <x:v>Direct</x:v>
      </x:c>
      <x:c r="D1181" s="231" t="str">
        <x:v>book themed shower</x:v>
      </x:c>
      <x:c r="E1181" s="231" t="str">
        <x:v>book themed shower</x:v>
      </x:c>
      <x:c r="F1181" s="231" t="n">
        <x:v>1</x:v>
      </x:c>
      <x:c r="G1181" s="253" t="n">
        <x:v>0.0019267822736030828</x:v>
      </x:c>
      <x:c r="H1181" s="231" t="str"/>
      <x:c r="I1181" s="254" t="str"/>
      <x:c r="J1181" s="236" t="str">
        <x:v>Frequency/share calculated only from the strict direct segment</x:v>
      </x:c>
    </x:row>
    <x:row r="1182">
      <x:c r="A1182" s="230" t="str">
        <x:v>EverBee export</x:v>
      </x:c>
      <x:c r="B1182" s="231" t="str">
        <x:v>EverBee tag</x:v>
      </x:c>
      <x:c r="C1182" s="231" t="str">
        <x:v>Direct</x:v>
      </x:c>
      <x:c r="D1182" s="231" t="str">
        <x:v>book welcome poster</x:v>
      </x:c>
      <x:c r="E1182" s="231" t="str">
        <x:v>book welcome poster</x:v>
      </x:c>
      <x:c r="F1182" s="231" t="n">
        <x:v>1</x:v>
      </x:c>
      <x:c r="G1182" s="253" t="n">
        <x:v>0.0019267822736030828</x:v>
      </x:c>
      <x:c r="H1182" s="231" t="str"/>
      <x:c r="I1182" s="254" t="str"/>
      <x:c r="J1182" s="236" t="str">
        <x:v>Frequency/share calculated only from the strict direct segment</x:v>
      </x:c>
    </x:row>
    <x:row r="1183">
      <x:c r="A1183" s="230" t="str">
        <x:v>EverBee export</x:v>
      </x:c>
      <x:c r="B1183" s="231" t="str">
        <x:v>EverBee tag</x:v>
      </x:c>
      <x:c r="C1183" s="231" t="str">
        <x:v>Direct</x:v>
      </x:c>
      <x:c r="D1183" s="231" t="str">
        <x:v>book2</x:v>
      </x:c>
      <x:c r="E1183" s="231" t="str">
        <x:v>book2</x:v>
      </x:c>
      <x:c r="F1183" s="231" t="n">
        <x:v>1</x:v>
      </x:c>
      <x:c r="G1183" s="253" t="n">
        <x:v>0.0019267822736030828</x:v>
      </x:c>
      <x:c r="H1183" s="231" t="str"/>
      <x:c r="I1183" s="254" t="str"/>
      <x:c r="J1183" s="236" t="str">
        <x:v>Frequency/share calculated only from the strict direct segment</x:v>
      </x:c>
    </x:row>
    <x:row r="1184">
      <x:c r="A1184" s="230" t="str">
        <x:v>EverBee export</x:v>
      </x:c>
      <x:c r="B1184" s="231" t="str">
        <x:v>EverBee tag</x:v>
      </x:c>
      <x:c r="C1184" s="231" t="str">
        <x:v>Direct</x:v>
      </x:c>
      <x:c r="D1184" s="231" t="str">
        <x:v>books for baby pack</x:v>
      </x:c>
      <x:c r="E1184" s="231" t="str">
        <x:v>books for baby pack</x:v>
      </x:c>
      <x:c r="F1184" s="231" t="n">
        <x:v>1</x:v>
      </x:c>
      <x:c r="G1184" s="253" t="n">
        <x:v>0.0019267822736030828</x:v>
      </x:c>
      <x:c r="H1184" s="231" t="str"/>
      <x:c r="I1184" s="254" t="str"/>
      <x:c r="J1184" s="236" t="str">
        <x:v>Frequency/share calculated only from the strict direct segment</x:v>
      </x:c>
    </x:row>
    <x:row r="1185">
      <x:c r="A1185" s="230" t="str">
        <x:v>EverBee export</x:v>
      </x:c>
      <x:c r="B1185" s="231" t="str">
        <x:v>EverBee tag</x:v>
      </x:c>
      <x:c r="C1185" s="231" t="str">
        <x:v>Direct</x:v>
      </x:c>
      <x:c r="D1185" s="231" t="str">
        <x:v>boots or bows</x:v>
      </x:c>
      <x:c r="E1185" s="231" t="str">
        <x:v>boots or bows</x:v>
      </x:c>
      <x:c r="F1185" s="231" t="n">
        <x:v>1</x:v>
      </x:c>
      <x:c r="G1185" s="253" t="n">
        <x:v>0.0019267822736030828</x:v>
      </x:c>
      <x:c r="H1185" s="231" t="str"/>
      <x:c r="I1185" s="254" t="str"/>
      <x:c r="J1185" s="236" t="str">
        <x:v>Frequency/share calculated only from the strict direct segment</x:v>
      </x:c>
    </x:row>
    <x:row r="1186">
      <x:c r="A1186" s="230" t="str">
        <x:v>EverBee export</x:v>
      </x:c>
      <x:c r="B1186" s="231" t="str">
        <x:v>EverBee tag</x:v>
      </x:c>
      <x:c r="C1186" s="231" t="str">
        <x:v>Direct</x:v>
      </x:c>
      <x:c r="D1186" s="231" t="str">
        <x:v>boots or bows baby</x:v>
      </x:c>
      <x:c r="E1186" s="231" t="str">
        <x:v>boots or bows baby</x:v>
      </x:c>
      <x:c r="F1186" s="231" t="n">
        <x:v>1</x:v>
      </x:c>
      <x:c r="G1186" s="253" t="n">
        <x:v>0.0019267822736030828</x:v>
      </x:c>
      <x:c r="H1186" s="231" t="str"/>
      <x:c r="I1186" s="254" t="str"/>
      <x:c r="J1186" s="236" t="str">
        <x:v>Frequency/share calculated only from the strict direct segment</x:v>
      </x:c>
    </x:row>
    <x:row r="1187">
      <x:c r="A1187" s="230" t="str">
        <x:v>EverBee export</x:v>
      </x:c>
      <x:c r="B1187" s="231" t="str">
        <x:v>EverBee tag</x:v>
      </x:c>
      <x:c r="C1187" s="231" t="str">
        <x:v>Direct</x:v>
      </x:c>
      <x:c r="D1187" s="231" t="str">
        <x:v>boots or bows invite</x:v>
      </x:c>
      <x:c r="E1187" s="231" t="str">
        <x:v>boots or bows invite</x:v>
      </x:c>
      <x:c r="F1187" s="231" t="n">
        <x:v>1</x:v>
      </x:c>
      <x:c r="G1187" s="253" t="n">
        <x:v>0.0019267822736030828</x:v>
      </x:c>
      <x:c r="H1187" s="231" t="str"/>
      <x:c r="I1187" s="254" t="str"/>
      <x:c r="J1187" s="236" t="str">
        <x:v>Frequency/share calculated only from the strict direct segment</x:v>
      </x:c>
    </x:row>
    <x:row r="1188">
      <x:c r="A1188" s="230" t="str">
        <x:v>EverBee export</x:v>
      </x:c>
      <x:c r="B1188" s="231" t="str">
        <x:v>EverBee tag</x:v>
      </x:c>
      <x:c r="C1188" s="231" t="str">
        <x:v>Direct</x:v>
      </x:c>
      <x:c r="D1188" s="231" t="str">
        <x:v>boots or bows shower</x:v>
      </x:c>
      <x:c r="E1188" s="231" t="str">
        <x:v>boots or bows shower</x:v>
      </x:c>
      <x:c r="F1188" s="231" t="n">
        <x:v>1</x:v>
      </x:c>
      <x:c r="G1188" s="253" t="n">
        <x:v>0.0019267822736030828</x:v>
      </x:c>
      <x:c r="H1188" s="231" t="str"/>
      <x:c r="I1188" s="254" t="str"/>
      <x:c r="J1188" s="236" t="str">
        <x:v>Frequency/share calculated only from the strict direct segment</x:v>
      </x:c>
    </x:row>
    <x:row r="1189">
      <x:c r="A1189" s="230" t="str">
        <x:v>EverBee export</x:v>
      </x:c>
      <x:c r="B1189" s="231" t="str">
        <x:v>EverBee tag</x:v>
      </x:c>
      <x:c r="C1189" s="231" t="str">
        <x:v>Direct</x:v>
      </x:c>
      <x:c r="D1189" s="231" t="str">
        <x:v>born to ball shower</x:v>
      </x:c>
      <x:c r="E1189" s="231" t="str">
        <x:v>born to ball shower</x:v>
      </x:c>
      <x:c r="F1189" s="231" t="n">
        <x:v>1</x:v>
      </x:c>
      <x:c r="G1189" s="253" t="n">
        <x:v>0.0019267822736030828</x:v>
      </x:c>
      <x:c r="H1189" s="231" t="str"/>
      <x:c r="I1189" s="254" t="str"/>
      <x:c r="J1189" s="236" t="str">
        <x:v>Frequency/share calculated only from the strict direct segment</x:v>
      </x:c>
    </x:row>
    <x:row r="1190">
      <x:c r="A1190" s="230" t="str">
        <x:v>EverBee export</x:v>
      </x:c>
      <x:c r="B1190" s="231" t="str">
        <x:v>EverBee tag</x:v>
      </x:c>
      <x:c r="C1190" s="231" t="str">
        <x:v>Direct</x:v>
      </x:c>
      <x:c r="D1190" s="231" t="str">
        <x:v>bottles and beer</x:v>
      </x:c>
      <x:c r="E1190" s="231" t="str">
        <x:v>bottles and beer</x:v>
      </x:c>
      <x:c r="F1190" s="231" t="n">
        <x:v>1</x:v>
      </x:c>
      <x:c r="G1190" s="253" t="n">
        <x:v>0.0019267822736030828</x:v>
      </x:c>
      <x:c r="H1190" s="231" t="str"/>
      <x:c r="I1190" s="254" t="str"/>
      <x:c r="J1190" s="236" t="str">
        <x:v>Frequency/share calculated only from the strict direct segment</x:v>
      </x:c>
    </x:row>
    <x:row r="1191">
      <x:c r="A1191" s="230" t="str">
        <x:v>EverBee export</x:v>
      </x:c>
      <x:c r="B1191" s="231" t="str">
        <x:v>EverBee tag</x:v>
      </x:c>
      <x:c r="C1191" s="231" t="str">
        <x:v>Direct</x:v>
      </x:c>
      <x:c r="D1191" s="231" t="str">
        <x:v>bow 50's red rmd117</x:v>
      </x:c>
      <x:c r="E1191" s="231" t="str">
        <x:v>bow 50's red rmd117</x:v>
      </x:c>
      <x:c r="F1191" s="231" t="n">
        <x:v>1</x:v>
      </x:c>
      <x:c r="G1191" s="253" t="n">
        <x:v>0.0019267822736030828</x:v>
      </x:c>
      <x:c r="H1191" s="231" t="str"/>
      <x:c r="I1191" s="254" t="str"/>
      <x:c r="J1191" s="236" t="str">
        <x:v>Frequency/share calculated only from the strict direct segment</x:v>
      </x:c>
    </x:row>
    <x:row r="1192">
      <x:c r="A1192" s="230" t="str">
        <x:v>EverBee export</x:v>
      </x:c>
      <x:c r="B1192" s="231" t="str">
        <x:v>EverBee tag</x:v>
      </x:c>
      <x:c r="C1192" s="231" t="str">
        <x:v>Direct</x:v>
      </x:c>
      <x:c r="D1192" s="231" t="str">
        <x:v>bow cofffe baby</x:v>
      </x:c>
      <x:c r="E1192" s="231" t="str">
        <x:v>bow cofffe baby</x:v>
      </x:c>
      <x:c r="F1192" s="231" t="n">
        <x:v>1</x:v>
      </x:c>
      <x:c r="G1192" s="253" t="n">
        <x:v>0.0019267822736030828</x:v>
      </x:c>
      <x:c r="H1192" s="231" t="str"/>
      <x:c r="I1192" s="254" t="str"/>
      <x:c r="J1192" s="236" t="str">
        <x:v>Frequency/share calculated only from the strict direct segment</x:v>
      </x:c>
    </x:row>
    <x:row r="1193">
      <x:c r="A1193" s="230" t="str">
        <x:v>EverBee export</x:v>
      </x:c>
      <x:c r="B1193" s="231" t="str">
        <x:v>EverBee tag</x:v>
      </x:c>
      <x:c r="C1193" s="231" t="str">
        <x:v>Direct</x:v>
      </x:c>
      <x:c r="D1193" s="231" t="str">
        <x:v>bow ribbon shower</x:v>
      </x:c>
      <x:c r="E1193" s="231" t="str">
        <x:v>bow ribbon shower</x:v>
      </x:c>
      <x:c r="F1193" s="231" t="n">
        <x:v>1</x:v>
      </x:c>
      <x:c r="G1193" s="253" t="n">
        <x:v>0.0019267822736030828</x:v>
      </x:c>
      <x:c r="H1193" s="231" t="str"/>
      <x:c r="I1193" s="254" t="str"/>
      <x:c r="J1193" s="236" t="str">
        <x:v>Frequency/share calculated only from the strict direct segment</x:v>
      </x:c>
    </x:row>
    <x:row r="1194">
      <x:c r="A1194" s="230" t="str">
        <x:v>EverBee export</x:v>
      </x:c>
      <x:c r="B1194" s="231" t="str">
        <x:v>EverBee tag</x:v>
      </x:c>
      <x:c r="C1194" s="231" t="str">
        <x:v>Direct</x:v>
      </x:c>
      <x:c r="D1194" s="231" t="str">
        <x:v>bows and brunch</x:v>
      </x:c>
      <x:c r="E1194" s="231" t="str">
        <x:v>bows and brunch</x:v>
      </x:c>
      <x:c r="F1194" s="231" t="n">
        <x:v>1</x:v>
      </x:c>
      <x:c r="G1194" s="253" t="n">
        <x:v>0.0019267822736030828</x:v>
      </x:c>
      <x:c r="H1194" s="231" t="str"/>
      <x:c r="I1194" s="254" t="str"/>
      <x:c r="J1194" s="236" t="str">
        <x:v>Frequency/share calculated only from the strict direct segment</x:v>
      </x:c>
    </x:row>
    <x:row r="1195">
      <x:c r="A1195" s="230" t="str">
        <x:v>EverBee export</x:v>
      </x:c>
      <x:c r="B1195" s="231" t="str">
        <x:v>EverBee tag</x:v>
      </x:c>
      <x:c r="C1195" s="231" t="str">
        <x:v>Direct</x:v>
      </x:c>
      <x:c r="D1195" s="231" t="str">
        <x:v>bows theme</x:v>
      </x:c>
      <x:c r="E1195" s="231" t="str">
        <x:v>bows theme</x:v>
      </x:c>
      <x:c r="F1195" s="231" t="n">
        <x:v>1</x:v>
      </x:c>
      <x:c r="G1195" s="253" t="n">
        <x:v>0.0019267822736030828</x:v>
      </x:c>
      <x:c r="H1195" s="231" t="str"/>
      <x:c r="I1195" s="254" t="str"/>
      <x:c r="J1195" s="236" t="str">
        <x:v>Frequency/share calculated only from the strict direct segment</x:v>
      </x:c>
    </x:row>
    <x:row r="1196">
      <x:c r="A1196" s="230" t="str">
        <x:v>EverBee export</x:v>
      </x:c>
      <x:c r="B1196" s="231" t="str">
        <x:v>EverBee tag</x:v>
      </x:c>
      <x:c r="C1196" s="231" t="str">
        <x:v>Direct</x:v>
      </x:c>
      <x:c r="D1196" s="231" t="str">
        <x:v>boy</x:v>
      </x:c>
      <x:c r="E1196" s="231" t="str">
        <x:v>boy</x:v>
      </x:c>
      <x:c r="F1196" s="231" t="n">
        <x:v>1</x:v>
      </x:c>
      <x:c r="G1196" s="253" t="n">
        <x:v>0.0019267822736030828</x:v>
      </x:c>
      <x:c r="H1196" s="231" t="str"/>
      <x:c r="I1196" s="254" t="str"/>
      <x:c r="J1196" s="236" t="str">
        <x:v>Frequency/share calculated only from the strict direct segment</x:v>
      </x:c>
    </x:row>
    <x:row r="1197">
      <x:c r="A1197" s="230" t="str">
        <x:v>EverBee export</x:v>
      </x:c>
      <x:c r="B1197" s="231" t="str">
        <x:v>EverBee tag</x:v>
      </x:c>
      <x:c r="C1197" s="231" t="str">
        <x:v>Direct</x:v>
      </x:c>
      <x:c r="D1197" s="231" t="str">
        <x:v>boy adventure awaits</x:v>
      </x:c>
      <x:c r="E1197" s="231" t="str">
        <x:v>boy adventure awaits</x:v>
      </x:c>
      <x:c r="F1197" s="231" t="n">
        <x:v>1</x:v>
      </x:c>
      <x:c r="G1197" s="253" t="n">
        <x:v>0.0019267822736030828</x:v>
      </x:c>
      <x:c r="H1197" s="231" t="str"/>
      <x:c r="I1197" s="254" t="str"/>
      <x:c r="J1197" s="236" t="str">
        <x:v>Frequency/share calculated only from the strict direct segment</x:v>
      </x:c>
    </x:row>
    <x:row r="1198">
      <x:c r="A1198" s="230" t="str">
        <x:v>EverBee export</x:v>
      </x:c>
      <x:c r="B1198" s="231" t="str">
        <x:v>EverBee tag</x:v>
      </x:c>
      <x:c r="C1198" s="231" t="str">
        <x:v>Direct</x:v>
      </x:c>
      <x:c r="D1198" s="231" t="str">
        <x:v>boy airplane shower</x:v>
      </x:c>
      <x:c r="E1198" s="231" t="str">
        <x:v>boy airplane shower</x:v>
      </x:c>
      <x:c r="F1198" s="231" t="n">
        <x:v>1</x:v>
      </x:c>
      <x:c r="G1198" s="253" t="n">
        <x:v>0.0019267822736030828</x:v>
      </x:c>
      <x:c r="H1198" s="231" t="str"/>
      <x:c r="I1198" s="254" t="str"/>
      <x:c r="J1198" s="236" t="str">
        <x:v>Frequency/share calculated only from the strict direct segment</x:v>
      </x:c>
    </x:row>
    <x:row r="1199">
      <x:c r="A1199" s="230" t="str">
        <x:v>EverBee export</x:v>
      </x:c>
      <x:c r="B1199" s="231" t="str">
        <x:v>EverBee tag</x:v>
      </x:c>
      <x:c r="C1199" s="231" t="str">
        <x:v>Direct</x:v>
      </x:c>
      <x:c r="D1199" s="231" t="str">
        <x:v>boy and girl</x:v>
      </x:c>
      <x:c r="E1199" s="231" t="str">
        <x:v>boy and girl</x:v>
      </x:c>
      <x:c r="F1199" s="231" t="n">
        <x:v>1</x:v>
      </x:c>
      <x:c r="G1199" s="253" t="n">
        <x:v>0.0019267822736030828</x:v>
      </x:c>
      <x:c r="H1199" s="231" t="str"/>
      <x:c r="I1199" s="254" t="str"/>
      <x:c r="J1199" s="236" t="str">
        <x:v>Frequency/share calculated only from the strict direct segment</x:v>
      </x:c>
    </x:row>
    <x:row r="1200">
      <x:c r="A1200" s="230" t="str">
        <x:v>EverBee export</x:v>
      </x:c>
      <x:c r="B1200" s="231" t="str">
        <x:v>EverBee tag</x:v>
      </x:c>
      <x:c r="C1200" s="231" t="str">
        <x:v>Direct</x:v>
      </x:c>
      <x:c r="D1200" s="231" t="str">
        <x:v>boy baby bloom</x:v>
      </x:c>
      <x:c r="E1200" s="231" t="str">
        <x:v>boy baby bloom</x:v>
      </x:c>
      <x:c r="F1200" s="231" t="n">
        <x:v>1</x:v>
      </x:c>
      <x:c r="G1200" s="253" t="n">
        <x:v>0.0019267822736030828</x:v>
      </x:c>
      <x:c r="H1200" s="231" t="str"/>
      <x:c r="I1200" s="254" t="str"/>
      <x:c r="J1200" s="236" t="str">
        <x:v>Frequency/share calculated only from the strict direct segment</x:v>
      </x:c>
    </x:row>
    <x:row r="1201">
      <x:c r="A1201" s="230" t="str">
        <x:v>EverBee export</x:v>
      </x:c>
      <x:c r="B1201" s="231" t="str">
        <x:v>EverBee tag</x:v>
      </x:c>
      <x:c r="C1201" s="231" t="str">
        <x:v>Direct</x:v>
      </x:c>
      <x:c r="D1201" s="231" t="str">
        <x:v>boy baby party</x:v>
      </x:c>
      <x:c r="E1201" s="231" t="str">
        <x:v>boy baby party</x:v>
      </x:c>
      <x:c r="F1201" s="231" t="n">
        <x:v>1</x:v>
      </x:c>
      <x:c r="G1201" s="253" t="n">
        <x:v>0.0019267822736030828</x:v>
      </x:c>
      <x:c r="H1201" s="231" t="str"/>
      <x:c r="I1201" s="254" t="str"/>
      <x:c r="J1201" s="236" t="str">
        <x:v>Frequency/share calculated only from the strict direct segment</x:v>
      </x:c>
    </x:row>
    <x:row r="1202">
      <x:c r="A1202" s="230" t="str">
        <x:v>EverBee export</x:v>
      </x:c>
      <x:c r="B1202" s="231" t="str">
        <x:v>EverBee tag</x:v>
      </x:c>
      <x:c r="C1202" s="231" t="str">
        <x:v>Direct</x:v>
      </x:c>
      <x:c r="D1202" s="231" t="str">
        <x:v>boy baby shower blue</x:v>
      </x:c>
      <x:c r="E1202" s="231" t="str">
        <x:v>boy baby shower blue</x:v>
      </x:c>
      <x:c r="F1202" s="231" t="n">
        <x:v>1</x:v>
      </x:c>
      <x:c r="G1202" s="253" t="n">
        <x:v>0.0019267822736030828</x:v>
      </x:c>
      <x:c r="H1202" s="231" t="str"/>
      <x:c r="I1202" s="254" t="str"/>
      <x:c r="J1202" s="236" t="str">
        <x:v>Frequency/share calculated only from the strict direct segment</x:v>
      </x:c>
    </x:row>
    <x:row r="1203">
      <x:c r="A1203" s="230" t="str">
        <x:v>EverBee export</x:v>
      </x:c>
      <x:c r="B1203" s="231" t="str">
        <x:v>EverBee tag</x:v>
      </x:c>
      <x:c r="C1203" s="231" t="str">
        <x:v>Direct</x:v>
      </x:c>
      <x:c r="D1203" s="231" t="str">
        <x:v>boy baby shower cow</x:v>
      </x:c>
      <x:c r="E1203" s="231" t="str">
        <x:v>boy baby shower cow</x:v>
      </x:c>
      <x:c r="F1203" s="231" t="n">
        <x:v>1</x:v>
      </x:c>
      <x:c r="G1203" s="253" t="n">
        <x:v>0.0019267822736030828</x:v>
      </x:c>
      <x:c r="H1203" s="231" t="str"/>
      <x:c r="I1203" s="254" t="str"/>
      <x:c r="J1203" s="236" t="str">
        <x:v>Frequency/share calculated only from the strict direct segment</x:v>
      </x:c>
    </x:row>
    <x:row r="1204">
      <x:c r="A1204" s="230" t="str">
        <x:v>EverBee export</x:v>
      </x:c>
      <x:c r="B1204" s="231" t="str">
        <x:v>EverBee tag</x:v>
      </x:c>
      <x:c r="C1204" s="231" t="str">
        <x:v>Direct</x:v>
      </x:c>
      <x:c r="D1204" s="231" t="str">
        <x:v>boy baby shower edit</x:v>
      </x:c>
      <x:c r="E1204" s="231" t="str">
        <x:v>boy baby shower edit</x:v>
      </x:c>
      <x:c r="F1204" s="231" t="n">
        <x:v>1</x:v>
      </x:c>
      <x:c r="G1204" s="253" t="n">
        <x:v>0.0019267822736030828</x:v>
      </x:c>
      <x:c r="H1204" s="231" t="str"/>
      <x:c r="I1204" s="254" t="str"/>
      <x:c r="J1204" s="236" t="str">
        <x:v>Frequency/share calculated only from the strict direct segment</x:v>
      </x:c>
    </x:row>
    <x:row r="1205">
      <x:c r="A1205" s="230" t="str">
        <x:v>EverBee export</x:v>
      </x:c>
      <x:c r="B1205" s="231" t="str">
        <x:v>EverBee tag</x:v>
      </x:c>
      <x:c r="C1205" s="231" t="str">
        <x:v>Direct</x:v>
      </x:c>
      <x:c r="D1205" s="231" t="str">
        <x:v>boy baby shower kit</x:v>
      </x:c>
      <x:c r="E1205" s="231" t="str">
        <x:v>boy baby shower kit</x:v>
      </x:c>
      <x:c r="F1205" s="231" t="n">
        <x:v>1</x:v>
      </x:c>
      <x:c r="G1205" s="253" t="n">
        <x:v>0.0019267822736030828</x:v>
      </x:c>
      <x:c r="H1205" s="231" t="str"/>
      <x:c r="I1205" s="254" t="str"/>
      <x:c r="J1205" s="236" t="str">
        <x:v>Frequency/share calculated only from the strict direct segment</x:v>
      </x:c>
    </x:row>
    <x:row r="1206">
      <x:c r="A1206" s="230" t="str">
        <x:v>EverBee export</x:v>
      </x:c>
      <x:c r="B1206" s="231" t="str">
        <x:v>EverBee tag</x:v>
      </x:c>
      <x:c r="C1206" s="231" t="str">
        <x:v>Direct</x:v>
      </x:c>
      <x:c r="D1206" s="231" t="str">
        <x:v>boy baby shower set</x:v>
      </x:c>
      <x:c r="E1206" s="231" t="str">
        <x:v>boy baby shower set</x:v>
      </x:c>
      <x:c r="F1206" s="231" t="n">
        <x:v>1</x:v>
      </x:c>
      <x:c r="G1206" s="253" t="n">
        <x:v>0.0019267822736030828</x:v>
      </x:c>
      <x:c r="H1206" s="231" t="str"/>
      <x:c r="I1206" s="254" t="str"/>
      <x:c r="J1206" s="236" t="str">
        <x:v>Frequency/share calculated only from the strict direct segment</x:v>
      </x:c>
    </x:row>
    <x:row r="1207">
      <x:c r="A1207" s="230" t="str">
        <x:v>EverBee export</x:v>
      </x:c>
      <x:c r="B1207" s="231" t="str">
        <x:v>EverBee tag</x:v>
      </x:c>
      <x:c r="C1207" s="231" t="str">
        <x:v>Direct</x:v>
      </x:c>
      <x:c r="D1207" s="231" t="str">
        <x:v>boy bear invitation</x:v>
      </x:c>
      <x:c r="E1207" s="231" t="str">
        <x:v>boy bear invitation</x:v>
      </x:c>
      <x:c r="F1207" s="231" t="n">
        <x:v>1</x:v>
      </x:c>
      <x:c r="G1207" s="253" t="n">
        <x:v>0.0019267822736030828</x:v>
      </x:c>
      <x:c r="H1207" s="231" t="str"/>
      <x:c r="I1207" s="254" t="str"/>
      <x:c r="J1207" s="236" t="str">
        <x:v>Frequency/share calculated only from the strict direct segment</x:v>
      </x:c>
    </x:row>
    <x:row r="1208">
      <x:c r="A1208" s="230" t="str">
        <x:v>EverBee export</x:v>
      </x:c>
      <x:c r="B1208" s="231" t="str">
        <x:v>EverBee tag</x:v>
      </x:c>
      <x:c r="C1208" s="231" t="str">
        <x:v>Direct</x:v>
      </x:c>
      <x:c r="D1208" s="231" t="str">
        <x:v>boy bear shower</x:v>
      </x:c>
      <x:c r="E1208" s="231" t="str">
        <x:v>boy bear shower</x:v>
      </x:c>
      <x:c r="F1208" s="231" t="n">
        <x:v>1</x:v>
      </x:c>
      <x:c r="G1208" s="253" t="n">
        <x:v>0.0019267822736030828</x:v>
      </x:c>
      <x:c r="H1208" s="231" t="str"/>
      <x:c r="I1208" s="254" t="str"/>
      <x:c r="J1208" s="236" t="str">
        <x:v>Frequency/share calculated only from the strict direct segment</x:v>
      </x:c>
    </x:row>
    <x:row r="1209">
      <x:c r="A1209" s="230" t="str">
        <x:v>EverBee export</x:v>
      </x:c>
      <x:c r="B1209" s="231" t="str">
        <x:v>EverBee tag</x:v>
      </x:c>
      <x:c r="C1209" s="231" t="str">
        <x:v>Direct</x:v>
      </x:c>
      <x:c r="D1209" s="231" t="str">
        <x:v>boy blue disney</x:v>
      </x:c>
      <x:c r="E1209" s="231" t="str">
        <x:v>boy blue disney</x:v>
      </x:c>
      <x:c r="F1209" s="231" t="n">
        <x:v>1</x:v>
      </x:c>
      <x:c r="G1209" s="253" t="n">
        <x:v>0.0019267822736030828</x:v>
      </x:c>
      <x:c r="H1209" s="231" t="str"/>
      <x:c r="I1209" s="254" t="str"/>
      <x:c r="J1209" s="236" t="str">
        <x:v>Frequency/share calculated only from the strict direct segment</x:v>
      </x:c>
    </x:row>
    <x:row r="1210">
      <x:c r="A1210" s="230" t="str">
        <x:v>EverBee export</x:v>
      </x:c>
      <x:c r="B1210" s="231" t="str">
        <x:v>EverBee tag</x:v>
      </x:c>
      <x:c r="C1210" s="231" t="str">
        <x:v>Direct</x:v>
      </x:c>
      <x:c r="D1210" s="231" t="str">
        <x:v>boy clothes invite</x:v>
      </x:c>
      <x:c r="E1210" s="231" t="str">
        <x:v>boy clothes invite</x:v>
      </x:c>
      <x:c r="F1210" s="231" t="n">
        <x:v>1</x:v>
      </x:c>
      <x:c r="G1210" s="253" t="n">
        <x:v>0.0019267822736030828</x:v>
      </x:c>
      <x:c r="H1210" s="231" t="str"/>
      <x:c r="I1210" s="254" t="str"/>
      <x:c r="J1210" s="236" t="str">
        <x:v>Frequency/share calculated only from the strict direct segment</x:v>
      </x:c>
    </x:row>
    <x:row r="1211">
      <x:c r="A1211" s="230" t="str">
        <x:v>EverBee export</x:v>
      </x:c>
      <x:c r="B1211" s="231" t="str">
        <x:v>EverBee tag</x:v>
      </x:c>
      <x:c r="C1211" s="231" t="str">
        <x:v>Direct</x:v>
      </x:c>
      <x:c r="D1211" s="231" t="str">
        <x:v>boy cowboy party kit</x:v>
      </x:c>
      <x:c r="E1211" s="231" t="str">
        <x:v>boy cowboy party kit</x:v>
      </x:c>
      <x:c r="F1211" s="231" t="n">
        <x:v>1</x:v>
      </x:c>
      <x:c r="G1211" s="253" t="n">
        <x:v>0.0019267822736030828</x:v>
      </x:c>
      <x:c r="H1211" s="231" t="str"/>
      <x:c r="I1211" s="254" t="str"/>
      <x:c r="J1211" s="236" t="str">
        <x:v>Frequency/share calculated only from the strict direct segment</x:v>
      </x:c>
    </x:row>
    <x:row r="1212">
      <x:c r="A1212" s="230" t="str">
        <x:v>EverBee export</x:v>
      </x:c>
      <x:c r="B1212" s="231" t="str">
        <x:v>EverBee tag</x:v>
      </x:c>
      <x:c r="C1212" s="231" t="str">
        <x:v>Direct</x:v>
      </x:c>
      <x:c r="D1212" s="231" t="str">
        <x:v>boy dinosaur</x:v>
      </x:c>
      <x:c r="E1212" s="231" t="str">
        <x:v>boy dinosaur</x:v>
      </x:c>
      <x:c r="F1212" s="231" t="n">
        <x:v>1</x:v>
      </x:c>
      <x:c r="G1212" s="253" t="n">
        <x:v>0.0019267822736030828</x:v>
      </x:c>
      <x:c r="H1212" s="231" t="str"/>
      <x:c r="I1212" s="254" t="str"/>
      <x:c r="J1212" s="236" t="str">
        <x:v>Frequency/share calculated only from the strict direct segment</x:v>
      </x:c>
    </x:row>
    <x:row r="1213">
      <x:c r="A1213" s="230" t="str">
        <x:v>EverBee export</x:v>
      </x:c>
      <x:c r="B1213" s="231" t="str">
        <x:v>EverBee tag</x:v>
      </x:c>
      <x:c r="C1213" s="231" t="str">
        <x:v>Direct</x:v>
      </x:c>
      <x:c r="D1213" s="231" t="str">
        <x:v>boy dinosaur invite</x:v>
      </x:c>
      <x:c r="E1213" s="231" t="str">
        <x:v>boy dinosaur invite</x:v>
      </x:c>
      <x:c r="F1213" s="231" t="n">
        <x:v>1</x:v>
      </x:c>
      <x:c r="G1213" s="253" t="n">
        <x:v>0.0019267822736030828</x:v>
      </x:c>
      <x:c r="H1213" s="231" t="str"/>
      <x:c r="I1213" s="254" t="str"/>
      <x:c r="J1213" s="236" t="str">
        <x:v>Frequency/share calculated only from the strict direct segment</x:v>
      </x:c>
    </x:row>
    <x:row r="1214">
      <x:c r="A1214" s="230" t="str">
        <x:v>EverBee export</x:v>
      </x:c>
      <x:c r="B1214" s="231" t="str">
        <x:v>EverBee tag</x:v>
      </x:c>
      <x:c r="C1214" s="231" t="str">
        <x:v>Direct</x:v>
      </x:c>
      <x:c r="D1214" s="231" t="str">
        <x:v>boy girl twins baby</x:v>
      </x:c>
      <x:c r="E1214" s="231" t="str">
        <x:v>boy girl twins baby</x:v>
      </x:c>
      <x:c r="F1214" s="231" t="n">
        <x:v>1</x:v>
      </x:c>
      <x:c r="G1214" s="253" t="n">
        <x:v>0.0019267822736030828</x:v>
      </x:c>
      <x:c r="H1214" s="231" t="str"/>
      <x:c r="I1214" s="254" t="str"/>
      <x:c r="J1214" s="236" t="str">
        <x:v>Frequency/share calculated only from the strict direct segment</x:v>
      </x:c>
    </x:row>
    <x:row r="1215">
      <x:c r="A1215" s="230" t="str">
        <x:v>EverBee export</x:v>
      </x:c>
      <x:c r="B1215" s="231" t="str">
        <x:v>EverBee tag</x:v>
      </x:c>
      <x:c r="C1215" s="231" t="str">
        <x:v>Direct</x:v>
      </x:c>
      <x:c r="D1215" s="231" t="str">
        <x:v>boy hunting duck</x:v>
      </x:c>
      <x:c r="E1215" s="231" t="str">
        <x:v>boy hunting duck</x:v>
      </x:c>
      <x:c r="F1215" s="231" t="n">
        <x:v>1</x:v>
      </x:c>
      <x:c r="G1215" s="253" t="n">
        <x:v>0.0019267822736030828</x:v>
      </x:c>
      <x:c r="H1215" s="231" t="str"/>
      <x:c r="I1215" s="254" t="str"/>
      <x:c r="J1215" s="236" t="str">
        <x:v>Frequency/share calculated only from the strict direct segment</x:v>
      </x:c>
    </x:row>
    <x:row r="1216">
      <x:c r="A1216" s="230" t="str">
        <x:v>EverBee export</x:v>
      </x:c>
      <x:c r="B1216" s="231" t="str">
        <x:v>EverBee tag</x:v>
      </x:c>
      <x:c r="C1216" s="231" t="str">
        <x:v>Direct</x:v>
      </x:c>
      <x:c r="D1216" s="231" t="str">
        <x:v>boy invitation</x:v>
      </x:c>
      <x:c r="E1216" s="231" t="str">
        <x:v>boy invitation</x:v>
      </x:c>
      <x:c r="F1216" s="231" t="n">
        <x:v>1</x:v>
      </x:c>
      <x:c r="G1216" s="253" t="n">
        <x:v>0.0019267822736030828</x:v>
      </x:c>
      <x:c r="H1216" s="231" t="str"/>
      <x:c r="I1216" s="254" t="str"/>
      <x:c r="J1216" s="236" t="str">
        <x:v>Frequency/share calculated only from the strict direct segment</x:v>
      </x:c>
    </x:row>
    <x:row r="1217">
      <x:c r="A1217" s="230" t="str">
        <x:v>EverBee export</x:v>
      </x:c>
      <x:c r="B1217" s="231" t="str">
        <x:v>EverBee tag</x:v>
      </x:c>
      <x:c r="C1217" s="231" t="str">
        <x:v>Direct</x:v>
      </x:c>
      <x:c r="D1217" s="231" t="str">
        <x:v>boy or girl</x:v>
      </x:c>
      <x:c r="E1217" s="231" t="str">
        <x:v>boy or girl</x:v>
      </x:c>
      <x:c r="F1217" s="231" t="n">
        <x:v>1</x:v>
      </x:c>
      <x:c r="G1217" s="253" t="n">
        <x:v>0.0019267822736030828</x:v>
      </x:c>
      <x:c r="H1217" s="231" t="str"/>
      <x:c r="I1217" s="254" t="str"/>
      <x:c r="J1217" s="236" t="str">
        <x:v>Frequency/share calculated only from the strict direct segment</x:v>
      </x:c>
    </x:row>
    <x:row r="1218">
      <x:c r="A1218" s="230" t="str">
        <x:v>EverBee export</x:v>
      </x:c>
      <x:c r="B1218" s="231" t="str">
        <x:v>EverBee tag</x:v>
      </x:c>
      <x:c r="C1218" s="231" t="str">
        <x:v>Direct</x:v>
      </x:c>
      <x:c r="D1218" s="231" t="str">
        <x:v>boy or girl shower</x:v>
      </x:c>
      <x:c r="E1218" s="231" t="str">
        <x:v>boy or girl shower</x:v>
      </x:c>
      <x:c r="F1218" s="231" t="n">
        <x:v>1</x:v>
      </x:c>
      <x:c r="G1218" s="253" t="n">
        <x:v>0.0019267822736030828</x:v>
      </x:c>
      <x:c r="H1218" s="231" t="str"/>
      <x:c r="I1218" s="254" t="str"/>
      <x:c r="J1218" s="236" t="str">
        <x:v>Frequency/share calculated only from the strict direct segment</x:v>
      </x:c>
    </x:row>
    <x:row r="1219">
      <x:c r="A1219" s="230" t="str">
        <x:v>EverBee export</x:v>
      </x:c>
      <x:c r="B1219" s="231" t="str">
        <x:v>EverBee tag</x:v>
      </x:c>
      <x:c r="C1219" s="231" t="str">
        <x:v>Direct</x:v>
      </x:c>
      <x:c r="D1219" s="231" t="str">
        <x:v>boy racing car</x:v>
      </x:c>
      <x:c r="E1219" s="231" t="str">
        <x:v>boy racing car</x:v>
      </x:c>
      <x:c r="F1219" s="231" t="n">
        <x:v>1</x:v>
      </x:c>
      <x:c r="G1219" s="253" t="n">
        <x:v>0.0019267822736030828</x:v>
      </x:c>
      <x:c r="H1219" s="231" t="str"/>
      <x:c r="I1219" s="254" t="str"/>
      <x:c r="J1219" s="236" t="str">
        <x:v>Frequency/share calculated only from the strict direct segment</x:v>
      </x:c>
    </x:row>
    <x:row r="1220">
      <x:c r="A1220" s="230" t="str">
        <x:v>EverBee export</x:v>
      </x:c>
      <x:c r="B1220" s="231" t="str">
        <x:v>EverBee tag</x:v>
      </x:c>
      <x:c r="C1220" s="231" t="str">
        <x:v>Direct</x:v>
      </x:c>
      <x:c r="D1220" s="231" t="str">
        <x:v>boy shower bundle</x:v>
      </x:c>
      <x:c r="E1220" s="231" t="str">
        <x:v>boy shower bundle</x:v>
      </x:c>
      <x:c r="F1220" s="231" t="n">
        <x:v>1</x:v>
      </x:c>
      <x:c r="G1220" s="253" t="n">
        <x:v>0.0019267822736030828</x:v>
      </x:c>
      <x:c r="H1220" s="231" t="str"/>
      <x:c r="I1220" s="254" t="str"/>
      <x:c r="J1220" s="236" t="str">
        <x:v>Frequency/share calculated only from the strict direct segment</x:v>
      </x:c>
    </x:row>
    <x:row r="1221">
      <x:c r="A1221" s="230" t="str">
        <x:v>EverBee export</x:v>
      </x:c>
      <x:c r="B1221" s="231" t="str">
        <x:v>EverBee tag</x:v>
      </x:c>
      <x:c r="C1221" s="231" t="str">
        <x:v>Direct</x:v>
      </x:c>
      <x:c r="D1221" s="231" t="str">
        <x:v>boy shower decor</x:v>
      </x:c>
      <x:c r="E1221" s="231" t="str">
        <x:v>boy shower decor</x:v>
      </x:c>
      <x:c r="F1221" s="231" t="n">
        <x:v>1</x:v>
      </x:c>
      <x:c r="G1221" s="253" t="n">
        <x:v>0.0019267822736030828</x:v>
      </x:c>
      <x:c r="H1221" s="231" t="str"/>
      <x:c r="I1221" s="254" t="str"/>
      <x:c r="J1221" s="236" t="str">
        <x:v>Frequency/share calculated only from the strict direct segment</x:v>
      </x:c>
    </x:row>
    <x:row r="1222">
      <x:c r="A1222" s="230" t="str">
        <x:v>EverBee export</x:v>
      </x:c>
      <x:c r="B1222" s="231" t="str">
        <x:v>EverBee tag</x:v>
      </x:c>
      <x:c r="C1222" s="231" t="str">
        <x:v>Direct</x:v>
      </x:c>
      <x:c r="D1222" s="231" t="str">
        <x:v>boy shower set</x:v>
      </x:c>
      <x:c r="E1222" s="231" t="str">
        <x:v>boy shower set</x:v>
      </x:c>
      <x:c r="F1222" s="231" t="n">
        <x:v>1</x:v>
      </x:c>
      <x:c r="G1222" s="253" t="n">
        <x:v>0.0019267822736030828</x:v>
      </x:c>
      <x:c r="H1222" s="231" t="str"/>
      <x:c r="I1222" s="254" t="str"/>
      <x:c r="J1222" s="236" t="str">
        <x:v>Frequency/share calculated only from the strict direct segment</x:v>
      </x:c>
    </x:row>
    <x:row r="1223">
      <x:c r="A1223" s="230" t="str">
        <x:v>EverBee export</x:v>
      </x:c>
      <x:c r="B1223" s="231" t="str">
        <x:v>EverBee tag</x:v>
      </x:c>
      <x:c r="C1223" s="231" t="str">
        <x:v>Direct</x:v>
      </x:c>
      <x:c r="D1223" s="231" t="str">
        <x:v>boy shower signs</x:v>
      </x:c>
      <x:c r="E1223" s="231" t="str">
        <x:v>boy shower signs</x:v>
      </x:c>
      <x:c r="F1223" s="231" t="n">
        <x:v>1</x:v>
      </x:c>
      <x:c r="G1223" s="253" t="n">
        <x:v>0.0019267822736030828</x:v>
      </x:c>
      <x:c r="H1223" s="231" t="str"/>
      <x:c r="I1223" s="254" t="str"/>
      <x:c r="J1223" s="236" t="str">
        <x:v>Frequency/share calculated only from the strict direct segment</x:v>
      </x:c>
    </x:row>
    <x:row r="1224">
      <x:c r="A1224" s="230" t="str">
        <x:v>EverBee export</x:v>
      </x:c>
      <x:c r="B1224" s="231" t="str">
        <x:v>EverBee tag</x:v>
      </x:c>
      <x:c r="C1224" s="231" t="str">
        <x:v>Direct</x:v>
      </x:c>
      <x:c r="D1224" s="231" t="str">
        <x:v>boy shower theme</x:v>
      </x:c>
      <x:c r="E1224" s="231" t="str">
        <x:v>boy shower theme</x:v>
      </x:c>
      <x:c r="F1224" s="231" t="n">
        <x:v>1</x:v>
      </x:c>
      <x:c r="G1224" s="253" t="n">
        <x:v>0.0019267822736030828</x:v>
      </x:c>
      <x:c r="H1224" s="231" t="str"/>
      <x:c r="I1224" s="254" t="str"/>
      <x:c r="J1224" s="236" t="str">
        <x:v>Frequency/share calculated only from the strict direct segment</x:v>
      </x:c>
    </x:row>
    <x:row r="1225">
      <x:c r="A1225" s="230" t="str">
        <x:v>EverBee export</x:v>
      </x:c>
      <x:c r="B1225" s="231" t="str">
        <x:v>EverBee tag</x:v>
      </x:c>
      <x:c r="C1225" s="231" t="str">
        <x:v>Direct</x:v>
      </x:c>
      <x:c r="D1225" s="231" t="str">
        <x:v>boy shower website</x:v>
      </x:c>
      <x:c r="E1225" s="231" t="str">
        <x:v>boy shower website</x:v>
      </x:c>
      <x:c r="F1225" s="231" t="n">
        <x:v>1</x:v>
      </x:c>
      <x:c r="G1225" s="253" t="n">
        <x:v>0.0019267822736030828</x:v>
      </x:c>
      <x:c r="H1225" s="231" t="str"/>
      <x:c r="I1225" s="254" t="str"/>
      <x:c r="J1225" s="236" t="str">
        <x:v>Frequency/share calculated only from the strict direct segment</x:v>
      </x:c>
    </x:row>
    <x:row r="1226">
      <x:c r="A1226" s="230" t="str">
        <x:v>EverBee export</x:v>
      </x:c>
      <x:c r="B1226" s="231" t="str">
        <x:v>EverBee tag</x:v>
      </x:c>
      <x:c r="C1226" s="231" t="str">
        <x:v>Direct</x:v>
      </x:c>
      <x:c r="D1226" s="231" t="str">
        <x:v>boy story shower</x:v>
      </x:c>
      <x:c r="E1226" s="231" t="str">
        <x:v>boy story shower</x:v>
      </x:c>
      <x:c r="F1226" s="231" t="n">
        <x:v>1</x:v>
      </x:c>
      <x:c r="G1226" s="253" t="n">
        <x:v>0.0019267822736030828</x:v>
      </x:c>
      <x:c r="H1226" s="231" t="str"/>
      <x:c r="I1226" s="254" t="str"/>
      <x:c r="J1226" s="236" t="str">
        <x:v>Frequency/share calculated only from the strict direct segment</x:v>
      </x:c>
    </x:row>
    <x:row r="1227">
      <x:c r="A1227" s="230" t="str">
        <x:v>EverBee export</x:v>
      </x:c>
      <x:c r="B1227" s="231" t="str">
        <x:v>EverBee tag</x:v>
      </x:c>
      <x:c r="C1227" s="231" t="str">
        <x:v>Direct</x:v>
      </x:c>
      <x:c r="D1227" s="231" t="str">
        <x:v>boy storybook theme</x:v>
      </x:c>
      <x:c r="E1227" s="231" t="str">
        <x:v>boy storybook theme</x:v>
      </x:c>
      <x:c r="F1227" s="231" t="n">
        <x:v>1</x:v>
      </x:c>
      <x:c r="G1227" s="253" t="n">
        <x:v>0.0019267822736030828</x:v>
      </x:c>
      <x:c r="H1227" s="231" t="str"/>
      <x:c r="I1227" s="254" t="str"/>
      <x:c r="J1227" s="236" t="str">
        <x:v>Frequency/share calculated only from the strict direct segment</x:v>
      </x:c>
    </x:row>
    <x:row r="1228">
      <x:c r="A1228" s="230" t="str">
        <x:v>EverBee export</x:v>
      </x:c>
      <x:c r="B1228" s="231" t="str">
        <x:v>EverBee tag</x:v>
      </x:c>
      <x:c r="C1228" s="231" t="str">
        <x:v>Direct</x:v>
      </x:c>
      <x:c r="D1228" s="231" t="str">
        <x:v>boy sunshine</x:v>
      </x:c>
      <x:c r="E1228" s="231" t="str">
        <x:v>boy sunshine</x:v>
      </x:c>
      <x:c r="F1228" s="231" t="n">
        <x:v>1</x:v>
      </x:c>
      <x:c r="G1228" s="253" t="n">
        <x:v>0.0019267822736030828</x:v>
      </x:c>
      <x:c r="H1228" s="231" t="str"/>
      <x:c r="I1228" s="254" t="str"/>
      <x:c r="J1228" s="236" t="str">
        <x:v>Frequency/share calculated only from the strict direct segment</x:v>
      </x:c>
    </x:row>
    <x:row r="1229">
      <x:c r="A1229" s="230" t="str">
        <x:v>EverBee export</x:v>
      </x:c>
      <x:c r="B1229" s="231" t="str">
        <x:v>EverBee tag</x:v>
      </x:c>
      <x:c r="C1229" s="231" t="str">
        <x:v>Direct</x:v>
      </x:c>
      <x:c r="D1229" s="231" t="str">
        <x:v>boy sunshine bundle</x:v>
      </x:c>
      <x:c r="E1229" s="231" t="str">
        <x:v>boy sunshine bundle</x:v>
      </x:c>
      <x:c r="F1229" s="231" t="n">
        <x:v>1</x:v>
      </x:c>
      <x:c r="G1229" s="253" t="n">
        <x:v>0.0019267822736030828</x:v>
      </x:c>
      <x:c r="H1229" s="231" t="str"/>
      <x:c r="I1229" s="254" t="str"/>
      <x:c r="J1229" s="236" t="str">
        <x:v>Frequency/share calculated only from the strict direct segment</x:v>
      </x:c>
    </x:row>
    <x:row r="1230">
      <x:c r="A1230" s="230" t="str">
        <x:v>EverBee export</x:v>
      </x:c>
      <x:c r="B1230" s="231" t="str">
        <x:v>EverBee tag</x:v>
      </x:c>
      <x:c r="C1230" s="231" t="str">
        <x:v>Direct</x:v>
      </x:c>
      <x:c r="D1230" s="231" t="str">
        <x:v>boy vintage patry</x:v>
      </x:c>
      <x:c r="E1230" s="231" t="str">
        <x:v>boy vintage patry</x:v>
      </x:c>
      <x:c r="F1230" s="231" t="n">
        <x:v>1</x:v>
      </x:c>
      <x:c r="G1230" s="253" t="n">
        <x:v>0.0019267822736030828</x:v>
      </x:c>
      <x:c r="H1230" s="231" t="str"/>
      <x:c r="I1230" s="254" t="str"/>
      <x:c r="J1230" s="236" t="str">
        <x:v>Frequency/share calculated only from the strict direct segment</x:v>
      </x:c>
    </x:row>
    <x:row r="1231">
      <x:c r="A1231" s="230" t="str">
        <x:v>EverBee export</x:v>
      </x:c>
      <x:c r="B1231" s="231" t="str">
        <x:v>EverBee tag</x:v>
      </x:c>
      <x:c r="C1231" s="231" t="str">
        <x:v>Direct</x:v>
      </x:c>
      <x:c r="D1231" s="231" t="str">
        <x:v>boy winter invite</x:v>
      </x:c>
      <x:c r="E1231" s="231" t="str">
        <x:v>boy winter invite</x:v>
      </x:c>
      <x:c r="F1231" s="231" t="n">
        <x:v>1</x:v>
      </x:c>
      <x:c r="G1231" s="253" t="n">
        <x:v>0.0019267822736030828</x:v>
      </x:c>
      <x:c r="H1231" s="231" t="str"/>
      <x:c r="I1231" s="254" t="str"/>
      <x:c r="J1231" s="236" t="str">
        <x:v>Frequency/share calculated only from the strict direct segment</x:v>
      </x:c>
    </x:row>
    <x:row r="1232">
      <x:c r="A1232" s="230" t="str">
        <x:v>EverBee export</x:v>
      </x:c>
      <x:c r="B1232" s="231" t="str">
        <x:v>EverBee tag</x:v>
      </x:c>
      <x:c r="C1232" s="231" t="str">
        <x:v>Direct</x:v>
      </x:c>
      <x:c r="D1232" s="231" t="str">
        <x:v>boys</x:v>
      </x:c>
      <x:c r="E1232" s="231" t="str">
        <x:v>boys</x:v>
      </x:c>
      <x:c r="F1232" s="231" t="n">
        <x:v>1</x:v>
      </x:c>
      <x:c r="G1232" s="253" t="n">
        <x:v>0.0019267822736030828</x:v>
      </x:c>
      <x:c r="H1232" s="231" t="str"/>
      <x:c r="I1232" s="254" t="str"/>
      <x:c r="J1232" s="236" t="str">
        <x:v>Frequency/share calculated only from the strict direct segment</x:v>
      </x:c>
    </x:row>
    <x:row r="1233">
      <x:c r="A1233" s="230" t="str">
        <x:v>EverBee export</x:v>
      </x:c>
      <x:c r="B1233" s="231" t="str">
        <x:v>EverBee tag</x:v>
      </x:c>
      <x:c r="C1233" s="231" t="str">
        <x:v>Direct</x:v>
      </x:c>
      <x:c r="D1233" s="231" t="str">
        <x:v>boys mom baby shower</x:v>
      </x:c>
      <x:c r="E1233" s="231" t="str">
        <x:v>boys mom baby shower</x:v>
      </x:c>
      <x:c r="F1233" s="231" t="n">
        <x:v>1</x:v>
      </x:c>
      <x:c r="G1233" s="253" t="n">
        <x:v>0.0019267822736030828</x:v>
      </x:c>
      <x:c r="H1233" s="231" t="str"/>
      <x:c r="I1233" s="254" t="str"/>
      <x:c r="J1233" s="236" t="str">
        <x:v>Frequency/share calculated only from the strict direct segment</x:v>
      </x:c>
    </x:row>
    <x:row r="1234">
      <x:c r="A1234" s="230" t="str">
        <x:v>EverBee export</x:v>
      </x:c>
      <x:c r="B1234" s="231" t="str">
        <x:v>EverBee tag</x:v>
      </x:c>
      <x:c r="C1234" s="231" t="str">
        <x:v>Direct</x:v>
      </x:c>
      <x:c r="D1234" s="231" t="str">
        <x:v>brewery invitation</x:v>
      </x:c>
      <x:c r="E1234" s="231" t="str">
        <x:v>brewery invitation</x:v>
      </x:c>
      <x:c r="F1234" s="231" t="n">
        <x:v>1</x:v>
      </x:c>
      <x:c r="G1234" s="253" t="n">
        <x:v>0.0019267822736030828</x:v>
      </x:c>
      <x:c r="H1234" s="231" t="str"/>
      <x:c r="I1234" s="254" t="str"/>
      <x:c r="J1234" s="236" t="str">
        <x:v>Frequency/share calculated only from the strict direct segment</x:v>
      </x:c>
    </x:row>
    <x:row r="1235">
      <x:c r="A1235" s="230" t="str">
        <x:v>EverBee export</x:v>
      </x:c>
      <x:c r="B1235" s="231" t="str">
        <x:v>EverBee tag</x:v>
      </x:c>
      <x:c r="C1235" s="231" t="str">
        <x:v>Direct</x:v>
      </x:c>
      <x:c r="D1235" s="231" t="str">
        <x:v>brewing baby shower bundle</x:v>
      </x:c>
      <x:c r="E1235" s="231" t="str">
        <x:v>brewing baby shower bundle</x:v>
      </x:c>
      <x:c r="F1235" s="231" t="n">
        <x:v>1</x:v>
      </x:c>
      <x:c r="G1235" s="253" t="n">
        <x:v>0.0019267822736030828</x:v>
      </x:c>
      <x:c r="H1235" s="231" t="str"/>
      <x:c r="I1235" s="254" t="str"/>
      <x:c r="J1235" s="236" t="str">
        <x:v>Frequency/share calculated only from the strict direct segment</x:v>
      </x:c>
    </x:row>
    <x:row r="1236">
      <x:c r="A1236" s="230" t="str">
        <x:v>EverBee export</x:v>
      </x:c>
      <x:c r="B1236" s="231" t="str">
        <x:v>EverBee tag</x:v>
      </x:c>
      <x:c r="C1236" s="231" t="str">
        <x:v>Direct</x:v>
      </x:c>
      <x:c r="D1236" s="231" t="str">
        <x:v>bridal bundle</x:v>
      </x:c>
      <x:c r="E1236" s="231" t="str">
        <x:v>bridal bundle</x:v>
      </x:c>
      <x:c r="F1236" s="231" t="n">
        <x:v>1</x:v>
      </x:c>
      <x:c r="G1236" s="253" t="n">
        <x:v>0.0019267822736030828</x:v>
      </x:c>
      <x:c r="H1236" s="231" t="str"/>
      <x:c r="I1236" s="254" t="str"/>
      <x:c r="J1236" s="236" t="str">
        <x:v>Frequency/share calculated only from the strict direct segment</x:v>
      </x:c>
    </x:row>
    <x:row r="1237">
      <x:c r="A1237" s="230" t="str">
        <x:v>EverBee export</x:v>
      </x:c>
      <x:c r="B1237" s="231" t="str">
        <x:v>EverBee tag</x:v>
      </x:c>
      <x:c r="C1237" s="231" t="str">
        <x:v>Direct</x:v>
      </x:c>
      <x:c r="D1237" s="231" t="str">
        <x:v>bridgerton</x:v>
      </x:c>
      <x:c r="E1237" s="231" t="str">
        <x:v>bridgerton</x:v>
      </x:c>
      <x:c r="F1237" s="231" t="n">
        <x:v>1</x:v>
      </x:c>
      <x:c r="G1237" s="253" t="n">
        <x:v>0.0019267822736030828</x:v>
      </x:c>
      <x:c r="H1237" s="231" t="str"/>
      <x:c r="I1237" s="254" t="str"/>
      <x:c r="J1237" s="236" t="str">
        <x:v>Frequency/share calculated only from the strict direct segment</x:v>
      </x:c>
    </x:row>
    <x:row r="1238">
      <x:c r="A1238" s="230" t="str">
        <x:v>EverBee export</x:v>
      </x:c>
      <x:c r="B1238" s="231" t="str">
        <x:v>EverBee tag</x:v>
      </x:c>
      <x:c r="C1238" s="231" t="str">
        <x:v>Direct</x:v>
      </x:c>
      <x:c r="D1238" s="231" t="str">
        <x:v>bridgerton baby</x:v>
      </x:c>
      <x:c r="E1238" s="231" t="str">
        <x:v>bridgerton baby</x:v>
      </x:c>
      <x:c r="F1238" s="231" t="n">
        <x:v>1</x:v>
      </x:c>
      <x:c r="G1238" s="253" t="n">
        <x:v>0.0019267822736030828</x:v>
      </x:c>
      <x:c r="H1238" s="231" t="str"/>
      <x:c r="I1238" s="254" t="str"/>
      <x:c r="J1238" s="236" t="str">
        <x:v>Frequency/share calculated only from the strict direct segment</x:v>
      </x:c>
    </x:row>
    <x:row r="1239">
      <x:c r="A1239" s="230" t="str">
        <x:v>EverBee export</x:v>
      </x:c>
      <x:c r="B1239" s="231" t="str">
        <x:v>EverBee tag</x:v>
      </x:c>
      <x:c r="C1239" s="231" t="str">
        <x:v>Direct</x:v>
      </x:c>
      <x:c r="D1239" s="231" t="str">
        <x:v>bridgerton baby boy</x:v>
      </x:c>
      <x:c r="E1239" s="231" t="str">
        <x:v>bridgerton baby boy</x:v>
      </x:c>
      <x:c r="F1239" s="231" t="n">
        <x:v>1</x:v>
      </x:c>
      <x:c r="G1239" s="253" t="n">
        <x:v>0.0019267822736030828</x:v>
      </x:c>
      <x:c r="H1239" s="231" t="str"/>
      <x:c r="I1239" s="254" t="str"/>
      <x:c r="J1239" s="236" t="str">
        <x:v>Frequency/share calculated only from the strict direct segment</x:v>
      </x:c>
    </x:row>
    <x:row r="1240">
      <x:c r="A1240" s="230" t="str">
        <x:v>EverBee export</x:v>
      </x:c>
      <x:c r="B1240" s="231" t="str">
        <x:v>EverBee tag</x:v>
      </x:c>
      <x:c r="C1240" s="231" t="str">
        <x:v>Direct</x:v>
      </x:c>
      <x:c r="D1240" s="231" t="str">
        <x:v>bridgerton event</x:v>
      </x:c>
      <x:c r="E1240" s="231" t="str">
        <x:v>bridgerton event</x:v>
      </x:c>
      <x:c r="F1240" s="231" t="n">
        <x:v>1</x:v>
      </x:c>
      <x:c r="G1240" s="253" t="n">
        <x:v>0.0019267822736030828</x:v>
      </x:c>
      <x:c r="H1240" s="231" t="str"/>
      <x:c r="I1240" s="254" t="str"/>
      <x:c r="J1240" s="236" t="str">
        <x:v>Frequency/share calculated only from the strict direct segment</x:v>
      </x:c>
    </x:row>
    <x:row r="1241">
      <x:c r="A1241" s="230" t="str">
        <x:v>EverBee export</x:v>
      </x:c>
      <x:c r="B1241" s="231" t="str">
        <x:v>EverBee tag</x:v>
      </x:c>
      <x:c r="C1241" s="231" t="str">
        <x:v>Direct</x:v>
      </x:c>
      <x:c r="D1241" s="231" t="str">
        <x:v>bridgerton games</x:v>
      </x:c>
      <x:c r="E1241" s="231" t="str">
        <x:v>bridgerton games</x:v>
      </x:c>
      <x:c r="F1241" s="231" t="n">
        <x:v>1</x:v>
      </x:c>
      <x:c r="G1241" s="253" t="n">
        <x:v>0.0019267822736030828</x:v>
      </x:c>
      <x:c r="H1241" s="231" t="str"/>
      <x:c r="I1241" s="254" t="str"/>
      <x:c r="J1241" s="236" t="str">
        <x:v>Frequency/share calculated only from the strict direct segment</x:v>
      </x:c>
    </x:row>
    <x:row r="1242">
      <x:c r="A1242" s="230" t="str">
        <x:v>EverBee export</x:v>
      </x:c>
      <x:c r="B1242" s="231" t="str">
        <x:v>EverBee tag</x:v>
      </x:c>
      <x:c r="C1242" s="231" t="str">
        <x:v>Direct</x:v>
      </x:c>
      <x:c r="D1242" s="231" t="str">
        <x:v>bridgerton invite</x:v>
      </x:c>
      <x:c r="E1242" s="231" t="str">
        <x:v>bridgerton invite</x:v>
      </x:c>
      <x:c r="F1242" s="231" t="n">
        <x:v>1</x:v>
      </x:c>
      <x:c r="G1242" s="253" t="n">
        <x:v>0.0019267822736030828</x:v>
      </x:c>
      <x:c r="H1242" s="231" t="str"/>
      <x:c r="I1242" s="254" t="str"/>
      <x:c r="J1242" s="236" t="str">
        <x:v>Frequency/share calculated only from the strict direct segment</x:v>
      </x:c>
    </x:row>
    <x:row r="1243">
      <x:c r="A1243" s="230" t="str">
        <x:v>EverBee export</x:v>
      </x:c>
      <x:c r="B1243" s="231" t="str">
        <x:v>EverBee tag</x:v>
      </x:c>
      <x:c r="C1243" s="231" t="str">
        <x:v>Direct</x:v>
      </x:c>
      <x:c r="D1243" s="231" t="str">
        <x:v>bridgerton shower</x:v>
      </x:c>
      <x:c r="E1243" s="231" t="str">
        <x:v>bridgerton shower</x:v>
      </x:c>
      <x:c r="F1243" s="231" t="n">
        <x:v>1</x:v>
      </x:c>
      <x:c r="G1243" s="253" t="n">
        <x:v>0.0019267822736030828</x:v>
      </x:c>
      <x:c r="H1243" s="231" t="str"/>
      <x:c r="I1243" s="254" t="str"/>
      <x:c r="J1243" s="236" t="str">
        <x:v>Frequency/share calculated only from the strict direct segment</x:v>
      </x:c>
    </x:row>
    <x:row r="1244">
      <x:c r="A1244" s="230" t="str">
        <x:v>EverBee export</x:v>
      </x:c>
      <x:c r="B1244" s="231" t="str">
        <x:v>EverBee tag</x:v>
      </x:c>
      <x:c r="C1244" s="231" t="str">
        <x:v>Direct</x:v>
      </x:c>
      <x:c r="D1244" s="231" t="str">
        <x:v>bright flowers</x:v>
      </x:c>
      <x:c r="E1244" s="231" t="str">
        <x:v>bright flowers</x:v>
      </x:c>
      <x:c r="F1244" s="231" t="n">
        <x:v>1</x:v>
      </x:c>
      <x:c r="G1244" s="253" t="n">
        <x:v>0.0019267822736030828</x:v>
      </x:c>
      <x:c r="H1244" s="231" t="str"/>
      <x:c r="I1244" s="254" t="str"/>
      <x:c r="J1244" s="236" t="str">
        <x:v>Frequency/share calculated only from the strict direct segment</x:v>
      </x:c>
    </x:row>
    <x:row r="1245">
      <x:c r="A1245" s="230" t="str">
        <x:v>EverBee export</x:v>
      </x:c>
      <x:c r="B1245" s="231" t="str">
        <x:v>EverBee tag</x:v>
      </x:c>
      <x:c r="C1245" s="231" t="str">
        <x:v>Direct</x:v>
      </x:c>
      <x:c r="D1245" s="231" t="str">
        <x:v>brown invitation</x:v>
      </x:c>
      <x:c r="E1245" s="231" t="str">
        <x:v>brown invitation</x:v>
      </x:c>
      <x:c r="F1245" s="231" t="n">
        <x:v>1</x:v>
      </x:c>
      <x:c r="G1245" s="253" t="n">
        <x:v>0.0019267822736030828</x:v>
      </x:c>
      <x:c r="H1245" s="231" t="str"/>
      <x:c r="I1245" s="254" t="str"/>
      <x:c r="J1245" s="236" t="str">
        <x:v>Frequency/share calculated only from the strict direct segment</x:v>
      </x:c>
    </x:row>
    <x:row r="1246">
      <x:c r="A1246" s="230" t="str">
        <x:v>EverBee export</x:v>
      </x:c>
      <x:c r="B1246" s="231" t="str">
        <x:v>EverBee tag</x:v>
      </x:c>
      <x:c r="C1246" s="231" t="str">
        <x:v>Direct</x:v>
      </x:c>
      <x:c r="D1246" s="231" t="str">
        <x:v>brunch baby shower</x:v>
      </x:c>
      <x:c r="E1246" s="231" t="str">
        <x:v>brunch baby shower</x:v>
      </x:c>
      <x:c r="F1246" s="231" t="n">
        <x:v>1</x:v>
      </x:c>
      <x:c r="G1246" s="253" t="n">
        <x:v>0.0019267822736030828</x:v>
      </x:c>
      <x:c r="H1246" s="231" t="str"/>
      <x:c r="I1246" s="254" t="str"/>
      <x:c r="J1246" s="236" t="str">
        <x:v>Frequency/share calculated only from the strict direct segment</x:v>
      </x:c>
    </x:row>
    <x:row r="1247">
      <x:c r="A1247" s="230" t="str">
        <x:v>EverBee export</x:v>
      </x:c>
      <x:c r="B1247" s="231" t="str">
        <x:v>EverBee tag</x:v>
      </x:c>
      <x:c r="C1247" s="231" t="str">
        <x:v>Direct</x:v>
      </x:c>
      <x:c r="D1247" s="231" t="str">
        <x:v>brunch decorations</x:v>
      </x:c>
      <x:c r="E1247" s="231" t="str">
        <x:v>brunch decorations</x:v>
      </x:c>
      <x:c r="F1247" s="231" t="n">
        <x:v>1</x:v>
      </x:c>
      <x:c r="G1247" s="253" t="n">
        <x:v>0.0019267822736030828</x:v>
      </x:c>
      <x:c r="H1247" s="231" t="str"/>
      <x:c r="I1247" s="254" t="str"/>
      <x:c r="J1247" s="236" t="str">
        <x:v>Frequency/share calculated only from the strict direct segment</x:v>
      </x:c>
    </x:row>
    <x:row r="1248">
      <x:c r="A1248" s="230" t="str">
        <x:v>EverBee export</x:v>
      </x:c>
      <x:c r="B1248" s="231" t="str">
        <x:v>EverBee tag</x:v>
      </x:c>
      <x:c r="C1248" s="231" t="str">
        <x:v>Direct</x:v>
      </x:c>
      <x:c r="D1248" s="231" t="str">
        <x:v>bss033</x:v>
      </x:c>
      <x:c r="E1248" s="231" t="str">
        <x:v>bss033</x:v>
      </x:c>
      <x:c r="F1248" s="231" t="n">
        <x:v>1</x:v>
      </x:c>
      <x:c r="G1248" s="253" t="n">
        <x:v>0.0019267822736030828</x:v>
      </x:c>
      <x:c r="H1248" s="231" t="str"/>
      <x:c r="I1248" s="254" t="str"/>
      <x:c r="J1248" s="236" t="str">
        <x:v>Frequency/share calculated only from the strict direct segment</x:v>
      </x:c>
    </x:row>
    <x:row r="1249">
      <x:c r="A1249" s="230" t="str">
        <x:v>EverBee export</x:v>
      </x:c>
      <x:c r="B1249" s="231" t="str">
        <x:v>EverBee tag</x:v>
      </x:c>
      <x:c r="C1249" s="231" t="str">
        <x:v>Direct</x:v>
      </x:c>
      <x:c r="D1249" s="231" t="str">
        <x:v>bss111</x:v>
      </x:c>
      <x:c r="E1249" s="231" t="str">
        <x:v>bss111</x:v>
      </x:c>
      <x:c r="F1249" s="231" t="n">
        <x:v>1</x:v>
      </x:c>
      <x:c r="G1249" s="253" t="n">
        <x:v>0.0019267822736030828</x:v>
      </x:c>
      <x:c r="H1249" s="231" t="str"/>
      <x:c r="I1249" s="254" t="str"/>
      <x:c r="J1249" s="236" t="str">
        <x:v>Frequency/share calculated only from the strict direct segment</x:v>
      </x:c>
    </x:row>
    <x:row r="1250">
      <x:c r="A1250" s="230" t="str">
        <x:v>EverBee export</x:v>
      </x:c>
      <x:c r="B1250" s="231" t="str">
        <x:v>EverBee tag</x:v>
      </x:c>
      <x:c r="C1250" s="231" t="str">
        <x:v>Direct</x:v>
      </x:c>
      <x:c r="D1250" s="231" t="str">
        <x:v>bss155</x:v>
      </x:c>
      <x:c r="E1250" s="231" t="str">
        <x:v>bss155</x:v>
      </x:c>
      <x:c r="F1250" s="231" t="n">
        <x:v>1</x:v>
      </x:c>
      <x:c r="G1250" s="253" t="n">
        <x:v>0.0019267822736030828</x:v>
      </x:c>
      <x:c r="H1250" s="231" t="str"/>
      <x:c r="I1250" s="254" t="str"/>
      <x:c r="J1250" s="236" t="str">
        <x:v>Frequency/share calculated only from the strict direct segment</x:v>
      </x:c>
    </x:row>
    <x:row r="1251">
      <x:c r="A1251" s="230" t="str">
        <x:v>EverBee export</x:v>
      </x:c>
      <x:c r="B1251" s="231" t="str">
        <x:v>EverBee tag</x:v>
      </x:c>
      <x:c r="C1251" s="231" t="str">
        <x:v>Direct</x:v>
      </x:c>
      <x:c r="D1251" s="231" t="str">
        <x:v>buckaroo baby shower</x:v>
      </x:c>
      <x:c r="E1251" s="231" t="str">
        <x:v>buckaroo baby shower</x:v>
      </x:c>
      <x:c r="F1251" s="231" t="n">
        <x:v>1</x:v>
      </x:c>
      <x:c r="G1251" s="253" t="n">
        <x:v>0.0019267822736030828</x:v>
      </x:c>
      <x:c r="H1251" s="231" t="str"/>
      <x:c r="I1251" s="254" t="str"/>
      <x:c r="J1251" s="236" t="str">
        <x:v>Frequency/share calculated only from the strict direct segment</x:v>
      </x:c>
    </x:row>
    <x:row r="1252">
      <x:c r="A1252" s="230" t="str">
        <x:v>EverBee export</x:v>
      </x:c>
      <x:c r="B1252" s="231" t="str">
        <x:v>EverBee tag</x:v>
      </x:c>
      <x:c r="C1252" s="231" t="str">
        <x:v>Direct</x:v>
      </x:c>
      <x:c r="D1252" s="231" t="str">
        <x:v>buffet tent card</x:v>
      </x:c>
      <x:c r="E1252" s="231" t="str">
        <x:v>buffet tent card</x:v>
      </x:c>
      <x:c r="F1252" s="231" t="n">
        <x:v>1</x:v>
      </x:c>
      <x:c r="G1252" s="253" t="n">
        <x:v>0.0019267822736030828</x:v>
      </x:c>
      <x:c r="H1252" s="231" t="str"/>
      <x:c r="I1252" s="254" t="str"/>
      <x:c r="J1252" s="236" t="str">
        <x:v>Frequency/share calculated only from the strict direct segment</x:v>
      </x:c>
    </x:row>
    <x:row r="1253">
      <x:c r="A1253" s="230" t="str">
        <x:v>EverBee export</x:v>
      </x:c>
      <x:c r="B1253" s="231" t="str">
        <x:v>EverBee tag</x:v>
      </x:c>
      <x:c r="C1253" s="231" t="str">
        <x:v>Direct</x:v>
      </x:c>
      <x:c r="D1253" s="231" t="str">
        <x:v>bug baby shower</x:v>
      </x:c>
      <x:c r="E1253" s="231" t="str">
        <x:v>bug baby shower</x:v>
      </x:c>
      <x:c r="F1253" s="231" t="n">
        <x:v>1</x:v>
      </x:c>
      <x:c r="G1253" s="253" t="n">
        <x:v>0.0019267822736030828</x:v>
      </x:c>
      <x:c r="H1253" s="231" t="str"/>
      <x:c r="I1253" s="254" t="str"/>
      <x:c r="J1253" s="236" t="str">
        <x:v>Frequency/share calculated only from the strict direct segment</x:v>
      </x:c>
    </x:row>
    <x:row r="1254">
      <x:c r="A1254" s="230" t="str">
        <x:v>EverBee export</x:v>
      </x:c>
      <x:c r="B1254" s="231" t="str">
        <x:v>EverBee tag</x:v>
      </x:c>
      <x:c r="C1254" s="231" t="str">
        <x:v>Direct</x:v>
      </x:c>
      <x:c r="D1254" s="231" t="str">
        <x:v>bug invite bundle</x:v>
      </x:c>
      <x:c r="E1254" s="231" t="str">
        <x:v>bug invite bundle</x:v>
      </x:c>
      <x:c r="F1254" s="231" t="n">
        <x:v>1</x:v>
      </x:c>
      <x:c r="G1254" s="253" t="n">
        <x:v>0.0019267822736030828</x:v>
      </x:c>
      <x:c r="H1254" s="231" t="str"/>
      <x:c r="I1254" s="254" t="str"/>
      <x:c r="J1254" s="236" t="str">
        <x:v>Frequency/share calculated only from the strict direct segment</x:v>
      </x:c>
    </x:row>
    <x:row r="1255">
      <x:c r="A1255" s="230" t="str">
        <x:v>EverBee export</x:v>
      </x:c>
      <x:c r="B1255" s="231" t="str">
        <x:v>EverBee tag</x:v>
      </x:c>
      <x:c r="C1255" s="231" t="str">
        <x:v>Direct</x:v>
      </x:c>
      <x:c r="D1255" s="231" t="str">
        <x:v>bug party decor</x:v>
      </x:c>
      <x:c r="E1255" s="231" t="str">
        <x:v>bug party decor</x:v>
      </x:c>
      <x:c r="F1255" s="231" t="n">
        <x:v>1</x:v>
      </x:c>
      <x:c r="G1255" s="253" t="n">
        <x:v>0.0019267822736030828</x:v>
      </x:c>
      <x:c r="H1255" s="231" t="str"/>
      <x:c r="I1255" s="254" t="str"/>
      <x:c r="J1255" s="236" t="str">
        <x:v>Frequency/share calculated only from the strict direct segment</x:v>
      </x:c>
    </x:row>
    <x:row r="1256">
      <x:c r="A1256" s="230" t="str">
        <x:v>EverBee export</x:v>
      </x:c>
      <x:c r="B1256" s="231" t="str">
        <x:v>EverBee tag</x:v>
      </x:c>
      <x:c r="C1256" s="231" t="str">
        <x:v>Direct</x:v>
      </x:c>
      <x:c r="D1256" s="231" t="str">
        <x:v>bun in the oven</x:v>
      </x:c>
      <x:c r="E1256" s="231" t="str">
        <x:v>bun in the oven</x:v>
      </x:c>
      <x:c r="F1256" s="231" t="n">
        <x:v>1</x:v>
      </x:c>
      <x:c r="G1256" s="253" t="n">
        <x:v>0.0019267822736030828</x:v>
      </x:c>
      <x:c r="H1256" s="231" t="str"/>
      <x:c r="I1256" s="254" t="str"/>
      <x:c r="J1256" s="236" t="str">
        <x:v>Frequency/share calculated only from the strict direct segment</x:v>
      </x:c>
    </x:row>
    <x:row r="1257">
      <x:c r="A1257" s="230" t="str">
        <x:v>EverBee export</x:v>
      </x:c>
      <x:c r="B1257" s="231" t="str">
        <x:v>EverBee tag</x:v>
      </x:c>
      <x:c r="C1257" s="231" t="str">
        <x:v>Direct</x:v>
      </x:c>
      <x:c r="D1257" s="231" t="str">
        <x:v>bundle for girls</x:v>
      </x:c>
      <x:c r="E1257" s="231" t="str">
        <x:v>bundle for girls</x:v>
      </x:c>
      <x:c r="F1257" s="231" t="n">
        <x:v>1</x:v>
      </x:c>
      <x:c r="G1257" s="253" t="n">
        <x:v>0.0019267822736030828</x:v>
      </x:c>
      <x:c r="H1257" s="231" t="str"/>
      <x:c r="I1257" s="254" t="str"/>
      <x:c r="J1257" s="236" t="str">
        <x:v>Frequency/share calculated only from the strict direct segment</x:v>
      </x:c>
    </x:row>
    <x:row r="1258">
      <x:c r="A1258" s="230" t="str">
        <x:v>EverBee export</x:v>
      </x:c>
      <x:c r="B1258" s="231" t="str">
        <x:v>EverBee tag</x:v>
      </x:c>
      <x:c r="C1258" s="231" t="str">
        <x:v>Direct</x:v>
      </x:c>
      <x:c r="D1258" s="231" t="str">
        <x:v>bundle invitation</x:v>
      </x:c>
      <x:c r="E1258" s="231" t="str">
        <x:v>bundle invitation</x:v>
      </x:c>
      <x:c r="F1258" s="231" t="n">
        <x:v>1</x:v>
      </x:c>
      <x:c r="G1258" s="253" t="n">
        <x:v>0.0019267822736030828</x:v>
      </x:c>
      <x:c r="H1258" s="231" t="str"/>
      <x:c r="I1258" s="254" t="str"/>
      <x:c r="J1258" s="236" t="str">
        <x:v>Frequency/share calculated only from the strict direct segment</x:v>
      </x:c>
    </x:row>
    <x:row r="1259">
      <x:c r="A1259" s="230" t="str">
        <x:v>EverBee export</x:v>
      </x:c>
      <x:c r="B1259" s="231" t="str">
        <x:v>EverBee tag</x:v>
      </x:c>
      <x:c r="C1259" s="231" t="str">
        <x:v>Direct</x:v>
      </x:c>
      <x:c r="D1259" s="231" t="str">
        <x:v>bundle invite</x:v>
      </x:c>
      <x:c r="E1259" s="231" t="str">
        <x:v>bundle invite</x:v>
      </x:c>
      <x:c r="F1259" s="231" t="n">
        <x:v>1</x:v>
      </x:c>
      <x:c r="G1259" s="253" t="n">
        <x:v>0.0019267822736030828</x:v>
      </x:c>
      <x:c r="H1259" s="231" t="str"/>
      <x:c r="I1259" s="254" t="str"/>
      <x:c r="J1259" s="236" t="str">
        <x:v>Frequency/share calculated only from the strict direct segment</x:v>
      </x:c>
    </x:row>
    <x:row r="1260">
      <x:c r="A1260" s="230" t="str">
        <x:v>EverBee export</x:v>
      </x:c>
      <x:c r="B1260" s="231" t="str">
        <x:v>EverBee tag</x:v>
      </x:c>
      <x:c r="C1260" s="231" t="str">
        <x:v>Direct</x:v>
      </x:c>
      <x:c r="D1260" s="231" t="str">
        <x:v>bundle invites</x:v>
      </x:c>
      <x:c r="E1260" s="231" t="str">
        <x:v>bundle invites</x:v>
      </x:c>
      <x:c r="F1260" s="231" t="n">
        <x:v>1</x:v>
      </x:c>
      <x:c r="G1260" s="253" t="n">
        <x:v>0.0019267822736030828</x:v>
      </x:c>
      <x:c r="H1260" s="231" t="str"/>
      <x:c r="I1260" s="254" t="str"/>
      <x:c r="J1260" s="236" t="str">
        <x:v>Frequency/share calculated only from the strict direct segment</x:v>
      </x:c>
    </x:row>
    <x:row r="1261">
      <x:c r="A1261" s="230" t="str">
        <x:v>EverBee export</x:v>
      </x:c>
      <x:c r="B1261" s="231" t="str">
        <x:v>EverBee tag</x:v>
      </x:c>
      <x:c r="C1261" s="231" t="str">
        <x:v>Direct</x:v>
      </x:c>
      <x:c r="D1261" s="231" t="str">
        <x:v>bundle printable</x:v>
      </x:c>
      <x:c r="E1261" s="231" t="str">
        <x:v>bundle printable</x:v>
      </x:c>
      <x:c r="F1261" s="231" t="n">
        <x:v>1</x:v>
      </x:c>
      <x:c r="G1261" s="253" t="n">
        <x:v>0.0019267822736030828</x:v>
      </x:c>
      <x:c r="H1261" s="231" t="str"/>
      <x:c r="I1261" s="254" t="str"/>
      <x:c r="J1261" s="236" t="str">
        <x:v>Frequency/share calculated only from the strict direct segment</x:v>
      </x:c>
    </x:row>
    <x:row r="1262">
      <x:c r="A1262" s="230" t="str">
        <x:v>EverBee export</x:v>
      </x:c>
      <x:c r="B1262" s="231" t="str">
        <x:v>EverBee tag</x:v>
      </x:c>
      <x:c r="C1262" s="231" t="str">
        <x:v>Direct</x:v>
      </x:c>
      <x:c r="D1262" s="231" t="str">
        <x:v>bundle set baby</x:v>
      </x:c>
      <x:c r="E1262" s="231" t="str">
        <x:v>bundle set baby</x:v>
      </x:c>
      <x:c r="F1262" s="231" t="n">
        <x:v>1</x:v>
      </x:c>
      <x:c r="G1262" s="253" t="n">
        <x:v>0.0019267822736030828</x:v>
      </x:c>
      <x:c r="H1262" s="231" t="str"/>
      <x:c r="I1262" s="254" t="str"/>
      <x:c r="J1262" s="236" t="str">
        <x:v>Frequency/share calculated only from the strict direct segment</x:v>
      </x:c>
    </x:row>
    <x:row r="1263">
      <x:c r="A1263" s="230" t="str">
        <x:v>EverBee export</x:v>
      </x:c>
      <x:c r="B1263" s="231" t="str">
        <x:v>EverBee tag</x:v>
      </x:c>
      <x:c r="C1263" s="231" t="str">
        <x:v>Direct</x:v>
      </x:c>
      <x:c r="D1263" s="231" t="str">
        <x:v>bundle template</x:v>
      </x:c>
      <x:c r="E1263" s="231" t="str">
        <x:v>bundle template</x:v>
      </x:c>
      <x:c r="F1263" s="231" t="n">
        <x:v>1</x:v>
      </x:c>
      <x:c r="G1263" s="253" t="n">
        <x:v>0.0019267822736030828</x:v>
      </x:c>
      <x:c r="H1263" s="231" t="str"/>
      <x:c r="I1263" s="254" t="str"/>
      <x:c r="J1263" s="236" t="str">
        <x:v>Frequency/share calculated only from the strict direct segment</x:v>
      </x:c>
    </x:row>
    <x:row r="1264">
      <x:c r="A1264" s="230" t="str">
        <x:v>EverBee export</x:v>
      </x:c>
      <x:c r="B1264" s="231" t="str">
        <x:v>EverBee tag</x:v>
      </x:c>
      <x:c r="C1264" s="231" t="str">
        <x:v>Direct</x:v>
      </x:c>
      <x:c r="D1264" s="231" t="str">
        <x:v>bunny baby invite</x:v>
      </x:c>
      <x:c r="E1264" s="231" t="str">
        <x:v>bunny baby invite</x:v>
      </x:c>
      <x:c r="F1264" s="231" t="n">
        <x:v>1</x:v>
      </x:c>
      <x:c r="G1264" s="253" t="n">
        <x:v>0.0019267822736030828</x:v>
      </x:c>
      <x:c r="H1264" s="231" t="str"/>
      <x:c r="I1264" s="254" t="str"/>
      <x:c r="J1264" s="236" t="str">
        <x:v>Frequency/share calculated only from the strict direct segment</x:v>
      </x:c>
    </x:row>
    <x:row r="1265">
      <x:c r="A1265" s="230" t="str">
        <x:v>EverBee export</x:v>
      </x:c>
      <x:c r="B1265" s="231" t="str">
        <x:v>EverBee tag</x:v>
      </x:c>
      <x:c r="C1265" s="231" t="str">
        <x:v>Direct</x:v>
      </x:c>
      <x:c r="D1265" s="231" t="str">
        <x:v>bunny bow invitation</x:v>
      </x:c>
      <x:c r="E1265" s="231" t="str">
        <x:v>bunny bow invitation</x:v>
      </x:c>
      <x:c r="F1265" s="231" t="n">
        <x:v>1</x:v>
      </x:c>
      <x:c r="G1265" s="253" t="n">
        <x:v>0.0019267822736030828</x:v>
      </x:c>
      <x:c r="H1265" s="231" t="str"/>
      <x:c r="I1265" s="254" t="str"/>
      <x:c r="J1265" s="236" t="str">
        <x:v>Frequency/share calculated only from the strict direct segment</x:v>
      </x:c>
    </x:row>
    <x:row r="1266">
      <x:c r="A1266" s="230" t="str">
        <x:v>EverBee export</x:v>
      </x:c>
      <x:c r="B1266" s="231" t="str">
        <x:v>EverBee tag</x:v>
      </x:c>
      <x:c r="C1266" s="231" t="str">
        <x:v>Direct</x:v>
      </x:c>
      <x:c r="D1266" s="231" t="str">
        <x:v>bunny invitation</x:v>
      </x:c>
      <x:c r="E1266" s="231" t="str">
        <x:v>bunny invitation</x:v>
      </x:c>
      <x:c r="F1266" s="231" t="n">
        <x:v>1</x:v>
      </x:c>
      <x:c r="G1266" s="253" t="n">
        <x:v>0.0019267822736030828</x:v>
      </x:c>
      <x:c r="H1266" s="231" t="str"/>
      <x:c r="I1266" s="254" t="str"/>
      <x:c r="J1266" s="236" t="str">
        <x:v>Frequency/share calculated only from the strict direct segment</x:v>
      </x:c>
    </x:row>
    <x:row r="1267">
      <x:c r="A1267" s="230" t="str">
        <x:v>EverBee export</x:v>
      </x:c>
      <x:c r="B1267" s="231" t="str">
        <x:v>EverBee tag</x:v>
      </x:c>
      <x:c r="C1267" s="231" t="str">
        <x:v>Direct</x:v>
      </x:c>
      <x:c r="D1267" s="231" t="str">
        <x:v>bunny invite set</x:v>
      </x:c>
      <x:c r="E1267" s="231" t="str">
        <x:v>bunny invite set</x:v>
      </x:c>
      <x:c r="F1267" s="231" t="n">
        <x:v>1</x:v>
      </x:c>
      <x:c r="G1267" s="253" t="n">
        <x:v>0.0019267822736030828</x:v>
      </x:c>
      <x:c r="H1267" s="231" t="str"/>
      <x:c r="I1267" s="254" t="str"/>
      <x:c r="J1267" s="236" t="str">
        <x:v>Frequency/share calculated only from the strict direct segment</x:v>
      </x:c>
    </x:row>
    <x:row r="1268">
      <x:c r="A1268" s="230" t="str">
        <x:v>EverBee export</x:v>
      </x:c>
      <x:c r="B1268" s="231" t="str">
        <x:v>EverBee tag</x:v>
      </x:c>
      <x:c r="C1268" s="231" t="str">
        <x:v>Direct</x:v>
      </x:c>
      <x:c r="D1268" s="231" t="str">
        <x:v>butterfly games</x:v>
      </x:c>
      <x:c r="E1268" s="231" t="str">
        <x:v>butterfly games</x:v>
      </x:c>
      <x:c r="F1268" s="231" t="n">
        <x:v>1</x:v>
      </x:c>
      <x:c r="G1268" s="253" t="n">
        <x:v>0.0019267822736030828</x:v>
      </x:c>
      <x:c r="H1268" s="231" t="str"/>
      <x:c r="I1268" s="254" t="str"/>
      <x:c r="J1268" s="236" t="str">
        <x:v>Frequency/share calculated only from the strict direct segment</x:v>
      </x:c>
    </x:row>
    <x:row r="1269">
      <x:c r="A1269" s="230" t="str">
        <x:v>EverBee export</x:v>
      </x:c>
      <x:c r="B1269" s="231" t="str">
        <x:v>EverBee tag</x:v>
      </x:c>
      <x:c r="C1269" s="231" t="str">
        <x:v>Direct</x:v>
      </x:c>
      <x:c r="D1269" s="231" t="str">
        <x:v>butterfly invite</x:v>
      </x:c>
      <x:c r="E1269" s="231" t="str">
        <x:v>butterfly invite</x:v>
      </x:c>
      <x:c r="F1269" s="231" t="n">
        <x:v>1</x:v>
      </x:c>
      <x:c r="G1269" s="253" t="n">
        <x:v>0.0019267822736030828</x:v>
      </x:c>
      <x:c r="H1269" s="231" t="str"/>
      <x:c r="I1269" s="254" t="str"/>
      <x:c r="J1269" s="236" t="str">
        <x:v>Frequency/share calculated only from the strict direct segment</x:v>
      </x:c>
    </x:row>
    <x:row r="1270">
      <x:c r="A1270" s="230" t="str">
        <x:v>EverBee export</x:v>
      </x:c>
      <x:c r="B1270" s="231" t="str">
        <x:v>EverBee tag</x:v>
      </x:c>
      <x:c r="C1270" s="231" t="str">
        <x:v>Direct</x:v>
      </x:c>
      <x:c r="D1270" s="231" t="str">
        <x:v>butterfly package</x:v>
      </x:c>
      <x:c r="E1270" s="231" t="str">
        <x:v>butterfly package</x:v>
      </x:c>
      <x:c r="F1270" s="231" t="n">
        <x:v>1</x:v>
      </x:c>
      <x:c r="G1270" s="253" t="n">
        <x:v>0.0019267822736030828</x:v>
      </x:c>
      <x:c r="H1270" s="231" t="str"/>
      <x:c r="I1270" s="254" t="str"/>
      <x:c r="J1270" s="236" t="str">
        <x:v>Frequency/share calculated only from the strict direct segment</x:v>
      </x:c>
    </x:row>
    <x:row r="1271">
      <x:c r="A1271" s="230" t="str">
        <x:v>EverBee export</x:v>
      </x:c>
      <x:c r="B1271" s="231" t="str">
        <x:v>EverBee tag</x:v>
      </x:c>
      <x:c r="C1271" s="231" t="str">
        <x:v>Direct</x:v>
      </x:c>
      <x:c r="D1271" s="231" t="str">
        <x:v>butterfly party set</x:v>
      </x:c>
      <x:c r="E1271" s="231" t="str">
        <x:v>butterfly party set</x:v>
      </x:c>
      <x:c r="F1271" s="231" t="n">
        <x:v>1</x:v>
      </x:c>
      <x:c r="G1271" s="253" t="n">
        <x:v>0.0019267822736030828</x:v>
      </x:c>
      <x:c r="H1271" s="231" t="str"/>
      <x:c r="I1271" s="254" t="str"/>
      <x:c r="J1271" s="236" t="str">
        <x:v>Frequency/share calculated only from the strict direct segment</x:v>
      </x:c>
    </x:row>
    <x:row r="1272">
      <x:c r="A1272" s="230" t="str">
        <x:v>EverBee export</x:v>
      </x:c>
      <x:c r="B1272" s="231" t="str">
        <x:v>EverBee tag</x:v>
      </x:c>
      <x:c r="C1272" s="231" t="str">
        <x:v>Direct</x:v>
      </x:c>
      <x:c r="D1272" s="231" t="str">
        <x:v>butterfly theme</x:v>
      </x:c>
      <x:c r="E1272" s="231" t="str">
        <x:v>butterfly theme</x:v>
      </x:c>
      <x:c r="F1272" s="231" t="n">
        <x:v>1</x:v>
      </x:c>
      <x:c r="G1272" s="253" t="n">
        <x:v>0.0019267822736030828</x:v>
      </x:c>
      <x:c r="H1272" s="231" t="str"/>
      <x:c r="I1272" s="254" t="str"/>
      <x:c r="J1272" s="236" t="str">
        <x:v>Frequency/share calculated only from the strict direct segment</x:v>
      </x:c>
    </x:row>
    <x:row r="1273">
      <x:c r="A1273" s="230" t="str">
        <x:v>EverBee export</x:v>
      </x:c>
      <x:c r="B1273" s="231" t="str">
        <x:v>EverBee tag</x:v>
      </x:c>
      <x:c r="C1273" s="231" t="str">
        <x:v>Direct</x:v>
      </x:c>
      <x:c r="D1273" s="231" t="str">
        <x:v>butterfly welcome</x:v>
      </x:c>
      <x:c r="E1273" s="231" t="str">
        <x:v>butterfly welcome</x:v>
      </x:c>
      <x:c r="F1273" s="231" t="n">
        <x:v>1</x:v>
      </x:c>
      <x:c r="G1273" s="253" t="n">
        <x:v>0.0019267822736030828</x:v>
      </x:c>
      <x:c r="H1273" s="231" t="str"/>
      <x:c r="I1273" s="254" t="str"/>
      <x:c r="J1273" s="236" t="str">
        <x:v>Frequency/share calculated only from the strict direct segment</x:v>
      </x:c>
    </x:row>
    <x:row r="1274">
      <x:c r="A1274" s="230" t="str">
        <x:v>EverBee export</x:v>
      </x:c>
      <x:c r="B1274" s="231" t="str">
        <x:v>EverBee tag</x:v>
      </x:c>
      <x:c r="C1274" s="231" t="str">
        <x:v>Direct</x:v>
      </x:c>
      <x:c r="D1274" s="231" t="str">
        <x:v>butterfly wildflower</x:v>
      </x:c>
      <x:c r="E1274" s="231" t="str">
        <x:v>butterfly wildflower</x:v>
      </x:c>
      <x:c r="F1274" s="231" t="n">
        <x:v>1</x:v>
      </x:c>
      <x:c r="G1274" s="253" t="n">
        <x:v>0.0019267822736030828</x:v>
      </x:c>
      <x:c r="H1274" s="231" t="str"/>
      <x:c r="I1274" s="254" t="str"/>
      <x:c r="J1274" s="236" t="str">
        <x:v>Frequency/share calculated only from the strict direct segment</x:v>
      </x:c>
    </x:row>
    <x:row r="1275">
      <x:c r="A1275" s="230" t="str">
        <x:v>EverBee export</x:v>
      </x:c>
      <x:c r="B1275" s="231" t="str">
        <x:v>EverBee tag</x:v>
      </x:c>
      <x:c r="C1275" s="231" t="str">
        <x:v>Direct</x:v>
      </x:c>
      <x:c r="D1275" s="231" t="str">
        <x:v>buzz invitation</x:v>
      </x:c>
      <x:c r="E1275" s="231" t="str">
        <x:v>buzz invitation</x:v>
      </x:c>
      <x:c r="F1275" s="231" t="n">
        <x:v>1</x:v>
      </x:c>
      <x:c r="G1275" s="253" t="n">
        <x:v>0.0019267822736030828</x:v>
      </x:c>
      <x:c r="H1275" s="231" t="str"/>
      <x:c r="I1275" s="254" t="str"/>
      <x:c r="J1275" s="236" t="str">
        <x:v>Frequency/share calculated only from the strict direct segment</x:v>
      </x:c>
    </x:row>
    <x:row r="1276">
      <x:c r="A1276" s="230" t="str">
        <x:v>EverBee export</x:v>
      </x:c>
      <x:c r="B1276" s="231" t="str">
        <x:v>EverBee tag</x:v>
      </x:c>
      <x:c r="C1276" s="231" t="str">
        <x:v>Direct</x:v>
      </x:c>
      <x:c r="D1276" s="231" t="str">
        <x:v>c002</x:v>
      </x:c>
      <x:c r="E1276" s="231" t="str">
        <x:v>c002</x:v>
      </x:c>
      <x:c r="F1276" s="231" t="n">
        <x:v>1</x:v>
      </x:c>
      <x:c r="G1276" s="253" t="n">
        <x:v>0.0019267822736030828</x:v>
      </x:c>
      <x:c r="H1276" s="231" t="str"/>
      <x:c r="I1276" s="254" t="str"/>
      <x:c r="J1276" s="236" t="str">
        <x:v>Frequency/share calculated only from the strict direct segment</x:v>
      </x:c>
    </x:row>
    <x:row r="1277">
      <x:c r="A1277" s="230" t="str">
        <x:v>EverBee export</x:v>
      </x:c>
      <x:c r="B1277" s="231" t="str">
        <x:v>EverBee tag</x:v>
      </x:c>
      <x:c r="C1277" s="231" t="str">
        <x:v>Direct</x:v>
      </x:c>
      <x:c r="D1277" s="231" t="str">
        <x:v>cabin</x:v>
      </x:c>
      <x:c r="E1277" s="231" t="str">
        <x:v>cabin</x:v>
      </x:c>
      <x:c r="F1277" s="231" t="n">
        <x:v>1</x:v>
      </x:c>
      <x:c r="G1277" s="253" t="n">
        <x:v>0.0019267822736030828</x:v>
      </x:c>
      <x:c r="H1277" s="231" t="str"/>
      <x:c r="I1277" s="254" t="str"/>
      <x:c r="J1277" s="236" t="str">
        <x:v>Frequency/share calculated only from the strict direct segment</x:v>
      </x:c>
    </x:row>
    <x:row r="1278">
      <x:c r="A1278" s="230" t="str">
        <x:v>EverBee export</x:v>
      </x:c>
      <x:c r="B1278" s="231" t="str">
        <x:v>EverBee tag</x:v>
      </x:c>
      <x:c r="C1278" s="231" t="str">
        <x:v>Direct</x:v>
      </x:c>
      <x:c r="D1278" s="231" t="str">
        <x:v>cactus baby shower</x:v>
      </x:c>
      <x:c r="E1278" s="231" t="str">
        <x:v>cactus baby shower</x:v>
      </x:c>
      <x:c r="F1278" s="231" t="n">
        <x:v>1</x:v>
      </x:c>
      <x:c r="G1278" s="253" t="n">
        <x:v>0.0019267822736030828</x:v>
      </x:c>
      <x:c r="H1278" s="231" t="str"/>
      <x:c r="I1278" s="254" t="str"/>
      <x:c r="J1278" s="236" t="str">
        <x:v>Frequency/share calculated only from the strict direct segment</x:v>
      </x:c>
    </x:row>
    <x:row r="1279">
      <x:c r="A1279" s="230" t="str">
        <x:v>EverBee export</x:v>
      </x:c>
      <x:c r="B1279" s="231" t="str">
        <x:v>EverBee tag</x:v>
      </x:c>
      <x:c r="C1279" s="231" t="str">
        <x:v>Direct</x:v>
      </x:c>
      <x:c r="D1279" s="231" t="str">
        <x:v>cafe bebe</x:v>
      </x:c>
      <x:c r="E1279" s="231" t="str">
        <x:v>cafe bebe</x:v>
      </x:c>
      <x:c r="F1279" s="231" t="n">
        <x:v>1</x:v>
      </x:c>
      <x:c r="G1279" s="253" t="n">
        <x:v>0.0019267822736030828</x:v>
      </x:c>
      <x:c r="H1279" s="231" t="str"/>
      <x:c r="I1279" s="254" t="str"/>
      <x:c r="J1279" s="236" t="str">
        <x:v>Frequency/share calculated only from the strict direct segment</x:v>
      </x:c>
    </x:row>
    <x:row r="1280">
      <x:c r="A1280" s="230" t="str">
        <x:v>EverBee export</x:v>
      </x:c>
      <x:c r="B1280" s="231" t="str">
        <x:v>EverBee tag</x:v>
      </x:c>
      <x:c r="C1280" s="231" t="str">
        <x:v>Direct</x:v>
      </x:c>
      <x:c r="D1280" s="231" t="str">
        <x:v>cafe bebe baby</x:v>
      </x:c>
      <x:c r="E1280" s="231" t="str">
        <x:v>cafe bebe baby</x:v>
      </x:c>
      <x:c r="F1280" s="231" t="n">
        <x:v>1</x:v>
      </x:c>
      <x:c r="G1280" s="253" t="n">
        <x:v>0.0019267822736030828</x:v>
      </x:c>
      <x:c r="H1280" s="231" t="str"/>
      <x:c r="I1280" s="254" t="str"/>
      <x:c r="J1280" s="236" t="str">
        <x:v>Frequency/share calculated only from the strict direct segment</x:v>
      </x:c>
    </x:row>
    <x:row r="1281">
      <x:c r="A1281" s="230" t="str">
        <x:v>EverBee export</x:v>
      </x:c>
      <x:c r="B1281" s="231" t="str">
        <x:v>EverBee tag</x:v>
      </x:c>
      <x:c r="C1281" s="231" t="str">
        <x:v>Direct</x:v>
      </x:c>
      <x:c r="D1281" s="231" t="str">
        <x:v>cafe bebe decor</x:v>
      </x:c>
      <x:c r="E1281" s="231" t="str">
        <x:v>cafe bebe decor</x:v>
      </x:c>
      <x:c r="F1281" s="231" t="n">
        <x:v>1</x:v>
      </x:c>
      <x:c r="G1281" s="253" t="n">
        <x:v>0.0019267822736030828</x:v>
      </x:c>
      <x:c r="H1281" s="231" t="str"/>
      <x:c r="I1281" s="254" t="str"/>
      <x:c r="J1281" s="236" t="str">
        <x:v>Frequency/share calculated only from the strict direct segment</x:v>
      </x:c>
    </x:row>
    <x:row r="1282">
      <x:c r="A1282" s="230" t="str">
        <x:v>EverBee export</x:v>
      </x:c>
      <x:c r="B1282" s="231" t="str">
        <x:v>EverBee tag</x:v>
      </x:c>
      <x:c r="C1282" s="231" t="str">
        <x:v>Direct</x:v>
      </x:c>
      <x:c r="D1282" s="231" t="str">
        <x:v>cafe bebe games</x:v>
      </x:c>
      <x:c r="E1282" s="231" t="str">
        <x:v>cafe bebe games</x:v>
      </x:c>
      <x:c r="F1282" s="231" t="n">
        <x:v>1</x:v>
      </x:c>
      <x:c r="G1282" s="253" t="n">
        <x:v>0.0019267822736030828</x:v>
      </x:c>
      <x:c r="H1282" s="231" t="str"/>
      <x:c r="I1282" s="254" t="str"/>
      <x:c r="J1282" s="236" t="str">
        <x:v>Frequency/share calculated only from the strict direct segment</x:v>
      </x:c>
    </x:row>
    <x:row r="1283">
      <x:c r="A1283" s="230" t="str">
        <x:v>EverBee export</x:v>
      </x:c>
      <x:c r="B1283" s="231" t="str">
        <x:v>EverBee tag</x:v>
      </x:c>
      <x:c r="C1283" s="231" t="str">
        <x:v>Direct</x:v>
      </x:c>
      <x:c r="D1283" s="231" t="str">
        <x:v>cafe bebe invitation</x:v>
      </x:c>
      <x:c r="E1283" s="231" t="str">
        <x:v>cafe bebe invitation</x:v>
      </x:c>
      <x:c r="F1283" s="231" t="n">
        <x:v>1</x:v>
      </x:c>
      <x:c r="G1283" s="253" t="n">
        <x:v>0.0019267822736030828</x:v>
      </x:c>
      <x:c r="H1283" s="231" t="str"/>
      <x:c r="I1283" s="254" t="str"/>
      <x:c r="J1283" s="236" t="str">
        <x:v>Frequency/share calculated only from the strict direct segment</x:v>
      </x:c>
    </x:row>
    <x:row r="1284">
      <x:c r="A1284" s="230" t="str">
        <x:v>EverBee export</x:v>
      </x:c>
      <x:c r="B1284" s="231" t="str">
        <x:v>EverBee tag</x:v>
      </x:c>
      <x:c r="C1284" s="231" t="str">
        <x:v>Direct</x:v>
      </x:c>
      <x:c r="D1284" s="231" t="str">
        <x:v>cafe bebe invite</x:v>
      </x:c>
      <x:c r="E1284" s="231" t="str">
        <x:v>cafe bebe invite</x:v>
      </x:c>
      <x:c r="F1284" s="231" t="n">
        <x:v>1</x:v>
      </x:c>
      <x:c r="G1284" s="253" t="n">
        <x:v>0.0019267822736030828</x:v>
      </x:c>
      <x:c r="H1284" s="231" t="str"/>
      <x:c r="I1284" s="254" t="str"/>
      <x:c r="J1284" s="236" t="str">
        <x:v>Frequency/share calculated only from the strict direct segment</x:v>
      </x:c>
    </x:row>
    <x:row r="1285">
      <x:c r="A1285" s="230" t="str">
        <x:v>EverBee export</x:v>
      </x:c>
      <x:c r="B1285" s="231" t="str">
        <x:v>EverBee tag</x:v>
      </x:c>
      <x:c r="C1285" s="231" t="str">
        <x:v>Direct</x:v>
      </x:c>
      <x:c r="D1285" s="231" t="str">
        <x:v>cafe invitation</x:v>
      </x:c>
      <x:c r="E1285" s="231" t="str">
        <x:v>cafe invitation</x:v>
      </x:c>
      <x:c r="F1285" s="231" t="n">
        <x:v>1</x:v>
      </x:c>
      <x:c r="G1285" s="253" t="n">
        <x:v>0.0019267822736030828</x:v>
      </x:c>
      <x:c r="H1285" s="231" t="str"/>
      <x:c r="I1285" s="254" t="str"/>
      <x:c r="J1285" s="236" t="str">
        <x:v>Frequency/share calculated only from the strict direct segment</x:v>
      </x:c>
    </x:row>
    <x:row r="1286">
      <x:c r="A1286" s="230" t="str">
        <x:v>EverBee export</x:v>
      </x:c>
      <x:c r="B1286" s="231" t="str">
        <x:v>EverBee tag</x:v>
      </x:c>
      <x:c r="C1286" s="231" t="str">
        <x:v>Direct</x:v>
      </x:c>
      <x:c r="D1286" s="231" t="str">
        <x:v>cafe shower bundle</x:v>
      </x:c>
      <x:c r="E1286" s="231" t="str">
        <x:v>cafe shower bundle</x:v>
      </x:c>
      <x:c r="F1286" s="231" t="n">
        <x:v>1</x:v>
      </x:c>
      <x:c r="G1286" s="253" t="n">
        <x:v>0.0019267822736030828</x:v>
      </x:c>
      <x:c r="H1286" s="231" t="str"/>
      <x:c r="I1286" s="254" t="str"/>
      <x:c r="J1286" s="236" t="str">
        <x:v>Frequency/share calculated only from the strict direct segment</x:v>
      </x:c>
    </x:row>
    <x:row r="1287">
      <x:c r="A1287" s="230" t="str">
        <x:v>EverBee export</x:v>
      </x:c>
      <x:c r="B1287" s="231" t="str">
        <x:v>EverBee tag</x:v>
      </x:c>
      <x:c r="C1287" s="231" t="str">
        <x:v>Direct</x:v>
      </x:c>
      <x:c r="D1287" s="231" t="str">
        <x:v>cafe theme</x:v>
      </x:c>
      <x:c r="E1287" s="231" t="str">
        <x:v>cafe theme</x:v>
      </x:c>
      <x:c r="F1287" s="231" t="n">
        <x:v>1</x:v>
      </x:c>
      <x:c r="G1287" s="253" t="n">
        <x:v>0.0019267822736030828</x:v>
      </x:c>
      <x:c r="H1287" s="231" t="str"/>
      <x:c r="I1287" s="254" t="str"/>
      <x:c r="J1287" s="236" t="str">
        <x:v>Frequency/share calculated only from the strict direct segment</x:v>
      </x:c>
    </x:row>
    <x:row r="1288">
      <x:c r="A1288" s="230" t="str">
        <x:v>EverBee export</x:v>
      </x:c>
      <x:c r="B1288" s="231" t="str">
        <x:v>EverBee tag</x:v>
      </x:c>
      <x:c r="C1288" s="231" t="str">
        <x:v>Direct</x:v>
      </x:c>
      <x:c r="D1288" s="231" t="str">
        <x:v>cake topper</x:v>
      </x:c>
      <x:c r="E1288" s="231" t="str">
        <x:v>cake topper</x:v>
      </x:c>
      <x:c r="F1288" s="231" t="n">
        <x:v>1</x:v>
      </x:c>
      <x:c r="G1288" s="253" t="n">
        <x:v>0.0019267822736030828</x:v>
      </x:c>
      <x:c r="H1288" s="231" t="str"/>
      <x:c r="I1288" s="254" t="str"/>
      <x:c r="J1288" s="236" t="str">
        <x:v>Frequency/share calculated only from the strict direct segment</x:v>
      </x:c>
    </x:row>
    <x:row r="1289">
      <x:c r="A1289" s="230" t="str">
        <x:v>EverBee export</x:v>
      </x:c>
      <x:c r="B1289" s="231" t="str">
        <x:v>EverBee tag</x:v>
      </x:c>
      <x:c r="C1289" s="231" t="str">
        <x:v>Direct</x:v>
      </x:c>
      <x:c r="D1289" s="231" t="str">
        <x:v>camp baby shower</x:v>
      </x:c>
      <x:c r="E1289" s="231" t="str">
        <x:v>camp baby shower</x:v>
      </x:c>
      <x:c r="F1289" s="231" t="n">
        <x:v>1</x:v>
      </x:c>
      <x:c r="G1289" s="253" t="n">
        <x:v>0.0019267822736030828</x:v>
      </x:c>
      <x:c r="H1289" s="231" t="str"/>
      <x:c r="I1289" s="254" t="str"/>
      <x:c r="J1289" s="236" t="str">
        <x:v>Frequency/share calculated only from the strict direct segment</x:v>
      </x:c>
    </x:row>
    <x:row r="1290">
      <x:c r="A1290" s="230" t="str">
        <x:v>EverBee export</x:v>
      </x:c>
      <x:c r="B1290" s="231" t="str">
        <x:v>EverBee tag</x:v>
      </x:c>
      <x:c r="C1290" s="231" t="str">
        <x:v>Direct</x:v>
      </x:c>
      <x:c r="D1290" s="231" t="str">
        <x:v>camp theme shower</x:v>
      </x:c>
      <x:c r="E1290" s="231" t="str">
        <x:v>camp theme shower</x:v>
      </x:c>
      <x:c r="F1290" s="231" t="n">
        <x:v>1</x:v>
      </x:c>
      <x:c r="G1290" s="253" t="n">
        <x:v>0.0019267822736030828</x:v>
      </x:c>
      <x:c r="H1290" s="231" t="str"/>
      <x:c r="I1290" s="254" t="str"/>
      <x:c r="J1290" s="236" t="str">
        <x:v>Frequency/share calculated only from the strict direct segment</x:v>
      </x:c>
    </x:row>
    <x:row r="1291">
      <x:c r="A1291" s="230" t="str">
        <x:v>EverBee export</x:v>
      </x:c>
      <x:c r="B1291" s="231" t="str">
        <x:v>EverBee tag</x:v>
      </x:c>
      <x:c r="C1291" s="231" t="str">
        <x:v>Direct</x:v>
      </x:c>
      <x:c r="D1291" s="231" t="str">
        <x:v>candles</x:v>
      </x:c>
      <x:c r="E1291" s="231" t="str">
        <x:v>candles</x:v>
      </x:c>
      <x:c r="F1291" s="231" t="n">
        <x:v>1</x:v>
      </x:c>
      <x:c r="G1291" s="253" t="n">
        <x:v>0.0019267822736030828</x:v>
      </x:c>
      <x:c r="H1291" s="231" t="str"/>
      <x:c r="I1291" s="254" t="str"/>
      <x:c r="J1291" s="236" t="str">
        <x:v>Frequency/share calculated only from the strict direct segment</x:v>
      </x:c>
    </x:row>
    <x:row r="1292">
      <x:c r="A1292" s="230" t="str">
        <x:v>EverBee export</x:v>
      </x:c>
      <x:c r="B1292" s="231" t="str">
        <x:v>EverBee tag</x:v>
      </x:c>
      <x:c r="C1292" s="231" t="str">
        <x:v>Direct</x:v>
      </x:c>
      <x:c r="D1292" s="231" t="str">
        <x:v>candy land invite</x:v>
      </x:c>
      <x:c r="E1292" s="231" t="str">
        <x:v>candy land invite</x:v>
      </x:c>
      <x:c r="F1292" s="231" t="n">
        <x:v>1</x:v>
      </x:c>
      <x:c r="G1292" s="253" t="n">
        <x:v>0.0019267822736030828</x:v>
      </x:c>
      <x:c r="H1292" s="231" t="str"/>
      <x:c r="I1292" s="254" t="str"/>
      <x:c r="J1292" s="236" t="str">
        <x:v>Frequency/share calculated only from the strict direct segment</x:v>
      </x:c>
    </x:row>
    <x:row r="1293">
      <x:c r="A1293" s="230" t="str">
        <x:v>EverBee export</x:v>
      </x:c>
      <x:c r="B1293" s="231" t="str">
        <x:v>EverBee tag</x:v>
      </x:c>
      <x:c r="C1293" s="231" t="str">
        <x:v>Direct</x:v>
      </x:c>
      <x:c r="D1293" s="231" t="str">
        <x:v>cannoli baby shower</x:v>
      </x:c>
      <x:c r="E1293" s="231" t="str">
        <x:v>cannoli baby shower</x:v>
      </x:c>
      <x:c r="F1293" s="231" t="n">
        <x:v>1</x:v>
      </x:c>
      <x:c r="G1293" s="253" t="n">
        <x:v>0.0019267822736030828</x:v>
      </x:c>
      <x:c r="H1293" s="231" t="str"/>
      <x:c r="I1293" s="254" t="str"/>
      <x:c r="J1293" s="236" t="str">
        <x:v>Frequency/share calculated only from the strict direct segment</x:v>
      </x:c>
    </x:row>
    <x:row r="1294">
      <x:c r="A1294" s="230" t="str">
        <x:v>EverBee export</x:v>
      </x:c>
      <x:c r="B1294" s="231" t="str">
        <x:v>EverBee tag</x:v>
      </x:c>
      <x:c r="C1294" s="231" t="str">
        <x:v>Direct</x:v>
      </x:c>
      <x:c r="D1294" s="231" t="str">
        <x:v>cannoli shower</x:v>
      </x:c>
      <x:c r="E1294" s="231" t="str">
        <x:v>cannoli shower</x:v>
      </x:c>
      <x:c r="F1294" s="231" t="n">
        <x:v>1</x:v>
      </x:c>
      <x:c r="G1294" s="253" t="n">
        <x:v>0.0019267822736030828</x:v>
      </x:c>
      <x:c r="H1294" s="231" t="str"/>
      <x:c r="I1294" s="254" t="str"/>
      <x:c r="J1294" s="236" t="str">
        <x:v>Frequency/share calculated only from the strict direct segment</x:v>
      </x:c>
    </x:row>
    <x:row r="1295">
      <x:c r="A1295" s="230" t="str">
        <x:v>EverBee export</x:v>
      </x:c>
      <x:c r="B1295" s="231" t="str">
        <x:v>EverBee tag</x:v>
      </x:c>
      <x:c r="C1295" s="231" t="str">
        <x:v>Direct</x:v>
      </x:c>
      <x:c r="D1295" s="231" t="str">
        <x:v>canva baby template</x:v>
      </x:c>
      <x:c r="E1295" s="231" t="str">
        <x:v>canva baby template</x:v>
      </x:c>
      <x:c r="F1295" s="231" t="n">
        <x:v>1</x:v>
      </x:c>
      <x:c r="G1295" s="253" t="n">
        <x:v>0.0019267822736030828</x:v>
      </x:c>
      <x:c r="H1295" s="231" t="str"/>
      <x:c r="I1295" s="254" t="str"/>
      <x:c r="J1295" s="236" t="str">
        <x:v>Frequency/share calculated only from the strict direct segment</x:v>
      </x:c>
    </x:row>
    <x:row r="1296">
      <x:c r="A1296" s="230" t="str">
        <x:v>EverBee export</x:v>
      </x:c>
      <x:c r="B1296" s="231" t="str">
        <x:v>EverBee tag</x:v>
      </x:c>
      <x:c r="C1296" s="231" t="str">
        <x:v>Direct</x:v>
      </x:c>
      <x:c r="D1296" s="231" t="str">
        <x:v>canva bundle</x:v>
      </x:c>
      <x:c r="E1296" s="231" t="str">
        <x:v>canva bundle</x:v>
      </x:c>
      <x:c r="F1296" s="231" t="n">
        <x:v>1</x:v>
      </x:c>
      <x:c r="G1296" s="253" t="n">
        <x:v>0.0019267822736030828</x:v>
      </x:c>
      <x:c r="H1296" s="231" t="str"/>
      <x:c r="I1296" s="254" t="str"/>
      <x:c r="J1296" s="236" t="str">
        <x:v>Frequency/share calculated only from the strict direct segment</x:v>
      </x:c>
    </x:row>
    <x:row r="1297">
      <x:c r="A1297" s="230" t="str">
        <x:v>EverBee export</x:v>
      </x:c>
      <x:c r="B1297" s="231" t="str">
        <x:v>EverBee tag</x:v>
      </x:c>
      <x:c r="C1297" s="231" t="str">
        <x:v>Direct</x:v>
      </x:c>
      <x:c r="D1297" s="231" t="str">
        <x:v>canva card mockup</x:v>
      </x:c>
      <x:c r="E1297" s="231" t="str">
        <x:v>canva card mockup</x:v>
      </x:c>
      <x:c r="F1297" s="231" t="n">
        <x:v>1</x:v>
      </x:c>
      <x:c r="G1297" s="253" t="n">
        <x:v>0.0019267822736030828</x:v>
      </x:c>
      <x:c r="H1297" s="231" t="str"/>
      <x:c r="I1297" s="254" t="str"/>
      <x:c r="J1297" s="236" t="str">
        <x:v>Frequency/share calculated only from the strict direct segment</x:v>
      </x:c>
    </x:row>
    <x:row r="1298">
      <x:c r="A1298" s="230" t="str">
        <x:v>EverBee export</x:v>
      </x:c>
      <x:c r="B1298" s="231" t="str">
        <x:v>EverBee tag</x:v>
      </x:c>
      <x:c r="C1298" s="231" t="str">
        <x:v>Direct</x:v>
      </x:c>
      <x:c r="D1298" s="231" t="str">
        <x:v>canva mockup</x:v>
      </x:c>
      <x:c r="E1298" s="231" t="str">
        <x:v>canva mockup</x:v>
      </x:c>
      <x:c r="F1298" s="231" t="n">
        <x:v>1</x:v>
      </x:c>
      <x:c r="G1298" s="253" t="n">
        <x:v>0.0019267822736030828</x:v>
      </x:c>
      <x:c r="H1298" s="231" t="str"/>
      <x:c r="I1298" s="254" t="str"/>
      <x:c r="J1298" s="236" t="str">
        <x:v>Frequency/share calculated only from the strict direct segment</x:v>
      </x:c>
    </x:row>
    <x:row r="1299">
      <x:c r="A1299" s="230" t="str">
        <x:v>EverBee export</x:v>
      </x:c>
      <x:c r="B1299" s="231" t="str">
        <x:v>EverBee tag</x:v>
      </x:c>
      <x:c r="C1299" s="231" t="str">
        <x:v>Direct</x:v>
      </x:c>
      <x:c r="D1299" s="231" t="str">
        <x:v>canva shower set</x:v>
      </x:c>
      <x:c r="E1299" s="231" t="str">
        <x:v>canva shower set</x:v>
      </x:c>
      <x:c r="F1299" s="231" t="n">
        <x:v>1</x:v>
      </x:c>
      <x:c r="G1299" s="253" t="n">
        <x:v>0.0019267822736030828</x:v>
      </x:c>
      <x:c r="H1299" s="231" t="str"/>
      <x:c r="I1299" s="254" t="str"/>
      <x:c r="J1299" s="236" t="str">
        <x:v>Frequency/share calculated only from the strict direct segment</x:v>
      </x:c>
    </x:row>
    <x:row r="1300">
      <x:c r="A1300" s="230" t="str">
        <x:v>EverBee export</x:v>
      </x:c>
      <x:c r="B1300" s="231" t="str">
        <x:v>EverBee tag</x:v>
      </x:c>
      <x:c r="C1300" s="231" t="str">
        <x:v>Direct</x:v>
      </x:c>
      <x:c r="D1300" s="231" t="str">
        <x:v>canva template girl</x:v>
      </x:c>
      <x:c r="E1300" s="231" t="str">
        <x:v>canva template girl</x:v>
      </x:c>
      <x:c r="F1300" s="231" t="n">
        <x:v>1</x:v>
      </x:c>
      <x:c r="G1300" s="253" t="n">
        <x:v>0.0019267822736030828</x:v>
      </x:c>
      <x:c r="H1300" s="231" t="str"/>
      <x:c r="I1300" s="254" t="str"/>
      <x:c r="J1300" s="236" t="str">
        <x:v>Frequency/share calculated only from the strict direct segment</x:v>
      </x:c>
    </x:row>
    <x:row r="1301">
      <x:c r="A1301" s="230" t="str">
        <x:v>EverBee export</x:v>
      </x:c>
      <x:c r="B1301" s="231" t="str">
        <x:v>EverBee tag</x:v>
      </x:c>
      <x:c r="C1301" s="231" t="str">
        <x:v>Direct</x:v>
      </x:c>
      <x:c r="D1301" s="231" t="str">
        <x:v>canva templates</x:v>
      </x:c>
      <x:c r="E1301" s="231" t="str">
        <x:v>canva templates</x:v>
      </x:c>
      <x:c r="F1301" s="231" t="n">
        <x:v>1</x:v>
      </x:c>
      <x:c r="G1301" s="253" t="n">
        <x:v>0.0019267822736030828</x:v>
      </x:c>
      <x:c r="H1301" s="231" t="str"/>
      <x:c r="I1301" s="254" t="str"/>
      <x:c r="J1301" s="236" t="str">
        <x:v>Frequency/share calculated only from the strict direct segment</x:v>
      </x:c>
    </x:row>
    <x:row r="1302">
      <x:c r="A1302" s="230" t="str">
        <x:v>EverBee export</x:v>
      </x:c>
      <x:c r="B1302" s="231" t="str">
        <x:v>EverBee tag</x:v>
      </x:c>
      <x:c r="C1302" s="231" t="str">
        <x:v>Direct</x:v>
      </x:c>
      <x:c r="D1302" s="231" t="str">
        <x:v>canva website</x:v>
      </x:c>
      <x:c r="E1302" s="231" t="str">
        <x:v>canva website</x:v>
      </x:c>
      <x:c r="F1302" s="231" t="n">
        <x:v>1</x:v>
      </x:c>
      <x:c r="G1302" s="253" t="n">
        <x:v>0.0019267822736030828</x:v>
      </x:c>
      <x:c r="H1302" s="231" t="str"/>
      <x:c r="I1302" s="254" t="str"/>
      <x:c r="J1302" s="236" t="str">
        <x:v>Frequency/share calculated only from the strict direct segment</x:v>
      </x:c>
    </x:row>
    <x:row r="1303">
      <x:c r="A1303" s="230" t="str">
        <x:v>EverBee export</x:v>
      </x:c>
      <x:c r="B1303" s="231" t="str">
        <x:v>EverBee tag</x:v>
      </x:c>
      <x:c r="C1303" s="231" t="str">
        <x:v>Direct</x:v>
      </x:c>
      <x:c r="D1303" s="231" t="str">
        <x:v>capybara</x:v>
      </x:c>
      <x:c r="E1303" s="231" t="str">
        <x:v>capybara</x:v>
      </x:c>
      <x:c r="F1303" s="231" t="n">
        <x:v>1</x:v>
      </x:c>
      <x:c r="G1303" s="253" t="n">
        <x:v>0.0019267822736030828</x:v>
      </x:c>
      <x:c r="H1303" s="231" t="str"/>
      <x:c r="I1303" s="254" t="str"/>
      <x:c r="J1303" s="236" t="str">
        <x:v>Frequency/share calculated only from the strict direct segment</x:v>
      </x:c>
    </x:row>
    <x:row r="1304">
      <x:c r="A1304" s="230" t="str">
        <x:v>EverBee export</x:v>
      </x:c>
      <x:c r="B1304" s="231" t="str">
        <x:v>EverBee tag</x:v>
      </x:c>
      <x:c r="C1304" s="231" t="str">
        <x:v>Direct</x:v>
      </x:c>
      <x:c r="D1304" s="231" t="str">
        <x:v>card mockup bundle</x:v>
      </x:c>
      <x:c r="E1304" s="231" t="str">
        <x:v>card mockup bundle</x:v>
      </x:c>
      <x:c r="F1304" s="231" t="n">
        <x:v>1</x:v>
      </x:c>
      <x:c r="G1304" s="253" t="n">
        <x:v>0.0019267822736030828</x:v>
      </x:c>
      <x:c r="H1304" s="231" t="str"/>
      <x:c r="I1304" s="254" t="str"/>
      <x:c r="J1304" s="236" t="str">
        <x:v>Frequency/share calculated only from the strict direct segment</x:v>
      </x:c>
    </x:row>
    <x:row r="1305">
      <x:c r="A1305" s="230" t="str">
        <x:v>EverBee export</x:v>
      </x:c>
      <x:c r="B1305" s="231" t="str">
        <x:v>EverBee tag</x:v>
      </x:c>
      <x:c r="C1305" s="231" t="str">
        <x:v>Direct</x:v>
      </x:c>
      <x:c r="D1305" s="231" t="str">
        <x:v>card mockup psd</x:v>
      </x:c>
      <x:c r="E1305" s="231" t="str">
        <x:v>card mockup psd</x:v>
      </x:c>
      <x:c r="F1305" s="231" t="n">
        <x:v>1</x:v>
      </x:c>
      <x:c r="G1305" s="253" t="n">
        <x:v>0.0019267822736030828</x:v>
      </x:c>
      <x:c r="H1305" s="231" t="str"/>
      <x:c r="I1305" s="254" t="str"/>
      <x:c r="J1305" s="236" t="str">
        <x:v>Frequency/share calculated only from the strict direct segment</x:v>
      </x:c>
    </x:row>
    <x:row r="1306">
      <x:c r="A1306" s="230" t="str">
        <x:v>EverBee export</x:v>
      </x:c>
      <x:c r="B1306" s="231" t="str">
        <x:v>EverBee tag</x:v>
      </x:c>
      <x:c r="C1306" s="231" t="str">
        <x:v>Direct</x:v>
      </x:c>
      <x:c r="D1306" s="231" t="str">
        <x:v>carnival baby shower</x:v>
      </x:c>
      <x:c r="E1306" s="231" t="str">
        <x:v>carnival baby shower</x:v>
      </x:c>
      <x:c r="F1306" s="231" t="n">
        <x:v>1</x:v>
      </x:c>
      <x:c r="G1306" s="253" t="n">
        <x:v>0.0019267822736030828</x:v>
      </x:c>
      <x:c r="H1306" s="231" t="str"/>
      <x:c r="I1306" s="254" t="str"/>
      <x:c r="J1306" s="236" t="str">
        <x:v>Frequency/share calculated only from the strict direct segment</x:v>
      </x:c>
    </x:row>
    <x:row r="1307">
      <x:c r="A1307" s="230" t="str">
        <x:v>EverBee export</x:v>
      </x:c>
      <x:c r="B1307" s="231" t="str">
        <x:v>EverBee tag</x:v>
      </x:c>
      <x:c r="C1307" s="231" t="str">
        <x:v>Direct</x:v>
      </x:c>
      <x:c r="D1307" s="231" t="str">
        <x:v>carnival invitation</x:v>
      </x:c>
      <x:c r="E1307" s="231" t="str">
        <x:v>carnival invitation</x:v>
      </x:c>
      <x:c r="F1307" s="231" t="n">
        <x:v>1</x:v>
      </x:c>
      <x:c r="G1307" s="253" t="n">
        <x:v>0.0019267822736030828</x:v>
      </x:c>
      <x:c r="H1307" s="231" t="str"/>
      <x:c r="I1307" s="254" t="str"/>
      <x:c r="J1307" s="236" t="str">
        <x:v>Frequency/share calculated only from the strict direct segment</x:v>
      </x:c>
    </x:row>
    <x:row r="1308">
      <x:c r="A1308" s="230" t="str">
        <x:v>EverBee export</x:v>
      </x:c>
      <x:c r="B1308" s="231" t="str">
        <x:v>EverBee tag</x:v>
      </x:c>
      <x:c r="C1308" s="231" t="str">
        <x:v>Direct</x:v>
      </x:c>
      <x:c r="D1308" s="231" t="str">
        <x:v>casual style</x:v>
      </x:c>
      <x:c r="E1308" s="231" t="str">
        <x:v>casual style</x:v>
      </x:c>
      <x:c r="F1308" s="231" t="n">
        <x:v>1</x:v>
      </x:c>
      <x:c r="G1308" s="253" t="n">
        <x:v>0.0019267822736030828</x:v>
      </x:c>
      <x:c r="H1308" s="231" t="str"/>
      <x:c r="I1308" s="254" t="str"/>
      <x:c r="J1308" s="236" t="str">
        <x:v>Frequency/share calculated only from the strict direct segment</x:v>
      </x:c>
    </x:row>
    <x:row r="1309">
      <x:c r="A1309" s="230" t="str">
        <x:v>EverBee export</x:v>
      </x:c>
      <x:c r="B1309" s="231" t="str">
        <x:v>EverBee tag</x:v>
      </x:c>
      <x:c r="C1309" s="231" t="str">
        <x:v>Direct</x:v>
      </x:c>
      <x:c r="D1309" s="231" t="str">
        <x:v>celestial invitation</x:v>
      </x:c>
      <x:c r="E1309" s="231" t="str">
        <x:v>celestial invitation</x:v>
      </x:c>
      <x:c r="F1309" s="231" t="n">
        <x:v>1</x:v>
      </x:c>
      <x:c r="G1309" s="253" t="n">
        <x:v>0.0019267822736030828</x:v>
      </x:c>
      <x:c r="H1309" s="231" t="str"/>
      <x:c r="I1309" s="254" t="str"/>
      <x:c r="J1309" s="236" t="str">
        <x:v>Frequency/share calculated only from the strict direct segment</x:v>
      </x:c>
    </x:row>
    <x:row r="1310">
      <x:c r="A1310" s="230" t="str">
        <x:v>EverBee export</x:v>
      </x:c>
      <x:c r="B1310" s="231" t="str">
        <x:v>EverBee tag</x:v>
      </x:c>
      <x:c r="C1310" s="231" t="str">
        <x:v>Direct</x:v>
      </x:c>
      <x:c r="D1310" s="231" t="str">
        <x:v>celestial luxe theme</x:v>
      </x:c>
      <x:c r="E1310" s="231" t="str">
        <x:v>celestial luxe theme</x:v>
      </x:c>
      <x:c r="F1310" s="231" t="n">
        <x:v>1</x:v>
      </x:c>
      <x:c r="G1310" s="253" t="n">
        <x:v>0.0019267822736030828</x:v>
      </x:c>
      <x:c r="H1310" s="231" t="str"/>
      <x:c r="I1310" s="254" t="str"/>
      <x:c r="J1310" s="236" t="str">
        <x:v>Frequency/share calculated only from the strict direct segment</x:v>
      </x:c>
    </x:row>
    <x:row r="1311">
      <x:c r="A1311" s="230" t="str">
        <x:v>EverBee export</x:v>
      </x:c>
      <x:c r="B1311" s="231" t="str">
        <x:v>EverBee tag</x:v>
      </x:c>
      <x:c r="C1311" s="231" t="str">
        <x:v>Direct</x:v>
      </x:c>
      <x:c r="D1311" s="231" t="str">
        <x:v>champagne label</x:v>
      </x:c>
      <x:c r="E1311" s="231" t="str">
        <x:v>champagne label</x:v>
      </x:c>
      <x:c r="F1311" s="231" t="n">
        <x:v>1</x:v>
      </x:c>
      <x:c r="G1311" s="253" t="n">
        <x:v>0.0019267822736030828</x:v>
      </x:c>
      <x:c r="H1311" s="231" t="str"/>
      <x:c r="I1311" s="254" t="str"/>
      <x:c r="J1311" s="236" t="str">
        <x:v>Frequency/share calculated only from the strict direct segment</x:v>
      </x:c>
    </x:row>
    <x:row r="1312">
      <x:c r="A1312" s="230" t="str">
        <x:v>EverBee export</x:v>
      </x:c>
      <x:c r="B1312" s="231" t="str">
        <x:v>EverBee tag</x:v>
      </x:c>
      <x:c r="C1312" s="231" t="str">
        <x:v>Direct</x:v>
      </x:c>
      <x:c r="D1312" s="231" t="str">
        <x:v>checker baby shower</x:v>
      </x:c>
      <x:c r="E1312" s="231" t="str">
        <x:v>checker baby shower</x:v>
      </x:c>
      <x:c r="F1312" s="231" t="n">
        <x:v>1</x:v>
      </x:c>
      <x:c r="G1312" s="253" t="n">
        <x:v>0.0019267822736030828</x:v>
      </x:c>
      <x:c r="H1312" s="231" t="str"/>
      <x:c r="I1312" s="254" t="str"/>
      <x:c r="J1312" s="236" t="str">
        <x:v>Frequency/share calculated only from the strict direct segment</x:v>
      </x:c>
    </x:row>
    <x:row r="1313">
      <x:c r="A1313" s="230" t="str">
        <x:v>EverBee export</x:v>
      </x:c>
      <x:c r="B1313" s="231" t="str">
        <x:v>EverBee tag</x:v>
      </x:c>
      <x:c r="C1313" s="231" t="str">
        <x:v>Direct</x:v>
      </x:c>
      <x:c r="D1313" s="231" t="str">
        <x:v>checkered baby blue</x:v>
      </x:c>
      <x:c r="E1313" s="231" t="str">
        <x:v>checkered baby blue</x:v>
      </x:c>
      <x:c r="F1313" s="231" t="n">
        <x:v>1</x:v>
      </x:c>
      <x:c r="G1313" s="253" t="n">
        <x:v>0.0019267822736030828</x:v>
      </x:c>
      <x:c r="H1313" s="231" t="str"/>
      <x:c r="I1313" s="254" t="str"/>
      <x:c r="J1313" s="236" t="str">
        <x:v>Frequency/share calculated only from the strict direct segment</x:v>
      </x:c>
    </x:row>
    <x:row r="1314">
      <x:c r="A1314" s="230" t="str">
        <x:v>EverBee export</x:v>
      </x:c>
      <x:c r="B1314" s="231" t="str">
        <x:v>EverBee tag</x:v>
      </x:c>
      <x:c r="C1314" s="231" t="str">
        <x:v>Direct</x:v>
      </x:c>
      <x:c r="D1314" s="231" t="str">
        <x:v>checkered baby showe</x:v>
      </x:c>
      <x:c r="E1314" s="231" t="str">
        <x:v>checkered baby showe</x:v>
      </x:c>
      <x:c r="F1314" s="231" t="n">
        <x:v>1</x:v>
      </x:c>
      <x:c r="G1314" s="253" t="n">
        <x:v>0.0019267822736030828</x:v>
      </x:c>
      <x:c r="H1314" s="231" t="str"/>
      <x:c r="I1314" s="254" t="str"/>
      <x:c r="J1314" s="236" t="str">
        <x:v>Frequency/share calculated only from the strict direct segment</x:v>
      </x:c>
    </x:row>
    <x:row r="1315">
      <x:c r="A1315" s="230" t="str">
        <x:v>EverBee export</x:v>
      </x:c>
      <x:c r="B1315" s="231" t="str">
        <x:v>EverBee tag</x:v>
      </x:c>
      <x:c r="C1315" s="231" t="str">
        <x:v>Direct</x:v>
      </x:c>
      <x:c r="D1315" s="231" t="str">
        <x:v>cheetah baby shower</x:v>
      </x:c>
      <x:c r="E1315" s="231" t="str">
        <x:v>cheetah baby shower</x:v>
      </x:c>
      <x:c r="F1315" s="231" t="n">
        <x:v>1</x:v>
      </x:c>
      <x:c r="G1315" s="253" t="n">
        <x:v>0.0019267822736030828</x:v>
      </x:c>
      <x:c r="H1315" s="231" t="str"/>
      <x:c r="I1315" s="254" t="str"/>
      <x:c r="J1315" s="236" t="str">
        <x:v>Frequency/share calculated only from the strict direct segment</x:v>
      </x:c>
    </x:row>
    <x:row r="1316">
      <x:c r="A1316" s="230" t="str">
        <x:v>EverBee export</x:v>
      </x:c>
      <x:c r="B1316" s="231" t="str">
        <x:v>EverBee tag</x:v>
      </x:c>
      <x:c r="C1316" s="231" t="str">
        <x:v>Direct</x:v>
      </x:c>
      <x:c r="D1316" s="231" t="str">
        <x:v>cheetah birthday</x:v>
      </x:c>
      <x:c r="E1316" s="231" t="str">
        <x:v>cheetah birthday</x:v>
      </x:c>
      <x:c r="F1316" s="231" t="n">
        <x:v>1</x:v>
      </x:c>
      <x:c r="G1316" s="253" t="n">
        <x:v>0.0019267822736030828</x:v>
      </x:c>
      <x:c r="H1316" s="231" t="str"/>
      <x:c r="I1316" s="254" t="str"/>
      <x:c r="J1316" s="236" t="str">
        <x:v>Frequency/share calculated only from the strict direct segment</x:v>
      </x:c>
    </x:row>
    <x:row r="1317">
      <x:c r="A1317" s="230" t="str">
        <x:v>EverBee export</x:v>
      </x:c>
      <x:c r="B1317" s="231" t="str">
        <x:v>EverBee tag</x:v>
      </x:c>
      <x:c r="C1317" s="231" t="str">
        <x:v>Direct</x:v>
      </x:c>
      <x:c r="D1317" s="231" t="str">
        <x:v>cheetah invitations</x:v>
      </x:c>
      <x:c r="E1317" s="231" t="str">
        <x:v>cheetah invitations</x:v>
      </x:c>
      <x:c r="F1317" s="231" t="n">
        <x:v>1</x:v>
      </x:c>
      <x:c r="G1317" s="253" t="n">
        <x:v>0.0019267822736030828</x:v>
      </x:c>
      <x:c r="H1317" s="231" t="str"/>
      <x:c r="I1317" s="254" t="str"/>
      <x:c r="J1317" s="236" t="str">
        <x:v>Frequency/share calculated only from the strict direct segment</x:v>
      </x:c>
    </x:row>
    <x:row r="1318">
      <x:c r="A1318" s="230" t="str">
        <x:v>EverBee export</x:v>
      </x:c>
      <x:c r="B1318" s="231" t="str">
        <x:v>EverBee tag</x:v>
      </x:c>
      <x:c r="C1318" s="231" t="str">
        <x:v>Direct</x:v>
      </x:c>
      <x:c r="D1318" s="231" t="str">
        <x:v>cheetah party bundle</x:v>
      </x:c>
      <x:c r="E1318" s="231" t="str">
        <x:v>cheetah party bundle</x:v>
      </x:c>
      <x:c r="F1318" s="231" t="n">
        <x:v>1</x:v>
      </x:c>
      <x:c r="G1318" s="253" t="n">
        <x:v>0.0019267822736030828</x:v>
      </x:c>
      <x:c r="H1318" s="231" t="str"/>
      <x:c r="I1318" s="254" t="str"/>
      <x:c r="J1318" s="236" t="str">
        <x:v>Frequency/share calculated only from the strict direct segment</x:v>
      </x:c>
    </x:row>
    <x:row r="1319">
      <x:c r="A1319" s="230" t="str">
        <x:v>EverBee export</x:v>
      </x:c>
      <x:c r="B1319" s="231" t="str">
        <x:v>EverBee tag</x:v>
      </x:c>
      <x:c r="C1319" s="231" t="str">
        <x:v>Direct</x:v>
      </x:c>
      <x:c r="D1319" s="231" t="str">
        <x:v>cheetah print</x:v>
      </x:c>
      <x:c r="E1319" s="231" t="str">
        <x:v>cheetah print</x:v>
      </x:c>
      <x:c r="F1319" s="231" t="n">
        <x:v>1</x:v>
      </x:c>
      <x:c r="G1319" s="253" t="n">
        <x:v>0.0019267822736030828</x:v>
      </x:c>
      <x:c r="H1319" s="231" t="str"/>
      <x:c r="I1319" s="254" t="str"/>
      <x:c r="J1319" s="236" t="str">
        <x:v>Frequency/share calculated only from the strict direct segment</x:v>
      </x:c>
    </x:row>
    <x:row r="1320">
      <x:c r="A1320" s="230" t="str">
        <x:v>EverBee export</x:v>
      </x:c>
      <x:c r="B1320" s="231" t="str">
        <x:v>EverBee tag</x:v>
      </x:c>
      <x:c r="C1320" s="231" t="str">
        <x:v>Direct</x:v>
      </x:c>
      <x:c r="D1320" s="231" t="str">
        <x:v>cheetah welcome sign</x:v>
      </x:c>
      <x:c r="E1320" s="231" t="str">
        <x:v>cheetah welcome sign</x:v>
      </x:c>
      <x:c r="F1320" s="231" t="n">
        <x:v>1</x:v>
      </x:c>
      <x:c r="G1320" s="253" t="n">
        <x:v>0.0019267822736030828</x:v>
      </x:c>
      <x:c r="H1320" s="231" t="str"/>
      <x:c r="I1320" s="254" t="str"/>
      <x:c r="J1320" s="236" t="str">
        <x:v>Frequency/share calculated only from the strict direct segment</x:v>
      </x:c>
    </x:row>
    <x:row r="1321">
      <x:c r="A1321" s="230" t="str">
        <x:v>EverBee export</x:v>
      </x:c>
      <x:c r="B1321" s="231" t="str">
        <x:v>EverBee tag</x:v>
      </x:c>
      <x:c r="C1321" s="231" t="str">
        <x:v>Direct</x:v>
      </x:c>
      <x:c r="D1321" s="231" t="str">
        <x:v>cherry bow baby</x:v>
      </x:c>
      <x:c r="E1321" s="231" t="str">
        <x:v>cherry bow baby</x:v>
      </x:c>
      <x:c r="F1321" s="231" t="n">
        <x:v>1</x:v>
      </x:c>
      <x:c r="G1321" s="253" t="n">
        <x:v>0.0019267822736030828</x:v>
      </x:c>
      <x:c r="H1321" s="231" t="str"/>
      <x:c r="I1321" s="254" t="str"/>
      <x:c r="J1321" s="236" t="str">
        <x:v>Frequency/share calculated only from the strict direct segment</x:v>
      </x:c>
    </x:row>
    <x:row r="1322">
      <x:c r="A1322" s="230" t="str">
        <x:v>EverBee export</x:v>
      </x:c>
      <x:c r="B1322" s="231" t="str">
        <x:v>EverBee tag</x:v>
      </x:c>
      <x:c r="C1322" s="231" t="str">
        <x:v>Direct</x:v>
      </x:c>
      <x:c r="D1322" s="231" t="str">
        <x:v>cherry coquette</x:v>
      </x:c>
      <x:c r="E1322" s="231" t="str">
        <x:v>cherry coquette</x:v>
      </x:c>
      <x:c r="F1322" s="231" t="n">
        <x:v>1</x:v>
      </x:c>
      <x:c r="G1322" s="253" t="n">
        <x:v>0.0019267822736030828</x:v>
      </x:c>
      <x:c r="H1322" s="231" t="str"/>
      <x:c r="I1322" s="254" t="str"/>
      <x:c r="J1322" s="236" t="str">
        <x:v>Frequency/share calculated only from the strict direct segment</x:v>
      </x:c>
    </x:row>
    <x:row r="1323">
      <x:c r="A1323" s="230" t="str">
        <x:v>EverBee export</x:v>
      </x:c>
      <x:c r="B1323" s="231" t="str">
        <x:v>EverBee tag</x:v>
      </x:c>
      <x:c r="C1323" s="231" t="str">
        <x:v>Direct</x:v>
      </x:c>
      <x:c r="D1323" s="231" t="str">
        <x:v>cherry gingham</x:v>
      </x:c>
      <x:c r="E1323" s="231" t="str">
        <x:v>cherry gingham</x:v>
      </x:c>
      <x:c r="F1323" s="231" t="n">
        <x:v>1</x:v>
      </x:c>
      <x:c r="G1323" s="253" t="n">
        <x:v>0.0019267822736030828</x:v>
      </x:c>
      <x:c r="H1323" s="231" t="str"/>
      <x:c r="I1323" s="254" t="str"/>
      <x:c r="J1323" s="236" t="str">
        <x:v>Frequency/share calculated only from the strict direct segment</x:v>
      </x:c>
    </x:row>
    <x:row r="1324">
      <x:c r="A1324" s="230" t="str">
        <x:v>EverBee export</x:v>
      </x:c>
      <x:c r="B1324" s="231" t="str">
        <x:v>EverBee tag</x:v>
      </x:c>
      <x:c r="C1324" s="231" t="str">
        <x:v>Direct</x:v>
      </x:c>
      <x:c r="D1324" s="231" t="str">
        <x:v>cherry on top invite</x:v>
      </x:c>
      <x:c r="E1324" s="231" t="str">
        <x:v>cherry on top invite</x:v>
      </x:c>
      <x:c r="F1324" s="231" t="n">
        <x:v>1</x:v>
      </x:c>
      <x:c r="G1324" s="253" t="n">
        <x:v>0.0019267822736030828</x:v>
      </x:c>
      <x:c r="H1324" s="231" t="str"/>
      <x:c r="I1324" s="254" t="str"/>
      <x:c r="J1324" s="236" t="str">
        <x:v>Frequency/share calculated only from the strict direct segment</x:v>
      </x:c>
    </x:row>
    <x:row r="1325">
      <x:c r="A1325" s="230" t="str">
        <x:v>EverBee export</x:v>
      </x:c>
      <x:c r="B1325" s="231" t="str">
        <x:v>EverBee tag</x:v>
      </x:c>
      <x:c r="C1325" s="231" t="str">
        <x:v>Direct</x:v>
      </x:c>
      <x:c r="D1325" s="231" t="str">
        <x:v>cherry on top shower</x:v>
      </x:c>
      <x:c r="E1325" s="231" t="str">
        <x:v>cherry on top shower</x:v>
      </x:c>
      <x:c r="F1325" s="231" t="n">
        <x:v>1</x:v>
      </x:c>
      <x:c r="G1325" s="253" t="n">
        <x:v>0.0019267822736030828</x:v>
      </x:c>
      <x:c r="H1325" s="231" t="str"/>
      <x:c r="I1325" s="254" t="str"/>
      <x:c r="J1325" s="236" t="str">
        <x:v>Frequency/share calculated only from the strict direct segment</x:v>
      </x:c>
    </x:row>
    <x:row r="1326">
      <x:c r="A1326" s="230" t="str">
        <x:v>EverBee export</x:v>
      </x:c>
      <x:c r="B1326" s="231" t="str">
        <x:v>EverBee tag</x:v>
      </x:c>
      <x:c r="C1326" s="231" t="str">
        <x:v>Direct</x:v>
      </x:c>
      <x:c r="D1326" s="231" t="str">
        <x:v>cherry party decor</x:v>
      </x:c>
      <x:c r="E1326" s="231" t="str">
        <x:v>cherry party decor</x:v>
      </x:c>
      <x:c r="F1326" s="231" t="n">
        <x:v>1</x:v>
      </x:c>
      <x:c r="G1326" s="253" t="n">
        <x:v>0.0019267822736030828</x:v>
      </x:c>
      <x:c r="H1326" s="231" t="str"/>
      <x:c r="I1326" s="254" t="str"/>
      <x:c r="J1326" s="236" t="str">
        <x:v>Frequency/share calculated only from the strict direct segment</x:v>
      </x:c>
    </x:row>
    <x:row r="1327">
      <x:c r="A1327" s="230" t="str">
        <x:v>EverBee export</x:v>
      </x:c>
      <x:c r="B1327" s="231" t="str">
        <x:v>EverBee tag</x:v>
      </x:c>
      <x:c r="C1327" s="231" t="str">
        <x:v>Direct</x:v>
      </x:c>
      <x:c r="D1327" s="231" t="str">
        <x:v>cherry theme invite</x:v>
      </x:c>
      <x:c r="E1327" s="231" t="str">
        <x:v>cherry theme invite</x:v>
      </x:c>
      <x:c r="F1327" s="231" t="n">
        <x:v>1</x:v>
      </x:c>
      <x:c r="G1327" s="253" t="n">
        <x:v>0.0019267822736030828</x:v>
      </x:c>
      <x:c r="H1327" s="231" t="str"/>
      <x:c r="I1327" s="254" t="str"/>
      <x:c r="J1327" s="236" t="str">
        <x:v>Frequency/share calculated only from the strict direct segment</x:v>
      </x:c>
    </x:row>
    <x:row r="1328">
      <x:c r="A1328" s="230" t="str">
        <x:v>EverBee export</x:v>
      </x:c>
      <x:c r="B1328" s="231" t="str">
        <x:v>EverBee tag</x:v>
      </x:c>
      <x:c r="C1328" s="231" t="str">
        <x:v>Direct</x:v>
      </x:c>
      <x:c r="D1328" s="231" t="str">
        <x:v>childrens storybook</x:v>
      </x:c>
      <x:c r="E1328" s="231" t="str">
        <x:v>childrens storybook</x:v>
      </x:c>
      <x:c r="F1328" s="231" t="n">
        <x:v>1</x:v>
      </x:c>
      <x:c r="G1328" s="253" t="n">
        <x:v>0.0019267822736030828</x:v>
      </x:c>
      <x:c r="H1328" s="231" t="str"/>
      <x:c r="I1328" s="254" t="str"/>
      <x:c r="J1328" s="236" t="str">
        <x:v>Frequency/share calculated only from the strict direct segment</x:v>
      </x:c>
    </x:row>
    <x:row r="1329">
      <x:c r="A1329" s="230" t="str">
        <x:v>EverBee export</x:v>
      </x:c>
      <x:c r="B1329" s="231" t="str">
        <x:v>EverBee tag</x:v>
      </x:c>
      <x:c r="C1329" s="231" t="str">
        <x:v>Direct</x:v>
      </x:c>
      <x:c r="D1329" s="231" t="str">
        <x:v>chinoiserie</x:v>
      </x:c>
      <x:c r="E1329" s="231" t="str">
        <x:v>chinoiserie</x:v>
      </x:c>
      <x:c r="F1329" s="231" t="n">
        <x:v>1</x:v>
      </x:c>
      <x:c r="G1329" s="253" t="n">
        <x:v>0.0019267822736030828</x:v>
      </x:c>
      <x:c r="H1329" s="231" t="str"/>
      <x:c r="I1329" s="254" t="str"/>
      <x:c r="J1329" s="236" t="str">
        <x:v>Frequency/share calculated only from the strict direct segment</x:v>
      </x:c>
    </x:row>
    <x:row r="1330">
      <x:c r="A1330" s="230" t="str">
        <x:v>EverBee export</x:v>
      </x:c>
      <x:c r="B1330" s="231" t="str">
        <x:v>EverBee tag</x:v>
      </x:c>
      <x:c r="C1330" s="231" t="str">
        <x:v>Direct</x:v>
      </x:c>
      <x:c r="D1330" s="231" t="str">
        <x:v>chinoiserie baby</x:v>
      </x:c>
      <x:c r="E1330" s="231" t="str">
        <x:v>chinoiserie baby</x:v>
      </x:c>
      <x:c r="F1330" s="231" t="n">
        <x:v>1</x:v>
      </x:c>
      <x:c r="G1330" s="253" t="n">
        <x:v>0.0019267822736030828</x:v>
      </x:c>
      <x:c r="H1330" s="231" t="str"/>
      <x:c r="I1330" s="254" t="str"/>
      <x:c r="J1330" s="236" t="str">
        <x:v>Frequency/share calculated only from the strict direct segment</x:v>
      </x:c>
    </x:row>
    <x:row r="1331">
      <x:c r="A1331" s="230" t="str">
        <x:v>EverBee export</x:v>
      </x:c>
      <x:c r="B1331" s="231" t="str">
        <x:v>EverBee tag</x:v>
      </x:c>
      <x:c r="C1331" s="231" t="str">
        <x:v>Direct</x:v>
      </x:c>
      <x:c r="D1331" s="231" t="str">
        <x:v>chinoiserie invite</x:v>
      </x:c>
      <x:c r="E1331" s="231" t="str">
        <x:v>chinoiserie invite</x:v>
      </x:c>
      <x:c r="F1331" s="231" t="n">
        <x:v>1</x:v>
      </x:c>
      <x:c r="G1331" s="253" t="n">
        <x:v>0.0019267822736030828</x:v>
      </x:c>
      <x:c r="H1331" s="231" t="str"/>
      <x:c r="I1331" s="254" t="str"/>
      <x:c r="J1331" s="236" t="str">
        <x:v>Frequency/share calculated only from the strict direct segment</x:v>
      </x:c>
    </x:row>
    <x:row r="1332">
      <x:c r="A1332" s="230" t="str">
        <x:v>EverBee export</x:v>
      </x:c>
      <x:c r="B1332" s="231" t="str">
        <x:v>EverBee tag</x:v>
      </x:c>
      <x:c r="C1332" s="231" t="str">
        <x:v>Direct</x:v>
      </x:c>
      <x:c r="D1332" s="231" t="str">
        <x:v>chinoiserie shower</x:v>
      </x:c>
      <x:c r="E1332" s="231" t="str">
        <x:v>chinoiserie shower</x:v>
      </x:c>
      <x:c r="F1332" s="231" t="n">
        <x:v>1</x:v>
      </x:c>
      <x:c r="G1332" s="253" t="n">
        <x:v>0.0019267822736030828</x:v>
      </x:c>
      <x:c r="H1332" s="231" t="str"/>
      <x:c r="I1332" s="254" t="str"/>
      <x:c r="J1332" s="236" t="str">
        <x:v>Frequency/share calculated only from the strict direct segment</x:v>
      </x:c>
    </x:row>
    <x:row r="1333">
      <x:c r="A1333" s="230" t="str">
        <x:v>EverBee export</x:v>
      </x:c>
      <x:c r="B1333" s="231" t="str">
        <x:v>EverBee tag</x:v>
      </x:c>
      <x:c r="C1333" s="231" t="str">
        <x:v>Direct</x:v>
      </x:c>
      <x:c r="D1333" s="231" t="str">
        <x:v>chip bag label</x:v>
      </x:c>
      <x:c r="E1333" s="231" t="str">
        <x:v>chip bag label</x:v>
      </x:c>
      <x:c r="F1333" s="231" t="n">
        <x:v>1</x:v>
      </x:c>
      <x:c r="G1333" s="253" t="n">
        <x:v>0.0019267822736030828</x:v>
      </x:c>
      <x:c r="H1333" s="231" t="str"/>
      <x:c r="I1333" s="254" t="str"/>
      <x:c r="J1333" s="236" t="str">
        <x:v>Frequency/share calculated only from the strict direct segment</x:v>
      </x:c>
    </x:row>
    <x:row r="1334">
      <x:c r="A1334" s="230" t="str">
        <x:v>EverBee export</x:v>
      </x:c>
      <x:c r="B1334" s="231" t="str">
        <x:v>EverBee tag</x:v>
      </x:c>
      <x:c r="C1334" s="231" t="str">
        <x:v>Direct</x:v>
      </x:c>
      <x:c r="D1334" s="231" t="str">
        <x:v>chocolate wrapper</x:v>
      </x:c>
      <x:c r="E1334" s="231" t="str">
        <x:v>chocolate wrapper</x:v>
      </x:c>
      <x:c r="F1334" s="231" t="n">
        <x:v>1</x:v>
      </x:c>
      <x:c r="G1334" s="253" t="n">
        <x:v>0.0019267822736030828</x:v>
      </x:c>
      <x:c r="H1334" s="231" t="str"/>
      <x:c r="I1334" s="254" t="str"/>
      <x:c r="J1334" s="236" t="str">
        <x:v>Frequency/share calculated only from the strict direct segment</x:v>
      </x:c>
    </x:row>
    <x:row r="1335">
      <x:c r="A1335" s="230" t="str">
        <x:v>EverBee export</x:v>
      </x:c>
      <x:c r="B1335" s="231" t="str">
        <x:v>EverBee tag</x:v>
      </x:c>
      <x:c r="C1335" s="231" t="str">
        <x:v>Direct</x:v>
      </x:c>
      <x:c r="D1335" s="231" t="str">
        <x:v>ciao baby decor</x:v>
      </x:c>
      <x:c r="E1335" s="231" t="str">
        <x:v>ciao baby decor</x:v>
      </x:c>
      <x:c r="F1335" s="231" t="n">
        <x:v>1</x:v>
      </x:c>
      <x:c r="G1335" s="253" t="n">
        <x:v>0.0019267822736030828</x:v>
      </x:c>
      <x:c r="H1335" s="231" t="str"/>
      <x:c r="I1335" s="254" t="str"/>
      <x:c r="J1335" s="236" t="str">
        <x:v>Frequency/share calculated only from the strict direct segment</x:v>
      </x:c>
    </x:row>
    <x:row r="1336">
      <x:c r="A1336" s="230" t="str">
        <x:v>EverBee export</x:v>
      </x:c>
      <x:c r="B1336" s="231" t="str">
        <x:v>EverBee tag</x:v>
      </x:c>
      <x:c r="C1336" s="231" t="str">
        <x:v>Direct</x:v>
      </x:c>
      <x:c r="D1336" s="231" t="str">
        <x:v>ciao baby invitation</x:v>
      </x:c>
      <x:c r="E1336" s="231" t="str">
        <x:v>ciao baby invitation</x:v>
      </x:c>
      <x:c r="F1336" s="231" t="n">
        <x:v>1</x:v>
      </x:c>
      <x:c r="G1336" s="253" t="n">
        <x:v>0.0019267822736030828</x:v>
      </x:c>
      <x:c r="H1336" s="231" t="str"/>
      <x:c r="I1336" s="254" t="str"/>
      <x:c r="J1336" s="236" t="str">
        <x:v>Frequency/share calculated only from the strict direct segment</x:v>
      </x:c>
    </x:row>
    <x:row r="1337">
      <x:c r="A1337" s="230" t="str">
        <x:v>EverBee export</x:v>
      </x:c>
      <x:c r="B1337" s="231" t="str">
        <x:v>EverBee tag</x:v>
      </x:c>
      <x:c r="C1337" s="231" t="str">
        <x:v>Direct</x:v>
      </x:c>
      <x:c r="D1337" s="231" t="str">
        <x:v>ciao baby invite</x:v>
      </x:c>
      <x:c r="E1337" s="231" t="str">
        <x:v>ciao baby invite</x:v>
      </x:c>
      <x:c r="F1337" s="231" t="n">
        <x:v>1</x:v>
      </x:c>
      <x:c r="G1337" s="253" t="n">
        <x:v>0.0019267822736030828</x:v>
      </x:c>
      <x:c r="H1337" s="231" t="str"/>
      <x:c r="I1337" s="254" t="str"/>
      <x:c r="J1337" s="236" t="str">
        <x:v>Frequency/share calculated only from the strict direct segment</x:v>
      </x:c>
    </x:row>
    <x:row r="1338">
      <x:c r="A1338" s="230" t="str">
        <x:v>EverBee export</x:v>
      </x:c>
      <x:c r="B1338" s="231" t="str">
        <x:v>EverBee tag</x:v>
      </x:c>
      <x:c r="C1338" s="231" t="str">
        <x:v>Direct</x:v>
      </x:c>
      <x:c r="D1338" s="231" t="str">
        <x:v>ciao baby invites</x:v>
      </x:c>
      <x:c r="E1338" s="231" t="str">
        <x:v>ciao baby invites</x:v>
      </x:c>
      <x:c r="F1338" s="231" t="n">
        <x:v>1</x:v>
      </x:c>
      <x:c r="G1338" s="253" t="n">
        <x:v>0.0019267822736030828</x:v>
      </x:c>
      <x:c r="H1338" s="231" t="str"/>
      <x:c r="I1338" s="254" t="str"/>
      <x:c r="J1338" s="236" t="str">
        <x:v>Frequency/share calculated only from the strict direct segment</x:v>
      </x:c>
    </x:row>
    <x:row r="1339">
      <x:c r="A1339" s="230" t="str">
        <x:v>EverBee export</x:v>
      </x:c>
      <x:c r="B1339" s="231" t="str">
        <x:v>EverBee tag</x:v>
      </x:c>
      <x:c r="C1339" s="231" t="str">
        <x:v>Direct</x:v>
      </x:c>
      <x:c r="D1339" s="231" t="str">
        <x:v>ciao baby welcome</x:v>
      </x:c>
      <x:c r="E1339" s="231" t="str">
        <x:v>ciao baby welcome</x:v>
      </x:c>
      <x:c r="F1339" s="231" t="n">
        <x:v>1</x:v>
      </x:c>
      <x:c r="G1339" s="253" t="n">
        <x:v>0.0019267822736030828</x:v>
      </x:c>
      <x:c r="H1339" s="231" t="str"/>
      <x:c r="I1339" s="254" t="str"/>
      <x:c r="J1339" s="236" t="str">
        <x:v>Frequency/share calculated only from the strict direct segment</x:v>
      </x:c>
    </x:row>
    <x:row r="1340">
      <x:c r="A1340" s="230" t="str">
        <x:v>EverBee export</x:v>
      </x:c>
      <x:c r="B1340" s="231" t="str">
        <x:v>EverBee tag</x:v>
      </x:c>
      <x:c r="C1340" s="231" t="str">
        <x:v>Direct</x:v>
      </x:c>
      <x:c r="D1340" s="231" t="str">
        <x:v>ciao bella</x:v>
      </x:c>
      <x:c r="E1340" s="231" t="str">
        <x:v>ciao bella</x:v>
      </x:c>
      <x:c r="F1340" s="231" t="n">
        <x:v>1</x:v>
      </x:c>
      <x:c r="G1340" s="253" t="n">
        <x:v>0.0019267822736030828</x:v>
      </x:c>
      <x:c r="H1340" s="231" t="str"/>
      <x:c r="I1340" s="254" t="str"/>
      <x:c r="J1340" s="236" t="str">
        <x:v>Frequency/share calculated only from the strict direct segment</x:v>
      </x:c>
    </x:row>
    <x:row r="1341">
      <x:c r="A1341" s="230" t="str">
        <x:v>EverBee export</x:v>
      </x:c>
      <x:c r="B1341" s="231" t="str">
        <x:v>EverBee tag</x:v>
      </x:c>
      <x:c r="C1341" s="231" t="str">
        <x:v>Direct</x:v>
      </x:c>
      <x:c r="D1341" s="231" t="str">
        <x:v>cielito lindo baby</x:v>
      </x:c>
      <x:c r="E1341" s="231" t="str">
        <x:v>cielito lindo baby</x:v>
      </x:c>
      <x:c r="F1341" s="231" t="n">
        <x:v>1</x:v>
      </x:c>
      <x:c r="G1341" s="253" t="n">
        <x:v>0.0019267822736030828</x:v>
      </x:c>
      <x:c r="H1341" s="231" t="str"/>
      <x:c r="I1341" s="254" t="str"/>
      <x:c r="J1341" s="236" t="str">
        <x:v>Frequency/share calculated only from the strict direct segment</x:v>
      </x:c>
    </x:row>
    <x:row r="1342">
      <x:c r="A1342" s="230" t="str">
        <x:v>EverBee export</x:v>
      </x:c>
      <x:c r="B1342" s="231" t="str">
        <x:v>EverBee tag</x:v>
      </x:c>
      <x:c r="C1342" s="231" t="str">
        <x:v>Direct</x:v>
      </x:c>
      <x:c r="D1342" s="231" t="str">
        <x:v>cielito lindo invite</x:v>
      </x:c>
      <x:c r="E1342" s="231" t="str">
        <x:v>cielito lindo invite</x:v>
      </x:c>
      <x:c r="F1342" s="231" t="n">
        <x:v>1</x:v>
      </x:c>
      <x:c r="G1342" s="253" t="n">
        <x:v>0.0019267822736030828</x:v>
      </x:c>
      <x:c r="H1342" s="231" t="str"/>
      <x:c r="I1342" s="254" t="str"/>
      <x:c r="J1342" s="236" t="str">
        <x:v>Frequency/share calculated only from the strict direct segment</x:v>
      </x:c>
    </x:row>
    <x:row r="1343">
      <x:c r="A1343" s="230" t="str">
        <x:v>EverBee export</x:v>
      </x:c>
      <x:c r="B1343" s="231" t="str">
        <x:v>EverBee tag</x:v>
      </x:c>
      <x:c r="C1343" s="231" t="str">
        <x:v>Direct</x:v>
      </x:c>
      <x:c r="D1343" s="231" t="str">
        <x:v>cielito lindo shower</x:v>
      </x:c>
      <x:c r="E1343" s="231" t="str">
        <x:v>cielito lindo shower</x:v>
      </x:c>
      <x:c r="F1343" s="231" t="n">
        <x:v>1</x:v>
      </x:c>
      <x:c r="G1343" s="253" t="n">
        <x:v>0.0019267822736030828</x:v>
      </x:c>
      <x:c r="H1343" s="231" t="str"/>
      <x:c r="I1343" s="254" t="str"/>
      <x:c r="J1343" s="236" t="str">
        <x:v>Frequency/share calculated only from the strict direct segment</x:v>
      </x:c>
    </x:row>
    <x:row r="1344">
      <x:c r="A1344" s="230" t="str">
        <x:v>EverBee export</x:v>
      </x:c>
      <x:c r="B1344" s="231" t="str">
        <x:v>EverBee tag</x:v>
      </x:c>
      <x:c r="C1344" s="231" t="str">
        <x:v>Direct</x:v>
      </x:c>
      <x:c r="D1344" s="231" t="str">
        <x:v>circle tag</x:v>
      </x:c>
      <x:c r="E1344" s="231" t="str">
        <x:v>circle tag</x:v>
      </x:c>
      <x:c r="F1344" s="231" t="n">
        <x:v>1</x:v>
      </x:c>
      <x:c r="G1344" s="253" t="n">
        <x:v>0.0019267822736030828</x:v>
      </x:c>
      <x:c r="H1344" s="231" t="str"/>
      <x:c r="I1344" s="254" t="str"/>
      <x:c r="J1344" s="236" t="str">
        <x:v>Frequency/share calculated only from the strict direct segment</x:v>
      </x:c>
    </x:row>
    <x:row r="1345">
      <x:c r="A1345" s="230" t="str">
        <x:v>EverBee export</x:v>
      </x:c>
      <x:c r="B1345" s="231" t="str">
        <x:v>EverBee tag</x:v>
      </x:c>
      <x:c r="C1345" s="231" t="str">
        <x:v>Direct</x:v>
      </x:c>
      <x:c r="D1345" s="231" t="str">
        <x:v>circus baby shower</x:v>
      </x:c>
      <x:c r="E1345" s="231" t="str">
        <x:v>circus baby shower</x:v>
      </x:c>
      <x:c r="F1345" s="231" t="n">
        <x:v>1</x:v>
      </x:c>
      <x:c r="G1345" s="253" t="n">
        <x:v>0.0019267822736030828</x:v>
      </x:c>
      <x:c r="H1345" s="231" t="str"/>
      <x:c r="I1345" s="254" t="str"/>
      <x:c r="J1345" s="236" t="str">
        <x:v>Frequency/share calculated only from the strict direct segment</x:v>
      </x:c>
    </x:row>
    <x:row r="1346">
      <x:c r="A1346" s="230" t="str">
        <x:v>EverBee export</x:v>
      </x:c>
      <x:c r="B1346" s="231" t="str">
        <x:v>EverBee tag</x:v>
      </x:c>
      <x:c r="C1346" s="231" t="str">
        <x:v>Direct</x:v>
      </x:c>
      <x:c r="D1346" s="231" t="str">
        <x:v>circus invitation</x:v>
      </x:c>
      <x:c r="E1346" s="231" t="str">
        <x:v>circus invitation</x:v>
      </x:c>
      <x:c r="F1346" s="231" t="n">
        <x:v>1</x:v>
      </x:c>
      <x:c r="G1346" s="253" t="n">
        <x:v>0.0019267822736030828</x:v>
      </x:c>
      <x:c r="H1346" s="231" t="str"/>
      <x:c r="I1346" s="254" t="str"/>
      <x:c r="J1346" s="236" t="str">
        <x:v>Frequency/share calculated only from the strict direct segment</x:v>
      </x:c>
    </x:row>
    <x:row r="1347">
      <x:c r="A1347" s="230" t="str">
        <x:v>EverBee export</x:v>
      </x:c>
      <x:c r="B1347" s="231" t="str">
        <x:v>EverBee tag</x:v>
      </x:c>
      <x:c r="C1347" s="231" t="str">
        <x:v>Direct</x:v>
      </x:c>
      <x:c r="D1347" s="231" t="str">
        <x:v>citrus baby bundle</x:v>
      </x:c>
      <x:c r="E1347" s="231" t="str">
        <x:v>citrus baby bundle</x:v>
      </x:c>
      <x:c r="F1347" s="231" t="n">
        <x:v>1</x:v>
      </x:c>
      <x:c r="G1347" s="253" t="n">
        <x:v>0.0019267822736030828</x:v>
      </x:c>
      <x:c r="H1347" s="231" t="str"/>
      <x:c r="I1347" s="254" t="str"/>
      <x:c r="J1347" s="236" t="str">
        <x:v>Frequency/share calculated only from the strict direct segment</x:v>
      </x:c>
    </x:row>
    <x:row r="1348">
      <x:c r="A1348" s="230" t="str">
        <x:v>EverBee export</x:v>
      </x:c>
      <x:c r="B1348" s="231" t="str">
        <x:v>EverBee tag</x:v>
      </x:c>
      <x:c r="C1348" s="231" t="str">
        <x:v>Direct</x:v>
      </x:c>
      <x:c r="D1348" s="231" t="str">
        <x:v>citrus boy baby</x:v>
      </x:c>
      <x:c r="E1348" s="231" t="str">
        <x:v>citrus boy baby</x:v>
      </x:c>
      <x:c r="F1348" s="231" t="n">
        <x:v>1</x:v>
      </x:c>
      <x:c r="G1348" s="253" t="n">
        <x:v>0.0019267822736030828</x:v>
      </x:c>
      <x:c r="H1348" s="231" t="str"/>
      <x:c r="I1348" s="254" t="str"/>
      <x:c r="J1348" s="236" t="str">
        <x:v>Frequency/share calculated only from the strict direct segment</x:v>
      </x:c>
    </x:row>
    <x:row r="1349">
      <x:c r="A1349" s="230" t="str">
        <x:v>EverBee export</x:v>
      </x:c>
      <x:c r="B1349" s="231" t="str">
        <x:v>EverBee tag</x:v>
      </x:c>
      <x:c r="C1349" s="231" t="str">
        <x:v>Direct</x:v>
      </x:c>
      <x:c r="D1349" s="231" t="str">
        <x:v>citrus girl baby</x:v>
      </x:c>
      <x:c r="E1349" s="231" t="str">
        <x:v>citrus girl baby</x:v>
      </x:c>
      <x:c r="F1349" s="231" t="n">
        <x:v>1</x:v>
      </x:c>
      <x:c r="G1349" s="253" t="n">
        <x:v>0.0019267822736030828</x:v>
      </x:c>
      <x:c r="H1349" s="231" t="str"/>
      <x:c r="I1349" s="254" t="str"/>
      <x:c r="J1349" s="236" t="str">
        <x:v>Frequency/share calculated only from the strict direct segment</x:v>
      </x:c>
    </x:row>
    <x:row r="1350">
      <x:c r="A1350" s="230" t="str">
        <x:v>EverBee export</x:v>
      </x:c>
      <x:c r="B1350" s="231" t="str">
        <x:v>EverBee tag</x:v>
      </x:c>
      <x:c r="C1350" s="231" t="str">
        <x:v>Direct</x:v>
      </x:c>
      <x:c r="D1350" s="231" t="str">
        <x:v>citrus invite set</x:v>
      </x:c>
      <x:c r="E1350" s="231" t="str">
        <x:v>citrus invite set</x:v>
      </x:c>
      <x:c r="F1350" s="231" t="n">
        <x:v>1</x:v>
      </x:c>
      <x:c r="G1350" s="253" t="n">
        <x:v>0.0019267822736030828</x:v>
      </x:c>
      <x:c r="H1350" s="231" t="str"/>
      <x:c r="I1350" s="254" t="str"/>
      <x:c r="J1350" s="236" t="str">
        <x:v>Frequency/share calculated only from the strict direct segment</x:v>
      </x:c>
    </x:row>
    <x:row r="1351">
      <x:c r="A1351" s="230" t="str">
        <x:v>EverBee export</x:v>
      </x:c>
      <x:c r="B1351" s="231" t="str">
        <x:v>EverBee tag</x:v>
      </x:c>
      <x:c r="C1351" s="231" t="str">
        <x:v>Direct</x:v>
      </x:c>
      <x:c r="D1351" s="231" t="str">
        <x:v>classic</x:v>
      </x:c>
      <x:c r="E1351" s="231" t="str">
        <x:v>classic</x:v>
      </x:c>
      <x:c r="F1351" s="231" t="n">
        <x:v>1</x:v>
      </x:c>
      <x:c r="G1351" s="253" t="n">
        <x:v>0.0019267822736030828</x:v>
      </x:c>
      <x:c r="H1351" s="231" t="str"/>
      <x:c r="I1351" s="254" t="str"/>
      <x:c r="J1351" s="236" t="str">
        <x:v>Frequency/share calculated only from the strict direct segment</x:v>
      </x:c>
    </x:row>
    <x:row r="1352">
      <x:c r="A1352" s="230" t="str">
        <x:v>EverBee export</x:v>
      </x:c>
      <x:c r="B1352" s="231" t="str">
        <x:v>EverBee tag</x:v>
      </x:c>
      <x:c r="C1352" s="231" t="str">
        <x:v>Direct</x:v>
      </x:c>
      <x:c r="D1352" s="231" t="str">
        <x:v>classic baby</x:v>
      </x:c>
      <x:c r="E1352" s="231" t="str">
        <x:v>classic baby</x:v>
      </x:c>
      <x:c r="F1352" s="231" t="n">
        <x:v>1</x:v>
      </x:c>
      <x:c r="G1352" s="253" t="n">
        <x:v>0.0019267822736030828</x:v>
      </x:c>
      <x:c r="H1352" s="231" t="str"/>
      <x:c r="I1352" s="254" t="str"/>
      <x:c r="J1352" s="236" t="str">
        <x:v>Frequency/share calculated only from the strict direct segment</x:v>
      </x:c>
    </x:row>
    <x:row r="1353">
      <x:c r="A1353" s="230" t="str">
        <x:v>EverBee export</x:v>
      </x:c>
      <x:c r="B1353" s="231" t="str">
        <x:v>EverBee tag</x:v>
      </x:c>
      <x:c r="C1353" s="231" t="str">
        <x:v>Direct</x:v>
      </x:c>
      <x:c r="D1353" s="231" t="str">
        <x:v>classic baby girl</x:v>
      </x:c>
      <x:c r="E1353" s="231" t="str">
        <x:v>classic baby girl</x:v>
      </x:c>
      <x:c r="F1353" s="231" t="n">
        <x:v>1</x:v>
      </x:c>
      <x:c r="G1353" s="253" t="n">
        <x:v>0.0019267822736030828</x:v>
      </x:c>
      <x:c r="H1353" s="231" t="str"/>
      <x:c r="I1353" s="254" t="str"/>
      <x:c r="J1353" s="236" t="str">
        <x:v>Frequency/share calculated only from the strict direct segment</x:v>
      </x:c>
    </x:row>
    <x:row r="1354">
      <x:c r="A1354" s="230" t="str">
        <x:v>EverBee export</x:v>
      </x:c>
      <x:c r="B1354" s="231" t="str">
        <x:v>EverBee tag</x:v>
      </x:c>
      <x:c r="C1354" s="231" t="str">
        <x:v>Direct</x:v>
      </x:c>
      <x:c r="D1354" s="231" t="str">
        <x:v>classic baby shower</x:v>
      </x:c>
      <x:c r="E1354" s="231" t="str">
        <x:v>classic baby shower</x:v>
      </x:c>
      <x:c r="F1354" s="231" t="n">
        <x:v>1</x:v>
      </x:c>
      <x:c r="G1354" s="253" t="n">
        <x:v>0.0019267822736030828</x:v>
      </x:c>
      <x:c r="H1354" s="231" t="str"/>
      <x:c r="I1354" s="254" t="str"/>
      <x:c r="J1354" s="236" t="str">
        <x:v>Frequency/share calculated only from the strict direct segment</x:v>
      </x:c>
    </x:row>
    <x:row r="1355">
      <x:c r="A1355" s="230" t="str">
        <x:v>EverBee export</x:v>
      </x:c>
      <x:c r="B1355" s="231" t="str">
        <x:v>EverBee tag</x:v>
      </x:c>
      <x:c r="C1355" s="231" t="str">
        <x:v>Direct</x:v>
      </x:c>
      <x:c r="D1355" s="231" t="str">
        <x:v>classic book</x:v>
      </x:c>
      <x:c r="E1355" s="231" t="str">
        <x:v>classic book</x:v>
      </x:c>
      <x:c r="F1355" s="231" t="n">
        <x:v>1</x:v>
      </x:c>
      <x:c r="G1355" s="253" t="n">
        <x:v>0.0019267822736030828</x:v>
      </x:c>
      <x:c r="H1355" s="231" t="str"/>
      <x:c r="I1355" s="254" t="str"/>
      <x:c r="J1355" s="236" t="str">
        <x:v>Frequency/share calculated only from the strict direct segment</x:v>
      </x:c>
    </x:row>
    <x:row r="1356">
      <x:c r="A1356" s="230" t="str">
        <x:v>EverBee export</x:v>
      </x:c>
      <x:c r="B1356" s="231" t="str">
        <x:v>EverBee tag</x:v>
      </x:c>
      <x:c r="C1356" s="231" t="str">
        <x:v>Direct</x:v>
      </x:c>
      <x:c r="D1356" s="231" t="str">
        <x:v>classic elegant</x:v>
      </x:c>
      <x:c r="E1356" s="231" t="str">
        <x:v>classic elegant</x:v>
      </x:c>
      <x:c r="F1356" s="231" t="n">
        <x:v>1</x:v>
      </x:c>
      <x:c r="G1356" s="253" t="n">
        <x:v>0.0019267822736030828</x:v>
      </x:c>
      <x:c r="H1356" s="231" t="str"/>
      <x:c r="I1356" s="254" t="str"/>
      <x:c r="J1356" s="236" t="str">
        <x:v>Frequency/share calculated only from the strict direct segment</x:v>
      </x:c>
    </x:row>
    <x:row r="1357">
      <x:c r="A1357" s="230" t="str">
        <x:v>EverBee export</x:v>
      </x:c>
      <x:c r="B1357" s="231" t="str">
        <x:v>EverBee tag</x:v>
      </x:c>
      <x:c r="C1357" s="231" t="str">
        <x:v>Direct</x:v>
      </x:c>
      <x:c r="D1357" s="231" t="str">
        <x:v>classic green baby</x:v>
      </x:c>
      <x:c r="E1357" s="231" t="str">
        <x:v>classic green baby</x:v>
      </x:c>
      <x:c r="F1357" s="231" t="n">
        <x:v>1</x:v>
      </x:c>
      <x:c r="G1357" s="253" t="n">
        <x:v>0.0019267822736030828</x:v>
      </x:c>
      <x:c r="H1357" s="231" t="str"/>
      <x:c r="I1357" s="254" t="str"/>
      <x:c r="J1357" s="236" t="str">
        <x:v>Frequency/share calculated only from the strict direct segment</x:v>
      </x:c>
    </x:row>
    <x:row r="1358">
      <x:c r="A1358" s="230" t="str">
        <x:v>EverBee export</x:v>
      </x:c>
      <x:c r="B1358" s="231" t="str">
        <x:v>EverBee tag</x:v>
      </x:c>
      <x:c r="C1358" s="231" t="str">
        <x:v>Direct</x:v>
      </x:c>
      <x:c r="D1358" s="231" t="str">
        <x:v>classic luxury polo</x:v>
      </x:c>
      <x:c r="E1358" s="231" t="str">
        <x:v>classic luxury polo</x:v>
      </x:c>
      <x:c r="F1358" s="231" t="n">
        <x:v>1</x:v>
      </x:c>
      <x:c r="G1358" s="253" t="n">
        <x:v>0.0019267822736030828</x:v>
      </x:c>
      <x:c r="H1358" s="231" t="str"/>
      <x:c r="I1358" s="254" t="str"/>
      <x:c r="J1358" s="236" t="str">
        <x:v>Frequency/share calculated only from the strict direct segment</x:v>
      </x:c>
    </x:row>
    <x:row r="1359">
      <x:c r="A1359" s="230" t="str">
        <x:v>EverBee export</x:v>
      </x:c>
      <x:c r="B1359" s="231" t="str">
        <x:v>EverBee tag</x:v>
      </x:c>
      <x:c r="C1359" s="231" t="str">
        <x:v>Direct</x:v>
      </x:c>
      <x:c r="D1359" s="231" t="str">
        <x:v>classic pink baby</x:v>
      </x:c>
      <x:c r="E1359" s="231" t="str">
        <x:v>classic pink baby</x:v>
      </x:c>
      <x:c r="F1359" s="231" t="n">
        <x:v>1</x:v>
      </x:c>
      <x:c r="G1359" s="253" t="n">
        <x:v>0.0019267822736030828</x:v>
      </x:c>
      <x:c r="H1359" s="231" t="str"/>
      <x:c r="I1359" s="254" t="str"/>
      <x:c r="J1359" s="236" t="str">
        <x:v>Frequency/share calculated only from the strict direct segment</x:v>
      </x:c>
    </x:row>
    <x:row r="1360">
      <x:c r="A1360" s="230" t="str">
        <x:v>EverBee export</x:v>
      </x:c>
      <x:c r="B1360" s="231" t="str">
        <x:v>EverBee tag</x:v>
      </x:c>
      <x:c r="C1360" s="231" t="str">
        <x:v>Direct</x:v>
      </x:c>
      <x:c r="D1360" s="231" t="str">
        <x:v>classic plaid baby</x:v>
      </x:c>
      <x:c r="E1360" s="231" t="str">
        <x:v>classic plaid baby</x:v>
      </x:c>
      <x:c r="F1360" s="231" t="n">
        <x:v>1</x:v>
      </x:c>
      <x:c r="G1360" s="253" t="n">
        <x:v>0.0019267822736030828</x:v>
      </x:c>
      <x:c r="H1360" s="231" t="str"/>
      <x:c r="I1360" s="254" t="str"/>
      <x:c r="J1360" s="236" t="str">
        <x:v>Frequency/share calculated only from the strict direct segment</x:v>
      </x:c>
    </x:row>
    <x:row r="1361">
      <x:c r="A1361" s="230" t="str">
        <x:v>EverBee export</x:v>
      </x:c>
      <x:c r="B1361" s="231" t="str">
        <x:v>EverBee tag</x:v>
      </x:c>
      <x:c r="C1361" s="231" t="str">
        <x:v>Direct</x:v>
      </x:c>
      <x:c r="D1361" s="231" t="str">
        <x:v>classic pooh</x:v>
      </x:c>
      <x:c r="E1361" s="231" t="str">
        <x:v>classic pooh</x:v>
      </x:c>
      <x:c r="F1361" s="231" t="n">
        <x:v>1</x:v>
      </x:c>
      <x:c r="G1361" s="253" t="n">
        <x:v>0.0019267822736030828</x:v>
      </x:c>
      <x:c r="H1361" s="231" t="str"/>
      <x:c r="I1361" s="254" t="str"/>
      <x:c r="J1361" s="236" t="str">
        <x:v>Frequency/share calculated only from the strict direct segment</x:v>
      </x:c>
    </x:row>
    <x:row r="1362">
      <x:c r="A1362" s="230" t="str">
        <x:v>EverBee export</x:v>
      </x:c>
      <x:c r="B1362" s="231" t="str">
        <x:v>EverBee tag</x:v>
      </x:c>
      <x:c r="C1362" s="231" t="str">
        <x:v>Direct</x:v>
      </x:c>
      <x:c r="D1362" s="231" t="str">
        <x:v>classic pooh bundle</x:v>
      </x:c>
      <x:c r="E1362" s="231" t="str">
        <x:v>classic pooh bundle</x:v>
      </x:c>
      <x:c r="F1362" s="231" t="n">
        <x:v>1</x:v>
      </x:c>
      <x:c r="G1362" s="253" t="n">
        <x:v>0.0019267822736030828</x:v>
      </x:c>
      <x:c r="H1362" s="231" t="str"/>
      <x:c r="I1362" s="254" t="str"/>
      <x:c r="J1362" s="236" t="str">
        <x:v>Frequency/share calculated only from the strict direct segment</x:v>
      </x:c>
    </x:row>
    <x:row r="1363">
      <x:c r="A1363" s="230" t="str">
        <x:v>EverBee export</x:v>
      </x:c>
      <x:c r="B1363" s="231" t="str">
        <x:v>EverBee tag</x:v>
      </x:c>
      <x:c r="C1363" s="231" t="str">
        <x:v>Direct</x:v>
      </x:c>
      <x:c r="D1363" s="231" t="str">
        <x:v>classic pooh shower</x:v>
      </x:c>
      <x:c r="E1363" s="231" t="str">
        <x:v>classic pooh shower</x:v>
      </x:c>
      <x:c r="F1363" s="231" t="n">
        <x:v>1</x:v>
      </x:c>
      <x:c r="G1363" s="253" t="n">
        <x:v>0.0019267822736030828</x:v>
      </x:c>
      <x:c r="H1363" s="231" t="str"/>
      <x:c r="I1363" s="254" t="str"/>
      <x:c r="J1363" s="236" t="str">
        <x:v>Frequency/share calculated only from the strict direct segment</x:v>
      </x:c>
    </x:row>
    <x:row r="1364">
      <x:c r="A1364" s="230" t="str">
        <x:v>EverBee export</x:v>
      </x:c>
      <x:c r="B1364" s="231" t="str">
        <x:v>EverBee tag</x:v>
      </x:c>
      <x:c r="C1364" s="231" t="str">
        <x:v>Direct</x:v>
      </x:c>
      <x:c r="D1364" s="231" t="str">
        <x:v>classic shower decor</x:v>
      </x:c>
      <x:c r="E1364" s="231" t="str">
        <x:v>classic shower decor</x:v>
      </x:c>
      <x:c r="F1364" s="231" t="n">
        <x:v>1</x:v>
      </x:c>
      <x:c r="G1364" s="253" t="n">
        <x:v>0.0019267822736030828</x:v>
      </x:c>
      <x:c r="H1364" s="231" t="str"/>
      <x:c r="I1364" s="254" t="str"/>
      <x:c r="J1364" s="236" t="str">
        <x:v>Frequency/share calculated only from the strict direct segment</x:v>
      </x:c>
    </x:row>
    <x:row r="1365">
      <x:c r="A1365" s="230" t="str">
        <x:v>EverBee export</x:v>
      </x:c>
      <x:c r="B1365" s="231" t="str">
        <x:v>EverBee tag</x:v>
      </x:c>
      <x:c r="C1365" s="231" t="str">
        <x:v>Direct</x:v>
      </x:c>
      <x:c r="D1365" s="231" t="str">
        <x:v>classic vintage</x:v>
      </x:c>
      <x:c r="E1365" s="231" t="str">
        <x:v>classic vintage</x:v>
      </x:c>
      <x:c r="F1365" s="231" t="n">
        <x:v>1</x:v>
      </x:c>
      <x:c r="G1365" s="253" t="n">
        <x:v>0.0019267822736030828</x:v>
      </x:c>
      <x:c r="H1365" s="231" t="str"/>
      <x:c r="I1365" s="254" t="str"/>
      <x:c r="J1365" s="236" t="str">
        <x:v>Frequency/share calculated only from the strict direct segment</x:v>
      </x:c>
    </x:row>
    <x:row r="1366">
      <x:c r="A1366" s="230" t="str">
        <x:v>EverBee export</x:v>
      </x:c>
      <x:c r="B1366" s="231" t="str">
        <x:v>EverBee tag</x:v>
      </x:c>
      <x:c r="C1366" s="231" t="str">
        <x:v>Direct</x:v>
      </x:c>
      <x:c r="D1366" s="231" t="str">
        <x:v>clean layout</x:v>
      </x:c>
      <x:c r="E1366" s="231" t="str">
        <x:v>clean layout</x:v>
      </x:c>
      <x:c r="F1366" s="231" t="n">
        <x:v>1</x:v>
      </x:c>
      <x:c r="G1366" s="253" t="n">
        <x:v>0.0019267822736030828</x:v>
      </x:c>
      <x:c r="H1366" s="231" t="str"/>
      <x:c r="I1366" s="254" t="str"/>
      <x:c r="J1366" s="236" t="str">
        <x:v>Frequency/share calculated only from the strict direct segment</x:v>
      </x:c>
    </x:row>
    <x:row r="1367">
      <x:c r="A1367" s="230" t="str">
        <x:v>EverBee export</x:v>
      </x:c>
      <x:c r="B1367" s="231" t="str">
        <x:v>EverBee tag</x:v>
      </x:c>
      <x:c r="C1367" s="231" t="str">
        <x:v>Direct</x:v>
      </x:c>
      <x:c r="D1367" s="231" t="str">
        <x:v>clementine baby</x:v>
      </x:c>
      <x:c r="E1367" s="231" t="str">
        <x:v>clementine baby</x:v>
      </x:c>
      <x:c r="F1367" s="231" t="n">
        <x:v>1</x:v>
      </x:c>
      <x:c r="G1367" s="253" t="n">
        <x:v>0.0019267822736030828</x:v>
      </x:c>
      <x:c r="H1367" s="231" t="str"/>
      <x:c r="I1367" s="254" t="str"/>
      <x:c r="J1367" s="236" t="str">
        <x:v>Frequency/share calculated only from the strict direct segment</x:v>
      </x:c>
    </x:row>
    <x:row r="1368">
      <x:c r="A1368" s="230" t="str">
        <x:v>EverBee export</x:v>
      </x:c>
      <x:c r="B1368" s="231" t="str">
        <x:v>EverBee tag</x:v>
      </x:c>
      <x:c r="C1368" s="231" t="str">
        <x:v>Direct</x:v>
      </x:c>
      <x:c r="D1368" s="231" t="str">
        <x:v>clipart</x:v>
      </x:c>
      <x:c r="E1368" s="231" t="str">
        <x:v>clipart</x:v>
      </x:c>
      <x:c r="F1368" s="231" t="n">
        <x:v>1</x:v>
      </x:c>
      <x:c r="G1368" s="253" t="n">
        <x:v>0.0019267822736030828</x:v>
      </x:c>
      <x:c r="H1368" s="231" t="str"/>
      <x:c r="I1368" s="254" t="str"/>
      <x:c r="J1368" s="236" t="str">
        <x:v>Frequency/share calculated only from the strict direct segment</x:v>
      </x:c>
    </x:row>
    <x:row r="1369">
      <x:c r="A1369" s="230" t="str">
        <x:v>EverBee export</x:v>
      </x:c>
      <x:c r="B1369" s="231" t="str">
        <x:v>EverBee tag</x:v>
      </x:c>
      <x:c r="C1369" s="231" t="str">
        <x:v>Direct</x:v>
      </x:c>
      <x:c r="D1369" s="231" t="str">
        <x:v>clothes line</x:v>
      </x:c>
      <x:c r="E1369" s="231" t="str">
        <x:v>clothes line</x:v>
      </x:c>
      <x:c r="F1369" s="231" t="n">
        <x:v>1</x:v>
      </x:c>
      <x:c r="G1369" s="253" t="n">
        <x:v>0.0019267822736030828</x:v>
      </x:c>
      <x:c r="H1369" s="231" t="str"/>
      <x:c r="I1369" s="254" t="str"/>
      <x:c r="J1369" s="236" t="str">
        <x:v>Frequency/share calculated only from the strict direct segment</x:v>
      </x:c>
    </x:row>
    <x:row r="1370">
      <x:c r="A1370" s="230" t="str">
        <x:v>EverBee export</x:v>
      </x:c>
      <x:c r="B1370" s="231" t="str">
        <x:v>EverBee tag</x:v>
      </x:c>
      <x:c r="C1370" s="231" t="str">
        <x:v>Direct</x:v>
      </x:c>
      <x:c r="D1370" s="231" t="str">
        <x:v>clothes line laundry</x:v>
      </x:c>
      <x:c r="E1370" s="231" t="str">
        <x:v>clothes line laundry</x:v>
      </x:c>
      <x:c r="F1370" s="231" t="n">
        <x:v>1</x:v>
      </x:c>
      <x:c r="G1370" s="253" t="n">
        <x:v>0.0019267822736030828</x:v>
      </x:c>
      <x:c r="H1370" s="231" t="str"/>
      <x:c r="I1370" s="254" t="str"/>
      <x:c r="J1370" s="236" t="str">
        <x:v>Frequency/share calculated only from the strict direct segment</x:v>
      </x:c>
    </x:row>
    <x:row r="1371">
      <x:c r="A1371" s="230" t="str">
        <x:v>EverBee export</x:v>
      </x:c>
      <x:c r="B1371" s="231" t="str">
        <x:v>EverBee tag</x:v>
      </x:c>
      <x:c r="C1371" s="231" t="str">
        <x:v>Direct</x:v>
      </x:c>
      <x:c r="D1371" s="231" t="str">
        <x:v>clothesline baby</x:v>
      </x:c>
      <x:c r="E1371" s="231" t="str">
        <x:v>clothesline baby</x:v>
      </x:c>
      <x:c r="F1371" s="231" t="n">
        <x:v>1</x:v>
      </x:c>
      <x:c r="G1371" s="253" t="n">
        <x:v>0.0019267822736030828</x:v>
      </x:c>
      <x:c r="H1371" s="231" t="str"/>
      <x:c r="I1371" s="254" t="str"/>
      <x:c r="J1371" s="236" t="str">
        <x:v>Frequency/share calculated only from the strict direct segment</x:v>
      </x:c>
    </x:row>
    <x:row r="1372">
      <x:c r="A1372" s="230" t="str">
        <x:v>EverBee export</x:v>
      </x:c>
      <x:c r="B1372" s="231" t="str">
        <x:v>EverBee tag</x:v>
      </x:c>
      <x:c r="C1372" s="231" t="str">
        <x:v>Direct</x:v>
      </x:c>
      <x:c r="D1372" s="231" t="str">
        <x:v>clothing theme</x:v>
      </x:c>
      <x:c r="E1372" s="231" t="str">
        <x:v>clothing theme</x:v>
      </x:c>
      <x:c r="F1372" s="231" t="n">
        <x:v>1</x:v>
      </x:c>
      <x:c r="G1372" s="253" t="n">
        <x:v>0.0019267822736030828</x:v>
      </x:c>
      <x:c r="H1372" s="231" t="str"/>
      <x:c r="I1372" s="254" t="str"/>
      <x:c r="J1372" s="236" t="str">
        <x:v>Frequency/share calculated only from the strict direct segment</x:v>
      </x:c>
    </x:row>
    <x:row r="1373">
      <x:c r="A1373" s="230" t="str">
        <x:v>EverBee export</x:v>
      </x:c>
      <x:c r="B1373" s="231" t="str">
        <x:v>EverBee tag</x:v>
      </x:c>
      <x:c r="C1373" s="231" t="str">
        <x:v>Direct</x:v>
      </x:c>
      <x:c r="D1373" s="231" t="str">
        <x:v>cloud star sky</x:v>
      </x:c>
      <x:c r="E1373" s="231" t="str">
        <x:v>cloud star sky</x:v>
      </x:c>
      <x:c r="F1373" s="231" t="n">
        <x:v>1</x:v>
      </x:c>
      <x:c r="G1373" s="253" t="n">
        <x:v>0.0019267822736030828</x:v>
      </x:c>
      <x:c r="H1373" s="231" t="str"/>
      <x:c r="I1373" s="254" t="str"/>
      <x:c r="J1373" s="236" t="str">
        <x:v>Frequency/share calculated only from the strict direct segment</x:v>
      </x:c>
    </x:row>
    <x:row r="1374">
      <x:c r="A1374" s="230" t="str">
        <x:v>EverBee export</x:v>
      </x:c>
      <x:c r="B1374" s="231" t="str">
        <x:v>EverBee tag</x:v>
      </x:c>
      <x:c r="C1374" s="231" t="str">
        <x:v>Direct</x:v>
      </x:c>
      <x:c r="D1374" s="231" t="str">
        <x:v>clouds and stars</x:v>
      </x:c>
      <x:c r="E1374" s="231" t="str">
        <x:v>clouds and stars</x:v>
      </x:c>
      <x:c r="F1374" s="231" t="n">
        <x:v>1</x:v>
      </x:c>
      <x:c r="G1374" s="253" t="n">
        <x:v>0.0019267822736030828</x:v>
      </x:c>
      <x:c r="H1374" s="231" t="str"/>
      <x:c r="I1374" s="254" t="str"/>
      <x:c r="J1374" s="236" t="str">
        <x:v>Frequency/share calculated only from the strict direct segment</x:v>
      </x:c>
    </x:row>
    <x:row r="1375">
      <x:c r="A1375" s="230" t="str">
        <x:v>EverBee export</x:v>
      </x:c>
      <x:c r="B1375" s="231" t="str">
        <x:v>EverBee tag</x:v>
      </x:c>
      <x:c r="C1375" s="231" t="str">
        <x:v>Direct</x:v>
      </x:c>
      <x:c r="D1375" s="231" t="str">
        <x:v>co-ed baby shower</x:v>
      </x:c>
      <x:c r="E1375" s="231" t="str">
        <x:v>co-ed baby shower</x:v>
      </x:c>
      <x:c r="F1375" s="231" t="n">
        <x:v>1</x:v>
      </x:c>
      <x:c r="G1375" s="253" t="n">
        <x:v>0.0019267822736030828</x:v>
      </x:c>
      <x:c r="H1375" s="231" t="str"/>
      <x:c r="I1375" s="254" t="str"/>
      <x:c r="J1375" s="236" t="str">
        <x:v>Frequency/share calculated only from the strict direct segment</x:v>
      </x:c>
    </x:row>
    <x:row r="1376">
      <x:c r="A1376" s="230" t="str">
        <x:v>EverBee export</x:v>
      </x:c>
      <x:c r="B1376" s="231" t="str">
        <x:v>EverBee tag</x:v>
      </x:c>
      <x:c r="C1376" s="231" t="str">
        <x:v>Direct</x:v>
      </x:c>
      <x:c r="D1376" s="231" t="str">
        <x:v>coastal</x:v>
      </x:c>
      <x:c r="E1376" s="231" t="str">
        <x:v>coastal</x:v>
      </x:c>
      <x:c r="F1376" s="231" t="n">
        <x:v>1</x:v>
      </x:c>
      <x:c r="G1376" s="253" t="n">
        <x:v>0.0019267822736030828</x:v>
      </x:c>
      <x:c r="H1376" s="231" t="str"/>
      <x:c r="I1376" s="254" t="str"/>
      <x:c r="J1376" s="236" t="str">
        <x:v>Frequency/share calculated only from the strict direct segment</x:v>
      </x:c>
    </x:row>
    <x:row r="1377">
      <x:c r="A1377" s="230" t="str">
        <x:v>EverBee export</x:v>
      </x:c>
      <x:c r="B1377" s="231" t="str">
        <x:v>EverBee tag</x:v>
      </x:c>
      <x:c r="C1377" s="231" t="str">
        <x:v>Direct</x:v>
      </x:c>
      <x:c r="D1377" s="231" t="str">
        <x:v>coastal beach baby</x:v>
      </x:c>
      <x:c r="E1377" s="231" t="str">
        <x:v>coastal beach baby</x:v>
      </x:c>
      <x:c r="F1377" s="231" t="n">
        <x:v>1</x:v>
      </x:c>
      <x:c r="G1377" s="253" t="n">
        <x:v>0.0019267822736030828</x:v>
      </x:c>
      <x:c r="H1377" s="231" t="str"/>
      <x:c r="I1377" s="254" t="str"/>
      <x:c r="J1377" s="236" t="str">
        <x:v>Frequency/share calculated only from the strict direct segment</x:v>
      </x:c>
    </x:row>
    <x:row r="1378">
      <x:c r="A1378" s="230" t="str">
        <x:v>EverBee export</x:v>
      </x:c>
      <x:c r="B1378" s="231" t="str">
        <x:v>EverBee tag</x:v>
      </x:c>
      <x:c r="C1378" s="231" t="str">
        <x:v>Direct</x:v>
      </x:c>
      <x:c r="D1378" s="231" t="str">
        <x:v>coastal beach decor</x:v>
      </x:c>
      <x:c r="E1378" s="231" t="str">
        <x:v>coastal beach decor</x:v>
      </x:c>
      <x:c r="F1378" s="231" t="n">
        <x:v>1</x:v>
      </x:c>
      <x:c r="G1378" s="253" t="n">
        <x:v>0.0019267822736030828</x:v>
      </x:c>
      <x:c r="H1378" s="231" t="str"/>
      <x:c r="I1378" s="254" t="str"/>
      <x:c r="J1378" s="236" t="str">
        <x:v>Frequency/share calculated only from the strict direct segment</x:v>
      </x:c>
    </x:row>
    <x:row r="1379">
      <x:c r="A1379" s="230" t="str">
        <x:v>EverBee export</x:v>
      </x:c>
      <x:c r="B1379" s="231" t="str">
        <x:v>EverBee tag</x:v>
      </x:c>
      <x:c r="C1379" s="231" t="str">
        <x:v>Direct</x:v>
      </x:c>
      <x:c r="D1379" s="231" t="str">
        <x:v>coastal seashell</x:v>
      </x:c>
      <x:c r="E1379" s="231" t="str">
        <x:v>coastal seashell</x:v>
      </x:c>
      <x:c r="F1379" s="231" t="n">
        <x:v>1</x:v>
      </x:c>
      <x:c r="G1379" s="253" t="n">
        <x:v>0.0019267822736030828</x:v>
      </x:c>
      <x:c r="H1379" s="231" t="str"/>
      <x:c r="I1379" s="254" t="str"/>
      <x:c r="J1379" s="236" t="str">
        <x:v>Frequency/share calculated only from the strict direct segment</x:v>
      </x:c>
    </x:row>
    <x:row r="1380">
      <x:c r="A1380" s="230" t="str">
        <x:v>EverBee export</x:v>
      </x:c>
      <x:c r="B1380" s="231" t="str">
        <x:v>EverBee tag</x:v>
      </x:c>
      <x:c r="C1380" s="231" t="str">
        <x:v>Direct</x:v>
      </x:c>
      <x:c r="D1380" s="231" t="str">
        <x:v>coastal theme invite</x:v>
      </x:c>
      <x:c r="E1380" s="231" t="str">
        <x:v>coastal theme invite</x:v>
      </x:c>
      <x:c r="F1380" s="231" t="n">
        <x:v>1</x:v>
      </x:c>
      <x:c r="G1380" s="253" t="n">
        <x:v>0.0019267822736030828</x:v>
      </x:c>
      <x:c r="H1380" s="231" t="str"/>
      <x:c r="I1380" s="254" t="str"/>
      <x:c r="J1380" s="236" t="str">
        <x:v>Frequency/share calculated only from the strict direct segment</x:v>
      </x:c>
    </x:row>
    <x:row r="1381">
      <x:c r="A1381" s="230" t="str">
        <x:v>EverBee export</x:v>
      </x:c>
      <x:c r="B1381" s="231" t="str">
        <x:v>EverBee tag</x:v>
      </x:c>
      <x:c r="C1381" s="231" t="str">
        <x:v>Direct</x:v>
      </x:c>
      <x:c r="D1381" s="231" t="str">
        <x:v>coca cola shower</x:v>
      </x:c>
      <x:c r="E1381" s="231" t="str">
        <x:v>coca cola shower</x:v>
      </x:c>
      <x:c r="F1381" s="231" t="n">
        <x:v>1</x:v>
      </x:c>
      <x:c r="G1381" s="253" t="n">
        <x:v>0.0019267822736030828</x:v>
      </x:c>
      <x:c r="H1381" s="231" t="str"/>
      <x:c r="I1381" s="254" t="str"/>
      <x:c r="J1381" s="236" t="str">
        <x:v>Frequency/share calculated only from the strict direct segment</x:v>
      </x:c>
    </x:row>
    <x:row r="1382">
      <x:c r="A1382" s="230" t="str">
        <x:v>EverBee export</x:v>
      </x:c>
      <x:c r="B1382" s="231" t="str">
        <x:v>EverBee tag</x:v>
      </x:c>
      <x:c r="C1382" s="231" t="str">
        <x:v>Direct</x:v>
      </x:c>
      <x:c r="D1382" s="231" t="str">
        <x:v>coed baby sprinkle</x:v>
      </x:c>
      <x:c r="E1382" s="231" t="str">
        <x:v>coed baby sprinkle</x:v>
      </x:c>
      <x:c r="F1382" s="231" t="n">
        <x:v>1</x:v>
      </x:c>
      <x:c r="G1382" s="253" t="n">
        <x:v>0.0019267822736030828</x:v>
      </x:c>
      <x:c r="H1382" s="231" t="str"/>
      <x:c r="I1382" s="254" t="str"/>
      <x:c r="J1382" s="236" t="str">
        <x:v>Frequency/share calculated only from the strict direct segment</x:v>
      </x:c>
    </x:row>
    <x:row r="1383">
      <x:c r="A1383" s="230" t="str">
        <x:v>EverBee export</x:v>
      </x:c>
      <x:c r="B1383" s="231" t="str">
        <x:v>EverBee tag</x:v>
      </x:c>
      <x:c r="C1383" s="231" t="str">
        <x:v>Direct</x:v>
      </x:c>
      <x:c r="D1383" s="231" t="str">
        <x:v>coed brunch dinner</x:v>
      </x:c>
      <x:c r="E1383" s="231" t="str">
        <x:v>coed brunch dinner</x:v>
      </x:c>
      <x:c r="F1383" s="231" t="n">
        <x:v>1</x:v>
      </x:c>
      <x:c r="G1383" s="253" t="n">
        <x:v>0.0019267822736030828</x:v>
      </x:c>
      <x:c r="H1383" s="231" t="str"/>
      <x:c r="I1383" s="254" t="str"/>
      <x:c r="J1383" s="236" t="str">
        <x:v>Frequency/share calculated only from the strict direct segment</x:v>
      </x:c>
    </x:row>
    <x:row r="1384">
      <x:c r="A1384" s="230" t="str">
        <x:v>EverBee export</x:v>
      </x:c>
      <x:c r="B1384" s="231" t="str">
        <x:v>EverBee tag</x:v>
      </x:c>
      <x:c r="C1384" s="231" t="str">
        <x:v>Direct</x:v>
      </x:c>
      <x:c r="D1384" s="231" t="str">
        <x:v>coed brunch shower</x:v>
      </x:c>
      <x:c r="E1384" s="231" t="str">
        <x:v>coed brunch shower</x:v>
      </x:c>
      <x:c r="F1384" s="231" t="n">
        <x:v>1</x:v>
      </x:c>
      <x:c r="G1384" s="253" t="n">
        <x:v>0.0019267822736030828</x:v>
      </x:c>
      <x:c r="H1384" s="231" t="str"/>
      <x:c r="I1384" s="254" t="str"/>
      <x:c r="J1384" s="236" t="str">
        <x:v>Frequency/share calculated only from the strict direct segment</x:v>
      </x:c>
    </x:row>
    <x:row r="1385">
      <x:c r="A1385" s="230" t="str">
        <x:v>EverBee export</x:v>
      </x:c>
      <x:c r="B1385" s="231" t="str">
        <x:v>EverBee tag</x:v>
      </x:c>
      <x:c r="C1385" s="231" t="str">
        <x:v>Direct</x:v>
      </x:c>
      <x:c r="D1385" s="231" t="str">
        <x:v>coed celebration</x:v>
      </x:c>
      <x:c r="E1385" s="231" t="str">
        <x:v>coed celebration</x:v>
      </x:c>
      <x:c r="F1385" s="231" t="n">
        <x:v>1</x:v>
      </x:c>
      <x:c r="G1385" s="253" t="n">
        <x:v>0.0019267822736030828</x:v>
      </x:c>
      <x:c r="H1385" s="231" t="str"/>
      <x:c r="I1385" s="254" t="str"/>
      <x:c r="J1385" s="236" t="str">
        <x:v>Frequency/share calculated only from the strict direct segment</x:v>
      </x:c>
    </x:row>
    <x:row r="1386">
      <x:c r="A1386" s="230" t="str">
        <x:v>EverBee export</x:v>
      </x:c>
      <x:c r="B1386" s="231" t="str">
        <x:v>EverBee tag</x:v>
      </x:c>
      <x:c r="C1386" s="231" t="str">
        <x:v>Direct</x:v>
      </x:c>
      <x:c r="D1386" s="231" t="str">
        <x:v>coffe brewing shower</x:v>
      </x:c>
      <x:c r="E1386" s="231" t="str">
        <x:v>coffe brewing shower</x:v>
      </x:c>
      <x:c r="F1386" s="231" t="n">
        <x:v>1</x:v>
      </x:c>
      <x:c r="G1386" s="253" t="n">
        <x:v>0.0019267822736030828</x:v>
      </x:c>
      <x:c r="H1386" s="231" t="str"/>
      <x:c r="I1386" s="254" t="str"/>
      <x:c r="J1386" s="236" t="str">
        <x:v>Frequency/share calculated only from the strict direct segment</x:v>
      </x:c>
    </x:row>
    <x:row r="1387">
      <x:c r="A1387" s="230" t="str">
        <x:v>EverBee export</x:v>
      </x:c>
      <x:c r="B1387" s="231" t="str">
        <x:v>EverBee tag</x:v>
      </x:c>
      <x:c r="C1387" s="231" t="str">
        <x:v>Direct</x:v>
      </x:c>
      <x:c r="D1387" s="231" t="str">
        <x:v>coffee baby invite</x:v>
      </x:c>
      <x:c r="E1387" s="231" t="str">
        <x:v>coffee baby invite</x:v>
      </x:c>
      <x:c r="F1387" s="231" t="n">
        <x:v>1</x:v>
      </x:c>
      <x:c r="G1387" s="253" t="n">
        <x:v>0.0019267822736030828</x:v>
      </x:c>
      <x:c r="H1387" s="231" t="str"/>
      <x:c r="I1387" s="254" t="str"/>
      <x:c r="J1387" s="236" t="str">
        <x:v>Frequency/share calculated only from the strict direct segment</x:v>
      </x:c>
    </x:row>
    <x:row r="1388">
      <x:c r="A1388" s="230" t="str">
        <x:v>EverBee export</x:v>
      </x:c>
      <x:c r="B1388" s="231" t="str">
        <x:v>EverBee tag</x:v>
      </x:c>
      <x:c r="C1388" s="231" t="str">
        <x:v>Direct</x:v>
      </x:c>
      <x:c r="D1388" s="231" t="str">
        <x:v>coffee babyshower</x:v>
      </x:c>
      <x:c r="E1388" s="231" t="str">
        <x:v>coffee babyshower</x:v>
      </x:c>
      <x:c r="F1388" s="231" t="n">
        <x:v>1</x:v>
      </x:c>
      <x:c r="G1388" s="253" t="n">
        <x:v>0.0019267822736030828</x:v>
      </x:c>
      <x:c r="H1388" s="231" t="str"/>
      <x:c r="I1388" s="254" t="str"/>
      <x:c r="J1388" s="236" t="str">
        <x:v>Frequency/share calculated only from the strict direct segment</x:v>
      </x:c>
    </x:row>
    <x:row r="1389">
      <x:c r="A1389" s="230" t="str">
        <x:v>EverBee export</x:v>
      </x:c>
      <x:c r="B1389" s="231" t="str">
        <x:v>EverBee tag</x:v>
      </x:c>
      <x:c r="C1389" s="231" t="str">
        <x:v>Direct</x:v>
      </x:c>
      <x:c r="D1389" s="231" t="str">
        <x:v>coffee bean baby</x:v>
      </x:c>
      <x:c r="E1389" s="231" t="str">
        <x:v>coffee bean baby</x:v>
      </x:c>
      <x:c r="F1389" s="231" t="n">
        <x:v>1</x:v>
      </x:c>
      <x:c r="G1389" s="253" t="n">
        <x:v>0.0019267822736030828</x:v>
      </x:c>
      <x:c r="H1389" s="231" t="str"/>
      <x:c r="I1389" s="254" t="str"/>
      <x:c r="J1389" s="236" t="str">
        <x:v>Frequency/share calculated only from the strict direct segment</x:v>
      </x:c>
    </x:row>
    <x:row r="1390">
      <x:c r="A1390" s="230" t="str">
        <x:v>EverBee export</x:v>
      </x:c>
      <x:c r="B1390" s="231" t="str">
        <x:v>EverBee tag</x:v>
      </x:c>
      <x:c r="C1390" s="231" t="str">
        <x:v>Direct</x:v>
      </x:c>
      <x:c r="D1390" s="231" t="str">
        <x:v>coffee beans baby</x:v>
      </x:c>
      <x:c r="E1390" s="231" t="str">
        <x:v>coffee beans baby</x:v>
      </x:c>
      <x:c r="F1390" s="231" t="n">
        <x:v>1</x:v>
      </x:c>
      <x:c r="G1390" s="253" t="n">
        <x:v>0.0019267822736030828</x:v>
      </x:c>
      <x:c r="H1390" s="231" t="str"/>
      <x:c r="I1390" s="254" t="str"/>
      <x:c r="J1390" s="236" t="str">
        <x:v>Frequency/share calculated only from the strict direct segment</x:v>
      </x:c>
    </x:row>
    <x:row r="1391">
      <x:c r="A1391" s="230" t="str">
        <x:v>EverBee export</x:v>
      </x:c>
      <x:c r="B1391" s="231" t="str">
        <x:v>EverBee tag</x:v>
      </x:c>
      <x:c r="C1391" s="231" t="str">
        <x:v>Direct</x:v>
      </x:c>
      <x:c r="D1391" s="231" t="str">
        <x:v>coffee book for baby</x:v>
      </x:c>
      <x:c r="E1391" s="231" t="str">
        <x:v>coffee book for baby</x:v>
      </x:c>
      <x:c r="F1391" s="231" t="n">
        <x:v>1</x:v>
      </x:c>
      <x:c r="G1391" s="253" t="n">
        <x:v>0.0019267822736030828</x:v>
      </x:c>
      <x:c r="H1391" s="231" t="str"/>
      <x:c r="I1391" s="254" t="str"/>
      <x:c r="J1391" s="236" t="str">
        <x:v>Frequency/share calculated only from the strict direct segment</x:v>
      </x:c>
    </x:row>
    <x:row r="1392">
      <x:c r="A1392" s="230" t="str">
        <x:v>EverBee export</x:v>
      </x:c>
      <x:c r="B1392" s="231" t="str">
        <x:v>EverBee tag</x:v>
      </x:c>
      <x:c r="C1392" s="231" t="str">
        <x:v>Direct</x:v>
      </x:c>
      <x:c r="D1392" s="231" t="str">
        <x:v>coffee cup sleeve</x:v>
      </x:c>
      <x:c r="E1392" s="231" t="str">
        <x:v>coffee cup sleeve</x:v>
      </x:c>
      <x:c r="F1392" s="231" t="n">
        <x:v>1</x:v>
      </x:c>
      <x:c r="G1392" s="253" t="n">
        <x:v>0.0019267822736030828</x:v>
      </x:c>
      <x:c r="H1392" s="231" t="str"/>
      <x:c r="I1392" s="254" t="str"/>
      <x:c r="J1392" s="236" t="str">
        <x:v>Frequency/share calculated only from the strict direct segment</x:v>
      </x:c>
    </x:row>
    <x:row r="1393">
      <x:c r="A1393" s="230" t="str">
        <x:v>EverBee export</x:v>
      </x:c>
      <x:c r="B1393" s="231" t="str">
        <x:v>EverBee tag</x:v>
      </x:c>
      <x:c r="C1393" s="231" t="str">
        <x:v>Direct</x:v>
      </x:c>
      <x:c r="D1393" s="231" t="str">
        <x:v>coffee diaper raffle</x:v>
      </x:c>
      <x:c r="E1393" s="231" t="str">
        <x:v>coffee diaper raffle</x:v>
      </x:c>
      <x:c r="F1393" s="231" t="n">
        <x:v>1</x:v>
      </x:c>
      <x:c r="G1393" s="253" t="n">
        <x:v>0.0019267822736030828</x:v>
      </x:c>
      <x:c r="H1393" s="231" t="str"/>
      <x:c r="I1393" s="254" t="str"/>
      <x:c r="J1393" s="236" t="str">
        <x:v>Frequency/share calculated only from the strict direct segment</x:v>
      </x:c>
    </x:row>
    <x:row r="1394">
      <x:c r="A1394" s="230" t="str">
        <x:v>EverBee export</x:v>
      </x:c>
      <x:c r="B1394" s="231" t="str">
        <x:v>EverBee tag</x:v>
      </x:c>
      <x:c r="C1394" s="231" t="str">
        <x:v>Direct</x:v>
      </x:c>
      <x:c r="D1394" s="231" t="str">
        <x:v>coffee heart invite</x:v>
      </x:c>
      <x:c r="E1394" s="231" t="str">
        <x:v>coffee heart invite</x:v>
      </x:c>
      <x:c r="F1394" s="231" t="n">
        <x:v>1</x:v>
      </x:c>
      <x:c r="G1394" s="253" t="n">
        <x:v>0.0019267822736030828</x:v>
      </x:c>
      <x:c r="H1394" s="231" t="str"/>
      <x:c r="I1394" s="254" t="str"/>
      <x:c r="J1394" s="236" t="str">
        <x:v>Frequency/share calculated only from the strict direct segment</x:v>
      </x:c>
    </x:row>
    <x:row r="1395">
      <x:c r="A1395" s="230" t="str">
        <x:v>EverBee export</x:v>
      </x:c>
      <x:c r="B1395" s="231" t="str">
        <x:v>EverBee tag</x:v>
      </x:c>
      <x:c r="C1395" s="231" t="str">
        <x:v>Direct</x:v>
      </x:c>
      <x:c r="D1395" s="231" t="str">
        <x:v>coffee invite</x:v>
      </x:c>
      <x:c r="E1395" s="231" t="str">
        <x:v>coffee invite</x:v>
      </x:c>
      <x:c r="F1395" s="231" t="n">
        <x:v>1</x:v>
      </x:c>
      <x:c r="G1395" s="253" t="n">
        <x:v>0.0019267822736030828</x:v>
      </x:c>
      <x:c r="H1395" s="231" t="str"/>
      <x:c r="I1395" s="254" t="str"/>
      <x:c r="J1395" s="236" t="str">
        <x:v>Frequency/share calculated only from the strict direct segment</x:v>
      </x:c>
    </x:row>
    <x:row r="1396">
      <x:c r="A1396" s="230" t="str">
        <x:v>EverBee export</x:v>
      </x:c>
      <x:c r="B1396" s="231" t="str">
        <x:v>EverBee tag</x:v>
      </x:c>
      <x:c r="C1396" s="231" t="str">
        <x:v>Direct</x:v>
      </x:c>
      <x:c r="D1396" s="231" t="str">
        <x:v>coffee shop</x:v>
      </x:c>
      <x:c r="E1396" s="231" t="str">
        <x:v>coffee shop</x:v>
      </x:c>
      <x:c r="F1396" s="231" t="n">
        <x:v>1</x:v>
      </x:c>
      <x:c r="G1396" s="253" t="n">
        <x:v>0.0019267822736030828</x:v>
      </x:c>
      <x:c r="H1396" s="231" t="str"/>
      <x:c r="I1396" s="254" t="str"/>
      <x:c r="J1396" s="236" t="str">
        <x:v>Frequency/share calculated only from the strict direct segment</x:v>
      </x:c>
    </x:row>
    <x:row r="1397">
      <x:c r="A1397" s="230" t="str">
        <x:v>EverBee export</x:v>
      </x:c>
      <x:c r="B1397" s="231" t="str">
        <x:v>EverBee tag</x:v>
      </x:c>
      <x:c r="C1397" s="231" t="str">
        <x:v>Direct</x:v>
      </x:c>
      <x:c r="D1397" s="231" t="str">
        <x:v>coffee showe party</x:v>
      </x:c>
      <x:c r="E1397" s="231" t="str">
        <x:v>coffee showe party</x:v>
      </x:c>
      <x:c r="F1397" s="231" t="n">
        <x:v>1</x:v>
      </x:c>
      <x:c r="G1397" s="253" t="n">
        <x:v>0.0019267822736030828</x:v>
      </x:c>
      <x:c r="H1397" s="231" t="str"/>
      <x:c r="I1397" s="254" t="str"/>
      <x:c r="J1397" s="236" t="str">
        <x:v>Frequency/share calculated only from the strict direct segment</x:v>
      </x:c>
    </x:row>
    <x:row r="1398">
      <x:c r="A1398" s="230" t="str">
        <x:v>EverBee export</x:v>
      </x:c>
      <x:c r="B1398" s="231" t="str">
        <x:v>EverBee tag</x:v>
      </x:c>
      <x:c r="C1398" s="231" t="str">
        <x:v>Direct</x:v>
      </x:c>
      <x:c r="D1398" s="231" t="str">
        <x:v>coffee themed baby</x:v>
      </x:c>
      <x:c r="E1398" s="231" t="str">
        <x:v>coffee themed baby</x:v>
      </x:c>
      <x:c r="F1398" s="231" t="n">
        <x:v>1</x:v>
      </x:c>
      <x:c r="G1398" s="253" t="n">
        <x:v>0.0019267822736030828</x:v>
      </x:c>
      <x:c r="H1398" s="231" t="str"/>
      <x:c r="I1398" s="254" t="str"/>
      <x:c r="J1398" s="236" t="str">
        <x:v>Frequency/share calculated only from the strict direct segment</x:v>
      </x:c>
    </x:row>
    <x:row r="1399">
      <x:c r="A1399" s="230" t="str">
        <x:v>EverBee export</x:v>
      </x:c>
      <x:c r="B1399" s="231" t="str">
        <x:v>EverBee tag</x:v>
      </x:c>
      <x:c r="C1399" s="231" t="str">
        <x:v>Direct</x:v>
      </x:c>
      <x:c r="D1399" s="231" t="str">
        <x:v>coffee themed party</x:v>
      </x:c>
      <x:c r="E1399" s="231" t="str">
        <x:v>coffee themed party</x:v>
      </x:c>
      <x:c r="F1399" s="231" t="n">
        <x:v>1</x:v>
      </x:c>
      <x:c r="G1399" s="253" t="n">
        <x:v>0.0019267822736030828</x:v>
      </x:c>
      <x:c r="H1399" s="231" t="str"/>
      <x:c r="I1399" s="254" t="str"/>
      <x:c r="J1399" s="236" t="str">
        <x:v>Frequency/share calculated only from the strict direct segment</x:v>
      </x:c>
    </x:row>
    <x:row r="1400">
      <x:c r="A1400" s="230" t="str">
        <x:v>EverBee export</x:v>
      </x:c>
      <x:c r="B1400" s="231" t="str">
        <x:v>EverBee tag</x:v>
      </x:c>
      <x:c r="C1400" s="231" t="str">
        <x:v>Direct</x:v>
      </x:c>
      <x:c r="D1400" s="231" t="str">
        <x:v>cola baby invite</x:v>
      </x:c>
      <x:c r="E1400" s="231" t="str">
        <x:v>cola baby invite</x:v>
      </x:c>
      <x:c r="F1400" s="231" t="n">
        <x:v>1</x:v>
      </x:c>
      <x:c r="G1400" s="253" t="n">
        <x:v>0.0019267822736030828</x:v>
      </x:c>
      <x:c r="H1400" s="231" t="str"/>
      <x:c r="I1400" s="254" t="str"/>
      <x:c r="J1400" s="236" t="str">
        <x:v>Frequency/share calculated only from the strict direct segment</x:v>
      </x:c>
    </x:row>
    <x:row r="1401">
      <x:c r="A1401" s="230" t="str">
        <x:v>EverBee export</x:v>
      </x:c>
      <x:c r="B1401" s="231" t="str">
        <x:v>EverBee tag</x:v>
      </x:c>
      <x:c r="C1401" s="231" t="str">
        <x:v>Direct</x:v>
      </x:c>
      <x:c r="D1401" s="231" t="str">
        <x:v>cola baby party</x:v>
      </x:c>
      <x:c r="E1401" s="231" t="str">
        <x:v>cola baby party</x:v>
      </x:c>
      <x:c r="F1401" s="231" t="n">
        <x:v>1</x:v>
      </x:c>
      <x:c r="G1401" s="253" t="n">
        <x:v>0.0019267822736030828</x:v>
      </x:c>
      <x:c r="H1401" s="231" t="str"/>
      <x:c r="I1401" s="254" t="str"/>
      <x:c r="J1401" s="236" t="str">
        <x:v>Frequency/share calculated only from the strict direct segment</x:v>
      </x:c>
    </x:row>
    <x:row r="1402">
      <x:c r="A1402" s="230" t="str">
        <x:v>EverBee export</x:v>
      </x:c>
      <x:c r="B1402" s="231" t="str">
        <x:v>EverBee tag</x:v>
      </x:c>
      <x:c r="C1402" s="231" t="str">
        <x:v>Direct</x:v>
      </x:c>
      <x:c r="D1402" s="231" t="str">
        <x:v>cola soda pop retro</x:v>
      </x:c>
      <x:c r="E1402" s="231" t="str">
        <x:v>cola soda pop retro</x:v>
      </x:c>
      <x:c r="F1402" s="231" t="n">
        <x:v>1</x:v>
      </x:c>
      <x:c r="G1402" s="253" t="n">
        <x:v>0.0019267822736030828</x:v>
      </x:c>
      <x:c r="H1402" s="231" t="str"/>
      <x:c r="I1402" s="254" t="str"/>
      <x:c r="J1402" s="236" t="str">
        <x:v>Frequency/share calculated only from the strict direct segment</x:v>
      </x:c>
    </x:row>
    <x:row r="1403">
      <x:c r="A1403" s="230" t="str">
        <x:v>EverBee export</x:v>
      </x:c>
      <x:c r="B1403" s="231" t="str">
        <x:v>EverBee tag</x:v>
      </x:c>
      <x:c r="C1403" s="231" t="str">
        <x:v>Direct</x:v>
      </x:c>
      <x:c r="D1403" s="231" t="str">
        <x:v>cola theme shower</x:v>
      </x:c>
      <x:c r="E1403" s="231" t="str">
        <x:v>cola theme shower</x:v>
      </x:c>
      <x:c r="F1403" s="231" t="n">
        <x:v>1</x:v>
      </x:c>
      <x:c r="G1403" s="253" t="n">
        <x:v>0.0019267822736030828</x:v>
      </x:c>
      <x:c r="H1403" s="231" t="str"/>
      <x:c r="I1403" s="254" t="str"/>
      <x:c r="J1403" s="236" t="str">
        <x:v>Frequency/share calculated only from the strict direct segment</x:v>
      </x:c>
    </x:row>
    <x:row r="1404">
      <x:c r="A1404" s="230" t="str">
        <x:v>EverBee export</x:v>
      </x:c>
      <x:c r="B1404" s="231" t="str">
        <x:v>EverBee tag</x:v>
      </x:c>
      <x:c r="C1404" s="231" t="str">
        <x:v>Direct</x:v>
      </x:c>
      <x:c r="D1404" s="231" t="str">
        <x:v>colorful wild flower</x:v>
      </x:c>
      <x:c r="E1404" s="231" t="str">
        <x:v>colorful wild flower</x:v>
      </x:c>
      <x:c r="F1404" s="231" t="n">
        <x:v>1</x:v>
      </x:c>
      <x:c r="G1404" s="253" t="n">
        <x:v>0.0019267822736030828</x:v>
      </x:c>
      <x:c r="H1404" s="231" t="str"/>
      <x:c r="I1404" s="254" t="str"/>
      <x:c r="J1404" s="236" t="str">
        <x:v>Frequency/share calculated only from the strict direct segment</x:v>
      </x:c>
    </x:row>
    <x:row r="1405">
      <x:c r="A1405" s="230" t="str">
        <x:v>EverBee export</x:v>
      </x:c>
      <x:c r="B1405" s="231" t="str">
        <x:v>EverBee tag</x:v>
      </x:c>
      <x:c r="C1405" s="231" t="str">
        <x:v>Direct</x:v>
      </x:c>
      <x:c r="D1405" s="231" t="str">
        <x:v>comes the son shower</x:v>
      </x:c>
      <x:c r="E1405" s="231" t="str">
        <x:v>comes the son shower</x:v>
      </x:c>
      <x:c r="F1405" s="231" t="n">
        <x:v>1</x:v>
      </x:c>
      <x:c r="G1405" s="253" t="n">
        <x:v>0.0019267822736030828</x:v>
      </x:c>
      <x:c r="H1405" s="231" t="str"/>
      <x:c r="I1405" s="254" t="str"/>
      <x:c r="J1405" s="236" t="str">
        <x:v>Frequency/share calculated only from the strict direct segment</x:v>
      </x:c>
    </x:row>
    <x:row r="1406">
      <x:c r="A1406" s="230" t="str">
        <x:v>EverBee export</x:v>
      </x:c>
      <x:c r="B1406" s="231" t="str">
        <x:v>EverBee tag</x:v>
      </x:c>
      <x:c r="C1406" s="231" t="str">
        <x:v>Direct</x:v>
      </x:c>
      <x:c r="D1406" s="231" t="str">
        <x:v>complete party set</x:v>
      </x:c>
      <x:c r="E1406" s="231" t="str">
        <x:v>complete party set</x:v>
      </x:c>
      <x:c r="F1406" s="231" t="n">
        <x:v>1</x:v>
      </x:c>
      <x:c r="G1406" s="253" t="n">
        <x:v>0.0019267822736030828</x:v>
      </x:c>
      <x:c r="H1406" s="231" t="str"/>
      <x:c r="I1406" s="254" t="str"/>
      <x:c r="J1406" s="236" t="str">
        <x:v>Frequency/share calculated only from the strict direct segment</x:v>
      </x:c>
    </x:row>
    <x:row r="1407">
      <x:c r="A1407" s="230" t="str">
        <x:v>EverBee export</x:v>
      </x:c>
      <x:c r="B1407" s="231" t="str">
        <x:v>EverBee tag</x:v>
      </x:c>
      <x:c r="C1407" s="231" t="str">
        <x:v>Direct</x:v>
      </x:c>
      <x:c r="D1407" s="231" t="str">
        <x:v>cool dude invitation</x:v>
      </x:c>
      <x:c r="E1407" s="231" t="str">
        <x:v>cool dude invitation</x:v>
      </x:c>
      <x:c r="F1407" s="231" t="n">
        <x:v>1</x:v>
      </x:c>
      <x:c r="G1407" s="253" t="n">
        <x:v>0.0019267822736030828</x:v>
      </x:c>
      <x:c r="H1407" s="231" t="str"/>
      <x:c r="I1407" s="254" t="str"/>
      <x:c r="J1407" s="236" t="str">
        <x:v>Frequency/share calculated only from the strict direct segment</x:v>
      </x:c>
    </x:row>
    <x:row r="1408">
      <x:c r="A1408" s="230" t="str">
        <x:v>EverBee export</x:v>
      </x:c>
      <x:c r="B1408" s="231" t="str">
        <x:v>EverBee tag</x:v>
      </x:c>
      <x:c r="C1408" s="231" t="str">
        <x:v>Direct</x:v>
      </x:c>
      <x:c r="D1408" s="231" t="str">
        <x:v>cool little dude</x:v>
      </x:c>
      <x:c r="E1408" s="231" t="str">
        <x:v>cool little dude</x:v>
      </x:c>
      <x:c r="F1408" s="231" t="n">
        <x:v>1</x:v>
      </x:c>
      <x:c r="G1408" s="253" t="n">
        <x:v>0.0019267822736030828</x:v>
      </x:c>
      <x:c r="H1408" s="231" t="str"/>
      <x:c r="I1408" s="254" t="str"/>
      <x:c r="J1408" s="236" t="str">
        <x:v>Frequency/share calculated only from the strict direct segment</x:v>
      </x:c>
    </x:row>
    <x:row r="1409">
      <x:c r="A1409" s="230" t="str">
        <x:v>EverBee export</x:v>
      </x:c>
      <x:c r="B1409" s="231" t="str">
        <x:v>EverBee tag</x:v>
      </x:c>
      <x:c r="C1409" s="231" t="str">
        <x:v>Direct</x:v>
      </x:c>
      <x:c r="D1409" s="231" t="str">
        <x:v>coquette</x:v>
      </x:c>
      <x:c r="E1409" s="231" t="str">
        <x:v>coquette</x:v>
      </x:c>
      <x:c r="F1409" s="231" t="n">
        <x:v>1</x:v>
      </x:c>
      <x:c r="G1409" s="253" t="n">
        <x:v>0.0019267822736030828</x:v>
      </x:c>
      <x:c r="H1409" s="231" t="str"/>
      <x:c r="I1409" s="254" t="str"/>
      <x:c r="J1409" s="236" t="str">
        <x:v>Frequency/share calculated only from the strict direct segment</x:v>
      </x:c>
    </x:row>
    <x:row r="1410">
      <x:c r="A1410" s="230" t="str">
        <x:v>EverBee export</x:v>
      </x:c>
      <x:c r="B1410" s="231" t="str">
        <x:v>EverBee tag</x:v>
      </x:c>
      <x:c r="C1410" s="231" t="str">
        <x:v>Direct</x:v>
      </x:c>
      <x:c r="D1410" s="231" t="str">
        <x:v>coquette aesthetic</x:v>
      </x:c>
      <x:c r="E1410" s="231" t="str">
        <x:v>coquette aesthetic</x:v>
      </x:c>
      <x:c r="F1410" s="231" t="n">
        <x:v>1</x:v>
      </x:c>
      <x:c r="G1410" s="253" t="n">
        <x:v>0.0019267822736030828</x:v>
      </x:c>
      <x:c r="H1410" s="231" t="str"/>
      <x:c r="I1410" s="254" t="str"/>
      <x:c r="J1410" s="236" t="str">
        <x:v>Frequency/share calculated only from the strict direct segment</x:v>
      </x:c>
    </x:row>
    <x:row r="1411">
      <x:c r="A1411" s="230" t="str">
        <x:v>EverBee export</x:v>
      </x:c>
      <x:c r="B1411" s="231" t="str">
        <x:v>EverBee tag</x:v>
      </x:c>
      <x:c r="C1411" s="231" t="str">
        <x:v>Direct</x:v>
      </x:c>
      <x:c r="D1411" s="231" t="str">
        <x:v>coquette baby girl</x:v>
      </x:c>
      <x:c r="E1411" s="231" t="str">
        <x:v>coquette baby girl</x:v>
      </x:c>
      <x:c r="F1411" s="231" t="n">
        <x:v>1</x:v>
      </x:c>
      <x:c r="G1411" s="253" t="n">
        <x:v>0.0019267822736030828</x:v>
      </x:c>
      <x:c r="H1411" s="231" t="str"/>
      <x:c r="I1411" s="254" t="str"/>
      <x:c r="J1411" s="236" t="str">
        <x:v>Frequency/share calculated only from the strict direct segment</x:v>
      </x:c>
    </x:row>
    <x:row r="1412">
      <x:c r="A1412" s="230" t="str">
        <x:v>EverBee export</x:v>
      </x:c>
      <x:c r="B1412" s="231" t="str">
        <x:v>EverBee tag</x:v>
      </x:c>
      <x:c r="C1412" s="231" t="str">
        <x:v>Direct</x:v>
      </x:c>
      <x:c r="D1412" s="231" t="str">
        <x:v>coquette bow apple</x:v>
      </x:c>
      <x:c r="E1412" s="231" t="str">
        <x:v>coquette bow apple</x:v>
      </x:c>
      <x:c r="F1412" s="231" t="n">
        <x:v>1</x:v>
      </x:c>
      <x:c r="G1412" s="253" t="n">
        <x:v>0.0019267822736030828</x:v>
      </x:c>
      <x:c r="H1412" s="231" t="str"/>
      <x:c r="I1412" s="254" t="str"/>
      <x:c r="J1412" s="236" t="str">
        <x:v>Frequency/share calculated only from the strict direct segment</x:v>
      </x:c>
    </x:row>
    <x:row r="1413">
      <x:c r="A1413" s="230" t="str">
        <x:v>EverBee export</x:v>
      </x:c>
      <x:c r="B1413" s="231" t="str">
        <x:v>EverBee tag</x:v>
      </x:c>
      <x:c r="C1413" s="231" t="str">
        <x:v>Direct</x:v>
      </x:c>
      <x:c r="D1413" s="231" t="str">
        <x:v>coquette bow baby</x:v>
      </x:c>
      <x:c r="E1413" s="231" t="str">
        <x:v>coquette bow baby</x:v>
      </x:c>
      <x:c r="F1413" s="231" t="n">
        <x:v>1</x:v>
      </x:c>
      <x:c r="G1413" s="253" t="n">
        <x:v>0.0019267822736030828</x:v>
      </x:c>
      <x:c r="H1413" s="231" t="str"/>
      <x:c r="I1413" s="254" t="str"/>
      <x:c r="J1413" s="236" t="str">
        <x:v>Frequency/share calculated only from the strict direct segment</x:v>
      </x:c>
    </x:row>
    <x:row r="1414">
      <x:c r="A1414" s="230" t="str">
        <x:v>EverBee export</x:v>
      </x:c>
      <x:c r="B1414" s="231" t="str">
        <x:v>EverBee tag</x:v>
      </x:c>
      <x:c r="C1414" s="231" t="str">
        <x:v>Direct</x:v>
      </x:c>
      <x:c r="D1414" s="231" t="str">
        <x:v>coquette bow invite</x:v>
      </x:c>
      <x:c r="E1414" s="231" t="str">
        <x:v>coquette bow invite</x:v>
      </x:c>
      <x:c r="F1414" s="231" t="n">
        <x:v>1</x:v>
      </x:c>
      <x:c r="G1414" s="253" t="n">
        <x:v>0.0019267822736030828</x:v>
      </x:c>
      <x:c r="H1414" s="231" t="str"/>
      <x:c r="I1414" s="254" t="str"/>
      <x:c r="J1414" s="236" t="str">
        <x:v>Frequency/share calculated only from the strict direct segment</x:v>
      </x:c>
    </x:row>
    <x:row r="1415">
      <x:c r="A1415" s="230" t="str">
        <x:v>EverBee export</x:v>
      </x:c>
      <x:c r="B1415" s="231" t="str">
        <x:v>EverBee tag</x:v>
      </x:c>
      <x:c r="C1415" s="231" t="str">
        <x:v>Direct</x:v>
      </x:c>
      <x:c r="D1415" s="231" t="str">
        <x:v>coquette bow shower</x:v>
      </x:c>
      <x:c r="E1415" s="231" t="str">
        <x:v>coquette bow shower</x:v>
      </x:c>
      <x:c r="F1415" s="231" t="n">
        <x:v>1</x:v>
      </x:c>
      <x:c r="G1415" s="253" t="n">
        <x:v>0.0019267822736030828</x:v>
      </x:c>
      <x:c r="H1415" s="231" t="str"/>
      <x:c r="I1415" s="254" t="str"/>
      <x:c r="J1415" s="236" t="str">
        <x:v>Frequency/share calculated only from the strict direct segment</x:v>
      </x:c>
    </x:row>
    <x:row r="1416">
      <x:c r="A1416" s="230" t="str">
        <x:v>EverBee export</x:v>
      </x:c>
      <x:c r="B1416" s="231" t="str">
        <x:v>EverBee tag</x:v>
      </x:c>
      <x:c r="C1416" s="231" t="str">
        <x:v>Direct</x:v>
      </x:c>
      <x:c r="D1416" s="231" t="str">
        <x:v>coquette cream bow</x:v>
      </x:c>
      <x:c r="E1416" s="231" t="str">
        <x:v>coquette cream bow</x:v>
      </x:c>
      <x:c r="F1416" s="231" t="n">
        <x:v>1</x:v>
      </x:c>
      <x:c r="G1416" s="253" t="n">
        <x:v>0.0019267822736030828</x:v>
      </x:c>
      <x:c r="H1416" s="231" t="str"/>
      <x:c r="I1416" s="254" t="str"/>
      <x:c r="J1416" s="236" t="str">
        <x:v>Frequency/share calculated only from the strict direct segment</x:v>
      </x:c>
    </x:row>
    <x:row r="1417">
      <x:c r="A1417" s="230" t="str">
        <x:v>EverBee export</x:v>
      </x:c>
      <x:c r="B1417" s="231" t="str">
        <x:v>EverBee tag</x:v>
      </x:c>
      <x:c r="C1417" s="231" t="str">
        <x:v>Direct</x:v>
      </x:c>
      <x:c r="D1417" s="231" t="str">
        <x:v>coquette doodle</x:v>
      </x:c>
      <x:c r="E1417" s="231" t="str">
        <x:v>coquette doodle</x:v>
      </x:c>
      <x:c r="F1417" s="231" t="n">
        <x:v>1</x:v>
      </x:c>
      <x:c r="G1417" s="253" t="n">
        <x:v>0.0019267822736030828</x:v>
      </x:c>
      <x:c r="H1417" s="231" t="str"/>
      <x:c r="I1417" s="254" t="str"/>
      <x:c r="J1417" s="236" t="str">
        <x:v>Frequency/share calculated only from the strict direct segment</x:v>
      </x:c>
    </x:row>
    <x:row r="1418">
      <x:c r="A1418" s="230" t="str">
        <x:v>EverBee export</x:v>
      </x:c>
      <x:c r="B1418" s="231" t="str">
        <x:v>EverBee tag</x:v>
      </x:c>
      <x:c r="C1418" s="231" t="str">
        <x:v>Direct</x:v>
      </x:c>
      <x:c r="D1418" s="231" t="str">
        <x:v>corjl invite</x:v>
      </x:c>
      <x:c r="E1418" s="231" t="str">
        <x:v>corjl invite</x:v>
      </x:c>
      <x:c r="F1418" s="231" t="n">
        <x:v>1</x:v>
      </x:c>
      <x:c r="G1418" s="253" t="n">
        <x:v>0.0019267822736030828</x:v>
      </x:c>
      <x:c r="H1418" s="231" t="str"/>
      <x:c r="I1418" s="254" t="str"/>
      <x:c r="J1418" s="236" t="str">
        <x:v>Frequency/share calculated only from the strict direct segment</x:v>
      </x:c>
    </x:row>
    <x:row r="1419">
      <x:c r="A1419" s="230" t="str">
        <x:v>EverBee export</x:v>
      </x:c>
      <x:c r="B1419" s="231" t="str">
        <x:v>EverBee tag</x:v>
      </x:c>
      <x:c r="C1419" s="231" t="str">
        <x:v>Direct</x:v>
      </x:c>
      <x:c r="D1419" s="231" t="str">
        <x:v>corjl template</x:v>
      </x:c>
      <x:c r="E1419" s="231" t="str">
        <x:v>corjl template</x:v>
      </x:c>
      <x:c r="F1419" s="231" t="n">
        <x:v>1</x:v>
      </x:c>
      <x:c r="G1419" s="253" t="n">
        <x:v>0.0019267822736030828</x:v>
      </x:c>
      <x:c r="H1419" s="231" t="str"/>
      <x:c r="I1419" s="254" t="str"/>
      <x:c r="J1419" s="236" t="str">
        <x:v>Frequency/share calculated only from the strict direct segment</x:v>
      </x:c>
    </x:row>
    <x:row r="1420">
      <x:c r="A1420" s="230" t="str">
        <x:v>EverBee export</x:v>
      </x:c>
      <x:c r="B1420" s="231" t="str">
        <x:v>EverBee tag</x:v>
      </x:c>
      <x:c r="C1420" s="231" t="str">
        <x:v>Direct</x:v>
      </x:c>
      <x:c r="D1420" s="231" t="str">
        <x:v>corjl templates</x:v>
      </x:c>
      <x:c r="E1420" s="231" t="str">
        <x:v>corjl templates</x:v>
      </x:c>
      <x:c r="F1420" s="231" t="n">
        <x:v>1</x:v>
      </x:c>
      <x:c r="G1420" s="253" t="n">
        <x:v>0.0019267822736030828</x:v>
      </x:c>
      <x:c r="H1420" s="231" t="str"/>
      <x:c r="I1420" s="254" t="str"/>
      <x:c r="J1420" s="236" t="str">
        <x:v>Frequency/share calculated only from the strict direct segment</x:v>
      </x:c>
    </x:row>
    <x:row r="1421">
      <x:c r="A1421" s="230" t="str">
        <x:v>EverBee export</x:v>
      </x:c>
      <x:c r="B1421" s="231" t="str">
        <x:v>EverBee tag</x:v>
      </x:c>
      <x:c r="C1421" s="231" t="str">
        <x:v>Direct</x:v>
      </x:c>
      <x:c r="D1421" s="231" t="str">
        <x:v>cottagecore baby</x:v>
      </x:c>
      <x:c r="E1421" s="231" t="str">
        <x:v>cottagecore baby</x:v>
      </x:c>
      <x:c r="F1421" s="231" t="n">
        <x:v>1</x:v>
      </x:c>
      <x:c r="G1421" s="253" t="n">
        <x:v>0.0019267822736030828</x:v>
      </x:c>
      <x:c r="H1421" s="231" t="str"/>
      <x:c r="I1421" s="254" t="str"/>
      <x:c r="J1421" s="236" t="str">
        <x:v>Frequency/share calculated only from the strict direct segment</x:v>
      </x:c>
    </x:row>
    <x:row r="1422">
      <x:c r="A1422" s="230" t="str">
        <x:v>EverBee export</x:v>
      </x:c>
      <x:c r="B1422" s="231" t="str">
        <x:v>EverBee tag</x:v>
      </x:c>
      <x:c r="C1422" s="231" t="str">
        <x:v>Direct</x:v>
      </x:c>
      <x:c r="D1422" s="231" t="str">
        <x:v>cottagecore garden</x:v>
      </x:c>
      <x:c r="E1422" s="231" t="str">
        <x:v>cottagecore garden</x:v>
      </x:c>
      <x:c r="F1422" s="231" t="n">
        <x:v>1</x:v>
      </x:c>
      <x:c r="G1422" s="253" t="n">
        <x:v>0.0019267822736030828</x:v>
      </x:c>
      <x:c r="H1422" s="231" t="str"/>
      <x:c r="I1422" s="254" t="str"/>
      <x:c r="J1422" s="236" t="str">
        <x:v>Frequency/share calculated only from the strict direct segment</x:v>
      </x:c>
    </x:row>
    <x:row r="1423">
      <x:c r="A1423" s="230" t="str">
        <x:v>EverBee export</x:v>
      </x:c>
      <x:c r="B1423" s="231" t="str">
        <x:v>EverBee tag</x:v>
      </x:c>
      <x:c r="C1423" s="231" t="str">
        <x:v>Direct</x:v>
      </x:c>
      <x:c r="D1423" s="231" t="str">
        <x:v>cottagecore shower</x:v>
      </x:c>
      <x:c r="E1423" s="231" t="str">
        <x:v>cottagecore shower</x:v>
      </x:c>
      <x:c r="F1423" s="231" t="n">
        <x:v>1</x:v>
      </x:c>
      <x:c r="G1423" s="253" t="n">
        <x:v>0.0019267822736030828</x:v>
      </x:c>
      <x:c r="H1423" s="231" t="str"/>
      <x:c r="I1423" s="254" t="str"/>
      <x:c r="J1423" s="236" t="str">
        <x:v>Frequency/share calculated only from the strict direct segment</x:v>
      </x:c>
    </x:row>
    <x:row r="1424">
      <x:c r="A1424" s="230" t="str">
        <x:v>EverBee export</x:v>
      </x:c>
      <x:c r="B1424" s="231" t="str">
        <x:v>EverBee tag</x:v>
      </x:c>
      <x:c r="C1424" s="231" t="str">
        <x:v>Direct</x:v>
      </x:c>
      <x:c r="D1424" s="231" t="str">
        <x:v>cottagecore vintage</x:v>
      </x:c>
      <x:c r="E1424" s="231" t="str">
        <x:v>cottagecore vintage</x:v>
      </x:c>
      <x:c r="F1424" s="231" t="n">
        <x:v>1</x:v>
      </x:c>
      <x:c r="G1424" s="253" t="n">
        <x:v>0.0019267822736030828</x:v>
      </x:c>
      <x:c r="H1424" s="231" t="str"/>
      <x:c r="I1424" s="254" t="str"/>
      <x:c r="J1424" s="236" t="str">
        <x:v>Frequency/share calculated only from the strict direct segment</x:v>
      </x:c>
    </x:row>
    <x:row r="1425">
      <x:c r="A1425" s="230" t="str">
        <x:v>EverBee export</x:v>
      </x:c>
      <x:c r="B1425" s="231" t="str">
        <x:v>EverBee tag</x:v>
      </x:c>
      <x:c r="C1425" s="231" t="str">
        <x:v>Direct</x:v>
      </x:c>
      <x:c r="D1425" s="231" t="str">
        <x:v>countdown has begun</x:v>
      </x:c>
      <x:c r="E1425" s="231" t="str">
        <x:v>countdown has begun</x:v>
      </x:c>
      <x:c r="F1425" s="231" t="n">
        <x:v>1</x:v>
      </x:c>
      <x:c r="G1425" s="253" t="n">
        <x:v>0.0019267822736030828</x:v>
      </x:c>
      <x:c r="H1425" s="231" t="str"/>
      <x:c r="I1425" s="254" t="str"/>
      <x:c r="J1425" s="236" t="str">
        <x:v>Frequency/share calculated only from the strict direct segment</x:v>
      </x:c>
    </x:row>
    <x:row r="1426">
      <x:c r="A1426" s="230" t="str">
        <x:v>EverBee export</x:v>
      </x:c>
      <x:c r="B1426" s="231" t="str">
        <x:v>EverBee tag</x:v>
      </x:c>
      <x:c r="C1426" s="231" t="str">
        <x:v>Direct</x:v>
      </x:c>
      <x:c r="D1426" s="231" t="str">
        <x:v>country baby signs</x:v>
      </x:c>
      <x:c r="E1426" s="231" t="str">
        <x:v>country baby signs</x:v>
      </x:c>
      <x:c r="F1426" s="231" t="n">
        <x:v>1</x:v>
      </x:c>
      <x:c r="G1426" s="253" t="n">
        <x:v>0.0019267822736030828</x:v>
      </x:c>
      <x:c r="H1426" s="231" t="str"/>
      <x:c r="I1426" s="254" t="str"/>
      <x:c r="J1426" s="236" t="str">
        <x:v>Frequency/share calculated only from the strict direct segment</x:v>
      </x:c>
    </x:row>
    <x:row r="1427">
      <x:c r="A1427" s="230" t="str">
        <x:v>EverBee export</x:v>
      </x:c>
      <x:c r="B1427" s="231" t="str">
        <x:v>EverBee tag</x:v>
      </x:c>
      <x:c r="C1427" s="231" t="str">
        <x:v>Direct</x:v>
      </x:c>
      <x:c r="D1427" s="231" t="str">
        <x:v>country boy rustic</x:v>
      </x:c>
      <x:c r="E1427" s="231" t="str">
        <x:v>country boy rustic</x:v>
      </x:c>
      <x:c r="F1427" s="231" t="n">
        <x:v>1</x:v>
      </x:c>
      <x:c r="G1427" s="253" t="n">
        <x:v>0.0019267822736030828</x:v>
      </x:c>
      <x:c r="H1427" s="231" t="str"/>
      <x:c r="I1427" s="254" t="str"/>
      <x:c r="J1427" s="236" t="str">
        <x:v>Frequency/share calculated only from the strict direct segment</x:v>
      </x:c>
    </x:row>
    <x:row r="1428">
      <x:c r="A1428" s="230" t="str">
        <x:v>EverBee export</x:v>
      </x:c>
      <x:c r="B1428" s="231" t="str">
        <x:v>EverBee tag</x:v>
      </x:c>
      <x:c r="C1428" s="231" t="str">
        <x:v>Direct</x:v>
      </x:c>
      <x:c r="D1428" s="231" t="str">
        <x:v>country club</x:v>
      </x:c>
      <x:c r="E1428" s="231" t="str">
        <x:v>country club</x:v>
      </x:c>
      <x:c r="F1428" s="231" t="n">
        <x:v>1</x:v>
      </x:c>
      <x:c r="G1428" s="253" t="n">
        <x:v>0.0019267822736030828</x:v>
      </x:c>
      <x:c r="H1428" s="231" t="str"/>
      <x:c r="I1428" s="254" t="str"/>
      <x:c r="J1428" s="236" t="str">
        <x:v>Frequency/share calculated only from the strict direct segment</x:v>
      </x:c>
    </x:row>
    <x:row r="1429">
      <x:c r="A1429" s="230" t="str">
        <x:v>EverBee export</x:v>
      </x:c>
      <x:c r="B1429" s="231" t="str">
        <x:v>EverBee tag</x:v>
      </x:c>
      <x:c r="C1429" s="231" t="str">
        <x:v>Direct</x:v>
      </x:c>
      <x:c r="D1429" s="231" t="str">
        <x:v>country invite</x:v>
      </x:c>
      <x:c r="E1429" s="231" t="str">
        <x:v>country invite</x:v>
      </x:c>
      <x:c r="F1429" s="231" t="n">
        <x:v>1</x:v>
      </x:c>
      <x:c r="G1429" s="253" t="n">
        <x:v>0.0019267822736030828</x:v>
      </x:c>
      <x:c r="H1429" s="231" t="str"/>
      <x:c r="I1429" s="254" t="str"/>
      <x:c r="J1429" s="236" t="str">
        <x:v>Frequency/share calculated only from the strict direct segment</x:v>
      </x:c>
    </x:row>
    <x:row r="1430">
      <x:c r="A1430" s="230" t="str">
        <x:v>EverBee export</x:v>
      </x:c>
      <x:c r="B1430" s="231" t="str">
        <x:v>EverBee tag</x:v>
      </x:c>
      <x:c r="C1430" s="231" t="str">
        <x:v>Direct</x:v>
      </x:c>
      <x:c r="D1430" s="231" t="str">
        <x:v>country shower</x:v>
      </x:c>
      <x:c r="E1430" s="231" t="str">
        <x:v>country shower</x:v>
      </x:c>
      <x:c r="F1430" s="231" t="n">
        <x:v>1</x:v>
      </x:c>
      <x:c r="G1430" s="253" t="n">
        <x:v>0.0019267822736030828</x:v>
      </x:c>
      <x:c r="H1430" s="231" t="str"/>
      <x:c r="I1430" s="254" t="str"/>
      <x:c r="J1430" s="236" t="str">
        <x:v>Frequency/share calculated only from the strict direct segment</x:v>
      </x:c>
    </x:row>
    <x:row r="1431">
      <x:c r="A1431" s="230" t="str">
        <x:v>EverBee export</x:v>
      </x:c>
      <x:c r="B1431" s="231" t="str">
        <x:v>EverBee tag</x:v>
      </x:c>
      <x:c r="C1431" s="231" t="str">
        <x:v>Direct</x:v>
      </x:c>
      <x:c r="D1431" s="231" t="str">
        <x:v>country western</x:v>
      </x:c>
      <x:c r="E1431" s="231" t="str">
        <x:v>country western</x:v>
      </x:c>
      <x:c r="F1431" s="231" t="n">
        <x:v>1</x:v>
      </x:c>
      <x:c r="G1431" s="253" t="n">
        <x:v>0.0019267822736030828</x:v>
      </x:c>
      <x:c r="H1431" s="231" t="str"/>
      <x:c r="I1431" s="254" t="str"/>
      <x:c r="J1431" s="236" t="str">
        <x:v>Frequency/share calculated only from the strict direct segment</x:v>
      </x:c>
    </x:row>
    <x:row r="1432">
      <x:c r="A1432" s="230" t="str">
        <x:v>EverBee export</x:v>
      </x:c>
      <x:c r="B1432" s="231" t="str">
        <x:v>EverBee tag</x:v>
      </x:c>
      <x:c r="C1432" s="231" t="str">
        <x:v>Direct</x:v>
      </x:c>
      <x:c r="D1432" s="231" t="str">
        <x:v>couple co-ed shower</x:v>
      </x:c>
      <x:c r="E1432" s="231" t="str">
        <x:v>couple co-ed shower</x:v>
      </x:c>
      <x:c r="F1432" s="231" t="n">
        <x:v>1</x:v>
      </x:c>
      <x:c r="G1432" s="253" t="n">
        <x:v>0.0019267822736030828</x:v>
      </x:c>
      <x:c r="H1432" s="231" t="str"/>
      <x:c r="I1432" s="254" t="str"/>
      <x:c r="J1432" s="236" t="str">
        <x:v>Frequency/share calculated only from the strict direct segment</x:v>
      </x:c>
    </x:row>
    <x:row r="1433">
      <x:c r="A1433" s="230" t="str">
        <x:v>EverBee export</x:v>
      </x:c>
      <x:c r="B1433" s="231" t="str">
        <x:v>EverBee tag</x:v>
      </x:c>
      <x:c r="C1433" s="231" t="str">
        <x:v>Direct</x:v>
      </x:c>
      <x:c r="D1433" s="231" t="str">
        <x:v>couples shower</x:v>
      </x:c>
      <x:c r="E1433" s="231" t="str">
        <x:v>couples shower</x:v>
      </x:c>
      <x:c r="F1433" s="231" t="n">
        <x:v>1</x:v>
      </x:c>
      <x:c r="G1433" s="253" t="n">
        <x:v>0.0019267822736030828</x:v>
      </x:c>
      <x:c r="H1433" s="231" t="str"/>
      <x:c r="I1433" s="254" t="str"/>
      <x:c r="J1433" s="236" t="str">
        <x:v>Frequency/share calculated only from the strict direct segment</x:v>
      </x:c>
    </x:row>
    <x:row r="1434">
      <x:c r="A1434" s="230" t="str">
        <x:v>EverBee export</x:v>
      </x:c>
      <x:c r="B1434" s="231" t="str">
        <x:v>EverBee tag</x:v>
      </x:c>
      <x:c r="C1434" s="231" t="str">
        <x:v>Direct</x:v>
      </x:c>
      <x:c r="D1434" s="231" t="str">
        <x:v>courtside</x:v>
      </x:c>
      <x:c r="E1434" s="231" t="str">
        <x:v>courtside</x:v>
      </x:c>
      <x:c r="F1434" s="231" t="n">
        <x:v>1</x:v>
      </x:c>
      <x:c r="G1434" s="253" t="n">
        <x:v>0.0019267822736030828</x:v>
      </x:c>
      <x:c r="H1434" s="231" t="str"/>
      <x:c r="I1434" s="254" t="str"/>
      <x:c r="J1434" s="236" t="str">
        <x:v>Frequency/share calculated only from the strict direct segment</x:v>
      </x:c>
    </x:row>
    <x:row r="1435">
      <x:c r="A1435" s="230" t="str">
        <x:v>EverBee export</x:v>
      </x:c>
      <x:c r="B1435" s="231" t="str">
        <x:v>EverBee tag</x:v>
      </x:c>
      <x:c r="C1435" s="231" t="str">
        <x:v>Direct</x:v>
      </x:c>
      <x:c r="D1435" s="231" t="str">
        <x:v>courtside baby</x:v>
      </x:c>
      <x:c r="E1435" s="231" t="str">
        <x:v>courtside baby</x:v>
      </x:c>
      <x:c r="F1435" s="231" t="n">
        <x:v>1</x:v>
      </x:c>
      <x:c r="G1435" s="253" t="n">
        <x:v>0.0019267822736030828</x:v>
      </x:c>
      <x:c r="H1435" s="231" t="str"/>
      <x:c r="I1435" s="254" t="str"/>
      <x:c r="J1435" s="236" t="str">
        <x:v>Frequency/share calculated only from the strict direct segment</x:v>
      </x:c>
    </x:row>
    <x:row r="1436">
      <x:c r="A1436" s="230" t="str">
        <x:v>EverBee export</x:v>
      </x:c>
      <x:c r="B1436" s="231" t="str">
        <x:v>EverBee tag</x:v>
      </x:c>
      <x:c r="C1436" s="231" t="str">
        <x:v>Direct</x:v>
      </x:c>
      <x:c r="D1436" s="231" t="str">
        <x:v>cow baby invitations</x:v>
      </x:c>
      <x:c r="E1436" s="231" t="str">
        <x:v>cow baby invitations</x:v>
      </x:c>
      <x:c r="F1436" s="231" t="n">
        <x:v>1</x:v>
      </x:c>
      <x:c r="G1436" s="253" t="n">
        <x:v>0.0019267822736030828</x:v>
      </x:c>
      <x:c r="H1436" s="231" t="str"/>
      <x:c r="I1436" s="254" t="str"/>
      <x:c r="J1436" s="236" t="str">
        <x:v>Frequency/share calculated only from the strict direct segment</x:v>
      </x:c>
    </x:row>
    <x:row r="1437">
      <x:c r="A1437" s="230" t="str">
        <x:v>EverBee export</x:v>
      </x:c>
      <x:c r="B1437" s="231" t="str">
        <x:v>EverBee tag</x:v>
      </x:c>
      <x:c r="C1437" s="231" t="str">
        <x:v>Direct</x:v>
      </x:c>
      <x:c r="D1437" s="231" t="str">
        <x:v>cow baby shower</x:v>
      </x:c>
      <x:c r="E1437" s="231" t="str">
        <x:v>cow baby shower</x:v>
      </x:c>
      <x:c r="F1437" s="231" t="n">
        <x:v>1</x:v>
      </x:c>
      <x:c r="G1437" s="253" t="n">
        <x:v>0.0019267822736030828</x:v>
      </x:c>
      <x:c r="H1437" s="231" t="str"/>
      <x:c r="I1437" s="254" t="str"/>
      <x:c r="J1437" s="236" t="str">
        <x:v>Frequency/share calculated only from the strict direct segment</x:v>
      </x:c>
    </x:row>
    <x:row r="1438">
      <x:c r="A1438" s="230" t="str">
        <x:v>EverBee export</x:v>
      </x:c>
      <x:c r="B1438" s="231" t="str">
        <x:v>EverBee tag</x:v>
      </x:c>
      <x:c r="C1438" s="231" t="str">
        <x:v>Direct</x:v>
      </x:c>
      <x:c r="D1438" s="231" t="str">
        <x:v>cow diaper raffle</x:v>
      </x:c>
      <x:c r="E1438" s="231" t="str">
        <x:v>cow diaper raffle</x:v>
      </x:c>
      <x:c r="F1438" s="231" t="n">
        <x:v>1</x:v>
      </x:c>
      <x:c r="G1438" s="253" t="n">
        <x:v>0.0019267822736030828</x:v>
      </x:c>
      <x:c r="H1438" s="231" t="str"/>
      <x:c r="I1438" s="254" t="str"/>
      <x:c r="J1438" s="236" t="str">
        <x:v>Frequency/share calculated only from the strict direct segment</x:v>
      </x:c>
    </x:row>
    <x:row r="1439">
      <x:c r="A1439" s="230" t="str">
        <x:v>EverBee export</x:v>
      </x:c>
      <x:c r="B1439" s="231" t="str">
        <x:v>EverBee tag</x:v>
      </x:c>
      <x:c r="C1439" s="231" t="str">
        <x:v>Direct</x:v>
      </x:c>
      <x:c r="D1439" s="231" t="str">
        <x:v>cow girl</x:v>
      </x:c>
      <x:c r="E1439" s="231" t="str">
        <x:v>cow girl</x:v>
      </x:c>
      <x:c r="F1439" s="231" t="n">
        <x:v>1</x:v>
      </x:c>
      <x:c r="G1439" s="253" t="n">
        <x:v>0.0019267822736030828</x:v>
      </x:c>
      <x:c r="H1439" s="231" t="str"/>
      <x:c r="I1439" s="254" t="str"/>
      <x:c r="J1439" s="236" t="str">
        <x:v>Frequency/share calculated only from the strict direct segment</x:v>
      </x:c>
    </x:row>
    <x:row r="1440">
      <x:c r="A1440" s="230" t="str">
        <x:v>EverBee export</x:v>
      </x:c>
      <x:c r="B1440" s="231" t="str">
        <x:v>EverBee tag</x:v>
      </x:c>
      <x:c r="C1440" s="231" t="str">
        <x:v>Direct</x:v>
      </x:c>
      <x:c r="D1440" s="231" t="str">
        <x:v>cow print babyshower</x:v>
      </x:c>
      <x:c r="E1440" s="231" t="str">
        <x:v>cow print babyshower</x:v>
      </x:c>
      <x:c r="F1440" s="231" t="n">
        <x:v>1</x:v>
      </x:c>
      <x:c r="G1440" s="253" t="n">
        <x:v>0.0019267822736030828</x:v>
      </x:c>
      <x:c r="H1440" s="231" t="str"/>
      <x:c r="I1440" s="254" t="str"/>
      <x:c r="J1440" s="236" t="str">
        <x:v>Frequency/share calculated only from the strict direct segment</x:v>
      </x:c>
    </x:row>
    <x:row r="1441">
      <x:c r="A1441" s="230" t="str">
        <x:v>EverBee export</x:v>
      </x:c>
      <x:c r="B1441" s="231" t="str">
        <x:v>EverBee tag</x:v>
      </x:c>
      <x:c r="C1441" s="231" t="str">
        <x:v>Direct</x:v>
      </x:c>
      <x:c r="D1441" s="231" t="str">
        <x:v>cowboy</x:v>
      </x:c>
      <x:c r="E1441" s="231" t="str">
        <x:v>cowboy</x:v>
      </x:c>
      <x:c r="F1441" s="231" t="n">
        <x:v>1</x:v>
      </x:c>
      <x:c r="G1441" s="253" t="n">
        <x:v>0.0019267822736030828</x:v>
      </x:c>
      <x:c r="H1441" s="231" t="str"/>
      <x:c r="I1441" s="254" t="str"/>
      <x:c r="J1441" s="236" t="str">
        <x:v>Frequency/share calculated only from the strict direct segment</x:v>
      </x:c>
    </x:row>
    <x:row r="1442">
      <x:c r="A1442" s="230" t="str">
        <x:v>EverBee export</x:v>
      </x:c>
      <x:c r="B1442" s="231" t="str">
        <x:v>EverBee tag</x:v>
      </x:c>
      <x:c r="C1442" s="231" t="str">
        <x:v>Direct</x:v>
      </x:c>
      <x:c r="D1442" s="231" t="str">
        <x:v>cowboy baby</x:v>
      </x:c>
      <x:c r="E1442" s="231" t="str">
        <x:v>cowboy baby</x:v>
      </x:c>
      <x:c r="F1442" s="231" t="n">
        <x:v>1</x:v>
      </x:c>
      <x:c r="G1442" s="253" t="n">
        <x:v>0.0019267822736030828</x:v>
      </x:c>
      <x:c r="H1442" s="231" t="str"/>
      <x:c r="I1442" s="254" t="str"/>
      <x:c r="J1442" s="236" t="str">
        <x:v>Frequency/share calculated only from the strict direct segment</x:v>
      </x:c>
    </x:row>
    <x:row r="1443">
      <x:c r="A1443" s="230" t="str">
        <x:v>EverBee export</x:v>
      </x:c>
      <x:c r="B1443" s="231" t="str">
        <x:v>EverBee tag</x:v>
      </x:c>
      <x:c r="C1443" s="231" t="str">
        <x:v>Direct</x:v>
      </x:c>
      <x:c r="D1443" s="231" t="str">
        <x:v>cowboy is on the way</x:v>
      </x:c>
      <x:c r="E1443" s="231" t="str">
        <x:v>cowboy is on the way</x:v>
      </x:c>
      <x:c r="F1443" s="231" t="n">
        <x:v>1</x:v>
      </x:c>
      <x:c r="G1443" s="253" t="n">
        <x:v>0.0019267822736030828</x:v>
      </x:c>
      <x:c r="H1443" s="231" t="str"/>
      <x:c r="I1443" s="254" t="str"/>
      <x:c r="J1443" s="236" t="str">
        <x:v>Frequency/share calculated only from the strict direct segment</x:v>
      </x:c>
    </x:row>
    <x:row r="1444">
      <x:c r="A1444" s="230" t="str">
        <x:v>EverBee export</x:v>
      </x:c>
      <x:c r="B1444" s="231" t="str">
        <x:v>EverBee tag</x:v>
      </x:c>
      <x:c r="C1444" s="231" t="str">
        <x:v>Direct</x:v>
      </x:c>
      <x:c r="D1444" s="231" t="str">
        <x:v>cowboy shower</x:v>
      </x:c>
      <x:c r="E1444" s="231" t="str">
        <x:v>cowboy shower</x:v>
      </x:c>
      <x:c r="F1444" s="231" t="n">
        <x:v>1</x:v>
      </x:c>
      <x:c r="G1444" s="253" t="n">
        <x:v>0.0019267822736030828</x:v>
      </x:c>
      <x:c r="H1444" s="231" t="str"/>
      <x:c r="I1444" s="254" t="str"/>
      <x:c r="J1444" s="236" t="str">
        <x:v>Frequency/share calculated only from the strict direct segment</x:v>
      </x:c>
    </x:row>
    <x:row r="1445">
      <x:c r="A1445" s="230" t="str">
        <x:v>EverBee export</x:v>
      </x:c>
      <x:c r="B1445" s="231" t="str">
        <x:v>EverBee tag</x:v>
      </x:c>
      <x:c r="C1445" s="231" t="str">
        <x:v>Direct</x:v>
      </x:c>
      <x:c r="D1445" s="231" t="str">
        <x:v>cowboy suite</x:v>
      </x:c>
      <x:c r="E1445" s="231" t="str">
        <x:v>cowboy suite</x:v>
      </x:c>
      <x:c r="F1445" s="231" t="n">
        <x:v>1</x:v>
      </x:c>
      <x:c r="G1445" s="253" t="n">
        <x:v>0.0019267822736030828</x:v>
      </x:c>
      <x:c r="H1445" s="231" t="str"/>
      <x:c r="I1445" s="254" t="str"/>
      <x:c r="J1445" s="236" t="str">
        <x:v>Frequency/share calculated only from the strict direct segment</x:v>
      </x:c>
    </x:row>
    <x:row r="1446">
      <x:c r="A1446" s="230" t="str">
        <x:v>EverBee export</x:v>
      </x:c>
      <x:c r="B1446" s="231" t="str">
        <x:v>EverBee tag</x:v>
      </x:c>
      <x:c r="C1446" s="231" t="str">
        <x:v>Direct</x:v>
      </x:c>
      <x:c r="D1446" s="231" t="str">
        <x:v>cowgirl shower evite</x:v>
      </x:c>
      <x:c r="E1446" s="231" t="str">
        <x:v>cowgirl shower evite</x:v>
      </x:c>
      <x:c r="F1446" s="231" t="n">
        <x:v>1</x:v>
      </x:c>
      <x:c r="G1446" s="253" t="n">
        <x:v>0.0019267822736030828</x:v>
      </x:c>
      <x:c r="H1446" s="231" t="str"/>
      <x:c r="I1446" s="254" t="str"/>
      <x:c r="J1446" s="236" t="str">
        <x:v>Frequency/share calculated only from the strict direct segment</x:v>
      </x:c>
    </x:row>
    <x:row r="1447">
      <x:c r="A1447" s="230" t="str">
        <x:v>EverBee export</x:v>
      </x:c>
      <x:c r="B1447" s="231" t="str">
        <x:v>EverBee tag</x:v>
      </x:c>
      <x:c r="C1447" s="231" t="str">
        <x:v>Direct</x:v>
      </x:c>
      <x:c r="D1447" s="231" t="str">
        <x:v>cupcake macaroons</x:v>
      </x:c>
      <x:c r="E1447" s="231" t="str">
        <x:v>cupcake macaroons</x:v>
      </x:c>
      <x:c r="F1447" s="231" t="n">
        <x:v>1</x:v>
      </x:c>
      <x:c r="G1447" s="253" t="n">
        <x:v>0.0019267822736030828</x:v>
      </x:c>
      <x:c r="H1447" s="231" t="str"/>
      <x:c r="I1447" s="254" t="str"/>
      <x:c r="J1447" s="236" t="str">
        <x:v>Frequency/share calculated only from the strict direct segment</x:v>
      </x:c>
    </x:row>
    <x:row r="1448">
      <x:c r="A1448" s="230" t="str">
        <x:v>EverBee export</x:v>
      </x:c>
      <x:c r="B1448" s="231" t="str">
        <x:v>EverBee tag</x:v>
      </x:c>
      <x:c r="C1448" s="231" t="str">
        <x:v>Direct</x:v>
      </x:c>
      <x:c r="D1448" s="231" t="str">
        <x:v>custom kit set</x:v>
      </x:c>
      <x:c r="E1448" s="231" t="str">
        <x:v>custom kit set</x:v>
      </x:c>
      <x:c r="F1448" s="231" t="n">
        <x:v>1</x:v>
      </x:c>
      <x:c r="G1448" s="253" t="n">
        <x:v>0.0019267822736030828</x:v>
      </x:c>
      <x:c r="H1448" s="231" t="str"/>
      <x:c r="I1448" s="254" t="str"/>
      <x:c r="J1448" s="236" t="str">
        <x:v>Frequency/share calculated only from the strict direct segment</x:v>
      </x:c>
    </x:row>
    <x:row r="1449">
      <x:c r="A1449" s="230" t="str">
        <x:v>EverBee export</x:v>
      </x:c>
      <x:c r="B1449" s="231" t="str">
        <x:v>EverBee tag</x:v>
      </x:c>
      <x:c r="C1449" s="231" t="str">
        <x:v>Direct</x:v>
      </x:c>
      <x:c r="D1449" s="231" t="str">
        <x:v>custom party invite</x:v>
      </x:c>
      <x:c r="E1449" s="231" t="str">
        <x:v>custom party invite</x:v>
      </x:c>
      <x:c r="F1449" s="231" t="n">
        <x:v>1</x:v>
      </x:c>
      <x:c r="G1449" s="253" t="n">
        <x:v>0.0019267822736030828</x:v>
      </x:c>
      <x:c r="H1449" s="231" t="str"/>
      <x:c r="I1449" s="254" t="str"/>
      <x:c r="J1449" s="236" t="str">
        <x:v>Frequency/share calculated only from the strict direct segment</x:v>
      </x:c>
    </x:row>
    <x:row r="1450">
      <x:c r="A1450" s="230" t="str">
        <x:v>EverBee export</x:v>
      </x:c>
      <x:c r="B1450" s="231" t="str">
        <x:v>EverBee tag</x:v>
      </x:c>
      <x:c r="C1450" s="231" t="str">
        <x:v>Direct</x:v>
      </x:c>
      <x:c r="D1450" s="231" t="str">
        <x:v>customizable invite</x:v>
      </x:c>
      <x:c r="E1450" s="231" t="str">
        <x:v>customizable invite</x:v>
      </x:c>
      <x:c r="F1450" s="231" t="n">
        <x:v>1</x:v>
      </x:c>
      <x:c r="G1450" s="253" t="n">
        <x:v>0.0019267822736030828</x:v>
      </x:c>
      <x:c r="H1450" s="231" t="str"/>
      <x:c r="I1450" s="254" t="str"/>
      <x:c r="J1450" s="236" t="str">
        <x:v>Frequency/share calculated only from the strict direct segment</x:v>
      </x:c>
    </x:row>
    <x:row r="1451">
      <x:c r="A1451" s="230" t="str">
        <x:v>EverBee export</x:v>
      </x:c>
      <x:c r="B1451" s="231" t="str">
        <x:v>EverBee tag</x:v>
      </x:c>
      <x:c r="C1451" s="231" t="str">
        <x:v>Direct</x:v>
      </x:c>
      <x:c r="D1451" s="231" t="str">
        <x:v>customize</x:v>
      </x:c>
      <x:c r="E1451" s="231" t="str">
        <x:v>customize</x:v>
      </x:c>
      <x:c r="F1451" s="231" t="n">
        <x:v>1</x:v>
      </x:c>
      <x:c r="G1451" s="253" t="n">
        <x:v>0.0019267822736030828</x:v>
      </x:c>
      <x:c r="H1451" s="231" t="str"/>
      <x:c r="I1451" s="254" t="str"/>
      <x:c r="J1451" s="236" t="str">
        <x:v>Frequency/share calculated only from the strict direct segment</x:v>
      </x:c>
    </x:row>
    <x:row r="1452">
      <x:c r="A1452" s="230" t="str">
        <x:v>EverBee export</x:v>
      </x:c>
      <x:c r="B1452" s="231" t="str">
        <x:v>EverBee tag</x:v>
      </x:c>
      <x:c r="C1452" s="231" t="str">
        <x:v>Direct</x:v>
      </x:c>
      <x:c r="D1452" s="231" t="str">
        <x:v>cute bunny baby card</x:v>
      </x:c>
      <x:c r="E1452" s="231" t="str">
        <x:v>cute bunny baby card</x:v>
      </x:c>
      <x:c r="F1452" s="231" t="n">
        <x:v>1</x:v>
      </x:c>
      <x:c r="G1452" s="253" t="n">
        <x:v>0.0019267822736030828</x:v>
      </x:c>
      <x:c r="H1452" s="231" t="str"/>
      <x:c r="I1452" s="254" t="str"/>
      <x:c r="J1452" s="236" t="str">
        <x:v>Frequency/share calculated only from the strict direct segment</x:v>
      </x:c>
    </x:row>
    <x:row r="1453">
      <x:c r="A1453" s="230" t="str">
        <x:v>EverBee export</x:v>
      </x:c>
      <x:c r="B1453" s="231" t="str">
        <x:v>EverBee tag</x:v>
      </x:c>
      <x:c r="C1453" s="231" t="str">
        <x:v>Direct</x:v>
      </x:c>
      <x:c r="D1453" s="231" t="str">
        <x:v>cute floral</x:v>
      </x:c>
      <x:c r="E1453" s="231" t="str">
        <x:v>cute floral</x:v>
      </x:c>
      <x:c r="F1453" s="231" t="n">
        <x:v>1</x:v>
      </x:c>
      <x:c r="G1453" s="253" t="n">
        <x:v>0.0019267822736030828</x:v>
      </x:c>
      <x:c r="H1453" s="231" t="str"/>
      <x:c r="I1453" s="254" t="str"/>
      <x:c r="J1453" s="236" t="str">
        <x:v>Frequency/share calculated only from the strict direct segment</x:v>
      </x:c>
    </x:row>
    <x:row r="1454">
      <x:c r="A1454" s="230" t="str">
        <x:v>EverBee export</x:v>
      </x:c>
      <x:c r="B1454" s="231" t="str">
        <x:v>EverBee tag</x:v>
      </x:c>
      <x:c r="C1454" s="231" t="str">
        <x:v>Direct</x:v>
      </x:c>
      <x:c r="D1454" s="231" t="str">
        <x:v>cute noah's ark</x:v>
      </x:c>
      <x:c r="E1454" s="231" t="str">
        <x:v>cute noah's ark</x:v>
      </x:c>
      <x:c r="F1454" s="231" t="n">
        <x:v>1</x:v>
      </x:c>
      <x:c r="G1454" s="253" t="n">
        <x:v>0.0019267822736030828</x:v>
      </x:c>
      <x:c r="H1454" s="231" t="str"/>
      <x:c r="I1454" s="254" t="str"/>
      <x:c r="J1454" s="236" t="str">
        <x:v>Frequency/share calculated only from the strict direct segment</x:v>
      </x:c>
    </x:row>
    <x:row r="1455">
      <x:c r="A1455" s="230" t="str">
        <x:v>EverBee export</x:v>
      </x:c>
      <x:c r="B1455" s="231" t="str">
        <x:v>EverBee tag</x:v>
      </x:c>
      <x:c r="C1455" s="231" t="str">
        <x:v>Direct</x:v>
      </x:c>
      <x:c r="D1455" s="231" t="str">
        <x:v>cute otter invite</x:v>
      </x:c>
      <x:c r="E1455" s="231" t="str">
        <x:v>cute otter invite</x:v>
      </x:c>
      <x:c r="F1455" s="231" t="n">
        <x:v>1</x:v>
      </x:c>
      <x:c r="G1455" s="253" t="n">
        <x:v>0.0019267822736030828</x:v>
      </x:c>
      <x:c r="H1455" s="231" t="str"/>
      <x:c r="I1455" s="254" t="str"/>
      <x:c r="J1455" s="236" t="str">
        <x:v>Frequency/share calculated only from the strict direct segment</x:v>
      </x:c>
    </x:row>
    <x:row r="1456">
      <x:c r="A1456" s="230" t="str">
        <x:v>EverBee export</x:v>
      </x:c>
      <x:c r="B1456" s="231" t="str">
        <x:v>EverBee tag</x:v>
      </x:c>
      <x:c r="C1456" s="231" t="str">
        <x:v>Direct</x:v>
      </x:c>
      <x:c r="D1456" s="231" t="str">
        <x:v>cute teddy bear</x:v>
      </x:c>
      <x:c r="E1456" s="231" t="str">
        <x:v>cute teddy bear</x:v>
      </x:c>
      <x:c r="F1456" s="231" t="n">
        <x:v>1</x:v>
      </x:c>
      <x:c r="G1456" s="253" t="n">
        <x:v>0.0019267822736030828</x:v>
      </x:c>
      <x:c r="H1456" s="231" t="str"/>
      <x:c r="I1456" s="254" t="str"/>
      <x:c r="J1456" s="236" t="str">
        <x:v>Frequency/share calculated only from the strict direct segment</x:v>
      </x:c>
    </x:row>
    <x:row r="1457">
      <x:c r="A1457" s="230" t="str">
        <x:v>EverBee export</x:v>
      </x:c>
      <x:c r="B1457" s="231" t="str">
        <x:v>EverBee tag</x:v>
      </x:c>
      <x:c r="C1457" s="231" t="str">
        <x:v>Direct</x:v>
      </x:c>
      <x:c r="D1457" s="231" t="str">
        <x:v>cute woodland shower</x:v>
      </x:c>
      <x:c r="E1457" s="231" t="str">
        <x:v>cute woodland shower</x:v>
      </x:c>
      <x:c r="F1457" s="231" t="n">
        <x:v>1</x:v>
      </x:c>
      <x:c r="G1457" s="253" t="n">
        <x:v>0.0019267822736030828</x:v>
      </x:c>
      <x:c r="H1457" s="231" t="str"/>
      <x:c r="I1457" s="254" t="str"/>
      <x:c r="J1457" s="236" t="str">
        <x:v>Frequency/share calculated only from the strict direct segment</x:v>
      </x:c>
    </x:row>
    <x:row r="1458">
      <x:c r="A1458" s="230" t="str">
        <x:v>EverBee export</x:v>
      </x:c>
      <x:c r="B1458" s="231" t="str">
        <x:v>EverBee tag</x:v>
      </x:c>
      <x:c r="C1458" s="231" t="str">
        <x:v>Direct</x:v>
      </x:c>
      <x:c r="D1458" s="231" t="str">
        <x:v>cutie baby shower</x:v>
      </x:c>
      <x:c r="E1458" s="231" t="str">
        <x:v>cutie baby shower</x:v>
      </x:c>
      <x:c r="F1458" s="231" t="n">
        <x:v>1</x:v>
      </x:c>
      <x:c r="G1458" s="253" t="n">
        <x:v>0.0019267822736030828</x:v>
      </x:c>
      <x:c r="H1458" s="231" t="str"/>
      <x:c r="I1458" s="254" t="str"/>
      <x:c r="J1458" s="236" t="str">
        <x:v>Frequency/share calculated only from the strict direct segment</x:v>
      </x:c>
    </x:row>
    <x:row r="1459">
      <x:c r="A1459" s="230" t="str">
        <x:v>EverBee export</x:v>
      </x:c>
      <x:c r="B1459" s="231" t="str">
        <x:v>EverBee tag</x:v>
      </x:c>
      <x:c r="C1459" s="231" t="str">
        <x:v>Direct</x:v>
      </x:c>
      <x:c r="D1459" s="231" t="str">
        <x:v>cutie pie</x:v>
      </x:c>
      <x:c r="E1459" s="231" t="str">
        <x:v>cutie pie</x:v>
      </x:c>
      <x:c r="F1459" s="231" t="n">
        <x:v>1</x:v>
      </x:c>
      <x:c r="G1459" s="253" t="n">
        <x:v>0.0019267822736030828</x:v>
      </x:c>
      <x:c r="H1459" s="231" t="str"/>
      <x:c r="I1459" s="254" t="str"/>
      <x:c r="J1459" s="236" t="str">
        <x:v>Frequency/share calculated only from the strict direct segment</x:v>
      </x:c>
    </x:row>
    <x:row r="1460">
      <x:c r="A1460" s="230" t="str">
        <x:v>EverBee export</x:v>
      </x:c>
      <x:c r="B1460" s="231" t="str">
        <x:v>EverBee tag</x:v>
      </x:c>
      <x:c r="C1460" s="231" t="str">
        <x:v>Direct</x:v>
      </x:c>
      <x:c r="D1460" s="231" t="str">
        <x:v>cutie pie shower</x:v>
      </x:c>
      <x:c r="E1460" s="231" t="str">
        <x:v>cutie pie shower</x:v>
      </x:c>
      <x:c r="F1460" s="231" t="n">
        <x:v>1</x:v>
      </x:c>
      <x:c r="G1460" s="253" t="n">
        <x:v>0.0019267822736030828</x:v>
      </x:c>
      <x:c r="H1460" s="231" t="str"/>
      <x:c r="I1460" s="254" t="str"/>
      <x:c r="J1460" s="236" t="str">
        <x:v>Frequency/share calculated only from the strict direct segment</x:v>
      </x:c>
    </x:row>
    <x:row r="1461">
      <x:c r="A1461" s="230" t="str">
        <x:v>EverBee export</x:v>
      </x:c>
      <x:c r="B1461" s="231" t="str">
        <x:v>EverBee tag</x:v>
      </x:c>
      <x:c r="C1461" s="231" t="str">
        <x:v>Direct</x:v>
      </x:c>
      <x:c r="D1461" s="231" t="str">
        <x:v>cuties baby shower</x:v>
      </x:c>
      <x:c r="E1461" s="231" t="str">
        <x:v>cuties baby shower</x:v>
      </x:c>
      <x:c r="F1461" s="231" t="n">
        <x:v>1</x:v>
      </x:c>
      <x:c r="G1461" s="253" t="n">
        <x:v>0.0019267822736030828</x:v>
      </x:c>
      <x:c r="H1461" s="231" t="str"/>
      <x:c r="I1461" s="254" t="str"/>
      <x:c r="J1461" s="236" t="str">
        <x:v>Frequency/share calculated only from the strict direct segment</x:v>
      </x:c>
    </x:row>
    <x:row r="1462">
      <x:c r="A1462" s="230" t="str">
        <x:v>EverBee export</x:v>
      </x:c>
      <x:c r="B1462" s="231" t="str">
        <x:v>EverBee tag</x:v>
      </x:c>
      <x:c r="C1462" s="231" t="str">
        <x:v>Direct</x:v>
      </x:c>
      <x:c r="D1462" s="231" t="str">
        <x:v>dad to be event</x:v>
      </x:c>
      <x:c r="E1462" s="231" t="str">
        <x:v>dad to be event</x:v>
      </x:c>
      <x:c r="F1462" s="231" t="n">
        <x:v>1</x:v>
      </x:c>
      <x:c r="G1462" s="253" t="n">
        <x:v>0.0019267822736030828</x:v>
      </x:c>
      <x:c r="H1462" s="231" t="str"/>
      <x:c r="I1462" s="254" t="str"/>
      <x:c r="J1462" s="236" t="str">
        <x:v>Frequency/share calculated only from the strict direct segment</x:v>
      </x:c>
    </x:row>
    <x:row r="1463">
      <x:c r="A1463" s="230" t="str">
        <x:v>EverBee export</x:v>
      </x:c>
      <x:c r="B1463" s="231" t="str">
        <x:v>EverBee tag</x:v>
      </x:c>
      <x:c r="C1463" s="231" t="str">
        <x:v>Direct</x:v>
      </x:c>
      <x:c r="D1463" s="231" t="str">
        <x:v>dark green</x:v>
      </x:c>
      <x:c r="E1463" s="231" t="str">
        <x:v>dark green</x:v>
      </x:c>
      <x:c r="F1463" s="231" t="n">
        <x:v>1</x:v>
      </x:c>
      <x:c r="G1463" s="253" t="n">
        <x:v>0.0019267822736030828</x:v>
      </x:c>
      <x:c r="H1463" s="231" t="str"/>
      <x:c r="I1463" s="254" t="str"/>
      <x:c r="J1463" s="236" t="str">
        <x:v>Frequency/share calculated only from the strict direct segment</x:v>
      </x:c>
    </x:row>
    <x:row r="1464">
      <x:c r="A1464" s="230" t="str">
        <x:v>EverBee export</x:v>
      </x:c>
      <x:c r="B1464" s="231" t="str">
        <x:v>EverBee tag</x:v>
      </x:c>
      <x:c r="C1464" s="231" t="str">
        <x:v>Direct</x:v>
      </x:c>
      <x:c r="D1464" s="231" t="str">
        <x:v>dde baby invitation</x:v>
      </x:c>
      <x:c r="E1464" s="231" t="str">
        <x:v>dde baby invitation</x:v>
      </x:c>
      <x:c r="F1464" s="231" t="n">
        <x:v>1</x:v>
      </x:c>
      <x:c r="G1464" s="253" t="n">
        <x:v>0.0019267822736030828</x:v>
      </x:c>
      <x:c r="H1464" s="231" t="str"/>
      <x:c r="I1464" s="254" t="str"/>
      <x:c r="J1464" s="236" t="str">
        <x:v>Frequency/share calculated only from the strict direct segment</x:v>
      </x:c>
    </x:row>
    <x:row r="1465">
      <x:c r="A1465" s="230" t="str">
        <x:v>EverBee export</x:v>
      </x:c>
      <x:c r="B1465" s="231" t="str">
        <x:v>EverBee tag</x:v>
      </x:c>
      <x:c r="C1465" s="231" t="str">
        <x:v>Direct</x:v>
      </x:c>
      <x:c r="D1465" s="231" t="str">
        <x:v>december baby</x:v>
      </x:c>
      <x:c r="E1465" s="231" t="str">
        <x:v>december baby</x:v>
      </x:c>
      <x:c r="F1465" s="231" t="n">
        <x:v>1</x:v>
      </x:c>
      <x:c r="G1465" s="253" t="n">
        <x:v>0.0019267822736030828</x:v>
      </x:c>
      <x:c r="H1465" s="231" t="str"/>
      <x:c r="I1465" s="254" t="str"/>
      <x:c r="J1465" s="236" t="str">
        <x:v>Frequency/share calculated only from the strict direct segment</x:v>
      </x:c>
    </x:row>
    <x:row r="1466">
      <x:c r="A1466" s="230" t="str">
        <x:v>EverBee export</x:v>
      </x:c>
      <x:c r="B1466" s="231" t="str">
        <x:v>EverBee tag</x:v>
      </x:c>
      <x:c r="C1466" s="231" t="str">
        <x:v>Direct</x:v>
      </x:c>
      <x:c r="D1466" s="231" t="str">
        <x:v>decor decorations</x:v>
      </x:c>
      <x:c r="E1466" s="231" t="str">
        <x:v>decor decorations</x:v>
      </x:c>
      <x:c r="F1466" s="231" t="n">
        <x:v>1</x:v>
      </x:c>
      <x:c r="G1466" s="253" t="n">
        <x:v>0.0019267822736030828</x:v>
      </x:c>
      <x:c r="H1466" s="231" t="str"/>
      <x:c r="I1466" s="254" t="str"/>
      <x:c r="J1466" s="236" t="str">
        <x:v>Frequency/share calculated only from the strict direct segment</x:v>
      </x:c>
    </x:row>
    <x:row r="1467">
      <x:c r="A1467" s="230" t="str">
        <x:v>EverBee export</x:v>
      </x:c>
      <x:c r="B1467" s="231" t="str">
        <x:v>EverBee tag</x:v>
      </x:c>
      <x:c r="C1467" s="231" t="str">
        <x:v>Direct</x:v>
      </x:c>
      <x:c r="D1467" s="231" t="str">
        <x:v>decoration set</x:v>
      </x:c>
      <x:c r="E1467" s="231" t="str">
        <x:v>decoration set</x:v>
      </x:c>
      <x:c r="F1467" s="231" t="n">
        <x:v>1</x:v>
      </x:c>
      <x:c r="G1467" s="253" t="n">
        <x:v>0.0019267822736030828</x:v>
      </x:c>
      <x:c r="H1467" s="231" t="str"/>
      <x:c r="I1467" s="254" t="str"/>
      <x:c r="J1467" s="236" t="str">
        <x:v>Frequency/share calculated only from the strict direct segment</x:v>
      </x:c>
    </x:row>
    <x:row r="1468">
      <x:c r="A1468" s="230" t="str">
        <x:v>EverBee export</x:v>
      </x:c>
      <x:c r="B1468" s="231" t="str">
        <x:v>EverBee tag</x:v>
      </x:c>
      <x:c r="C1468" s="231" t="str">
        <x:v>Direct</x:v>
      </x:c>
      <x:c r="D1468" s="231" t="str">
        <x:v>decorations sign</x:v>
      </x:c>
      <x:c r="E1468" s="231" t="str">
        <x:v>decorations sign</x:v>
      </x:c>
      <x:c r="F1468" s="231" t="n">
        <x:v>1</x:v>
      </x:c>
      <x:c r="G1468" s="253" t="n">
        <x:v>0.0019267822736030828</x:v>
      </x:c>
      <x:c r="H1468" s="231" t="str"/>
      <x:c r="I1468" s="254" t="str"/>
      <x:c r="J1468" s="236" t="str">
        <x:v>Frequency/share calculated only from the strict direct segment</x:v>
      </x:c>
    </x:row>
    <x:row r="1469">
      <x:c r="A1469" s="230" t="str">
        <x:v>EverBee export</x:v>
      </x:c>
      <x:c r="B1469" s="231" t="str">
        <x:v>EverBee tag</x:v>
      </x:c>
      <x:c r="C1469" s="231" t="str">
        <x:v>Direct</x:v>
      </x:c>
      <x:c r="D1469" s="231" t="str">
        <x:v>deer favor tags</x:v>
      </x:c>
      <x:c r="E1469" s="231" t="str">
        <x:v>deer favor tags</x:v>
      </x:c>
      <x:c r="F1469" s="231" t="n">
        <x:v>1</x:v>
      </x:c>
      <x:c r="G1469" s="253" t="n">
        <x:v>0.0019267822736030828</x:v>
      </x:c>
      <x:c r="H1469" s="231" t="str"/>
      <x:c r="I1469" s="254" t="str"/>
      <x:c r="J1469" s="236" t="str">
        <x:v>Frequency/share calculated only from the strict direct segment</x:v>
      </x:c>
    </x:row>
    <x:row r="1470">
      <x:c r="A1470" s="230" t="str">
        <x:v>EverBee export</x:v>
      </x:c>
      <x:c r="B1470" s="231" t="str">
        <x:v>EverBee tag</x:v>
      </x:c>
      <x:c r="C1470" s="231" t="str">
        <x:v>Direct</x:v>
      </x:c>
      <x:c r="D1470" s="231" t="str">
        <x:v>deer forest invite</x:v>
      </x:c>
      <x:c r="E1470" s="231" t="str">
        <x:v>deer forest invite</x:v>
      </x:c>
      <x:c r="F1470" s="231" t="n">
        <x:v>1</x:v>
      </x:c>
      <x:c r="G1470" s="253" t="n">
        <x:v>0.0019267822736030828</x:v>
      </x:c>
      <x:c r="H1470" s="231" t="str"/>
      <x:c r="I1470" s="254" t="str"/>
      <x:c r="J1470" s="236" t="str">
        <x:v>Frequency/share calculated only from the strict direct segment</x:v>
      </x:c>
    </x:row>
    <x:row r="1471">
      <x:c r="A1471" s="230" t="str">
        <x:v>EverBee export</x:v>
      </x:c>
      <x:c r="B1471" s="231" t="str">
        <x:v>EverBee tag</x:v>
      </x:c>
      <x:c r="C1471" s="231" t="str">
        <x:v>Direct</x:v>
      </x:c>
      <x:c r="D1471" s="231" t="str">
        <x:v>deer fox</x:v>
      </x:c>
      <x:c r="E1471" s="231" t="str">
        <x:v>deer fox</x:v>
      </x:c>
      <x:c r="F1471" s="231" t="n">
        <x:v>1</x:v>
      </x:c>
      <x:c r="G1471" s="253" t="n">
        <x:v>0.0019267822736030828</x:v>
      </x:c>
      <x:c r="H1471" s="231" t="str"/>
      <x:c r="I1471" s="254" t="str"/>
      <x:c r="J1471" s="236" t="str">
        <x:v>Frequency/share calculated only from the strict direct segment</x:v>
      </x:c>
    </x:row>
    <x:row r="1472">
      <x:c r="A1472" s="230" t="str">
        <x:v>EverBee export</x:v>
      </x:c>
      <x:c r="B1472" s="231" t="str">
        <x:v>EverBee tag</x:v>
      </x:c>
      <x:c r="C1472" s="231" t="str">
        <x:v>Direct</x:v>
      </x:c>
      <x:c r="D1472" s="231" t="str">
        <x:v>deer gift tags</x:v>
      </x:c>
      <x:c r="E1472" s="231" t="str">
        <x:v>deer gift tags</x:v>
      </x:c>
      <x:c r="F1472" s="231" t="n">
        <x:v>1</x:v>
      </x:c>
      <x:c r="G1472" s="253" t="n">
        <x:v>0.0019267822736030828</x:v>
      </x:c>
      <x:c r="H1472" s="231" t="str"/>
      <x:c r="I1472" s="254" t="str"/>
      <x:c r="J1472" s="236" t="str">
        <x:v>Frequency/share calculated only from the strict direct segment</x:v>
      </x:c>
    </x:row>
    <x:row r="1473">
      <x:c r="A1473" s="230" t="str">
        <x:v>EverBee export</x:v>
      </x:c>
      <x:c r="B1473" s="231" t="str">
        <x:v>EverBee tag</x:v>
      </x:c>
      <x:c r="C1473" s="231" t="str">
        <x:v>Direct</x:v>
      </x:c>
      <x:c r="D1473" s="231" t="str">
        <x:v>delicate safari</x:v>
      </x:c>
      <x:c r="E1473" s="231" t="str">
        <x:v>delicate safari</x:v>
      </x:c>
      <x:c r="F1473" s="231" t="n">
        <x:v>1</x:v>
      </x:c>
      <x:c r="G1473" s="253" t="n">
        <x:v>0.0019267822736030828</x:v>
      </x:c>
      <x:c r="H1473" s="231" t="str"/>
      <x:c r="I1473" s="254" t="str"/>
      <x:c r="J1473" s="236" t="str">
        <x:v>Frequency/share calculated only from the strict direct segment</x:v>
      </x:c>
    </x:row>
    <x:row r="1474">
      <x:c r="A1474" s="230" t="str">
        <x:v>EverBee export</x:v>
      </x:c>
      <x:c r="B1474" s="231" t="str">
        <x:v>EverBee tag</x:v>
      </x:c>
      <x:c r="C1474" s="231" t="str">
        <x:v>Direct</x:v>
      </x:c>
      <x:c r="D1474" s="231" t="str">
        <x:v>delicate simple</x:v>
      </x:c>
      <x:c r="E1474" s="231" t="str">
        <x:v>delicate simple</x:v>
      </x:c>
      <x:c r="F1474" s="231" t="n">
        <x:v>1</x:v>
      </x:c>
      <x:c r="G1474" s="253" t="n">
        <x:v>0.0019267822736030828</x:v>
      </x:c>
      <x:c r="H1474" s="231" t="str"/>
      <x:c r="I1474" s="254" t="str"/>
      <x:c r="J1474" s="236" t="str">
        <x:v>Frequency/share calculated only from the strict direct segment</x:v>
      </x:c>
    </x:row>
    <x:row r="1475">
      <x:c r="A1475" s="230" t="str">
        <x:v>EverBee export</x:v>
      </x:c>
      <x:c r="B1475" s="231" t="str">
        <x:v>EverBee tag</x:v>
      </x:c>
      <x:c r="C1475" s="231" t="str">
        <x:v>Direct</x:v>
      </x:c>
      <x:c r="D1475" s="231" t="str">
        <x:v>denim shower decor</x:v>
      </x:c>
      <x:c r="E1475" s="231" t="str">
        <x:v>denim shower decor</x:v>
      </x:c>
      <x:c r="F1475" s="231" t="n">
        <x:v>1</x:v>
      </x:c>
      <x:c r="G1475" s="253" t="n">
        <x:v>0.0019267822736030828</x:v>
      </x:c>
      <x:c r="H1475" s="231" t="str"/>
      <x:c r="I1475" s="254" t="str"/>
      <x:c r="J1475" s="236" t="str">
        <x:v>Frequency/share calculated only from the strict direct segment</x:v>
      </x:c>
    </x:row>
    <x:row r="1476">
      <x:c r="A1476" s="230" t="str">
        <x:v>EverBee export</x:v>
      </x:c>
      <x:c r="B1476" s="231" t="str">
        <x:v>EverBee tag</x:v>
      </x:c>
      <x:c r="C1476" s="231" t="str">
        <x:v>Direct</x:v>
      </x:c>
      <x:c r="D1476" s="231" t="str">
        <x:v>denim shower invite</x:v>
      </x:c>
      <x:c r="E1476" s="231" t="str">
        <x:v>denim shower invite</x:v>
      </x:c>
      <x:c r="F1476" s="231" t="n">
        <x:v>1</x:v>
      </x:c>
      <x:c r="G1476" s="253" t="n">
        <x:v>0.0019267822736030828</x:v>
      </x:c>
      <x:c r="H1476" s="231" t="str"/>
      <x:c r="I1476" s="254" t="str"/>
      <x:c r="J1476" s="236" t="str">
        <x:v>Frequency/share calculated only from the strict direct segment</x:v>
      </x:c>
    </x:row>
    <x:row r="1477">
      <x:c r="A1477" s="230" t="str">
        <x:v>EverBee export</x:v>
      </x:c>
      <x:c r="B1477" s="231" t="str">
        <x:v>EverBee tag</x:v>
      </x:c>
      <x:c r="C1477" s="231" t="str">
        <x:v>Direct</x:v>
      </x:c>
      <x:c r="D1477" s="231" t="str">
        <x:v>dessert thank you</x:v>
      </x:c>
      <x:c r="E1477" s="231" t="str">
        <x:v>dessert thank you</x:v>
      </x:c>
      <x:c r="F1477" s="231" t="n">
        <x:v>1</x:v>
      </x:c>
      <x:c r="G1477" s="253" t="n">
        <x:v>0.0019267822736030828</x:v>
      </x:c>
      <x:c r="H1477" s="231" t="str"/>
      <x:c r="I1477" s="254" t="str"/>
      <x:c r="J1477" s="236" t="str">
        <x:v>Frequency/share calculated only from the strict direct segment</x:v>
      </x:c>
    </x:row>
    <x:row r="1478">
      <x:c r="A1478" s="230" t="str">
        <x:v>EverBee export</x:v>
      </x:c>
      <x:c r="B1478" s="231" t="str">
        <x:v>EverBee tag</x:v>
      </x:c>
      <x:c r="C1478" s="231" t="str">
        <x:v>Direct</x:v>
      </x:c>
      <x:c r="D1478" s="231" t="str">
        <x:v>diaper book</x:v>
      </x:c>
      <x:c r="E1478" s="231" t="str">
        <x:v>diaper book</x:v>
      </x:c>
      <x:c r="F1478" s="231" t="n">
        <x:v>1</x:v>
      </x:c>
      <x:c r="G1478" s="253" t="n">
        <x:v>0.0019267822736030828</x:v>
      </x:c>
      <x:c r="H1478" s="231" t="str"/>
      <x:c r="I1478" s="254" t="str"/>
      <x:c r="J1478" s="236" t="str">
        <x:v>Frequency/share calculated only from the strict direct segment</x:v>
      </x:c>
    </x:row>
    <x:row r="1479">
      <x:c r="A1479" s="230" t="str">
        <x:v>EverBee export</x:v>
      </x:c>
      <x:c r="B1479" s="231" t="str">
        <x:v>EverBee tag</x:v>
      </x:c>
      <x:c r="C1479" s="231" t="str">
        <x:v>Direct</x:v>
      </x:c>
      <x:c r="D1479" s="231" t="str">
        <x:v>diaper raffle book</x:v>
      </x:c>
      <x:c r="E1479" s="231" t="str">
        <x:v>diaper raffle book</x:v>
      </x:c>
      <x:c r="F1479" s="231" t="n">
        <x:v>1</x:v>
      </x:c>
      <x:c r="G1479" s="253" t="n">
        <x:v>0.0019267822736030828</x:v>
      </x:c>
      <x:c r="H1479" s="231" t="str"/>
      <x:c r="I1479" s="254" t="str"/>
      <x:c r="J1479" s="236" t="str">
        <x:v>Frequency/share calculated only from the strict direct segment</x:v>
      </x:c>
    </x:row>
    <x:row r="1480">
      <x:c r="A1480" s="230" t="str">
        <x:v>EverBee export</x:v>
      </x:c>
      <x:c r="B1480" s="231" t="str">
        <x:v>EverBee tag</x:v>
      </x:c>
      <x:c r="C1480" s="231" t="str">
        <x:v>Direct</x:v>
      </x:c>
      <x:c r="D1480" s="231" t="str">
        <x:v>diaper raffle fish</x:v>
      </x:c>
      <x:c r="E1480" s="231" t="str">
        <x:v>diaper raffle fish</x:v>
      </x:c>
      <x:c r="F1480" s="231" t="n">
        <x:v>1</x:v>
      </x:c>
      <x:c r="G1480" s="253" t="n">
        <x:v>0.0019267822736030828</x:v>
      </x:c>
      <x:c r="H1480" s="231" t="str"/>
      <x:c r="I1480" s="254" t="str"/>
      <x:c r="J1480" s="236" t="str">
        <x:v>Frequency/share calculated only from the strict direct segment</x:v>
      </x:c>
    </x:row>
    <x:row r="1481">
      <x:c r="A1481" s="230" t="str">
        <x:v>EverBee export</x:v>
      </x:c>
      <x:c r="B1481" s="231" t="str">
        <x:v>EverBee tag</x:v>
      </x:c>
      <x:c r="C1481" s="231" t="str">
        <x:v>Direct</x:v>
      </x:c>
      <x:c r="D1481" s="231" t="str">
        <x:v>diaper raffle game</x:v>
      </x:c>
      <x:c r="E1481" s="231" t="str">
        <x:v>diaper raffle game</x:v>
      </x:c>
      <x:c r="F1481" s="231" t="n">
        <x:v>1</x:v>
      </x:c>
      <x:c r="G1481" s="253" t="n">
        <x:v>0.0019267822736030828</x:v>
      </x:c>
      <x:c r="H1481" s="231" t="str"/>
      <x:c r="I1481" s="254" t="str"/>
      <x:c r="J1481" s="236" t="str">
        <x:v>Frequency/share calculated only from the strict direct segment</x:v>
      </x:c>
    </x:row>
    <x:row r="1482">
      <x:c r="A1482" s="230" t="str">
        <x:v>EverBee export</x:v>
      </x:c>
      <x:c r="B1482" s="231" t="str">
        <x:v>EverBee tag</x:v>
      </x:c>
      <x:c r="C1482" s="231" t="str">
        <x:v>Direct</x:v>
      </x:c>
      <x:c r="D1482" s="231" t="str">
        <x:v>diaper raffle games</x:v>
      </x:c>
      <x:c r="E1482" s="231" t="str">
        <x:v>diaper raffle games</x:v>
      </x:c>
      <x:c r="F1482" s="231" t="n">
        <x:v>1</x:v>
      </x:c>
      <x:c r="G1482" s="253" t="n">
        <x:v>0.0019267822736030828</x:v>
      </x:c>
      <x:c r="H1482" s="231" t="str"/>
      <x:c r="I1482" s="254" t="str"/>
      <x:c r="J1482" s="236" t="str">
        <x:v>Frequency/share calculated only from the strict direct segment</x:v>
      </x:c>
    </x:row>
    <x:row r="1483">
      <x:c r="A1483" s="230" t="str">
        <x:v>EverBee export</x:v>
      </x:c>
      <x:c r="B1483" s="231" t="str">
        <x:v>EverBee tag</x:v>
      </x:c>
      <x:c r="C1483" s="231" t="str">
        <x:v>Direct</x:v>
      </x:c>
      <x:c r="D1483" s="231" t="str">
        <x:v>diaper raffle sign</x:v>
      </x:c>
      <x:c r="E1483" s="231" t="str">
        <x:v>diaper raffle sign</x:v>
      </x:c>
      <x:c r="F1483" s="231" t="n">
        <x:v>1</x:v>
      </x:c>
      <x:c r="G1483" s="253" t="n">
        <x:v>0.0019267822736030828</x:v>
      </x:c>
      <x:c r="H1483" s="231" t="str"/>
      <x:c r="I1483" s="254" t="str"/>
      <x:c r="J1483" s="236" t="str">
        <x:v>Frequency/share calculated only from the strict direct segment</x:v>
      </x:c>
    </x:row>
    <x:row r="1484">
      <x:c r="A1484" s="230" t="str">
        <x:v>EverBee export</x:v>
      </x:c>
      <x:c r="B1484" s="231" t="str">
        <x:v>EverBee tag</x:v>
      </x:c>
      <x:c r="C1484" s="231" t="str">
        <x:v>Direct</x:v>
      </x:c>
      <x:c r="D1484" s="231" t="str">
        <x:v>diapers too beer</x:v>
      </x:c>
      <x:c r="E1484" s="231" t="str">
        <x:v>diapers too beer</x:v>
      </x:c>
      <x:c r="F1484" s="231" t="n">
        <x:v>1</x:v>
      </x:c>
      <x:c r="G1484" s="253" t="n">
        <x:v>0.0019267822736030828</x:v>
      </x:c>
      <x:c r="H1484" s="231" t="str"/>
      <x:c r="I1484" s="254" t="str"/>
      <x:c r="J1484" s="236" t="str">
        <x:v>Frequency/share calculated only from the strict direct segment</x:v>
      </x:c>
    </x:row>
    <x:row r="1485">
      <x:c r="A1485" s="230" t="str">
        <x:v>EverBee export</x:v>
      </x:c>
      <x:c r="B1485" s="231" t="str">
        <x:v>EverBee tag</x:v>
      </x:c>
      <x:c r="C1485" s="231" t="str">
        <x:v>Direct</x:v>
      </x:c>
      <x:c r="D1485" s="231" t="str">
        <x:v>diet coke baby</x:v>
      </x:c>
      <x:c r="E1485" s="231" t="str">
        <x:v>diet coke baby</x:v>
      </x:c>
      <x:c r="F1485" s="231" t="n">
        <x:v>1</x:v>
      </x:c>
      <x:c r="G1485" s="253" t="n">
        <x:v>0.0019267822736030828</x:v>
      </x:c>
      <x:c r="H1485" s="231" t="str"/>
      <x:c r="I1485" s="254" t="str"/>
      <x:c r="J1485" s="236" t="str">
        <x:v>Frequency/share calculated only from the strict direct segment</x:v>
      </x:c>
    </x:row>
    <x:row r="1486">
      <x:c r="A1486" s="230" t="str">
        <x:v>EverBee export</x:v>
      </x:c>
      <x:c r="B1486" s="231" t="str">
        <x:v>EverBee tag</x:v>
      </x:c>
      <x:c r="C1486" s="231" t="str">
        <x:v>Direct</x:v>
      </x:c>
      <x:c r="D1486" s="231" t="str">
        <x:v>digital baby bundle</x:v>
      </x:c>
      <x:c r="E1486" s="231" t="str">
        <x:v>digital baby bundle</x:v>
      </x:c>
      <x:c r="F1486" s="231" t="n">
        <x:v>1</x:v>
      </x:c>
      <x:c r="G1486" s="253" t="n">
        <x:v>0.0019267822736030828</x:v>
      </x:c>
      <x:c r="H1486" s="231" t="str"/>
      <x:c r="I1486" s="254" t="str"/>
      <x:c r="J1486" s="236" t="str">
        <x:v>Frequency/share calculated only from the strict direct segment</x:v>
      </x:c>
    </x:row>
    <x:row r="1487">
      <x:c r="A1487" s="230" t="str">
        <x:v>EverBee export</x:v>
      </x:c>
      <x:c r="B1487" s="231" t="str">
        <x:v>EverBee tag</x:v>
      </x:c>
      <x:c r="C1487" s="231" t="str">
        <x:v>Direct</x:v>
      </x:c>
      <x:c r="D1487" s="231" t="str">
        <x:v>digital boy baby</x:v>
      </x:c>
      <x:c r="E1487" s="231" t="str">
        <x:v>digital boy baby</x:v>
      </x:c>
      <x:c r="F1487" s="231" t="n">
        <x:v>1</x:v>
      </x:c>
      <x:c r="G1487" s="253" t="n">
        <x:v>0.0019267822736030828</x:v>
      </x:c>
      <x:c r="H1487" s="231" t="str"/>
      <x:c r="I1487" s="254" t="str"/>
      <x:c r="J1487" s="236" t="str">
        <x:v>Frequency/share calculated only from the strict direct segment</x:v>
      </x:c>
    </x:row>
    <x:row r="1488">
      <x:c r="A1488" s="230" t="str">
        <x:v>EverBee export</x:v>
      </x:c>
      <x:c r="B1488" s="231" t="str">
        <x:v>EverBee tag</x:v>
      </x:c>
      <x:c r="C1488" s="231" t="str">
        <x:v>Direct</x:v>
      </x:c>
      <x:c r="D1488" s="231" t="str">
        <x:v>digital bundle</x:v>
      </x:c>
      <x:c r="E1488" s="231" t="str">
        <x:v>digital bundle</x:v>
      </x:c>
      <x:c r="F1488" s="231" t="n">
        <x:v>1</x:v>
      </x:c>
      <x:c r="G1488" s="253" t="n">
        <x:v>0.0019267822736030828</x:v>
      </x:c>
      <x:c r="H1488" s="231" t="str"/>
      <x:c r="I1488" s="254" t="str"/>
      <x:c r="J1488" s="236" t="str">
        <x:v>Frequency/share calculated only from the strict direct segment</x:v>
      </x:c>
    </x:row>
    <x:row r="1489">
      <x:c r="A1489" s="230" t="str">
        <x:v>EverBee export</x:v>
      </x:c>
      <x:c r="B1489" s="231" t="str">
        <x:v>EverBee tag</x:v>
      </x:c>
      <x:c r="C1489" s="231" t="str">
        <x:v>Direct</x:v>
      </x:c>
      <x:c r="D1489" s="231" t="str">
        <x:v>digital evite set</x:v>
      </x:c>
      <x:c r="E1489" s="231" t="str">
        <x:v>digital evite set</x:v>
      </x:c>
      <x:c r="F1489" s="231" t="n">
        <x:v>1</x:v>
      </x:c>
      <x:c r="G1489" s="253" t="n">
        <x:v>0.0019267822736030828</x:v>
      </x:c>
      <x:c r="H1489" s="231" t="str"/>
      <x:c r="I1489" s="254" t="str"/>
      <x:c r="J1489" s="236" t="str">
        <x:v>Frequency/share calculated only from the strict direct segment</x:v>
      </x:c>
    </x:row>
    <x:row r="1490">
      <x:c r="A1490" s="230" t="str">
        <x:v>EverBee export</x:v>
      </x:c>
      <x:c r="B1490" s="231" t="str">
        <x:v>EverBee tag</x:v>
      </x:c>
      <x:c r="C1490" s="231" t="str">
        <x:v>Direct</x:v>
      </x:c>
      <x:c r="D1490" s="231" t="str">
        <x:v>digital mockups</x:v>
      </x:c>
      <x:c r="E1490" s="231" t="str">
        <x:v>digital mockups</x:v>
      </x:c>
      <x:c r="F1490" s="231" t="n">
        <x:v>1</x:v>
      </x:c>
      <x:c r="G1490" s="253" t="n">
        <x:v>0.0019267822736030828</x:v>
      </x:c>
      <x:c r="H1490" s="231" t="str"/>
      <x:c r="I1490" s="254" t="str"/>
      <x:c r="J1490" s="236" t="str">
        <x:v>Frequency/share calculated only from the strict direct segment</x:v>
      </x:c>
    </x:row>
    <x:row r="1491">
      <x:c r="A1491" s="230" t="str">
        <x:v>EverBee export</x:v>
      </x:c>
      <x:c r="B1491" s="231" t="str">
        <x:v>EverBee tag</x:v>
      </x:c>
      <x:c r="C1491" s="231" t="str">
        <x:v>Direct</x:v>
      </x:c>
      <x:c r="D1491" s="231" t="str">
        <x:v>digital party mockup</x:v>
      </x:c>
      <x:c r="E1491" s="231" t="str">
        <x:v>digital party mockup</x:v>
      </x:c>
      <x:c r="F1491" s="231" t="n">
        <x:v>1</x:v>
      </x:c>
      <x:c r="G1491" s="253" t="n">
        <x:v>0.0019267822736030828</x:v>
      </x:c>
      <x:c r="H1491" s="231" t="str"/>
      <x:c r="I1491" s="254" t="str"/>
      <x:c r="J1491" s="236" t="str">
        <x:v>Frequency/share calculated only from the strict direct segment</x:v>
      </x:c>
    </x:row>
    <x:row r="1492">
      <x:c r="A1492" s="230" t="str">
        <x:v>EverBee export</x:v>
      </x:c>
      <x:c r="B1492" s="231" t="str">
        <x:v>EverBee tag</x:v>
      </x:c>
      <x:c r="C1492" s="231" t="str">
        <x:v>Direct</x:v>
      </x:c>
      <x:c r="D1492" s="231" t="str">
        <x:v>digital product</x:v>
      </x:c>
      <x:c r="E1492" s="231" t="str">
        <x:v>digital product</x:v>
      </x:c>
      <x:c r="F1492" s="231" t="n">
        <x:v>1</x:v>
      </x:c>
      <x:c r="G1492" s="253" t="n">
        <x:v>0.0019267822736030828</x:v>
      </x:c>
      <x:c r="H1492" s="231" t="str"/>
      <x:c r="I1492" s="254" t="str"/>
      <x:c r="J1492" s="236" t="str">
        <x:v>Frequency/share calculated only from the strict direct segment</x:v>
      </x:c>
    </x:row>
    <x:row r="1493">
      <x:c r="A1493" s="230" t="str">
        <x:v>EverBee export</x:v>
      </x:c>
      <x:c r="B1493" s="231" t="str">
        <x:v>EverBee tag</x:v>
      </x:c>
      <x:c r="C1493" s="231" t="str">
        <x:v>Direct</x:v>
      </x:c>
      <x:c r="D1493" s="231" t="str">
        <x:v>dino baby</x:v>
      </x:c>
      <x:c r="E1493" s="231" t="str">
        <x:v>dino baby</x:v>
      </x:c>
      <x:c r="F1493" s="231" t="n">
        <x:v>1</x:v>
      </x:c>
      <x:c r="G1493" s="253" t="n">
        <x:v>0.0019267822736030828</x:v>
      </x:c>
      <x:c r="H1493" s="231" t="str"/>
      <x:c r="I1493" s="254" t="str"/>
      <x:c r="J1493" s="236" t="str">
        <x:v>Frequency/share calculated only from the strict direct segment</x:v>
      </x:c>
    </x:row>
    <x:row r="1494">
      <x:c r="A1494" s="230" t="str">
        <x:v>EverBee export</x:v>
      </x:c>
      <x:c r="B1494" s="231" t="str">
        <x:v>EverBee tag</x:v>
      </x:c>
      <x:c r="C1494" s="231" t="str">
        <x:v>Direct</x:v>
      </x:c>
      <x:c r="D1494" s="231" t="str">
        <x:v>dino baby shower</x:v>
      </x:c>
      <x:c r="E1494" s="231" t="str">
        <x:v>dino baby shower</x:v>
      </x:c>
      <x:c r="F1494" s="231" t="n">
        <x:v>1</x:v>
      </x:c>
      <x:c r="G1494" s="253" t="n">
        <x:v>0.0019267822736030828</x:v>
      </x:c>
      <x:c r="H1494" s="231" t="str"/>
      <x:c r="I1494" s="254" t="str"/>
      <x:c r="J1494" s="236" t="str">
        <x:v>Frequency/share calculated only from the strict direct segment</x:v>
      </x:c>
    </x:row>
    <x:row r="1495">
      <x:c r="A1495" s="230" t="str">
        <x:v>EverBee export</x:v>
      </x:c>
      <x:c r="B1495" s="231" t="str">
        <x:v>EverBee tag</x:v>
      </x:c>
      <x:c r="C1495" s="231" t="str">
        <x:v>Direct</x:v>
      </x:c>
      <x:c r="D1495" s="231" t="str">
        <x:v>dino baby shower set</x:v>
      </x:c>
      <x:c r="E1495" s="231" t="str">
        <x:v>dino baby shower set</x:v>
      </x:c>
      <x:c r="F1495" s="231" t="n">
        <x:v>1</x:v>
      </x:c>
      <x:c r="G1495" s="253" t="n">
        <x:v>0.0019267822736030828</x:v>
      </x:c>
      <x:c r="H1495" s="231" t="str"/>
      <x:c r="I1495" s="254" t="str"/>
      <x:c r="J1495" s="236" t="str">
        <x:v>Frequency/share calculated only from the strict direct segment</x:v>
      </x:c>
    </x:row>
    <x:row r="1496">
      <x:c r="A1496" s="230" t="str">
        <x:v>EverBee export</x:v>
      </x:c>
      <x:c r="B1496" s="231" t="str">
        <x:v>EverBee tag</x:v>
      </x:c>
      <x:c r="C1496" s="231" t="str">
        <x:v>Direct</x:v>
      </x:c>
      <x:c r="D1496" s="231" t="str">
        <x:v>dino boy baby shower</x:v>
      </x:c>
      <x:c r="E1496" s="231" t="str">
        <x:v>dino boy baby shower</x:v>
      </x:c>
      <x:c r="F1496" s="231" t="n">
        <x:v>1</x:v>
      </x:c>
      <x:c r="G1496" s="253" t="n">
        <x:v>0.0019267822736030828</x:v>
      </x:c>
      <x:c r="H1496" s="231" t="str"/>
      <x:c r="I1496" s="254" t="str"/>
      <x:c r="J1496" s="236" t="str">
        <x:v>Frequency/share calculated only from the strict direct segment</x:v>
      </x:c>
    </x:row>
    <x:row r="1497">
      <x:c r="A1497" s="230" t="str">
        <x:v>EverBee export</x:v>
      </x:c>
      <x:c r="B1497" s="231" t="str">
        <x:v>EverBee tag</x:v>
      </x:c>
      <x:c r="C1497" s="231" t="str">
        <x:v>Direct</x:v>
      </x:c>
      <x:c r="D1497" s="231" t="str">
        <x:v>dino diaper raffle</x:v>
      </x:c>
      <x:c r="E1497" s="231" t="str">
        <x:v>dino diaper raffle</x:v>
      </x:c>
      <x:c r="F1497" s="231" t="n">
        <x:v>1</x:v>
      </x:c>
      <x:c r="G1497" s="253" t="n">
        <x:v>0.0019267822736030828</x:v>
      </x:c>
      <x:c r="H1497" s="231" t="str"/>
      <x:c r="I1497" s="254" t="str"/>
      <x:c r="J1497" s="236" t="str">
        <x:v>Frequency/share calculated only from the strict direct segment</x:v>
      </x:c>
    </x:row>
    <x:row r="1498">
      <x:c r="A1498" s="230" t="str">
        <x:v>EverBee export</x:v>
      </x:c>
      <x:c r="B1498" s="231" t="str">
        <x:v>EverBee tag</x:v>
      </x:c>
      <x:c r="C1498" s="231" t="str">
        <x:v>Direct</x:v>
      </x:c>
      <x:c r="D1498" s="231" t="str">
        <x:v>dino invitation set</x:v>
      </x:c>
      <x:c r="E1498" s="231" t="str">
        <x:v>dino invitation set</x:v>
      </x:c>
      <x:c r="F1498" s="231" t="n">
        <x:v>1</x:v>
      </x:c>
      <x:c r="G1498" s="253" t="n">
        <x:v>0.0019267822736030828</x:v>
      </x:c>
      <x:c r="H1498" s="231" t="str"/>
      <x:c r="I1498" s="254" t="str"/>
      <x:c r="J1498" s="236" t="str">
        <x:v>Frequency/share calculated only from the strict direct segment</x:v>
      </x:c>
    </x:row>
    <x:row r="1499">
      <x:c r="A1499" s="230" t="str">
        <x:v>EverBee export</x:v>
      </x:c>
      <x:c r="B1499" s="231" t="str">
        <x:v>EverBee tag</x:v>
      </x:c>
      <x:c r="C1499" s="231" t="str">
        <x:v>Direct</x:v>
      </x:c>
      <x:c r="D1499" s="231" t="str">
        <x:v>dino invitations</x:v>
      </x:c>
      <x:c r="E1499" s="231" t="str">
        <x:v>dino invitations</x:v>
      </x:c>
      <x:c r="F1499" s="231" t="n">
        <x:v>1</x:v>
      </x:c>
      <x:c r="G1499" s="253" t="n">
        <x:v>0.0019267822736030828</x:v>
      </x:c>
      <x:c r="H1499" s="231" t="str"/>
      <x:c r="I1499" s="254" t="str"/>
      <x:c r="J1499" s="236" t="str">
        <x:v>Frequency/share calculated only from the strict direct segment</x:v>
      </x:c>
    </x:row>
    <x:row r="1500">
      <x:c r="A1500" s="230" t="str">
        <x:v>EverBee export</x:v>
      </x:c>
      <x:c r="B1500" s="231" t="str">
        <x:v>EverBee tag</x:v>
      </x:c>
      <x:c r="C1500" s="231" t="str">
        <x:v>Direct</x:v>
      </x:c>
      <x:c r="D1500" s="231" t="str">
        <x:v>dinosaur baby invite</x:v>
      </x:c>
      <x:c r="E1500" s="231" t="str">
        <x:v>dinosaur baby invite</x:v>
      </x:c>
      <x:c r="F1500" s="231" t="n">
        <x:v>1</x:v>
      </x:c>
      <x:c r="G1500" s="253" t="n">
        <x:v>0.0019267822736030828</x:v>
      </x:c>
      <x:c r="H1500" s="231" t="str"/>
      <x:c r="I1500" s="254" t="str"/>
      <x:c r="J1500" s="236" t="str">
        <x:v>Frequency/share calculated only from the strict direct segment</x:v>
      </x:c>
    </x:row>
    <x:row r="1501">
      <x:c r="A1501" s="230" t="str">
        <x:v>EverBee export</x:v>
      </x:c>
      <x:c r="B1501" s="231" t="str">
        <x:v>EverBee tag</x:v>
      </x:c>
      <x:c r="C1501" s="231" t="str">
        <x:v>Direct</x:v>
      </x:c>
      <x:c r="D1501" s="231" t="str">
        <x:v>dinosaur decoration</x:v>
      </x:c>
      <x:c r="E1501" s="231" t="str">
        <x:v>dinosaur decoration</x:v>
      </x:c>
      <x:c r="F1501" s="231" t="n">
        <x:v>1</x:v>
      </x:c>
      <x:c r="G1501" s="253" t="n">
        <x:v>0.0019267822736030828</x:v>
      </x:c>
      <x:c r="H1501" s="231" t="str"/>
      <x:c r="I1501" s="254" t="str"/>
      <x:c r="J1501" s="236" t="str">
        <x:v>Frequency/share calculated only from the strict direct segment</x:v>
      </x:c>
    </x:row>
    <x:row r="1502">
      <x:c r="A1502" s="230" t="str">
        <x:v>EverBee export</x:v>
      </x:c>
      <x:c r="B1502" s="231" t="str">
        <x:v>EverBee tag</x:v>
      </x:c>
      <x:c r="C1502" s="231" t="str">
        <x:v>Direct</x:v>
      </x:c>
      <x:c r="D1502" s="231" t="str">
        <x:v>dinosaur favor tag</x:v>
      </x:c>
      <x:c r="E1502" s="231" t="str">
        <x:v>dinosaur favor tag</x:v>
      </x:c>
      <x:c r="F1502" s="231" t="n">
        <x:v>1</x:v>
      </x:c>
      <x:c r="G1502" s="253" t="n">
        <x:v>0.0019267822736030828</x:v>
      </x:c>
      <x:c r="H1502" s="231" t="str"/>
      <x:c r="I1502" s="254" t="str"/>
      <x:c r="J1502" s="236" t="str">
        <x:v>Frequency/share calculated only from the strict direct segment</x:v>
      </x:c>
    </x:row>
    <x:row r="1503">
      <x:c r="A1503" s="230" t="str">
        <x:v>EverBee export</x:v>
      </x:c>
      <x:c r="B1503" s="231" t="str">
        <x:v>EverBee tag</x:v>
      </x:c>
      <x:c r="C1503" s="231" t="str">
        <x:v>Direct</x:v>
      </x:c>
      <x:c r="D1503" s="231" t="str">
        <x:v>dinosaur shower</x:v>
      </x:c>
      <x:c r="E1503" s="231" t="str">
        <x:v>dinosaur shower</x:v>
      </x:c>
      <x:c r="F1503" s="231" t="n">
        <x:v>1</x:v>
      </x:c>
      <x:c r="G1503" s="253" t="n">
        <x:v>0.0019267822736030828</x:v>
      </x:c>
      <x:c r="H1503" s="231" t="str"/>
      <x:c r="I1503" s="254" t="str"/>
      <x:c r="J1503" s="236" t="str">
        <x:v>Frequency/share calculated only from the strict direct segment</x:v>
      </x:c>
    </x:row>
    <x:row r="1504">
      <x:c r="A1504" s="230" t="str">
        <x:v>EverBee export</x:v>
      </x:c>
      <x:c r="B1504" s="231" t="str">
        <x:v>EverBee tag</x:v>
      </x:c>
      <x:c r="C1504" s="231" t="str">
        <x:v>Direct</x:v>
      </x:c>
      <x:c r="D1504" s="231" t="str">
        <x:v>dinosaur theme set</x:v>
      </x:c>
      <x:c r="E1504" s="231" t="str">
        <x:v>dinosaur theme set</x:v>
      </x:c>
      <x:c r="F1504" s="231" t="n">
        <x:v>1</x:v>
      </x:c>
      <x:c r="G1504" s="253" t="n">
        <x:v>0.0019267822736030828</x:v>
      </x:c>
      <x:c r="H1504" s="231" t="str"/>
      <x:c r="I1504" s="254" t="str"/>
      <x:c r="J1504" s="236" t="str">
        <x:v>Frequency/share calculated only from the strict direct segment</x:v>
      </x:c>
    </x:row>
    <x:row r="1505">
      <x:c r="A1505" s="230" t="str">
        <x:v>EverBee export</x:v>
      </x:c>
      <x:c r="B1505" s="231" t="str">
        <x:v>EverBee tag</x:v>
      </x:c>
      <x:c r="C1505" s="231" t="str">
        <x:v>Direct</x:v>
      </x:c>
      <x:c r="D1505" s="231" t="str">
        <x:v>dipaer raffle card</x:v>
      </x:c>
      <x:c r="E1505" s="231" t="str">
        <x:v>dipaer raffle card</x:v>
      </x:c>
      <x:c r="F1505" s="231" t="n">
        <x:v>1</x:v>
      </x:c>
      <x:c r="G1505" s="253" t="n">
        <x:v>0.0019267822736030828</x:v>
      </x:c>
      <x:c r="H1505" s="231" t="str"/>
      <x:c r="I1505" s="254" t="str"/>
      <x:c r="J1505" s="236" t="str">
        <x:v>Frequency/share calculated only from the strict direct segment</x:v>
      </x:c>
    </x:row>
    <x:row r="1506">
      <x:c r="A1506" s="230" t="str">
        <x:v>EverBee export</x:v>
      </x:c>
      <x:c r="B1506" s="231" t="str">
        <x:v>EverBee tag</x:v>
      </x:c>
      <x:c r="C1506" s="231" t="str">
        <x:v>Direct</x:v>
      </x:c>
      <x:c r="D1506" s="231" t="str">
        <x:v>disco baby shower</x:v>
      </x:c>
      <x:c r="E1506" s="231" t="str">
        <x:v>disco baby shower</x:v>
      </x:c>
      <x:c r="F1506" s="231" t="n">
        <x:v>1</x:v>
      </x:c>
      <x:c r="G1506" s="253" t="n">
        <x:v>0.0019267822736030828</x:v>
      </x:c>
      <x:c r="H1506" s="231" t="str"/>
      <x:c r="I1506" s="254" t="str"/>
      <x:c r="J1506" s="236" t="str">
        <x:v>Frequency/share calculated only from the strict direct segment</x:v>
      </x:c>
    </x:row>
    <x:row r="1507">
      <x:c r="A1507" s="230" t="str">
        <x:v>EverBee export</x:v>
      </x:c>
      <x:c r="B1507" s="231" t="str">
        <x:v>EverBee tag</x:v>
      </x:c>
      <x:c r="C1507" s="231" t="str">
        <x:v>Direct</x:v>
      </x:c>
      <x:c r="D1507" s="231" t="str">
        <x:v>disco ball</x:v>
      </x:c>
      <x:c r="E1507" s="231" t="str">
        <x:v>disco ball</x:v>
      </x:c>
      <x:c r="F1507" s="231" t="n">
        <x:v>1</x:v>
      </x:c>
      <x:c r="G1507" s="253" t="n">
        <x:v>0.0019267822736030828</x:v>
      </x:c>
      <x:c r="H1507" s="231" t="str"/>
      <x:c r="I1507" s="254" t="str"/>
      <x:c r="J1507" s="236" t="str">
        <x:v>Frequency/share calculated only from the strict direct segment</x:v>
      </x:c>
    </x:row>
    <x:row r="1508">
      <x:c r="A1508" s="230" t="str">
        <x:v>EverBee export</x:v>
      </x:c>
      <x:c r="B1508" s="231" t="str">
        <x:v>EverBee tag</x:v>
      </x:c>
      <x:c r="C1508" s="231" t="str">
        <x:v>Direct</x:v>
      </x:c>
      <x:c r="D1508" s="231" t="str">
        <x:v>disney baby shower</x:v>
      </x:c>
      <x:c r="E1508" s="231" t="str">
        <x:v>disney baby shower</x:v>
      </x:c>
      <x:c r="F1508" s="231" t="n">
        <x:v>1</x:v>
      </x:c>
      <x:c r="G1508" s="253" t="n">
        <x:v>0.0019267822736030828</x:v>
      </x:c>
      <x:c r="H1508" s="231" t="str"/>
      <x:c r="I1508" s="254" t="str"/>
      <x:c r="J1508" s="236" t="str">
        <x:v>Frequency/share calculated only from the strict direct segment</x:v>
      </x:c>
    </x:row>
    <x:row r="1509">
      <x:c r="A1509" s="230" t="str">
        <x:v>EverBee export</x:v>
      </x:c>
      <x:c r="B1509" s="231" t="str">
        <x:v>EverBee tag</x:v>
      </x:c>
      <x:c r="C1509" s="231" t="str">
        <x:v>Direct</x:v>
      </x:c>
      <x:c r="D1509" s="231" t="str">
        <x:v>disney balloons</x:v>
      </x:c>
      <x:c r="E1509" s="231" t="str">
        <x:v>disney balloons</x:v>
      </x:c>
      <x:c r="F1509" s="231" t="n">
        <x:v>1</x:v>
      </x:c>
      <x:c r="G1509" s="253" t="n">
        <x:v>0.0019267822736030828</x:v>
      </x:c>
      <x:c r="H1509" s="231" t="str"/>
      <x:c r="I1509" s="254" t="str"/>
      <x:c r="J1509" s="236" t="str">
        <x:v>Frequency/share calculated only from the strict direct segment</x:v>
      </x:c>
    </x:row>
    <x:row r="1510">
      <x:c r="A1510" s="230" t="str">
        <x:v>EverBee export</x:v>
      </x:c>
      <x:c r="B1510" s="231" t="str">
        <x:v>EverBee tag</x:v>
      </x:c>
      <x:c r="C1510" s="231" t="str">
        <x:v>Direct</x:v>
      </x:c>
      <x:c r="D1510" s="231" t="str">
        <x:v>disney pooh invite</x:v>
      </x:c>
      <x:c r="E1510" s="231" t="str">
        <x:v>disney pooh invite</x:v>
      </x:c>
      <x:c r="F1510" s="231" t="n">
        <x:v>1</x:v>
      </x:c>
      <x:c r="G1510" s="253" t="n">
        <x:v>0.0019267822736030828</x:v>
      </x:c>
      <x:c r="H1510" s="231" t="str"/>
      <x:c r="I1510" s="254" t="str"/>
      <x:c r="J1510" s="236" t="str">
        <x:v>Frequency/share calculated only from the strict direct segment</x:v>
      </x:c>
    </x:row>
    <x:row r="1511">
      <x:c r="A1511" s="230" t="str">
        <x:v>EverBee export</x:v>
      </x:c>
      <x:c r="B1511" s="231" t="str">
        <x:v>EverBee tag</x:v>
      </x:c>
      <x:c r="C1511" s="231" t="str">
        <x:v>Direct</x:v>
      </x:c>
      <x:c r="D1511" s="231" t="str">
        <x:v>disneyland</x:v>
      </x:c>
      <x:c r="E1511" s="231" t="str">
        <x:v>disneyland</x:v>
      </x:c>
      <x:c r="F1511" s="231" t="n">
        <x:v>1</x:v>
      </x:c>
      <x:c r="G1511" s="253" t="n">
        <x:v>0.0019267822736030828</x:v>
      </x:c>
      <x:c r="H1511" s="231" t="str"/>
      <x:c r="I1511" s="254" t="str"/>
      <x:c r="J1511" s="236" t="str">
        <x:v>Frequency/share calculated only from the strict direct segment</x:v>
      </x:c>
    </x:row>
    <x:row r="1512">
      <x:c r="A1512" s="230" t="str">
        <x:v>EverBee export</x:v>
      </x:c>
      <x:c r="B1512" s="231" t="str">
        <x:v>EverBee tag</x:v>
      </x:c>
      <x:c r="C1512" s="231" t="str">
        <x:v>Direct</x:v>
      </x:c>
      <x:c r="D1512" s="231" t="str">
        <x:v>diy a new chapter</x:v>
      </x:c>
      <x:c r="E1512" s="231" t="str">
        <x:v>diy a new chapter</x:v>
      </x:c>
      <x:c r="F1512" s="231" t="n">
        <x:v>1</x:v>
      </x:c>
      <x:c r="G1512" s="253" t="n">
        <x:v>0.0019267822736030828</x:v>
      </x:c>
      <x:c r="H1512" s="231" t="str"/>
      <x:c r="I1512" s="254" t="str"/>
      <x:c r="J1512" s="236" t="str">
        <x:v>Frequency/share calculated only from the strict direct segment</x:v>
      </x:c>
    </x:row>
    <x:row r="1513">
      <x:c r="A1513" s="230" t="str">
        <x:v>EverBee export</x:v>
      </x:c>
      <x:c r="B1513" s="231" t="str">
        <x:v>EverBee tag</x:v>
      </x:c>
      <x:c r="C1513" s="231" t="str">
        <x:v>Direct</x:v>
      </x:c>
      <x:c r="D1513" s="231" t="str">
        <x:v>diy baby girl shower</x:v>
      </x:c>
      <x:c r="E1513" s="231" t="str">
        <x:v>diy baby girl shower</x:v>
      </x:c>
      <x:c r="F1513" s="231" t="n">
        <x:v>1</x:v>
      </x:c>
      <x:c r="G1513" s="253" t="n">
        <x:v>0.0019267822736030828</x:v>
      </x:c>
      <x:c r="H1513" s="231" t="str"/>
      <x:c r="I1513" s="254" t="str"/>
      <x:c r="J1513" s="236" t="str">
        <x:v>Frequency/share calculated only from the strict direct segment</x:v>
      </x:c>
    </x:row>
    <x:row r="1514">
      <x:c r="A1514" s="230" t="str">
        <x:v>EverBee export</x:v>
      </x:c>
      <x:c r="B1514" s="231" t="str">
        <x:v>EverBee tag</x:v>
      </x:c>
      <x:c r="C1514" s="231" t="str">
        <x:v>Direct</x:v>
      </x:c>
      <x:c r="D1514" s="231" t="str">
        <x:v>diy canva template</x:v>
      </x:c>
      <x:c r="E1514" s="231" t="str">
        <x:v>diy canva template</x:v>
      </x:c>
      <x:c r="F1514" s="231" t="n">
        <x:v>1</x:v>
      </x:c>
      <x:c r="G1514" s="253" t="n">
        <x:v>0.0019267822736030828</x:v>
      </x:c>
      <x:c r="H1514" s="231" t="str"/>
      <x:c r="I1514" s="254" t="str"/>
      <x:c r="J1514" s="236" t="str">
        <x:v>Frequency/share calculated only from the strict direct segment</x:v>
      </x:c>
    </x:row>
    <x:row r="1515">
      <x:c r="A1515" s="230" t="str">
        <x:v>EverBee export</x:v>
      </x:c>
      <x:c r="B1515" s="231" t="str">
        <x:v>EverBee tag</x:v>
      </x:c>
      <x:c r="C1515" s="231" t="str">
        <x:v>Direct</x:v>
      </x:c>
      <x:c r="D1515" s="231" t="str">
        <x:v>diy custom printable</x:v>
      </x:c>
      <x:c r="E1515" s="231" t="str">
        <x:v>diy custom printable</x:v>
      </x:c>
      <x:c r="F1515" s="231" t="n">
        <x:v>1</x:v>
      </x:c>
      <x:c r="G1515" s="253" t="n">
        <x:v>0.0019267822736030828</x:v>
      </x:c>
      <x:c r="H1515" s="231" t="str"/>
      <x:c r="I1515" s="254" t="str"/>
      <x:c r="J1515" s="236" t="str">
        <x:v>Frequency/share calculated only from the strict direct segment</x:v>
      </x:c>
    </x:row>
    <x:row r="1516">
      <x:c r="A1516" s="230" t="str">
        <x:v>EverBee export</x:v>
      </x:c>
      <x:c r="B1516" s="231" t="str">
        <x:v>EverBee tag</x:v>
      </x:c>
      <x:c r="C1516" s="231" t="str">
        <x:v>Direct</x:v>
      </x:c>
      <x:c r="D1516" s="231" t="str">
        <x:v>diy party decor</x:v>
      </x:c>
      <x:c r="E1516" s="231" t="str">
        <x:v>diy party decor</x:v>
      </x:c>
      <x:c r="F1516" s="231" t="n">
        <x:v>1</x:v>
      </x:c>
      <x:c r="G1516" s="253" t="n">
        <x:v>0.0019267822736030828</x:v>
      </x:c>
      <x:c r="H1516" s="231" t="str"/>
      <x:c r="I1516" s="254" t="str"/>
      <x:c r="J1516" s="236" t="str">
        <x:v>Frequency/share calculated only from the strict direct segment</x:v>
      </x:c>
    </x:row>
    <x:row r="1517">
      <x:c r="A1517" s="230" t="str">
        <x:v>EverBee export</x:v>
      </x:c>
      <x:c r="B1517" s="231" t="str">
        <x:v>EverBee tag</x:v>
      </x:c>
      <x:c r="C1517" s="231" t="str">
        <x:v>Direct</x:v>
      </x:c>
      <x:c r="D1517" s="231" t="str">
        <x:v>diy printable decor</x:v>
      </x:c>
      <x:c r="E1517" s="231" t="str">
        <x:v>diy printable decor</x:v>
      </x:c>
      <x:c r="F1517" s="231" t="n">
        <x:v>1</x:v>
      </x:c>
      <x:c r="G1517" s="253" t="n">
        <x:v>0.0019267822736030828</x:v>
      </x:c>
      <x:c r="H1517" s="231" t="str"/>
      <x:c r="I1517" s="254" t="str"/>
      <x:c r="J1517" s="236" t="str">
        <x:v>Frequency/share calculated only from the strict direct segment</x:v>
      </x:c>
    </x:row>
    <x:row r="1518">
      <x:c r="A1518" s="230" t="str">
        <x:v>EverBee export</x:v>
      </x:c>
      <x:c r="B1518" s="231" t="str">
        <x:v>EverBee tag</x:v>
      </x:c>
      <x:c r="C1518" s="231" t="str">
        <x:v>Direct</x:v>
      </x:c>
      <x:c r="D1518" s="231" t="str">
        <x:v>do it yourself</x:v>
      </x:c>
      <x:c r="E1518" s="231" t="str">
        <x:v>do it yourself</x:v>
      </x:c>
      <x:c r="F1518" s="231" t="n">
        <x:v>1</x:v>
      </x:c>
      <x:c r="G1518" s="253" t="n">
        <x:v>0.0019267822736030828</x:v>
      </x:c>
      <x:c r="H1518" s="231" t="str"/>
      <x:c r="I1518" s="254" t="str"/>
      <x:c r="J1518" s="236" t="str">
        <x:v>Frequency/share calculated only from the strict direct segment</x:v>
      </x:c>
    </x:row>
    <x:row r="1519">
      <x:c r="A1519" s="230" t="str">
        <x:v>EverBee export</x:v>
      </x:c>
      <x:c r="B1519" s="231" t="str">
        <x:v>EverBee tag</x:v>
      </x:c>
      <x:c r="C1519" s="231" t="str">
        <x:v>Direct</x:v>
      </x:c>
      <x:c r="D1519" s="231" t="str">
        <x:v>dog theme shower</x:v>
      </x:c>
      <x:c r="E1519" s="231" t="str">
        <x:v>dog theme shower</x:v>
      </x:c>
      <x:c r="F1519" s="231" t="n">
        <x:v>1</x:v>
      </x:c>
      <x:c r="G1519" s="253" t="n">
        <x:v>0.0019267822736030828</x:v>
      </x:c>
      <x:c r="H1519" s="231" t="str"/>
      <x:c r="I1519" s="254" t="str"/>
      <x:c r="J1519" s="236" t="str">
        <x:v>Frequency/share calculated only from the strict direct segment</x:v>
      </x:c>
    </x:row>
    <x:row r="1520">
      <x:c r="A1520" s="230" t="str">
        <x:v>EverBee export</x:v>
      </x:c>
      <x:c r="B1520" s="231" t="str">
        <x:v>EverBee tag</x:v>
      </x:c>
      <x:c r="C1520" s="231" t="str">
        <x:v>Direct</x:v>
      </x:c>
      <x:c r="D1520" s="231" t="str">
        <x:v>donut</x:v>
      </x:c>
      <x:c r="E1520" s="231" t="str">
        <x:v>donut</x:v>
      </x:c>
      <x:c r="F1520" s="231" t="n">
        <x:v>1</x:v>
      </x:c>
      <x:c r="G1520" s="253" t="n">
        <x:v>0.0019267822736030828</x:v>
      </x:c>
      <x:c r="H1520" s="231" t="str"/>
      <x:c r="I1520" s="254" t="str"/>
      <x:c r="J1520" s="236" t="str">
        <x:v>Frequency/share calculated only from the strict direct segment</x:v>
      </x:c>
    </x:row>
    <x:row r="1521">
      <x:c r="A1521" s="230" t="str">
        <x:v>EverBee export</x:v>
      </x:c>
      <x:c r="B1521" s="231" t="str">
        <x:v>EverBee tag</x:v>
      </x:c>
      <x:c r="C1521" s="231" t="str">
        <x:v>Direct</x:v>
      </x:c>
      <x:c r="D1521" s="231" t="str">
        <x:v>donut shower pack</x:v>
      </x:c>
      <x:c r="E1521" s="231" t="str">
        <x:v>donut shower pack</x:v>
      </x:c>
      <x:c r="F1521" s="231" t="n">
        <x:v>1</x:v>
      </x:c>
      <x:c r="G1521" s="253" t="n">
        <x:v>0.0019267822736030828</x:v>
      </x:c>
      <x:c r="H1521" s="231" t="str"/>
      <x:c r="I1521" s="254" t="str"/>
      <x:c r="J1521" s="236" t="str">
        <x:v>Frequency/share calculated only from the strict direct segment</x:v>
      </x:c>
    </x:row>
    <x:row r="1522">
      <x:c r="A1522" s="230" t="str">
        <x:v>EverBee export</x:v>
      </x:c>
      <x:c r="B1522" s="231" t="str">
        <x:v>EverBee tag</x:v>
      </x:c>
      <x:c r="C1522" s="231" t="str">
        <x:v>Direct</x:v>
      </x:c>
      <x:c r="D1522" s="231" t="str">
        <x:v>doodle scribble</x:v>
      </x:c>
      <x:c r="E1522" s="231" t="str">
        <x:v>doodle scribble</x:v>
      </x:c>
      <x:c r="F1522" s="231" t="n">
        <x:v>1</x:v>
      </x:c>
      <x:c r="G1522" s="253" t="n">
        <x:v>0.0019267822736030828</x:v>
      </x:c>
      <x:c r="H1522" s="231" t="str"/>
      <x:c r="I1522" s="254" t="str"/>
      <x:c r="J1522" s="236" t="str">
        <x:v>Frequency/share calculated only from the strict direct segment</x:v>
      </x:c>
    </x:row>
    <x:row r="1523">
      <x:c r="A1523" s="230" t="str">
        <x:v>EverBee export</x:v>
      </x:c>
      <x:c r="B1523" s="231" t="str">
        <x:v>EverBee tag</x:v>
      </x:c>
      <x:c r="C1523" s="231" t="str">
        <x:v>Direct</x:v>
      </x:c>
      <x:c r="D1523" s="231" t="str">
        <x:v>double trouble</x:v>
      </x:c>
      <x:c r="E1523" s="231" t="str">
        <x:v>double trouble</x:v>
      </x:c>
      <x:c r="F1523" s="231" t="n">
        <x:v>1</x:v>
      </x:c>
      <x:c r="G1523" s="253" t="n">
        <x:v>0.0019267822736030828</x:v>
      </x:c>
      <x:c r="H1523" s="231" t="str"/>
      <x:c r="I1523" s="254" t="str"/>
      <x:c r="J1523" s="236" t="str">
        <x:v>Frequency/share calculated only from the strict direct segment</x:v>
      </x:c>
    </x:row>
    <x:row r="1524">
      <x:c r="A1524" s="230" t="str">
        <x:v>EverBee export</x:v>
      </x:c>
      <x:c r="B1524" s="231" t="str">
        <x:v>EverBee tag</x:v>
      </x:c>
      <x:c r="C1524" s="231" t="str">
        <x:v>Direct</x:v>
      </x:c>
      <x:c r="D1524" s="231" t="str">
        <x:v>download classic</x:v>
      </x:c>
      <x:c r="E1524" s="231" t="str">
        <x:v>download classic</x:v>
      </x:c>
      <x:c r="F1524" s="231" t="n">
        <x:v>1</x:v>
      </x:c>
      <x:c r="G1524" s="253" t="n">
        <x:v>0.0019267822736030828</x:v>
      </x:c>
      <x:c r="H1524" s="231" t="str"/>
      <x:c r="I1524" s="254" t="str"/>
      <x:c r="J1524" s="236" t="str">
        <x:v>Frequency/share calculated only from the strict direct segment</x:v>
      </x:c>
    </x:row>
    <x:row r="1525">
      <x:c r="A1525" s="230" t="str">
        <x:v>EverBee export</x:v>
      </x:c>
      <x:c r="B1525" s="231" t="str">
        <x:v>EverBee tag</x:v>
      </x:c>
      <x:c r="C1525" s="231" t="str">
        <x:v>Direct</x:v>
      </x:c>
      <x:c r="D1525" s="231" t="str">
        <x:v>download pack</x:v>
      </x:c>
      <x:c r="E1525" s="231" t="str">
        <x:v>download pack</x:v>
      </x:c>
      <x:c r="F1525" s="231" t="n">
        <x:v>1</x:v>
      </x:c>
      <x:c r="G1525" s="253" t="n">
        <x:v>0.0019267822736030828</x:v>
      </x:c>
      <x:c r="H1525" s="231" t="str"/>
      <x:c r="I1525" s="254" t="str"/>
      <x:c r="J1525" s="236" t="str">
        <x:v>Frequency/share calculated only from the strict direct segment</x:v>
      </x:c>
    </x:row>
    <x:row r="1526">
      <x:c r="A1526" s="230" t="str">
        <x:v>EverBee export</x:v>
      </x:c>
      <x:c r="B1526" s="231" t="str">
        <x:v>EverBee tag</x:v>
      </x:c>
      <x:c r="C1526" s="231" t="str">
        <x:v>Direct</x:v>
      </x:c>
      <x:c r="D1526" s="231" t="str">
        <x:v>drag and drop</x:v>
      </x:c>
      <x:c r="E1526" s="231" t="str">
        <x:v>drag and drop</x:v>
      </x:c>
      <x:c r="F1526" s="231" t="n">
        <x:v>1</x:v>
      </x:c>
      <x:c r="G1526" s="253" t="n">
        <x:v>0.0019267822736030828</x:v>
      </x:c>
      <x:c r="H1526" s="231" t="str"/>
      <x:c r="I1526" s="254" t="str"/>
      <x:c r="J1526" s="236" t="str">
        <x:v>Frequency/share calculated only from the strict direct segment</x:v>
      </x:c>
    </x:row>
    <x:row r="1527">
      <x:c r="A1527" s="230" t="str">
        <x:v>EverBee export</x:v>
      </x:c>
      <x:c r="B1527" s="231" t="str">
        <x:v>EverBee tag</x:v>
      </x:c>
      <x:c r="C1527" s="231" t="str">
        <x:v>Direct</x:v>
      </x:c>
      <x:c r="D1527" s="231" t="str">
        <x:v>dragon invite</x:v>
      </x:c>
      <x:c r="E1527" s="231" t="str">
        <x:v>dragon invite</x:v>
      </x:c>
      <x:c r="F1527" s="231" t="n">
        <x:v>1</x:v>
      </x:c>
      <x:c r="G1527" s="253" t="n">
        <x:v>0.0019267822736030828</x:v>
      </x:c>
      <x:c r="H1527" s="231" t="str"/>
      <x:c r="I1527" s="254" t="str"/>
      <x:c r="J1527" s="236" t="str">
        <x:v>Frequency/share calculated only from the strict direct segment</x:v>
      </x:c>
    </x:row>
    <x:row r="1528">
      <x:c r="A1528" s="230" t="str">
        <x:v>EverBee export</x:v>
      </x:c>
      <x:c r="B1528" s="231" t="str">
        <x:v>EverBee tag</x:v>
      </x:c>
      <x:c r="C1528" s="231" t="str">
        <x:v>Direct</x:v>
      </x:c>
      <x:c r="D1528" s="231" t="str">
        <x:v>dragon shower decor</x:v>
      </x:c>
      <x:c r="E1528" s="231" t="str">
        <x:v>dragon shower decor</x:v>
      </x:c>
      <x:c r="F1528" s="231" t="n">
        <x:v>1</x:v>
      </x:c>
      <x:c r="G1528" s="253" t="n">
        <x:v>0.0019267822736030828</x:v>
      </x:c>
      <x:c r="H1528" s="231" t="str"/>
      <x:c r="I1528" s="254" t="str"/>
      <x:c r="J1528" s="236" t="str">
        <x:v>Frequency/share calculated only from the strict direct segment</x:v>
      </x:c>
    </x:row>
    <x:row r="1529">
      <x:c r="A1529" s="230" t="str">
        <x:v>EverBee export</x:v>
      </x:c>
      <x:c r="B1529" s="231" t="str">
        <x:v>EverBee tag</x:v>
      </x:c>
      <x:c r="C1529" s="231" t="str">
        <x:v>Direct</x:v>
      </x:c>
      <x:c r="D1529" s="231" t="str">
        <x:v>dragon themed shower</x:v>
      </x:c>
      <x:c r="E1529" s="231" t="str">
        <x:v>dragon themed shower</x:v>
      </x:c>
      <x:c r="F1529" s="231" t="n">
        <x:v>1</x:v>
      </x:c>
      <x:c r="G1529" s="253" t="n">
        <x:v>0.0019267822736030828</x:v>
      </x:c>
      <x:c r="H1529" s="231" t="str"/>
      <x:c r="I1529" s="254" t="str"/>
      <x:c r="J1529" s="236" t="str">
        <x:v>Frequency/share calculated only from the strict direct segment</x:v>
      </x:c>
    </x:row>
    <x:row r="1530">
      <x:c r="A1530" s="230" t="str">
        <x:v>EverBee export</x:v>
      </x:c>
      <x:c r="B1530" s="231" t="str">
        <x:v>EverBee tag</x:v>
      </x:c>
      <x:c r="C1530" s="231" t="str">
        <x:v>Direct</x:v>
      </x:c>
      <x:c r="D1530" s="231" t="str">
        <x:v>dress wildflower</x:v>
      </x:c>
      <x:c r="E1530" s="231" t="str">
        <x:v>dress wildflower</x:v>
      </x:c>
      <x:c r="F1530" s="231" t="n">
        <x:v>1</x:v>
      </x:c>
      <x:c r="G1530" s="253" t="n">
        <x:v>0.0019267822736030828</x:v>
      </x:c>
      <x:c r="H1530" s="231" t="str"/>
      <x:c r="I1530" s="254" t="str"/>
      <x:c r="J1530" s="236" t="str">
        <x:v>Frequency/share calculated only from the strict direct segment</x:v>
      </x:c>
    </x:row>
    <x:row r="1531">
      <x:c r="A1531" s="230" t="str">
        <x:v>EverBee export</x:v>
      </x:c>
      <x:c r="B1531" s="231" t="str">
        <x:v>EverBee tag</x:v>
      </x:c>
      <x:c r="C1531" s="231" t="str">
        <x:v>Direct</x:v>
      </x:c>
      <x:c r="D1531" s="231" t="str">
        <x:v>duck baby games</x:v>
      </x:c>
      <x:c r="E1531" s="231" t="str">
        <x:v>duck baby games</x:v>
      </x:c>
      <x:c r="F1531" s="231" t="n">
        <x:v>1</x:v>
      </x:c>
      <x:c r="G1531" s="253" t="n">
        <x:v>0.0019267822736030828</x:v>
      </x:c>
      <x:c r="H1531" s="231" t="str"/>
      <x:c r="I1531" s="254" t="str"/>
      <x:c r="J1531" s="236" t="str">
        <x:v>Frequency/share calculated only from the strict direct segment</x:v>
      </x:c>
    </x:row>
    <x:row r="1532">
      <x:c r="A1532" s="230" t="str">
        <x:v>EverBee export</x:v>
      </x:c>
      <x:c r="B1532" s="231" t="str">
        <x:v>EverBee tag</x:v>
      </x:c>
      <x:c r="C1532" s="231" t="str">
        <x:v>Direct</x:v>
      </x:c>
      <x:c r="D1532" s="231" t="str">
        <x:v>duck baby invitation</x:v>
      </x:c>
      <x:c r="E1532" s="231" t="str">
        <x:v>duck baby invitation</x:v>
      </x:c>
      <x:c r="F1532" s="231" t="n">
        <x:v>1</x:v>
      </x:c>
      <x:c r="G1532" s="253" t="n">
        <x:v>0.0019267822736030828</x:v>
      </x:c>
      <x:c r="H1532" s="231" t="str"/>
      <x:c r="I1532" s="254" t="str"/>
      <x:c r="J1532" s="236" t="str">
        <x:v>Frequency/share calculated only from the strict direct segment</x:v>
      </x:c>
    </x:row>
    <x:row r="1533">
      <x:c r="A1533" s="230" t="str">
        <x:v>EverBee export</x:v>
      </x:c>
      <x:c r="B1533" s="231" t="str">
        <x:v>EverBee tag</x:v>
      </x:c>
      <x:c r="C1533" s="231" t="str">
        <x:v>Direct</x:v>
      </x:c>
      <x:c r="D1533" s="231" t="str">
        <x:v>duck hunter</x:v>
      </x:c>
      <x:c r="E1533" s="231" t="str">
        <x:v>duck hunter</x:v>
      </x:c>
      <x:c r="F1533" s="231" t="n">
        <x:v>1</x:v>
      </x:c>
      <x:c r="G1533" s="253" t="n">
        <x:v>0.0019267822736030828</x:v>
      </x:c>
      <x:c r="H1533" s="231" t="str"/>
      <x:c r="I1533" s="254" t="str"/>
      <x:c r="J1533" s="236" t="str">
        <x:v>Frequency/share calculated only from the strict direct segment</x:v>
      </x:c>
    </x:row>
    <x:row r="1534">
      <x:c r="A1534" s="230" t="str">
        <x:v>EverBee export</x:v>
      </x:c>
      <x:c r="B1534" s="231" t="str">
        <x:v>EverBee tag</x:v>
      </x:c>
      <x:c r="C1534" s="231" t="str">
        <x:v>Direct</x:v>
      </x:c>
      <x:c r="D1534" s="231" t="str">
        <x:v>duck hunter invite</x:v>
      </x:c>
      <x:c r="E1534" s="231" t="str">
        <x:v>duck hunter invite</x:v>
      </x:c>
      <x:c r="F1534" s="231" t="n">
        <x:v>1</x:v>
      </x:c>
      <x:c r="G1534" s="253" t="n">
        <x:v>0.0019267822736030828</x:v>
      </x:c>
      <x:c r="H1534" s="231" t="str"/>
      <x:c r="I1534" s="254" t="str"/>
      <x:c r="J1534" s="236" t="str">
        <x:v>Frequency/share calculated only from the strict direct segment</x:v>
      </x:c>
    </x:row>
    <x:row r="1535">
      <x:c r="A1535" s="230" t="str">
        <x:v>EverBee export</x:v>
      </x:c>
      <x:c r="B1535" s="231" t="str">
        <x:v>EverBee tag</x:v>
      </x:c>
      <x:c r="C1535" s="231" t="str">
        <x:v>Direct</x:v>
      </x:c>
      <x:c r="D1535" s="231" t="str">
        <x:v>duck hunting bundle</x:v>
      </x:c>
      <x:c r="E1535" s="231" t="str">
        <x:v>duck hunting bundle</x:v>
      </x:c>
      <x:c r="F1535" s="231" t="n">
        <x:v>1</x:v>
      </x:c>
      <x:c r="G1535" s="253" t="n">
        <x:v>0.0019267822736030828</x:v>
      </x:c>
      <x:c r="H1535" s="231" t="str"/>
      <x:c r="I1535" s="254" t="str"/>
      <x:c r="J1535" s="236" t="str">
        <x:v>Frequency/share calculated only from the strict direct segment</x:v>
      </x:c>
    </x:row>
    <x:row r="1536">
      <x:c r="A1536" s="230" t="str">
        <x:v>EverBee export</x:v>
      </x:c>
      <x:c r="B1536" s="231" t="str">
        <x:v>EverBee tag</x:v>
      </x:c>
      <x:c r="C1536" s="231" t="str">
        <x:v>Direct</x:v>
      </x:c>
      <x:c r="D1536" s="231" t="str">
        <x:v>duck hunting party</x:v>
      </x:c>
      <x:c r="E1536" s="231" t="str">
        <x:v>duck hunting party</x:v>
      </x:c>
      <x:c r="F1536" s="231" t="n">
        <x:v>1</x:v>
      </x:c>
      <x:c r="G1536" s="253" t="n">
        <x:v>0.0019267822736030828</x:v>
      </x:c>
      <x:c r="H1536" s="231" t="str"/>
      <x:c r="I1536" s="254" t="str"/>
      <x:c r="J1536" s="236" t="str">
        <x:v>Frequency/share calculated only from the strict direct segment</x:v>
      </x:c>
    </x:row>
    <x:row r="1537">
      <x:c r="A1537" s="230" t="str">
        <x:v>EverBee export</x:v>
      </x:c>
      <x:c r="B1537" s="231" t="str">
        <x:v>EverBee tag</x:v>
      </x:c>
      <x:c r="C1537" s="231" t="str">
        <x:v>Direct</x:v>
      </x:c>
      <x:c r="D1537" s="231" t="str">
        <x:v>duck invitation set</x:v>
      </x:c>
      <x:c r="E1537" s="231" t="str">
        <x:v>duck invitation set</x:v>
      </x:c>
      <x:c r="F1537" s="231" t="n">
        <x:v>1</x:v>
      </x:c>
      <x:c r="G1537" s="253" t="n">
        <x:v>0.0019267822736030828</x:v>
      </x:c>
      <x:c r="H1537" s="231" t="str"/>
      <x:c r="I1537" s="254" t="str"/>
      <x:c r="J1537" s="236" t="str">
        <x:v>Frequency/share calculated only from the strict direct segment</x:v>
      </x:c>
    </x:row>
    <x:row r="1538">
      <x:c r="A1538" s="230" t="str">
        <x:v>EverBee export</x:v>
      </x:c>
      <x:c r="B1538" s="231" t="str">
        <x:v>EverBee tag</x:v>
      </x:c>
      <x:c r="C1538" s="231" t="str">
        <x:v>Direct</x:v>
      </x:c>
      <x:c r="D1538" s="231" t="str">
        <x:v>duck shower invite</x:v>
      </x:c>
      <x:c r="E1538" s="231" t="str">
        <x:v>duck shower invite</x:v>
      </x:c>
      <x:c r="F1538" s="231" t="n">
        <x:v>1</x:v>
      </x:c>
      <x:c r="G1538" s="253" t="n">
        <x:v>0.0019267822736030828</x:v>
      </x:c>
      <x:c r="H1538" s="231" t="str"/>
      <x:c r="I1538" s="254" t="str"/>
      <x:c r="J1538" s="236" t="str">
        <x:v>Frequency/share calculated only from the strict direct segment</x:v>
      </x:c>
    </x:row>
    <x:row r="1539">
      <x:c r="A1539" s="230" t="str">
        <x:v>EverBee export</x:v>
      </x:c>
      <x:c r="B1539" s="231" t="str">
        <x:v>EverBee tag</x:v>
      </x:c>
      <x:c r="C1539" s="231" t="str">
        <x:v>Direct</x:v>
      </x:c>
      <x:c r="D1539" s="231" t="str">
        <x:v>duck theme</x:v>
      </x:c>
      <x:c r="E1539" s="231" t="str">
        <x:v>duck theme</x:v>
      </x:c>
      <x:c r="F1539" s="231" t="n">
        <x:v>1</x:v>
      </x:c>
      <x:c r="G1539" s="253" t="n">
        <x:v>0.0019267822736030828</x:v>
      </x:c>
      <x:c r="H1539" s="231" t="str"/>
      <x:c r="I1539" s="254" t="str"/>
      <x:c r="J1539" s="236" t="str">
        <x:v>Frequency/share calculated only from the strict direct segment</x:v>
      </x:c>
    </x:row>
    <x:row r="1540">
      <x:c r="A1540" s="230" t="str">
        <x:v>EverBee export</x:v>
      </x:c>
      <x:c r="B1540" s="231" t="str">
        <x:v>EverBee tag</x:v>
      </x:c>
      <x:c r="C1540" s="231" t="str">
        <x:v>Direct</x:v>
      </x:c>
      <x:c r="D1540" s="231" t="str">
        <x:v>duck welcome sign</x:v>
      </x:c>
      <x:c r="E1540" s="231" t="str">
        <x:v>duck welcome sign</x:v>
      </x:c>
      <x:c r="F1540" s="231" t="n">
        <x:v>1</x:v>
      </x:c>
      <x:c r="G1540" s="253" t="n">
        <x:v>0.0019267822736030828</x:v>
      </x:c>
      <x:c r="H1540" s="231" t="str"/>
      <x:c r="I1540" s="254" t="str"/>
      <x:c r="J1540" s="236" t="str">
        <x:v>Frequency/share calculated only from the strict direct segment</x:v>
      </x:c>
    </x:row>
    <x:row r="1541">
      <x:c r="A1541" s="230" t="str">
        <x:v>EverBee export</x:v>
      </x:c>
      <x:c r="B1541" s="231" t="str">
        <x:v>EverBee tag</x:v>
      </x:c>
      <x:c r="C1541" s="231" t="str">
        <x:v>Direct</x:v>
      </x:c>
      <x:c r="D1541" s="231" t="str">
        <x:v>duckling baby shower</x:v>
      </x:c>
      <x:c r="E1541" s="231" t="str">
        <x:v>duckling baby shower</x:v>
      </x:c>
      <x:c r="F1541" s="231" t="n">
        <x:v>1</x:v>
      </x:c>
      <x:c r="G1541" s="253" t="n">
        <x:v>0.0019267822736030828</x:v>
      </x:c>
      <x:c r="H1541" s="231" t="str"/>
      <x:c r="I1541" s="254" t="str"/>
      <x:c r="J1541" s="236" t="str">
        <x:v>Frequency/share calculated only from the strict direct segment</x:v>
      </x:c>
    </x:row>
    <x:row r="1542">
      <x:c r="A1542" s="230" t="str">
        <x:v>EverBee export</x:v>
      </x:c>
      <x:c r="B1542" s="231" t="str">
        <x:v>EverBee tag</x:v>
      </x:c>
      <x:c r="C1542" s="231" t="str">
        <x:v>Direct</x:v>
      </x:c>
      <x:c r="D1542" s="231" t="str">
        <x:v>dude decorations</x:v>
      </x:c>
      <x:c r="E1542" s="231" t="str">
        <x:v>dude decorations</x:v>
      </x:c>
      <x:c r="F1542" s="231" t="n">
        <x:v>1</x:v>
      </x:c>
      <x:c r="G1542" s="253" t="n">
        <x:v>0.0019267822736030828</x:v>
      </x:c>
      <x:c r="H1542" s="231" t="str"/>
      <x:c r="I1542" s="254" t="str"/>
      <x:c r="J1542" s="236" t="str">
        <x:v>Frequency/share calculated only from the strict direct segment</x:v>
      </x:c>
    </x:row>
    <x:row r="1543">
      <x:c r="A1543" s="230" t="str">
        <x:v>EverBee export</x:v>
      </x:c>
      <x:c r="B1543" s="231" t="str">
        <x:v>EverBee tag</x:v>
      </x:c>
      <x:c r="C1543" s="231" t="str">
        <x:v>Direct</x:v>
      </x:c>
      <x:c r="D1543" s="231" t="str">
        <x:v>dude on the way</x:v>
      </x:c>
      <x:c r="E1543" s="231" t="str">
        <x:v>dude on the way</x:v>
      </x:c>
      <x:c r="F1543" s="231" t="n">
        <x:v>1</x:v>
      </x:c>
      <x:c r="G1543" s="253" t="n">
        <x:v>0.0019267822736030828</x:v>
      </x:c>
      <x:c r="H1543" s="231" t="str"/>
      <x:c r="I1543" s="254" t="str"/>
      <x:c r="J1543" s="236" t="str">
        <x:v>Frequency/share calculated only from the strict direct segment</x:v>
      </x:c>
    </x:row>
    <x:row r="1544">
      <x:c r="A1544" s="230" t="str">
        <x:v>EverBee export</x:v>
      </x:c>
      <x:c r="B1544" s="231" t="str">
        <x:v>EverBee tag</x:v>
      </x:c>
      <x:c r="C1544" s="231" t="str">
        <x:v>Direct</x:v>
      </x:c>
      <x:c r="D1544" s="231" t="str">
        <x:v>dusty pink baby</x:v>
      </x:c>
      <x:c r="E1544" s="231" t="str">
        <x:v>dusty pink baby</x:v>
      </x:c>
      <x:c r="F1544" s="231" t="n">
        <x:v>1</x:v>
      </x:c>
      <x:c r="G1544" s="253" t="n">
        <x:v>0.0019267822736030828</x:v>
      </x:c>
      <x:c r="H1544" s="231" t="str"/>
      <x:c r="I1544" s="254" t="str"/>
      <x:c r="J1544" s="236" t="str">
        <x:v>Frequency/share calculated only from the strict direct segment</x:v>
      </x:c>
    </x:row>
    <x:row r="1545">
      <x:c r="A1545" s="230" t="str">
        <x:v>EverBee export</x:v>
      </x:c>
      <x:c r="B1545" s="231" t="str">
        <x:v>EverBee tag</x:v>
      </x:c>
      <x:c r="C1545" s="231" t="str">
        <x:v>Direct</x:v>
      </x:c>
      <x:c r="D1545" s="231" t="str">
        <x:v>easter bunny shower</x:v>
      </x:c>
      <x:c r="E1545" s="231" t="str">
        <x:v>easter bunny shower</x:v>
      </x:c>
      <x:c r="F1545" s="231" t="n">
        <x:v>1</x:v>
      </x:c>
      <x:c r="G1545" s="253" t="n">
        <x:v>0.0019267822736030828</x:v>
      </x:c>
      <x:c r="H1545" s="231" t="str"/>
      <x:c r="I1545" s="254" t="str"/>
      <x:c r="J1545" s="236" t="str">
        <x:v>Frequency/share calculated only from the strict direct segment</x:v>
      </x:c>
    </x:row>
    <x:row r="1546">
      <x:c r="A1546" s="230" t="str">
        <x:v>EverBee export</x:v>
      </x:c>
      <x:c r="B1546" s="231" t="str">
        <x:v>EverBee tag</x:v>
      </x:c>
      <x:c r="C1546" s="231" t="str">
        <x:v>Direct</x:v>
      </x:c>
      <x:c r="D1546" s="231" t="str">
        <x:v>edit editable</x:v>
      </x:c>
      <x:c r="E1546" s="231" t="str">
        <x:v>edit editable</x:v>
      </x:c>
      <x:c r="F1546" s="231" t="n">
        <x:v>1</x:v>
      </x:c>
      <x:c r="G1546" s="253" t="n">
        <x:v>0.0019267822736030828</x:v>
      </x:c>
      <x:c r="H1546" s="231" t="str"/>
      <x:c r="I1546" s="254" t="str"/>
      <x:c r="J1546" s="236" t="str">
        <x:v>Frequency/share calculated only from the strict direct segment</x:v>
      </x:c>
    </x:row>
    <x:row r="1547">
      <x:c r="A1547" s="230" t="str">
        <x:v>EverBee export</x:v>
      </x:c>
      <x:c r="B1547" s="231" t="str">
        <x:v>EverBee tag</x:v>
      </x:c>
      <x:c r="C1547" s="231" t="str">
        <x:v>Direct</x:v>
      </x:c>
      <x:c r="D1547" s="231" t="str">
        <x:v>edit party bundle</x:v>
      </x:c>
      <x:c r="E1547" s="231" t="str">
        <x:v>edit party bundle</x:v>
      </x:c>
      <x:c r="F1547" s="231" t="n">
        <x:v>1</x:v>
      </x:c>
      <x:c r="G1547" s="253" t="n">
        <x:v>0.0019267822736030828</x:v>
      </x:c>
      <x:c r="H1547" s="231" t="str"/>
      <x:c r="I1547" s="254" t="str"/>
      <x:c r="J1547" s="236" t="str">
        <x:v>Frequency/share calculated only from the strict direct segment</x:v>
      </x:c>
    </x:row>
    <x:row r="1548">
      <x:c r="A1548" s="230" t="str">
        <x:v>EverBee export</x:v>
      </x:c>
      <x:c r="B1548" s="231" t="str">
        <x:v>EverBee tag</x:v>
      </x:c>
      <x:c r="C1548" s="231" t="str">
        <x:v>Direct</x:v>
      </x:c>
      <x:c r="D1548" s="231" t="str">
        <x:v>editable baby</x:v>
      </x:c>
      <x:c r="E1548" s="231" t="str">
        <x:v>editable baby</x:v>
      </x:c>
      <x:c r="F1548" s="231" t="n">
        <x:v>1</x:v>
      </x:c>
      <x:c r="G1548" s="253" t="n">
        <x:v>0.0019267822736030828</x:v>
      </x:c>
      <x:c r="H1548" s="231" t="str"/>
      <x:c r="I1548" s="254" t="str"/>
      <x:c r="J1548" s="236" t="str">
        <x:v>Frequency/share calculated only from the strict direct segment</x:v>
      </x:c>
    </x:row>
    <x:row r="1549">
      <x:c r="A1549" s="230" t="str">
        <x:v>EverBee export</x:v>
      </x:c>
      <x:c r="B1549" s="231" t="str">
        <x:v>EverBee tag</x:v>
      </x:c>
      <x:c r="C1549" s="231" t="str">
        <x:v>Direct</x:v>
      </x:c>
      <x:c r="D1549" s="231" t="str">
        <x:v>editable baby bundle</x:v>
      </x:c>
      <x:c r="E1549" s="231" t="str">
        <x:v>editable baby bundle</x:v>
      </x:c>
      <x:c r="F1549" s="231" t="n">
        <x:v>1</x:v>
      </x:c>
      <x:c r="G1549" s="253" t="n">
        <x:v>0.0019267822736030828</x:v>
      </x:c>
      <x:c r="H1549" s="231" t="str"/>
      <x:c r="I1549" s="254" t="str"/>
      <x:c r="J1549" s="236" t="str">
        <x:v>Frequency/share calculated only from the strict direct segment</x:v>
      </x:c>
    </x:row>
    <x:row r="1550">
      <x:c r="A1550" s="230" t="str">
        <x:v>EverBee export</x:v>
      </x:c>
      <x:c r="B1550" s="231" t="str">
        <x:v>EverBee tag</x:v>
      </x:c>
      <x:c r="C1550" s="231" t="str">
        <x:v>Direct</x:v>
      </x:c>
      <x:c r="D1550" s="231" t="str">
        <x:v>editable baby set</x:v>
      </x:c>
      <x:c r="E1550" s="231" t="str">
        <x:v>editable baby set</x:v>
      </x:c>
      <x:c r="F1550" s="231" t="n">
        <x:v>1</x:v>
      </x:c>
      <x:c r="G1550" s="253" t="n">
        <x:v>0.0019267822736030828</x:v>
      </x:c>
      <x:c r="H1550" s="231" t="str"/>
      <x:c r="I1550" s="254" t="str"/>
      <x:c r="J1550" s="236" t="str">
        <x:v>Frequency/share calculated only from the strict direct segment</x:v>
      </x:c>
    </x:row>
    <x:row r="1551">
      <x:c r="A1551" s="230" t="str">
        <x:v>EverBee export</x:v>
      </x:c>
      <x:c r="B1551" s="231" t="str">
        <x:v>EverBee tag</x:v>
      </x:c>
      <x:c r="C1551" s="231" t="str">
        <x:v>Direct</x:v>
      </x:c>
      <x:c r="D1551" s="231" t="str">
        <x:v>editable butterfly</x:v>
      </x:c>
      <x:c r="E1551" s="231" t="str">
        <x:v>editable butterfly</x:v>
      </x:c>
      <x:c r="F1551" s="231" t="n">
        <x:v>1</x:v>
      </x:c>
      <x:c r="G1551" s="253" t="n">
        <x:v>0.0019267822736030828</x:v>
      </x:c>
      <x:c r="H1551" s="231" t="str"/>
      <x:c r="I1551" s="254" t="str"/>
      <x:c r="J1551" s="236" t="str">
        <x:v>Frequency/share calculated only from the strict direct segment</x:v>
      </x:c>
    </x:row>
    <x:row r="1552">
      <x:c r="A1552" s="230" t="str">
        <x:v>EverBee export</x:v>
      </x:c>
      <x:c r="B1552" s="231" t="str">
        <x:v>EverBee tag</x:v>
      </x:c>
      <x:c r="C1552" s="231" t="str">
        <x:v>Direct</x:v>
      </x:c>
      <x:c r="D1552" s="231" t="str">
        <x:v>editable decorations</x:v>
      </x:c>
      <x:c r="E1552" s="231" t="str">
        <x:v>editable decorations</x:v>
      </x:c>
      <x:c r="F1552" s="231" t="n">
        <x:v>1</x:v>
      </x:c>
      <x:c r="G1552" s="253" t="n">
        <x:v>0.0019267822736030828</x:v>
      </x:c>
      <x:c r="H1552" s="231" t="str"/>
      <x:c r="I1552" s="254" t="str"/>
      <x:c r="J1552" s="236" t="str">
        <x:v>Frequency/share calculated only from the strict direct segment</x:v>
      </x:c>
    </x:row>
    <x:row r="1553">
      <x:c r="A1553" s="230" t="str">
        <x:v>EverBee export</x:v>
      </x:c>
      <x:c r="B1553" s="231" t="str">
        <x:v>EverBee tag</x:v>
      </x:c>
      <x:c r="C1553" s="231" t="str">
        <x:v>Direct</x:v>
      </x:c>
      <x:c r="D1553" s="231" t="str">
        <x:v>editable digital</x:v>
      </x:c>
      <x:c r="E1553" s="231" t="str">
        <x:v>editable digital</x:v>
      </x:c>
      <x:c r="F1553" s="231" t="n">
        <x:v>1</x:v>
      </x:c>
      <x:c r="G1553" s="253" t="n">
        <x:v>0.0019267822736030828</x:v>
      </x:c>
      <x:c r="H1553" s="231" t="str"/>
      <x:c r="I1553" s="254" t="str"/>
      <x:c r="J1553" s="236" t="str">
        <x:v>Frequency/share calculated only from the strict direct segment</x:v>
      </x:c>
    </x:row>
    <x:row r="1554">
      <x:c r="A1554" s="230" t="str">
        <x:v>EverBee export</x:v>
      </x:c>
      <x:c r="B1554" s="231" t="str">
        <x:v>EverBee tag</x:v>
      </x:c>
      <x:c r="C1554" s="231" t="str">
        <x:v>Direct</x:v>
      </x:c>
      <x:c r="D1554" s="231" t="str">
        <x:v>editable diy print</x:v>
      </x:c>
      <x:c r="E1554" s="231" t="str">
        <x:v>editable diy print</x:v>
      </x:c>
      <x:c r="F1554" s="231" t="n">
        <x:v>1</x:v>
      </x:c>
      <x:c r="G1554" s="253" t="n">
        <x:v>0.0019267822736030828</x:v>
      </x:c>
      <x:c r="H1554" s="231" t="str"/>
      <x:c r="I1554" s="254" t="str"/>
      <x:c r="J1554" s="236" t="str">
        <x:v>Frequency/share calculated only from the strict direct segment</x:v>
      </x:c>
    </x:row>
    <x:row r="1555">
      <x:c r="A1555" s="230" t="str">
        <x:v>EverBee export</x:v>
      </x:c>
      <x:c r="B1555" s="231" t="str">
        <x:v>EverBee tag</x:v>
      </x:c>
      <x:c r="C1555" s="231" t="str">
        <x:v>Direct</x:v>
      </x:c>
      <x:c r="D1555" s="231" t="str">
        <x:v>editable download</x:v>
      </x:c>
      <x:c r="E1555" s="231" t="str">
        <x:v>editable download</x:v>
      </x:c>
      <x:c r="F1555" s="231" t="n">
        <x:v>1</x:v>
      </x:c>
      <x:c r="G1555" s="253" t="n">
        <x:v>0.0019267822736030828</x:v>
      </x:c>
      <x:c r="H1555" s="231" t="str"/>
      <x:c r="I1555" s="254" t="str"/>
      <x:c r="J1555" s="236" t="str">
        <x:v>Frequency/share calculated only from the strict direct segment</x:v>
      </x:c>
    </x:row>
    <x:row r="1556">
      <x:c r="A1556" s="230" t="str">
        <x:v>EverBee export</x:v>
      </x:c>
      <x:c r="B1556" s="231" t="str">
        <x:v>EverBee tag</x:v>
      </x:c>
      <x:c r="C1556" s="231" t="str">
        <x:v>Direct</x:v>
      </x:c>
      <x:c r="D1556" s="231" t="str">
        <x:v>editable evite tag</x:v>
      </x:c>
      <x:c r="E1556" s="231" t="str">
        <x:v>editable evite tag</x:v>
      </x:c>
      <x:c r="F1556" s="231" t="n">
        <x:v>1</x:v>
      </x:c>
      <x:c r="G1556" s="253" t="n">
        <x:v>0.0019267822736030828</x:v>
      </x:c>
      <x:c r="H1556" s="231" t="str"/>
      <x:c r="I1556" s="254" t="str"/>
      <x:c r="J1556" s="236" t="str">
        <x:v>Frequency/share calculated only from the strict direct segment</x:v>
      </x:c>
    </x:row>
    <x:row r="1557">
      <x:c r="A1557" s="230" t="str">
        <x:v>EverBee export</x:v>
      </x:c>
      <x:c r="B1557" s="231" t="str">
        <x:v>EverBee tag</x:v>
      </x:c>
      <x:c r="C1557" s="231" t="str">
        <x:v>Direct</x:v>
      </x:c>
      <x:c r="D1557" s="231" t="str">
        <x:v>editable file</x:v>
      </x:c>
      <x:c r="E1557" s="231" t="str">
        <x:v>editable file</x:v>
      </x:c>
      <x:c r="F1557" s="231" t="n">
        <x:v>1</x:v>
      </x:c>
      <x:c r="G1557" s="253" t="n">
        <x:v>0.0019267822736030828</x:v>
      </x:c>
      <x:c r="H1557" s="231" t="str"/>
      <x:c r="I1557" s="254" t="str"/>
      <x:c r="J1557" s="236" t="str">
        <x:v>Frequency/share calculated only from the strict direct segment</x:v>
      </x:c>
    </x:row>
    <x:row r="1558">
      <x:c r="A1558" s="230" t="str">
        <x:v>EverBee export</x:v>
      </x:c>
      <x:c r="B1558" s="231" t="str">
        <x:v>EverBee tag</x:v>
      </x:c>
      <x:c r="C1558" s="231" t="str">
        <x:v>Direct</x:v>
      </x:c>
      <x:c r="D1558" s="231" t="str">
        <x:v>editable free canva</x:v>
      </x:c>
      <x:c r="E1558" s="231" t="str">
        <x:v>editable free canva</x:v>
      </x:c>
      <x:c r="F1558" s="231" t="n">
        <x:v>1</x:v>
      </x:c>
      <x:c r="G1558" s="253" t="n">
        <x:v>0.0019267822736030828</x:v>
      </x:c>
      <x:c r="H1558" s="231" t="str"/>
      <x:c r="I1558" s="254" t="str"/>
      <x:c r="J1558" s="236" t="str">
        <x:v>Frequency/share calculated only from the strict direct segment</x:v>
      </x:c>
    </x:row>
    <x:row r="1559">
      <x:c r="A1559" s="230" t="str">
        <x:v>EverBee export</x:v>
      </x:c>
      <x:c r="B1559" s="231" t="str">
        <x:v>EverBee tag</x:v>
      </x:c>
      <x:c r="C1559" s="231" t="str">
        <x:v>Direct</x:v>
      </x:c>
      <x:c r="D1559" s="231" t="str">
        <x:v>editable invitations</x:v>
      </x:c>
      <x:c r="E1559" s="231" t="str">
        <x:v>editable invitations</x:v>
      </x:c>
      <x:c r="F1559" s="231" t="n">
        <x:v>1</x:v>
      </x:c>
      <x:c r="G1559" s="253" t="n">
        <x:v>0.0019267822736030828</x:v>
      </x:c>
      <x:c r="H1559" s="231" t="str"/>
      <x:c r="I1559" s="254" t="str"/>
      <x:c r="J1559" s="236" t="str">
        <x:v>Frequency/share calculated only from the strict direct segment</x:v>
      </x:c>
    </x:row>
    <x:row r="1560">
      <x:c r="A1560" s="230" t="str">
        <x:v>EverBee export</x:v>
      </x:c>
      <x:c r="B1560" s="231" t="str">
        <x:v>EverBee tag</x:v>
      </x:c>
      <x:c r="C1560" s="231" t="str">
        <x:v>Direct</x:v>
      </x:c>
      <x:c r="D1560" s="231" t="str">
        <x:v>editable invites</x:v>
      </x:c>
      <x:c r="E1560" s="231" t="str">
        <x:v>editable invites</x:v>
      </x:c>
      <x:c r="F1560" s="231" t="n">
        <x:v>1</x:v>
      </x:c>
      <x:c r="G1560" s="253" t="n">
        <x:v>0.0019267822736030828</x:v>
      </x:c>
      <x:c r="H1560" s="231" t="str"/>
      <x:c r="I1560" s="254" t="str"/>
      <x:c r="J1560" s="236" t="str">
        <x:v>Frequency/share calculated only from the strict direct segment</x:v>
      </x:c>
    </x:row>
    <x:row r="1561">
      <x:c r="A1561" s="230" t="str">
        <x:v>EverBee export</x:v>
      </x:c>
      <x:c r="B1561" s="231" t="str">
        <x:v>EverBee tag</x:v>
      </x:c>
      <x:c r="C1561" s="231" t="str">
        <x:v>Direct</x:v>
      </x:c>
      <x:c r="D1561" s="231" t="str">
        <x:v>editable mega bundle</x:v>
      </x:c>
      <x:c r="E1561" s="231" t="str">
        <x:v>editable mega bundle</x:v>
      </x:c>
      <x:c r="F1561" s="231" t="n">
        <x:v>1</x:v>
      </x:c>
      <x:c r="G1561" s="253" t="n">
        <x:v>0.0019267822736030828</x:v>
      </x:c>
      <x:c r="H1561" s="231" t="str"/>
      <x:c r="I1561" s="254" t="str"/>
      <x:c r="J1561" s="236" t="str">
        <x:v>Frequency/share calculated only from the strict direct segment</x:v>
      </x:c>
    </x:row>
    <x:row r="1562">
      <x:c r="A1562" s="230" t="str">
        <x:v>EverBee export</x:v>
      </x:c>
      <x:c r="B1562" s="231" t="str">
        <x:v>EverBee tag</x:v>
      </x:c>
      <x:c r="C1562" s="231" t="str">
        <x:v>Direct</x:v>
      </x:c>
      <x:c r="D1562" s="231" t="str">
        <x:v>editable mushroom</x:v>
      </x:c>
      <x:c r="E1562" s="231" t="str">
        <x:v>editable mushroom</x:v>
      </x:c>
      <x:c r="F1562" s="231" t="n">
        <x:v>1</x:v>
      </x:c>
      <x:c r="G1562" s="253" t="n">
        <x:v>0.0019267822736030828</x:v>
      </x:c>
      <x:c r="H1562" s="231" t="str"/>
      <x:c r="I1562" s="254" t="str"/>
      <x:c r="J1562" s="236" t="str">
        <x:v>Frequency/share calculated only from the strict direct segment</x:v>
      </x:c>
    </x:row>
    <x:row r="1563">
      <x:c r="A1563" s="230" t="str">
        <x:v>EverBee export</x:v>
      </x:c>
      <x:c r="B1563" s="231" t="str">
        <x:v>EverBee tag</x:v>
      </x:c>
      <x:c r="C1563" s="231" t="str">
        <x:v>Direct</x:v>
      </x:c>
      <x:c r="D1563" s="231" t="str">
        <x:v>editable pizza baby</x:v>
      </x:c>
      <x:c r="E1563" s="231" t="str">
        <x:v>editable pizza baby</x:v>
      </x:c>
      <x:c r="F1563" s="231" t="n">
        <x:v>1</x:v>
      </x:c>
      <x:c r="G1563" s="253" t="n">
        <x:v>0.0019267822736030828</x:v>
      </x:c>
      <x:c r="H1563" s="231" t="str"/>
      <x:c r="I1563" s="254" t="str"/>
      <x:c r="J1563" s="236" t="str">
        <x:v>Frequency/share calculated only from the strict direct segment</x:v>
      </x:c>
    </x:row>
    <x:row r="1564">
      <x:c r="A1564" s="230" t="str">
        <x:v>EverBee export</x:v>
      </x:c>
      <x:c r="B1564" s="231" t="str">
        <x:v>EverBee tag</x:v>
      </x:c>
      <x:c r="C1564" s="231" t="str">
        <x:v>Direct</x:v>
      </x:c>
      <x:c r="D1564" s="231" t="str">
        <x:v>editable pooh invite</x:v>
      </x:c>
      <x:c r="E1564" s="231" t="str">
        <x:v>editable pooh invite</x:v>
      </x:c>
      <x:c r="F1564" s="231" t="n">
        <x:v>1</x:v>
      </x:c>
      <x:c r="G1564" s="253" t="n">
        <x:v>0.0019267822736030828</x:v>
      </x:c>
      <x:c r="H1564" s="231" t="str"/>
      <x:c r="I1564" s="254" t="str"/>
      <x:c r="J1564" s="236" t="str">
        <x:v>Frequency/share calculated only from the strict direct segment</x:v>
      </x:c>
    </x:row>
    <x:row r="1565">
      <x:c r="A1565" s="230" t="str">
        <x:v>EverBee export</x:v>
      </x:c>
      <x:c r="B1565" s="231" t="str">
        <x:v>EverBee tag</x:v>
      </x:c>
      <x:c r="C1565" s="231" t="str">
        <x:v>Direct</x:v>
      </x:c>
      <x:c r="D1565" s="231" t="str">
        <x:v>editable print</x:v>
      </x:c>
      <x:c r="E1565" s="231" t="str">
        <x:v>editable print</x:v>
      </x:c>
      <x:c r="F1565" s="231" t="n">
        <x:v>1</x:v>
      </x:c>
      <x:c r="G1565" s="253" t="n">
        <x:v>0.0019267822736030828</x:v>
      </x:c>
      <x:c r="H1565" s="231" t="str"/>
      <x:c r="I1565" s="254" t="str"/>
      <x:c r="J1565" s="236" t="str">
        <x:v>Frequency/share calculated only from the strict direct segment</x:v>
      </x:c>
    </x:row>
    <x:row r="1566">
      <x:c r="A1566" s="230" t="str">
        <x:v>EverBee export</x:v>
      </x:c>
      <x:c r="B1566" s="231" t="str">
        <x:v>EverBee tag</x:v>
      </x:c>
      <x:c r="C1566" s="231" t="str">
        <x:v>Direct</x:v>
      </x:c>
      <x:c r="D1566" s="231" t="str">
        <x:v>editable set</x:v>
      </x:c>
      <x:c r="E1566" s="231" t="str">
        <x:v>editable set</x:v>
      </x:c>
      <x:c r="F1566" s="231" t="n">
        <x:v>1</x:v>
      </x:c>
      <x:c r="G1566" s="253" t="n">
        <x:v>0.0019267822736030828</x:v>
      </x:c>
      <x:c r="H1566" s="231" t="str"/>
      <x:c r="I1566" s="254" t="str"/>
      <x:c r="J1566" s="236" t="str">
        <x:v>Frequency/share calculated only from the strict direct segment</x:v>
      </x:c>
    </x:row>
    <x:row r="1567">
      <x:c r="A1567" s="230" t="str">
        <x:v>EverBee export</x:v>
      </x:c>
      <x:c r="B1567" s="231" t="str">
        <x:v>EverBee tag</x:v>
      </x:c>
      <x:c r="C1567" s="231" t="str">
        <x:v>Direct</x:v>
      </x:c>
      <x:c r="D1567" s="231" t="str">
        <x:v>editable shower set</x:v>
      </x:c>
      <x:c r="E1567" s="231" t="str">
        <x:v>editable shower set</x:v>
      </x:c>
      <x:c r="F1567" s="231" t="n">
        <x:v>1</x:v>
      </x:c>
      <x:c r="G1567" s="253" t="n">
        <x:v>0.0019267822736030828</x:v>
      </x:c>
      <x:c r="H1567" s="231" t="str"/>
      <x:c r="I1567" s="254" t="str"/>
      <x:c r="J1567" s="236" t="str">
        <x:v>Frequency/share calculated only from the strict direct segment</x:v>
      </x:c>
    </x:row>
    <x:row r="1568">
      <x:c r="A1568" s="230" t="str">
        <x:v>EverBee export</x:v>
      </x:c>
      <x:c r="B1568" s="231" t="str">
        <x:v>EverBee tag</x:v>
      </x:c>
      <x:c r="C1568" s="231" t="str">
        <x:v>Direct</x:v>
      </x:c>
      <x:c r="D1568" s="231" t="str">
        <x:v>editable shrek</x:v>
      </x:c>
      <x:c r="E1568" s="231" t="str">
        <x:v>editable shrek</x:v>
      </x:c>
      <x:c r="F1568" s="231" t="n">
        <x:v>1</x:v>
      </x:c>
      <x:c r="G1568" s="253" t="n">
        <x:v>0.0019267822736030828</x:v>
      </x:c>
      <x:c r="H1568" s="231" t="str"/>
      <x:c r="I1568" s="254" t="str"/>
      <x:c r="J1568" s="236" t="str">
        <x:v>Frequency/share calculated only from the strict direct segment</x:v>
      </x:c>
    </x:row>
    <x:row r="1569">
      <x:c r="A1569" s="230" t="str">
        <x:v>EverBee export</x:v>
      </x:c>
      <x:c r="B1569" s="231" t="str">
        <x:v>EverBee tag</x:v>
      </x:c>
      <x:c r="C1569" s="231" t="str">
        <x:v>Direct</x:v>
      </x:c>
      <x:c r="D1569" s="231" t="str">
        <x:v>editable signage</x:v>
      </x:c>
      <x:c r="E1569" s="231" t="str">
        <x:v>editable signage</x:v>
      </x:c>
      <x:c r="F1569" s="231" t="n">
        <x:v>1</x:v>
      </x:c>
      <x:c r="G1569" s="253" t="n">
        <x:v>0.0019267822736030828</x:v>
      </x:c>
      <x:c r="H1569" s="231" t="str"/>
      <x:c r="I1569" s="254" t="str"/>
      <x:c r="J1569" s="236" t="str">
        <x:v>Frequency/share calculated only from the strict direct segment</x:v>
      </x:c>
    </x:row>
    <x:row r="1570">
      <x:c r="A1570" s="230" t="str">
        <x:v>EverBee export</x:v>
      </x:c>
      <x:c r="B1570" s="231" t="str">
        <x:v>EverBee tag</x:v>
      </x:c>
      <x:c r="C1570" s="231" t="str">
        <x:v>Direct</x:v>
      </x:c>
      <x:c r="D1570" s="231" t="str">
        <x:v>editable space theme</x:v>
      </x:c>
      <x:c r="E1570" s="231" t="str">
        <x:v>editable space theme</x:v>
      </x:c>
      <x:c r="F1570" s="231" t="n">
        <x:v>1</x:v>
      </x:c>
      <x:c r="G1570" s="253" t="n">
        <x:v>0.0019267822736030828</x:v>
      </x:c>
      <x:c r="H1570" s="231" t="str"/>
      <x:c r="I1570" s="254" t="str"/>
      <x:c r="J1570" s="236" t="str">
        <x:v>Frequency/share calculated only from the strict direct segment</x:v>
      </x:c>
    </x:row>
    <x:row r="1571">
      <x:c r="A1571" s="230" t="str">
        <x:v>EverBee export</x:v>
      </x:c>
      <x:c r="B1571" s="231" t="str">
        <x:v>EverBee tag</x:v>
      </x:c>
      <x:c r="C1571" s="231" t="str">
        <x:v>Direct</x:v>
      </x:c>
      <x:c r="D1571" s="231" t="str">
        <x:v>editable sprinkle</x:v>
      </x:c>
      <x:c r="E1571" s="231" t="str">
        <x:v>editable sprinkle</x:v>
      </x:c>
      <x:c r="F1571" s="231" t="n">
        <x:v>1</x:v>
      </x:c>
      <x:c r="G1571" s="253" t="n">
        <x:v>0.0019267822736030828</x:v>
      </x:c>
      <x:c r="H1571" s="231" t="str"/>
      <x:c r="I1571" s="254" t="str"/>
      <x:c r="J1571" s="236" t="str">
        <x:v>Frequency/share calculated only from the strict direct segment</x:v>
      </x:c>
    </x:row>
    <x:row r="1572">
      <x:c r="A1572" s="230" t="str">
        <x:v>EverBee export</x:v>
      </x:c>
      <x:c r="B1572" s="231" t="str">
        <x:v>EverBee tag</x:v>
      </x:c>
      <x:c r="C1572" s="231" t="str">
        <x:v>Direct</x:v>
      </x:c>
      <x:c r="D1572" s="231" t="str">
        <x:v>editable toppers</x:v>
      </x:c>
      <x:c r="E1572" s="231" t="str">
        <x:v>editable toppers</x:v>
      </x:c>
      <x:c r="F1572" s="231" t="n">
        <x:v>1</x:v>
      </x:c>
      <x:c r="G1572" s="253" t="n">
        <x:v>0.0019267822736030828</x:v>
      </x:c>
      <x:c r="H1572" s="231" t="str"/>
      <x:c r="I1572" s="254" t="str"/>
      <x:c r="J1572" s="236" t="str">
        <x:v>Frequency/share calculated only from the strict direct segment</x:v>
      </x:c>
    </x:row>
    <x:row r="1573">
      <x:c r="A1573" s="230" t="str">
        <x:v>EverBee export</x:v>
      </x:c>
      <x:c r="B1573" s="231" t="str">
        <x:v>EverBee tag</x:v>
      </x:c>
      <x:c r="C1573" s="231" t="str">
        <x:v>Direct</x:v>
      </x:c>
      <x:c r="D1573" s="231" t="str">
        <x:v>editable winnie pooh</x:v>
      </x:c>
      <x:c r="E1573" s="231" t="str">
        <x:v>editable winnie pooh</x:v>
      </x:c>
      <x:c r="F1573" s="231" t="n">
        <x:v>1</x:v>
      </x:c>
      <x:c r="G1573" s="253" t="n">
        <x:v>0.0019267822736030828</x:v>
      </x:c>
      <x:c r="H1573" s="231" t="str"/>
      <x:c r="I1573" s="254" t="str"/>
      <x:c r="J1573" s="236" t="str">
        <x:v>Frequency/share calculated only from the strict direct segment</x:v>
      </x:c>
    </x:row>
    <x:row r="1574">
      <x:c r="A1574" s="230" t="str">
        <x:v>EverBee export</x:v>
      </x:c>
      <x:c r="B1574" s="231" t="str">
        <x:v>EverBee tag</x:v>
      </x:c>
      <x:c r="C1574" s="231" t="str">
        <x:v>Direct</x:v>
      </x:c>
      <x:c r="D1574" s="231" t="str">
        <x:v>elegant blue tiles</x:v>
      </x:c>
      <x:c r="E1574" s="231" t="str">
        <x:v>elegant blue tiles</x:v>
      </x:c>
      <x:c r="F1574" s="231" t="n">
        <x:v>1</x:v>
      </x:c>
      <x:c r="G1574" s="253" t="n">
        <x:v>0.0019267822736030828</x:v>
      </x:c>
      <x:c r="H1574" s="231" t="str"/>
      <x:c r="I1574" s="254" t="str"/>
      <x:c r="J1574" s="236" t="str">
        <x:v>Frequency/share calculated only from the strict direct segment</x:v>
      </x:c>
    </x:row>
    <x:row r="1575">
      <x:c r="A1575" s="230" t="str">
        <x:v>EverBee export</x:v>
      </x:c>
      <x:c r="B1575" s="231" t="str">
        <x:v>EverBee tag</x:v>
      </x:c>
      <x:c r="C1575" s="231" t="str">
        <x:v>Direct</x:v>
      </x:c>
      <x:c r="D1575" s="231" t="str">
        <x:v>elegant chinoiserie</x:v>
      </x:c>
      <x:c r="E1575" s="231" t="str">
        <x:v>elegant chinoiserie</x:v>
      </x:c>
      <x:c r="F1575" s="231" t="n">
        <x:v>1</x:v>
      </x:c>
      <x:c r="G1575" s="253" t="n">
        <x:v>0.0019267822736030828</x:v>
      </x:c>
      <x:c r="H1575" s="231" t="str"/>
      <x:c r="I1575" s="254" t="str"/>
      <x:c r="J1575" s="236" t="str">
        <x:v>Frequency/share calculated only from the strict direct segment</x:v>
      </x:c>
    </x:row>
    <x:row r="1576">
      <x:c r="A1576" s="230" t="str">
        <x:v>EverBee export</x:v>
      </x:c>
      <x:c r="B1576" s="231" t="str">
        <x:v>EverBee tag</x:v>
      </x:c>
      <x:c r="C1576" s="231" t="str">
        <x:v>Direct</x:v>
      </x:c>
      <x:c r="D1576" s="231" t="str">
        <x:v>elephant sprinkle</x:v>
      </x:c>
      <x:c r="E1576" s="231" t="str">
        <x:v>elephant sprinkle</x:v>
      </x:c>
      <x:c r="F1576" s="231" t="n">
        <x:v>1</x:v>
      </x:c>
      <x:c r="G1576" s="253" t="n">
        <x:v>0.0019267822736030828</x:v>
      </x:c>
      <x:c r="H1576" s="231" t="str"/>
      <x:c r="I1576" s="254" t="str"/>
      <x:c r="J1576" s="236" t="str">
        <x:v>Frequency/share calculated only from the strict direct segment</x:v>
      </x:c>
    </x:row>
    <x:row r="1577">
      <x:c r="A1577" s="230" t="str">
        <x:v>EverBee export</x:v>
      </x:c>
      <x:c r="B1577" s="231" t="str">
        <x:v>EverBee tag</x:v>
      </x:c>
      <x:c r="C1577" s="231" t="str">
        <x:v>Direct</x:v>
      </x:c>
      <x:c r="D1577" s="231" t="str">
        <x:v>elephant template</x:v>
      </x:c>
      <x:c r="E1577" s="231" t="str">
        <x:v>elephant template</x:v>
      </x:c>
      <x:c r="F1577" s="231" t="n">
        <x:v>1</x:v>
      </x:c>
      <x:c r="G1577" s="253" t="n">
        <x:v>0.0019267822736030828</x:v>
      </x:c>
      <x:c r="H1577" s="231" t="str"/>
      <x:c r="I1577" s="254" t="str"/>
      <x:c r="J1577" s="236" t="str">
        <x:v>Frequency/share calculated only from the strict direct segment</x:v>
      </x:c>
    </x:row>
    <x:row r="1578">
      <x:c r="A1578" s="230" t="str">
        <x:v>EverBee export</x:v>
      </x:c>
      <x:c r="B1578" s="231" t="str">
        <x:v>EverBee tag</x:v>
      </x:c>
      <x:c r="C1578" s="231" t="str">
        <x:v>Direct</x:v>
      </x:c>
      <x:c r="D1578" s="231" t="str">
        <x:v>enchanted invite</x:v>
      </x:c>
      <x:c r="E1578" s="231" t="str">
        <x:v>enchanted invite</x:v>
      </x:c>
      <x:c r="F1578" s="231" t="n">
        <x:v>1</x:v>
      </x:c>
      <x:c r="G1578" s="253" t="n">
        <x:v>0.0019267822736030828</x:v>
      </x:c>
      <x:c r="H1578" s="231" t="str"/>
      <x:c r="I1578" s="254" t="str"/>
      <x:c r="J1578" s="236" t="str">
        <x:v>Frequency/share calculated only from the strict direct segment</x:v>
      </x:c>
    </x:row>
    <x:row r="1579">
      <x:c r="A1579" s="230" t="str">
        <x:v>EverBee export</x:v>
      </x:c>
      <x:c r="B1579" s="231" t="str">
        <x:v>EverBee tag</x:v>
      </x:c>
      <x:c r="C1579" s="231" t="str">
        <x:v>Direct</x:v>
      </x:c>
      <x:c r="D1579" s="231" t="str">
        <x:v>enchanted shower</x:v>
      </x:c>
      <x:c r="E1579" s="231" t="str">
        <x:v>enchanted shower</x:v>
      </x:c>
      <x:c r="F1579" s="231" t="n">
        <x:v>1</x:v>
      </x:c>
      <x:c r="G1579" s="253" t="n">
        <x:v>0.0019267822736030828</x:v>
      </x:c>
      <x:c r="H1579" s="231" t="str"/>
      <x:c r="I1579" s="254" t="str"/>
      <x:c r="J1579" s="236" t="str">
        <x:v>Frequency/share calculated only from the strict direct segment</x:v>
      </x:c>
    </x:row>
    <x:row r="1580">
      <x:c r="A1580" s="230" t="str">
        <x:v>EverBee export</x:v>
      </x:c>
      <x:c r="B1580" s="231" t="str">
        <x:v>EverBee tag</x:v>
      </x:c>
      <x:c r="C1580" s="231" t="str">
        <x:v>Direct</x:v>
      </x:c>
      <x:c r="D1580" s="231" t="str">
        <x:v>enchanted storybook</x:v>
      </x:c>
      <x:c r="E1580" s="231" t="str">
        <x:v>enchanted storybook</x:v>
      </x:c>
      <x:c r="F1580" s="231" t="n">
        <x:v>1</x:v>
      </x:c>
      <x:c r="G1580" s="253" t="n">
        <x:v>0.0019267822736030828</x:v>
      </x:c>
      <x:c r="H1580" s="231" t="str"/>
      <x:c r="I1580" s="254" t="str"/>
      <x:c r="J1580" s="236" t="str">
        <x:v>Frequency/share calculated only from the strict direct segment</x:v>
      </x:c>
    </x:row>
    <x:row r="1581">
      <x:c r="A1581" s="230" t="str">
        <x:v>EverBee export</x:v>
      </x:c>
      <x:c r="B1581" s="231" t="str">
        <x:v>EverBee tag</x:v>
      </x:c>
      <x:c r="C1581" s="231" t="str">
        <x:v>Direct</x:v>
      </x:c>
      <x:c r="D1581" s="231" t="str">
        <x:v>enchanted theme</x:v>
      </x:c>
      <x:c r="E1581" s="231" t="str">
        <x:v>enchanted theme</x:v>
      </x:c>
      <x:c r="F1581" s="231" t="n">
        <x:v>1</x:v>
      </x:c>
      <x:c r="G1581" s="253" t="n">
        <x:v>0.0019267822736030828</x:v>
      </x:c>
      <x:c r="H1581" s="231" t="str"/>
      <x:c r="I1581" s="254" t="str"/>
      <x:c r="J1581" s="236" t="str">
        <x:v>Frequency/share calculated only from the strict direct segment</x:v>
      </x:c>
    </x:row>
    <x:row r="1582">
      <x:c r="A1582" s="230" t="str">
        <x:v>EverBee export</x:v>
      </x:c>
      <x:c r="B1582" s="231" t="str">
        <x:v>EverBee tag</x:v>
      </x:c>
      <x:c r="C1582" s="231" t="str">
        <x:v>Direct</x:v>
      </x:c>
      <x:c r="D1582" s="231" t="str">
        <x:v>enchanted to meet</x:v>
      </x:c>
      <x:c r="E1582" s="231" t="str">
        <x:v>enchanted to meet</x:v>
      </x:c>
      <x:c r="F1582" s="231" t="n">
        <x:v>1</x:v>
      </x:c>
      <x:c r="G1582" s="253" t="n">
        <x:v>0.0019267822736030828</x:v>
      </x:c>
      <x:c r="H1582" s="231" t="str"/>
      <x:c r="I1582" s="254" t="str"/>
      <x:c r="J1582" s="236" t="str">
        <x:v>Frequency/share calculated only from the strict direct segment</x:v>
      </x:c>
    </x:row>
    <x:row r="1583">
      <x:c r="A1583" s="230" t="str">
        <x:v>EverBee export</x:v>
      </x:c>
      <x:c r="B1583" s="231" t="str">
        <x:v>EverBee tag</x:v>
      </x:c>
      <x:c r="C1583" s="231" t="str">
        <x:v>Direct</x:v>
      </x:c>
      <x:c r="D1583" s="231" t="str">
        <x:v>enchantedbabyshower</x:v>
      </x:c>
      <x:c r="E1583" s="231" t="str">
        <x:v>enchantedbabyshower</x:v>
      </x:c>
      <x:c r="F1583" s="231" t="n">
        <x:v>1</x:v>
      </x:c>
      <x:c r="G1583" s="253" t="n">
        <x:v>0.0019267822736030828</x:v>
      </x:c>
      <x:c r="H1583" s="231" t="str"/>
      <x:c r="I1583" s="254" t="str"/>
      <x:c r="J1583" s="236" t="str">
        <x:v>Frequency/share calculated only from the strict direct segment</x:v>
      </x:c>
    </x:row>
    <x:row r="1584">
      <x:c r="A1584" s="230" t="str">
        <x:v>EverBee export</x:v>
      </x:c>
      <x:c r="B1584" s="231" t="str">
        <x:v>EverBee tag</x:v>
      </x:c>
      <x:c r="C1584" s="231" t="str">
        <x:v>Direct</x:v>
      </x:c>
      <x:c r="D1584" s="231" t="str">
        <x:v>equestrian invite</x:v>
      </x:c>
      <x:c r="E1584" s="231" t="str">
        <x:v>equestrian invite</x:v>
      </x:c>
      <x:c r="F1584" s="231" t="n">
        <x:v>1</x:v>
      </x:c>
      <x:c r="G1584" s="253" t="n">
        <x:v>0.0019267822736030828</x:v>
      </x:c>
      <x:c r="H1584" s="231" t="str"/>
      <x:c r="I1584" s="254" t="str"/>
      <x:c r="J1584" s="236" t="str">
        <x:v>Frequency/share calculated only from the strict direct segment</x:v>
      </x:c>
    </x:row>
    <x:row r="1585">
      <x:c r="A1585" s="230" t="str">
        <x:v>EverBee export</x:v>
      </x:c>
      <x:c r="B1585" s="231" t="str">
        <x:v>EverBee tag</x:v>
      </x:c>
      <x:c r="C1585" s="231" t="str">
        <x:v>Direct</x:v>
      </x:c>
      <x:c r="D1585" s="231" t="str">
        <x:v>espresso latte</x:v>
      </x:c>
      <x:c r="E1585" s="231" t="str">
        <x:v>espresso latte</x:v>
      </x:c>
      <x:c r="F1585" s="231" t="n">
        <x:v>1</x:v>
      </x:c>
      <x:c r="G1585" s="253" t="n">
        <x:v>0.0019267822736030828</x:v>
      </x:c>
      <x:c r="H1585" s="231" t="str"/>
      <x:c r="I1585" s="254" t="str"/>
      <x:c r="J1585" s="236" t="str">
        <x:v>Frequency/share calculated only from the strict direct segment</x:v>
      </x:c>
    </x:row>
    <x:row r="1586">
      <x:c r="A1586" s="230" t="str">
        <x:v>EverBee export</x:v>
      </x:c>
      <x:c r="B1586" s="231" t="str">
        <x:v>EverBee tag</x:v>
      </x:c>
      <x:c r="C1586" s="231" t="str">
        <x:v>Direct</x:v>
      </x:c>
      <x:c r="D1586" s="231" t="str">
        <x:v>espresso martini</x:v>
      </x:c>
      <x:c r="E1586" s="231" t="str">
        <x:v>espresso martini</x:v>
      </x:c>
      <x:c r="F1586" s="231" t="n">
        <x:v>1</x:v>
      </x:c>
      <x:c r="G1586" s="253" t="n">
        <x:v>0.0019267822736030828</x:v>
      </x:c>
      <x:c r="H1586" s="231" t="str"/>
      <x:c r="I1586" s="254" t="str"/>
      <x:c r="J1586" s="236" t="str">
        <x:v>Frequency/share calculated only from the strict direct segment</x:v>
      </x:c>
    </x:row>
    <x:row r="1587">
      <x:c r="A1587" s="230" t="str">
        <x:v>EverBee export</x:v>
      </x:c>
      <x:c r="B1587" s="231" t="str">
        <x:v>EverBee tag</x:v>
      </x:c>
      <x:c r="C1587" s="231" t="str">
        <x:v>Direct</x:v>
      </x:c>
      <x:c r="D1587" s="231" t="str">
        <x:v>eucalyptus baby</x:v>
      </x:c>
      <x:c r="E1587" s="231" t="str">
        <x:v>eucalyptus baby</x:v>
      </x:c>
      <x:c r="F1587" s="231" t="n">
        <x:v>1</x:v>
      </x:c>
      <x:c r="G1587" s="253" t="n">
        <x:v>0.0019267822736030828</x:v>
      </x:c>
      <x:c r="H1587" s="231" t="str"/>
      <x:c r="I1587" s="254" t="str"/>
      <x:c r="J1587" s="236" t="str">
        <x:v>Frequency/share calculated only from the strict direct segment</x:v>
      </x:c>
    </x:row>
    <x:row r="1588">
      <x:c r="A1588" s="230" t="str">
        <x:v>EverBee export</x:v>
      </x:c>
      <x:c r="B1588" s="231" t="str">
        <x:v>EverBee tag</x:v>
      </x:c>
      <x:c r="C1588" s="231" t="str">
        <x:v>Direct</x:v>
      </x:c>
      <x:c r="D1588" s="231" t="str">
        <x:v>eucalyptus invite</x:v>
      </x:c>
      <x:c r="E1588" s="231" t="str">
        <x:v>eucalyptus invite</x:v>
      </x:c>
      <x:c r="F1588" s="231" t="n">
        <x:v>1</x:v>
      </x:c>
      <x:c r="G1588" s="253" t="n">
        <x:v>0.0019267822736030828</x:v>
      </x:c>
      <x:c r="H1588" s="231" t="str"/>
      <x:c r="I1588" s="254" t="str"/>
      <x:c r="J1588" s="236" t="str">
        <x:v>Frequency/share calculated only from the strict direct segment</x:v>
      </x:c>
    </x:row>
    <x:row r="1589">
      <x:c r="A1589" s="230" t="str">
        <x:v>EverBee export</x:v>
      </x:c>
      <x:c r="B1589" s="231" t="str">
        <x:v>EverBee tag</x:v>
      </x:c>
      <x:c r="C1589" s="231" t="str">
        <x:v>Direct</x:v>
      </x:c>
      <x:c r="D1589" s="231" t="str">
        <x:v>european baby shower</x:v>
      </x:c>
      <x:c r="E1589" s="231" t="str">
        <x:v>european baby shower</x:v>
      </x:c>
      <x:c r="F1589" s="231" t="n">
        <x:v>1</x:v>
      </x:c>
      <x:c r="G1589" s="253" t="n">
        <x:v>0.0019267822736030828</x:v>
      </x:c>
      <x:c r="H1589" s="231" t="str"/>
      <x:c r="I1589" s="254" t="str"/>
      <x:c r="J1589" s="236" t="str">
        <x:v>Frequency/share calculated only from the strict direct segment</x:v>
      </x:c>
    </x:row>
    <x:row r="1590">
      <x:c r="A1590" s="230" t="str">
        <x:v>EverBee export</x:v>
      </x:c>
      <x:c r="B1590" s="231" t="str">
        <x:v>EverBee tag</x:v>
      </x:c>
      <x:c r="C1590" s="231" t="str">
        <x:v>Direct</x:v>
      </x:c>
      <x:c r="D1590" s="231" t="str">
        <x:v>evite</x:v>
      </x:c>
      <x:c r="E1590" s="231" t="str">
        <x:v>evite</x:v>
      </x:c>
      <x:c r="F1590" s="231" t="n">
        <x:v>1</x:v>
      </x:c>
      <x:c r="G1590" s="253" t="n">
        <x:v>0.0019267822736030828</x:v>
      </x:c>
      <x:c r="H1590" s="231" t="str"/>
      <x:c r="I1590" s="254" t="str"/>
      <x:c r="J1590" s="236" t="str">
        <x:v>Frequency/share calculated only from the strict direct segment</x:v>
      </x:c>
    </x:row>
    <x:row r="1591">
      <x:c r="A1591" s="230" t="str">
        <x:v>EverBee export</x:v>
      </x:c>
      <x:c r="B1591" s="231" t="str">
        <x:v>EverBee tag</x:v>
      </x:c>
      <x:c r="C1591" s="231" t="str">
        <x:v>Direct</x:v>
      </x:c>
      <x:c r="D1591" s="231" t="str">
        <x:v>evite boho decor</x:v>
      </x:c>
      <x:c r="E1591" s="231" t="str">
        <x:v>evite boho decor</x:v>
      </x:c>
      <x:c r="F1591" s="231" t="n">
        <x:v>1</x:v>
      </x:c>
      <x:c r="G1591" s="253" t="n">
        <x:v>0.0019267822736030828</x:v>
      </x:c>
      <x:c r="H1591" s="231" t="str"/>
      <x:c r="I1591" s="254" t="str"/>
      <x:c r="J1591" s="236" t="str">
        <x:v>Frequency/share calculated only from the strict direct segment</x:v>
      </x:c>
    </x:row>
    <x:row r="1592">
      <x:c r="A1592" s="230" t="str">
        <x:v>EverBee export</x:v>
      </x:c>
      <x:c r="B1592" s="231" t="str">
        <x:v>EverBee tag</x:v>
      </x:c>
      <x:c r="C1592" s="231" t="str">
        <x:v>Direct</x:v>
      </x:c>
      <x:c r="D1592" s="231" t="str">
        <x:v>evite pack</x:v>
      </x:c>
      <x:c r="E1592" s="231" t="str">
        <x:v>evite pack</x:v>
      </x:c>
      <x:c r="F1592" s="231" t="n">
        <x:v>1</x:v>
      </x:c>
      <x:c r="G1592" s="253" t="n">
        <x:v>0.0019267822736030828</x:v>
      </x:c>
      <x:c r="H1592" s="231" t="str"/>
      <x:c r="I1592" s="254" t="str"/>
      <x:c r="J1592" s="236" t="str">
        <x:v>Frequency/share calculated only from the strict direct segment</x:v>
      </x:c>
    </x:row>
    <x:row r="1593">
      <x:c r="A1593" s="230" t="str">
        <x:v>EverBee export</x:v>
      </x:c>
      <x:c r="B1593" s="231" t="str">
        <x:v>EverBee tag</x:v>
      </x:c>
      <x:c r="C1593" s="231" t="str">
        <x:v>Direct</x:v>
      </x:c>
      <x:c r="D1593" s="231" t="str">
        <x:v>evite paperless post</x:v>
      </x:c>
      <x:c r="E1593" s="231" t="str">
        <x:v>evite paperless post</x:v>
      </x:c>
      <x:c r="F1593" s="231" t="n">
        <x:v>1</x:v>
      </x:c>
      <x:c r="G1593" s="253" t="n">
        <x:v>0.0019267822736030828</x:v>
      </x:c>
      <x:c r="H1593" s="231" t="str"/>
      <x:c r="I1593" s="254" t="str"/>
      <x:c r="J1593" s="236" t="str">
        <x:v>Frequency/share calculated only from the strict direct segment</x:v>
      </x:c>
    </x:row>
    <x:row r="1594">
      <x:c r="A1594" s="230" t="str">
        <x:v>EverBee export</x:v>
      </x:c>
      <x:c r="B1594" s="231" t="str">
        <x:v>EverBee tag</x:v>
      </x:c>
      <x:c r="C1594" s="231" t="str">
        <x:v>Direct</x:v>
      </x:c>
      <x:c r="D1594" s="231" t="str">
        <x:v>expecting parents</x:v>
      </x:c>
      <x:c r="E1594" s="231" t="str">
        <x:v>expecting parents</x:v>
      </x:c>
      <x:c r="F1594" s="231" t="n">
        <x:v>1</x:v>
      </x:c>
      <x:c r="G1594" s="253" t="n">
        <x:v>0.0019267822736030828</x:v>
      </x:c>
      <x:c r="H1594" s="231" t="str"/>
      <x:c r="I1594" s="254" t="str"/>
      <x:c r="J1594" s="236" t="str">
        <x:v>Frequency/share calculated only from the strict direct segment</x:v>
      </x:c>
    </x:row>
    <x:row r="1595">
      <x:c r="A1595" s="230" t="str">
        <x:v>EverBee export</x:v>
      </x:c>
      <x:c r="B1595" s="231" t="str">
        <x:v>EverBee tag</x:v>
      </x:c>
      <x:c r="C1595" s="231" t="str">
        <x:v>Direct</x:v>
      </x:c>
      <x:c r="D1595" s="231" t="str">
        <x:v>express shipping</x:v>
      </x:c>
      <x:c r="E1595" s="231" t="str">
        <x:v>express shipping</x:v>
      </x:c>
      <x:c r="F1595" s="231" t="n">
        <x:v>1</x:v>
      </x:c>
      <x:c r="G1595" s="253" t="n">
        <x:v>0.0019267822736030828</x:v>
      </x:c>
      <x:c r="H1595" s="231" t="str"/>
      <x:c r="I1595" s="254" t="str"/>
      <x:c r="J1595" s="236" t="str">
        <x:v>Frequency/share calculated only from the strict direct segment</x:v>
      </x:c>
    </x:row>
    <x:row r="1596">
      <x:c r="A1596" s="230" t="str">
        <x:v>EverBee export</x:v>
      </x:c>
      <x:c r="B1596" s="231" t="str">
        <x:v>EverBee tag</x:v>
      </x:c>
      <x:c r="C1596" s="231" t="str">
        <x:v>Direct</x:v>
      </x:c>
      <x:c r="D1596" s="231" t="str">
        <x:v>fairy butterfly</x:v>
      </x:c>
      <x:c r="E1596" s="231" t="str">
        <x:v>fairy butterfly</x:v>
      </x:c>
      <x:c r="F1596" s="231" t="n">
        <x:v>1</x:v>
      </x:c>
      <x:c r="G1596" s="253" t="n">
        <x:v>0.0019267822736030828</x:v>
      </x:c>
      <x:c r="H1596" s="231" t="str"/>
      <x:c r="I1596" s="254" t="str"/>
      <x:c r="J1596" s="236" t="str">
        <x:v>Frequency/share calculated only from the strict direct segment</x:v>
      </x:c>
    </x:row>
    <x:row r="1597">
      <x:c r="A1597" s="230" t="str">
        <x:v>EverBee export</x:v>
      </x:c>
      <x:c r="B1597" s="231" t="str">
        <x:v>EverBee tag</x:v>
      </x:c>
      <x:c r="C1597" s="231" t="str">
        <x:v>Direct</x:v>
      </x:c>
      <x:c r="D1597" s="231" t="str">
        <x:v>fairy butterfly set</x:v>
      </x:c>
      <x:c r="E1597" s="231" t="str">
        <x:v>fairy butterfly set</x:v>
      </x:c>
      <x:c r="F1597" s="231" t="n">
        <x:v>1</x:v>
      </x:c>
      <x:c r="G1597" s="253" t="n">
        <x:v>0.0019267822736030828</x:v>
      </x:c>
      <x:c r="H1597" s="231" t="str"/>
      <x:c r="I1597" s="254" t="str"/>
      <x:c r="J1597" s="236" t="str">
        <x:v>Frequency/share calculated only from the strict direct segment</x:v>
      </x:c>
    </x:row>
    <x:row r="1598">
      <x:c r="A1598" s="230" t="str">
        <x:v>EverBee export</x:v>
      </x:c>
      <x:c r="B1598" s="231" t="str">
        <x:v>EverBee tag</x:v>
      </x:c>
      <x:c r="C1598" s="231" t="str">
        <x:v>Direct</x:v>
      </x:c>
      <x:c r="D1598" s="231" t="str">
        <x:v>fairy invitation</x:v>
      </x:c>
      <x:c r="E1598" s="231" t="str">
        <x:v>fairy invitation</x:v>
      </x:c>
      <x:c r="F1598" s="231" t="n">
        <x:v>1</x:v>
      </x:c>
      <x:c r="G1598" s="253" t="n">
        <x:v>0.0019267822736030828</x:v>
      </x:c>
      <x:c r="H1598" s="231" t="str"/>
      <x:c r="I1598" s="254" t="str"/>
      <x:c r="J1598" s="236" t="str">
        <x:v>Frequency/share calculated only from the strict direct segment</x:v>
      </x:c>
    </x:row>
    <x:row r="1599">
      <x:c r="A1599" s="230" t="str">
        <x:v>EverBee export</x:v>
      </x:c>
      <x:c r="B1599" s="231" t="str">
        <x:v>EverBee tag</x:v>
      </x:c>
      <x:c r="C1599" s="231" t="str">
        <x:v>Direct</x:v>
      </x:c>
      <x:c r="D1599" s="231" t="str">
        <x:v>fairy invite bundle</x:v>
      </x:c>
      <x:c r="E1599" s="231" t="str">
        <x:v>fairy invite bundle</x:v>
      </x:c>
      <x:c r="F1599" s="231" t="n">
        <x:v>1</x:v>
      </x:c>
      <x:c r="G1599" s="253" t="n">
        <x:v>0.0019267822736030828</x:v>
      </x:c>
      <x:c r="H1599" s="231" t="str"/>
      <x:c r="I1599" s="254" t="str"/>
      <x:c r="J1599" s="236" t="str">
        <x:v>Frequency/share calculated only from the strict direct segment</x:v>
      </x:c>
    </x:row>
    <x:row r="1600">
      <x:c r="A1600" s="230" t="str">
        <x:v>EverBee export</x:v>
      </x:c>
      <x:c r="B1600" s="231" t="str">
        <x:v>EverBee tag</x:v>
      </x:c>
      <x:c r="C1600" s="231" t="str">
        <x:v>Direct</x:v>
      </x:c>
      <x:c r="D1600" s="231" t="str">
        <x:v>fairy party bundle</x:v>
      </x:c>
      <x:c r="E1600" s="231" t="str">
        <x:v>fairy party bundle</x:v>
      </x:c>
      <x:c r="F1600" s="231" t="n">
        <x:v>1</x:v>
      </x:c>
      <x:c r="G1600" s="253" t="n">
        <x:v>0.0019267822736030828</x:v>
      </x:c>
      <x:c r="H1600" s="231" t="str"/>
      <x:c r="I1600" s="254" t="str"/>
      <x:c r="J1600" s="236" t="str">
        <x:v>Frequency/share calculated only from the strict direct segment</x:v>
      </x:c>
    </x:row>
    <x:row r="1601">
      <x:c r="A1601" s="230" t="str">
        <x:v>EverBee export</x:v>
      </x:c>
      <x:c r="B1601" s="231" t="str">
        <x:v>EverBee tag</x:v>
      </x:c>
      <x:c r="C1601" s="231" t="str">
        <x:v>Direct</x:v>
      </x:c>
      <x:c r="D1601" s="231" t="str">
        <x:v>fairy party decor</x:v>
      </x:c>
      <x:c r="E1601" s="231" t="str">
        <x:v>fairy party decor</x:v>
      </x:c>
      <x:c r="F1601" s="231" t="n">
        <x:v>1</x:v>
      </x:c>
      <x:c r="G1601" s="253" t="n">
        <x:v>0.0019267822736030828</x:v>
      </x:c>
      <x:c r="H1601" s="231" t="str"/>
      <x:c r="I1601" s="254" t="str"/>
      <x:c r="J1601" s="236" t="str">
        <x:v>Frequency/share calculated only from the strict direct segment</x:v>
      </x:c>
    </x:row>
    <x:row r="1602">
      <x:c r="A1602" s="230" t="str">
        <x:v>EverBee export</x:v>
      </x:c>
      <x:c r="B1602" s="231" t="str">
        <x:v>EverBee tag</x:v>
      </x:c>
      <x:c r="C1602" s="231" t="str">
        <x:v>Direct</x:v>
      </x:c>
      <x:c r="D1602" s="231" t="str">
        <x:v>fairy party invite</x:v>
      </x:c>
      <x:c r="E1602" s="231" t="str">
        <x:v>fairy party invite</x:v>
      </x:c>
      <x:c r="F1602" s="231" t="n">
        <x:v>1</x:v>
      </x:c>
      <x:c r="G1602" s="253" t="n">
        <x:v>0.0019267822736030828</x:v>
      </x:c>
      <x:c r="H1602" s="231" t="str"/>
      <x:c r="I1602" s="254" t="str"/>
      <x:c r="J1602" s="236" t="str">
        <x:v>Frequency/share calculated only from the strict direct segment</x:v>
      </x:c>
    </x:row>
    <x:row r="1603">
      <x:c r="A1603" s="230" t="str">
        <x:v>EverBee export</x:v>
      </x:c>
      <x:c r="B1603" s="231" t="str">
        <x:v>EverBee tag</x:v>
      </x:c>
      <x:c r="C1603" s="231" t="str">
        <x:v>Direct</x:v>
      </x:c>
      <x:c r="D1603" s="231" t="str">
        <x:v>fairy princess party</x:v>
      </x:c>
      <x:c r="E1603" s="231" t="str">
        <x:v>fairy princess party</x:v>
      </x:c>
      <x:c r="F1603" s="231" t="n">
        <x:v>1</x:v>
      </x:c>
      <x:c r="G1603" s="253" t="n">
        <x:v>0.0019267822736030828</x:v>
      </x:c>
      <x:c r="H1603" s="231" t="str"/>
      <x:c r="I1603" s="254" t="str"/>
      <x:c r="J1603" s="236" t="str">
        <x:v>Frequency/share calculated only from the strict direct segment</x:v>
      </x:c>
    </x:row>
    <x:row r="1604">
      <x:c r="A1604" s="230" t="str">
        <x:v>EverBee export</x:v>
      </x:c>
      <x:c r="B1604" s="231" t="str">
        <x:v>EverBee tag</x:v>
      </x:c>
      <x:c r="C1604" s="231" t="str">
        <x:v>Direct</x:v>
      </x:c>
      <x:c r="D1604" s="231" t="str">
        <x:v>fairy shower invite</x:v>
      </x:c>
      <x:c r="E1604" s="231" t="str">
        <x:v>fairy shower invite</x:v>
      </x:c>
      <x:c r="F1604" s="231" t="n">
        <x:v>1</x:v>
      </x:c>
      <x:c r="G1604" s="253" t="n">
        <x:v>0.0019267822736030828</x:v>
      </x:c>
      <x:c r="H1604" s="231" t="str"/>
      <x:c r="I1604" s="254" t="str"/>
      <x:c r="J1604" s="236" t="str">
        <x:v>Frequency/share calculated only from the strict direct segment</x:v>
      </x:c>
    </x:row>
    <x:row r="1605">
      <x:c r="A1605" s="230" t="str">
        <x:v>EverBee export</x:v>
      </x:c>
      <x:c r="B1605" s="231" t="str">
        <x:v>EverBee tag</x:v>
      </x:c>
      <x:c r="C1605" s="231" t="str">
        <x:v>Direct</x:v>
      </x:c>
      <x:c r="D1605" s="231" t="str">
        <x:v>fairy tale boy baby</x:v>
      </x:c>
      <x:c r="E1605" s="231" t="str">
        <x:v>fairy tale boy baby</x:v>
      </x:c>
      <x:c r="F1605" s="231" t="n">
        <x:v>1</x:v>
      </x:c>
      <x:c r="G1605" s="253" t="n">
        <x:v>0.0019267822736030828</x:v>
      </x:c>
      <x:c r="H1605" s="231" t="str"/>
      <x:c r="I1605" s="254" t="str"/>
      <x:c r="J1605" s="236" t="str">
        <x:v>Frequency/share calculated only from the strict direct segment</x:v>
      </x:c>
    </x:row>
    <x:row r="1606">
      <x:c r="A1606" s="230" t="str">
        <x:v>EverBee export</x:v>
      </x:c>
      <x:c r="B1606" s="231" t="str">
        <x:v>EverBee tag</x:v>
      </x:c>
      <x:c r="C1606" s="231" t="str">
        <x:v>Direct</x:v>
      </x:c>
      <x:c r="D1606" s="231" t="str">
        <x:v>fairytale</x:v>
      </x:c>
      <x:c r="E1606" s="231" t="str">
        <x:v>fairytale</x:v>
      </x:c>
      <x:c r="F1606" s="231" t="n">
        <x:v>1</x:v>
      </x:c>
      <x:c r="G1606" s="253" t="n">
        <x:v>0.0019267822736030828</x:v>
      </x:c>
      <x:c r="H1606" s="231" t="str"/>
      <x:c r="I1606" s="254" t="str"/>
      <x:c r="J1606" s="236" t="str">
        <x:v>Frequency/share calculated only from the strict direct segment</x:v>
      </x:c>
    </x:row>
    <x:row r="1607">
      <x:c r="A1607" s="230" t="str">
        <x:v>EverBee export</x:v>
      </x:c>
      <x:c r="B1607" s="231" t="str">
        <x:v>EverBee tag</x:v>
      </x:c>
      <x:c r="C1607" s="231" t="str">
        <x:v>Direct</x:v>
      </x:c>
      <x:c r="D1607" s="231" t="str">
        <x:v>fairytale invitation</x:v>
      </x:c>
      <x:c r="E1607" s="231" t="str">
        <x:v>fairytale invitation</x:v>
      </x:c>
      <x:c r="F1607" s="231" t="n">
        <x:v>1</x:v>
      </x:c>
      <x:c r="G1607" s="253" t="n">
        <x:v>0.0019267822736030828</x:v>
      </x:c>
      <x:c r="H1607" s="231" t="str"/>
      <x:c r="I1607" s="254" t="str"/>
      <x:c r="J1607" s="236" t="str">
        <x:v>Frequency/share calculated only from the strict direct segment</x:v>
      </x:c>
    </x:row>
    <x:row r="1608">
      <x:c r="A1608" s="230" t="str">
        <x:v>EverBee export</x:v>
      </x:c>
      <x:c r="B1608" s="231" t="str">
        <x:v>EverBee tag</x:v>
      </x:c>
      <x:c r="C1608" s="231" t="str">
        <x:v>Direct</x:v>
      </x:c>
      <x:c r="D1608" s="231" t="str">
        <x:v>fairytale shower</x:v>
      </x:c>
      <x:c r="E1608" s="231" t="str">
        <x:v>fairytale shower</x:v>
      </x:c>
      <x:c r="F1608" s="231" t="n">
        <x:v>1</x:v>
      </x:c>
      <x:c r="G1608" s="253" t="n">
        <x:v>0.0019267822736030828</x:v>
      </x:c>
      <x:c r="H1608" s="231" t="str"/>
      <x:c r="I1608" s="254" t="str"/>
      <x:c r="J1608" s="236" t="str">
        <x:v>Frequency/share calculated only from the strict direct segment</x:v>
      </x:c>
    </x:row>
    <x:row r="1609">
      <x:c r="A1609" s="230" t="str">
        <x:v>EverBee export</x:v>
      </x:c>
      <x:c r="B1609" s="231" t="str">
        <x:v>EverBee tag</x:v>
      </x:c>
      <x:c r="C1609" s="231" t="str">
        <x:v>Direct</x:v>
      </x:c>
      <x:c r="D1609" s="231" t="str">
        <x:v>fairytale sign decor</x:v>
      </x:c>
      <x:c r="E1609" s="231" t="str">
        <x:v>fairytale sign decor</x:v>
      </x:c>
      <x:c r="F1609" s="231" t="n">
        <x:v>1</x:v>
      </x:c>
      <x:c r="G1609" s="253" t="n">
        <x:v>0.0019267822736030828</x:v>
      </x:c>
      <x:c r="H1609" s="231" t="str"/>
      <x:c r="I1609" s="254" t="str"/>
      <x:c r="J1609" s="236" t="str">
        <x:v>Frequency/share calculated only from the strict direct segment</x:v>
      </x:c>
    </x:row>
    <x:row r="1610">
      <x:c r="A1610" s="230" t="str">
        <x:v>EverBee export</x:v>
      </x:c>
      <x:c r="B1610" s="231" t="str">
        <x:v>EverBee tag</x:v>
      </x:c>
      <x:c r="C1610" s="231" t="str">
        <x:v>Direct</x:v>
      </x:c>
      <x:c r="D1610" s="231" t="str">
        <x:v>fall baby bundle</x:v>
      </x:c>
      <x:c r="E1610" s="231" t="str">
        <x:v>fall baby bundle</x:v>
      </x:c>
      <x:c r="F1610" s="231" t="n">
        <x:v>1</x:v>
      </x:c>
      <x:c r="G1610" s="253" t="n">
        <x:v>0.0019267822736030828</x:v>
      </x:c>
      <x:c r="H1610" s="231" t="str"/>
      <x:c r="I1610" s="254" t="str"/>
      <x:c r="J1610" s="236" t="str">
        <x:v>Frequency/share calculated only from the strict direct segment</x:v>
      </x:c>
    </x:row>
    <x:row r="1611">
      <x:c r="A1611" s="230" t="str">
        <x:v>EverBee export</x:v>
      </x:c>
      <x:c r="B1611" s="231" t="str">
        <x:v>EverBee tag</x:v>
      </x:c>
      <x:c r="C1611" s="231" t="str">
        <x:v>Direct</x:v>
      </x:c>
      <x:c r="D1611" s="231" t="str">
        <x:v>fall baby in bloom</x:v>
      </x:c>
      <x:c r="E1611" s="231" t="str">
        <x:v>fall baby in bloom</x:v>
      </x:c>
      <x:c r="F1611" s="231" t="n">
        <x:v>1</x:v>
      </x:c>
      <x:c r="G1611" s="253" t="n">
        <x:v>0.0019267822736030828</x:v>
      </x:c>
      <x:c r="H1611" s="231" t="str"/>
      <x:c r="I1611" s="254" t="str"/>
      <x:c r="J1611" s="236" t="str">
        <x:v>Frequency/share calculated only from the strict direct segment</x:v>
      </x:c>
    </x:row>
    <x:row r="1612">
      <x:c r="A1612" s="230" t="str">
        <x:v>EverBee export</x:v>
      </x:c>
      <x:c r="B1612" s="231" t="str">
        <x:v>EverBee tag</x:v>
      </x:c>
      <x:c r="C1612" s="231" t="str">
        <x:v>Direct</x:v>
      </x:c>
      <x:c r="D1612" s="231" t="str">
        <x:v>fall baby invitation</x:v>
      </x:c>
      <x:c r="E1612" s="231" t="str">
        <x:v>fall baby invitation</x:v>
      </x:c>
      <x:c r="F1612" s="231" t="n">
        <x:v>1</x:v>
      </x:c>
      <x:c r="G1612" s="253" t="n">
        <x:v>0.0019267822736030828</x:v>
      </x:c>
      <x:c r="H1612" s="231" t="str"/>
      <x:c r="I1612" s="254" t="str"/>
      <x:c r="J1612" s="236" t="str">
        <x:v>Frequency/share calculated only from the strict direct segment</x:v>
      </x:c>
    </x:row>
    <x:row r="1613">
      <x:c r="A1613" s="230" t="str">
        <x:v>EverBee export</x:v>
      </x:c>
      <x:c r="B1613" s="231" t="str">
        <x:v>EverBee tag</x:v>
      </x:c>
      <x:c r="C1613" s="231" t="str">
        <x:v>Direct</x:v>
      </x:c>
      <x:c r="D1613" s="231" t="str">
        <x:v>fall birthday invite</x:v>
      </x:c>
      <x:c r="E1613" s="231" t="str">
        <x:v>fall birthday invite</x:v>
      </x:c>
      <x:c r="F1613" s="231" t="n">
        <x:v>1</x:v>
      </x:c>
      <x:c r="G1613" s="253" t="n">
        <x:v>0.0019267822736030828</x:v>
      </x:c>
      <x:c r="H1613" s="231" t="str"/>
      <x:c r="I1613" s="254" t="str"/>
      <x:c r="J1613" s="236" t="str">
        <x:v>Frequency/share calculated only from the strict direct segment</x:v>
      </x:c>
    </x:row>
    <x:row r="1614">
      <x:c r="A1614" s="230" t="str">
        <x:v>EverBee export</x:v>
      </x:c>
      <x:c r="B1614" s="231" t="str">
        <x:v>EverBee tag</x:v>
      </x:c>
      <x:c r="C1614" s="231" t="str">
        <x:v>Direct</x:v>
      </x:c>
      <x:c r="D1614" s="231" t="str">
        <x:v>fall celebration</x:v>
      </x:c>
      <x:c r="E1614" s="231" t="str">
        <x:v>fall celebration</x:v>
      </x:c>
      <x:c r="F1614" s="231" t="n">
        <x:v>1</x:v>
      </x:c>
      <x:c r="G1614" s="253" t="n">
        <x:v>0.0019267822736030828</x:v>
      </x:c>
      <x:c r="H1614" s="231" t="str"/>
      <x:c r="I1614" s="254" t="str"/>
      <x:c r="J1614" s="236" t="str">
        <x:v>Frequency/share calculated only from the strict direct segment</x:v>
      </x:c>
    </x:row>
    <x:row r="1615">
      <x:c r="A1615" s="230" t="str">
        <x:v>EverBee export</x:v>
      </x:c>
      <x:c r="B1615" s="231" t="str">
        <x:v>EverBee tag</x:v>
      </x:c>
      <x:c r="C1615" s="231" t="str">
        <x:v>Direct</x:v>
      </x:c>
      <x:c r="D1615" s="231" t="str">
        <x:v>fall floral baby</x:v>
      </x:c>
      <x:c r="E1615" s="231" t="str">
        <x:v>fall floral baby</x:v>
      </x:c>
      <x:c r="F1615" s="231" t="n">
        <x:v>1</x:v>
      </x:c>
      <x:c r="G1615" s="253" t="n">
        <x:v>0.0019267822736030828</x:v>
      </x:c>
      <x:c r="H1615" s="231" t="str"/>
      <x:c r="I1615" s="254" t="str"/>
      <x:c r="J1615" s="236" t="str">
        <x:v>Frequency/share calculated only from the strict direct segment</x:v>
      </x:c>
    </x:row>
    <x:row r="1616">
      <x:c r="A1616" s="230" t="str">
        <x:v>EverBee export</x:v>
      </x:c>
      <x:c r="B1616" s="231" t="str">
        <x:v>EverBee tag</x:v>
      </x:c>
      <x:c r="C1616" s="231" t="str">
        <x:v>Direct</x:v>
      </x:c>
      <x:c r="D1616" s="231" t="str">
        <x:v>fall floral invite</x:v>
      </x:c>
      <x:c r="E1616" s="231" t="str">
        <x:v>fall floral invite</x:v>
      </x:c>
      <x:c r="F1616" s="231" t="n">
        <x:v>1</x:v>
      </x:c>
      <x:c r="G1616" s="253" t="n">
        <x:v>0.0019267822736030828</x:v>
      </x:c>
      <x:c r="H1616" s="231" t="str"/>
      <x:c r="I1616" s="254" t="str"/>
      <x:c r="J1616" s="236" t="str">
        <x:v>Frequency/share calculated only from the strict direct segment</x:v>
      </x:c>
    </x:row>
    <x:row r="1617">
      <x:c r="A1617" s="230" t="str">
        <x:v>EverBee export</x:v>
      </x:c>
      <x:c r="B1617" s="231" t="str">
        <x:v>EverBee tag</x:v>
      </x:c>
      <x:c r="C1617" s="231" t="str">
        <x:v>Direct</x:v>
      </x:c>
      <x:c r="D1617" s="231" t="str">
        <x:v>fall florals</x:v>
      </x:c>
      <x:c r="E1617" s="231" t="str">
        <x:v>fall florals</x:v>
      </x:c>
      <x:c r="F1617" s="231" t="n">
        <x:v>1</x:v>
      </x:c>
      <x:c r="G1617" s="253" t="n">
        <x:v>0.0019267822736030828</x:v>
      </x:c>
      <x:c r="H1617" s="231" t="str"/>
      <x:c r="I1617" s="254" t="str"/>
      <x:c r="J1617" s="236" t="str">
        <x:v>Frequency/share calculated only from the strict direct segment</x:v>
      </x:c>
    </x:row>
    <x:row r="1618">
      <x:c r="A1618" s="230" t="str">
        <x:v>EverBee export</x:v>
      </x:c>
      <x:c r="B1618" s="231" t="str">
        <x:v>EverBee tag</x:v>
      </x:c>
      <x:c r="C1618" s="231" t="str">
        <x:v>Direct</x:v>
      </x:c>
      <x:c r="D1618" s="231" t="str">
        <x:v>fall in love</x:v>
      </x:c>
      <x:c r="E1618" s="231" t="str">
        <x:v>fall in love</x:v>
      </x:c>
      <x:c r="F1618" s="231" t="n">
        <x:v>1</x:v>
      </x:c>
      <x:c r="G1618" s="253" t="n">
        <x:v>0.0019267822736030828</x:v>
      </x:c>
      <x:c r="H1618" s="231" t="str"/>
      <x:c r="I1618" s="254" t="str"/>
      <x:c r="J1618" s="236" t="str">
        <x:v>Frequency/share calculated only from the strict direct segment</x:v>
      </x:c>
    </x:row>
    <x:row r="1619">
      <x:c r="A1619" s="230" t="str">
        <x:v>EverBee export</x:v>
      </x:c>
      <x:c r="B1619" s="231" t="str">
        <x:v>EverBee tag</x:v>
      </x:c>
      <x:c r="C1619" s="231" t="str">
        <x:v>Direct</x:v>
      </x:c>
      <x:c r="D1619" s="231" t="str">
        <x:v>fall in love baby</x:v>
      </x:c>
      <x:c r="E1619" s="231" t="str">
        <x:v>fall in love baby</x:v>
      </x:c>
      <x:c r="F1619" s="231" t="n">
        <x:v>1</x:v>
      </x:c>
      <x:c r="G1619" s="253" t="n">
        <x:v>0.0019267822736030828</x:v>
      </x:c>
      <x:c r="H1619" s="231" t="str"/>
      <x:c r="I1619" s="254" t="str"/>
      <x:c r="J1619" s="236" t="str">
        <x:v>Frequency/share calculated only from the strict direct segment</x:v>
      </x:c>
    </x:row>
    <x:row r="1620">
      <x:c r="A1620" s="230" t="str">
        <x:v>EverBee export</x:v>
      </x:c>
      <x:c r="B1620" s="231" t="str">
        <x:v>EverBee tag</x:v>
      </x:c>
      <x:c r="C1620" s="231" t="str">
        <x:v>Direct</x:v>
      </x:c>
      <x:c r="D1620" s="231" t="str">
        <x:v>fall in love invite</x:v>
      </x:c>
      <x:c r="E1620" s="231" t="str">
        <x:v>fall in love invite</x:v>
      </x:c>
      <x:c r="F1620" s="231" t="n">
        <x:v>1</x:v>
      </x:c>
      <x:c r="G1620" s="253" t="n">
        <x:v>0.0019267822736030828</x:v>
      </x:c>
      <x:c r="H1620" s="231" t="str"/>
      <x:c r="I1620" s="254" t="str"/>
      <x:c r="J1620" s="236" t="str">
        <x:v>Frequency/share calculated only from the strict direct segment</x:v>
      </x:c>
    </x:row>
    <x:row r="1621">
      <x:c r="A1621" s="230" t="str">
        <x:v>EverBee export</x:v>
      </x:c>
      <x:c r="B1621" s="231" t="str">
        <x:v>EverBee tag</x:v>
      </x:c>
      <x:c r="C1621" s="231" t="str">
        <x:v>Direct</x:v>
      </x:c>
      <x:c r="D1621" s="231" t="str">
        <x:v>fall invitation set</x:v>
      </x:c>
      <x:c r="E1621" s="231" t="str">
        <x:v>fall invitation set</x:v>
      </x:c>
      <x:c r="F1621" s="231" t="n">
        <x:v>1</x:v>
      </x:c>
      <x:c r="G1621" s="253" t="n">
        <x:v>0.0019267822736030828</x:v>
      </x:c>
      <x:c r="H1621" s="231" t="str"/>
      <x:c r="I1621" s="254" t="str"/>
      <x:c r="J1621" s="236" t="str">
        <x:v>Frequency/share calculated only from the strict direct segment</x:v>
      </x:c>
    </x:row>
    <x:row r="1622">
      <x:c r="A1622" s="230" t="str">
        <x:v>EverBee export</x:v>
      </x:c>
      <x:c r="B1622" s="231" t="str">
        <x:v>EverBee tag</x:v>
      </x:c>
      <x:c r="C1622" s="231" t="str">
        <x:v>Direct</x:v>
      </x:c>
      <x:c r="D1622" s="231" t="str">
        <x:v>fall neutral baby</x:v>
      </x:c>
      <x:c r="E1622" s="231" t="str">
        <x:v>fall neutral baby</x:v>
      </x:c>
      <x:c r="F1622" s="231" t="n">
        <x:v>1</x:v>
      </x:c>
      <x:c r="G1622" s="253" t="n">
        <x:v>0.0019267822736030828</x:v>
      </x:c>
      <x:c r="H1622" s="231" t="str"/>
      <x:c r="I1622" s="254" t="str"/>
      <x:c r="J1622" s="236" t="str">
        <x:v>Frequency/share calculated only from the strict direct segment</x:v>
      </x:c>
    </x:row>
    <x:row r="1623">
      <x:c r="A1623" s="230" t="str">
        <x:v>EverBee export</x:v>
      </x:c>
      <x:c r="B1623" s="231" t="str">
        <x:v>EverBee tag</x:v>
      </x:c>
      <x:c r="C1623" s="231" t="str">
        <x:v>Direct</x:v>
      </x:c>
      <x:c r="D1623" s="231" t="str">
        <x:v>fall shower invite</x:v>
      </x:c>
      <x:c r="E1623" s="231" t="str">
        <x:v>fall shower invite</x:v>
      </x:c>
      <x:c r="F1623" s="231" t="n">
        <x:v>1</x:v>
      </x:c>
      <x:c r="G1623" s="253" t="n">
        <x:v>0.0019267822736030828</x:v>
      </x:c>
      <x:c r="H1623" s="231" t="str"/>
      <x:c r="I1623" s="254" t="str"/>
      <x:c r="J1623" s="236" t="str">
        <x:v>Frequency/share calculated only from the strict direct segment</x:v>
      </x:c>
    </x:row>
    <x:row r="1624">
      <x:c r="A1624" s="230" t="str">
        <x:v>EverBee export</x:v>
      </x:c>
      <x:c r="B1624" s="231" t="str">
        <x:v>EverBee tag</x:v>
      </x:c>
      <x:c r="C1624" s="231" t="str">
        <x:v>Direct</x:v>
      </x:c>
      <x:c r="D1624" s="231" t="str">
        <x:v>fall shower signs</x:v>
      </x:c>
      <x:c r="E1624" s="231" t="str">
        <x:v>fall shower signs</x:v>
      </x:c>
      <x:c r="F1624" s="231" t="n">
        <x:v>1</x:v>
      </x:c>
      <x:c r="G1624" s="253" t="n">
        <x:v>0.0019267822736030828</x:v>
      </x:c>
      <x:c r="H1624" s="231" t="str"/>
      <x:c r="I1624" s="254" t="str"/>
      <x:c r="J1624" s="236" t="str">
        <x:v>Frequency/share calculated only from the strict direct segment</x:v>
      </x:c>
    </x:row>
    <x:row r="1625">
      <x:c r="A1625" s="230" t="str">
        <x:v>EverBee export</x:v>
      </x:c>
      <x:c r="B1625" s="231" t="str">
        <x:v>EverBee tag</x:v>
      </x:c>
      <x:c r="C1625" s="231" t="str">
        <x:v>Direct</x:v>
      </x:c>
      <x:c r="D1625" s="231" t="str">
        <x:v>fall shower theme</x:v>
      </x:c>
      <x:c r="E1625" s="231" t="str">
        <x:v>fall shower theme</x:v>
      </x:c>
      <x:c r="F1625" s="231" t="n">
        <x:v>1</x:v>
      </x:c>
      <x:c r="G1625" s="253" t="n">
        <x:v>0.0019267822736030828</x:v>
      </x:c>
      <x:c r="H1625" s="231" t="str"/>
      <x:c r="I1625" s="254" t="str"/>
      <x:c r="J1625" s="236" t="str">
        <x:v>Frequency/share calculated only from the strict direct segment</x:v>
      </x:c>
    </x:row>
    <x:row r="1626">
      <x:c r="A1626" s="230" t="str">
        <x:v>EverBee export</x:v>
      </x:c>
      <x:c r="B1626" s="231" t="str">
        <x:v>EverBee tag</x:v>
      </x:c>
      <x:c r="C1626" s="231" t="str">
        <x:v>Direct</x:v>
      </x:c>
      <x:c r="D1626" s="231" t="str">
        <x:v>falling in love</x:v>
      </x:c>
      <x:c r="E1626" s="231" t="str">
        <x:v>falling in love</x:v>
      </x:c>
      <x:c r="F1626" s="231" t="n">
        <x:v>1</x:v>
      </x:c>
      <x:c r="G1626" s="253" t="n">
        <x:v>0.0019267822736030828</x:v>
      </x:c>
      <x:c r="H1626" s="231" t="str"/>
      <x:c r="I1626" s="254" t="str"/>
      <x:c r="J1626" s="236" t="str">
        <x:v>Frequency/share calculated only from the strict direct segment</x:v>
      </x:c>
    </x:row>
    <x:row r="1627">
      <x:c r="A1627" s="230" t="str">
        <x:v>EverBee export</x:v>
      </x:c>
      <x:c r="B1627" s="231" t="str">
        <x:v>EverBee tag</x:v>
      </x:c>
      <x:c r="C1627" s="231" t="str">
        <x:v>Direct</x:v>
      </x:c>
      <x:c r="D1627" s="231" t="str">
        <x:v>falling in love baby</x:v>
      </x:c>
      <x:c r="E1627" s="231" t="str">
        <x:v>falling in love baby</x:v>
      </x:c>
      <x:c r="F1627" s="231" t="n">
        <x:v>1</x:v>
      </x:c>
      <x:c r="G1627" s="253" t="n">
        <x:v>0.0019267822736030828</x:v>
      </x:c>
      <x:c r="H1627" s="231" t="str"/>
      <x:c r="I1627" s="254" t="str"/>
      <x:c r="J1627" s="236" t="str">
        <x:v>Frequency/share calculated only from the strict direct segment</x:v>
      </x:c>
    </x:row>
    <x:row r="1628">
      <x:c r="A1628" s="230" t="str">
        <x:v>EverBee export</x:v>
      </x:c>
      <x:c r="B1628" s="231" t="str">
        <x:v>EverBee tag</x:v>
      </x:c>
      <x:c r="C1628" s="231" t="str">
        <x:v>Direct</x:v>
      </x:c>
      <x:c r="D1628" s="231" t="str">
        <x:v>fantasy invitation</x:v>
      </x:c>
      <x:c r="E1628" s="231" t="str">
        <x:v>fantasy invitation</x:v>
      </x:c>
      <x:c r="F1628" s="231" t="n">
        <x:v>1</x:v>
      </x:c>
      <x:c r="G1628" s="253" t="n">
        <x:v>0.0019267822736030828</x:v>
      </x:c>
      <x:c r="H1628" s="231" t="str"/>
      <x:c r="I1628" s="254" t="str"/>
      <x:c r="J1628" s="236" t="str">
        <x:v>Frequency/share calculated only from the strict direct segment</x:v>
      </x:c>
    </x:row>
    <x:row r="1629">
      <x:c r="A1629" s="230" t="str">
        <x:v>EverBee export</x:v>
      </x:c>
      <x:c r="B1629" s="231" t="str">
        <x:v>EverBee tag</x:v>
      </x:c>
      <x:c r="C1629" s="231" t="str">
        <x:v>Direct</x:v>
      </x:c>
      <x:c r="D1629" s="231" t="str">
        <x:v>farm animal invite</x:v>
      </x:c>
      <x:c r="E1629" s="231" t="str">
        <x:v>farm animal invite</x:v>
      </x:c>
      <x:c r="F1629" s="231" t="n">
        <x:v>1</x:v>
      </x:c>
      <x:c r="G1629" s="253" t="n">
        <x:v>0.0019267822736030828</x:v>
      </x:c>
      <x:c r="H1629" s="231" t="str"/>
      <x:c r="I1629" s="254" t="str"/>
      <x:c r="J1629" s="236" t="str">
        <x:v>Frequency/share calculated only from the strict direct segment</x:v>
      </x:c>
    </x:row>
    <x:row r="1630">
      <x:c r="A1630" s="230" t="str">
        <x:v>EverBee export</x:v>
      </x:c>
      <x:c r="B1630" s="231" t="str">
        <x:v>EverBee tag</x:v>
      </x:c>
      <x:c r="C1630" s="231" t="str">
        <x:v>Direct</x:v>
      </x:c>
      <x:c r="D1630" s="231" t="str">
        <x:v>farm animals invite</x:v>
      </x:c>
      <x:c r="E1630" s="231" t="str">
        <x:v>farm animals invite</x:v>
      </x:c>
      <x:c r="F1630" s="231" t="n">
        <x:v>1</x:v>
      </x:c>
      <x:c r="G1630" s="253" t="n">
        <x:v>0.0019267822736030828</x:v>
      </x:c>
      <x:c r="H1630" s="231" t="str"/>
      <x:c r="I1630" s="254" t="str"/>
      <x:c r="J1630" s="236" t="str">
        <x:v>Frequency/share calculated only from the strict direct segment</x:v>
      </x:c>
    </x:row>
    <x:row r="1631">
      <x:c r="A1631" s="230" t="str">
        <x:v>EverBee export</x:v>
      </x:c>
      <x:c r="B1631" s="231" t="str">
        <x:v>EverBee tag</x:v>
      </x:c>
      <x:c r="C1631" s="231" t="str">
        <x:v>Direct</x:v>
      </x:c>
      <x:c r="D1631" s="231" t="str">
        <x:v>farm baby decor set</x:v>
      </x:c>
      <x:c r="E1631" s="231" t="str">
        <x:v>farm baby decor set</x:v>
      </x:c>
      <x:c r="F1631" s="231" t="n">
        <x:v>1</x:v>
      </x:c>
      <x:c r="G1631" s="253" t="n">
        <x:v>0.0019267822736030828</x:v>
      </x:c>
      <x:c r="H1631" s="231" t="str"/>
      <x:c r="I1631" s="254" t="str"/>
      <x:c r="J1631" s="236" t="str">
        <x:v>Frequency/share calculated only from the strict direct segment</x:v>
      </x:c>
    </x:row>
    <x:row r="1632">
      <x:c r="A1632" s="230" t="str">
        <x:v>EverBee export</x:v>
      </x:c>
      <x:c r="B1632" s="231" t="str">
        <x:v>EverBee tag</x:v>
      </x:c>
      <x:c r="C1632" s="231" t="str">
        <x:v>Direct</x:v>
      </x:c>
      <x:c r="D1632" s="231" t="str">
        <x:v>farm collection sign</x:v>
      </x:c>
      <x:c r="E1632" s="231" t="str">
        <x:v>farm collection sign</x:v>
      </x:c>
      <x:c r="F1632" s="231" t="n">
        <x:v>1</x:v>
      </x:c>
      <x:c r="G1632" s="253" t="n">
        <x:v>0.0019267822736030828</x:v>
      </x:c>
      <x:c r="H1632" s="231" t="str"/>
      <x:c r="I1632" s="254" t="str"/>
      <x:c r="J1632" s="236" t="str">
        <x:v>Frequency/share calculated only from the strict direct segment</x:v>
      </x:c>
    </x:row>
    <x:row r="1633">
      <x:c r="A1633" s="230" t="str">
        <x:v>EverBee export</x:v>
      </x:c>
      <x:c r="B1633" s="231" t="str">
        <x:v>EverBee tag</x:v>
      </x:c>
      <x:c r="C1633" s="231" t="str">
        <x:v>Direct</x:v>
      </x:c>
      <x:c r="D1633" s="231" t="str">
        <x:v>farm fresh baby</x:v>
      </x:c>
      <x:c r="E1633" s="231" t="str">
        <x:v>farm fresh baby</x:v>
      </x:c>
      <x:c r="F1633" s="231" t="n">
        <x:v>1</x:v>
      </x:c>
      <x:c r="G1633" s="253" t="n">
        <x:v>0.0019267822736030828</x:v>
      </x:c>
      <x:c r="H1633" s="231" t="str"/>
      <x:c r="I1633" s="254" t="str"/>
      <x:c r="J1633" s="236" t="str">
        <x:v>Frequency/share calculated only from the strict direct segment</x:v>
      </x:c>
    </x:row>
    <x:row r="1634">
      <x:c r="A1634" s="230" t="str">
        <x:v>EverBee export</x:v>
      </x:c>
      <x:c r="B1634" s="231" t="str">
        <x:v>EverBee tag</x:v>
      </x:c>
      <x:c r="C1634" s="231" t="str">
        <x:v>Direct</x:v>
      </x:c>
      <x:c r="D1634" s="231" t="str">
        <x:v>farm greenery invite</x:v>
      </x:c>
      <x:c r="E1634" s="231" t="str">
        <x:v>farm greenery invite</x:v>
      </x:c>
      <x:c r="F1634" s="231" t="n">
        <x:v>1</x:v>
      </x:c>
      <x:c r="G1634" s="253" t="n">
        <x:v>0.0019267822736030828</x:v>
      </x:c>
      <x:c r="H1634" s="231" t="str"/>
      <x:c r="I1634" s="254" t="str"/>
      <x:c r="J1634" s="236" t="str">
        <x:v>Frequency/share calculated only from the strict direct segment</x:v>
      </x:c>
    </x:row>
    <x:row r="1635">
      <x:c r="A1635" s="230" t="str">
        <x:v>EverBee export</x:v>
      </x:c>
      <x:c r="B1635" s="231" t="str">
        <x:v>EverBee tag</x:v>
      </x:c>
      <x:c r="C1635" s="231" t="str">
        <x:v>Direct</x:v>
      </x:c>
      <x:c r="D1635" s="231" t="str">
        <x:v>farm theme</x:v>
      </x:c>
      <x:c r="E1635" s="231" t="str">
        <x:v>farm theme</x:v>
      </x:c>
      <x:c r="F1635" s="231" t="n">
        <x:v>1</x:v>
      </x:c>
      <x:c r="G1635" s="253" t="n">
        <x:v>0.0019267822736030828</x:v>
      </x:c>
      <x:c r="H1635" s="231" t="str"/>
      <x:c r="I1635" s="254" t="str"/>
      <x:c r="J1635" s="236" t="str">
        <x:v>Frequency/share calculated only from the strict direct segment</x:v>
      </x:c>
    </x:row>
    <x:row r="1636">
      <x:c r="A1636" s="230" t="str">
        <x:v>EverBee export</x:v>
      </x:c>
      <x:c r="B1636" s="231" t="str">
        <x:v>EverBee tag</x:v>
      </x:c>
      <x:c r="C1636" s="231" t="str">
        <x:v>Direct</x:v>
      </x:c>
      <x:c r="D1636" s="231" t="str">
        <x:v>farm veggies theme</x:v>
      </x:c>
      <x:c r="E1636" s="231" t="str">
        <x:v>farm veggies theme</x:v>
      </x:c>
      <x:c r="F1636" s="231" t="n">
        <x:v>1</x:v>
      </x:c>
      <x:c r="G1636" s="253" t="n">
        <x:v>0.0019267822736030828</x:v>
      </x:c>
      <x:c r="H1636" s="231" t="str"/>
      <x:c r="I1636" s="254" t="str"/>
      <x:c r="J1636" s="236" t="str">
        <x:v>Frequency/share calculated only from the strict direct segment</x:v>
      </x:c>
    </x:row>
    <x:row r="1637">
      <x:c r="A1637" s="230" t="str">
        <x:v>EverBee export</x:v>
      </x:c>
      <x:c r="B1637" s="231" t="str">
        <x:v>EverBee tag</x:v>
      </x:c>
      <x:c r="C1637" s="231" t="str">
        <x:v>Direct</x:v>
      </x:c>
      <x:c r="D1637" s="231" t="str">
        <x:v>farmer market bundle</x:v>
      </x:c>
      <x:c r="E1637" s="231" t="str">
        <x:v>farmer market bundle</x:v>
      </x:c>
      <x:c r="F1637" s="231" t="n">
        <x:v>1</x:v>
      </x:c>
      <x:c r="G1637" s="253" t="n">
        <x:v>0.0019267822736030828</x:v>
      </x:c>
      <x:c r="H1637" s="231" t="str"/>
      <x:c r="I1637" s="254" t="str"/>
      <x:c r="J1637" s="236" t="str">
        <x:v>Frequency/share calculated only from the strict direct segment</x:v>
      </x:c>
    </x:row>
    <x:row r="1638">
      <x:c r="A1638" s="230" t="str">
        <x:v>EverBee export</x:v>
      </x:c>
      <x:c r="B1638" s="231" t="str">
        <x:v>EverBee tag</x:v>
      </x:c>
      <x:c r="C1638" s="231" t="str">
        <x:v>Direct</x:v>
      </x:c>
      <x:c r="D1638" s="231" t="str">
        <x:v>farmers market party</x:v>
      </x:c>
      <x:c r="E1638" s="231" t="str">
        <x:v>farmers market party</x:v>
      </x:c>
      <x:c r="F1638" s="231" t="n">
        <x:v>1</x:v>
      </x:c>
      <x:c r="G1638" s="253" t="n">
        <x:v>0.0019267822736030828</x:v>
      </x:c>
      <x:c r="H1638" s="231" t="str"/>
      <x:c r="I1638" s="254" t="str"/>
      <x:c r="J1638" s="236" t="str">
        <x:v>Frequency/share calculated only from the strict direct segment</x:v>
      </x:c>
    </x:row>
    <x:row r="1639">
      <x:c r="A1639" s="230" t="str">
        <x:v>EverBee export</x:v>
      </x:c>
      <x:c r="B1639" s="231" t="str">
        <x:v>EverBee tag</x:v>
      </x:c>
      <x:c r="C1639" s="231" t="str">
        <x:v>Direct</x:v>
      </x:c>
      <x:c r="D1639" s="231" t="str">
        <x:v>favor</x:v>
      </x:c>
      <x:c r="E1639" s="231" t="str">
        <x:v>favor</x:v>
      </x:c>
      <x:c r="F1639" s="231" t="n">
        <x:v>1</x:v>
      </x:c>
      <x:c r="G1639" s="253" t="n">
        <x:v>0.0019267822736030828</x:v>
      </x:c>
      <x:c r="H1639" s="231" t="str"/>
      <x:c r="I1639" s="254" t="str"/>
      <x:c r="J1639" s="236" t="str">
        <x:v>Frequency/share calculated only from the strict direct segment</x:v>
      </x:c>
    </x:row>
    <x:row r="1640">
      <x:c r="A1640" s="230" t="str">
        <x:v>EverBee export</x:v>
      </x:c>
      <x:c r="B1640" s="231" t="str">
        <x:v>EverBee tag</x:v>
      </x:c>
      <x:c r="C1640" s="231" t="str">
        <x:v>Direct</x:v>
      </x:c>
      <x:c r="D1640" s="231" t="str">
        <x:v>favor tag printable</x:v>
      </x:c>
      <x:c r="E1640" s="231" t="str">
        <x:v>favor tag printable</x:v>
      </x:c>
      <x:c r="F1640" s="231" t="n">
        <x:v>1</x:v>
      </x:c>
      <x:c r="G1640" s="253" t="n">
        <x:v>0.0019267822736030828</x:v>
      </x:c>
      <x:c r="H1640" s="231" t="str"/>
      <x:c r="I1640" s="254" t="str"/>
      <x:c r="J1640" s="236" t="str">
        <x:v>Frequency/share calculated only from the strict direct segment</x:v>
      </x:c>
    </x:row>
    <x:row r="1641">
      <x:c r="A1641" s="230" t="str">
        <x:v>EverBee export</x:v>
      </x:c>
      <x:c r="B1641" s="231" t="str">
        <x:v>EverBee tag</x:v>
      </x:c>
      <x:c r="C1641" s="231" t="str">
        <x:v>Direct</x:v>
      </x:c>
      <x:c r="D1641" s="231" t="str">
        <x:v>favor tag set</x:v>
      </x:c>
      <x:c r="E1641" s="231" t="str">
        <x:v>favor tag set</x:v>
      </x:c>
      <x:c r="F1641" s="231" t="n">
        <x:v>1</x:v>
      </x:c>
      <x:c r="G1641" s="253" t="n">
        <x:v>0.0019267822736030828</x:v>
      </x:c>
      <x:c r="H1641" s="231" t="str"/>
      <x:c r="I1641" s="254" t="str"/>
      <x:c r="J1641" s="236" t="str">
        <x:v>Frequency/share calculated only from the strict direct segment</x:v>
      </x:c>
    </x:row>
    <x:row r="1642">
      <x:c r="A1642" s="230" t="str">
        <x:v>EverBee export</x:v>
      </x:c>
      <x:c r="B1642" s="231" t="str">
        <x:v>EverBee tag</x:v>
      </x:c>
      <x:c r="C1642" s="231" t="str">
        <x:v>Direct</x:v>
      </x:c>
      <x:c r="D1642" s="231" t="str">
        <x:v>favor tags</x:v>
      </x:c>
      <x:c r="E1642" s="231" t="str">
        <x:v>favor tags</x:v>
      </x:c>
      <x:c r="F1642" s="231" t="n">
        <x:v>1</x:v>
      </x:c>
      <x:c r="G1642" s="253" t="n">
        <x:v>0.0019267822736030828</x:v>
      </x:c>
      <x:c r="H1642" s="231" t="str"/>
      <x:c r="I1642" s="254" t="str"/>
      <x:c r="J1642" s="236" t="str">
        <x:v>Frequency/share calculated only from the strict direct segment</x:v>
      </x:c>
    </x:row>
    <x:row r="1643">
      <x:c r="A1643" s="230" t="str">
        <x:v>EverBee export</x:v>
      </x:c>
      <x:c r="B1643" s="231" t="str">
        <x:v>EverBee tag</x:v>
      </x:c>
      <x:c r="C1643" s="231" t="str">
        <x:v>Direct</x:v>
      </x:c>
      <x:c r="D1643" s="231" t="str">
        <x:v>favor tags labels</x:v>
      </x:c>
      <x:c r="E1643" s="231" t="str">
        <x:v>favor tags labels</x:v>
      </x:c>
      <x:c r="F1643" s="231" t="n">
        <x:v>1</x:v>
      </x:c>
      <x:c r="G1643" s="253" t="n">
        <x:v>0.0019267822736030828</x:v>
      </x:c>
      <x:c r="H1643" s="231" t="str"/>
      <x:c r="I1643" s="254" t="str"/>
      <x:c r="J1643" s="236" t="str">
        <x:v>Frequency/share calculated only from the strict direct segment</x:v>
      </x:c>
    </x:row>
    <x:row r="1644">
      <x:c r="A1644" s="230" t="str">
        <x:v>EverBee export</x:v>
      </x:c>
      <x:c r="B1644" s="231" t="str">
        <x:v>EverBee tag</x:v>
      </x:c>
      <x:c r="C1644" s="231" t="str">
        <x:v>Direct</x:v>
      </x:c>
      <x:c r="D1644" s="231" t="str">
        <x:v>favor tags toppers</x:v>
      </x:c>
      <x:c r="E1644" s="231" t="str">
        <x:v>favor tags toppers</x:v>
      </x:c>
      <x:c r="F1644" s="231" t="n">
        <x:v>1</x:v>
      </x:c>
      <x:c r="G1644" s="253" t="n">
        <x:v>0.0019267822736030828</x:v>
      </x:c>
      <x:c r="H1644" s="231" t="str"/>
      <x:c r="I1644" s="254" t="str"/>
      <x:c r="J1644" s="236" t="str">
        <x:v>Frequency/share calculated only from the strict direct segment</x:v>
      </x:c>
    </x:row>
    <x:row r="1645">
      <x:c r="A1645" s="230" t="str">
        <x:v>EverBee export</x:v>
      </x:c>
      <x:c r="B1645" s="231" t="str">
        <x:v>EverBee tag</x:v>
      </x:c>
      <x:c r="C1645" s="231" t="str">
        <x:v>Direct</x:v>
      </x:c>
      <x:c r="D1645" s="231" t="str">
        <x:v>favors</x:v>
      </x:c>
      <x:c r="E1645" s="231" t="str">
        <x:v>favors</x:v>
      </x:c>
      <x:c r="F1645" s="231" t="n">
        <x:v>1</x:v>
      </x:c>
      <x:c r="G1645" s="253" t="n">
        <x:v>0.0019267822736030828</x:v>
      </x:c>
      <x:c r="H1645" s="231" t="str"/>
      <x:c r="I1645" s="254" t="str"/>
      <x:c r="J1645" s="236" t="str">
        <x:v>Frequency/share calculated only from the strict direct segment</x:v>
      </x:c>
    </x:row>
    <x:row r="1646">
      <x:c r="A1646" s="230" t="str">
        <x:v>EverBee export</x:v>
      </x:c>
      <x:c r="B1646" s="231" t="str">
        <x:v>EverBee tag</x:v>
      </x:c>
      <x:c r="C1646" s="231" t="str">
        <x:v>Direct</x:v>
      </x:c>
      <x:c r="D1646" s="231" t="str">
        <x:v>favors games</x:v>
      </x:c>
      <x:c r="E1646" s="231" t="str">
        <x:v>favors games</x:v>
      </x:c>
      <x:c r="F1646" s="231" t="n">
        <x:v>1</x:v>
      </x:c>
      <x:c r="G1646" s="253" t="n">
        <x:v>0.0019267822736030828</x:v>
      </x:c>
      <x:c r="H1646" s="231" t="str"/>
      <x:c r="I1646" s="254" t="str"/>
      <x:c r="J1646" s="236" t="str">
        <x:v>Frequency/share calculated only from the strict direct segment</x:v>
      </x:c>
    </x:row>
    <x:row r="1647">
      <x:c r="A1647" s="230" t="str">
        <x:v>EverBee export</x:v>
      </x:c>
      <x:c r="B1647" s="231" t="str">
        <x:v>EverBee tag</x:v>
      </x:c>
      <x:c r="C1647" s="231" t="str">
        <x:v>Direct</x:v>
      </x:c>
      <x:c r="D1647" s="231" t="str">
        <x:v>favour tags</x:v>
      </x:c>
      <x:c r="E1647" s="231" t="str">
        <x:v>favour tags</x:v>
      </x:c>
      <x:c r="F1647" s="231" t="n">
        <x:v>1</x:v>
      </x:c>
      <x:c r="G1647" s="253" t="n">
        <x:v>0.0019267822736030828</x:v>
      </x:c>
      <x:c r="H1647" s="231" t="str"/>
      <x:c r="I1647" s="254" t="str"/>
      <x:c r="J1647" s="236" t="str">
        <x:v>Frequency/share calculated only from the strict direct segment</x:v>
      </x:c>
    </x:row>
    <x:row r="1648">
      <x:c r="A1648" s="230" t="str">
        <x:v>EverBee export</x:v>
      </x:c>
      <x:c r="B1648" s="231" t="str">
        <x:v>EverBee tag</x:v>
      </x:c>
      <x:c r="C1648" s="231" t="str">
        <x:v>Direct</x:v>
      </x:c>
      <x:c r="D1648" s="231" t="str">
        <x:v>fiesta baby shower</x:v>
      </x:c>
      <x:c r="E1648" s="231" t="str">
        <x:v>fiesta baby shower</x:v>
      </x:c>
      <x:c r="F1648" s="231" t="n">
        <x:v>1</x:v>
      </x:c>
      <x:c r="G1648" s="253" t="n">
        <x:v>0.0019267822736030828</x:v>
      </x:c>
      <x:c r="H1648" s="231" t="str"/>
      <x:c r="I1648" s="254" t="str"/>
      <x:c r="J1648" s="236" t="str">
        <x:v>Frequency/share calculated only from the strict direct segment</x:v>
      </x:c>
    </x:row>
    <x:row r="1649">
      <x:c r="A1649" s="230" t="str">
        <x:v>EverBee export</x:v>
      </x:c>
      <x:c r="B1649" s="231" t="str">
        <x:v>EverBee tag</x:v>
      </x:c>
      <x:c r="C1649" s="231" t="str">
        <x:v>Direct</x:v>
      </x:c>
      <x:c r="D1649" s="231" t="str">
        <x:v>fiesta gender reveal</x:v>
      </x:c>
      <x:c r="E1649" s="231" t="str">
        <x:v>fiesta gender reveal</x:v>
      </x:c>
      <x:c r="F1649" s="231" t="n">
        <x:v>1</x:v>
      </x:c>
      <x:c r="G1649" s="253" t="n">
        <x:v>0.0019267822736030828</x:v>
      </x:c>
      <x:c r="H1649" s="231" t="str"/>
      <x:c r="I1649" s="254" t="str"/>
      <x:c r="J1649" s="236" t="str">
        <x:v>Frequency/share calculated only from the strict direct segment</x:v>
      </x:c>
    </x:row>
    <x:row r="1650">
      <x:c r="A1650" s="230" t="str">
        <x:v>EverBee export</x:v>
      </x:c>
      <x:c r="B1650" s="231" t="str">
        <x:v>EverBee tag</x:v>
      </x:c>
      <x:c r="C1650" s="231" t="str">
        <x:v>Direct</x:v>
      </x:c>
      <x:c r="D1650" s="231" t="str">
        <x:v>fill in invites</x:v>
      </x:c>
      <x:c r="E1650" s="231" t="str">
        <x:v>fill in invites</x:v>
      </x:c>
      <x:c r="F1650" s="231" t="n">
        <x:v>1</x:v>
      </x:c>
      <x:c r="G1650" s="253" t="n">
        <x:v>0.0019267822736030828</x:v>
      </x:c>
      <x:c r="H1650" s="231" t="str"/>
      <x:c r="I1650" s="254" t="str"/>
      <x:c r="J1650" s="236" t="str">
        <x:v>Frequency/share calculated only from the strict direct segment</x:v>
      </x:c>
    </x:row>
    <x:row r="1651">
      <x:c r="A1651" s="230" t="str">
        <x:v>EverBee export</x:v>
      </x:c>
      <x:c r="B1651" s="231" t="str">
        <x:v>EverBee tag</x:v>
      </x:c>
      <x:c r="C1651" s="231" t="str">
        <x:v>Direct</x:v>
      </x:c>
      <x:c r="D1651" s="231" t="str">
        <x:v>finish line is near</x:v>
      </x:c>
      <x:c r="E1651" s="231" t="str">
        <x:v>finish line is near</x:v>
      </x:c>
      <x:c r="F1651" s="231" t="n">
        <x:v>1</x:v>
      </x:c>
      <x:c r="G1651" s="253" t="n">
        <x:v>0.0019267822736030828</x:v>
      </x:c>
      <x:c r="H1651" s="231" t="str"/>
      <x:c r="I1651" s="254" t="str"/>
      <x:c r="J1651" s="236" t="str">
        <x:v>Frequency/share calculated only from the strict direct segment</x:v>
      </x:c>
    </x:row>
    <x:row r="1652">
      <x:c r="A1652" s="230" t="str">
        <x:v>EverBee export</x:v>
      </x:c>
      <x:c r="B1652" s="231" t="str">
        <x:v>EverBee tag</x:v>
      </x:c>
      <x:c r="C1652" s="231" t="str">
        <x:v>Direct</x:v>
      </x:c>
      <x:c r="D1652" s="231" t="str">
        <x:v>finish line near</x:v>
      </x:c>
      <x:c r="E1652" s="231" t="str">
        <x:v>finish line near</x:v>
      </x:c>
      <x:c r="F1652" s="231" t="n">
        <x:v>1</x:v>
      </x:c>
      <x:c r="G1652" s="253" t="n">
        <x:v>0.0019267822736030828</x:v>
      </x:c>
      <x:c r="H1652" s="231" t="str"/>
      <x:c r="I1652" s="254" t="str"/>
      <x:c r="J1652" s="236" t="str">
        <x:v>Frequency/share calculated only from the strict direct segment</x:v>
      </x:c>
    </x:row>
    <x:row r="1653">
      <x:c r="A1653" s="230" t="str">
        <x:v>EverBee export</x:v>
      </x:c>
      <x:c r="B1653" s="231" t="str">
        <x:v>EverBee tag</x:v>
      </x:c>
      <x:c r="C1653" s="231" t="str">
        <x:v>Direct</x:v>
      </x:c>
      <x:c r="D1653" s="231" t="str">
        <x:v>first 1st birthday</x:v>
      </x:c>
      <x:c r="E1653" s="231" t="str">
        <x:v>first 1st birthday</x:v>
      </x:c>
      <x:c r="F1653" s="231" t="n">
        <x:v>1</x:v>
      </x:c>
      <x:c r="G1653" s="253" t="n">
        <x:v>0.0019267822736030828</x:v>
      </x:c>
      <x:c r="H1653" s="231" t="str"/>
      <x:c r="I1653" s="254" t="str"/>
      <x:c r="J1653" s="236" t="str">
        <x:v>Frequency/share calculated only from the strict direct segment</x:v>
      </x:c>
    </x:row>
    <x:row r="1654">
      <x:c r="A1654" s="230" t="str">
        <x:v>EverBee export</x:v>
      </x:c>
      <x:c r="B1654" s="231" t="str">
        <x:v>EverBee tag</x:v>
      </x:c>
      <x:c r="C1654" s="231" t="str">
        <x:v>Direct</x:v>
      </x:c>
      <x:c r="D1654" s="231" t="str">
        <x:v>fish baby shower</x:v>
      </x:c>
      <x:c r="E1654" s="231" t="str">
        <x:v>fish baby shower</x:v>
      </x:c>
      <x:c r="F1654" s="231" t="n">
        <x:v>1</x:v>
      </x:c>
      <x:c r="G1654" s="253" t="n">
        <x:v>0.0019267822736030828</x:v>
      </x:c>
      <x:c r="H1654" s="231" t="str"/>
      <x:c r="I1654" s="254" t="str"/>
      <x:c r="J1654" s="236" t="str">
        <x:v>Frequency/share calculated only from the strict direct segment</x:v>
      </x:c>
    </x:row>
    <x:row r="1655">
      <x:c r="A1655" s="230" t="str">
        <x:v>EverBee export</x:v>
      </x:c>
      <x:c r="B1655" s="231" t="str">
        <x:v>EverBee tag</x:v>
      </x:c>
      <x:c r="C1655" s="231" t="str">
        <x:v>Direct</x:v>
      </x:c>
      <x:c r="D1655" s="231" t="str">
        <x:v>fish themed shower</x:v>
      </x:c>
      <x:c r="E1655" s="231" t="str">
        <x:v>fish themed shower</x:v>
      </x:c>
      <x:c r="F1655" s="231" t="n">
        <x:v>1</x:v>
      </x:c>
      <x:c r="G1655" s="253" t="n">
        <x:v>0.0019267822736030828</x:v>
      </x:c>
      <x:c r="H1655" s="231" t="str"/>
      <x:c r="I1655" s="254" t="str"/>
      <x:c r="J1655" s="236" t="str">
        <x:v>Frequency/share calculated only from the strict direct segment</x:v>
      </x:c>
    </x:row>
    <x:row r="1656">
      <x:c r="A1656" s="230" t="str">
        <x:v>EverBee export</x:v>
      </x:c>
      <x:c r="B1656" s="231" t="str">
        <x:v>EverBee tag</x:v>
      </x:c>
      <x:c r="C1656" s="231" t="str">
        <x:v>Direct</x:v>
      </x:c>
      <x:c r="D1656" s="231" t="str">
        <x:v>fisherman baby set</x:v>
      </x:c>
      <x:c r="E1656" s="231" t="str">
        <x:v>fisherman baby set</x:v>
      </x:c>
      <x:c r="F1656" s="231" t="n">
        <x:v>1</x:v>
      </x:c>
      <x:c r="G1656" s="253" t="n">
        <x:v>0.0019267822736030828</x:v>
      </x:c>
      <x:c r="H1656" s="231" t="str"/>
      <x:c r="I1656" s="254" t="str"/>
      <x:c r="J1656" s="236" t="str">
        <x:v>Frequency/share calculated only from the strict direct segment</x:v>
      </x:c>
    </x:row>
    <x:row r="1657">
      <x:c r="A1657" s="230" t="str">
        <x:v>EverBee export</x:v>
      </x:c>
      <x:c r="B1657" s="231" t="str">
        <x:v>EverBee tag</x:v>
      </x:c>
      <x:c r="C1657" s="231" t="str">
        <x:v>Direct</x:v>
      </x:c>
      <x:c r="D1657" s="231" t="str">
        <x:v>fishing baby invite</x:v>
      </x:c>
      <x:c r="E1657" s="231" t="str">
        <x:v>fishing baby invite</x:v>
      </x:c>
      <x:c r="F1657" s="231" t="n">
        <x:v>1</x:v>
      </x:c>
      <x:c r="G1657" s="253" t="n">
        <x:v>0.0019267822736030828</x:v>
      </x:c>
      <x:c r="H1657" s="231" t="str"/>
      <x:c r="I1657" s="254" t="str"/>
      <x:c r="J1657" s="236" t="str">
        <x:v>Frequency/share calculated only from the strict direct segment</x:v>
      </x:c>
    </x:row>
    <x:row r="1658">
      <x:c r="A1658" s="230" t="str">
        <x:v>EverBee export</x:v>
      </x:c>
      <x:c r="B1658" s="231" t="str">
        <x:v>EverBee tag</x:v>
      </x:c>
      <x:c r="C1658" s="231" t="str">
        <x:v>Direct</x:v>
      </x:c>
      <x:c r="D1658" s="231" t="str">
        <x:v>fishing birthday</x:v>
      </x:c>
      <x:c r="E1658" s="231" t="str">
        <x:v>fishing birthday</x:v>
      </x:c>
      <x:c r="F1658" s="231" t="n">
        <x:v>1</x:v>
      </x:c>
      <x:c r="G1658" s="253" t="n">
        <x:v>0.0019267822736030828</x:v>
      </x:c>
      <x:c r="H1658" s="231" t="str"/>
      <x:c r="I1658" s="254" t="str"/>
      <x:c r="J1658" s="236" t="str">
        <x:v>Frequency/share calculated only from the strict direct segment</x:v>
      </x:c>
    </x:row>
    <x:row r="1659">
      <x:c r="A1659" s="230" t="str">
        <x:v>EverBee export</x:v>
      </x:c>
      <x:c r="B1659" s="231" t="str">
        <x:v>EverBee tag</x:v>
      </x:c>
      <x:c r="C1659" s="231" t="str">
        <x:v>Direct</x:v>
      </x:c>
      <x:c r="D1659" s="231" t="str">
        <x:v>fishing card baby</x:v>
      </x:c>
      <x:c r="E1659" s="231" t="str">
        <x:v>fishing card baby</x:v>
      </x:c>
      <x:c r="F1659" s="231" t="n">
        <x:v>1</x:v>
      </x:c>
      <x:c r="G1659" s="253" t="n">
        <x:v>0.0019267822736030828</x:v>
      </x:c>
      <x:c r="H1659" s="231" t="str"/>
      <x:c r="I1659" s="254" t="str"/>
      <x:c r="J1659" s="236" t="str">
        <x:v>Frequency/share calculated only from the strict direct segment</x:v>
      </x:c>
    </x:row>
    <x:row r="1660">
      <x:c r="A1660" s="230" t="str">
        <x:v>EverBee export</x:v>
      </x:c>
      <x:c r="B1660" s="231" t="str">
        <x:v>EverBee tag</x:v>
      </x:c>
      <x:c r="C1660" s="231" t="str">
        <x:v>Direct</x:v>
      </x:c>
      <x:c r="D1660" s="231" t="str">
        <x:v>fishing invitation</x:v>
      </x:c>
      <x:c r="E1660" s="231" t="str">
        <x:v>fishing invitation</x:v>
      </x:c>
      <x:c r="F1660" s="231" t="n">
        <x:v>1</x:v>
      </x:c>
      <x:c r="G1660" s="253" t="n">
        <x:v>0.0019267822736030828</x:v>
      </x:c>
      <x:c r="H1660" s="231" t="str"/>
      <x:c r="I1660" s="254" t="str"/>
      <x:c r="J1660" s="236" t="str">
        <x:v>Frequency/share calculated only from the strict direct segment</x:v>
      </x:c>
    </x:row>
    <x:row r="1661">
      <x:c r="A1661" s="230" t="str">
        <x:v>EverBee export</x:v>
      </x:c>
      <x:c r="B1661" s="231" t="str">
        <x:v>EverBee tag</x:v>
      </x:c>
      <x:c r="C1661" s="231" t="str">
        <x:v>Direct</x:v>
      </x:c>
      <x:c r="D1661" s="231" t="str">
        <x:v>fishing party</x:v>
      </x:c>
      <x:c r="E1661" s="231" t="str">
        <x:v>fishing party</x:v>
      </x:c>
      <x:c r="F1661" s="231" t="n">
        <x:v>1</x:v>
      </x:c>
      <x:c r="G1661" s="253" t="n">
        <x:v>0.0019267822736030828</x:v>
      </x:c>
      <x:c r="H1661" s="231" t="str"/>
      <x:c r="I1661" s="254" t="str"/>
      <x:c r="J1661" s="236" t="str">
        <x:v>Frequency/share calculated only from the strict direct segment</x:v>
      </x:c>
    </x:row>
    <x:row r="1662">
      <x:c r="A1662" s="230" t="str">
        <x:v>EverBee export</x:v>
      </x:c>
      <x:c r="B1662" s="231" t="str">
        <x:v>EverBee tag</x:v>
      </x:c>
      <x:c r="C1662" s="231" t="str">
        <x:v>Direct</x:v>
      </x:c>
      <x:c r="D1662" s="231" t="str">
        <x:v>flamingo baby shower</x:v>
      </x:c>
      <x:c r="E1662" s="231" t="str">
        <x:v>flamingo baby shower</x:v>
      </x:c>
      <x:c r="F1662" s="231" t="n">
        <x:v>1</x:v>
      </x:c>
      <x:c r="G1662" s="253" t="n">
        <x:v>0.0019267822736030828</x:v>
      </x:c>
      <x:c r="H1662" s="231" t="str"/>
      <x:c r="I1662" s="254" t="str"/>
      <x:c r="J1662" s="236" t="str">
        <x:v>Frequency/share calculated only from the strict direct segment</x:v>
      </x:c>
    </x:row>
    <x:row r="1663">
      <x:c r="A1663" s="230" t="str">
        <x:v>EverBee export</x:v>
      </x:c>
      <x:c r="B1663" s="231" t="str">
        <x:v>EverBee tag</x:v>
      </x:c>
      <x:c r="C1663" s="231" t="str">
        <x:v>Direct</x:v>
      </x:c>
      <x:c r="D1663" s="231" t="str">
        <x:v>flamingo invitation</x:v>
      </x:c>
      <x:c r="E1663" s="231" t="str">
        <x:v>flamingo invitation</x:v>
      </x:c>
      <x:c r="F1663" s="231" t="n">
        <x:v>1</x:v>
      </x:c>
      <x:c r="G1663" s="253" t="n">
        <x:v>0.0019267822736030828</x:v>
      </x:c>
      <x:c r="H1663" s="231" t="str"/>
      <x:c r="I1663" s="254" t="str"/>
      <x:c r="J1663" s="236" t="str">
        <x:v>Frequency/share calculated only from the strict direct segment</x:v>
      </x:c>
    </x:row>
    <x:row r="1664">
      <x:c r="A1664" s="230" t="str">
        <x:v>EverBee export</x:v>
      </x:c>
      <x:c r="B1664" s="231" t="str">
        <x:v>EverBee tag</x:v>
      </x:c>
      <x:c r="C1664" s="231" t="str">
        <x:v>Direct</x:v>
      </x:c>
      <x:c r="D1664" s="231" t="str">
        <x:v>flamingo invite girl</x:v>
      </x:c>
      <x:c r="E1664" s="231" t="str">
        <x:v>flamingo invite girl</x:v>
      </x:c>
      <x:c r="F1664" s="231" t="n">
        <x:v>1</x:v>
      </x:c>
      <x:c r="G1664" s="253" t="n">
        <x:v>0.0019267822736030828</x:v>
      </x:c>
      <x:c r="H1664" s="231" t="str"/>
      <x:c r="I1664" s="254" t="str"/>
      <x:c r="J1664" s="236" t="str">
        <x:v>Frequency/share calculated only from the strict direct segment</x:v>
      </x:c>
    </x:row>
    <x:row r="1665">
      <x:c r="A1665" s="230" t="str">
        <x:v>EverBee export</x:v>
      </x:c>
      <x:c r="B1665" s="231" t="str">
        <x:v>EverBee tag</x:v>
      </x:c>
      <x:c r="C1665" s="231" t="str">
        <x:v>Direct</x:v>
      </x:c>
      <x:c r="D1665" s="231" t="str">
        <x:v>flopsy bunny invite</x:v>
      </x:c>
      <x:c r="E1665" s="231" t="str">
        <x:v>flopsy bunny invite</x:v>
      </x:c>
      <x:c r="F1665" s="231" t="n">
        <x:v>1</x:v>
      </x:c>
      <x:c r="G1665" s="253" t="n">
        <x:v>0.0019267822736030828</x:v>
      </x:c>
      <x:c r="H1665" s="231" t="str"/>
      <x:c r="I1665" s="254" t="str"/>
      <x:c r="J1665" s="236" t="str">
        <x:v>Frequency/share calculated only from the strict direct segment</x:v>
      </x:c>
    </x:row>
    <x:row r="1666">
      <x:c r="A1666" s="230" t="str">
        <x:v>EverBee export</x:v>
      </x:c>
      <x:c r="B1666" s="231" t="str">
        <x:v>EverBee tag</x:v>
      </x:c>
      <x:c r="C1666" s="231" t="str">
        <x:v>Direct</x:v>
      </x:c>
      <x:c r="D1666" s="231" t="str">
        <x:v>floral</x:v>
      </x:c>
      <x:c r="E1666" s="231" t="str">
        <x:v>floral</x:v>
      </x:c>
      <x:c r="F1666" s="231" t="n">
        <x:v>1</x:v>
      </x:c>
      <x:c r="G1666" s="253" t="n">
        <x:v>0.0019267822736030828</x:v>
      </x:c>
      <x:c r="H1666" s="231" t="str"/>
      <x:c r="I1666" s="254" t="str"/>
      <x:c r="J1666" s="236" t="str">
        <x:v>Frequency/share calculated only from the strict direct segment</x:v>
      </x:c>
    </x:row>
    <x:row r="1667">
      <x:c r="A1667" s="230" t="str">
        <x:v>EverBee export</x:v>
      </x:c>
      <x:c r="B1667" s="231" t="str">
        <x:v>EverBee tag</x:v>
      </x:c>
      <x:c r="C1667" s="231" t="str">
        <x:v>Direct</x:v>
      </x:c>
      <x:c r="D1667" s="231" t="str">
        <x:v>floral baby invite</x:v>
      </x:c>
      <x:c r="E1667" s="231" t="str">
        <x:v>floral baby invite</x:v>
      </x:c>
      <x:c r="F1667" s="231" t="n">
        <x:v>1</x:v>
      </x:c>
      <x:c r="G1667" s="253" t="n">
        <x:v>0.0019267822736030828</x:v>
      </x:c>
      <x:c r="H1667" s="231" t="str"/>
      <x:c r="I1667" s="254" t="str"/>
      <x:c r="J1667" s="236" t="str">
        <x:v>Frequency/share calculated only from the strict direct segment</x:v>
      </x:c>
    </x:row>
    <x:row r="1668">
      <x:c r="A1668" s="230" t="str">
        <x:v>EverBee export</x:v>
      </x:c>
      <x:c r="B1668" s="231" t="str">
        <x:v>EverBee tag</x:v>
      </x:c>
      <x:c r="C1668" s="231" t="str">
        <x:v>Direct</x:v>
      </x:c>
      <x:c r="D1668" s="231" t="str">
        <x:v>floral baby signs</x:v>
      </x:c>
      <x:c r="E1668" s="231" t="str">
        <x:v>floral baby signs</x:v>
      </x:c>
      <x:c r="F1668" s="231" t="n">
        <x:v>1</x:v>
      </x:c>
      <x:c r="G1668" s="253" t="n">
        <x:v>0.0019267822736030828</x:v>
      </x:c>
      <x:c r="H1668" s="231" t="str"/>
      <x:c r="I1668" s="254" t="str"/>
      <x:c r="J1668" s="236" t="str">
        <x:v>Frequency/share calculated only from the strict direct segment</x:v>
      </x:c>
    </x:row>
    <x:row r="1669">
      <x:c r="A1669" s="230" t="str">
        <x:v>EverBee export</x:v>
      </x:c>
      <x:c r="B1669" s="231" t="str">
        <x:v>EverBee tag</x:v>
      </x:c>
      <x:c r="C1669" s="231" t="str">
        <x:v>Direct</x:v>
      </x:c>
      <x:c r="D1669" s="231" t="str">
        <x:v>floral baby sprinkle</x:v>
      </x:c>
      <x:c r="E1669" s="231" t="str">
        <x:v>floral baby sprinkle</x:v>
      </x:c>
      <x:c r="F1669" s="231" t="n">
        <x:v>1</x:v>
      </x:c>
      <x:c r="G1669" s="253" t="n">
        <x:v>0.0019267822736030828</x:v>
      </x:c>
      <x:c r="H1669" s="231" t="str"/>
      <x:c r="I1669" s="254" t="str"/>
      <x:c r="J1669" s="236" t="str">
        <x:v>Frequency/share calculated only from the strict direct segment</x:v>
      </x:c>
    </x:row>
    <x:row r="1670">
      <x:c r="A1670" s="230" t="str">
        <x:v>EverBee export</x:v>
      </x:c>
      <x:c r="B1670" s="231" t="str">
        <x:v>EverBee tag</x:v>
      </x:c>
      <x:c r="C1670" s="231" t="str">
        <x:v>Direct</x:v>
      </x:c>
      <x:c r="D1670" s="231" t="str">
        <x:v>floral bow</x:v>
      </x:c>
      <x:c r="E1670" s="231" t="str">
        <x:v>floral bow</x:v>
      </x:c>
      <x:c r="F1670" s="231" t="n">
        <x:v>1</x:v>
      </x:c>
      <x:c r="G1670" s="253" t="n">
        <x:v>0.0019267822736030828</x:v>
      </x:c>
      <x:c r="H1670" s="231" t="str"/>
      <x:c r="I1670" s="254" t="str"/>
      <x:c r="J1670" s="236" t="str">
        <x:v>Frequency/share calculated only from the strict direct segment</x:v>
      </x:c>
    </x:row>
    <x:row r="1671">
      <x:c r="A1671" s="230" t="str">
        <x:v>EverBee export</x:v>
      </x:c>
      <x:c r="B1671" s="231" t="str">
        <x:v>EverBee tag</x:v>
      </x:c>
      <x:c r="C1671" s="231" t="str">
        <x:v>Direct</x:v>
      </x:c>
      <x:c r="D1671" s="231" t="str">
        <x:v>floral bow invite</x:v>
      </x:c>
      <x:c r="E1671" s="231" t="str">
        <x:v>floral bow invite</x:v>
      </x:c>
      <x:c r="F1671" s="231" t="n">
        <x:v>1</x:v>
      </x:c>
      <x:c r="G1671" s="253" t="n">
        <x:v>0.0019267822736030828</x:v>
      </x:c>
      <x:c r="H1671" s="231" t="str"/>
      <x:c r="I1671" s="254" t="str"/>
      <x:c r="J1671" s="236" t="str">
        <x:v>Frequency/share calculated only from the strict direct segment</x:v>
      </x:c>
    </x:row>
    <x:row r="1672">
      <x:c r="A1672" s="230" t="str">
        <x:v>EverBee export</x:v>
      </x:c>
      <x:c r="B1672" s="231" t="str">
        <x:v>EverBee tag</x:v>
      </x:c>
      <x:c r="C1672" s="231" t="str">
        <x:v>Direct</x:v>
      </x:c>
      <x:c r="D1672" s="231" t="str">
        <x:v>floral bugs</x:v>
      </x:c>
      <x:c r="E1672" s="231" t="str">
        <x:v>floral bugs</x:v>
      </x:c>
      <x:c r="F1672" s="231" t="n">
        <x:v>1</x:v>
      </x:c>
      <x:c r="G1672" s="253" t="n">
        <x:v>0.0019267822736030828</x:v>
      </x:c>
      <x:c r="H1672" s="231" t="str"/>
      <x:c r="I1672" s="254" t="str"/>
      <x:c r="J1672" s="236" t="str">
        <x:v>Frequency/share calculated only from the strict direct segment</x:v>
      </x:c>
    </x:row>
    <x:row r="1673">
      <x:c r="A1673" s="230" t="str">
        <x:v>EverBee export</x:v>
      </x:c>
      <x:c r="B1673" s="231" t="str">
        <x:v>EverBee tag</x:v>
      </x:c>
      <x:c r="C1673" s="231" t="str">
        <x:v>Direct</x:v>
      </x:c>
      <x:c r="D1673" s="231" t="str">
        <x:v>floral bundle</x:v>
      </x:c>
      <x:c r="E1673" s="231" t="str">
        <x:v>floral bundle</x:v>
      </x:c>
      <x:c r="F1673" s="231" t="n">
        <x:v>1</x:v>
      </x:c>
      <x:c r="G1673" s="253" t="n">
        <x:v>0.0019267822736030828</x:v>
      </x:c>
      <x:c r="H1673" s="231" t="str"/>
      <x:c r="I1673" s="254" t="str"/>
      <x:c r="J1673" s="236" t="str">
        <x:v>Frequency/share calculated only from the strict direct segment</x:v>
      </x:c>
    </x:row>
    <x:row r="1674">
      <x:c r="A1674" s="230" t="str">
        <x:v>EverBee export</x:v>
      </x:c>
      <x:c r="B1674" s="231" t="str">
        <x:v>EverBee tag</x:v>
      </x:c>
      <x:c r="C1674" s="231" t="str">
        <x:v>Direct</x:v>
      </x:c>
      <x:c r="D1674" s="231" t="str">
        <x:v>floral bunny invite</x:v>
      </x:c>
      <x:c r="E1674" s="231" t="str">
        <x:v>floral bunny invite</x:v>
      </x:c>
      <x:c r="F1674" s="231" t="n">
        <x:v>1</x:v>
      </x:c>
      <x:c r="G1674" s="253" t="n">
        <x:v>0.0019267822736030828</x:v>
      </x:c>
      <x:c r="H1674" s="231" t="str"/>
      <x:c r="I1674" s="254" t="str"/>
      <x:c r="J1674" s="236" t="str">
        <x:v>Frequency/share calculated only from the strict direct segment</x:v>
      </x:c>
    </x:row>
    <x:row r="1675">
      <x:c r="A1675" s="230" t="str">
        <x:v>EverBee export</x:v>
      </x:c>
      <x:c r="B1675" s="231" t="str">
        <x:v>EverBee tag</x:v>
      </x:c>
      <x:c r="C1675" s="231" t="str">
        <x:v>Direct</x:v>
      </x:c>
      <x:c r="D1675" s="231" t="str">
        <x:v>floral bunny package</x:v>
      </x:c>
      <x:c r="E1675" s="231" t="str">
        <x:v>floral bunny package</x:v>
      </x:c>
      <x:c r="F1675" s="231" t="n">
        <x:v>1</x:v>
      </x:c>
      <x:c r="G1675" s="253" t="n">
        <x:v>0.0019267822736030828</x:v>
      </x:c>
      <x:c r="H1675" s="231" t="str"/>
      <x:c r="I1675" s="254" t="str"/>
      <x:c r="J1675" s="236" t="str">
        <x:v>Frequency/share calculated only from the strict direct segment</x:v>
      </x:c>
    </x:row>
    <x:row r="1676">
      <x:c r="A1676" s="230" t="str">
        <x:v>EverBee export</x:v>
      </x:c>
      <x:c r="B1676" s="231" t="str">
        <x:v>EverBee tag</x:v>
      </x:c>
      <x:c r="C1676" s="231" t="str">
        <x:v>Direct</x:v>
      </x:c>
      <x:c r="D1676" s="231" t="str">
        <x:v>floral cowboy bundle</x:v>
      </x:c>
      <x:c r="E1676" s="231" t="str">
        <x:v>floral cowboy bundle</x:v>
      </x:c>
      <x:c r="F1676" s="231" t="n">
        <x:v>1</x:v>
      </x:c>
      <x:c r="G1676" s="253" t="n">
        <x:v>0.0019267822736030828</x:v>
      </x:c>
      <x:c r="H1676" s="231" t="str"/>
      <x:c r="I1676" s="254" t="str"/>
      <x:c r="J1676" s="236" t="str">
        <x:v>Frequency/share calculated only from the strict direct segment</x:v>
      </x:c>
    </x:row>
    <x:row r="1677">
      <x:c r="A1677" s="230" t="str">
        <x:v>EverBee export</x:v>
      </x:c>
      <x:c r="B1677" s="231" t="str">
        <x:v>EverBee tag</x:v>
      </x:c>
      <x:c r="C1677" s="231" t="str">
        <x:v>Direct</x:v>
      </x:c>
      <x:c r="D1677" s="231" t="str">
        <x:v>floral diaper raffle</x:v>
      </x:c>
      <x:c r="E1677" s="231" t="str">
        <x:v>floral diaper raffle</x:v>
      </x:c>
      <x:c r="F1677" s="231" t="n">
        <x:v>1</x:v>
      </x:c>
      <x:c r="G1677" s="253" t="n">
        <x:v>0.0019267822736030828</x:v>
      </x:c>
      <x:c r="H1677" s="231" t="str"/>
      <x:c r="I1677" s="254" t="str"/>
      <x:c r="J1677" s="236" t="str">
        <x:v>Frequency/share calculated only from the strict direct segment</x:v>
      </x:c>
    </x:row>
    <x:row r="1678">
      <x:c r="A1678" s="230" t="str">
        <x:v>EverBee export</x:v>
      </x:c>
      <x:c r="B1678" s="231" t="str">
        <x:v>EverBee tag</x:v>
      </x:c>
      <x:c r="C1678" s="231" t="str">
        <x:v>Direct</x:v>
      </x:c>
      <x:c r="D1678" s="231" t="str">
        <x:v>floral fairy games</x:v>
      </x:c>
      <x:c r="E1678" s="231" t="str">
        <x:v>floral fairy games</x:v>
      </x:c>
      <x:c r="F1678" s="231" t="n">
        <x:v>1</x:v>
      </x:c>
      <x:c r="G1678" s="253" t="n">
        <x:v>0.0019267822736030828</x:v>
      </x:c>
      <x:c r="H1678" s="231" t="str"/>
      <x:c r="I1678" s="254" t="str"/>
      <x:c r="J1678" s="236" t="str">
        <x:v>Frequency/share calculated only from the strict direct segment</x:v>
      </x:c>
    </x:row>
    <x:row r="1679">
      <x:c r="A1679" s="230" t="str">
        <x:v>EverBee export</x:v>
      </x:c>
      <x:c r="B1679" s="231" t="str">
        <x:v>EverBee tag</x:v>
      </x:c>
      <x:c r="C1679" s="231" t="str">
        <x:v>Direct</x:v>
      </x:c>
      <x:c r="D1679" s="231" t="str">
        <x:v>floral gender reveal</x:v>
      </x:c>
      <x:c r="E1679" s="231" t="str">
        <x:v>floral gender reveal</x:v>
      </x:c>
      <x:c r="F1679" s="231" t="n">
        <x:v>1</x:v>
      </x:c>
      <x:c r="G1679" s="253" t="n">
        <x:v>0.0019267822736030828</x:v>
      </x:c>
      <x:c r="H1679" s="231" t="str"/>
      <x:c r="I1679" s="254" t="str"/>
      <x:c r="J1679" s="236" t="str">
        <x:v>Frequency/share calculated only from the strict direct segment</x:v>
      </x:c>
    </x:row>
    <x:row r="1680">
      <x:c r="A1680" s="230" t="str">
        <x:v>EverBee export</x:v>
      </x:c>
      <x:c r="B1680" s="231" t="str">
        <x:v>EverBee tag</x:v>
      </x:c>
      <x:c r="C1680" s="231" t="str">
        <x:v>Direct</x:v>
      </x:c>
      <x:c r="D1680" s="231" t="str">
        <x:v>floral invitations</x:v>
      </x:c>
      <x:c r="E1680" s="231" t="str">
        <x:v>floral invitations</x:v>
      </x:c>
      <x:c r="F1680" s="231" t="n">
        <x:v>1</x:v>
      </x:c>
      <x:c r="G1680" s="253" t="n">
        <x:v>0.0019267822736030828</x:v>
      </x:c>
      <x:c r="H1680" s="231" t="str"/>
      <x:c r="I1680" s="254" t="str"/>
      <x:c r="J1680" s="236" t="str">
        <x:v>Frequency/share calculated only from the strict direct segment</x:v>
      </x:c>
    </x:row>
    <x:row r="1681">
      <x:c r="A1681" s="230" t="str">
        <x:v>EverBee export</x:v>
      </x:c>
      <x:c r="B1681" s="231" t="str">
        <x:v>EverBee tag</x:v>
      </x:c>
      <x:c r="C1681" s="231" t="str">
        <x:v>Direct</x:v>
      </x:c>
      <x:c r="D1681" s="231" t="str">
        <x:v>floral love bug</x:v>
      </x:c>
      <x:c r="E1681" s="231" t="str">
        <x:v>floral love bug</x:v>
      </x:c>
      <x:c r="F1681" s="231" t="n">
        <x:v>1</x:v>
      </x:c>
      <x:c r="G1681" s="253" t="n">
        <x:v>0.0019267822736030828</x:v>
      </x:c>
      <x:c r="H1681" s="231" t="str"/>
      <x:c r="I1681" s="254" t="str"/>
      <x:c r="J1681" s="236" t="str">
        <x:v>Frequency/share calculated only from the strict direct segment</x:v>
      </x:c>
    </x:row>
    <x:row r="1682">
      <x:c r="A1682" s="230" t="str">
        <x:v>EverBee export</x:v>
      </x:c>
      <x:c r="B1682" s="231" t="str">
        <x:v>EverBee tag</x:v>
      </x:c>
      <x:c r="C1682" s="231" t="str">
        <x:v>Direct</x:v>
      </x:c>
      <x:c r="D1682" s="231" t="str">
        <x:v>floral pink gold</x:v>
      </x:c>
      <x:c r="E1682" s="231" t="str">
        <x:v>floral pink gold</x:v>
      </x:c>
      <x:c r="F1682" s="231" t="n">
        <x:v>1</x:v>
      </x:c>
      <x:c r="G1682" s="253" t="n">
        <x:v>0.0019267822736030828</x:v>
      </x:c>
      <x:c r="H1682" s="231" t="str"/>
      <x:c r="I1682" s="254" t="str"/>
      <x:c r="J1682" s="236" t="str">
        <x:v>Frequency/share calculated only from the strict direct segment</x:v>
      </x:c>
    </x:row>
    <x:row r="1683">
      <x:c r="A1683" s="230" t="str">
        <x:v>EverBee export</x:v>
      </x:c>
      <x:c r="B1683" s="231" t="str">
        <x:v>EverBee tag</x:v>
      </x:c>
      <x:c r="C1683" s="231" t="str">
        <x:v>Direct</x:v>
      </x:c>
      <x:c r="D1683" s="231" t="str">
        <x:v>floral shower decor</x:v>
      </x:c>
      <x:c r="E1683" s="231" t="str">
        <x:v>floral shower decor</x:v>
      </x:c>
      <x:c r="F1683" s="231" t="n">
        <x:v>1</x:v>
      </x:c>
      <x:c r="G1683" s="253" t="n">
        <x:v>0.0019267822736030828</x:v>
      </x:c>
      <x:c r="H1683" s="231" t="str"/>
      <x:c r="I1683" s="254" t="str"/>
      <x:c r="J1683" s="236" t="str">
        <x:v>Frequency/share calculated only from the strict direct segment</x:v>
      </x:c>
    </x:row>
    <x:row r="1684">
      <x:c r="A1684" s="230" t="str">
        <x:v>EverBee export</x:v>
      </x:c>
      <x:c r="B1684" s="231" t="str">
        <x:v>EverBee tag</x:v>
      </x:c>
      <x:c r="C1684" s="231" t="str">
        <x:v>Direct</x:v>
      </x:c>
      <x:c r="D1684" s="231" t="str">
        <x:v>floral shower invite</x:v>
      </x:c>
      <x:c r="E1684" s="231" t="str">
        <x:v>floral shower invite</x:v>
      </x:c>
      <x:c r="F1684" s="231" t="n">
        <x:v>1</x:v>
      </x:c>
      <x:c r="G1684" s="253" t="n">
        <x:v>0.0019267822736030828</x:v>
      </x:c>
      <x:c r="H1684" s="231" t="str"/>
      <x:c r="I1684" s="254" t="str"/>
      <x:c r="J1684" s="236" t="str">
        <x:v>Frequency/share calculated only from the strict direct segment</x:v>
      </x:c>
    </x:row>
    <x:row r="1685">
      <x:c r="A1685" s="230" t="str">
        <x:v>EverBee export</x:v>
      </x:c>
      <x:c r="B1685" s="231" t="str">
        <x:v>EverBee tag</x:v>
      </x:c>
      <x:c r="C1685" s="231" t="str">
        <x:v>Direct</x:v>
      </x:c>
      <x:c r="D1685" s="231" t="str">
        <x:v>floral tea shower</x:v>
      </x:c>
      <x:c r="E1685" s="231" t="str">
        <x:v>floral tea shower</x:v>
      </x:c>
      <x:c r="F1685" s="231" t="n">
        <x:v>1</x:v>
      </x:c>
      <x:c r="G1685" s="253" t="n">
        <x:v>0.0019267822736030828</x:v>
      </x:c>
      <x:c r="H1685" s="231" t="str"/>
      <x:c r="I1685" s="254" t="str"/>
      <x:c r="J1685" s="236" t="str">
        <x:v>Frequency/share calculated only from the strict direct segment</x:v>
      </x:c>
    </x:row>
    <x:row r="1686">
      <x:c r="A1686" s="230" t="str">
        <x:v>EverBee export</x:v>
      </x:c>
      <x:c r="B1686" s="231" t="str">
        <x:v>EverBee tag</x:v>
      </x:c>
      <x:c r="C1686" s="231" t="str">
        <x:v>Direct</x:v>
      </x:c>
      <x:c r="D1686" s="231" t="str">
        <x:v>floral template</x:v>
      </x:c>
      <x:c r="E1686" s="231" t="str">
        <x:v>floral template</x:v>
      </x:c>
      <x:c r="F1686" s="231" t="n">
        <x:v>1</x:v>
      </x:c>
      <x:c r="G1686" s="253" t="n">
        <x:v>0.0019267822736030828</x:v>
      </x:c>
      <x:c r="H1686" s="231" t="str"/>
      <x:c r="I1686" s="254" t="str"/>
      <x:c r="J1686" s="236" t="str">
        <x:v>Frequency/share calculated only from the strict direct segment</x:v>
      </x:c>
    </x:row>
    <x:row r="1687">
      <x:c r="A1687" s="230" t="str">
        <x:v>EverBee export</x:v>
      </x:c>
      <x:c r="B1687" s="231" t="str">
        <x:v>EverBee tag</x:v>
      </x:c>
      <x:c r="C1687" s="231" t="str">
        <x:v>Direct</x:v>
      </x:c>
      <x:c r="D1687" s="231" t="str">
        <x:v>floral welcome sign</x:v>
      </x:c>
      <x:c r="E1687" s="231" t="str">
        <x:v>floral welcome sign</x:v>
      </x:c>
      <x:c r="F1687" s="231" t="n">
        <x:v>1</x:v>
      </x:c>
      <x:c r="G1687" s="253" t="n">
        <x:v>0.0019267822736030828</x:v>
      </x:c>
      <x:c r="H1687" s="231" t="str"/>
      <x:c r="I1687" s="254" t="str"/>
      <x:c r="J1687" s="236" t="str">
        <x:v>Frequency/share calculated only from the strict direct segment</x:v>
      </x:c>
    </x:row>
    <x:row r="1688">
      <x:c r="A1688" s="230" t="str">
        <x:v>EverBee export</x:v>
      </x:c>
      <x:c r="B1688" s="231" t="str">
        <x:v>EverBee tag</x:v>
      </x:c>
      <x:c r="C1688" s="231" t="str">
        <x:v>Direct</x:v>
      </x:c>
      <x:c r="D1688" s="231" t="str">
        <x:v>floral woodland</x:v>
      </x:c>
      <x:c r="E1688" s="231" t="str">
        <x:v>floral woodland</x:v>
      </x:c>
      <x:c r="F1688" s="231" t="n">
        <x:v>1</x:v>
      </x:c>
      <x:c r="G1688" s="253" t="n">
        <x:v>0.0019267822736030828</x:v>
      </x:c>
      <x:c r="H1688" s="231" t="str"/>
      <x:c r="I1688" s="254" t="str"/>
      <x:c r="J1688" s="236" t="str">
        <x:v>Frequency/share calculated only from the strict direct segment</x:v>
      </x:c>
    </x:row>
    <x:row r="1689">
      <x:c r="A1689" s="230" t="str">
        <x:v>EverBee export</x:v>
      </x:c>
      <x:c r="B1689" s="231" t="str">
        <x:v>EverBee tag</x:v>
      </x:c>
      <x:c r="C1689" s="231" t="str">
        <x:v>Direct</x:v>
      </x:c>
      <x:c r="D1689" s="231" t="str">
        <x:v>flower decoration</x:v>
      </x:c>
      <x:c r="E1689" s="231" t="str">
        <x:v>flower decoration</x:v>
      </x:c>
      <x:c r="F1689" s="231" t="n">
        <x:v>1</x:v>
      </x:c>
      <x:c r="G1689" s="253" t="n">
        <x:v>0.0019267822736030828</x:v>
      </x:c>
      <x:c r="H1689" s="231" t="str"/>
      <x:c r="I1689" s="254" t="str"/>
      <x:c r="J1689" s="236" t="str">
        <x:v>Frequency/share calculated only from the strict direct segment</x:v>
      </x:c>
    </x:row>
    <x:row r="1690">
      <x:c r="A1690" s="230" t="str">
        <x:v>EverBee export</x:v>
      </x:c>
      <x:c r="B1690" s="231" t="str">
        <x:v>EverBee tag</x:v>
      </x:c>
      <x:c r="C1690" s="231" t="str">
        <x:v>Direct</x:v>
      </x:c>
      <x:c r="D1690" s="231" t="str">
        <x:v>flower ladybug</x:v>
      </x:c>
      <x:c r="E1690" s="231" t="str">
        <x:v>flower ladybug</x:v>
      </x:c>
      <x:c r="F1690" s="231" t="n">
        <x:v>1</x:v>
      </x:c>
      <x:c r="G1690" s="253" t="n">
        <x:v>0.0019267822736030828</x:v>
      </x:c>
      <x:c r="H1690" s="231" t="str"/>
      <x:c r="I1690" s="254" t="str"/>
      <x:c r="J1690" s="236" t="str">
        <x:v>Frequency/share calculated only from the strict direct segment</x:v>
      </x:c>
    </x:row>
    <x:row r="1691">
      <x:c r="A1691" s="230" t="str">
        <x:v>EverBee export</x:v>
      </x:c>
      <x:c r="B1691" s="231" t="str">
        <x:v>EverBee tag</x:v>
      </x:c>
      <x:c r="C1691" s="231" t="str">
        <x:v>Direct</x:v>
      </x:c>
      <x:c r="D1691" s="231" t="str">
        <x:v>flowers baby shower</x:v>
      </x:c>
      <x:c r="E1691" s="231" t="str">
        <x:v>flowers baby shower</x:v>
      </x:c>
      <x:c r="F1691" s="231" t="n">
        <x:v>1</x:v>
      </x:c>
      <x:c r="G1691" s="253" t="n">
        <x:v>0.0019267822736030828</x:v>
      </x:c>
      <x:c r="H1691" s="231" t="str"/>
      <x:c r="I1691" s="254" t="str"/>
      <x:c r="J1691" s="236" t="str">
        <x:v>Frequency/share calculated only from the strict direct segment</x:v>
      </x:c>
    </x:row>
    <x:row r="1692">
      <x:c r="A1692" s="230" t="str">
        <x:v>EverBee export</x:v>
      </x:c>
      <x:c r="B1692" s="231" t="str">
        <x:v>EverBee tag</x:v>
      </x:c>
      <x:c r="C1692" s="231" t="str">
        <x:v>Direct</x:v>
      </x:c>
      <x:c r="D1692" s="231" t="str">
        <x:v>flowers hydrangeas</x:v>
      </x:c>
      <x:c r="E1692" s="231" t="str">
        <x:v>flowers hydrangeas</x:v>
      </x:c>
      <x:c r="F1692" s="231" t="n">
        <x:v>1</x:v>
      </x:c>
      <x:c r="G1692" s="253" t="n">
        <x:v>0.0019267822736030828</x:v>
      </x:c>
      <x:c r="H1692" s="231" t="str"/>
      <x:c r="I1692" s="254" t="str"/>
      <x:c r="J1692" s="236" t="str">
        <x:v>Frequency/share calculated only from the strict direct segment</x:v>
      </x:c>
    </x:row>
    <x:row r="1693">
      <x:c r="A1693" s="230" t="str">
        <x:v>EverBee export</x:v>
      </x:c>
      <x:c r="B1693" s="231" t="str">
        <x:v>EverBee tag</x:v>
      </x:c>
      <x:c r="C1693" s="231" t="str">
        <x:v>Direct</x:v>
      </x:c>
      <x:c r="D1693" s="231" t="str">
        <x:v>food cards</x:v>
      </x:c>
      <x:c r="E1693" s="231" t="str">
        <x:v>food cards</x:v>
      </x:c>
      <x:c r="F1693" s="231" t="n">
        <x:v>1</x:v>
      </x:c>
      <x:c r="G1693" s="253" t="n">
        <x:v>0.0019267822736030828</x:v>
      </x:c>
      <x:c r="H1693" s="231" t="str"/>
      <x:c r="I1693" s="254" t="str"/>
      <x:c r="J1693" s="236" t="str">
        <x:v>Frequency/share calculated only from the strict direct segment</x:v>
      </x:c>
    </x:row>
    <x:row r="1694">
      <x:c r="A1694" s="230" t="str">
        <x:v>EverBee export</x:v>
      </x:c>
      <x:c r="B1694" s="231" t="str">
        <x:v>EverBee tag</x:v>
      </x:c>
      <x:c r="C1694" s="231" t="str">
        <x:v>Direct</x:v>
      </x:c>
      <x:c r="D1694" s="231" t="str">
        <x:v>food theme baby</x:v>
      </x:c>
      <x:c r="E1694" s="231" t="str">
        <x:v>food theme baby</x:v>
      </x:c>
      <x:c r="F1694" s="231" t="n">
        <x:v>1</x:v>
      </x:c>
      <x:c r="G1694" s="253" t="n">
        <x:v>0.0019267822736030828</x:v>
      </x:c>
      <x:c r="H1694" s="231" t="str"/>
      <x:c r="I1694" s="254" t="str"/>
      <x:c r="J1694" s="236" t="str">
        <x:v>Frequency/share calculated only from the strict direct segment</x:v>
      </x:c>
    </x:row>
    <x:row r="1695">
      <x:c r="A1695" s="230" t="str">
        <x:v>EverBee export</x:v>
      </x:c>
      <x:c r="B1695" s="231" t="str">
        <x:v>EverBee tag</x:v>
      </x:c>
      <x:c r="C1695" s="231" t="str">
        <x:v>Direct</x:v>
      </x:c>
      <x:c r="D1695" s="231" t="str">
        <x:v>food theme shower</x:v>
      </x:c>
      <x:c r="E1695" s="231" t="str">
        <x:v>food theme shower</x:v>
      </x:c>
      <x:c r="F1695" s="231" t="n">
        <x:v>1</x:v>
      </x:c>
      <x:c r="G1695" s="253" t="n">
        <x:v>0.0019267822736030828</x:v>
      </x:c>
      <x:c r="H1695" s="231" t="str"/>
      <x:c r="I1695" s="254" t="str"/>
      <x:c r="J1695" s="236" t="str">
        <x:v>Frequency/share calculated only from the strict direct segment</x:v>
      </x:c>
    </x:row>
    <x:row r="1696">
      <x:c r="A1696" s="230" t="str">
        <x:v>EverBee export</x:v>
      </x:c>
      <x:c r="B1696" s="231" t="str">
        <x:v>EverBee tag</x:v>
      </x:c>
      <x:c r="C1696" s="231" t="str">
        <x:v>Direct</x:v>
      </x:c>
      <x:c r="D1696" s="231" t="str">
        <x:v>football baby shower</x:v>
      </x:c>
      <x:c r="E1696" s="231" t="str">
        <x:v>football baby shower</x:v>
      </x:c>
      <x:c r="F1696" s="231" t="n">
        <x:v>1</x:v>
      </x:c>
      <x:c r="G1696" s="253" t="n">
        <x:v>0.0019267822736030828</x:v>
      </x:c>
      <x:c r="H1696" s="231" t="str"/>
      <x:c r="I1696" s="254" t="str"/>
      <x:c r="J1696" s="236" t="str">
        <x:v>Frequency/share calculated only from the strict direct segment</x:v>
      </x:c>
    </x:row>
    <x:row r="1697">
      <x:c r="A1697" s="230" t="str">
        <x:v>EverBee export</x:v>
      </x:c>
      <x:c r="B1697" s="231" t="str">
        <x:v>EverBee tag</x:v>
      </x:c>
      <x:c r="C1697" s="231" t="str">
        <x:v>Direct</x:v>
      </x:c>
      <x:c r="D1697" s="231" t="str">
        <x:v>for 25 guests</x:v>
      </x:c>
      <x:c r="E1697" s="231" t="str">
        <x:v>for 25 guests</x:v>
      </x:c>
      <x:c r="F1697" s="231" t="n">
        <x:v>1</x:v>
      </x:c>
      <x:c r="G1697" s="253" t="n">
        <x:v>0.0019267822736030828</x:v>
      </x:c>
      <x:c r="H1697" s="231" t="str"/>
      <x:c r="I1697" s="254" t="str"/>
      <x:c r="J1697" s="236" t="str">
        <x:v>Frequency/share calculated only from the strict direct segment</x:v>
      </x:c>
    </x:row>
    <x:row r="1698">
      <x:c r="A1698" s="230" t="str">
        <x:v>EverBee export</x:v>
      </x:c>
      <x:c r="B1698" s="231" t="str">
        <x:v>EverBee tag</x:v>
      </x:c>
      <x:c r="C1698" s="231" t="str">
        <x:v>Direct</x:v>
      </x:c>
      <x:c r="D1698" s="231" t="str">
        <x:v>forest animal theme</x:v>
      </x:c>
      <x:c r="E1698" s="231" t="str">
        <x:v>forest animal theme</x:v>
      </x:c>
      <x:c r="F1698" s="231" t="n">
        <x:v>1</x:v>
      </x:c>
      <x:c r="G1698" s="253" t="n">
        <x:v>0.0019267822736030828</x:v>
      </x:c>
      <x:c r="H1698" s="231" t="str"/>
      <x:c r="I1698" s="254" t="str"/>
      <x:c r="J1698" s="236" t="str">
        <x:v>Frequency/share calculated only from the strict direct segment</x:v>
      </x:c>
    </x:row>
    <x:row r="1699">
      <x:c r="A1699" s="230" t="str">
        <x:v>EverBee export</x:v>
      </x:c>
      <x:c r="B1699" s="231" t="str">
        <x:v>EverBee tag</x:v>
      </x:c>
      <x:c r="C1699" s="231" t="str">
        <x:v>Direct</x:v>
      </x:c>
      <x:c r="D1699" s="231" t="str">
        <x:v>forest animals</x:v>
      </x:c>
      <x:c r="E1699" s="231" t="str">
        <x:v>forest animals</x:v>
      </x:c>
      <x:c r="F1699" s="231" t="n">
        <x:v>1</x:v>
      </x:c>
      <x:c r="G1699" s="253" t="n">
        <x:v>0.0019267822736030828</x:v>
      </x:c>
      <x:c r="H1699" s="231" t="str"/>
      <x:c r="I1699" s="254" t="str"/>
      <x:c r="J1699" s="236" t="str">
        <x:v>Frequency/share calculated only from the strict direct segment</x:v>
      </x:c>
    </x:row>
    <x:row r="1700">
      <x:c r="A1700" s="230" t="str">
        <x:v>EverBee export</x:v>
      </x:c>
      <x:c r="B1700" s="231" t="str">
        <x:v>EverBee tag</x:v>
      </x:c>
      <x:c r="C1700" s="231" t="str">
        <x:v>Direct</x:v>
      </x:c>
      <x:c r="D1700" s="231" t="str">
        <x:v>forest animals theme</x:v>
      </x:c>
      <x:c r="E1700" s="231" t="str">
        <x:v>forest animals theme</x:v>
      </x:c>
      <x:c r="F1700" s="231" t="n">
        <x:v>1</x:v>
      </x:c>
      <x:c r="G1700" s="253" t="n">
        <x:v>0.0019267822736030828</x:v>
      </x:c>
      <x:c r="H1700" s="231" t="str"/>
      <x:c r="I1700" s="254" t="str"/>
      <x:c r="J1700" s="236" t="str">
        <x:v>Frequency/share calculated only from the strict direct segment</x:v>
      </x:c>
    </x:row>
    <x:row r="1701">
      <x:c r="A1701" s="230" t="str">
        <x:v>EverBee export</x:v>
      </x:c>
      <x:c r="B1701" s="231" t="str">
        <x:v>EverBee tag</x:v>
      </x:c>
      <x:c r="C1701" s="231" t="str">
        <x:v>Direct</x:v>
      </x:c>
      <x:c r="D1701" s="231" t="str">
        <x:v>forest baby animals</x:v>
      </x:c>
      <x:c r="E1701" s="231" t="str">
        <x:v>forest baby animals</x:v>
      </x:c>
      <x:c r="F1701" s="231" t="n">
        <x:v>1</x:v>
      </x:c>
      <x:c r="G1701" s="253" t="n">
        <x:v>0.0019267822736030828</x:v>
      </x:c>
      <x:c r="H1701" s="231" t="str"/>
      <x:c r="I1701" s="254" t="str"/>
      <x:c r="J1701" s="236" t="str">
        <x:v>Frequency/share calculated only from the strict direct segment</x:v>
      </x:c>
    </x:row>
    <x:row r="1702">
      <x:c r="A1702" s="230" t="str">
        <x:v>EverBee export</x:v>
      </x:c>
      <x:c r="B1702" s="231" t="str">
        <x:v>EverBee tag</x:v>
      </x:c>
      <x:c r="C1702" s="231" t="str">
        <x:v>Direct</x:v>
      </x:c>
      <x:c r="D1702" s="231" t="str">
        <x:v>forest baby invite</x:v>
      </x:c>
      <x:c r="E1702" s="231" t="str">
        <x:v>forest baby invite</x:v>
      </x:c>
      <x:c r="F1702" s="231" t="n">
        <x:v>1</x:v>
      </x:c>
      <x:c r="G1702" s="253" t="n">
        <x:v>0.0019267822736030828</x:v>
      </x:c>
      <x:c r="H1702" s="231" t="str"/>
      <x:c r="I1702" s="254" t="str"/>
      <x:c r="J1702" s="236" t="str">
        <x:v>Frequency/share calculated only from the strict direct segment</x:v>
      </x:c>
    </x:row>
    <x:row r="1703">
      <x:c r="A1703" s="230" t="str">
        <x:v>EverBee export</x:v>
      </x:c>
      <x:c r="B1703" s="231" t="str">
        <x:v>EverBee tag</x:v>
      </x:c>
      <x:c r="C1703" s="231" t="str">
        <x:v>Direct</x:v>
      </x:c>
      <x:c r="D1703" s="231" t="str">
        <x:v>forest invite kit</x:v>
      </x:c>
      <x:c r="E1703" s="231" t="str">
        <x:v>forest invite kit</x:v>
      </x:c>
      <x:c r="F1703" s="231" t="n">
        <x:v>1</x:v>
      </x:c>
      <x:c r="G1703" s="253" t="n">
        <x:v>0.0019267822736030828</x:v>
      </x:c>
      <x:c r="H1703" s="231" t="str"/>
      <x:c r="I1703" s="254" t="str"/>
      <x:c r="J1703" s="236" t="str">
        <x:v>Frequency/share calculated only from the strict direct segment</x:v>
      </x:c>
    </x:row>
    <x:row r="1704">
      <x:c r="A1704" s="230" t="str">
        <x:v>EverBee export</x:v>
      </x:c>
      <x:c r="B1704" s="231" t="str">
        <x:v>EverBee tag</x:v>
      </x:c>
      <x:c r="C1704" s="231" t="str">
        <x:v>Direct</x:v>
      </x:c>
      <x:c r="D1704" s="231" t="str">
        <x:v>fourth of july baby</x:v>
      </x:c>
      <x:c r="E1704" s="231" t="str">
        <x:v>fourth of july baby</x:v>
      </x:c>
      <x:c r="F1704" s="231" t="n">
        <x:v>1</x:v>
      </x:c>
      <x:c r="G1704" s="253" t="n">
        <x:v>0.0019267822736030828</x:v>
      </x:c>
      <x:c r="H1704" s="231" t="str"/>
      <x:c r="I1704" s="254" t="str"/>
      <x:c r="J1704" s="236" t="str">
        <x:v>Frequency/share calculated only from the strict direct segment</x:v>
      </x:c>
    </x:row>
    <x:row r="1705">
      <x:c r="A1705" s="230" t="str">
        <x:v>EverBee export</x:v>
      </x:c>
      <x:c r="B1705" s="231" t="str">
        <x:v>EverBee tag</x:v>
      </x:c>
      <x:c r="C1705" s="231" t="str">
        <x:v>Direct</x:v>
      </x:c>
      <x:c r="D1705" s="231" t="str">
        <x:v>free canva suite</x:v>
      </x:c>
      <x:c r="E1705" s="231" t="str">
        <x:v>free canva suite</x:v>
      </x:c>
      <x:c r="F1705" s="231" t="n">
        <x:v>1</x:v>
      </x:c>
      <x:c r="G1705" s="253" t="n">
        <x:v>0.0019267822736030828</x:v>
      </x:c>
      <x:c r="H1705" s="231" t="str"/>
      <x:c r="I1705" s="254" t="str"/>
      <x:c r="J1705" s="236" t="str">
        <x:v>Frequency/share calculated only from the strict direct segment</x:v>
      </x:c>
    </x:row>
    <x:row r="1706">
      <x:c r="A1706" s="230" t="str">
        <x:v>EverBee export</x:v>
      </x:c>
      <x:c r="B1706" s="231" t="str">
        <x:v>EverBee tag</x:v>
      </x:c>
      <x:c r="C1706" s="231" t="str">
        <x:v>Direct</x:v>
      </x:c>
      <x:c r="D1706" s="231" t="str">
        <x:v>french floral toile</x:v>
      </x:c>
      <x:c r="E1706" s="231" t="str">
        <x:v>french floral toile</x:v>
      </x:c>
      <x:c r="F1706" s="231" t="n">
        <x:v>1</x:v>
      </x:c>
      <x:c r="G1706" s="253" t="n">
        <x:v>0.0019267822736030828</x:v>
      </x:c>
      <x:c r="H1706" s="231" t="str"/>
      <x:c r="I1706" s="254" t="str"/>
      <x:c r="J1706" s="236" t="str">
        <x:v>Frequency/share calculated only from the strict direct segment</x:v>
      </x:c>
    </x:row>
    <x:row r="1707">
      <x:c r="A1707" s="230" t="str">
        <x:v>EverBee export</x:v>
      </x:c>
      <x:c r="B1707" s="231" t="str">
        <x:v>EverBee tag</x:v>
      </x:c>
      <x:c r="C1707" s="231" t="str">
        <x:v>Direct</x:v>
      </x:c>
      <x:c r="D1707" s="231" t="str">
        <x:v>fruit</x:v>
      </x:c>
      <x:c r="E1707" s="231" t="str">
        <x:v>fruit</x:v>
      </x:c>
      <x:c r="F1707" s="231" t="n">
        <x:v>1</x:v>
      </x:c>
      <x:c r="G1707" s="253" t="n">
        <x:v>0.0019267822736030828</x:v>
      </x:c>
      <x:c r="H1707" s="231" t="str"/>
      <x:c r="I1707" s="254" t="str"/>
      <x:c r="J1707" s="236" t="str">
        <x:v>Frequency/share calculated only from the strict direct segment</x:v>
      </x:c>
    </x:row>
    <x:row r="1708">
      <x:c r="A1708" s="230" t="str">
        <x:v>EverBee export</x:v>
      </x:c>
      <x:c r="B1708" s="231" t="str">
        <x:v>EverBee tag</x:v>
      </x:c>
      <x:c r="C1708" s="231" t="str">
        <x:v>Direct</x:v>
      </x:c>
      <x:c r="D1708" s="231" t="str">
        <x:v>fruit shower</x:v>
      </x:c>
      <x:c r="E1708" s="231" t="str">
        <x:v>fruit shower</x:v>
      </x:c>
      <x:c r="F1708" s="231" t="n">
        <x:v>1</x:v>
      </x:c>
      <x:c r="G1708" s="253" t="n">
        <x:v>0.0019267822736030828</x:v>
      </x:c>
      <x:c r="H1708" s="231" t="str"/>
      <x:c r="I1708" s="254" t="str"/>
      <x:c r="J1708" s="236" t="str">
        <x:v>Frequency/share calculated only from the strict direct segment</x:v>
      </x:c>
    </x:row>
    <x:row r="1709">
      <x:c r="A1709" s="230" t="str">
        <x:v>EverBee export</x:v>
      </x:c>
      <x:c r="B1709" s="231" t="str">
        <x:v>EverBee tag</x:v>
      </x:c>
      <x:c r="C1709" s="231" t="str">
        <x:v>Direct</x:v>
      </x:c>
      <x:c r="D1709" s="231" t="str">
        <x:v>fruits berries</x:v>
      </x:c>
      <x:c r="E1709" s="231" t="str">
        <x:v>fruits berries</x:v>
      </x:c>
      <x:c r="F1709" s="231" t="n">
        <x:v>1</x:v>
      </x:c>
      <x:c r="G1709" s="253" t="n">
        <x:v>0.0019267822736030828</x:v>
      </x:c>
      <x:c r="H1709" s="231" t="str"/>
      <x:c r="I1709" s="254" t="str"/>
      <x:c r="J1709" s="236" t="str">
        <x:v>Frequency/share calculated only from the strict direct segment</x:v>
      </x:c>
    </x:row>
    <x:row r="1710">
      <x:c r="A1710" s="230" t="str">
        <x:v>EverBee export</x:v>
      </x:c>
      <x:c r="B1710" s="231" t="str">
        <x:v>EverBee tag</x:v>
      </x:c>
      <x:c r="C1710" s="231" t="str">
        <x:v>Direct</x:v>
      </x:c>
      <x:c r="D1710" s="231" t="str">
        <x:v>fun welcome sign</x:v>
      </x:c>
      <x:c r="E1710" s="231" t="str">
        <x:v>fun welcome sign</x:v>
      </x:c>
      <x:c r="F1710" s="231" t="n">
        <x:v>1</x:v>
      </x:c>
      <x:c r="G1710" s="253" t="n">
        <x:v>0.0019267822736030828</x:v>
      </x:c>
      <x:c r="H1710" s="231" t="str"/>
      <x:c r="I1710" s="254" t="str"/>
      <x:c r="J1710" s="236" t="str">
        <x:v>Frequency/share calculated only from the strict direct segment</x:v>
      </x:c>
    </x:row>
    <x:row r="1711">
      <x:c r="A1711" s="230" t="str">
        <x:v>EverBee export</x:v>
      </x:c>
      <x:c r="B1711" s="231" t="str">
        <x:v>EverBee tag</x:v>
      </x:c>
      <x:c r="C1711" s="231" t="str">
        <x:v>Direct</x:v>
      </x:c>
      <x:c r="D1711" s="231" t="str">
        <x:v>funny baby shower</x:v>
      </x:c>
      <x:c r="E1711" s="231" t="str">
        <x:v>funny baby shower</x:v>
      </x:c>
      <x:c r="F1711" s="231" t="n">
        <x:v>1</x:v>
      </x:c>
      <x:c r="G1711" s="253" t="n">
        <x:v>0.0019267822736030828</x:v>
      </x:c>
      <x:c r="H1711" s="231" t="str"/>
      <x:c r="I1711" s="254" t="str"/>
      <x:c r="J1711" s="236" t="str">
        <x:v>Frequency/share calculated only from the strict direct segment</x:v>
      </x:c>
    </x:row>
    <x:row r="1712">
      <x:c r="A1712" s="230" t="str">
        <x:v>EverBee export</x:v>
      </x:c>
      <x:c r="B1712" s="231" t="str">
        <x:v>EverBee tag</x:v>
      </x:c>
      <x:c r="C1712" s="231" t="str">
        <x:v>Direct</x:v>
      </x:c>
      <x:c r="D1712" s="231" t="str">
        <x:v>funny cute gender</x:v>
      </x:c>
      <x:c r="E1712" s="231" t="str">
        <x:v>funny cute gender</x:v>
      </x:c>
      <x:c r="F1712" s="231" t="n">
        <x:v>1</x:v>
      </x:c>
      <x:c r="G1712" s="253" t="n">
        <x:v>0.0019267822736030828</x:v>
      </x:c>
      <x:c r="H1712" s="231" t="str"/>
      <x:c r="I1712" s="254" t="str"/>
      <x:c r="J1712" s="236" t="str">
        <x:v>Frequency/share calculated only from the strict direct segment</x:v>
      </x:c>
    </x:row>
    <x:row r="1713">
      <x:c r="A1713" s="230" t="str">
        <x:v>EverBee export</x:v>
      </x:c>
      <x:c r="B1713" s="231" t="str">
        <x:v>EverBee tag</x:v>
      </x:c>
      <x:c r="C1713" s="231" t="str">
        <x:v>Direct</x:v>
      </x:c>
      <x:c r="D1713" s="231" t="str">
        <x:v>funny humor unique</x:v>
      </x:c>
      <x:c r="E1713" s="231" t="str">
        <x:v>funny humor unique</x:v>
      </x:c>
      <x:c r="F1713" s="231" t="n">
        <x:v>1</x:v>
      </x:c>
      <x:c r="G1713" s="253" t="n">
        <x:v>0.0019267822736030828</x:v>
      </x:c>
      <x:c r="H1713" s="231" t="str"/>
      <x:c r="I1713" s="254" t="str"/>
      <x:c r="J1713" s="236" t="str">
        <x:v>Frequency/share calculated only from the strict direct segment</x:v>
      </x:c>
    </x:row>
    <x:row r="1714">
      <x:c r="A1714" s="230" t="str">
        <x:v>EverBee export</x:v>
      </x:c>
      <x:c r="B1714" s="231" t="str">
        <x:v>EverBee tag</x:v>
      </x:c>
      <x:c r="C1714" s="231" t="str">
        <x:v>Direct</x:v>
      </x:c>
      <x:c r="D1714" s="231" t="str">
        <x:v>galaxy theme website</x:v>
      </x:c>
      <x:c r="E1714" s="231" t="str">
        <x:v>galaxy theme website</x:v>
      </x:c>
      <x:c r="F1714" s="231" t="n">
        <x:v>1</x:v>
      </x:c>
      <x:c r="G1714" s="253" t="n">
        <x:v>0.0019267822736030828</x:v>
      </x:c>
      <x:c r="H1714" s="231" t="str"/>
      <x:c r="I1714" s="254" t="str"/>
      <x:c r="J1714" s="236" t="str">
        <x:v>Frequency/share calculated only from the strict direct segment</x:v>
      </x:c>
    </x:row>
    <x:row r="1715">
      <x:c r="A1715" s="230" t="str">
        <x:v>EverBee export</x:v>
      </x:c>
      <x:c r="B1715" s="231" t="str">
        <x:v>EverBee tag</x:v>
      </x:c>
      <x:c r="C1715" s="231" t="str">
        <x:v>Direct</x:v>
      </x:c>
      <x:c r="D1715" s="231" t="str">
        <x:v>game baby invite</x:v>
      </x:c>
      <x:c r="E1715" s="231" t="str">
        <x:v>game baby invite</x:v>
      </x:c>
      <x:c r="F1715" s="231" t="n">
        <x:v>1</x:v>
      </x:c>
      <x:c r="G1715" s="253" t="n">
        <x:v>0.0019267822736030828</x:v>
      </x:c>
      <x:c r="H1715" s="231" t="str"/>
      <x:c r="I1715" s="254" t="str"/>
      <x:c r="J1715" s="236" t="str">
        <x:v>Frequency/share calculated only from the strict direct segment</x:v>
      </x:c>
    </x:row>
    <x:row r="1716">
      <x:c r="A1716" s="230" t="str">
        <x:v>EverBee export</x:v>
      </x:c>
      <x:c r="B1716" s="231" t="str">
        <x:v>EverBee tag</x:v>
      </x:c>
      <x:c r="C1716" s="231" t="str">
        <x:v>Direct</x:v>
      </x:c>
      <x:c r="D1716" s="231" t="str">
        <x:v>game day party</x:v>
      </x:c>
      <x:c r="E1716" s="231" t="str">
        <x:v>game day party</x:v>
      </x:c>
      <x:c r="F1716" s="231" t="n">
        <x:v>1</x:v>
      </x:c>
      <x:c r="G1716" s="253" t="n">
        <x:v>0.0019267822736030828</x:v>
      </x:c>
      <x:c r="H1716" s="231" t="str"/>
      <x:c r="I1716" s="254" t="str"/>
      <x:c r="J1716" s="236" t="str">
        <x:v>Frequency/share calculated only from the strict direct segment</x:v>
      </x:c>
    </x:row>
    <x:row r="1717">
      <x:c r="A1717" s="230" t="str">
        <x:v>EverBee export</x:v>
      </x:c>
      <x:c r="B1717" s="231" t="str">
        <x:v>EverBee tag</x:v>
      </x:c>
      <x:c r="C1717" s="231" t="str">
        <x:v>Direct</x:v>
      </x:c>
      <x:c r="D1717" s="231" t="str">
        <x:v>game pack gender</x:v>
      </x:c>
      <x:c r="E1717" s="231" t="str">
        <x:v>game pack gender</x:v>
      </x:c>
      <x:c r="F1717" s="231" t="n">
        <x:v>1</x:v>
      </x:c>
      <x:c r="G1717" s="253" t="n">
        <x:v>0.0019267822736030828</x:v>
      </x:c>
      <x:c r="H1717" s="231" t="str"/>
      <x:c r="I1717" s="254" t="str"/>
      <x:c r="J1717" s="236" t="str">
        <x:v>Frequency/share calculated only from the strict direct segment</x:v>
      </x:c>
    </x:row>
    <x:row r="1718">
      <x:c r="A1718" s="230" t="str">
        <x:v>EverBee export</x:v>
      </x:c>
      <x:c r="B1718" s="231" t="str">
        <x:v>EverBee tag</x:v>
      </x:c>
      <x:c r="C1718" s="231" t="str">
        <x:v>Direct</x:v>
      </x:c>
      <x:c r="D1718" s="231" t="str">
        <x:v>game set cute teddy</x:v>
      </x:c>
      <x:c r="E1718" s="231" t="str">
        <x:v>game set cute teddy</x:v>
      </x:c>
      <x:c r="F1718" s="231" t="n">
        <x:v>1</x:v>
      </x:c>
      <x:c r="G1718" s="253" t="n">
        <x:v>0.0019267822736030828</x:v>
      </x:c>
      <x:c r="H1718" s="231" t="str"/>
      <x:c r="I1718" s="254" t="str"/>
      <x:c r="J1718" s="236" t="str">
        <x:v>Frequency/share calculated only from the strict direct segment</x:v>
      </x:c>
    </x:row>
    <x:row r="1719">
      <x:c r="A1719" s="230" t="str">
        <x:v>EverBee export</x:v>
      </x:c>
      <x:c r="B1719" s="231" t="str">
        <x:v>EverBee tag</x:v>
      </x:c>
      <x:c r="C1719" s="231" t="str">
        <x:v>Direct</x:v>
      </x:c>
      <x:c r="D1719" s="231" t="str">
        <x:v>game set printable</x:v>
      </x:c>
      <x:c r="E1719" s="231" t="str">
        <x:v>game set printable</x:v>
      </x:c>
      <x:c r="F1719" s="231" t="n">
        <x:v>1</x:v>
      </x:c>
      <x:c r="G1719" s="253" t="n">
        <x:v>0.0019267822736030828</x:v>
      </x:c>
      <x:c r="H1719" s="231" t="str"/>
      <x:c r="I1719" s="254" t="str"/>
      <x:c r="J1719" s="236" t="str">
        <x:v>Frequency/share calculated only from the strict direct segment</x:v>
      </x:c>
    </x:row>
    <x:row r="1720">
      <x:c r="A1720" s="230" t="str">
        <x:v>EverBee export</x:v>
      </x:c>
      <x:c r="B1720" s="231" t="str">
        <x:v>EverBee tag</x:v>
      </x:c>
      <x:c r="C1720" s="231" t="str">
        <x:v>Direct</x:v>
      </x:c>
      <x:c r="D1720" s="231" t="str">
        <x:v>game template</x:v>
      </x:c>
      <x:c r="E1720" s="231" t="str">
        <x:v>game template</x:v>
      </x:c>
      <x:c r="F1720" s="231" t="n">
        <x:v>1</x:v>
      </x:c>
      <x:c r="G1720" s="253" t="n">
        <x:v>0.0019267822736030828</x:v>
      </x:c>
      <x:c r="H1720" s="231" t="str"/>
      <x:c r="I1720" s="254" t="str"/>
      <x:c r="J1720" s="236" t="str">
        <x:v>Frequency/share calculated only from the strict direct segment</x:v>
      </x:c>
    </x:row>
    <x:row r="1721">
      <x:c r="A1721" s="230" t="str">
        <x:v>EverBee export</x:v>
      </x:c>
      <x:c r="B1721" s="231" t="str">
        <x:v>EverBee tag</x:v>
      </x:c>
      <x:c r="C1721" s="231" t="str">
        <x:v>Direct</x:v>
      </x:c>
      <x:c r="D1721" s="231" t="str">
        <x:v>gamer baby party</x:v>
      </x:c>
      <x:c r="E1721" s="231" t="str">
        <x:v>gamer baby party</x:v>
      </x:c>
      <x:c r="F1721" s="231" t="n">
        <x:v>1</x:v>
      </x:c>
      <x:c r="G1721" s="253" t="n">
        <x:v>0.0019267822736030828</x:v>
      </x:c>
      <x:c r="H1721" s="231" t="str"/>
      <x:c r="I1721" s="254" t="str"/>
      <x:c r="J1721" s="236" t="str">
        <x:v>Frequency/share calculated only from the strict direct segment</x:v>
      </x:c>
    </x:row>
    <x:row r="1722">
      <x:c r="A1722" s="230" t="str">
        <x:v>EverBee export</x:v>
      </x:c>
      <x:c r="B1722" s="231" t="str">
        <x:v>EverBee tag</x:v>
      </x:c>
      <x:c r="C1722" s="231" t="str">
        <x:v>Direct</x:v>
      </x:c>
      <x:c r="D1722" s="231" t="str">
        <x:v>gamer baby shower</x:v>
      </x:c>
      <x:c r="E1722" s="231" t="str">
        <x:v>gamer baby shower</x:v>
      </x:c>
      <x:c r="F1722" s="231" t="n">
        <x:v>1</x:v>
      </x:c>
      <x:c r="G1722" s="253" t="n">
        <x:v>0.0019267822736030828</x:v>
      </x:c>
      <x:c r="H1722" s="231" t="str"/>
      <x:c r="I1722" s="254" t="str"/>
      <x:c r="J1722" s="236" t="str">
        <x:v>Frequency/share calculated only from the strict direct segment</x:v>
      </x:c>
    </x:row>
    <x:row r="1723">
      <x:c r="A1723" s="230" t="str">
        <x:v>EverBee export</x:v>
      </x:c>
      <x:c r="B1723" s="231" t="str">
        <x:v>EverBee tag</x:v>
      </x:c>
      <x:c r="C1723" s="231" t="str">
        <x:v>Direct</x:v>
      </x:c>
      <x:c r="D1723" s="231" t="str">
        <x:v>gamer boy party</x:v>
      </x:c>
      <x:c r="E1723" s="231" t="str">
        <x:v>gamer boy party</x:v>
      </x:c>
      <x:c r="F1723" s="231" t="n">
        <x:v>1</x:v>
      </x:c>
      <x:c r="G1723" s="253" t="n">
        <x:v>0.0019267822736030828</x:v>
      </x:c>
      <x:c r="H1723" s="231" t="str"/>
      <x:c r="I1723" s="254" t="str"/>
      <x:c r="J1723" s="236" t="str">
        <x:v>Frequency/share calculated only from the strict direct segment</x:v>
      </x:c>
    </x:row>
    <x:row r="1724">
      <x:c r="A1724" s="230" t="str">
        <x:v>EverBee export</x:v>
      </x:c>
      <x:c r="B1724" s="231" t="str">
        <x:v>EverBee tag</x:v>
      </x:c>
      <x:c r="C1724" s="231" t="str">
        <x:v>Direct</x:v>
      </x:c>
      <x:c r="D1724" s="231" t="str">
        <x:v>gamer party decor</x:v>
      </x:c>
      <x:c r="E1724" s="231" t="str">
        <x:v>gamer party decor</x:v>
      </x:c>
      <x:c r="F1724" s="231" t="n">
        <x:v>1</x:v>
      </x:c>
      <x:c r="G1724" s="253" t="n">
        <x:v>0.0019267822736030828</x:v>
      </x:c>
      <x:c r="H1724" s="231" t="str"/>
      <x:c r="I1724" s="254" t="str"/>
      <x:c r="J1724" s="236" t="str">
        <x:v>Frequency/share calculated only from the strict direct segment</x:v>
      </x:c>
    </x:row>
    <x:row r="1725">
      <x:c r="A1725" s="230" t="str">
        <x:v>EverBee export</x:v>
      </x:c>
      <x:c r="B1725" s="231" t="str">
        <x:v>EverBee tag</x:v>
      </x:c>
      <x:c r="C1725" s="231" t="str">
        <x:v>Direct</x:v>
      </x:c>
      <x:c r="D1725" s="231" t="str">
        <x:v>games favor tag</x:v>
      </x:c>
      <x:c r="E1725" s="231" t="str">
        <x:v>games favor tag</x:v>
      </x:c>
      <x:c r="F1725" s="231" t="n">
        <x:v>1</x:v>
      </x:c>
      <x:c r="G1725" s="253" t="n">
        <x:v>0.0019267822736030828</x:v>
      </x:c>
      <x:c r="H1725" s="231" t="str"/>
      <x:c r="I1725" s="254" t="str"/>
      <x:c r="J1725" s="236" t="str">
        <x:v>Frequency/share calculated only from the strict direct segment</x:v>
      </x:c>
    </x:row>
    <x:row r="1726">
      <x:c r="A1726" s="230" t="str">
        <x:v>EverBee export</x:v>
      </x:c>
      <x:c r="B1726" s="231" t="str">
        <x:v>EverBee tag</x:v>
      </x:c>
      <x:c r="C1726" s="231" t="str">
        <x:v>Direct</x:v>
      </x:c>
      <x:c r="D1726" s="231" t="str">
        <x:v>games neutral</x:v>
      </x:c>
      <x:c r="E1726" s="231" t="str">
        <x:v>games neutral</x:v>
      </x:c>
      <x:c r="F1726" s="231" t="n">
        <x:v>1</x:v>
      </x:c>
      <x:c r="G1726" s="253" t="n">
        <x:v>0.0019267822736030828</x:v>
      </x:c>
      <x:c r="H1726" s="231" t="str"/>
      <x:c r="I1726" s="254" t="str"/>
      <x:c r="J1726" s="236" t="str">
        <x:v>Frequency/share calculated only from the strict direct segment</x:v>
      </x:c>
    </x:row>
    <x:row r="1727">
      <x:c r="A1727" s="230" t="str">
        <x:v>EverBee export</x:v>
      </x:c>
      <x:c r="B1727" s="231" t="str">
        <x:v>EverBee tag</x:v>
      </x:c>
      <x:c r="C1727" s="231" t="str">
        <x:v>Direct</x:v>
      </x:c>
      <x:c r="D1727" s="231" t="str">
        <x:v>games pack</x:v>
      </x:c>
      <x:c r="E1727" s="231" t="str">
        <x:v>games pack</x:v>
      </x:c>
      <x:c r="F1727" s="231" t="n">
        <x:v>1</x:v>
      </x:c>
      <x:c r="G1727" s="253" t="n">
        <x:v>0.0019267822736030828</x:v>
      </x:c>
      <x:c r="H1727" s="231" t="str"/>
      <x:c r="I1727" s="254" t="str"/>
      <x:c r="J1727" s="236" t="str">
        <x:v>Frequency/share calculated only from the strict direct segment</x:v>
      </x:c>
    </x:row>
    <x:row r="1728">
      <x:c r="A1728" s="230" t="str">
        <x:v>EverBee export</x:v>
      </x:c>
      <x:c r="B1728" s="231" t="str">
        <x:v>EverBee tag</x:v>
      </x:c>
      <x:c r="C1728" s="231" t="str">
        <x:v>Direct</x:v>
      </x:c>
      <x:c r="D1728" s="231" t="str">
        <x:v>gaming baby shower</x:v>
      </x:c>
      <x:c r="E1728" s="231" t="str">
        <x:v>gaming baby shower</x:v>
      </x:c>
      <x:c r="F1728" s="231" t="n">
        <x:v>1</x:v>
      </x:c>
      <x:c r="G1728" s="253" t="n">
        <x:v>0.0019267822736030828</x:v>
      </x:c>
      <x:c r="H1728" s="231" t="str"/>
      <x:c r="I1728" s="254" t="str"/>
      <x:c r="J1728" s="236" t="str">
        <x:v>Frequency/share calculated only from the strict direct segment</x:v>
      </x:c>
    </x:row>
    <x:row r="1729">
      <x:c r="A1729" s="230" t="str">
        <x:v>EverBee export</x:v>
      </x:c>
      <x:c r="B1729" s="231" t="str">
        <x:v>EverBee tag</x:v>
      </x:c>
      <x:c r="C1729" s="231" t="str">
        <x:v>Direct</x:v>
      </x:c>
      <x:c r="D1729" s="231" t="str">
        <x:v>garden baby brunch</x:v>
      </x:c>
      <x:c r="E1729" s="231" t="str">
        <x:v>garden baby brunch</x:v>
      </x:c>
      <x:c r="F1729" s="231" t="n">
        <x:v>1</x:v>
      </x:c>
      <x:c r="G1729" s="253" t="n">
        <x:v>0.0019267822736030828</x:v>
      </x:c>
      <x:c r="H1729" s="231" t="str"/>
      <x:c r="I1729" s="254" t="str"/>
      <x:c r="J1729" s="236" t="str">
        <x:v>Frequency/share calculated only from the strict direct segment</x:v>
      </x:c>
    </x:row>
    <x:row r="1730">
      <x:c r="A1730" s="230" t="str">
        <x:v>EverBee export</x:v>
      </x:c>
      <x:c r="B1730" s="231" t="str">
        <x:v>EverBee tag</x:v>
      </x:c>
      <x:c r="C1730" s="231" t="str">
        <x:v>Direct</x:v>
      </x:c>
      <x:c r="D1730" s="231" t="str">
        <x:v>garden baby theme</x:v>
      </x:c>
      <x:c r="E1730" s="231" t="str">
        <x:v>garden baby theme</x:v>
      </x:c>
      <x:c r="F1730" s="231" t="n">
        <x:v>1</x:v>
      </x:c>
      <x:c r="G1730" s="253" t="n">
        <x:v>0.0019267822736030828</x:v>
      </x:c>
      <x:c r="H1730" s="231" t="str"/>
      <x:c r="I1730" s="254" t="str"/>
      <x:c r="J1730" s="236" t="str">
        <x:v>Frequency/share calculated only from the strict direct segment</x:v>
      </x:c>
    </x:row>
    <x:row r="1731">
      <x:c r="A1731" s="230" t="str">
        <x:v>EverBee export</x:v>
      </x:c>
      <x:c r="B1731" s="231" t="str">
        <x:v>EverBee tag</x:v>
      </x:c>
      <x:c r="C1731" s="231" t="str">
        <x:v>Direct</x:v>
      </x:c>
      <x:c r="D1731" s="231" t="str">
        <x:v>garden clothesline</x:v>
      </x:c>
      <x:c r="E1731" s="231" t="str">
        <x:v>garden clothesline</x:v>
      </x:c>
      <x:c r="F1731" s="231" t="n">
        <x:v>1</x:v>
      </x:c>
      <x:c r="G1731" s="253" t="n">
        <x:v>0.0019267822736030828</x:v>
      </x:c>
      <x:c r="H1731" s="231" t="str"/>
      <x:c r="I1731" s="254" t="str"/>
      <x:c r="J1731" s="236" t="str">
        <x:v>Frequency/share calculated only from the strict direct segment</x:v>
      </x:c>
    </x:row>
    <x:row r="1732">
      <x:c r="A1732" s="230" t="str">
        <x:v>EverBee export</x:v>
      </x:c>
      <x:c r="B1732" s="231" t="str">
        <x:v>EverBee tag</x:v>
      </x:c>
      <x:c r="C1732" s="231" t="str">
        <x:v>Direct</x:v>
      </x:c>
      <x:c r="D1732" s="231" t="str">
        <x:v>garden floral shower</x:v>
      </x:c>
      <x:c r="E1732" s="231" t="str">
        <x:v>garden floral shower</x:v>
      </x:c>
      <x:c r="F1732" s="231" t="n">
        <x:v>1</x:v>
      </x:c>
      <x:c r="G1732" s="253" t="n">
        <x:v>0.0019267822736030828</x:v>
      </x:c>
      <x:c r="H1732" s="231" t="str"/>
      <x:c r="I1732" s="254" t="str"/>
      <x:c r="J1732" s="236" t="str">
        <x:v>Frequency/share calculated only from the strict direct segment</x:v>
      </x:c>
    </x:row>
    <x:row r="1733">
      <x:c r="A1733" s="230" t="str">
        <x:v>EverBee export</x:v>
      </x:c>
      <x:c r="B1733" s="231" t="str">
        <x:v>EverBee tag</x:v>
      </x:c>
      <x:c r="C1733" s="231" t="str">
        <x:v>Direct</x:v>
      </x:c>
      <x:c r="D1733" s="231" t="str">
        <x:v>garden insect party</x:v>
      </x:c>
      <x:c r="E1733" s="231" t="str">
        <x:v>garden insect party</x:v>
      </x:c>
      <x:c r="F1733" s="231" t="n">
        <x:v>1</x:v>
      </x:c>
      <x:c r="G1733" s="253" t="n">
        <x:v>0.0019267822736030828</x:v>
      </x:c>
      <x:c r="H1733" s="231" t="str"/>
      <x:c r="I1733" s="254" t="str"/>
      <x:c r="J1733" s="236" t="str">
        <x:v>Frequency/share calculated only from the strict direct segment</x:v>
      </x:c>
    </x:row>
    <x:row r="1734">
      <x:c r="A1734" s="230" t="str">
        <x:v>EverBee export</x:v>
      </x:c>
      <x:c r="B1734" s="231" t="str">
        <x:v>EverBee tag</x:v>
      </x:c>
      <x:c r="C1734" s="231" t="str">
        <x:v>Direct</x:v>
      </x:c>
      <x:c r="D1734" s="231" t="str">
        <x:v>garden neutral baby</x:v>
      </x:c>
      <x:c r="E1734" s="231" t="str">
        <x:v>garden neutral baby</x:v>
      </x:c>
      <x:c r="F1734" s="231" t="n">
        <x:v>1</x:v>
      </x:c>
      <x:c r="G1734" s="253" t="n">
        <x:v>0.0019267822736030828</x:v>
      </x:c>
      <x:c r="H1734" s="231" t="str"/>
      <x:c r="I1734" s="254" t="str"/>
      <x:c r="J1734" s="236" t="str">
        <x:v>Frequency/share calculated only from the strict direct segment</x:v>
      </x:c>
    </x:row>
    <x:row r="1735">
      <x:c r="A1735" s="230" t="str">
        <x:v>EverBee export</x:v>
      </x:c>
      <x:c r="B1735" s="231" t="str">
        <x:v>EverBee tag</x:v>
      </x:c>
      <x:c r="C1735" s="231" t="str">
        <x:v>Direct</x:v>
      </x:c>
      <x:c r="D1735" s="231" t="str">
        <x:v>garden party decor</x:v>
      </x:c>
      <x:c r="E1735" s="231" t="str">
        <x:v>garden party decor</x:v>
      </x:c>
      <x:c r="F1735" s="231" t="n">
        <x:v>1</x:v>
      </x:c>
      <x:c r="G1735" s="253" t="n">
        <x:v>0.0019267822736030828</x:v>
      </x:c>
      <x:c r="H1735" s="231" t="str"/>
      <x:c r="I1735" s="254" t="str"/>
      <x:c r="J1735" s="236" t="str">
        <x:v>Frequency/share calculated only from the strict direct segment</x:v>
      </x:c>
    </x:row>
    <x:row r="1736">
      <x:c r="A1736" s="230" t="str">
        <x:v>EverBee export</x:v>
      </x:c>
      <x:c r="B1736" s="231" t="str">
        <x:v>EverBee tag</x:v>
      </x:c>
      <x:c r="C1736" s="231" t="str">
        <x:v>Direct</x:v>
      </x:c>
      <x:c r="D1736" s="231" t="str">
        <x:v>garden party invite</x:v>
      </x:c>
      <x:c r="E1736" s="231" t="str">
        <x:v>garden party invite</x:v>
      </x:c>
      <x:c r="F1736" s="231" t="n">
        <x:v>1</x:v>
      </x:c>
      <x:c r="G1736" s="253" t="n">
        <x:v>0.0019267822736030828</x:v>
      </x:c>
      <x:c r="H1736" s="231" t="str"/>
      <x:c r="I1736" s="254" t="str"/>
      <x:c r="J1736" s="236" t="str">
        <x:v>Frequency/share calculated only from the strict direct segment</x:v>
      </x:c>
    </x:row>
    <x:row r="1737">
      <x:c r="A1737" s="230" t="str">
        <x:v>EverBee export</x:v>
      </x:c>
      <x:c r="B1737" s="231" t="str">
        <x:v>EverBee tag</x:v>
      </x:c>
      <x:c r="C1737" s="231" t="str">
        <x:v>Direct</x:v>
      </x:c>
      <x:c r="D1737" s="231" t="str">
        <x:v>gardening shower</x:v>
      </x:c>
      <x:c r="E1737" s="231" t="str">
        <x:v>gardening shower</x:v>
      </x:c>
      <x:c r="F1737" s="231" t="n">
        <x:v>1</x:v>
      </x:c>
      <x:c r="G1737" s="253" t="n">
        <x:v>0.0019267822736030828</x:v>
      </x:c>
      <x:c r="H1737" s="231" t="str"/>
      <x:c r="I1737" s="254" t="str"/>
      <x:c r="J1737" s="236" t="str">
        <x:v>Frequency/share calculated only from the strict direct segment</x:v>
      </x:c>
    </x:row>
    <x:row r="1738">
      <x:c r="A1738" s="230" t="str">
        <x:v>EverBee export</x:v>
      </x:c>
      <x:c r="B1738" s="231" t="str">
        <x:v>EverBee tag</x:v>
      </x:c>
      <x:c r="C1738" s="231" t="str">
        <x:v>Direct</x:v>
      </x:c>
      <x:c r="D1738" s="231" t="str">
        <x:v>geek baby shower</x:v>
      </x:c>
      <x:c r="E1738" s="231" t="str">
        <x:v>geek baby shower</x:v>
      </x:c>
      <x:c r="F1738" s="231" t="n">
        <x:v>1</x:v>
      </x:c>
      <x:c r="G1738" s="253" t="n">
        <x:v>0.0019267822736030828</x:v>
      </x:c>
      <x:c r="H1738" s="231" t="str"/>
      <x:c r="I1738" s="254" t="str"/>
      <x:c r="J1738" s="236" t="str">
        <x:v>Frequency/share calculated only from the strict direct segment</x:v>
      </x:c>
    </x:row>
    <x:row r="1739">
      <x:c r="A1739" s="230" t="str">
        <x:v>EverBee export</x:v>
      </x:c>
      <x:c r="B1739" s="231" t="str">
        <x:v>EverBee tag</x:v>
      </x:c>
      <x:c r="C1739" s="231" t="str">
        <x:v>Direct</x:v>
      </x:c>
      <x:c r="D1739" s="231" t="str">
        <x:v>geese theme</x:v>
      </x:c>
      <x:c r="E1739" s="231" t="str">
        <x:v>geese theme</x:v>
      </x:c>
      <x:c r="F1739" s="231" t="n">
        <x:v>1</x:v>
      </x:c>
      <x:c r="G1739" s="253" t="n">
        <x:v>0.0019267822736030828</x:v>
      </x:c>
      <x:c r="H1739" s="231" t="str"/>
      <x:c r="I1739" s="254" t="str"/>
      <x:c r="J1739" s="236" t="str">
        <x:v>Frequency/share calculated only from the strict direct segment</x:v>
      </x:c>
    </x:row>
    <x:row r="1740">
      <x:c r="A1740" s="230" t="str">
        <x:v>EverBee export</x:v>
      </x:c>
      <x:c r="B1740" s="231" t="str">
        <x:v>EverBee tag</x:v>
      </x:c>
      <x:c r="C1740" s="231" t="str">
        <x:v>Direct</x:v>
      </x:c>
      <x:c r="D1740" s="231" t="str">
        <x:v>gender neutral 1122</x:v>
      </x:c>
      <x:c r="E1740" s="231" t="str">
        <x:v>gender neutral 1122</x:v>
      </x:c>
      <x:c r="F1740" s="231" t="n">
        <x:v>1</x:v>
      </x:c>
      <x:c r="G1740" s="253" t="n">
        <x:v>0.0019267822736030828</x:v>
      </x:c>
      <x:c r="H1740" s="231" t="str"/>
      <x:c r="I1740" s="254" t="str"/>
      <x:c r="J1740" s="236" t="str">
        <x:v>Frequency/share calculated only from the strict direct segment</x:v>
      </x:c>
    </x:row>
    <x:row r="1741">
      <x:c r="A1741" s="230" t="str">
        <x:v>EverBee export</x:v>
      </x:c>
      <x:c r="B1741" s="231" t="str">
        <x:v>EverBee tag</x:v>
      </x:c>
      <x:c r="C1741" s="231" t="str">
        <x:v>Direct</x:v>
      </x:c>
      <x:c r="D1741" s="231" t="str">
        <x:v>gender neutral cards</x:v>
      </x:c>
      <x:c r="E1741" s="231" t="str">
        <x:v>gender neutral cards</x:v>
      </x:c>
      <x:c r="F1741" s="231" t="n">
        <x:v>1</x:v>
      </x:c>
      <x:c r="G1741" s="253" t="n">
        <x:v>0.0019267822736030828</x:v>
      </x:c>
      <x:c r="H1741" s="231" t="str"/>
      <x:c r="I1741" s="254" t="str"/>
      <x:c r="J1741" s="236" t="str">
        <x:v>Frequency/share calculated only from the strict direct segment</x:v>
      </x:c>
    </x:row>
    <x:row r="1742">
      <x:c r="A1742" s="230" t="str">
        <x:v>EverBee export</x:v>
      </x:c>
      <x:c r="B1742" s="231" t="str">
        <x:v>EverBee tag</x:v>
      </x:c>
      <x:c r="C1742" s="231" t="str">
        <x:v>Direct</x:v>
      </x:c>
      <x:c r="D1742" s="231" t="str">
        <x:v>gender neutral goose</x:v>
      </x:c>
      <x:c r="E1742" s="231" t="str">
        <x:v>gender neutral goose</x:v>
      </x:c>
      <x:c r="F1742" s="231" t="n">
        <x:v>1</x:v>
      </x:c>
      <x:c r="G1742" s="253" t="n">
        <x:v>0.0019267822736030828</x:v>
      </x:c>
      <x:c r="H1742" s="231" t="str"/>
      <x:c r="I1742" s="254" t="str"/>
      <x:c r="J1742" s="236" t="str">
        <x:v>Frequency/share calculated only from the strict direct segment</x:v>
      </x:c>
    </x:row>
    <x:row r="1743">
      <x:c r="A1743" s="230" t="str">
        <x:v>EverBee export</x:v>
      </x:c>
      <x:c r="B1743" s="231" t="str">
        <x:v>EverBee tag</x:v>
      </x:c>
      <x:c r="C1743" s="231" t="str">
        <x:v>Direct</x:v>
      </x:c>
      <x:c r="D1743" s="231" t="str">
        <x:v>gender neutral invit</x:v>
      </x:c>
      <x:c r="E1743" s="231" t="str">
        <x:v>gender neutral invit</x:v>
      </x:c>
      <x:c r="F1743" s="231" t="n">
        <x:v>1</x:v>
      </x:c>
      <x:c r="G1743" s="253" t="n">
        <x:v>0.0019267822736030828</x:v>
      </x:c>
      <x:c r="H1743" s="231" t="str"/>
      <x:c r="I1743" s="254" t="str"/>
      <x:c r="J1743" s="236" t="str">
        <x:v>Frequency/share calculated only from the strict direct segment</x:v>
      </x:c>
    </x:row>
    <x:row r="1744">
      <x:c r="A1744" s="230" t="str">
        <x:v>EverBee export</x:v>
      </x:c>
      <x:c r="B1744" s="231" t="str">
        <x:v>EverBee tag</x:v>
      </x:c>
      <x:c r="C1744" s="231" t="str">
        <x:v>Direct</x:v>
      </x:c>
      <x:c r="D1744" s="231" t="str">
        <x:v>gender neutral pack</x:v>
      </x:c>
      <x:c r="E1744" s="231" t="str">
        <x:v>gender neutral pack</x:v>
      </x:c>
      <x:c r="F1744" s="231" t="n">
        <x:v>1</x:v>
      </x:c>
      <x:c r="G1744" s="253" t="n">
        <x:v>0.0019267822736030828</x:v>
      </x:c>
      <x:c r="H1744" s="231" t="str"/>
      <x:c r="I1744" s="254" t="str"/>
      <x:c r="J1744" s="236" t="str">
        <x:v>Frequency/share calculated only from the strict direct segment</x:v>
      </x:c>
    </x:row>
    <x:row r="1745">
      <x:c r="A1745" s="230" t="str">
        <x:v>EverBee export</x:v>
      </x:c>
      <x:c r="B1745" s="231" t="str">
        <x:v>EverBee tag</x:v>
      </x:c>
      <x:c r="C1745" s="231" t="str">
        <x:v>Direct</x:v>
      </x:c>
      <x:c r="D1745" s="231" t="str">
        <x:v>gender neutral party</x:v>
      </x:c>
      <x:c r="E1745" s="231" t="str">
        <x:v>gender neutral party</x:v>
      </x:c>
      <x:c r="F1745" s="231" t="n">
        <x:v>1</x:v>
      </x:c>
      <x:c r="G1745" s="253" t="n">
        <x:v>0.0019267822736030828</x:v>
      </x:c>
      <x:c r="H1745" s="231" t="str"/>
      <x:c r="I1745" s="254" t="str"/>
      <x:c r="J1745" s="236" t="str">
        <x:v>Frequency/share calculated only from the strict direct segment</x:v>
      </x:c>
    </x:row>
    <x:row r="1746">
      <x:c r="A1746" s="230" t="str">
        <x:v>EverBee export</x:v>
      </x:c>
      <x:c r="B1746" s="231" t="str">
        <x:v>EverBee tag</x:v>
      </x:c>
      <x:c r="C1746" s="231" t="str">
        <x:v>Direct</x:v>
      </x:c>
      <x:c r="D1746" s="231" t="str">
        <x:v>gender neutral set</x:v>
      </x:c>
      <x:c r="E1746" s="231" t="str">
        <x:v>gender neutral set</x:v>
      </x:c>
      <x:c r="F1746" s="231" t="n">
        <x:v>1</x:v>
      </x:c>
      <x:c r="G1746" s="253" t="n">
        <x:v>0.0019267822736030828</x:v>
      </x:c>
      <x:c r="H1746" s="231" t="str"/>
      <x:c r="I1746" s="254" t="str"/>
      <x:c r="J1746" s="236" t="str">
        <x:v>Frequency/share calculated only from the strict direct segment</x:v>
      </x:c>
    </x:row>
    <x:row r="1747">
      <x:c r="A1747" s="230" t="str">
        <x:v>EverBee export</x:v>
      </x:c>
      <x:c r="B1747" s="231" t="str">
        <x:v>EverBee tag</x:v>
      </x:c>
      <x:c r="C1747" s="231" t="str">
        <x:v>Direct</x:v>
      </x:c>
      <x:c r="D1747" s="231" t="str">
        <x:v>gender neutral sun</x:v>
      </x:c>
      <x:c r="E1747" s="231" t="str">
        <x:v>gender neutral sun</x:v>
      </x:c>
      <x:c r="F1747" s="231" t="n">
        <x:v>1</x:v>
      </x:c>
      <x:c r="G1747" s="253" t="n">
        <x:v>0.0019267822736030828</x:v>
      </x:c>
      <x:c r="H1747" s="231" t="str"/>
      <x:c r="I1747" s="254" t="str"/>
      <x:c r="J1747" s="236" t="str">
        <x:v>Frequency/share calculated only from the strict direct segment</x:v>
      </x:c>
    </x:row>
    <x:row r="1748">
      <x:c r="A1748" s="230" t="str">
        <x:v>EverBee export</x:v>
      </x:c>
      <x:c r="B1748" s="231" t="str">
        <x:v>EverBee tag</x:v>
      </x:c>
      <x:c r="C1748" s="231" t="str">
        <x:v>Direct</x:v>
      </x:c>
      <x:c r="D1748" s="231" t="str">
        <x:v>gender neutral theme</x:v>
      </x:c>
      <x:c r="E1748" s="231" t="str">
        <x:v>gender neutral theme</x:v>
      </x:c>
      <x:c r="F1748" s="231" t="n">
        <x:v>1</x:v>
      </x:c>
      <x:c r="G1748" s="253" t="n">
        <x:v>0.0019267822736030828</x:v>
      </x:c>
      <x:c r="H1748" s="231" t="str"/>
      <x:c r="I1748" s="254" t="str"/>
      <x:c r="J1748" s="236" t="str">
        <x:v>Frequency/share calculated only from the strict direct segment</x:v>
      </x:c>
    </x:row>
    <x:row r="1749">
      <x:c r="A1749" s="230" t="str">
        <x:v>EverBee export</x:v>
      </x:c>
      <x:c r="B1749" s="231" t="str">
        <x:v>EverBee tag</x:v>
      </x:c>
      <x:c r="C1749" s="231" t="str">
        <x:v>Direct</x:v>
      </x:c>
      <x:c r="D1749" s="231" t="str">
        <x:v>gender reveal invite</x:v>
      </x:c>
      <x:c r="E1749" s="231" t="str">
        <x:v>gender reveal invite</x:v>
      </x:c>
      <x:c r="F1749" s="231" t="n">
        <x:v>1</x:v>
      </x:c>
      <x:c r="G1749" s="253" t="n">
        <x:v>0.0019267822736030828</x:v>
      </x:c>
      <x:c r="H1749" s="231" t="str"/>
      <x:c r="I1749" s="254" t="str"/>
      <x:c r="J1749" s="236" t="str">
        <x:v>Frequency/share calculated only from the strict direct segment</x:v>
      </x:c>
    </x:row>
    <x:row r="1750">
      <x:c r="A1750" s="230" t="str">
        <x:v>EverBee export</x:v>
      </x:c>
      <x:c r="B1750" s="231" t="str">
        <x:v>EverBee tag</x:v>
      </x:c>
      <x:c r="C1750" s="231" t="str">
        <x:v>Direct</x:v>
      </x:c>
      <x:c r="D1750" s="231" t="str">
        <x:v>ghost invitation</x:v>
      </x:c>
      <x:c r="E1750" s="231" t="str">
        <x:v>ghost invitation</x:v>
      </x:c>
      <x:c r="F1750" s="231" t="n">
        <x:v>1</x:v>
      </x:c>
      <x:c r="G1750" s="253" t="n">
        <x:v>0.0019267822736030828</x:v>
      </x:c>
      <x:c r="H1750" s="231" t="str"/>
      <x:c r="I1750" s="254" t="str"/>
      <x:c r="J1750" s="236" t="str">
        <x:v>Frequency/share calculated only from the strict direct segment</x:v>
      </x:c>
    </x:row>
    <x:row r="1751">
      <x:c r="A1751" s="230" t="str">
        <x:v>EverBee export</x:v>
      </x:c>
      <x:c r="B1751" s="231" t="str">
        <x:v>EverBee tag</x:v>
      </x:c>
      <x:c r="C1751" s="231" t="str">
        <x:v>Direct</x:v>
      </x:c>
      <x:c r="D1751" s="231" t="str">
        <x:v>ghoul baby shower</x:v>
      </x:c>
      <x:c r="E1751" s="231" t="str">
        <x:v>ghoul baby shower</x:v>
      </x:c>
      <x:c r="F1751" s="231" t="n">
        <x:v>1</x:v>
      </x:c>
      <x:c r="G1751" s="253" t="n">
        <x:v>0.0019267822736030828</x:v>
      </x:c>
      <x:c r="H1751" s="231" t="str"/>
      <x:c r="I1751" s="254" t="str"/>
      <x:c r="J1751" s="236" t="str">
        <x:v>Frequency/share calculated only from the strict direct segment</x:v>
      </x:c>
    </x:row>
    <x:row r="1752">
      <x:c r="A1752" s="230" t="str">
        <x:v>EverBee export</x:v>
      </x:c>
      <x:c r="B1752" s="231" t="str">
        <x:v>EverBee tag</x:v>
      </x:c>
      <x:c r="C1752" s="231" t="str">
        <x:v>Direct</x:v>
      </x:c>
      <x:c r="D1752" s="231" t="str">
        <x:v>gift</x:v>
      </x:c>
      <x:c r="E1752" s="231" t="str">
        <x:v>gift</x:v>
      </x:c>
      <x:c r="F1752" s="231" t="n">
        <x:v>1</x:v>
      </x:c>
      <x:c r="G1752" s="253" t="n">
        <x:v>0.0019267822736030828</x:v>
      </x:c>
      <x:c r="H1752" s="231" t="str"/>
      <x:c r="I1752" s="254" t="str"/>
      <x:c r="J1752" s="236" t="str">
        <x:v>Frequency/share calculated only from the strict direct segment</x:v>
      </x:c>
    </x:row>
    <x:row r="1753">
      <x:c r="A1753" s="230" t="str">
        <x:v>EverBee export</x:v>
      </x:c>
      <x:c r="B1753" s="231" t="str">
        <x:v>EverBee tag</x:v>
      </x:c>
      <x:c r="C1753" s="231" t="str">
        <x:v>Direct</x:v>
      </x:c>
      <x:c r="D1753" s="231" t="str">
        <x:v>gifts for baby</x:v>
      </x:c>
      <x:c r="E1753" s="231" t="str">
        <x:v>gifts for baby</x:v>
      </x:c>
      <x:c r="F1753" s="231" t="n">
        <x:v>1</x:v>
      </x:c>
      <x:c r="G1753" s="253" t="n">
        <x:v>0.0019267822736030828</x:v>
      </x:c>
      <x:c r="H1753" s="231" t="str"/>
      <x:c r="I1753" s="254" t="str"/>
      <x:c r="J1753" s="236" t="str">
        <x:v>Frequency/share calculated only from the strict direct segment</x:v>
      </x:c>
    </x:row>
    <x:row r="1754">
      <x:c r="A1754" s="230" t="str">
        <x:v>EverBee export</x:v>
      </x:c>
      <x:c r="B1754" s="231" t="str">
        <x:v>EverBee tag</x:v>
      </x:c>
      <x:c r="C1754" s="231" t="str">
        <x:v>Direct</x:v>
      </x:c>
      <x:c r="D1754" s="231" t="str">
        <x:v>gingham baby</x:v>
      </x:c>
      <x:c r="E1754" s="231" t="str">
        <x:v>gingham baby</x:v>
      </x:c>
      <x:c r="F1754" s="231" t="n">
        <x:v>1</x:v>
      </x:c>
      <x:c r="G1754" s="253" t="n">
        <x:v>0.0019267822736030828</x:v>
      </x:c>
      <x:c r="H1754" s="231" t="str"/>
      <x:c r="I1754" s="254" t="str"/>
      <x:c r="J1754" s="236" t="str">
        <x:v>Frequency/share calculated only from the strict direct segment</x:v>
      </x:c>
    </x:row>
    <x:row r="1755">
      <x:c r="A1755" s="230" t="str">
        <x:v>EverBee export</x:v>
      </x:c>
      <x:c r="B1755" s="231" t="str">
        <x:v>EverBee tag</x:v>
      </x:c>
      <x:c r="C1755" s="231" t="str">
        <x:v>Direct</x:v>
      </x:c>
      <x:c r="D1755" s="231" t="str">
        <x:v>gingham boy shower</x:v>
      </x:c>
      <x:c r="E1755" s="231" t="str">
        <x:v>gingham boy shower</x:v>
      </x:c>
      <x:c r="F1755" s="231" t="n">
        <x:v>1</x:v>
      </x:c>
      <x:c r="G1755" s="253" t="n">
        <x:v>0.0019267822736030828</x:v>
      </x:c>
      <x:c r="H1755" s="231" t="str"/>
      <x:c r="I1755" s="254" t="str"/>
      <x:c r="J1755" s="236" t="str">
        <x:v>Frequency/share calculated only from the strict direct segment</x:v>
      </x:c>
    </x:row>
    <x:row r="1756">
      <x:c r="A1756" s="230" t="str">
        <x:v>EverBee export</x:v>
      </x:c>
      <x:c r="B1756" s="231" t="str">
        <x:v>EverBee tag</x:v>
      </x:c>
      <x:c r="C1756" s="231" t="str">
        <x:v>Direct</x:v>
      </x:c>
      <x:c r="D1756" s="231" t="str">
        <x:v>gingham checkers</x:v>
      </x:c>
      <x:c r="E1756" s="231" t="str">
        <x:v>gingham checkers</x:v>
      </x:c>
      <x:c r="F1756" s="231" t="n">
        <x:v>1</x:v>
      </x:c>
      <x:c r="G1756" s="253" t="n">
        <x:v>0.0019267822736030828</x:v>
      </x:c>
      <x:c r="H1756" s="231" t="str"/>
      <x:c r="I1756" s="254" t="str"/>
      <x:c r="J1756" s="236" t="str">
        <x:v>Frequency/share calculated only from the strict direct segment</x:v>
      </x:c>
    </x:row>
    <x:row r="1757">
      <x:c r="A1757" s="230" t="str">
        <x:v>EverBee export</x:v>
      </x:c>
      <x:c r="B1757" s="231" t="str">
        <x:v>EverBee tag</x:v>
      </x:c>
      <x:c r="C1757" s="231" t="str">
        <x:v>Direct</x:v>
      </x:c>
      <x:c r="D1757" s="231" t="str">
        <x:v>gingham cowboy baby</x:v>
      </x:c>
      <x:c r="E1757" s="231" t="str">
        <x:v>gingham cowboy baby</x:v>
      </x:c>
      <x:c r="F1757" s="231" t="n">
        <x:v>1</x:v>
      </x:c>
      <x:c r="G1757" s="253" t="n">
        <x:v>0.0019267822736030828</x:v>
      </x:c>
      <x:c r="H1757" s="231" t="str"/>
      <x:c r="I1757" s="254" t="str"/>
      <x:c r="J1757" s="236" t="str">
        <x:v>Frequency/share calculated only from the strict direct segment</x:v>
      </x:c>
    </x:row>
    <x:row r="1758">
      <x:c r="A1758" s="230" t="str">
        <x:v>EverBee export</x:v>
      </x:c>
      <x:c r="B1758" s="231" t="str">
        <x:v>EverBee tag</x:v>
      </x:c>
      <x:c r="C1758" s="231" t="str">
        <x:v>Direct</x:v>
      </x:c>
      <x:c r="D1758" s="231" t="str">
        <x:v>gingham goose baby</x:v>
      </x:c>
      <x:c r="E1758" s="231" t="str">
        <x:v>gingham goose baby</x:v>
      </x:c>
      <x:c r="F1758" s="231" t="n">
        <x:v>1</x:v>
      </x:c>
      <x:c r="G1758" s="253" t="n">
        <x:v>0.0019267822736030828</x:v>
      </x:c>
      <x:c r="H1758" s="231" t="str"/>
      <x:c r="I1758" s="254" t="str"/>
      <x:c r="J1758" s="236" t="str">
        <x:v>Frequency/share calculated only from the strict direct segment</x:v>
      </x:c>
    </x:row>
    <x:row r="1759">
      <x:c r="A1759" s="230" t="str">
        <x:v>EverBee export</x:v>
      </x:c>
      <x:c r="B1759" s="231" t="str">
        <x:v>EverBee tag</x:v>
      </x:c>
      <x:c r="C1759" s="231" t="str">
        <x:v>Direct</x:v>
      </x:c>
      <x:c r="D1759" s="231" t="str">
        <x:v>gingham hand drawn</x:v>
      </x:c>
      <x:c r="E1759" s="231" t="str">
        <x:v>gingham hand drawn</x:v>
      </x:c>
      <x:c r="F1759" s="231" t="n">
        <x:v>1</x:v>
      </x:c>
      <x:c r="G1759" s="253" t="n">
        <x:v>0.0019267822736030828</x:v>
      </x:c>
      <x:c r="H1759" s="231" t="str"/>
      <x:c r="I1759" s="254" t="str"/>
      <x:c r="J1759" s="236" t="str">
        <x:v>Frequency/share calculated only from the strict direct segment</x:v>
      </x:c>
    </x:row>
    <x:row r="1760">
      <x:c r="A1760" s="230" t="str">
        <x:v>EverBee export</x:v>
      </x:c>
      <x:c r="B1760" s="231" t="str">
        <x:v>EverBee tag</x:v>
      </x:c>
      <x:c r="C1760" s="231" t="str">
        <x:v>Direct</x:v>
      </x:c>
      <x:c r="D1760" s="231" t="str">
        <x:v>gingham outdoor</x:v>
      </x:c>
      <x:c r="E1760" s="231" t="str">
        <x:v>gingham outdoor</x:v>
      </x:c>
      <x:c r="F1760" s="231" t="n">
        <x:v>1</x:v>
      </x:c>
      <x:c r="G1760" s="253" t="n">
        <x:v>0.0019267822736030828</x:v>
      </x:c>
      <x:c r="H1760" s="231" t="str"/>
      <x:c r="I1760" s="254" t="str"/>
      <x:c r="J1760" s="236" t="str">
        <x:v>Frequency/share calculated only from the strict direct segment</x:v>
      </x:c>
    </x:row>
    <x:row r="1761">
      <x:c r="A1761" s="230" t="str">
        <x:v>EverBee export</x:v>
      </x:c>
      <x:c r="B1761" s="231" t="str">
        <x:v>EverBee tag</x:v>
      </x:c>
      <x:c r="C1761" s="231" t="str">
        <x:v>Direct</x:v>
      </x:c>
      <x:c r="D1761" s="231" t="str">
        <x:v>gingham party</x:v>
      </x:c>
      <x:c r="E1761" s="231" t="str">
        <x:v>gingham party</x:v>
      </x:c>
      <x:c r="F1761" s="231" t="n">
        <x:v>1</x:v>
      </x:c>
      <x:c r="G1761" s="253" t="n">
        <x:v>0.0019267822736030828</x:v>
      </x:c>
      <x:c r="H1761" s="231" t="str"/>
      <x:c r="I1761" s="254" t="str"/>
      <x:c r="J1761" s="236" t="str">
        <x:v>Frequency/share calculated only from the strict direct segment</x:v>
      </x:c>
    </x:row>
    <x:row r="1762">
      <x:c r="A1762" s="230" t="str">
        <x:v>EverBee export</x:v>
      </x:c>
      <x:c r="B1762" s="231" t="str">
        <x:v>EverBee tag</x:v>
      </x:c>
      <x:c r="C1762" s="231" t="str">
        <x:v>Direct</x:v>
      </x:c>
      <x:c r="D1762" s="231" t="str">
        <x:v>gingham party invite</x:v>
      </x:c>
      <x:c r="E1762" s="231" t="str">
        <x:v>gingham party invite</x:v>
      </x:c>
      <x:c r="F1762" s="231" t="n">
        <x:v>1</x:v>
      </x:c>
      <x:c r="G1762" s="253" t="n">
        <x:v>0.0019267822736030828</x:v>
      </x:c>
      <x:c r="H1762" s="231" t="str"/>
      <x:c r="I1762" s="254" t="str"/>
      <x:c r="J1762" s="236" t="str">
        <x:v>Frequency/share calculated only from the strict direct segment</x:v>
      </x:c>
    </x:row>
    <x:row r="1763">
      <x:c r="A1763" s="230" t="str">
        <x:v>EverBee export</x:v>
      </x:c>
      <x:c r="B1763" s="231" t="str">
        <x:v>EverBee tag</x:v>
      </x:c>
      <x:c r="C1763" s="231" t="str">
        <x:v>Direct</x:v>
      </x:c>
      <x:c r="D1763" s="231" t="str">
        <x:v>gingham rmd092</x:v>
      </x:c>
      <x:c r="E1763" s="231" t="str">
        <x:v>gingham rmd092</x:v>
      </x:c>
      <x:c r="F1763" s="231" t="n">
        <x:v>1</x:v>
      </x:c>
      <x:c r="G1763" s="253" t="n">
        <x:v>0.0019267822736030828</x:v>
      </x:c>
      <x:c r="H1763" s="231" t="str"/>
      <x:c r="I1763" s="254" t="str"/>
      <x:c r="J1763" s="236" t="str">
        <x:v>Frequency/share calculated only from the strict direct segment</x:v>
      </x:c>
    </x:row>
    <x:row r="1764">
      <x:c r="A1764" s="230" t="str">
        <x:v>EverBee export</x:v>
      </x:c>
      <x:c r="B1764" s="231" t="str">
        <x:v>EverBee tag</x:v>
      </x:c>
      <x:c r="C1764" s="231" t="str">
        <x:v>Direct</x:v>
      </x:c>
      <x:c r="D1764" s="231" t="str">
        <x:v>gingham rodeo shower</x:v>
      </x:c>
      <x:c r="E1764" s="231" t="str">
        <x:v>gingham rodeo shower</x:v>
      </x:c>
      <x:c r="F1764" s="231" t="n">
        <x:v>1</x:v>
      </x:c>
      <x:c r="G1764" s="253" t="n">
        <x:v>0.0019267822736030828</x:v>
      </x:c>
      <x:c r="H1764" s="231" t="str"/>
      <x:c r="I1764" s="254" t="str"/>
      <x:c r="J1764" s="236" t="str">
        <x:v>Frequency/share calculated only from the strict direct segment</x:v>
      </x:c>
    </x:row>
    <x:row r="1765">
      <x:c r="A1765" s="230" t="str">
        <x:v>EverBee export</x:v>
      </x:c>
      <x:c r="B1765" s="231" t="str">
        <x:v>EverBee tag</x:v>
      </x:c>
      <x:c r="C1765" s="231" t="str">
        <x:v>Direct</x:v>
      </x:c>
      <x:c r="D1765" s="231" t="str">
        <x:v>girafe elephant lion</x:v>
      </x:c>
      <x:c r="E1765" s="231" t="str">
        <x:v>girafe elephant lion</x:v>
      </x:c>
      <x:c r="F1765" s="231" t="n">
        <x:v>1</x:v>
      </x:c>
      <x:c r="G1765" s="253" t="n">
        <x:v>0.0019267822736030828</x:v>
      </x:c>
      <x:c r="H1765" s="231" t="str"/>
      <x:c r="I1765" s="254" t="str"/>
      <x:c r="J1765" s="236" t="str">
        <x:v>Frequency/share calculated only from the strict direct segment</x:v>
      </x:c>
    </x:row>
    <x:row r="1766">
      <x:c r="A1766" s="230" t="str">
        <x:v>EverBee export</x:v>
      </x:c>
      <x:c r="B1766" s="231" t="str">
        <x:v>EverBee tag</x:v>
      </x:c>
      <x:c r="C1766" s="231" t="str">
        <x:v>Direct</x:v>
      </x:c>
      <x:c r="D1766" s="231" t="str">
        <x:v>girl baby bash</x:v>
      </x:c>
      <x:c r="E1766" s="231" t="str">
        <x:v>girl baby bash</x:v>
      </x:c>
      <x:c r="F1766" s="231" t="n">
        <x:v>1</x:v>
      </x:c>
      <x:c r="G1766" s="253" t="n">
        <x:v>0.0019267822736030828</x:v>
      </x:c>
      <x:c r="H1766" s="231" t="str"/>
      <x:c r="I1766" s="254" t="str"/>
      <x:c r="J1766" s="236" t="str">
        <x:v>Frequency/share calculated only from the strict direct segment</x:v>
      </x:c>
    </x:row>
    <x:row r="1767">
      <x:c r="A1767" s="230" t="str">
        <x:v>EverBee export</x:v>
      </x:c>
      <x:c r="B1767" s="231" t="str">
        <x:v>EverBee tag</x:v>
      </x:c>
      <x:c r="C1767" s="231" t="str">
        <x:v>Direct</x:v>
      </x:c>
      <x:c r="D1767" s="231" t="str">
        <x:v>girl baby clothes</x:v>
      </x:c>
      <x:c r="E1767" s="231" t="str">
        <x:v>girl baby clothes</x:v>
      </x:c>
      <x:c r="F1767" s="231" t="n">
        <x:v>1</x:v>
      </x:c>
      <x:c r="G1767" s="253" t="n">
        <x:v>0.0019267822736030828</x:v>
      </x:c>
      <x:c r="H1767" s="231" t="str"/>
      <x:c r="I1767" s="254" t="str"/>
      <x:c r="J1767" s="236" t="str">
        <x:v>Frequency/share calculated only from the strict direct segment</x:v>
      </x:c>
    </x:row>
    <x:row r="1768">
      <x:c r="A1768" s="230" t="str">
        <x:v>EverBee export</x:v>
      </x:c>
      <x:c r="B1768" s="231" t="str">
        <x:v>EverBee tag</x:v>
      </x:c>
      <x:c r="C1768" s="231" t="str">
        <x:v>Direct</x:v>
      </x:c>
      <x:c r="D1768" s="231" t="str">
        <x:v>girl baby in bloom</x:v>
      </x:c>
      <x:c r="E1768" s="231" t="str">
        <x:v>girl baby in bloom</x:v>
      </x:c>
      <x:c r="F1768" s="231" t="n">
        <x:v>1</x:v>
      </x:c>
      <x:c r="G1768" s="253" t="n">
        <x:v>0.0019267822736030828</x:v>
      </x:c>
      <x:c r="H1768" s="231" t="str"/>
      <x:c r="I1768" s="254" t="str"/>
      <x:c r="J1768" s="236" t="str">
        <x:v>Frequency/share calculated only from the strict direct segment</x:v>
      </x:c>
    </x:row>
    <x:row r="1769">
      <x:c r="A1769" s="230" t="str">
        <x:v>EverBee export</x:v>
      </x:c>
      <x:c r="B1769" s="231" t="str">
        <x:v>EverBee tag</x:v>
      </x:c>
      <x:c r="C1769" s="231" t="str">
        <x:v>Direct</x:v>
      </x:c>
      <x:c r="D1769" s="231" t="str">
        <x:v>girl baby shower kit</x:v>
      </x:c>
      <x:c r="E1769" s="231" t="str">
        <x:v>girl baby shower kit</x:v>
      </x:c>
      <x:c r="F1769" s="231" t="n">
        <x:v>1</x:v>
      </x:c>
      <x:c r="G1769" s="253" t="n">
        <x:v>0.0019267822736030828</x:v>
      </x:c>
      <x:c r="H1769" s="231" t="str"/>
      <x:c r="I1769" s="254" t="str"/>
      <x:c r="J1769" s="236" t="str">
        <x:v>Frequency/share calculated only from the strict direct segment</x:v>
      </x:c>
    </x:row>
    <x:row r="1770">
      <x:c r="A1770" s="230" t="str">
        <x:v>EverBee export</x:v>
      </x:c>
      <x:c r="B1770" s="231" t="str">
        <x:v>EverBee tag</x:v>
      </x:c>
      <x:c r="C1770" s="231" t="str">
        <x:v>Direct</x:v>
      </x:c>
      <x:c r="D1770" s="231" t="str">
        <x:v>girl bunny baby</x:v>
      </x:c>
      <x:c r="E1770" s="231" t="str">
        <x:v>girl bunny baby</x:v>
      </x:c>
      <x:c r="F1770" s="231" t="n">
        <x:v>1</x:v>
      </x:c>
      <x:c r="G1770" s="253" t="n">
        <x:v>0.0019267822736030828</x:v>
      </x:c>
      <x:c r="H1770" s="231" t="str"/>
      <x:c r="I1770" s="254" t="str"/>
      <x:c r="J1770" s="236" t="str">
        <x:v>Frequency/share calculated only from the strict direct segment</x:v>
      </x:c>
    </x:row>
    <x:row r="1771">
      <x:c r="A1771" s="230" t="str">
        <x:v>EverBee export</x:v>
      </x:c>
      <x:c r="B1771" s="231" t="str">
        <x:v>EverBee tag</x:v>
      </x:c>
      <x:c r="C1771" s="231" t="str">
        <x:v>Direct</x:v>
      </x:c>
      <x:c r="D1771" s="231" t="str">
        <x:v>girl clothesline</x:v>
      </x:c>
      <x:c r="E1771" s="231" t="str">
        <x:v>girl clothesline</x:v>
      </x:c>
      <x:c r="F1771" s="231" t="n">
        <x:v>1</x:v>
      </x:c>
      <x:c r="G1771" s="253" t="n">
        <x:v>0.0019267822736030828</x:v>
      </x:c>
      <x:c r="H1771" s="231" t="str"/>
      <x:c r="I1771" s="254" t="str"/>
      <x:c r="J1771" s="236" t="str">
        <x:v>Frequency/share calculated only from the strict direct segment</x:v>
      </x:c>
    </x:row>
    <x:row r="1772">
      <x:c r="A1772" s="230" t="str">
        <x:v>EverBee export</x:v>
      </x:c>
      <x:c r="B1772" s="231" t="str">
        <x:v>EverBee tag</x:v>
      </x:c>
      <x:c r="C1772" s="231" t="str">
        <x:v>Direct</x:v>
      </x:c>
      <x:c r="D1772" s="231" t="str">
        <x:v>girl jungle safari</x:v>
      </x:c>
      <x:c r="E1772" s="231" t="str">
        <x:v>girl jungle safari</x:v>
      </x:c>
      <x:c r="F1772" s="231" t="n">
        <x:v>1</x:v>
      </x:c>
      <x:c r="G1772" s="253" t="n">
        <x:v>0.0019267822736030828</x:v>
      </x:c>
      <x:c r="H1772" s="231" t="str"/>
      <x:c r="I1772" s="254" t="str"/>
      <x:c r="J1772" s="236" t="str">
        <x:v>Frequency/share calculated only from the strict direct segment</x:v>
      </x:c>
    </x:row>
    <x:row r="1773">
      <x:c r="A1773" s="230" t="str">
        <x:v>EverBee export</x:v>
      </x:c>
      <x:c r="B1773" s="231" t="str">
        <x:v>EverBee tag</x:v>
      </x:c>
      <x:c r="C1773" s="231" t="str">
        <x:v>Direct</x:v>
      </x:c>
      <x:c r="D1773" s="231" t="str">
        <x:v>girl pink floral set</x:v>
      </x:c>
      <x:c r="E1773" s="231" t="str">
        <x:v>girl pink floral set</x:v>
      </x:c>
      <x:c r="F1773" s="231" t="n">
        <x:v>1</x:v>
      </x:c>
      <x:c r="G1773" s="253" t="n">
        <x:v>0.0019267822736030828</x:v>
      </x:c>
      <x:c r="H1773" s="231" t="str"/>
      <x:c r="I1773" s="254" t="str"/>
      <x:c r="J1773" s="236" t="str">
        <x:v>Frequency/share calculated only from the strict direct segment</x:v>
      </x:c>
    </x:row>
    <x:row r="1774">
      <x:c r="A1774" s="230" t="str">
        <x:v>EverBee export</x:v>
      </x:c>
      <x:c r="B1774" s="231" t="str">
        <x:v>EverBee tag</x:v>
      </x:c>
      <x:c r="C1774" s="231" t="str">
        <x:v>Direct</x:v>
      </x:c>
      <x:c r="D1774" s="231" t="str">
        <x:v>girl pop welcome</x:v>
      </x:c>
      <x:c r="E1774" s="231" t="str">
        <x:v>girl pop welcome</x:v>
      </x:c>
      <x:c r="F1774" s="231" t="n">
        <x:v>1</x:v>
      </x:c>
      <x:c r="G1774" s="253" t="n">
        <x:v>0.0019267822736030828</x:v>
      </x:c>
      <x:c r="H1774" s="231" t="str"/>
      <x:c r="I1774" s="254" t="str"/>
      <x:c r="J1774" s="236" t="str">
        <x:v>Frequency/share calculated only from the strict direct segment</x:v>
      </x:c>
    </x:row>
    <x:row r="1775">
      <x:c r="A1775" s="230" t="str">
        <x:v>EverBee export</x:v>
      </x:c>
      <x:c r="B1775" s="231" t="str">
        <x:v>EverBee tag</x:v>
      </x:c>
      <x:c r="C1775" s="231" t="str">
        <x:v>Direct</x:v>
      </x:c>
      <x:c r="D1775" s="231" t="str">
        <x:v>girl surf shower</x:v>
      </x:c>
      <x:c r="E1775" s="231" t="str">
        <x:v>girl surf shower</x:v>
      </x:c>
      <x:c r="F1775" s="231" t="n">
        <x:v>1</x:v>
      </x:c>
      <x:c r="G1775" s="253" t="n">
        <x:v>0.0019267822736030828</x:v>
      </x:c>
      <x:c r="H1775" s="231" t="str"/>
      <x:c r="I1775" s="254" t="str"/>
      <x:c r="J1775" s="236" t="str">
        <x:v>Frequency/share calculated only from the strict direct segment</x:v>
      </x:c>
    </x:row>
    <x:row r="1776">
      <x:c r="A1776" s="230" t="str">
        <x:v>EverBee export</x:v>
      </x:c>
      <x:c r="B1776" s="231" t="str">
        <x:v>EverBee tag</x:v>
      </x:c>
      <x:c r="C1776" s="231" t="str">
        <x:v>Direct</x:v>
      </x:c>
      <x:c r="D1776" s="231" t="str">
        <x:v>girl tropical invite</x:v>
      </x:c>
      <x:c r="E1776" s="231" t="str">
        <x:v>girl tropical invite</x:v>
      </x:c>
      <x:c r="F1776" s="231" t="n">
        <x:v>1</x:v>
      </x:c>
      <x:c r="G1776" s="253" t="n">
        <x:v>0.0019267822736030828</x:v>
      </x:c>
      <x:c r="H1776" s="231" t="str"/>
      <x:c r="I1776" s="254" t="str"/>
      <x:c r="J1776" s="236" t="str">
        <x:v>Frequency/share calculated only from the strict direct segment</x:v>
      </x:c>
    </x:row>
    <x:row r="1777">
      <x:c r="A1777" s="230" t="str">
        <x:v>EverBee export</x:v>
      </x:c>
      <x:c r="B1777" s="231" t="str">
        <x:v>EverBee tag</x:v>
      </x:c>
      <x:c r="C1777" s="231" t="str">
        <x:v>Direct</x:v>
      </x:c>
      <x:c r="D1777" s="231" t="str">
        <x:v>girl woodland invite</x:v>
      </x:c>
      <x:c r="E1777" s="231" t="str">
        <x:v>girl woodland invite</x:v>
      </x:c>
      <x:c r="F1777" s="231" t="n">
        <x:v>1</x:v>
      </x:c>
      <x:c r="G1777" s="253" t="n">
        <x:v>0.0019267822736030828</x:v>
      </x:c>
      <x:c r="H1777" s="231" t="str"/>
      <x:c r="I1777" s="254" t="str"/>
      <x:c r="J1777" s="236" t="str">
        <x:v>Frequency/share calculated only from the strict direct segment</x:v>
      </x:c>
    </x:row>
    <x:row r="1778">
      <x:c r="A1778" s="230" t="str">
        <x:v>EverBee export</x:v>
      </x:c>
      <x:c r="B1778" s="231" t="str">
        <x:v>EverBee tag</x:v>
      </x:c>
      <x:c r="C1778" s="231" t="str">
        <x:v>Direct</x:v>
      </x:c>
      <x:c r="D1778" s="231" t="str">
        <x:v>girls baby shower</x:v>
      </x:c>
      <x:c r="E1778" s="231" t="str">
        <x:v>girls baby shower</x:v>
      </x:c>
      <x:c r="F1778" s="231" t="n">
        <x:v>1</x:v>
      </x:c>
      <x:c r="G1778" s="253" t="n">
        <x:v>0.0019267822736030828</x:v>
      </x:c>
      <x:c r="H1778" s="231" t="str"/>
      <x:c r="I1778" s="254" t="str"/>
      <x:c r="J1778" s="236" t="str">
        <x:v>Frequency/share calculated only from the strict direct segment</x:v>
      </x:c>
    </x:row>
    <x:row r="1779">
      <x:c r="A1779" s="230" t="str">
        <x:v>EverBee export</x:v>
      </x:c>
      <x:c r="B1779" s="231" t="str">
        <x:v>EverBee tag</x:v>
      </x:c>
      <x:c r="C1779" s="231" t="str">
        <x:v>Direct</x:v>
      </x:c>
      <x:c r="D1779" s="231" t="str">
        <x:v>girls bow invitation</x:v>
      </x:c>
      <x:c r="E1779" s="231" t="str">
        <x:v>girls bow invitation</x:v>
      </x:c>
      <x:c r="F1779" s="231" t="n">
        <x:v>1</x:v>
      </x:c>
      <x:c r="G1779" s="253" t="n">
        <x:v>0.0019267822736030828</x:v>
      </x:c>
      <x:c r="H1779" s="231" t="str"/>
      <x:c r="I1779" s="254" t="str"/>
      <x:c r="J1779" s="236" t="str">
        <x:v>Frequency/share calculated only from the strict direct segment</x:v>
      </x:c>
    </x:row>
    <x:row r="1780">
      <x:c r="A1780" s="230" t="str">
        <x:v>EverBee export</x:v>
      </x:c>
      <x:c r="B1780" s="231" t="str">
        <x:v>EverBee tag</x:v>
      </x:c>
      <x:c r="C1780" s="231" t="str">
        <x:v>Direct</x:v>
      </x:c>
      <x:c r="D1780" s="231" t="str">
        <x:v>girls pink</x:v>
      </x:c>
      <x:c r="E1780" s="231" t="str">
        <x:v>girls pink</x:v>
      </x:c>
      <x:c r="F1780" s="231" t="n">
        <x:v>1</x:v>
      </x:c>
      <x:c r="G1780" s="253" t="n">
        <x:v>0.0019267822736030828</x:v>
      </x:c>
      <x:c r="H1780" s="231" t="str"/>
      <x:c r="I1780" s="254" t="str"/>
      <x:c r="J1780" s="236" t="str">
        <x:v>Frequency/share calculated only from the strict direct segment</x:v>
      </x:c>
    </x:row>
    <x:row r="1781">
      <x:c r="A1781" s="230" t="str">
        <x:v>EverBee export</x:v>
      </x:c>
      <x:c r="B1781" s="231" t="str">
        <x:v>EverBee tag</x:v>
      </x:c>
      <x:c r="C1781" s="231" t="str">
        <x:v>Direct</x:v>
      </x:c>
      <x:c r="D1781" s="231" t="str">
        <x:v>girly garden</x:v>
      </x:c>
      <x:c r="E1781" s="231" t="str">
        <x:v>girly garden</x:v>
      </x:c>
      <x:c r="F1781" s="231" t="n">
        <x:v>1</x:v>
      </x:c>
      <x:c r="G1781" s="253" t="n">
        <x:v>0.0019267822736030828</x:v>
      </x:c>
      <x:c r="H1781" s="231" t="str"/>
      <x:c r="I1781" s="254" t="str"/>
      <x:c r="J1781" s="236" t="str">
        <x:v>Frequency/share calculated only from the strict direct segment</x:v>
      </x:c>
    </x:row>
    <x:row r="1782">
      <x:c r="A1782" s="230" t="str">
        <x:v>EverBee export</x:v>
      </x:c>
      <x:c r="B1782" s="231" t="str">
        <x:v>EverBee tag</x:v>
      </x:c>
      <x:c r="C1782" s="231" t="str">
        <x:v>Direct</x:v>
      </x:c>
      <x:c r="D1782" s="231" t="str">
        <x:v>glamour birthday</x:v>
      </x:c>
      <x:c r="E1782" s="231" t="str">
        <x:v>glamour birthday</x:v>
      </x:c>
      <x:c r="F1782" s="231" t="n">
        <x:v>1</x:v>
      </x:c>
      <x:c r="G1782" s="253" t="n">
        <x:v>0.0019267822736030828</x:v>
      </x:c>
      <x:c r="H1782" s="231" t="str"/>
      <x:c r="I1782" s="254" t="str"/>
      <x:c r="J1782" s="236" t="str">
        <x:v>Frequency/share calculated only from the strict direct segment</x:v>
      </x:c>
    </x:row>
    <x:row r="1783">
      <x:c r="A1783" s="230" t="str">
        <x:v>EverBee export</x:v>
      </x:c>
      <x:c r="B1783" s="231" t="str">
        <x:v>EverBee tag</x:v>
      </x:c>
      <x:c r="C1783" s="231" t="str">
        <x:v>Direct</x:v>
      </x:c>
      <x:c r="D1783" s="231" t="str">
        <x:v>glitter baby shower</x:v>
      </x:c>
      <x:c r="E1783" s="231" t="str">
        <x:v>glitter baby shower</x:v>
      </x:c>
      <x:c r="F1783" s="231" t="n">
        <x:v>1</x:v>
      </x:c>
      <x:c r="G1783" s="253" t="n">
        <x:v>0.0019267822736030828</x:v>
      </x:c>
      <x:c r="H1783" s="231" t="str"/>
      <x:c r="I1783" s="254" t="str"/>
      <x:c r="J1783" s="236" t="str">
        <x:v>Frequency/share calculated only from the strict direct segment</x:v>
      </x:c>
    </x:row>
    <x:row r="1784">
      <x:c r="A1784" s="230" t="str">
        <x:v>EverBee export</x:v>
      </x:c>
      <x:c r="B1784" s="231" t="str">
        <x:v>EverBee tag</x:v>
      </x:c>
      <x:c r="C1784" s="231" t="str">
        <x:v>Direct</x:v>
      </x:c>
      <x:c r="D1784" s="231" t="str">
        <x:v>gold glitter</x:v>
      </x:c>
      <x:c r="E1784" s="231" t="str">
        <x:v>gold glitter</x:v>
      </x:c>
      <x:c r="F1784" s="231" t="n">
        <x:v>1</x:v>
      </x:c>
      <x:c r="G1784" s="253" t="n">
        <x:v>0.0019267822736030828</x:v>
      </x:c>
      <x:c r="H1784" s="231" t="str"/>
      <x:c r="I1784" s="254" t="str"/>
      <x:c r="J1784" s="236" t="str">
        <x:v>Frequency/share calculated only from the strict direct segment</x:v>
      </x:c>
    </x:row>
    <x:row r="1785">
      <x:c r="A1785" s="230" t="str">
        <x:v>EverBee export</x:v>
      </x:c>
      <x:c r="B1785" s="231" t="str">
        <x:v>EverBee tag</x:v>
      </x:c>
      <x:c r="C1785" s="231" t="str">
        <x:v>Direct</x:v>
      </x:c>
      <x:c r="D1785" s="231" t="str">
        <x:v>gold greenery evite</x:v>
      </x:c>
      <x:c r="E1785" s="231" t="str">
        <x:v>gold greenery evite</x:v>
      </x:c>
      <x:c r="F1785" s="231" t="n">
        <x:v>1</x:v>
      </x:c>
      <x:c r="G1785" s="253" t="n">
        <x:v>0.0019267822736030828</x:v>
      </x:c>
      <x:c r="H1785" s="231" t="str"/>
      <x:c r="I1785" s="254" t="str"/>
      <x:c r="J1785" s="236" t="str">
        <x:v>Frequency/share calculated only from the strict direct segment</x:v>
      </x:c>
    </x:row>
    <x:row r="1786">
      <x:c r="A1786" s="230" t="str">
        <x:v>EverBee export</x:v>
      </x:c>
      <x:c r="B1786" s="231" t="str">
        <x:v>EverBee tag</x:v>
      </x:c>
      <x:c r="C1786" s="231" t="str">
        <x:v>Direct</x:v>
      </x:c>
      <x:c r="D1786" s="231" t="str">
        <x:v>golden chapter signs</x:v>
      </x:c>
      <x:c r="E1786" s="231" t="str">
        <x:v>golden chapter signs</x:v>
      </x:c>
      <x:c r="F1786" s="231" t="n">
        <x:v>1</x:v>
      </x:c>
      <x:c r="G1786" s="253" t="n">
        <x:v>0.0019267822736030828</x:v>
      </x:c>
      <x:c r="H1786" s="231" t="str"/>
      <x:c r="I1786" s="254" t="str"/>
      <x:c r="J1786" s="236" t="str">
        <x:v>Frequency/share calculated only from the strict direct segment</x:v>
      </x:c>
    </x:row>
    <x:row r="1787">
      <x:c r="A1787" s="230" t="str">
        <x:v>EverBee export</x:v>
      </x:c>
      <x:c r="B1787" s="231" t="str">
        <x:v>EverBee tag</x:v>
      </x:c>
      <x:c r="C1787" s="231" t="str">
        <x:v>Direct</x:v>
      </x:c>
      <x:c r="D1787" s="231" t="str">
        <x:v>golf invitation</x:v>
      </x:c>
      <x:c r="E1787" s="231" t="str">
        <x:v>golf invitation</x:v>
      </x:c>
      <x:c r="F1787" s="231" t="n">
        <x:v>1</x:v>
      </x:c>
      <x:c r="G1787" s="253" t="n">
        <x:v>0.0019267822736030828</x:v>
      </x:c>
      <x:c r="H1787" s="231" t="str"/>
      <x:c r="I1787" s="254" t="str"/>
      <x:c r="J1787" s="236" t="str">
        <x:v>Frequency/share calculated only from the strict direct segment</x:v>
      </x:c>
    </x:row>
    <x:row r="1788">
      <x:c r="A1788" s="230" t="str">
        <x:v>EverBee export</x:v>
      </x:c>
      <x:c r="B1788" s="231" t="str">
        <x:v>EverBee tag</x:v>
      </x:c>
      <x:c r="C1788" s="231" t="str">
        <x:v>Direct</x:v>
      </x:c>
      <x:c r="D1788" s="231" t="str">
        <x:v>golf theme</x:v>
      </x:c>
      <x:c r="E1788" s="231" t="str">
        <x:v>golf theme</x:v>
      </x:c>
      <x:c r="F1788" s="231" t="n">
        <x:v>1</x:v>
      </x:c>
      <x:c r="G1788" s="253" t="n">
        <x:v>0.0019267822736030828</x:v>
      </x:c>
      <x:c r="H1788" s="231" t="str"/>
      <x:c r="I1788" s="254" t="str"/>
      <x:c r="J1788" s="236" t="str">
        <x:v>Frequency/share calculated only from the strict direct segment</x:v>
      </x:c>
    </x:row>
    <x:row r="1789">
      <x:c r="A1789" s="230" t="str">
        <x:v>EverBee export</x:v>
      </x:c>
      <x:c r="B1789" s="231" t="str">
        <x:v>EverBee tag</x:v>
      </x:c>
      <x:c r="C1789" s="231" t="str">
        <x:v>Direct</x:v>
      </x:c>
      <x:c r="D1789" s="231" t="str">
        <x:v>golf welcome sign</x:v>
      </x:c>
      <x:c r="E1789" s="231" t="str">
        <x:v>golf welcome sign</x:v>
      </x:c>
      <x:c r="F1789" s="231" t="n">
        <x:v>1</x:v>
      </x:c>
      <x:c r="G1789" s="253" t="n">
        <x:v>0.0019267822736030828</x:v>
      </x:c>
      <x:c r="H1789" s="231" t="str"/>
      <x:c r="I1789" s="254" t="str"/>
      <x:c r="J1789" s="236" t="str">
        <x:v>Frequency/share calculated only from the strict direct segment</x:v>
      </x:c>
    </x:row>
    <x:row r="1790">
      <x:c r="A1790" s="230" t="str">
        <x:v>EverBee export</x:v>
      </x:c>
      <x:c r="B1790" s="231" t="str">
        <x:v>EverBee tag</x:v>
      </x:c>
      <x:c r="C1790" s="231" t="str">
        <x:v>Direct</x:v>
      </x:c>
      <x:c r="D1790" s="231" t="str">
        <x:v>goose baby bundle</x:v>
      </x:c>
      <x:c r="E1790" s="231" t="str">
        <x:v>goose baby bundle</x:v>
      </x:c>
      <x:c r="F1790" s="231" t="n">
        <x:v>1</x:v>
      </x:c>
      <x:c r="G1790" s="253" t="n">
        <x:v>0.0019267822736030828</x:v>
      </x:c>
      <x:c r="H1790" s="231" t="str"/>
      <x:c r="I1790" s="254" t="str"/>
      <x:c r="J1790" s="236" t="str">
        <x:v>Frequency/share calculated only from the strict direct segment</x:v>
      </x:c>
    </x:row>
    <x:row r="1791">
      <x:c r="A1791" s="230" t="str">
        <x:v>EverBee export</x:v>
      </x:c>
      <x:c r="B1791" s="231" t="str">
        <x:v>EverBee tag</x:v>
      </x:c>
      <x:c r="C1791" s="231" t="str">
        <x:v>Direct</x:v>
      </x:c>
      <x:c r="D1791" s="231" t="str">
        <x:v>goose baby girl</x:v>
      </x:c>
      <x:c r="E1791" s="231" t="str">
        <x:v>goose baby girl</x:v>
      </x:c>
      <x:c r="F1791" s="231" t="n">
        <x:v>1</x:v>
      </x:c>
      <x:c r="G1791" s="253" t="n">
        <x:v>0.0019267822736030828</x:v>
      </x:c>
      <x:c r="H1791" s="231" t="str"/>
      <x:c r="I1791" s="254" t="str"/>
      <x:c r="J1791" s="236" t="str">
        <x:v>Frequency/share calculated only from the strict direct segment</x:v>
      </x:c>
    </x:row>
    <x:row r="1792">
      <x:c r="A1792" s="230" t="str">
        <x:v>EverBee export</x:v>
      </x:c>
      <x:c r="B1792" s="231" t="str">
        <x:v>EverBee tag</x:v>
      </x:c>
      <x:c r="C1792" s="231" t="str">
        <x:v>Direct</x:v>
      </x:c>
      <x:c r="D1792" s="231" t="str">
        <x:v>goose baby sprinkle</x:v>
      </x:c>
      <x:c r="E1792" s="231" t="str">
        <x:v>goose baby sprinkle</x:v>
      </x:c>
      <x:c r="F1792" s="231" t="n">
        <x:v>1</x:v>
      </x:c>
      <x:c r="G1792" s="253" t="n">
        <x:v>0.0019267822736030828</x:v>
      </x:c>
      <x:c r="H1792" s="231" t="str"/>
      <x:c r="I1792" s="254" t="str"/>
      <x:c r="J1792" s="236" t="str">
        <x:v>Frequency/share calculated only from the strict direct segment</x:v>
      </x:c>
    </x:row>
    <x:row r="1793">
      <x:c r="A1793" s="230" t="str">
        <x:v>EverBee export</x:v>
      </x:c>
      <x:c r="B1793" s="231" t="str">
        <x:v>EverBee tag</x:v>
      </x:c>
      <x:c r="C1793" s="231" t="str">
        <x:v>Direct</x:v>
      </x:c>
      <x:c r="D1793" s="231" t="str">
        <x:v>goose invitation set</x:v>
      </x:c>
      <x:c r="E1793" s="231" t="str">
        <x:v>goose invitation set</x:v>
      </x:c>
      <x:c r="F1793" s="231" t="n">
        <x:v>1</x:v>
      </x:c>
      <x:c r="G1793" s="253" t="n">
        <x:v>0.0019267822736030828</x:v>
      </x:c>
      <x:c r="H1793" s="231" t="str"/>
      <x:c r="I1793" s="254" t="str"/>
      <x:c r="J1793" s="236" t="str">
        <x:v>Frequency/share calculated only from the strict direct segment</x:v>
      </x:c>
    </x:row>
    <x:row r="1794">
      <x:c r="A1794" s="230" t="str">
        <x:v>EverBee export</x:v>
      </x:c>
      <x:c r="B1794" s="231" t="str">
        <x:v>EverBee tag</x:v>
      </x:c>
      <x:c r="C1794" s="231" t="str">
        <x:v>Direct</x:v>
      </x:c>
      <x:c r="D1794" s="231" t="str">
        <x:v>grand millennial</x:v>
      </x:c>
      <x:c r="E1794" s="231" t="str">
        <x:v>grand millennial</x:v>
      </x:c>
      <x:c r="F1794" s="231" t="n">
        <x:v>1</x:v>
      </x:c>
      <x:c r="G1794" s="253" t="n">
        <x:v>0.0019267822736030828</x:v>
      </x:c>
      <x:c r="H1794" s="231" t="str"/>
      <x:c r="I1794" s="254" t="str"/>
      <x:c r="J1794" s="236" t="str">
        <x:v>Frequency/share calculated only from the strict direct segment</x:v>
      </x:c>
    </x:row>
    <x:row r="1795">
      <x:c r="A1795" s="230" t="str">
        <x:v>EverBee export</x:v>
      </x:c>
      <x:c r="B1795" s="231" t="str">
        <x:v>EverBee tag</x:v>
      </x:c>
      <x:c r="C1795" s="231" t="str">
        <x:v>Direct</x:v>
      </x:c>
      <x:c r="D1795" s="231" t="str">
        <x:v>grandmillenial baby</x:v>
      </x:c>
      <x:c r="E1795" s="231" t="str">
        <x:v>grandmillenial baby</x:v>
      </x:c>
      <x:c r="F1795" s="231" t="n">
        <x:v>1</x:v>
      </x:c>
      <x:c r="G1795" s="253" t="n">
        <x:v>0.0019267822736030828</x:v>
      </x:c>
      <x:c r="H1795" s="231" t="str"/>
      <x:c r="I1795" s="254" t="str"/>
      <x:c r="J1795" s="236" t="str">
        <x:v>Frequency/share calculated only from the strict direct segment</x:v>
      </x:c>
    </x:row>
    <x:row r="1796">
      <x:c r="A1796" s="230" t="str">
        <x:v>EverBee export</x:v>
      </x:c>
      <x:c r="B1796" s="231" t="str">
        <x:v>EverBee tag</x:v>
      </x:c>
      <x:c r="C1796" s="231" t="str">
        <x:v>Direct</x:v>
      </x:c>
      <x:c r="D1796" s="231" t="str">
        <x:v>grandmillennial baby</x:v>
      </x:c>
      <x:c r="E1796" s="231" t="str">
        <x:v>grandmillennial baby</x:v>
      </x:c>
      <x:c r="F1796" s="231" t="n">
        <x:v>1</x:v>
      </x:c>
      <x:c r="G1796" s="253" t="n">
        <x:v>0.0019267822736030828</x:v>
      </x:c>
      <x:c r="H1796" s="231" t="str"/>
      <x:c r="I1796" s="254" t="str"/>
      <x:c r="J1796" s="236" t="str">
        <x:v>Frequency/share calculated only from the strict direct segment</x:v>
      </x:c>
    </x:row>
    <x:row r="1797">
      <x:c r="A1797" s="230" t="str">
        <x:v>EverBee export</x:v>
      </x:c>
      <x:c r="B1797" s="231" t="str">
        <x:v>EverBee tag</x:v>
      </x:c>
      <x:c r="C1797" s="231" t="str">
        <x:v>Direct</x:v>
      </x:c>
      <x:c r="D1797" s="231" t="str">
        <x:v>green</x:v>
      </x:c>
      <x:c r="E1797" s="231" t="str">
        <x:v>green</x:v>
      </x:c>
      <x:c r="F1797" s="231" t="n">
        <x:v>1</x:v>
      </x:c>
      <x:c r="G1797" s="253" t="n">
        <x:v>0.0019267822736030828</x:v>
      </x:c>
      <x:c r="H1797" s="231" t="str"/>
      <x:c r="I1797" s="254" t="str"/>
      <x:c r="J1797" s="236" t="str">
        <x:v>Frequency/share calculated only from the strict direct segment</x:v>
      </x:c>
    </x:row>
    <x:row r="1798">
      <x:c r="A1798" s="230" t="str">
        <x:v>EverBee export</x:v>
      </x:c>
      <x:c r="B1798" s="231" t="str">
        <x:v>EverBee tag</x:v>
      </x:c>
      <x:c r="C1798" s="231" t="str">
        <x:v>Direct</x:v>
      </x:c>
      <x:c r="D1798" s="231" t="str">
        <x:v>green bow baby</x:v>
      </x:c>
      <x:c r="E1798" s="231" t="str">
        <x:v>green bow baby</x:v>
      </x:c>
      <x:c r="F1798" s="231" t="n">
        <x:v>1</x:v>
      </x:c>
      <x:c r="G1798" s="253" t="n">
        <x:v>0.0019267822736030828</x:v>
      </x:c>
      <x:c r="H1798" s="231" t="str"/>
      <x:c r="I1798" s="254" t="str"/>
      <x:c r="J1798" s="236" t="str">
        <x:v>Frequency/share calculated only from the strict direct segment</x:v>
      </x:c>
    </x:row>
    <x:row r="1799">
      <x:c r="A1799" s="230" t="str">
        <x:v>EverBee export</x:v>
      </x:c>
      <x:c r="B1799" s="231" t="str">
        <x:v>EverBee tag</x:v>
      </x:c>
      <x:c r="C1799" s="231" t="str">
        <x:v>Direct</x:v>
      </x:c>
      <x:c r="D1799" s="231" t="str">
        <x:v>green coffee baby</x:v>
      </x:c>
      <x:c r="E1799" s="231" t="str">
        <x:v>green coffee baby</x:v>
      </x:c>
      <x:c r="F1799" s="231" t="n">
        <x:v>1</x:v>
      </x:c>
      <x:c r="G1799" s="253" t="n">
        <x:v>0.0019267822736030828</x:v>
      </x:c>
      <x:c r="H1799" s="231" t="str"/>
      <x:c r="I1799" s="254" t="str"/>
      <x:c r="J1799" s="236" t="str">
        <x:v>Frequency/share calculated only from the strict direct segment</x:v>
      </x:c>
    </x:row>
    <x:row r="1800">
      <x:c r="A1800" s="230" t="str">
        <x:v>EverBee export</x:v>
      </x:c>
      <x:c r="B1800" s="231" t="str">
        <x:v>EverBee tag</x:v>
      </x:c>
      <x:c r="C1800" s="231" t="str">
        <x:v>Direct</x:v>
      </x:c>
      <x:c r="D1800" s="231" t="str">
        <x:v>green tartan plaid</x:v>
      </x:c>
      <x:c r="E1800" s="231" t="str">
        <x:v>green tartan plaid</x:v>
      </x:c>
      <x:c r="F1800" s="231" t="n">
        <x:v>1</x:v>
      </x:c>
      <x:c r="G1800" s="253" t="n">
        <x:v>0.0019267822736030828</x:v>
      </x:c>
      <x:c r="H1800" s="231" t="str"/>
      <x:c r="I1800" s="254" t="str"/>
      <x:c r="J1800" s="236" t="str">
        <x:v>Frequency/share calculated only from the strict direct segment</x:v>
      </x:c>
    </x:row>
    <x:row r="1801">
      <x:c r="A1801" s="230" t="str">
        <x:v>EverBee export</x:v>
      </x:c>
      <x:c r="B1801" s="231" t="str">
        <x:v>EverBee tag</x:v>
      </x:c>
      <x:c r="C1801" s="231" t="str">
        <x:v>Direct</x:v>
      </x:c>
      <x:c r="D1801" s="231" t="str">
        <x:v>green toile</x:v>
      </x:c>
      <x:c r="E1801" s="231" t="str">
        <x:v>green toile</x:v>
      </x:c>
      <x:c r="F1801" s="231" t="n">
        <x:v>1</x:v>
      </x:c>
      <x:c r="G1801" s="253" t="n">
        <x:v>0.0019267822736030828</x:v>
      </x:c>
      <x:c r="H1801" s="231" t="str"/>
      <x:c r="I1801" s="254" t="str"/>
      <x:c r="J1801" s="236" t="str">
        <x:v>Frequency/share calculated only from the strict direct segment</x:v>
      </x:c>
    </x:row>
    <x:row r="1802">
      <x:c r="A1802" s="230" t="str">
        <x:v>EverBee export</x:v>
      </x:c>
      <x:c r="B1802" s="231" t="str">
        <x:v>EverBee tag</x:v>
      </x:c>
      <x:c r="C1802" s="231" t="str">
        <x:v>Direct</x:v>
      </x:c>
      <x:c r="D1802" s="231" t="str">
        <x:v>greenery baby invite</x:v>
      </x:c>
      <x:c r="E1802" s="231" t="str">
        <x:v>greenery baby invite</x:v>
      </x:c>
      <x:c r="F1802" s="231" t="n">
        <x:v>1</x:v>
      </x:c>
      <x:c r="G1802" s="253" t="n">
        <x:v>0.0019267822736030828</x:v>
      </x:c>
      <x:c r="H1802" s="231" t="str"/>
      <x:c r="I1802" s="254" t="str"/>
      <x:c r="J1802" s="236" t="str">
        <x:v>Frequency/share calculated only from the strict direct segment</x:v>
      </x:c>
    </x:row>
    <x:row r="1803">
      <x:c r="A1803" s="230" t="str">
        <x:v>EverBee export</x:v>
      </x:c>
      <x:c r="B1803" s="231" t="str">
        <x:v>EverBee tag</x:v>
      </x:c>
      <x:c r="C1803" s="231" t="str">
        <x:v>Direct</x:v>
      </x:c>
      <x:c r="D1803" s="231" t="str">
        <x:v>greenery beer invite</x:v>
      </x:c>
      <x:c r="E1803" s="231" t="str">
        <x:v>greenery beer invite</x:v>
      </x:c>
      <x:c r="F1803" s="231" t="n">
        <x:v>1</x:v>
      </x:c>
      <x:c r="G1803" s="253" t="n">
        <x:v>0.0019267822736030828</x:v>
      </x:c>
      <x:c r="H1803" s="231" t="str"/>
      <x:c r="I1803" s="254" t="str"/>
      <x:c r="J1803" s="236" t="str">
        <x:v>Frequency/share calculated only from the strict direct segment</x:v>
      </x:c>
    </x:row>
    <x:row r="1804">
      <x:c r="A1804" s="230" t="str">
        <x:v>EverBee export</x:v>
      </x:c>
      <x:c r="B1804" s="231" t="str">
        <x:v>EverBee tag</x:v>
      </x:c>
      <x:c r="C1804" s="231" t="str">
        <x:v>Direct</x:v>
      </x:c>
      <x:c r="D1804" s="231" t="str">
        <x:v>greenery dino invite</x:v>
      </x:c>
      <x:c r="E1804" s="231" t="str">
        <x:v>greenery dino invite</x:v>
      </x:c>
      <x:c r="F1804" s="231" t="n">
        <x:v>1</x:v>
      </x:c>
      <x:c r="G1804" s="253" t="n">
        <x:v>0.0019267822736030828</x:v>
      </x:c>
      <x:c r="H1804" s="231" t="str"/>
      <x:c r="I1804" s="254" t="str"/>
      <x:c r="J1804" s="236" t="str">
        <x:v>Frequency/share calculated only from the strict direct segment</x:v>
      </x:c>
    </x:row>
    <x:row r="1805">
      <x:c r="A1805" s="230" t="str">
        <x:v>EverBee export</x:v>
      </x:c>
      <x:c r="B1805" s="231" t="str">
        <x:v>EverBee tag</x:v>
      </x:c>
      <x:c r="C1805" s="231" t="str">
        <x:v>Direct</x:v>
      </x:c>
      <x:c r="D1805" s="231" t="str">
        <x:v>greenery gold safari</x:v>
      </x:c>
      <x:c r="E1805" s="231" t="str">
        <x:v>greenery gold safari</x:v>
      </x:c>
      <x:c r="F1805" s="231" t="n">
        <x:v>1</x:v>
      </x:c>
      <x:c r="G1805" s="253" t="n">
        <x:v>0.0019267822736030828</x:v>
      </x:c>
      <x:c r="H1805" s="231" t="str"/>
      <x:c r="I1805" s="254" t="str"/>
      <x:c r="J1805" s="236" t="str">
        <x:v>Frequency/share calculated only from the strict direct segment</x:v>
      </x:c>
    </x:row>
    <x:row r="1806">
      <x:c r="A1806" s="230" t="str">
        <x:v>EverBee export</x:v>
      </x:c>
      <x:c r="B1806" s="231" t="str">
        <x:v>EverBee tag</x:v>
      </x:c>
      <x:c r="C1806" s="231" t="str">
        <x:v>Direct</x:v>
      </x:c>
      <x:c r="D1806" s="231" t="str">
        <x:v>grill party invite</x:v>
      </x:c>
      <x:c r="E1806" s="231" t="str">
        <x:v>grill party invite</x:v>
      </x:c>
      <x:c r="F1806" s="231" t="n">
        <x:v>1</x:v>
      </x:c>
      <x:c r="G1806" s="253" t="n">
        <x:v>0.0019267822736030828</x:v>
      </x:c>
      <x:c r="H1806" s="231" t="str"/>
      <x:c r="I1806" s="254" t="str"/>
      <x:c r="J1806" s="236" t="str">
        <x:v>Frequency/share calculated only from the strict direct segment</x:v>
      </x:c>
    </x:row>
    <x:row r="1807">
      <x:c r="A1807" s="230" t="str">
        <x:v>EverBee export</x:v>
      </x:c>
      <x:c r="B1807" s="231" t="str">
        <x:v>EverBee tag</x:v>
      </x:c>
      <x:c r="C1807" s="231" t="str">
        <x:v>Direct</x:v>
      </x:c>
      <x:c r="D1807" s="231" t="str">
        <x:v>grill shower decor</x:v>
      </x:c>
      <x:c r="E1807" s="231" t="str">
        <x:v>grill shower decor</x:v>
      </x:c>
      <x:c r="F1807" s="231" t="n">
        <x:v>1</x:v>
      </x:c>
      <x:c r="G1807" s="253" t="n">
        <x:v>0.0019267822736030828</x:v>
      </x:c>
      <x:c r="H1807" s="231" t="str"/>
      <x:c r="I1807" s="254" t="str"/>
      <x:c r="J1807" s="236" t="str">
        <x:v>Frequency/share calculated only from the strict direct segment</x:v>
      </x:c>
    </x:row>
    <x:row r="1808">
      <x:c r="A1808" s="230" t="str">
        <x:v>EverBee export</x:v>
      </x:c>
      <x:c r="B1808" s="231" t="str">
        <x:v>EverBee tag</x:v>
      </x:c>
      <x:c r="C1808" s="231" t="str">
        <x:v>Direct</x:v>
      </x:c>
      <x:c r="D1808" s="231" t="str">
        <x:v>groovy</x:v>
      </x:c>
      <x:c r="E1808" s="231" t="str">
        <x:v>groovy</x:v>
      </x:c>
      <x:c r="F1808" s="231" t="n">
        <x:v>1</x:v>
      </x:c>
      <x:c r="G1808" s="253" t="n">
        <x:v>0.0019267822736030828</x:v>
      </x:c>
      <x:c r="H1808" s="231" t="str"/>
      <x:c r="I1808" s="254" t="str"/>
      <x:c r="J1808" s="236" t="str">
        <x:v>Frequency/share calculated only from the strict direct segment</x:v>
      </x:c>
    </x:row>
    <x:row r="1809">
      <x:c r="A1809" s="230" t="str">
        <x:v>EverBee export</x:v>
      </x:c>
      <x:c r="B1809" s="231" t="str">
        <x:v>EverBee tag</x:v>
      </x:c>
      <x:c r="C1809" s="231" t="str">
        <x:v>Direct</x:v>
      </x:c>
      <x:c r="D1809" s="231" t="str">
        <x:v>grown with love</x:v>
      </x:c>
      <x:c r="E1809" s="231" t="str">
        <x:v>grown with love</x:v>
      </x:c>
      <x:c r="F1809" s="231" t="n">
        <x:v>1</x:v>
      </x:c>
      <x:c r="G1809" s="253" t="n">
        <x:v>0.0019267822736030828</x:v>
      </x:c>
      <x:c r="H1809" s="231" t="str"/>
      <x:c r="I1809" s="254" t="str"/>
      <x:c r="J1809" s="236" t="str">
        <x:v>Frequency/share calculated only from the strict direct segment</x:v>
      </x:c>
    </x:row>
    <x:row r="1810">
      <x:c r="A1810" s="230" t="str">
        <x:v>EverBee export</x:v>
      </x:c>
      <x:c r="B1810" s="231" t="str">
        <x:v>EverBee tag</x:v>
      </x:c>
      <x:c r="C1810" s="231" t="str">
        <x:v>Direct</x:v>
      </x:c>
      <x:c r="D1810" s="231" t="str">
        <x:v>grown with love baby</x:v>
      </x:c>
      <x:c r="E1810" s="231" t="str">
        <x:v>grown with love baby</x:v>
      </x:c>
      <x:c r="F1810" s="231" t="n">
        <x:v>1</x:v>
      </x:c>
      <x:c r="G1810" s="253" t="n">
        <x:v>0.0019267822736030828</x:v>
      </x:c>
      <x:c r="H1810" s="231" t="str"/>
      <x:c r="I1810" s="254" t="str"/>
      <x:c r="J1810" s="236" t="str">
        <x:v>Frequency/share calculated only from the strict direct segment</x:v>
      </x:c>
    </x:row>
    <x:row r="1811">
      <x:c r="A1811" s="230" t="str">
        <x:v>EverBee export</x:v>
      </x:c>
      <x:c r="B1811" s="231" t="str">
        <x:v>EverBee tag</x:v>
      </x:c>
      <x:c r="C1811" s="231" t="str">
        <x:v>Direct</x:v>
      </x:c>
      <x:c r="D1811" s="231" t="str">
        <x:v>guess the due date</x:v>
      </x:c>
      <x:c r="E1811" s="231" t="str">
        <x:v>guess the due date</x:v>
      </x:c>
      <x:c r="F1811" s="231" t="n">
        <x:v>1</x:v>
      </x:c>
      <x:c r="G1811" s="253" t="n">
        <x:v>0.0019267822736030828</x:v>
      </x:c>
      <x:c r="H1811" s="231" t="str"/>
      <x:c r="I1811" s="254" t="str"/>
      <x:c r="J1811" s="236" t="str">
        <x:v>Frequency/share calculated only from the strict direct segment</x:v>
      </x:c>
    </x:row>
    <x:row r="1812">
      <x:c r="A1812" s="230" t="str">
        <x:v>EverBee export</x:v>
      </x:c>
      <x:c r="B1812" s="231" t="str">
        <x:v>EverBee tag</x:v>
      </x:c>
      <x:c r="C1812" s="231" t="str">
        <x:v>Direct</x:v>
      </x:c>
      <x:c r="D1812" s="231" t="str">
        <x:v>halfling on the way</x:v>
      </x:c>
      <x:c r="E1812" s="231" t="str">
        <x:v>halfling on the way</x:v>
      </x:c>
      <x:c r="F1812" s="231" t="n">
        <x:v>1</x:v>
      </x:c>
      <x:c r="G1812" s="253" t="n">
        <x:v>0.0019267822736030828</x:v>
      </x:c>
      <x:c r="H1812" s="231" t="str"/>
      <x:c r="I1812" s="254" t="str"/>
      <x:c r="J1812" s="236" t="str">
        <x:v>Frequency/share calculated only from the strict direct segment</x:v>
      </x:c>
    </x:row>
    <x:row r="1813">
      <x:c r="A1813" s="230" t="str">
        <x:v>EverBee export</x:v>
      </x:c>
      <x:c r="B1813" s="231" t="str">
        <x:v>EverBee tag</x:v>
      </x:c>
      <x:c r="C1813" s="231" t="str">
        <x:v>Direct</x:v>
      </x:c>
      <x:c r="D1813" s="231" t="str">
        <x:v>halloween invitation</x:v>
      </x:c>
      <x:c r="E1813" s="231" t="str">
        <x:v>halloween invitation</x:v>
      </x:c>
      <x:c r="F1813" s="231" t="n">
        <x:v>1</x:v>
      </x:c>
      <x:c r="G1813" s="253" t="n">
        <x:v>0.0019267822736030828</x:v>
      </x:c>
      <x:c r="H1813" s="231" t="str"/>
      <x:c r="I1813" s="254" t="str"/>
      <x:c r="J1813" s="236" t="str">
        <x:v>Frequency/share calculated only from the strict direct segment</x:v>
      </x:c>
    </x:row>
    <x:row r="1814">
      <x:c r="A1814" s="230" t="str">
        <x:v>EverBee export</x:v>
      </x:c>
      <x:c r="B1814" s="231" t="str">
        <x:v>EverBee tag</x:v>
      </x:c>
      <x:c r="C1814" s="231" t="str">
        <x:v>Direct</x:v>
      </x:c>
      <x:c r="D1814" s="231" t="str">
        <x:v>halloween invite</x:v>
      </x:c>
      <x:c r="E1814" s="231" t="str">
        <x:v>halloween invite</x:v>
      </x:c>
      <x:c r="F1814" s="231" t="n">
        <x:v>1</x:v>
      </x:c>
      <x:c r="G1814" s="253" t="n">
        <x:v>0.0019267822736030828</x:v>
      </x:c>
      <x:c r="H1814" s="231" t="str"/>
      <x:c r="I1814" s="254" t="str"/>
      <x:c r="J1814" s="236" t="str">
        <x:v>Frequency/share calculated only from the strict direct segment</x:v>
      </x:c>
    </x:row>
    <x:row r="1815">
      <x:c r="A1815" s="230" t="str">
        <x:v>EverBee export</x:v>
      </x:c>
      <x:c r="B1815" s="231" t="str">
        <x:v>EverBee tag</x:v>
      </x:c>
      <x:c r="C1815" s="231" t="str">
        <x:v>Direct</x:v>
      </x:c>
      <x:c r="D1815" s="231" t="str">
        <x:v>halloween theme</x:v>
      </x:c>
      <x:c r="E1815" s="231" t="str">
        <x:v>halloween theme</x:v>
      </x:c>
      <x:c r="F1815" s="231" t="n">
        <x:v>1</x:v>
      </x:c>
      <x:c r="G1815" s="253" t="n">
        <x:v>0.0019267822736030828</x:v>
      </x:c>
      <x:c r="H1815" s="231" t="str"/>
      <x:c r="I1815" s="254" t="str"/>
      <x:c r="J1815" s="236" t="str">
        <x:v>Frequency/share calculated only from the strict direct segment</x:v>
      </x:c>
    </x:row>
    <x:row r="1816">
      <x:c r="A1816" s="230" t="str">
        <x:v>EverBee export</x:v>
      </x:c>
      <x:c r="B1816" s="231" t="str">
        <x:v>EverBee tag</x:v>
      </x:c>
      <x:c r="C1816" s="231" t="str">
        <x:v>Direct</x:v>
      </x:c>
      <x:c r="D1816" s="231" t="str">
        <x:v>hand drawn doodle</x:v>
      </x:c>
      <x:c r="E1816" s="231" t="str">
        <x:v>hand drawn doodle</x:v>
      </x:c>
      <x:c r="F1816" s="231" t="n">
        <x:v>1</x:v>
      </x:c>
      <x:c r="G1816" s="253" t="n">
        <x:v>0.0019267822736030828</x:v>
      </x:c>
      <x:c r="H1816" s="231" t="str"/>
      <x:c r="I1816" s="254" t="str"/>
      <x:c r="J1816" s="236" t="str">
        <x:v>Frequency/share calculated only from the strict direct segment</x:v>
      </x:c>
    </x:row>
    <x:row r="1817">
      <x:c r="A1817" s="230" t="str">
        <x:v>EverBee export</x:v>
      </x:c>
      <x:c r="B1817" s="231" t="str">
        <x:v>EverBee tag</x:v>
      </x:c>
      <x:c r="C1817" s="231" t="str">
        <x:v>Direct</x:v>
      </x:c>
      <x:c r="D1817" s="231" t="str">
        <x:v>hand drawn drawing</x:v>
      </x:c>
      <x:c r="E1817" s="231" t="str">
        <x:v>hand drawn drawing</x:v>
      </x:c>
      <x:c r="F1817" s="231" t="n">
        <x:v>1</x:v>
      </x:c>
      <x:c r="G1817" s="253" t="n">
        <x:v>0.0019267822736030828</x:v>
      </x:c>
      <x:c r="H1817" s="231" t="str"/>
      <x:c r="I1817" s="254" t="str"/>
      <x:c r="J1817" s="236" t="str">
        <x:v>Frequency/share calculated only from the strict direct segment</x:v>
      </x:c>
    </x:row>
    <x:row r="1818">
      <x:c r="A1818" s="230" t="str">
        <x:v>EverBee export</x:v>
      </x:c>
      <x:c r="B1818" s="231" t="str">
        <x:v>EverBee tag</x:v>
      </x:c>
      <x:c r="C1818" s="231" t="str">
        <x:v>Direct</x:v>
      </x:c>
      <x:c r="D1818" s="231" t="str">
        <x:v>hand drawn rmd120</x:v>
      </x:c>
      <x:c r="E1818" s="231" t="str">
        <x:v>hand drawn rmd120</x:v>
      </x:c>
      <x:c r="F1818" s="231" t="n">
        <x:v>1</x:v>
      </x:c>
      <x:c r="G1818" s="253" t="n">
        <x:v>0.0019267822736030828</x:v>
      </x:c>
      <x:c r="H1818" s="231" t="str"/>
      <x:c r="I1818" s="254" t="str"/>
      <x:c r="J1818" s="236" t="str">
        <x:v>Frequency/share calculated only from the strict direct segment</x:v>
      </x:c>
    </x:row>
    <x:row r="1819">
      <x:c r="A1819" s="230" t="str">
        <x:v>EverBee export</x:v>
      </x:c>
      <x:c r="B1819" s="231" t="str">
        <x:v>EverBee tag</x:v>
      </x:c>
      <x:c r="C1819" s="231" t="str">
        <x:v>Direct</x:v>
      </x:c>
      <x:c r="D1819" s="231" t="str">
        <x:v>hand drawn vintage</x:v>
      </x:c>
      <x:c r="E1819" s="231" t="str">
        <x:v>hand drawn vintage</x:v>
      </x:c>
      <x:c r="F1819" s="231" t="n">
        <x:v>1</x:v>
      </x:c>
      <x:c r="G1819" s="253" t="n">
        <x:v>0.0019267822736030828</x:v>
      </x:c>
      <x:c r="H1819" s="231" t="str"/>
      <x:c r="I1819" s="254" t="str"/>
      <x:c r="J1819" s="236" t="str">
        <x:v>Frequency/share calculated only from the strict direct segment</x:v>
      </x:c>
    </x:row>
    <x:row r="1820">
      <x:c r="A1820" s="230" t="str">
        <x:v>EverBee export</x:v>
      </x:c>
      <x:c r="B1820" s="231" t="str">
        <x:v>EverBee tag</x:v>
      </x:c>
      <x:c r="C1820" s="231" t="str">
        <x:v>Direct</x:v>
      </x:c>
      <x:c r="D1820" s="231" t="str">
        <x:v>hand drawn whimsical</x:v>
      </x:c>
      <x:c r="E1820" s="231" t="str">
        <x:v>hand drawn whimsical</x:v>
      </x:c>
      <x:c r="F1820" s="231" t="n">
        <x:v>1</x:v>
      </x:c>
      <x:c r="G1820" s="253" t="n">
        <x:v>0.0019267822736030828</x:v>
      </x:c>
      <x:c r="H1820" s="231" t="str"/>
      <x:c r="I1820" s="254" t="str"/>
      <x:c r="J1820" s="236" t="str">
        <x:v>Frequency/share calculated only from the strict direct segment</x:v>
      </x:c>
    </x:row>
    <x:row r="1821">
      <x:c r="A1821" s="230" t="str">
        <x:v>EverBee export</x:v>
      </x:c>
      <x:c r="B1821" s="231" t="str">
        <x:v>EverBee tag</x:v>
      </x:c>
      <x:c r="C1821" s="231" t="str">
        <x:v>Direct</x:v>
      </x:c>
      <x:c r="D1821" s="231" t="str">
        <x:v>hand painted floral</x:v>
      </x:c>
      <x:c r="E1821" s="231" t="str">
        <x:v>hand painted floral</x:v>
      </x:c>
      <x:c r="F1821" s="231" t="n">
        <x:v>1</x:v>
      </x:c>
      <x:c r="G1821" s="253" t="n">
        <x:v>0.0019267822736030828</x:v>
      </x:c>
      <x:c r="H1821" s="231" t="str"/>
      <x:c r="I1821" s="254" t="str"/>
      <x:c r="J1821" s="236" t="str">
        <x:v>Frequency/share calculated only from the strict direct segment</x:v>
      </x:c>
    </x:row>
    <x:row r="1822">
      <x:c r="A1822" s="230" t="str">
        <x:v>EverBee export</x:v>
      </x:c>
      <x:c r="B1822" s="231" t="str">
        <x:v>EverBee tag</x:v>
      </x:c>
      <x:c r="C1822" s="231" t="str">
        <x:v>Direct</x:v>
      </x:c>
      <x:c r="D1822" s="231" t="str">
        <x:v>hand painted flowers</x:v>
      </x:c>
      <x:c r="E1822" s="231" t="str">
        <x:v>hand painted flowers</x:v>
      </x:c>
      <x:c r="F1822" s="231" t="n">
        <x:v>1</x:v>
      </x:c>
      <x:c r="G1822" s="253" t="n">
        <x:v>0.0019267822736030828</x:v>
      </x:c>
      <x:c r="H1822" s="231" t="str"/>
      <x:c r="I1822" s="254" t="str"/>
      <x:c r="J1822" s="236" t="str">
        <x:v>Frequency/share calculated only from the strict direct segment</x:v>
      </x:c>
    </x:row>
    <x:row r="1823">
      <x:c r="A1823" s="230" t="str">
        <x:v>EverBee export</x:v>
      </x:c>
      <x:c r="B1823" s="231" t="str">
        <x:v>EverBee tag</x:v>
      </x:c>
      <x:c r="C1823" s="231" t="str">
        <x:v>Direct</x:v>
      </x:c>
      <x:c r="D1823" s="231" t="str">
        <x:v>hand-drawn invite</x:v>
      </x:c>
      <x:c r="E1823" s="231" t="str">
        <x:v>hand-drawn invite</x:v>
      </x:c>
      <x:c r="F1823" s="231" t="n">
        <x:v>1</x:v>
      </x:c>
      <x:c r="G1823" s="253" t="n">
        <x:v>0.0019267822736030828</x:v>
      </x:c>
      <x:c r="H1823" s="231" t="str"/>
      <x:c r="I1823" s="254" t="str"/>
      <x:c r="J1823" s="236" t="str">
        <x:v>Frequency/share calculated only from the strict direct segment</x:v>
      </x:c>
    </x:row>
    <x:row r="1824">
      <x:c r="A1824" s="230" t="str">
        <x:v>EverBee export</x:v>
      </x:c>
      <x:c r="B1824" s="231" t="str">
        <x:v>EverBee tag</x:v>
      </x:c>
      <x:c r="C1824" s="231" t="str">
        <x:v>Direct</x:v>
      </x:c>
      <x:c r="D1824" s="231" t="str">
        <x:v>handwritten</x:v>
      </x:c>
      <x:c r="E1824" s="231" t="str">
        <x:v>handwritten</x:v>
      </x:c>
      <x:c r="F1824" s="231" t="n">
        <x:v>1</x:v>
      </x:c>
      <x:c r="G1824" s="253" t="n">
        <x:v>0.0019267822736030828</x:v>
      </x:c>
      <x:c r="H1824" s="231" t="str"/>
      <x:c r="I1824" s="254" t="str"/>
      <x:c r="J1824" s="236" t="str">
        <x:v>Frequency/share calculated only from the strict direct segment</x:v>
      </x:c>
    </x:row>
    <x:row r="1825">
      <x:c r="A1825" s="230" t="str">
        <x:v>EverBee export</x:v>
      </x:c>
      <x:c r="B1825" s="231" t="str">
        <x:v>EverBee tag</x:v>
      </x:c>
      <x:c r="C1825" s="231" t="str">
        <x:v>Direct</x:v>
      </x:c>
      <x:c r="D1825" s="231" t="str">
        <x:v>handwritten invite</x:v>
      </x:c>
      <x:c r="E1825" s="231" t="str">
        <x:v>handwritten invite</x:v>
      </x:c>
      <x:c r="F1825" s="231" t="n">
        <x:v>1</x:v>
      </x:c>
      <x:c r="G1825" s="253" t="n">
        <x:v>0.0019267822736030828</x:v>
      </x:c>
      <x:c r="H1825" s="231" t="str"/>
      <x:c r="I1825" s="254" t="str"/>
      <x:c r="J1825" s="236" t="str">
        <x:v>Frequency/share calculated only from the strict direct segment</x:v>
      </x:c>
    </x:row>
    <x:row r="1826">
      <x:c r="A1826" s="230" t="str">
        <x:v>EverBee export</x:v>
      </x:c>
      <x:c r="B1826" s="231" t="str">
        <x:v>EverBee tag</x:v>
      </x:c>
      <x:c r="C1826" s="231" t="str">
        <x:v>Direct</x:v>
      </x:c>
      <x:c r="D1826" s="231" t="str">
        <x:v>heart shaped tacos</x:v>
      </x:c>
      <x:c r="E1826" s="231" t="str">
        <x:v>heart shaped tacos</x:v>
      </x:c>
      <x:c r="F1826" s="231" t="n">
        <x:v>1</x:v>
      </x:c>
      <x:c r="G1826" s="253" t="n">
        <x:v>0.0019267822736030828</x:v>
      </x:c>
      <x:c r="H1826" s="231" t="str"/>
      <x:c r="I1826" s="254" t="str"/>
      <x:c r="J1826" s="236" t="str">
        <x:v>Frequency/share calculated only from the strict direct segment</x:v>
      </x:c>
    </x:row>
    <x:row r="1827">
      <x:c r="A1827" s="230" t="str">
        <x:v>EverBee export</x:v>
      </x:c>
      <x:c r="B1827" s="231" t="str">
        <x:v>EverBee tag</x:v>
      </x:c>
      <x:c r="C1827" s="231" t="str">
        <x:v>Direct</x:v>
      </x:c>
      <x:c r="D1827" s="231" t="str">
        <x:v>heaven sent invite</x:v>
      </x:c>
      <x:c r="E1827" s="231" t="str">
        <x:v>heaven sent invite</x:v>
      </x:c>
      <x:c r="F1827" s="231" t="n">
        <x:v>1</x:v>
      </x:c>
      <x:c r="G1827" s="253" t="n">
        <x:v>0.0019267822736030828</x:v>
      </x:c>
      <x:c r="H1827" s="231" t="str"/>
      <x:c r="I1827" s="254" t="str"/>
      <x:c r="J1827" s="236" t="str">
        <x:v>Frequency/share calculated only from the strict direct segment</x:v>
      </x:c>
    </x:row>
    <x:row r="1828">
      <x:c r="A1828" s="230" t="str">
        <x:v>EverBee export</x:v>
      </x:c>
      <x:c r="B1828" s="231" t="str">
        <x:v>EverBee tag</x:v>
      </x:c>
      <x:c r="C1828" s="231" t="str">
        <x:v>Direct</x:v>
      </x:c>
      <x:c r="D1828" s="231" t="str">
        <x:v>heaven shower evite</x:v>
      </x:c>
      <x:c r="E1828" s="231" t="str">
        <x:v>heaven shower evite</x:v>
      </x:c>
      <x:c r="F1828" s="231" t="n">
        <x:v>1</x:v>
      </x:c>
      <x:c r="G1828" s="253" t="n">
        <x:v>0.0019267822736030828</x:v>
      </x:c>
      <x:c r="H1828" s="231" t="str"/>
      <x:c r="I1828" s="254" t="str"/>
      <x:c r="J1828" s="236" t="str">
        <x:v>Frequency/share calculated only from the strict direct segment</x:v>
      </x:c>
    </x:row>
    <x:row r="1829">
      <x:c r="A1829" s="230" t="str">
        <x:v>EverBee export</x:v>
      </x:c>
      <x:c r="B1829" s="231" t="str">
        <x:v>EverBee tag</x:v>
      </x:c>
      <x:c r="C1829" s="231" t="str">
        <x:v>Direct</x:v>
      </x:c>
      <x:c r="D1829" s="231" t="str">
        <x:v>here comes</x:v>
      </x:c>
      <x:c r="E1829" s="231" t="str">
        <x:v>here comes</x:v>
      </x:c>
      <x:c r="F1829" s="231" t="n">
        <x:v>1</x:v>
      </x:c>
      <x:c r="G1829" s="253" t="n">
        <x:v>0.0019267822736030828</x:v>
      </x:c>
      <x:c r="H1829" s="231" t="str"/>
      <x:c r="I1829" s="254" t="str"/>
      <x:c r="J1829" s="236" t="str">
        <x:v>Frequency/share calculated only from the strict direct segment</x:v>
      </x:c>
    </x:row>
    <x:row r="1830">
      <x:c r="A1830" s="230" t="str">
        <x:v>EverBee export</x:v>
      </x:c>
      <x:c r="B1830" s="231" t="str">
        <x:v>EverBee tag</x:v>
      </x:c>
      <x:c r="C1830" s="231" t="str">
        <x:v>Direct</x:v>
      </x:c>
      <x:c r="D1830" s="231" t="str">
        <x:v>here comes son baby</x:v>
      </x:c>
      <x:c r="E1830" s="231" t="str">
        <x:v>here comes son baby</x:v>
      </x:c>
      <x:c r="F1830" s="231" t="n">
        <x:v>1</x:v>
      </x:c>
      <x:c r="G1830" s="253" t="n">
        <x:v>0.0019267822736030828</x:v>
      </x:c>
      <x:c r="H1830" s="231" t="str"/>
      <x:c r="I1830" s="254" t="str"/>
      <x:c r="J1830" s="236" t="str">
        <x:v>Frequency/share calculated only from the strict direct segment</x:v>
      </x:c>
    </x:row>
    <x:row r="1831">
      <x:c r="A1831" s="230" t="str">
        <x:v>EverBee export</x:v>
      </x:c>
      <x:c r="B1831" s="231" t="str">
        <x:v>EverBee tag</x:v>
      </x:c>
      <x:c r="C1831" s="231" t="str">
        <x:v>Direct</x:v>
      </x:c>
      <x:c r="D1831" s="231" t="str">
        <x:v>high peaks studios</x:v>
      </x:c>
      <x:c r="E1831" s="231" t="str">
        <x:v>high peaks studios</x:v>
      </x:c>
      <x:c r="F1831" s="231" t="n">
        <x:v>1</x:v>
      </x:c>
      <x:c r="G1831" s="253" t="n">
        <x:v>0.0019267822736030828</x:v>
      </x:c>
      <x:c r="H1831" s="231" t="str"/>
      <x:c r="I1831" s="254" t="str"/>
      <x:c r="J1831" s="236" t="str">
        <x:v>Frequency/share calculated only from the strict direct segment</x:v>
      </x:c>
    </x:row>
    <x:row r="1832">
      <x:c r="A1832" s="230" t="str">
        <x:v>EverBee export</x:v>
      </x:c>
      <x:c r="B1832" s="231" t="str">
        <x:v>EverBee tag</x:v>
      </x:c>
      <x:c r="C1832" s="231" t="str">
        <x:v>Direct</x:v>
      </x:c>
      <x:c r="D1832" s="231" t="str">
        <x:v>high quality</x:v>
      </x:c>
      <x:c r="E1832" s="231" t="str">
        <x:v>high quality</x:v>
      </x:c>
      <x:c r="F1832" s="231" t="n">
        <x:v>1</x:v>
      </x:c>
      <x:c r="G1832" s="253" t="n">
        <x:v>0.0019267822736030828</x:v>
      </x:c>
      <x:c r="H1832" s="231" t="str"/>
      <x:c r="I1832" s="254" t="str"/>
      <x:c r="J1832" s="236" t="str">
        <x:v>Frequency/share calculated only from the strict direct segment</x:v>
      </x:c>
    </x:row>
    <x:row r="1833">
      <x:c r="A1833" s="230" t="str">
        <x:v>EverBee export</x:v>
      </x:c>
      <x:c r="B1833" s="231" t="str">
        <x:v>EverBee tag</x:v>
      </x:c>
      <x:c r="C1833" s="231" t="str">
        <x:v>Direct</x:v>
      </x:c>
      <x:c r="D1833" s="231" t="str">
        <x:v>highland cow</x:v>
      </x:c>
      <x:c r="E1833" s="231" t="str">
        <x:v>highland cow</x:v>
      </x:c>
      <x:c r="F1833" s="231" t="n">
        <x:v>1</x:v>
      </x:c>
      <x:c r="G1833" s="253" t="n">
        <x:v>0.0019267822736030828</x:v>
      </x:c>
      <x:c r="H1833" s="231" t="str"/>
      <x:c r="I1833" s="254" t="str"/>
      <x:c r="J1833" s="236" t="str">
        <x:v>Frequency/share calculated only from the strict direct segment</x:v>
      </x:c>
    </x:row>
    <x:row r="1834">
      <x:c r="A1834" s="230" t="str">
        <x:v>EverBee export</x:v>
      </x:c>
      <x:c r="B1834" s="231" t="str">
        <x:v>EverBee tag</x:v>
      </x:c>
      <x:c r="C1834" s="231" t="str">
        <x:v>Direct</x:v>
      </x:c>
      <x:c r="D1834" s="231" t="str">
        <x:v>highland cow bundle</x:v>
      </x:c>
      <x:c r="E1834" s="231" t="str">
        <x:v>highland cow bundle</x:v>
      </x:c>
      <x:c r="F1834" s="231" t="n">
        <x:v>1</x:v>
      </x:c>
      <x:c r="G1834" s="253" t="n">
        <x:v>0.0019267822736030828</x:v>
      </x:c>
      <x:c r="H1834" s="231" t="str"/>
      <x:c r="I1834" s="254" t="str"/>
      <x:c r="J1834" s="236" t="str">
        <x:v>Frequency/share calculated only from the strict direct segment</x:v>
      </x:c>
    </x:row>
    <x:row r="1835">
      <x:c r="A1835" s="230" t="str">
        <x:v>EverBee export</x:v>
      </x:c>
      <x:c r="B1835" s="231" t="str">
        <x:v>EverBee tag</x:v>
      </x:c>
      <x:c r="C1835" s="231" t="str">
        <x:v>Direct</x:v>
      </x:c>
      <x:c r="D1835" s="231" t="str">
        <x:v>highland holy cow</x:v>
      </x:c>
      <x:c r="E1835" s="231" t="str">
        <x:v>highland holy cow</x:v>
      </x:c>
      <x:c r="F1835" s="231" t="n">
        <x:v>1</x:v>
      </x:c>
      <x:c r="G1835" s="253" t="n">
        <x:v>0.0019267822736030828</x:v>
      </x:c>
      <x:c r="H1835" s="231" t="str"/>
      <x:c r="I1835" s="254" t="str"/>
      <x:c r="J1835" s="236" t="str">
        <x:v>Frequency/share calculated only from the strict direct segment</x:v>
      </x:c>
    </x:row>
    <x:row r="1836">
      <x:c r="A1836" s="230" t="str">
        <x:v>EverBee export</x:v>
      </x:c>
      <x:c r="B1836" s="231" t="str">
        <x:v>EverBee tag</x:v>
      </x:c>
      <x:c r="C1836" s="231" t="str">
        <x:v>Direct</x:v>
      </x:c>
      <x:c r="D1836" s="231" t="str">
        <x:v>hippie</x:v>
      </x:c>
      <x:c r="E1836" s="231" t="str">
        <x:v>hippie</x:v>
      </x:c>
      <x:c r="F1836" s="231" t="n">
        <x:v>1</x:v>
      </x:c>
      <x:c r="G1836" s="253" t="n">
        <x:v>0.0019267822736030828</x:v>
      </x:c>
      <x:c r="H1836" s="231" t="str"/>
      <x:c r="I1836" s="254" t="str"/>
      <x:c r="J1836" s="236" t="str">
        <x:v>Frequency/share calculated only from the strict direct segment</x:v>
      </x:c>
    </x:row>
    <x:row r="1837">
      <x:c r="A1837" s="230" t="str">
        <x:v>EverBee export</x:v>
      </x:c>
      <x:c r="B1837" s="231" t="str">
        <x:v>EverBee tag</x:v>
      </x:c>
      <x:c r="C1837" s="231" t="str">
        <x:v>Direct</x:v>
      </x:c>
      <x:c r="D1837" s="231" t="str">
        <x:v>hobbit baby shower</x:v>
      </x:c>
      <x:c r="E1837" s="231" t="str">
        <x:v>hobbit baby shower</x:v>
      </x:c>
      <x:c r="F1837" s="231" t="n">
        <x:v>1</x:v>
      </x:c>
      <x:c r="G1837" s="253" t="n">
        <x:v>0.0019267822736030828</x:v>
      </x:c>
      <x:c r="H1837" s="231" t="str"/>
      <x:c r="I1837" s="254" t="str"/>
      <x:c r="J1837" s="236" t="str">
        <x:v>Frequency/share calculated only from the strict direct segment</x:v>
      </x:c>
    </x:row>
    <x:row r="1838">
      <x:c r="A1838" s="230" t="str">
        <x:v>EverBee export</x:v>
      </x:c>
      <x:c r="B1838" s="231" t="str">
        <x:v>EverBee tag</x:v>
      </x:c>
      <x:c r="C1838" s="231" t="str">
        <x:v>Direct</x:v>
      </x:c>
      <x:c r="D1838" s="231" t="str">
        <x:v>holy cannoli bundle</x:v>
      </x:c>
      <x:c r="E1838" s="231" t="str">
        <x:v>holy cannoli bundle</x:v>
      </x:c>
      <x:c r="F1838" s="231" t="n">
        <x:v>1</x:v>
      </x:c>
      <x:c r="G1838" s="253" t="n">
        <x:v>0.0019267822736030828</x:v>
      </x:c>
      <x:c r="H1838" s="231" t="str"/>
      <x:c r="I1838" s="254" t="str"/>
      <x:c r="J1838" s="236" t="str">
        <x:v>Frequency/share calculated only from the strict direct segment</x:v>
      </x:c>
    </x:row>
    <x:row r="1839">
      <x:c r="A1839" s="230" t="str">
        <x:v>EverBee export</x:v>
      </x:c>
      <x:c r="B1839" s="231" t="str">
        <x:v>EverBee tag</x:v>
      </x:c>
      <x:c r="C1839" s="231" t="str">
        <x:v>Direct</x:v>
      </x:c>
      <x:c r="D1839" s="231" t="str">
        <x:v>holy cannoli shower</x:v>
      </x:c>
      <x:c r="E1839" s="231" t="str">
        <x:v>holy cannoli shower</x:v>
      </x:c>
      <x:c r="F1839" s="231" t="n">
        <x:v>1</x:v>
      </x:c>
      <x:c r="G1839" s="253" t="n">
        <x:v>0.0019267822736030828</x:v>
      </x:c>
      <x:c r="H1839" s="231" t="str"/>
      <x:c r="I1839" s="254" t="str"/>
      <x:c r="J1839" s="236" t="str">
        <x:v>Frequency/share calculated only from the strict direct segment</x:v>
      </x:c>
    </x:row>
    <x:row r="1840">
      <x:c r="A1840" s="230" t="str">
        <x:v>EverBee export</x:v>
      </x:c>
      <x:c r="B1840" s="231" t="str">
        <x:v>EverBee tag</x:v>
      </x:c>
      <x:c r="C1840" s="231" t="str">
        <x:v>Direct</x:v>
      </x:c>
      <x:c r="D1840" s="231" t="str">
        <x:v>holy cow</x:v>
      </x:c>
      <x:c r="E1840" s="231" t="str">
        <x:v>holy cow</x:v>
      </x:c>
      <x:c r="F1840" s="231" t="n">
        <x:v>1</x:v>
      </x:c>
      <x:c r="G1840" s="253" t="n">
        <x:v>0.0019267822736030828</x:v>
      </x:c>
      <x:c r="H1840" s="231" t="str"/>
      <x:c r="I1840" s="254" t="str"/>
      <x:c r="J1840" s="236" t="str">
        <x:v>Frequency/share calculated only from the strict direct segment</x:v>
      </x:c>
    </x:row>
    <x:row r="1841">
      <x:c r="A1841" s="230" t="str">
        <x:v>EverBee export</x:v>
      </x:c>
      <x:c r="B1841" s="231" t="str">
        <x:v>EverBee tag</x:v>
      </x:c>
      <x:c r="C1841" s="231" t="str">
        <x:v>Direct</x:v>
      </x:c>
      <x:c r="D1841" s="231" t="str">
        <x:v>holy cow baby boy</x:v>
      </x:c>
      <x:c r="E1841" s="231" t="str">
        <x:v>holy cow baby boy</x:v>
      </x:c>
      <x:c r="F1841" s="231" t="n">
        <x:v>1</x:v>
      </x:c>
      <x:c r="G1841" s="253" t="n">
        <x:v>0.0019267822736030828</x:v>
      </x:c>
      <x:c r="H1841" s="231" t="str"/>
      <x:c r="I1841" s="254" t="str"/>
      <x:c r="J1841" s="236" t="str">
        <x:v>Frequency/share calculated only from the strict direct segment</x:v>
      </x:c>
    </x:row>
    <x:row r="1842">
      <x:c r="A1842" s="230" t="str">
        <x:v>EverBee export</x:v>
      </x:c>
      <x:c r="B1842" s="231" t="str">
        <x:v>EverBee tag</x:v>
      </x:c>
      <x:c r="C1842" s="231" t="str">
        <x:v>Direct</x:v>
      </x:c>
      <x:c r="D1842" s="231" t="str">
        <x:v>holy cow baby shower</x:v>
      </x:c>
      <x:c r="E1842" s="231" t="str">
        <x:v>holy cow baby shower</x:v>
      </x:c>
      <x:c r="F1842" s="231" t="n">
        <x:v>1</x:v>
      </x:c>
      <x:c r="G1842" s="253" t="n">
        <x:v>0.0019267822736030828</x:v>
      </x:c>
      <x:c r="H1842" s="231" t="str"/>
      <x:c r="I1842" s="254" t="str"/>
      <x:c r="J1842" s="236" t="str">
        <x:v>Frequency/share calculated only from the strict direct segment</x:v>
      </x:c>
    </x:row>
    <x:row r="1843">
      <x:c r="A1843" s="230" t="str">
        <x:v>EverBee export</x:v>
      </x:c>
      <x:c r="B1843" s="231" t="str">
        <x:v>EverBee tag</x:v>
      </x:c>
      <x:c r="C1843" s="231" t="str">
        <x:v>Direct</x:v>
      </x:c>
      <x:c r="D1843" s="231" t="str">
        <x:v>holy cow its a boy</x:v>
      </x:c>
      <x:c r="E1843" s="231" t="str">
        <x:v>holy cow its a boy</x:v>
      </x:c>
      <x:c r="F1843" s="231" t="n">
        <x:v>1</x:v>
      </x:c>
      <x:c r="G1843" s="253" t="n">
        <x:v>0.0019267822736030828</x:v>
      </x:c>
      <x:c r="H1843" s="231" t="str"/>
      <x:c r="I1843" s="254" t="str"/>
      <x:c r="J1843" s="236" t="str">
        <x:v>Frequency/share calculated only from the strict direct segment</x:v>
      </x:c>
    </x:row>
    <x:row r="1844">
      <x:c r="A1844" s="230" t="str">
        <x:v>EverBee export</x:v>
      </x:c>
      <x:c r="B1844" s="231" t="str">
        <x:v>EverBee tag</x:v>
      </x:c>
      <x:c r="C1844" s="231" t="str">
        <x:v>Direct</x:v>
      </x:c>
      <x:c r="D1844" s="231" t="str">
        <x:v>home grown</x:v>
      </x:c>
      <x:c r="E1844" s="231" t="str">
        <x:v>home grown</x:v>
      </x:c>
      <x:c r="F1844" s="231" t="n">
        <x:v>1</x:v>
      </x:c>
      <x:c r="G1844" s="253" t="n">
        <x:v>0.0019267822736030828</x:v>
      </x:c>
      <x:c r="H1844" s="231" t="str"/>
      <x:c r="I1844" s="254" t="str"/>
      <x:c r="J1844" s="236" t="str">
        <x:v>Frequency/share calculated only from the strict direct segment</x:v>
      </x:c>
    </x:row>
    <x:row r="1845">
      <x:c r="A1845" s="230" t="str">
        <x:v>EverBee export</x:v>
      </x:c>
      <x:c r="B1845" s="231" t="str">
        <x:v>EverBee tag</x:v>
      </x:c>
      <x:c r="C1845" s="231" t="str">
        <x:v>Direct</x:v>
      </x:c>
      <x:c r="D1845" s="231" t="str">
        <x:v>home grown rmd092</x:v>
      </x:c>
      <x:c r="E1845" s="231" t="str">
        <x:v>home grown rmd092</x:v>
      </x:c>
      <x:c r="F1845" s="231" t="n">
        <x:v>1</x:v>
      </x:c>
      <x:c r="G1845" s="253" t="n">
        <x:v>0.0019267822736030828</x:v>
      </x:c>
      <x:c r="H1845" s="231" t="str"/>
      <x:c r="I1845" s="254" t="str"/>
      <x:c r="J1845" s="236" t="str">
        <x:v>Frequency/share calculated only from the strict direct segment</x:v>
      </x:c>
    </x:row>
    <x:row r="1846">
      <x:c r="A1846" s="230" t="str">
        <x:v>EverBee export</x:v>
      </x:c>
      <x:c r="B1846" s="231" t="str">
        <x:v>EverBee tag</x:v>
      </x:c>
      <x:c r="C1846" s="231" t="str">
        <x:v>Direct</x:v>
      </x:c>
      <x:c r="D1846" s="231" t="str">
        <x:v>home run party</x:v>
      </x:c>
      <x:c r="E1846" s="231" t="str">
        <x:v>home run party</x:v>
      </x:c>
      <x:c r="F1846" s="231" t="n">
        <x:v>1</x:v>
      </x:c>
      <x:c r="G1846" s="253" t="n">
        <x:v>0.0019267822736030828</x:v>
      </x:c>
      <x:c r="H1846" s="231" t="str"/>
      <x:c r="I1846" s="254" t="str"/>
      <x:c r="J1846" s="236" t="str">
        <x:v>Frequency/share calculated only from the strict direct segment</x:v>
      </x:c>
    </x:row>
    <x:row r="1847">
      <x:c r="A1847" s="230" t="str">
        <x:v>EverBee export</x:v>
      </x:c>
      <x:c r="B1847" s="231" t="str">
        <x:v>EverBee tag</x:v>
      </x:c>
      <x:c r="C1847" s="231" t="str">
        <x:v>Direct</x:v>
      </x:c>
      <x:c r="D1847" s="231" t="str">
        <x:v>homegrown invite</x:v>
      </x:c>
      <x:c r="E1847" s="231" t="str">
        <x:v>homegrown invite</x:v>
      </x:c>
      <x:c r="F1847" s="231" t="n">
        <x:v>1</x:v>
      </x:c>
      <x:c r="G1847" s="253" t="n">
        <x:v>0.0019267822736030828</x:v>
      </x:c>
      <x:c r="H1847" s="231" t="str"/>
      <x:c r="I1847" s="254" t="str"/>
      <x:c r="J1847" s="236" t="str">
        <x:v>Frequency/share calculated only from the strict direct segment</x:v>
      </x:c>
    </x:row>
    <x:row r="1848">
      <x:c r="A1848" s="230" t="str">
        <x:v>EverBee export</x:v>
      </x:c>
      <x:c r="B1848" s="231" t="str">
        <x:v>EverBee tag</x:v>
      </x:c>
      <x:c r="C1848" s="231" t="str">
        <x:v>Direct</x:v>
      </x:c>
      <x:c r="D1848" s="231" t="str">
        <x:v>homegrown rmd092</x:v>
      </x:c>
      <x:c r="E1848" s="231" t="str">
        <x:v>homegrown rmd092</x:v>
      </x:c>
      <x:c r="F1848" s="231" t="n">
        <x:v>1</x:v>
      </x:c>
      <x:c r="G1848" s="253" t="n">
        <x:v>0.0019267822736030828</x:v>
      </x:c>
      <x:c r="H1848" s="231" t="str"/>
      <x:c r="I1848" s="254" t="str"/>
      <x:c r="J1848" s="236" t="str">
        <x:v>Frequency/share calculated only from the strict direct segment</x:v>
      </x:c>
    </x:row>
    <x:row r="1849">
      <x:c r="A1849" s="230" t="str">
        <x:v>EverBee export</x:v>
      </x:c>
      <x:c r="B1849" s="231" t="str">
        <x:v>EverBee tag</x:v>
      </x:c>
      <x:c r="C1849" s="231" t="str">
        <x:v>Direct</x:v>
      </x:c>
      <x:c r="D1849" s="231" t="str">
        <x:v>honey baby shower</x:v>
      </x:c>
      <x:c r="E1849" s="231" t="str">
        <x:v>honey baby shower</x:v>
      </x:c>
      <x:c r="F1849" s="231" t="n">
        <x:v>1</x:v>
      </x:c>
      <x:c r="G1849" s="253" t="n">
        <x:v>0.0019267822736030828</x:v>
      </x:c>
      <x:c r="H1849" s="231" t="str"/>
      <x:c r="I1849" s="254" t="str"/>
      <x:c r="J1849" s="236" t="str">
        <x:v>Frequency/share calculated only from the strict direct segment</x:v>
      </x:c>
    </x:row>
    <x:row r="1850">
      <x:c r="A1850" s="230" t="str">
        <x:v>EverBee export</x:v>
      </x:c>
      <x:c r="B1850" s="231" t="str">
        <x:v>EverBee tag</x:v>
      </x:c>
      <x:c r="C1850" s="231" t="str">
        <x:v>Direct</x:v>
      </x:c>
      <x:c r="D1850" s="231" t="str">
        <x:v>honey bear pink</x:v>
      </x:c>
      <x:c r="E1850" s="231" t="str">
        <x:v>honey bear pink</x:v>
      </x:c>
      <x:c r="F1850" s="231" t="n">
        <x:v>1</x:v>
      </x:c>
      <x:c r="G1850" s="253" t="n">
        <x:v>0.0019267822736030828</x:v>
      </x:c>
      <x:c r="H1850" s="231" t="str"/>
      <x:c r="I1850" s="254" t="str"/>
      <x:c r="J1850" s="236" t="str">
        <x:v>Frequency/share calculated only from the strict direct segment</x:v>
      </x:c>
    </x:row>
    <x:row r="1851">
      <x:c r="A1851" s="230" t="str">
        <x:v>EverBee export</x:v>
      </x:c>
      <x:c r="B1851" s="231" t="str">
        <x:v>EverBee tag</x:v>
      </x:c>
      <x:c r="C1851" s="231" t="str">
        <x:v>Direct</x:v>
      </x:c>
      <x:c r="D1851" s="231" t="str">
        <x:v>honey bee invitation</x:v>
      </x:c>
      <x:c r="E1851" s="231" t="str">
        <x:v>honey bee invitation</x:v>
      </x:c>
      <x:c r="F1851" s="231" t="n">
        <x:v>1</x:v>
      </x:c>
      <x:c r="G1851" s="253" t="n">
        <x:v>0.0019267822736030828</x:v>
      </x:c>
      <x:c r="H1851" s="231" t="str"/>
      <x:c r="I1851" s="254" t="str"/>
      <x:c r="J1851" s="236" t="str">
        <x:v>Frequency/share calculated only from the strict direct segment</x:v>
      </x:c>
    </x:row>
    <x:row r="1852">
      <x:c r="A1852" s="230" t="str">
        <x:v>EverBee export</x:v>
      </x:c>
      <x:c r="B1852" s="231" t="str">
        <x:v>EverBee tag</x:v>
      </x:c>
      <x:c r="C1852" s="231" t="str">
        <x:v>Direct</x:v>
      </x:c>
      <x:c r="D1852" s="231" t="str">
        <x:v>honey shower invite</x:v>
      </x:c>
      <x:c r="E1852" s="231" t="str">
        <x:v>honey shower invite</x:v>
      </x:c>
      <x:c r="F1852" s="231" t="n">
        <x:v>1</x:v>
      </x:c>
      <x:c r="G1852" s="253" t="n">
        <x:v>0.0019267822736030828</x:v>
      </x:c>
      <x:c r="H1852" s="231" t="str"/>
      <x:c r="I1852" s="254" t="str"/>
      <x:c r="J1852" s="236" t="str">
        <x:v>Frequency/share calculated only from the strict direct segment</x:v>
      </x:c>
    </x:row>
    <x:row r="1853">
      <x:c r="A1853" s="230" t="str">
        <x:v>EverBee export</x:v>
      </x:c>
      <x:c r="B1853" s="231" t="str">
        <x:v>EverBee tag</x:v>
      </x:c>
      <x:c r="C1853" s="231" t="str">
        <x:v>Direct</x:v>
      </x:c>
      <x:c r="D1853" s="231" t="str">
        <x:v>honeycomb shower</x:v>
      </x:c>
      <x:c r="E1853" s="231" t="str">
        <x:v>honeycomb shower</x:v>
      </x:c>
      <x:c r="F1853" s="231" t="n">
        <x:v>1</x:v>
      </x:c>
      <x:c r="G1853" s="253" t="n">
        <x:v>0.0019267822736030828</x:v>
      </x:c>
      <x:c r="H1853" s="231" t="str"/>
      <x:c r="I1853" s="254" t="str"/>
      <x:c r="J1853" s="236" t="str">
        <x:v>Frequency/share calculated only from the strict direct segment</x:v>
      </x:c>
    </x:row>
    <x:row r="1854">
      <x:c r="A1854" s="230" t="str">
        <x:v>EverBee export</x:v>
      </x:c>
      <x:c r="B1854" s="231" t="str">
        <x:v>EverBee tag</x:v>
      </x:c>
      <x:c r="C1854" s="231" t="str">
        <x:v>Direct</x:v>
      </x:c>
      <x:c r="D1854" s="231" t="str">
        <x:v>honeycomb theme</x:v>
      </x:c>
      <x:c r="E1854" s="231" t="str">
        <x:v>honeycomb theme</x:v>
      </x:c>
      <x:c r="F1854" s="231" t="n">
        <x:v>1</x:v>
      </x:c>
      <x:c r="G1854" s="253" t="n">
        <x:v>0.0019267822736030828</x:v>
      </x:c>
      <x:c r="H1854" s="231" t="str"/>
      <x:c r="I1854" s="254" t="str"/>
      <x:c r="J1854" s="236" t="str">
        <x:v>Frequency/share calculated only from the strict direct segment</x:v>
      </x:c>
    </x:row>
    <x:row r="1855">
      <x:c r="A1855" s="230" t="str">
        <x:v>EverBee export</x:v>
      </x:c>
      <x:c r="B1855" s="231" t="str">
        <x:v>EverBee tag</x:v>
      </x:c>
      <x:c r="C1855" s="231" t="str">
        <x:v>Direct</x:v>
      </x:c>
      <x:c r="D1855" s="231" t="str">
        <x:v>hot pink and orange</x:v>
      </x:c>
      <x:c r="E1855" s="231" t="str">
        <x:v>hot pink and orange</x:v>
      </x:c>
      <x:c r="F1855" s="231" t="n">
        <x:v>1</x:v>
      </x:c>
      <x:c r="G1855" s="253" t="n">
        <x:v>0.0019267822736030828</x:v>
      </x:c>
      <x:c r="H1855" s="231" t="str"/>
      <x:c r="I1855" s="254" t="str"/>
      <x:c r="J1855" s="236" t="str">
        <x:v>Frequency/share calculated only from the strict direct segment</x:v>
      </x:c>
    </x:row>
    <x:row r="1856">
      <x:c r="A1856" s="230" t="str">
        <x:v>EverBee export</x:v>
      </x:c>
      <x:c r="B1856" s="231" t="str">
        <x:v>EverBee tag</x:v>
      </x:c>
      <x:c r="C1856" s="231" t="str">
        <x:v>Direct</x:v>
      </x:c>
      <x:c r="D1856" s="231" t="str">
        <x:v>hot pink shower</x:v>
      </x:c>
      <x:c r="E1856" s="231" t="str">
        <x:v>hot pink shower</x:v>
      </x:c>
      <x:c r="F1856" s="231" t="n">
        <x:v>1</x:v>
      </x:c>
      <x:c r="G1856" s="253" t="n">
        <x:v>0.0019267822736030828</x:v>
      </x:c>
      <x:c r="H1856" s="231" t="str"/>
      <x:c r="I1856" s="254" t="str"/>
      <x:c r="J1856" s="236" t="str">
        <x:v>Frequency/share calculated only from the strict direct segment</x:v>
      </x:c>
    </x:row>
    <x:row r="1857">
      <x:c r="A1857" s="230" t="str">
        <x:v>EverBee export</x:v>
      </x:c>
      <x:c r="B1857" s="231" t="str">
        <x:v>EverBee tag</x:v>
      </x:c>
      <x:c r="C1857" s="231" t="str">
        <x:v>Direct</x:v>
      </x:c>
      <x:c r="D1857" s="231" t="str">
        <x:v>houston boy website</x:v>
      </x:c>
      <x:c r="E1857" s="231" t="str">
        <x:v>houston boy website</x:v>
      </x:c>
      <x:c r="F1857" s="231" t="n">
        <x:v>1</x:v>
      </x:c>
      <x:c r="G1857" s="253" t="n">
        <x:v>0.0019267822736030828</x:v>
      </x:c>
      <x:c r="H1857" s="231" t="str"/>
      <x:c r="I1857" s="254" t="str"/>
      <x:c r="J1857" s="236" t="str">
        <x:v>Frequency/share calculated only from the strict direct segment</x:v>
      </x:c>
    </x:row>
    <x:row r="1858">
      <x:c r="A1858" s="230" t="str">
        <x:v>EverBee export</x:v>
      </x:c>
      <x:c r="B1858" s="231" t="str">
        <x:v>EverBee tag</x:v>
      </x:c>
      <x:c r="C1858" s="231" t="str">
        <x:v>Direct</x:v>
      </x:c>
      <x:c r="D1858" s="231" t="str">
        <x:v>hydrangea baby</x:v>
      </x:c>
      <x:c r="E1858" s="231" t="str">
        <x:v>hydrangea baby</x:v>
      </x:c>
      <x:c r="F1858" s="231" t="n">
        <x:v>1</x:v>
      </x:c>
      <x:c r="G1858" s="253" t="n">
        <x:v>0.0019267822736030828</x:v>
      </x:c>
      <x:c r="H1858" s="231" t="str"/>
      <x:c r="I1858" s="254" t="str"/>
      <x:c r="J1858" s="236" t="str">
        <x:v>Frequency/share calculated only from the strict direct segment</x:v>
      </x:c>
    </x:row>
    <x:row r="1859">
      <x:c r="A1859" s="230" t="str">
        <x:v>EverBee export</x:v>
      </x:c>
      <x:c r="B1859" s="231" t="str">
        <x:v>EverBee tag</x:v>
      </x:c>
      <x:c r="C1859" s="231" t="str">
        <x:v>Direct</x:v>
      </x:c>
      <x:c r="D1859" s="231" t="str">
        <x:v>ice cream shower</x:v>
      </x:c>
      <x:c r="E1859" s="231" t="str">
        <x:v>ice cream shower</x:v>
      </x:c>
      <x:c r="F1859" s="231" t="n">
        <x:v>1</x:v>
      </x:c>
      <x:c r="G1859" s="253" t="n">
        <x:v>0.0019267822736030828</x:v>
      </x:c>
      <x:c r="H1859" s="231" t="str"/>
      <x:c r="I1859" s="254" t="str"/>
      <x:c r="J1859" s="236" t="str">
        <x:v>Frequency/share calculated only from the strict direct segment</x:v>
      </x:c>
    </x:row>
    <x:row r="1860">
      <x:c r="A1860" s="230" t="str">
        <x:v>EverBee export</x:v>
      </x:c>
      <x:c r="B1860" s="231" t="str">
        <x:v>EverBee tag</x:v>
      </x:c>
      <x:c r="C1860" s="231" t="str">
        <x:v>Direct</x:v>
      </x:c>
      <x:c r="D1860" s="231" t="str">
        <x:v>insect theme kit</x:v>
      </x:c>
      <x:c r="E1860" s="231" t="str">
        <x:v>insect theme kit</x:v>
      </x:c>
      <x:c r="F1860" s="231" t="n">
        <x:v>1</x:v>
      </x:c>
      <x:c r="G1860" s="253" t="n">
        <x:v>0.0019267822736030828</x:v>
      </x:c>
      <x:c r="H1860" s="231" t="str"/>
      <x:c r="I1860" s="254" t="str"/>
      <x:c r="J1860" s="236" t="str">
        <x:v>Frequency/share calculated only from the strict direct segment</x:v>
      </x:c>
    </x:row>
    <x:row r="1861">
      <x:c r="A1861" s="230" t="str">
        <x:v>EverBee export</x:v>
      </x:c>
      <x:c r="B1861" s="231" t="str">
        <x:v>EverBee tag</x:v>
      </x:c>
      <x:c r="C1861" s="231" t="str">
        <x:v>Direct</x:v>
      </x:c>
      <x:c r="D1861" s="231" t="str">
        <x:v>insert card</x:v>
      </x:c>
      <x:c r="E1861" s="231" t="str">
        <x:v>insert card</x:v>
      </x:c>
      <x:c r="F1861" s="231" t="n">
        <x:v>1</x:v>
      </x:c>
      <x:c r="G1861" s="253" t="n">
        <x:v>0.0019267822736030828</x:v>
      </x:c>
      <x:c r="H1861" s="231" t="str"/>
      <x:c r="I1861" s="254" t="str"/>
      <x:c r="J1861" s="236" t="str">
        <x:v>Frequency/share calculated only from the strict direct segment</x:v>
      </x:c>
    </x:row>
    <x:row r="1862">
      <x:c r="A1862" s="230" t="str">
        <x:v>EverBee export</x:v>
      </x:c>
      <x:c r="B1862" s="231" t="str">
        <x:v>EverBee tag</x:v>
      </x:c>
      <x:c r="C1862" s="231" t="str">
        <x:v>Direct</x:v>
      </x:c>
      <x:c r="D1862" s="231" t="str">
        <x:v>instant digital file</x:v>
      </x:c>
      <x:c r="E1862" s="231" t="str">
        <x:v>instant digital file</x:v>
      </x:c>
      <x:c r="F1862" s="231" t="n">
        <x:v>1</x:v>
      </x:c>
      <x:c r="G1862" s="253" t="n">
        <x:v>0.0019267822736030828</x:v>
      </x:c>
      <x:c r="H1862" s="231" t="str"/>
      <x:c r="I1862" s="254" t="str"/>
      <x:c r="J1862" s="236" t="str">
        <x:v>Frequency/share calculated only from the strict direct segment</x:v>
      </x:c>
    </x:row>
    <x:row r="1863">
      <x:c r="A1863" s="230" t="str">
        <x:v>EverBee export</x:v>
      </x:c>
      <x:c r="B1863" s="231" t="str">
        <x:v>EverBee tag</x:v>
      </x:c>
      <x:c r="C1863" s="231" t="str">
        <x:v>Direct</x:v>
      </x:c>
      <x:c r="D1863" s="231" t="str">
        <x:v>instant download h2</x:v>
      </x:c>
      <x:c r="E1863" s="231" t="str">
        <x:v>instant download h2</x:v>
      </x:c>
      <x:c r="F1863" s="231" t="n">
        <x:v>1</x:v>
      </x:c>
      <x:c r="G1863" s="253" t="n">
        <x:v>0.0019267822736030828</x:v>
      </x:c>
      <x:c r="H1863" s="231" t="str"/>
      <x:c r="I1863" s="254" t="str"/>
      <x:c r="J1863" s="236" t="str">
        <x:v>Frequency/share calculated only from the strict direct segment</x:v>
      </x:c>
    </x:row>
    <x:row r="1864">
      <x:c r="A1864" s="230" t="str">
        <x:v>EverBee export</x:v>
      </x:c>
      <x:c r="B1864" s="231" t="str">
        <x:v>EverBee tag</x:v>
      </x:c>
      <x:c r="C1864" s="231" t="str">
        <x:v>Direct</x:v>
      </x:c>
      <x:c r="D1864" s="231" t="str">
        <x:v>instant download wg1</x:v>
      </x:c>
      <x:c r="E1864" s="231" t="str">
        <x:v>instant download wg1</x:v>
      </x:c>
      <x:c r="F1864" s="231" t="n">
        <x:v>1</x:v>
      </x:c>
      <x:c r="G1864" s="253" t="n">
        <x:v>0.0019267822736030828</x:v>
      </x:c>
      <x:c r="H1864" s="231" t="str"/>
      <x:c r="I1864" s="254" t="str"/>
      <x:c r="J1864" s="236" t="str">
        <x:v>Frequency/share calculated only from the strict direct segment</x:v>
      </x:c>
    </x:row>
    <x:row r="1865">
      <x:c r="A1865" s="230" t="str">
        <x:v>EverBee export</x:v>
      </x:c>
      <x:c r="B1865" s="231" t="str">
        <x:v>EverBee tag</x:v>
      </x:c>
      <x:c r="C1865" s="231" t="str">
        <x:v>Direct</x:v>
      </x:c>
      <x:c r="D1865" s="231" t="str">
        <x:v>invitatio bundle</x:v>
      </x:c>
      <x:c r="E1865" s="231" t="str">
        <x:v>invitatio bundle</x:v>
      </x:c>
      <x:c r="F1865" s="231" t="n">
        <x:v>1</x:v>
      </x:c>
      <x:c r="G1865" s="253" t="n">
        <x:v>0.0019267822736030828</x:v>
      </x:c>
      <x:c r="H1865" s="231" t="str"/>
      <x:c r="I1865" s="254" t="str"/>
      <x:c r="J1865" s="236" t="str">
        <x:v>Frequency/share calculated only from the strict direct segment</x:v>
      </x:c>
    </x:row>
    <x:row r="1866">
      <x:c r="A1866" s="230" t="str">
        <x:v>EverBee export</x:v>
      </x:c>
      <x:c r="B1866" s="231" t="str">
        <x:v>EverBee tag</x:v>
      </x:c>
      <x:c r="C1866" s="231" t="str">
        <x:v>Direct</x:v>
      </x:c>
      <x:c r="D1866" s="231" t="str">
        <x:v>invitation and paper</x:v>
      </x:c>
      <x:c r="E1866" s="231" t="str">
        <x:v>invitation and paper</x:v>
      </x:c>
      <x:c r="F1866" s="231" t="n">
        <x:v>1</x:v>
      </x:c>
      <x:c r="G1866" s="253" t="n">
        <x:v>0.0019267822736030828</x:v>
      </x:c>
      <x:c r="H1866" s="231" t="str"/>
      <x:c r="I1866" s="254" t="str"/>
      <x:c r="J1866" s="236" t="str">
        <x:v>Frequency/share calculated only from the strict direct segment</x:v>
      </x:c>
    </x:row>
    <x:row r="1867">
      <x:c r="A1867" s="230" t="str">
        <x:v>EverBee export</x:v>
      </x:c>
      <x:c r="B1867" s="231" t="str">
        <x:v>EverBee tag</x:v>
      </x:c>
      <x:c r="C1867" s="231" t="str">
        <x:v>Direct</x:v>
      </x:c>
      <x:c r="D1867" s="231" t="str">
        <x:v>invitation cow theme</x:v>
      </x:c>
      <x:c r="E1867" s="231" t="str">
        <x:v>invitation cow theme</x:v>
      </x:c>
      <x:c r="F1867" s="231" t="n">
        <x:v>1</x:v>
      </x:c>
      <x:c r="G1867" s="253" t="n">
        <x:v>0.0019267822736030828</x:v>
      </x:c>
      <x:c r="H1867" s="231" t="str"/>
      <x:c r="I1867" s="254" t="str"/>
      <x:c r="J1867" s="236" t="str">
        <x:v>Frequency/share calculated only from the strict direct segment</x:v>
      </x:c>
    </x:row>
    <x:row r="1868">
      <x:c r="A1868" s="230" t="str">
        <x:v>EverBee export</x:v>
      </x:c>
      <x:c r="B1868" s="231" t="str">
        <x:v>EverBee tag</x:v>
      </x:c>
      <x:c r="C1868" s="231" t="str">
        <x:v>Direct</x:v>
      </x:c>
      <x:c r="D1868" s="231" t="str">
        <x:v>invitation for</x:v>
      </x:c>
      <x:c r="E1868" s="231" t="str">
        <x:v>invitation for</x:v>
      </x:c>
      <x:c r="F1868" s="231" t="n">
        <x:v>1</x:v>
      </x:c>
      <x:c r="G1868" s="253" t="n">
        <x:v>0.0019267822736030828</x:v>
      </x:c>
      <x:c r="H1868" s="231" t="str"/>
      <x:c r="I1868" s="254" t="str"/>
      <x:c r="J1868" s="236" t="str">
        <x:v>Frequency/share calculated only from the strict direct segment</x:v>
      </x:c>
    </x:row>
    <x:row r="1869">
      <x:c r="A1869" s="230" t="str">
        <x:v>EverBee export</x:v>
      </x:c>
      <x:c r="B1869" s="231" t="str">
        <x:v>EverBee tag</x:v>
      </x:c>
      <x:c r="C1869" s="231" t="str">
        <x:v>Direct</x:v>
      </x:c>
      <x:c r="D1869" s="231" t="str">
        <x:v>invitation games</x:v>
      </x:c>
      <x:c r="E1869" s="231" t="str">
        <x:v>invitation games</x:v>
      </x:c>
      <x:c r="F1869" s="231" t="n">
        <x:v>1</x:v>
      </x:c>
      <x:c r="G1869" s="253" t="n">
        <x:v>0.0019267822736030828</x:v>
      </x:c>
      <x:c r="H1869" s="231" t="str"/>
      <x:c r="I1869" s="254" t="str"/>
      <x:c r="J1869" s="236" t="str">
        <x:v>Frequency/share calculated only from the strict direct segment</x:v>
      </x:c>
    </x:row>
    <x:row r="1870">
      <x:c r="A1870" s="230" t="str">
        <x:v>EverBee export</x:v>
      </x:c>
      <x:c r="B1870" s="231" t="str">
        <x:v>EverBee tag</x:v>
      </x:c>
      <x:c r="C1870" s="231" t="str">
        <x:v>Direct</x:v>
      </x:c>
      <x:c r="D1870" s="231" t="str">
        <x:v>invitation mock up</x:v>
      </x:c>
      <x:c r="E1870" s="231" t="str">
        <x:v>invitation mock up</x:v>
      </x:c>
      <x:c r="F1870" s="231" t="n">
        <x:v>1</x:v>
      </x:c>
      <x:c r="G1870" s="253" t="n">
        <x:v>0.0019267822736030828</x:v>
      </x:c>
      <x:c r="H1870" s="231" t="str"/>
      <x:c r="I1870" s="254" t="str"/>
      <x:c r="J1870" s="236" t="str">
        <x:v>Frequency/share calculated only from the strict direct segment</x:v>
      </x:c>
    </x:row>
    <x:row r="1871">
      <x:c r="A1871" s="230" t="str">
        <x:v>EverBee export</x:v>
      </x:c>
      <x:c r="B1871" s="231" t="str">
        <x:v>EverBee tag</x:v>
      </x:c>
      <x:c r="C1871" s="231" t="str">
        <x:v>Direct</x:v>
      </x:c>
      <x:c r="D1871" s="231" t="str">
        <x:v>invitation mockups</x:v>
      </x:c>
      <x:c r="E1871" s="231" t="str">
        <x:v>invitation mockups</x:v>
      </x:c>
      <x:c r="F1871" s="231" t="n">
        <x:v>1</x:v>
      </x:c>
      <x:c r="G1871" s="253" t="n">
        <x:v>0.0019267822736030828</x:v>
      </x:c>
      <x:c r="H1871" s="231" t="str"/>
      <x:c r="I1871" s="254" t="str"/>
      <x:c r="J1871" s="236" t="str">
        <x:v>Frequency/share calculated only from the strict direct segment</x:v>
      </x:c>
    </x:row>
    <x:row r="1872">
      <x:c r="A1872" s="230" t="str">
        <x:v>EverBee export</x:v>
      </x:c>
      <x:c r="B1872" s="231" t="str">
        <x:v>EverBee tag</x:v>
      </x:c>
      <x:c r="C1872" s="231" t="str">
        <x:v>Direct</x:v>
      </x:c>
      <x:c r="D1872" s="231" t="str">
        <x:v>invitation printable</x:v>
      </x:c>
      <x:c r="E1872" s="231" t="str">
        <x:v>invitation printable</x:v>
      </x:c>
      <x:c r="F1872" s="231" t="n">
        <x:v>1</x:v>
      </x:c>
      <x:c r="G1872" s="253" t="n">
        <x:v>0.0019267822736030828</x:v>
      </x:c>
      <x:c r="H1872" s="231" t="str"/>
      <x:c r="I1872" s="254" t="str"/>
      <x:c r="J1872" s="236" t="str">
        <x:v>Frequency/share calculated only from the strict direct segment</x:v>
      </x:c>
    </x:row>
    <x:row r="1873">
      <x:c r="A1873" s="230" t="str">
        <x:v>EverBee export</x:v>
      </x:c>
      <x:c r="B1873" s="231" t="str">
        <x:v>EverBee tag</x:v>
      </x:c>
      <x:c r="C1873" s="231" t="str">
        <x:v>Direct</x:v>
      </x:c>
      <x:c r="D1873" s="231" t="str">
        <x:v>invitation with qr</x:v>
      </x:c>
      <x:c r="E1873" s="231" t="str">
        <x:v>invitation with qr</x:v>
      </x:c>
      <x:c r="F1873" s="231" t="n">
        <x:v>1</x:v>
      </x:c>
      <x:c r="G1873" s="253" t="n">
        <x:v>0.0019267822736030828</x:v>
      </x:c>
      <x:c r="H1873" s="231" t="str"/>
      <x:c r="I1873" s="254" t="str"/>
      <x:c r="J1873" s="236" t="str">
        <x:v>Frequency/share calculated only from the strict direct segment</x:v>
      </x:c>
    </x:row>
    <x:row r="1874">
      <x:c r="A1874" s="230" t="str">
        <x:v>EverBee export</x:v>
      </x:c>
      <x:c r="B1874" s="231" t="str">
        <x:v>EverBee tag</x:v>
      </x:c>
      <x:c r="C1874" s="231" t="str">
        <x:v>Direct</x:v>
      </x:c>
      <x:c r="D1874" s="231" t="str">
        <x:v>invitations</x:v>
      </x:c>
      <x:c r="E1874" s="231" t="str">
        <x:v>invitations</x:v>
      </x:c>
      <x:c r="F1874" s="231" t="n">
        <x:v>1</x:v>
      </x:c>
      <x:c r="G1874" s="253" t="n">
        <x:v>0.0019267822736030828</x:v>
      </x:c>
      <x:c r="H1874" s="231" t="str"/>
      <x:c r="I1874" s="254" t="str"/>
      <x:c r="J1874" s="236" t="str">
        <x:v>Frequency/share calculated only from the strict direct segment</x:v>
      </x:c>
    </x:row>
    <x:row r="1875">
      <x:c r="A1875" s="230" t="str">
        <x:v>EverBee export</x:v>
      </x:c>
      <x:c r="B1875" s="231" t="str">
        <x:v>EverBee tag</x:v>
      </x:c>
      <x:c r="C1875" s="231" t="str">
        <x:v>Direct</x:v>
      </x:c>
      <x:c r="D1875" s="231" t="str">
        <x:v>invite bundle blue</x:v>
      </x:c>
      <x:c r="E1875" s="231" t="str">
        <x:v>invite bundle blue</x:v>
      </x:c>
      <x:c r="F1875" s="231" t="n">
        <x:v>1</x:v>
      </x:c>
      <x:c r="G1875" s="253" t="n">
        <x:v>0.0019267822736030828</x:v>
      </x:c>
      <x:c r="H1875" s="231" t="str"/>
      <x:c r="I1875" s="254" t="str"/>
      <x:c r="J1875" s="236" t="str">
        <x:v>Frequency/share calculated only from the strict direct segment</x:v>
      </x:c>
    </x:row>
    <x:row r="1876">
      <x:c r="A1876" s="230" t="str">
        <x:v>EverBee export</x:v>
      </x:c>
      <x:c r="B1876" s="231" t="str">
        <x:v>EverBee tag</x:v>
      </x:c>
      <x:c r="C1876" s="231" t="str">
        <x:v>Direct</x:v>
      </x:c>
      <x:c r="D1876" s="231" t="str">
        <x:v>invite card mockup</x:v>
      </x:c>
      <x:c r="E1876" s="231" t="str">
        <x:v>invite card mockup</x:v>
      </x:c>
      <x:c r="F1876" s="231" t="n">
        <x:v>1</x:v>
      </x:c>
      <x:c r="G1876" s="253" t="n">
        <x:v>0.0019267822736030828</x:v>
      </x:c>
      <x:c r="H1876" s="231" t="str"/>
      <x:c r="I1876" s="254" t="str"/>
      <x:c r="J1876" s="236" t="str">
        <x:v>Frequency/share calculated only from the strict direct segment</x:v>
      </x:c>
    </x:row>
    <x:row r="1877">
      <x:c r="A1877" s="230" t="str">
        <x:v>EverBee export</x:v>
      </x:c>
      <x:c r="B1877" s="231" t="str">
        <x:v>EverBee tag</x:v>
      </x:c>
      <x:c r="C1877" s="231" t="str">
        <x:v>Direct</x:v>
      </x:c>
      <x:c r="D1877" s="231" t="str">
        <x:v>invite for baby</x:v>
      </x:c>
      <x:c r="E1877" s="231" t="str">
        <x:v>invite for baby</x:v>
      </x:c>
      <x:c r="F1877" s="231" t="n">
        <x:v>1</x:v>
      </x:c>
      <x:c r="G1877" s="253" t="n">
        <x:v>0.0019267822736030828</x:v>
      </x:c>
      <x:c r="H1877" s="231" t="str"/>
      <x:c r="I1877" s="254" t="str"/>
      <x:c r="J1877" s="236" t="str">
        <x:v>Frequency/share calculated only from the strict direct segment</x:v>
      </x:c>
    </x:row>
    <x:row r="1878">
      <x:c r="A1878" s="230" t="str">
        <x:v>EverBee export</x:v>
      </x:c>
      <x:c r="B1878" s="231" t="str">
        <x:v>EverBee tag</x:v>
      </x:c>
      <x:c r="C1878" s="231" t="str">
        <x:v>Direct</x:v>
      </x:c>
      <x:c r="D1878" s="231" t="str">
        <x:v>invite ralph lauren</x:v>
      </x:c>
      <x:c r="E1878" s="231" t="str">
        <x:v>invite ralph lauren</x:v>
      </x:c>
      <x:c r="F1878" s="231" t="n">
        <x:v>1</x:v>
      </x:c>
      <x:c r="G1878" s="253" t="n">
        <x:v>0.0019267822736030828</x:v>
      </x:c>
      <x:c r="H1878" s="231" t="str"/>
      <x:c r="I1878" s="254" t="str"/>
      <x:c r="J1878" s="236" t="str">
        <x:v>Frequency/share calculated only from the strict direct segment</x:v>
      </x:c>
    </x:row>
    <x:row r="1879">
      <x:c r="A1879" s="230" t="str">
        <x:v>EverBee export</x:v>
      </x:c>
      <x:c r="B1879" s="231" t="str">
        <x:v>EverBee tag</x:v>
      </x:c>
      <x:c r="C1879" s="231" t="str">
        <x:v>Direct</x:v>
      </x:c>
      <x:c r="D1879" s="231" t="str">
        <x:v>invite set boy</x:v>
      </x:c>
      <x:c r="E1879" s="231" t="str">
        <x:v>invite set boy</x:v>
      </x:c>
      <x:c r="F1879" s="231" t="n">
        <x:v>1</x:v>
      </x:c>
      <x:c r="G1879" s="253" t="n">
        <x:v>0.0019267822736030828</x:v>
      </x:c>
      <x:c r="H1879" s="231" t="str"/>
      <x:c r="I1879" s="254" t="str"/>
      <x:c r="J1879" s="236" t="str">
        <x:v>Frequency/share calculated only from the strict direct segment</x:v>
      </x:c>
    </x:row>
    <x:row r="1880">
      <x:c r="A1880" s="230" t="str">
        <x:v>EverBee export</x:v>
      </x:c>
      <x:c r="B1880" s="231" t="str">
        <x:v>EverBee tag</x:v>
      </x:c>
      <x:c r="C1880" s="231" t="str">
        <x:v>Direct</x:v>
      </x:c>
      <x:c r="D1880" s="231" t="str">
        <x:v>invite template sage</x:v>
      </x:c>
      <x:c r="E1880" s="231" t="str">
        <x:v>invite template sage</x:v>
      </x:c>
      <x:c r="F1880" s="231" t="n">
        <x:v>1</x:v>
      </x:c>
      <x:c r="G1880" s="253" t="n">
        <x:v>0.0019267822736030828</x:v>
      </x:c>
      <x:c r="H1880" s="231" t="str"/>
      <x:c r="I1880" s="254" t="str"/>
      <x:c r="J1880" s="236" t="str">
        <x:v>Frequency/share calculated only from the strict direct segment</x:v>
      </x:c>
    </x:row>
    <x:row r="1881">
      <x:c r="A1881" s="230" t="str">
        <x:v>EverBee export</x:v>
      </x:c>
      <x:c r="B1881" s="231" t="str">
        <x:v>EverBee tag</x:v>
      </x:c>
      <x:c r="C1881" s="231" t="str">
        <x:v>Direct</x:v>
      </x:c>
      <x:c r="D1881" s="231" t="str">
        <x:v>invite with envelope</x:v>
      </x:c>
      <x:c r="E1881" s="231" t="str">
        <x:v>invite with envelope</x:v>
      </x:c>
      <x:c r="F1881" s="231" t="n">
        <x:v>1</x:v>
      </x:c>
      <x:c r="G1881" s="253" t="n">
        <x:v>0.0019267822736030828</x:v>
      </x:c>
      <x:c r="H1881" s="231" t="str"/>
      <x:c r="I1881" s="254" t="str"/>
      <x:c r="J1881" s="236" t="str">
        <x:v>Frequency/share calculated only from the strict direct segment</x:v>
      </x:c>
    </x:row>
    <x:row r="1882">
      <x:c r="A1882" s="230" t="str">
        <x:v>EverBee export</x:v>
      </x:c>
      <x:c r="B1882" s="231" t="str">
        <x:v>EverBee tag</x:v>
      </x:c>
      <x:c r="C1882" s="231" t="str">
        <x:v>Direct</x:v>
      </x:c>
      <x:c r="D1882" s="231" t="str">
        <x:v>invites to resell</x:v>
      </x:c>
      <x:c r="E1882" s="231" t="str">
        <x:v>invites to resell</x:v>
      </x:c>
      <x:c r="F1882" s="231" t="n">
        <x:v>1</x:v>
      </x:c>
      <x:c r="G1882" s="253" t="n">
        <x:v>0.0019267822736030828</x:v>
      </x:c>
      <x:c r="H1882" s="231" t="str"/>
      <x:c r="I1882" s="254" t="str"/>
      <x:c r="J1882" s="236" t="str">
        <x:v>Frequency/share calculated only from the strict direct segment</x:v>
      </x:c>
    </x:row>
    <x:row r="1883">
      <x:c r="A1883" s="230" t="str">
        <x:v>EverBee export</x:v>
      </x:c>
      <x:c r="B1883" s="231" t="str">
        <x:v>EverBee tag</x:v>
      </x:c>
      <x:c r="C1883" s="231" t="str">
        <x:v>Direct</x:v>
      </x:c>
      <x:c r="D1883" s="231" t="str">
        <x:v>it's a boy invite</x:v>
      </x:c>
      <x:c r="E1883" s="231" t="str">
        <x:v>it's a boy invite</x:v>
      </x:c>
      <x:c r="F1883" s="231" t="n">
        <x:v>1</x:v>
      </x:c>
      <x:c r="G1883" s="253" t="n">
        <x:v>0.0019267822736030828</x:v>
      </x:c>
      <x:c r="H1883" s="231" t="str"/>
      <x:c r="I1883" s="254" t="str"/>
      <x:c r="J1883" s="236" t="str">
        <x:v>Frequency/share calculated only from the strict direct segment</x:v>
      </x:c>
    </x:row>
    <x:row r="1884">
      <x:c r="A1884" s="230" t="str">
        <x:v>EverBee export</x:v>
      </x:c>
      <x:c r="B1884" s="231" t="str">
        <x:v>EverBee tag</x:v>
      </x:c>
      <x:c r="C1884" s="231" t="str">
        <x:v>Direct</x:v>
      </x:c>
      <x:c r="D1884" s="231" t="str">
        <x:v>it's a girl baby</x:v>
      </x:c>
      <x:c r="E1884" s="231" t="str">
        <x:v>it's a girl baby</x:v>
      </x:c>
      <x:c r="F1884" s="231" t="n">
        <x:v>1</x:v>
      </x:c>
      <x:c r="G1884" s="253" t="n">
        <x:v>0.0019267822736030828</x:v>
      </x:c>
      <x:c r="H1884" s="231" t="str"/>
      <x:c r="I1884" s="254" t="str"/>
      <x:c r="J1884" s="236" t="str">
        <x:v>Frequency/share calculated only from the strict direct segment</x:v>
      </x:c>
    </x:row>
    <x:row r="1885">
      <x:c r="A1885" s="230" t="str">
        <x:v>EverBee export</x:v>
      </x:c>
      <x:c r="B1885" s="231" t="str">
        <x:v>EverBee tag</x:v>
      </x:c>
      <x:c r="C1885" s="231" t="str">
        <x:v>Direct</x:v>
      </x:c>
      <x:c r="D1885" s="231" t="str">
        <x:v>it's a girl shower</x:v>
      </x:c>
      <x:c r="E1885" s="231" t="str">
        <x:v>it's a girl shower</x:v>
      </x:c>
      <x:c r="F1885" s="231" t="n">
        <x:v>1</x:v>
      </x:c>
      <x:c r="G1885" s="253" t="n">
        <x:v>0.0019267822736030828</x:v>
      </x:c>
      <x:c r="H1885" s="231" t="str"/>
      <x:c r="I1885" s="254" t="str"/>
      <x:c r="J1885" s="236" t="str">
        <x:v>Frequency/share calculated only from the strict direct segment</x:v>
      </x:c>
    </x:row>
    <x:row r="1886">
      <x:c r="A1886" s="230" t="str">
        <x:v>EverBee export</x:v>
      </x:c>
      <x:c r="B1886" s="231" t="str">
        <x:v>EverBee tag</x:v>
      </x:c>
      <x:c r="C1886" s="231" t="str">
        <x:v>Direct</x:v>
      </x:c>
      <x:c r="D1886" s="231" t="str">
        <x:v>italian baby bundle</x:v>
      </x:c>
      <x:c r="E1886" s="231" t="str">
        <x:v>italian baby bundle</x:v>
      </x:c>
      <x:c r="F1886" s="231" t="n">
        <x:v>1</x:v>
      </x:c>
      <x:c r="G1886" s="253" t="n">
        <x:v>0.0019267822736030828</x:v>
      </x:c>
      <x:c r="H1886" s="231" t="str"/>
      <x:c r="I1886" s="254" t="str"/>
      <x:c r="J1886" s="236" t="str">
        <x:v>Frequency/share calculated only from the strict direct segment</x:v>
      </x:c>
    </x:row>
    <x:row r="1887">
      <x:c r="A1887" s="230" t="str">
        <x:v>EverBee export</x:v>
      </x:c>
      <x:c r="B1887" s="231" t="str">
        <x:v>EverBee tag</x:v>
      </x:c>
      <x:c r="C1887" s="231" t="str">
        <x:v>Direct</x:v>
      </x:c>
      <x:c r="D1887" s="231" t="str">
        <x:v>italian baby theme</x:v>
      </x:c>
      <x:c r="E1887" s="231" t="str">
        <x:v>italian baby theme</x:v>
      </x:c>
      <x:c r="F1887" s="231" t="n">
        <x:v>1</x:v>
      </x:c>
      <x:c r="G1887" s="253" t="n">
        <x:v>0.0019267822736030828</x:v>
      </x:c>
      <x:c r="H1887" s="231" t="str"/>
      <x:c r="I1887" s="254" t="str"/>
      <x:c r="J1887" s="236" t="str">
        <x:v>Frequency/share calculated only from the strict direct segment</x:v>
      </x:c>
    </x:row>
    <x:row r="1888">
      <x:c r="A1888" s="230" t="str">
        <x:v>EverBee export</x:v>
      </x:c>
      <x:c r="B1888" s="231" t="str">
        <x:v>EverBee tag</x:v>
      </x:c>
      <x:c r="C1888" s="231" t="str">
        <x:v>Direct</x:v>
      </x:c>
      <x:c r="D1888" s="231" t="str">
        <x:v>italian pizza theme</x:v>
      </x:c>
      <x:c r="E1888" s="231" t="str">
        <x:v>italian pizza theme</x:v>
      </x:c>
      <x:c r="F1888" s="231" t="n">
        <x:v>1</x:v>
      </x:c>
      <x:c r="G1888" s="253" t="n">
        <x:v>0.0019267822736030828</x:v>
      </x:c>
      <x:c r="H1888" s="231" t="str"/>
      <x:c r="I1888" s="254" t="str"/>
      <x:c r="J1888" s="236" t="str">
        <x:v>Frequency/share calculated only from the strict direct segment</x:v>
      </x:c>
    </x:row>
    <x:row r="1889">
      <x:c r="A1889" s="230" t="str">
        <x:v>EverBee export</x:v>
      </x:c>
      <x:c r="B1889" s="231" t="str">
        <x:v>EverBee tag</x:v>
      </x:c>
      <x:c r="C1889" s="231" t="str">
        <x:v>Direct</x:v>
      </x:c>
      <x:c r="D1889" s="231" t="str">
        <x:v>italian shower set</x:v>
      </x:c>
      <x:c r="E1889" s="231" t="str">
        <x:v>italian shower set</x:v>
      </x:c>
      <x:c r="F1889" s="231" t="n">
        <x:v>1</x:v>
      </x:c>
      <x:c r="G1889" s="253" t="n">
        <x:v>0.0019267822736030828</x:v>
      </x:c>
      <x:c r="H1889" s="231" t="str"/>
      <x:c r="I1889" s="254" t="str"/>
      <x:c r="J1889" s="236" t="str">
        <x:v>Frequency/share calculated only from the strict direct segment</x:v>
      </x:c>
    </x:row>
    <x:row r="1890">
      <x:c r="A1890" s="230" t="str">
        <x:v>EverBee export</x:v>
      </x:c>
      <x:c r="B1890" s="231" t="str">
        <x:v>EverBee tag</x:v>
      </x:c>
      <x:c r="C1890" s="231" t="str">
        <x:v>Direct</x:v>
      </x:c>
      <x:c r="D1890" s="231" t="str">
        <x:v>italian theme invite</x:v>
      </x:c>
      <x:c r="E1890" s="231" t="str">
        <x:v>italian theme invite</x:v>
      </x:c>
      <x:c r="F1890" s="231" t="n">
        <x:v>1</x:v>
      </x:c>
      <x:c r="G1890" s="253" t="n">
        <x:v>0.0019267822736030828</x:v>
      </x:c>
      <x:c r="H1890" s="231" t="str"/>
      <x:c r="I1890" s="254" t="str"/>
      <x:c r="J1890" s="236" t="str">
        <x:v>Frequency/share calculated only from the strict direct segment</x:v>
      </x:c>
    </x:row>
    <x:row r="1891">
      <x:c r="A1891" s="230" t="str">
        <x:v>EverBee export</x:v>
      </x:c>
      <x:c r="B1891" s="231" t="str">
        <x:v>EverBee tag</x:v>
      </x:c>
      <x:c r="C1891" s="231" t="str">
        <x:v>Direct</x:v>
      </x:c>
      <x:c r="D1891" s="231" t="str">
        <x:v>italian theme shower</x:v>
      </x:c>
      <x:c r="E1891" s="231" t="str">
        <x:v>italian theme shower</x:v>
      </x:c>
      <x:c r="F1891" s="231" t="n">
        <x:v>1</x:v>
      </x:c>
      <x:c r="G1891" s="253" t="n">
        <x:v>0.0019267822736030828</x:v>
      </x:c>
      <x:c r="H1891" s="231" t="str"/>
      <x:c r="I1891" s="254" t="str"/>
      <x:c r="J1891" s="236" t="str">
        <x:v>Frequency/share calculated only from the strict direct segment</x:v>
      </x:c>
    </x:row>
    <x:row r="1892">
      <x:c r="A1892" s="230" t="str">
        <x:v>EverBee export</x:v>
      </x:c>
      <x:c r="B1892" s="231" t="str">
        <x:v>EverBee tag</x:v>
      </x:c>
      <x:c r="C1892" s="231" t="str">
        <x:v>Direct</x:v>
      </x:c>
      <x:c r="D1892" s="231" t="str">
        <x:v>its a baby sprinkle</x:v>
      </x:c>
      <x:c r="E1892" s="231" t="str">
        <x:v>its a baby sprinkle</x:v>
      </x:c>
      <x:c r="F1892" s="231" t="n">
        <x:v>1</x:v>
      </x:c>
      <x:c r="G1892" s="253" t="n">
        <x:v>0.0019267822736030828</x:v>
      </x:c>
      <x:c r="H1892" s="231" t="str"/>
      <x:c r="I1892" s="254" t="str"/>
      <x:c r="J1892" s="236" t="str">
        <x:v>Frequency/share calculated only from the strict direct segment</x:v>
      </x:c>
    </x:row>
    <x:row r="1893">
      <x:c r="A1893" s="230" t="str">
        <x:v>EverBee export</x:v>
      </x:c>
      <x:c r="B1893" s="231" t="str">
        <x:v>EverBee tag</x:v>
      </x:c>
      <x:c r="C1893" s="231" t="str">
        <x:v>Direct</x:v>
      </x:c>
      <x:c r="D1893" s="231" t="str">
        <x:v>its a boy dinosaur</x:v>
      </x:c>
      <x:c r="E1893" s="231" t="str">
        <x:v>its a boy dinosaur</x:v>
      </x:c>
      <x:c r="F1893" s="231" t="n">
        <x:v>1</x:v>
      </x:c>
      <x:c r="G1893" s="253" t="n">
        <x:v>0.0019267822736030828</x:v>
      </x:c>
      <x:c r="H1893" s="231" t="str"/>
      <x:c r="I1893" s="254" t="str"/>
      <x:c r="J1893" s="236" t="str">
        <x:v>Frequency/share calculated only from the strict direct segment</x:v>
      </x:c>
    </x:row>
    <x:row r="1894">
      <x:c r="A1894" s="230" t="str">
        <x:v>EverBee export</x:v>
      </x:c>
      <x:c r="B1894" s="231" t="str">
        <x:v>EverBee tag</x:v>
      </x:c>
      <x:c r="C1894" s="231" t="str">
        <x:v>Direct</x:v>
      </x:c>
      <x:c r="D1894" s="231" t="str">
        <x:v>its a boy evite</x:v>
      </x:c>
      <x:c r="E1894" s="231" t="str">
        <x:v>its a boy evite</x:v>
      </x:c>
      <x:c r="F1894" s="231" t="n">
        <x:v>1</x:v>
      </x:c>
      <x:c r="G1894" s="253" t="n">
        <x:v>0.0019267822736030828</x:v>
      </x:c>
      <x:c r="H1894" s="231" t="str"/>
      <x:c r="I1894" s="254" t="str"/>
      <x:c r="J1894" s="236" t="str">
        <x:v>Frequency/share calculated only from the strict direct segment</x:v>
      </x:c>
    </x:row>
    <x:row r="1895">
      <x:c r="A1895" s="230" t="str">
        <x:v>EverBee export</x:v>
      </x:c>
      <x:c r="B1895" s="231" t="str">
        <x:v>EverBee tag</x:v>
      </x:c>
      <x:c r="C1895" s="231" t="str">
        <x:v>Direct</x:v>
      </x:c>
      <x:c r="D1895" s="231" t="str">
        <x:v>jbi-mountainadvent</x:v>
      </x:c>
      <x:c r="E1895" s="231" t="str">
        <x:v>jbi-mountainadvent</x:v>
      </x:c>
      <x:c r="F1895" s="231" t="n">
        <x:v>1</x:v>
      </x:c>
      <x:c r="G1895" s="253" t="n">
        <x:v>0.0019267822736030828</x:v>
      </x:c>
      <x:c r="H1895" s="231" t="str"/>
      <x:c r="I1895" s="254" t="str"/>
      <x:c r="J1895" s="236" t="str">
        <x:v>Frequency/share calculated only from the strict direct segment</x:v>
      </x:c>
    </x:row>
    <x:row r="1896">
      <x:c r="A1896" s="230" t="str">
        <x:v>EverBee export</x:v>
      </x:c>
      <x:c r="B1896" s="231" t="str">
        <x:v>EverBee tag</x:v>
      </x:c>
      <x:c r="C1896" s="231" t="str">
        <x:v>Direct</x:v>
      </x:c>
      <x:c r="D1896" s="231" t="str">
        <x:v>jeans baby shower</x:v>
      </x:c>
      <x:c r="E1896" s="231" t="str">
        <x:v>jeans baby shower</x:v>
      </x:c>
      <x:c r="F1896" s="231" t="n">
        <x:v>1</x:v>
      </x:c>
      <x:c r="G1896" s="253" t="n">
        <x:v>0.0019267822736030828</x:v>
      </x:c>
      <x:c r="H1896" s="231" t="str"/>
      <x:c r="I1896" s="254" t="str"/>
      <x:c r="J1896" s="236" t="str">
        <x:v>Frequency/share calculated only from the strict direct segment</x:v>
      </x:c>
    </x:row>
    <x:row r="1897">
      <x:c r="A1897" s="230" t="str">
        <x:v>EverBee export</x:v>
      </x:c>
      <x:c r="B1897" s="231" t="str">
        <x:v>EverBee tag</x:v>
      </x:c>
      <x:c r="C1897" s="231" t="str">
        <x:v>Direct</x:v>
      </x:c>
      <x:c r="D1897" s="231" t="str">
        <x:v>july 4th baby bundle</x:v>
      </x:c>
      <x:c r="E1897" s="231" t="str">
        <x:v>july 4th baby bundle</x:v>
      </x:c>
      <x:c r="F1897" s="231" t="n">
        <x:v>1</x:v>
      </x:c>
      <x:c r="G1897" s="253" t="n">
        <x:v>0.0019267822736030828</x:v>
      </x:c>
      <x:c r="H1897" s="231" t="str"/>
      <x:c r="I1897" s="254" t="str"/>
      <x:c r="J1897" s="236" t="str">
        <x:v>Frequency/share calculated only from the strict direct segment</x:v>
      </x:c>
    </x:row>
    <x:row r="1898">
      <x:c r="A1898" s="230" t="str">
        <x:v>EverBee export</x:v>
      </x:c>
      <x:c r="B1898" s="231" t="str">
        <x:v>EverBee tag</x:v>
      </x:c>
      <x:c r="C1898" s="231" t="str">
        <x:v>Direct</x:v>
      </x:c>
      <x:c r="D1898" s="231" t="str">
        <x:v>july 4th baby shower</x:v>
      </x:c>
      <x:c r="E1898" s="231" t="str">
        <x:v>july 4th baby shower</x:v>
      </x:c>
      <x:c r="F1898" s="231" t="n">
        <x:v>1</x:v>
      </x:c>
      <x:c r="G1898" s="253" t="n">
        <x:v>0.0019267822736030828</x:v>
      </x:c>
      <x:c r="H1898" s="231" t="str"/>
      <x:c r="I1898" s="254" t="str"/>
      <x:c r="J1898" s="236" t="str">
        <x:v>Frequency/share calculated only from the strict direct segment</x:v>
      </x:c>
    </x:row>
    <x:row r="1899">
      <x:c r="A1899" s="230" t="str">
        <x:v>EverBee export</x:v>
      </x:c>
      <x:c r="B1899" s="231" t="str">
        <x:v>EverBee tag</x:v>
      </x:c>
      <x:c r="C1899" s="231" t="str">
        <x:v>Direct</x:v>
      </x:c>
      <x:c r="D1899" s="231" t="str">
        <x:v>jungle</x:v>
      </x:c>
      <x:c r="E1899" s="231" t="str">
        <x:v>jungle</x:v>
      </x:c>
      <x:c r="F1899" s="231" t="n">
        <x:v>1</x:v>
      </x:c>
      <x:c r="G1899" s="253" t="n">
        <x:v>0.0019267822736030828</x:v>
      </x:c>
      <x:c r="H1899" s="231" t="str"/>
      <x:c r="I1899" s="254" t="str"/>
      <x:c r="J1899" s="236" t="str">
        <x:v>Frequency/share calculated only from the strict direct segment</x:v>
      </x:c>
    </x:row>
    <x:row r="1900">
      <x:c r="A1900" s="230" t="str">
        <x:v>EverBee export</x:v>
      </x:c>
      <x:c r="B1900" s="231" t="str">
        <x:v>EverBee tag</x:v>
      </x:c>
      <x:c r="C1900" s="231" t="str">
        <x:v>Direct</x:v>
      </x:c>
      <x:c r="D1900" s="231" t="str">
        <x:v>jungle animals</x:v>
      </x:c>
      <x:c r="E1900" s="231" t="str">
        <x:v>jungle animals</x:v>
      </x:c>
      <x:c r="F1900" s="231" t="n">
        <x:v>1</x:v>
      </x:c>
      <x:c r="G1900" s="253" t="n">
        <x:v>0.0019267822736030828</x:v>
      </x:c>
      <x:c r="H1900" s="231" t="str"/>
      <x:c r="I1900" s="254" t="str"/>
      <x:c r="J1900" s="236" t="str">
        <x:v>Frequency/share calculated only from the strict direct segment</x:v>
      </x:c>
    </x:row>
    <x:row r="1901">
      <x:c r="A1901" s="230" t="str">
        <x:v>EverBee export</x:v>
      </x:c>
      <x:c r="B1901" s="231" t="str">
        <x:v>EverBee tag</x:v>
      </x:c>
      <x:c r="C1901" s="231" t="str">
        <x:v>Direct</x:v>
      </x:c>
      <x:c r="D1901" s="231" t="str">
        <x:v>jungle animals showe</x:v>
      </x:c>
      <x:c r="E1901" s="231" t="str">
        <x:v>jungle animals showe</x:v>
      </x:c>
      <x:c r="F1901" s="231" t="n">
        <x:v>1</x:v>
      </x:c>
      <x:c r="G1901" s="253" t="n">
        <x:v>0.0019267822736030828</x:v>
      </x:c>
      <x:c r="H1901" s="231" t="str"/>
      <x:c r="I1901" s="254" t="str"/>
      <x:c r="J1901" s="236" t="str">
        <x:v>Frequency/share calculated only from the strict direct segment</x:v>
      </x:c>
    </x:row>
    <x:row r="1902">
      <x:c r="A1902" s="230" t="str">
        <x:v>EverBee export</x:v>
      </x:c>
      <x:c r="B1902" s="231" t="str">
        <x:v>EverBee tag</x:v>
      </x:c>
      <x:c r="C1902" s="231" t="str">
        <x:v>Direct</x:v>
      </x:c>
      <x:c r="D1902" s="231" t="str">
        <x:v>jungle greenery dino</x:v>
      </x:c>
      <x:c r="E1902" s="231" t="str">
        <x:v>jungle greenery dino</x:v>
      </x:c>
      <x:c r="F1902" s="231" t="n">
        <x:v>1</x:v>
      </x:c>
      <x:c r="G1902" s="253" t="n">
        <x:v>0.0019267822736030828</x:v>
      </x:c>
      <x:c r="H1902" s="231" t="str"/>
      <x:c r="I1902" s="254" t="str"/>
      <x:c r="J1902" s="236" t="str">
        <x:v>Frequency/share calculated only from the strict direct segment</x:v>
      </x:c>
    </x:row>
    <x:row r="1903">
      <x:c r="A1903" s="230" t="str">
        <x:v>EverBee export</x:v>
      </x:c>
      <x:c r="B1903" s="231" t="str">
        <x:v>EverBee tag</x:v>
      </x:c>
      <x:c r="C1903" s="231" t="str">
        <x:v>Direct</x:v>
      </x:c>
      <x:c r="D1903" s="231" t="str">
        <x:v>jungle invitation</x:v>
      </x:c>
      <x:c r="E1903" s="231" t="str">
        <x:v>jungle invitation</x:v>
      </x:c>
      <x:c r="F1903" s="231" t="n">
        <x:v>1</x:v>
      </x:c>
      <x:c r="G1903" s="253" t="n">
        <x:v>0.0019267822736030828</x:v>
      </x:c>
      <x:c r="H1903" s="231" t="str"/>
      <x:c r="I1903" s="254" t="str"/>
      <x:c r="J1903" s="236" t="str">
        <x:v>Frequency/share calculated only from the strict direct segment</x:v>
      </x:c>
    </x:row>
    <x:row r="1904">
      <x:c r="A1904" s="230" t="str">
        <x:v>EverBee export</x:v>
      </x:c>
      <x:c r="B1904" s="231" t="str">
        <x:v>EverBee tag</x:v>
      </x:c>
      <x:c r="C1904" s="231" t="str">
        <x:v>Direct</x:v>
      </x:c>
      <x:c r="D1904" s="231" t="str">
        <x:v>jungle party</x:v>
      </x:c>
      <x:c r="E1904" s="231" t="str">
        <x:v>jungle party</x:v>
      </x:c>
      <x:c r="F1904" s="231" t="n">
        <x:v>1</x:v>
      </x:c>
      <x:c r="G1904" s="253" t="n">
        <x:v>0.0019267822736030828</x:v>
      </x:c>
      <x:c r="H1904" s="231" t="str"/>
      <x:c r="I1904" s="254" t="str"/>
      <x:c r="J1904" s="236" t="str">
        <x:v>Frequency/share calculated only from the strict direct segment</x:v>
      </x:c>
    </x:row>
    <x:row r="1905">
      <x:c r="A1905" s="230" t="str">
        <x:v>EverBee export</x:v>
      </x:c>
      <x:c r="B1905" s="231" t="str">
        <x:v>EverBee tag</x:v>
      </x:c>
      <x:c r="C1905" s="231" t="str">
        <x:v>Direct</x:v>
      </x:c>
      <x:c r="D1905" s="231" t="str">
        <x:v>kawaii theme</x:v>
      </x:c>
      <x:c r="E1905" s="231" t="str">
        <x:v>kawaii theme</x:v>
      </x:c>
      <x:c r="F1905" s="231" t="n">
        <x:v>1</x:v>
      </x:c>
      <x:c r="G1905" s="253" t="n">
        <x:v>0.0019267822736030828</x:v>
      </x:c>
      <x:c r="H1905" s="231" t="str"/>
      <x:c r="I1905" s="254" t="str"/>
      <x:c r="J1905" s="236" t="str">
        <x:v>Frequency/share calculated only from the strict direct segment</x:v>
      </x:c>
    </x:row>
    <x:row r="1906">
      <x:c r="A1906" s="230" t="str">
        <x:v>EverBee export</x:v>
      </x:c>
      <x:c r="B1906" s="231" t="str">
        <x:v>EverBee tag</x:v>
      </x:c>
      <x:c r="C1906" s="231" t="str">
        <x:v>Direct</x:v>
      </x:c>
      <x:c r="D1906" s="231" t="str">
        <x:v>kit collection set</x:v>
      </x:c>
      <x:c r="E1906" s="231" t="str">
        <x:v>kit collection set</x:v>
      </x:c>
      <x:c r="F1906" s="231" t="n">
        <x:v>1</x:v>
      </x:c>
      <x:c r="G1906" s="253" t="n">
        <x:v>0.0019267822736030828</x:v>
      </x:c>
      <x:c r="H1906" s="231" t="str"/>
      <x:c r="I1906" s="254" t="str"/>
      <x:c r="J1906" s="236" t="str">
        <x:v>Frequency/share calculated only from the strict direct segment</x:v>
      </x:c>
    </x:row>
    <x:row r="1907">
      <x:c r="A1907" s="230" t="str">
        <x:v>EverBee export</x:v>
      </x:c>
      <x:c r="B1907" s="231" t="str">
        <x:v>EverBee tag</x:v>
      </x:c>
      <x:c r="C1907" s="231" t="str">
        <x:v>Direct</x:v>
      </x:c>
      <x:c r="D1907" s="231" t="str">
        <x:v>la dolce vita</x:v>
      </x:c>
      <x:c r="E1907" s="231" t="str">
        <x:v>la dolce vita</x:v>
      </x:c>
      <x:c r="F1907" s="231" t="n">
        <x:v>1</x:v>
      </x:c>
      <x:c r="G1907" s="253" t="n">
        <x:v>0.0019267822736030828</x:v>
      </x:c>
      <x:c r="H1907" s="231" t="str"/>
      <x:c r="I1907" s="254" t="str"/>
      <x:c r="J1907" s="236" t="str">
        <x:v>Frequency/share calculated only from the strict direct segment</x:v>
      </x:c>
    </x:row>
    <x:row r="1908">
      <x:c r="A1908" s="230" t="str">
        <x:v>EverBee export</x:v>
      </x:c>
      <x:c r="B1908" s="231" t="str">
        <x:v>EverBee tag</x:v>
      </x:c>
      <x:c r="C1908" s="231" t="str">
        <x:v>Direct</x:v>
      </x:c>
      <x:c r="D1908" s="231" t="str">
        <x:v>lady bug bundle</x:v>
      </x:c>
      <x:c r="E1908" s="231" t="str">
        <x:v>lady bug bundle</x:v>
      </x:c>
      <x:c r="F1908" s="231" t="n">
        <x:v>1</x:v>
      </x:c>
      <x:c r="G1908" s="253" t="n">
        <x:v>0.0019267822736030828</x:v>
      </x:c>
      <x:c r="H1908" s="231" t="str"/>
      <x:c r="I1908" s="254" t="str"/>
      <x:c r="J1908" s="236" t="str">
        <x:v>Frequency/share calculated only from the strict direct segment</x:v>
      </x:c>
    </x:row>
    <x:row r="1909">
      <x:c r="A1909" s="230" t="str">
        <x:v>EverBee export</x:v>
      </x:c>
      <x:c r="B1909" s="231" t="str">
        <x:v>EverBee tag</x:v>
      </x:c>
      <x:c r="C1909" s="231" t="str">
        <x:v>Direct</x:v>
      </x:c>
      <x:c r="D1909" s="231" t="str">
        <x:v>lady whistledown</x:v>
      </x:c>
      <x:c r="E1909" s="231" t="str">
        <x:v>lady whistledown</x:v>
      </x:c>
      <x:c r="F1909" s="231" t="n">
        <x:v>1</x:v>
      </x:c>
      <x:c r="G1909" s="253" t="n">
        <x:v>0.0019267822736030828</x:v>
      </x:c>
      <x:c r="H1909" s="231" t="str"/>
      <x:c r="I1909" s="254" t="str"/>
      <x:c r="J1909" s="236" t="str">
        <x:v>Frequency/share calculated only from the strict direct segment</x:v>
      </x:c>
    </x:row>
    <x:row r="1910">
      <x:c r="A1910" s="230" t="str">
        <x:v>EverBee export</x:v>
      </x:c>
      <x:c r="B1910" s="231" t="str">
        <x:v>EverBee tag</x:v>
      </x:c>
      <x:c r="C1910" s="231" t="str">
        <x:v>Direct</x:v>
      </x:c>
      <x:c r="D1910" s="231" t="str">
        <x:v>ladybird theme kit</x:v>
      </x:c>
      <x:c r="E1910" s="231" t="str">
        <x:v>ladybird theme kit</x:v>
      </x:c>
      <x:c r="F1910" s="231" t="n">
        <x:v>1</x:v>
      </x:c>
      <x:c r="G1910" s="253" t="n">
        <x:v>0.0019267822736030828</x:v>
      </x:c>
      <x:c r="H1910" s="231" t="str"/>
      <x:c r="I1910" s="254" t="str"/>
      <x:c r="J1910" s="236" t="str">
        <x:v>Frequency/share calculated only from the strict direct segment</x:v>
      </x:c>
    </x:row>
    <x:row r="1911">
      <x:c r="A1911" s="230" t="str">
        <x:v>EverBee export</x:v>
      </x:c>
      <x:c r="B1911" s="231" t="str">
        <x:v>EverBee tag</x:v>
      </x:c>
      <x:c r="C1911" s="231" t="str">
        <x:v>Direct</x:v>
      </x:c>
      <x:c r="D1911" s="231" t="str">
        <x:v>ladybug june spring</x:v>
      </x:c>
      <x:c r="E1911" s="231" t="str">
        <x:v>ladybug june spring</x:v>
      </x:c>
      <x:c r="F1911" s="231" t="n">
        <x:v>1</x:v>
      </x:c>
      <x:c r="G1911" s="253" t="n">
        <x:v>0.0019267822736030828</x:v>
      </x:c>
      <x:c r="H1911" s="231" t="str"/>
      <x:c r="I1911" s="254" t="str"/>
      <x:c r="J1911" s="236" t="str">
        <x:v>Frequency/share calculated only from the strict direct segment</x:v>
      </x:c>
    </x:row>
    <x:row r="1912">
      <x:c r="A1912" s="230" t="str">
        <x:v>EverBee export</x:v>
      </x:c>
      <x:c r="B1912" s="231" t="str">
        <x:v>EverBee tag</x:v>
      </x:c>
      <x:c r="C1912" s="231" t="str">
        <x:v>Direct</x:v>
      </x:c>
      <x:c r="D1912" s="231" t="str">
        <x:v>large baby shower</x:v>
      </x:c>
      <x:c r="E1912" s="231" t="str">
        <x:v>large baby shower</x:v>
      </x:c>
      <x:c r="F1912" s="231" t="n">
        <x:v>1</x:v>
      </x:c>
      <x:c r="G1912" s="253" t="n">
        <x:v>0.0019267822736030828</x:v>
      </x:c>
      <x:c r="H1912" s="231" t="str"/>
      <x:c r="I1912" s="254" t="str"/>
      <x:c r="J1912" s="236" t="str">
        <x:v>Frequency/share calculated only from the strict direct segment</x:v>
      </x:c>
    </x:row>
    <x:row r="1913">
      <x:c r="A1913" s="230" t="str">
        <x:v>EverBee export</x:v>
      </x:c>
      <x:c r="B1913" s="231" t="str">
        <x:v>EverBee tag</x:v>
      </x:c>
      <x:c r="C1913" s="231" t="str">
        <x:v>Direct</x:v>
      </x:c>
      <x:c r="D1913" s="231" t="str">
        <x:v>large decor set</x:v>
      </x:c>
      <x:c r="E1913" s="231" t="str">
        <x:v>large decor set</x:v>
      </x:c>
      <x:c r="F1913" s="231" t="n">
        <x:v>1</x:v>
      </x:c>
      <x:c r="G1913" s="253" t="n">
        <x:v>0.0019267822736030828</x:v>
      </x:c>
      <x:c r="H1913" s="231" t="str"/>
      <x:c r="I1913" s="254" t="str"/>
      <x:c r="J1913" s="236" t="str">
        <x:v>Frequency/share calculated only from the strict direct segment</x:v>
      </x:c>
    </x:row>
    <x:row r="1914">
      <x:c r="A1914" s="230" t="str">
        <x:v>EverBee export</x:v>
      </x:c>
      <x:c r="B1914" s="231" t="str">
        <x:v>EverBee tag</x:v>
      </x:c>
      <x:c r="C1914" s="231" t="str">
        <x:v>Direct</x:v>
      </x:c>
      <x:c r="D1914" s="231" t="str">
        <x:v>latte baby shower</x:v>
      </x:c>
      <x:c r="E1914" s="231" t="str">
        <x:v>latte baby shower</x:v>
      </x:c>
      <x:c r="F1914" s="231" t="n">
        <x:v>1</x:v>
      </x:c>
      <x:c r="G1914" s="253" t="n">
        <x:v>0.0019267822736030828</x:v>
      </x:c>
      <x:c r="H1914" s="231" t="str"/>
      <x:c r="I1914" s="254" t="str"/>
      <x:c r="J1914" s="236" t="str">
        <x:v>Frequency/share calculated only from the strict direct segment</x:v>
      </x:c>
    </x:row>
    <x:row r="1915">
      <x:c r="A1915" s="230" t="str">
        <x:v>EverBee export</x:v>
      </x:c>
      <x:c r="B1915" s="231" t="str">
        <x:v>EverBee tag</x:v>
      </x:c>
      <x:c r="C1915" s="231" t="str">
        <x:v>Direct</x:v>
      </x:c>
      <x:c r="D1915" s="231" t="str">
        <x:v>latte shower</x:v>
      </x:c>
      <x:c r="E1915" s="231" t="str">
        <x:v>latte shower</x:v>
      </x:c>
      <x:c r="F1915" s="231" t="n">
        <x:v>1</x:v>
      </x:c>
      <x:c r="G1915" s="253" t="n">
        <x:v>0.0019267822736030828</x:v>
      </x:c>
      <x:c r="H1915" s="231" t="str"/>
      <x:c r="I1915" s="254" t="str"/>
      <x:c r="J1915" s="236" t="str">
        <x:v>Frequency/share calculated only from the strict direct segment</x:v>
      </x:c>
    </x:row>
    <x:row r="1916">
      <x:c r="A1916" s="230" t="str">
        <x:v>EverBee export</x:v>
      </x:c>
      <x:c r="B1916" s="231" t="str">
        <x:v>EverBee tag</x:v>
      </x:c>
      <x:c r="C1916" s="231" t="str">
        <x:v>Direct</x:v>
      </x:c>
      <x:c r="D1916" s="231" t="str">
        <x:v>laundry baby shower</x:v>
      </x:c>
      <x:c r="E1916" s="231" t="str">
        <x:v>laundry baby shower</x:v>
      </x:c>
      <x:c r="F1916" s="231" t="n">
        <x:v>1</x:v>
      </x:c>
      <x:c r="G1916" s="253" t="n">
        <x:v>0.0019267822736030828</x:v>
      </x:c>
      <x:c r="H1916" s="231" t="str"/>
      <x:c r="I1916" s="254" t="str"/>
      <x:c r="J1916" s="236" t="str">
        <x:v>Frequency/share calculated only from the strict direct segment</x:v>
      </x:c>
    </x:row>
    <x:row r="1917">
      <x:c r="A1917" s="230" t="str">
        <x:v>EverBee export</x:v>
      </x:c>
      <x:c r="B1917" s="231" t="str">
        <x:v>EverBee tag</x:v>
      </x:c>
      <x:c r="C1917" s="231" t="str">
        <x:v>Direct</x:v>
      </x:c>
      <x:c r="D1917" s="231" t="str">
        <x:v>lauren baby shower</x:v>
      </x:c>
      <x:c r="E1917" s="231" t="str">
        <x:v>lauren baby shower</x:v>
      </x:c>
      <x:c r="F1917" s="231" t="n">
        <x:v>1</x:v>
      </x:c>
      <x:c r="G1917" s="253" t="n">
        <x:v>0.0019267822736030828</x:v>
      </x:c>
      <x:c r="H1917" s="231" t="str"/>
      <x:c r="I1917" s="254" t="str"/>
      <x:c r="J1917" s="236" t="str">
        <x:v>Frequency/share calculated only from the strict direct segment</x:v>
      </x:c>
    </x:row>
    <x:row r="1918">
      <x:c r="A1918" s="230" t="str">
        <x:v>EverBee export</x:v>
      </x:c>
      <x:c r="B1918" s="231" t="str">
        <x:v>EverBee tag</x:v>
      </x:c>
      <x:c r="C1918" s="231" t="str">
        <x:v>Direct</x:v>
      </x:c>
      <x:c r="D1918" s="231" t="str">
        <x:v>lbbbsh1</x:v>
      </x:c>
      <x:c r="E1918" s="231" t="str">
        <x:v>lbbbsh1</x:v>
      </x:c>
      <x:c r="F1918" s="231" t="n">
        <x:v>1</x:v>
      </x:c>
      <x:c r="G1918" s="253" t="n">
        <x:v>0.0019267822736030828</x:v>
      </x:c>
      <x:c r="H1918" s="231" t="str"/>
      <x:c r="I1918" s="254" t="str"/>
      <x:c r="J1918" s="236" t="str">
        <x:v>Frequency/share calculated only from the strict direct segment</x:v>
      </x:c>
    </x:row>
    <x:row r="1919">
      <x:c r="A1919" s="230" t="str">
        <x:v>EverBee export</x:v>
      </x:c>
      <x:c r="B1919" s="231" t="str">
        <x:v>EverBee tag</x:v>
      </x:c>
      <x:c r="C1919" s="231" t="str">
        <x:v>Direct</x:v>
      </x:c>
      <x:c r="D1919" s="231" t="str">
        <x:v>lemon baby</x:v>
      </x:c>
      <x:c r="E1919" s="231" t="str">
        <x:v>lemon baby</x:v>
      </x:c>
      <x:c r="F1919" s="231" t="n">
        <x:v>1</x:v>
      </x:c>
      <x:c r="G1919" s="253" t="n">
        <x:v>0.0019267822736030828</x:v>
      </x:c>
      <x:c r="H1919" s="231" t="str"/>
      <x:c r="I1919" s="254" t="str"/>
      <x:c r="J1919" s="236" t="str">
        <x:v>Frequency/share calculated only from the strict direct segment</x:v>
      </x:c>
    </x:row>
    <x:row r="1920">
      <x:c r="A1920" s="230" t="str">
        <x:v>EverBee export</x:v>
      </x:c>
      <x:c r="B1920" s="231" t="str">
        <x:v>EverBee tag</x:v>
      </x:c>
      <x:c r="C1920" s="231" t="str">
        <x:v>Direct</x:v>
      </x:c>
      <x:c r="D1920" s="231" t="str">
        <x:v>lemon baby sprinkle</x:v>
      </x:c>
      <x:c r="E1920" s="231" t="str">
        <x:v>lemon baby sprinkle</x:v>
      </x:c>
      <x:c r="F1920" s="231" t="n">
        <x:v>1</x:v>
      </x:c>
      <x:c r="G1920" s="253" t="n">
        <x:v>0.0019267822736030828</x:v>
      </x:c>
      <x:c r="H1920" s="231" t="str"/>
      <x:c r="I1920" s="254" t="str"/>
      <x:c r="J1920" s="236" t="str">
        <x:v>Frequency/share calculated only from the strict direct segment</x:v>
      </x:c>
    </x:row>
    <x:row r="1921">
      <x:c r="A1921" s="230" t="str">
        <x:v>EverBee export</x:v>
      </x:c>
      <x:c r="B1921" s="231" t="str">
        <x:v>EverBee tag</x:v>
      </x:c>
      <x:c r="C1921" s="231" t="str">
        <x:v>Direct</x:v>
      </x:c>
      <x:c r="D1921" s="231" t="str">
        <x:v>lemon books for baby</x:v>
      </x:c>
      <x:c r="E1921" s="231" t="str">
        <x:v>lemon books for baby</x:v>
      </x:c>
      <x:c r="F1921" s="231" t="n">
        <x:v>1</x:v>
      </x:c>
      <x:c r="G1921" s="253" t="n">
        <x:v>0.0019267822736030828</x:v>
      </x:c>
      <x:c r="H1921" s="231" t="str"/>
      <x:c r="I1921" s="254" t="str"/>
      <x:c r="J1921" s="236" t="str">
        <x:v>Frequency/share calculated only from the strict direct segment</x:v>
      </x:c>
    </x:row>
    <x:row r="1922">
      <x:c r="A1922" s="230" t="str">
        <x:v>EverBee export</x:v>
      </x:c>
      <x:c r="B1922" s="231" t="str">
        <x:v>EverBee tag</x:v>
      </x:c>
      <x:c r="C1922" s="231" t="str">
        <x:v>Direct</x:v>
      </x:c>
      <x:c r="D1922" s="231" t="str">
        <x:v>lemon boy baby</x:v>
      </x:c>
      <x:c r="E1922" s="231" t="str">
        <x:v>lemon boy baby</x:v>
      </x:c>
      <x:c r="F1922" s="231" t="n">
        <x:v>1</x:v>
      </x:c>
      <x:c r="G1922" s="253" t="n">
        <x:v>0.0019267822736030828</x:v>
      </x:c>
      <x:c r="H1922" s="231" t="str"/>
      <x:c r="I1922" s="254" t="str"/>
      <x:c r="J1922" s="236" t="str">
        <x:v>Frequency/share calculated only from the strict direct segment</x:v>
      </x:c>
    </x:row>
    <x:row r="1923">
      <x:c r="A1923" s="230" t="str">
        <x:v>EverBee export</x:v>
      </x:c>
      <x:c r="B1923" s="231" t="str">
        <x:v>EverBee tag</x:v>
      </x:c>
      <x:c r="C1923" s="231" t="str">
        <x:v>Direct</x:v>
      </x:c>
      <x:c r="D1923" s="231" t="str">
        <x:v>lemon boy shower</x:v>
      </x:c>
      <x:c r="E1923" s="231" t="str">
        <x:v>lemon boy shower</x:v>
      </x:c>
      <x:c r="F1923" s="231" t="n">
        <x:v>1</x:v>
      </x:c>
      <x:c r="G1923" s="253" t="n">
        <x:v>0.0019267822736030828</x:v>
      </x:c>
      <x:c r="H1923" s="231" t="str"/>
      <x:c r="I1923" s="254" t="str"/>
      <x:c r="J1923" s="236" t="str">
        <x:v>Frequency/share calculated only from the strict direct segment</x:v>
      </x:c>
    </x:row>
    <x:row r="1924">
      <x:c r="A1924" s="230" t="str">
        <x:v>EverBee export</x:v>
      </x:c>
      <x:c r="B1924" s="231" t="str">
        <x:v>EverBee tag</x:v>
      </x:c>
      <x:c r="C1924" s="231" t="str">
        <x:v>Direct</x:v>
      </x:c>
      <x:c r="D1924" s="231" t="str">
        <x:v>lemon decor shower</x:v>
      </x:c>
      <x:c r="E1924" s="231" t="str">
        <x:v>lemon decor shower</x:v>
      </x:c>
      <x:c r="F1924" s="231" t="n">
        <x:v>1</x:v>
      </x:c>
      <x:c r="G1924" s="253" t="n">
        <x:v>0.0019267822736030828</x:v>
      </x:c>
      <x:c r="H1924" s="231" t="str"/>
      <x:c r="I1924" s="254" t="str"/>
      <x:c r="J1924" s="236" t="str">
        <x:v>Frequency/share calculated only from the strict direct segment</x:v>
      </x:c>
    </x:row>
    <x:row r="1925">
      <x:c r="A1925" s="230" t="str">
        <x:v>EverBee export</x:v>
      </x:c>
      <x:c r="B1925" s="231" t="str">
        <x:v>EverBee tag</x:v>
      </x:c>
      <x:c r="C1925" s="231" t="str">
        <x:v>Direct</x:v>
      </x:c>
      <x:c r="D1925" s="231" t="str">
        <x:v>lemon diaper raffle</x:v>
      </x:c>
      <x:c r="E1925" s="231" t="str">
        <x:v>lemon diaper raffle</x:v>
      </x:c>
      <x:c r="F1925" s="231" t="n">
        <x:v>1</x:v>
      </x:c>
      <x:c r="G1925" s="253" t="n">
        <x:v>0.0019267822736030828</x:v>
      </x:c>
      <x:c r="H1925" s="231" t="str"/>
      <x:c r="I1925" s="254" t="str"/>
      <x:c r="J1925" s="236" t="str">
        <x:v>Frequency/share calculated only from the strict direct segment</x:v>
      </x:c>
    </x:row>
    <x:row r="1926">
      <x:c r="A1926" s="230" t="str">
        <x:v>EverBee export</x:v>
      </x:c>
      <x:c r="B1926" s="231" t="str">
        <x:v>EverBee tag</x:v>
      </x:c>
      <x:c r="C1926" s="231" t="str">
        <x:v>Direct</x:v>
      </x:c>
      <x:c r="D1926" s="231" t="str">
        <x:v>lemon floral shower</x:v>
      </x:c>
      <x:c r="E1926" s="231" t="str">
        <x:v>lemon floral shower</x:v>
      </x:c>
      <x:c r="F1926" s="231" t="n">
        <x:v>1</x:v>
      </x:c>
      <x:c r="G1926" s="253" t="n">
        <x:v>0.0019267822736030828</x:v>
      </x:c>
      <x:c r="H1926" s="231" t="str"/>
      <x:c r="I1926" s="254" t="str"/>
      <x:c r="J1926" s="236" t="str">
        <x:v>Frequency/share calculated only from the strict direct segment</x:v>
      </x:c>
    </x:row>
    <x:row r="1927">
      <x:c r="A1927" s="230" t="str">
        <x:v>EverBee export</x:v>
      </x:c>
      <x:c r="B1927" s="231" t="str">
        <x:v>EverBee tag</x:v>
      </x:c>
      <x:c r="C1927" s="231" t="str">
        <x:v>Direct</x:v>
      </x:c>
      <x:c r="D1927" s="231" t="str">
        <x:v>lemon girl baby</x:v>
      </x:c>
      <x:c r="E1927" s="231" t="str">
        <x:v>lemon girl baby</x:v>
      </x:c>
      <x:c r="F1927" s="231" t="n">
        <x:v>1</x:v>
      </x:c>
      <x:c r="G1927" s="253" t="n">
        <x:v>0.0019267822736030828</x:v>
      </x:c>
      <x:c r="H1927" s="231" t="str"/>
      <x:c r="I1927" s="254" t="str"/>
      <x:c r="J1927" s="236" t="str">
        <x:v>Frequency/share calculated only from the strict direct segment</x:v>
      </x:c>
    </x:row>
    <x:row r="1928">
      <x:c r="A1928" s="230" t="str">
        <x:v>EverBee export</x:v>
      </x:c>
      <x:c r="B1928" s="231" t="str">
        <x:v>EverBee tag</x:v>
      </x:c>
      <x:c r="C1928" s="231" t="str">
        <x:v>Direct</x:v>
      </x:c>
      <x:c r="D1928" s="231" t="str">
        <x:v>lemon invite</x:v>
      </x:c>
      <x:c r="E1928" s="231" t="str">
        <x:v>lemon invite</x:v>
      </x:c>
      <x:c r="F1928" s="231" t="n">
        <x:v>1</x:v>
      </x:c>
      <x:c r="G1928" s="253" t="n">
        <x:v>0.0019267822736030828</x:v>
      </x:c>
      <x:c r="H1928" s="231" t="str"/>
      <x:c r="I1928" s="254" t="str"/>
      <x:c r="J1928" s="236" t="str">
        <x:v>Frequency/share calculated only from the strict direct segment</x:v>
      </x:c>
    </x:row>
    <x:row r="1929">
      <x:c r="A1929" s="230" t="str">
        <x:v>EverBee export</x:v>
      </x:c>
      <x:c r="B1929" s="231" t="str">
        <x:v>EverBee tag</x:v>
      </x:c>
      <x:c r="C1929" s="231" t="str">
        <x:v>Direct</x:v>
      </x:c>
      <x:c r="D1929" s="231" t="str">
        <x:v>lemon invite bundle</x:v>
      </x:c>
      <x:c r="E1929" s="231" t="str">
        <x:v>lemon invite bundle</x:v>
      </x:c>
      <x:c r="F1929" s="231" t="n">
        <x:v>1</x:v>
      </x:c>
      <x:c r="G1929" s="253" t="n">
        <x:v>0.0019267822736030828</x:v>
      </x:c>
      <x:c r="H1929" s="231" t="str"/>
      <x:c r="I1929" s="254" t="str"/>
      <x:c r="J1929" s="236" t="str">
        <x:v>Frequency/share calculated only from the strict direct segment</x:v>
      </x:c>
    </x:row>
    <x:row r="1930">
      <x:c r="A1930" s="230" t="str">
        <x:v>EverBee export</x:v>
      </x:c>
      <x:c r="B1930" s="231" t="str">
        <x:v>EverBee tag</x:v>
      </x:c>
      <x:c r="C1930" s="231" t="str">
        <x:v>Direct</x:v>
      </x:c>
      <x:c r="D1930" s="231" t="str">
        <x:v>lemon shower games</x:v>
      </x:c>
      <x:c r="E1930" s="231" t="str">
        <x:v>lemon shower games</x:v>
      </x:c>
      <x:c r="F1930" s="231" t="n">
        <x:v>1</x:v>
      </x:c>
      <x:c r="G1930" s="253" t="n">
        <x:v>0.0019267822736030828</x:v>
      </x:c>
      <x:c r="H1930" s="231" t="str"/>
      <x:c r="I1930" s="254" t="str"/>
      <x:c r="J1930" s="236" t="str">
        <x:v>Frequency/share calculated only from the strict direct segment</x:v>
      </x:c>
    </x:row>
    <x:row r="1931">
      <x:c r="A1931" s="230" t="str">
        <x:v>EverBee export</x:v>
      </x:c>
      <x:c r="B1931" s="231" t="str">
        <x:v>EverBee tag</x:v>
      </x:c>
      <x:c r="C1931" s="231" t="str">
        <x:v>Direct</x:v>
      </x:c>
      <x:c r="D1931" s="231" t="str">
        <x:v>lemonade baby shower</x:v>
      </x:c>
      <x:c r="E1931" s="231" t="str">
        <x:v>lemonade baby shower</x:v>
      </x:c>
      <x:c r="F1931" s="231" t="n">
        <x:v>1</x:v>
      </x:c>
      <x:c r="G1931" s="253" t="n">
        <x:v>0.0019267822736030828</x:v>
      </x:c>
      <x:c r="H1931" s="231" t="str"/>
      <x:c r="I1931" s="254" t="str"/>
      <x:c r="J1931" s="236" t="str">
        <x:v>Frequency/share calculated only from the strict direct segment</x:v>
      </x:c>
    </x:row>
    <x:row r="1932">
      <x:c r="A1932" s="230" t="str">
        <x:v>EverBee export</x:v>
      </x:c>
      <x:c r="B1932" s="231" t="str">
        <x:v>EverBee tag</x:v>
      </x:c>
      <x:c r="C1932" s="231" t="str">
        <x:v>Direct</x:v>
      </x:c>
      <x:c r="D1932" s="231" t="str">
        <x:v>lemonade party decor</x:v>
      </x:c>
      <x:c r="E1932" s="231" t="str">
        <x:v>lemonade party decor</x:v>
      </x:c>
      <x:c r="F1932" s="231" t="n">
        <x:v>1</x:v>
      </x:c>
      <x:c r="G1932" s="253" t="n">
        <x:v>0.0019267822736030828</x:v>
      </x:c>
      <x:c r="H1932" s="231" t="str"/>
      <x:c r="I1932" s="254" t="str"/>
      <x:c r="J1932" s="236" t="str">
        <x:v>Frequency/share calculated only from the strict direct segment</x:v>
      </x:c>
    </x:row>
    <x:row r="1933">
      <x:c r="A1933" s="230" t="str">
        <x:v>EverBee export</x:v>
      </x:c>
      <x:c r="B1933" s="231" t="str">
        <x:v>EverBee tag</x:v>
      </x:c>
      <x:c r="C1933" s="231" t="str">
        <x:v>Direct</x:v>
      </x:c>
      <x:c r="D1933" s="231" t="str">
        <x:v>leopard baby shower</x:v>
      </x:c>
      <x:c r="E1933" s="231" t="str">
        <x:v>leopard baby shower</x:v>
      </x:c>
      <x:c r="F1933" s="231" t="n">
        <x:v>1</x:v>
      </x:c>
      <x:c r="G1933" s="253" t="n">
        <x:v>0.0019267822736030828</x:v>
      </x:c>
      <x:c r="H1933" s="231" t="str"/>
      <x:c r="I1933" s="254" t="str"/>
      <x:c r="J1933" s="236" t="str">
        <x:v>Frequency/share calculated only from the strict direct segment</x:v>
      </x:c>
    </x:row>
    <x:row r="1934">
      <x:c r="A1934" s="230" t="str">
        <x:v>EverBee export</x:v>
      </x:c>
      <x:c r="B1934" s="231" t="str">
        <x:v>EverBee tag</x:v>
      </x:c>
      <x:c r="C1934" s="231" t="str">
        <x:v>Direct</x:v>
      </x:c>
      <x:c r="D1934" s="231" t="str">
        <x:v>leopard birthday</x:v>
      </x:c>
      <x:c r="E1934" s="231" t="str">
        <x:v>leopard birthday</x:v>
      </x:c>
      <x:c r="F1934" s="231" t="n">
        <x:v>1</x:v>
      </x:c>
      <x:c r="G1934" s="253" t="n">
        <x:v>0.0019267822736030828</x:v>
      </x:c>
      <x:c r="H1934" s="231" t="str"/>
      <x:c r="I1934" s="254" t="str"/>
      <x:c r="J1934" s="236" t="str">
        <x:v>Frequency/share calculated only from the strict direct segment</x:v>
      </x:c>
    </x:row>
    <x:row r="1935">
      <x:c r="A1935" s="230" t="str">
        <x:v>EverBee export</x:v>
      </x:c>
      <x:c r="B1935" s="231" t="str">
        <x:v>EverBee tag</x:v>
      </x:c>
      <x:c r="C1935" s="231" t="str">
        <x:v>Direct</x:v>
      </x:c>
      <x:c r="D1935" s="231" t="str">
        <x:v>leopard bundle</x:v>
      </x:c>
      <x:c r="E1935" s="231" t="str">
        <x:v>leopard bundle</x:v>
      </x:c>
      <x:c r="F1935" s="231" t="n">
        <x:v>1</x:v>
      </x:c>
      <x:c r="G1935" s="253" t="n">
        <x:v>0.0019267822736030828</x:v>
      </x:c>
      <x:c r="H1935" s="231" t="str"/>
      <x:c r="I1935" s="254" t="str"/>
      <x:c r="J1935" s="236" t="str">
        <x:v>Frequency/share calculated only from the strict direct segment</x:v>
      </x:c>
    </x:row>
    <x:row r="1936">
      <x:c r="A1936" s="230" t="str">
        <x:v>EverBee export</x:v>
      </x:c>
      <x:c r="B1936" s="231" t="str">
        <x:v>EverBee tag</x:v>
      </x:c>
      <x:c r="C1936" s="231" t="str">
        <x:v>Direct</x:v>
      </x:c>
      <x:c r="D1936" s="231" t="str">
        <x:v>leopard party bundle</x:v>
      </x:c>
      <x:c r="E1936" s="231" t="str">
        <x:v>leopard party bundle</x:v>
      </x:c>
      <x:c r="F1936" s="231" t="n">
        <x:v>1</x:v>
      </x:c>
      <x:c r="G1936" s="253" t="n">
        <x:v>0.0019267822736030828</x:v>
      </x:c>
      <x:c r="H1936" s="231" t="str"/>
      <x:c r="I1936" s="254" t="str"/>
      <x:c r="J1936" s="236" t="str">
        <x:v>Frequency/share calculated only from the strict direct segment</x:v>
      </x:c>
    </x:row>
    <x:row r="1937">
      <x:c r="A1937" s="230" t="str">
        <x:v>EverBee export</x:v>
      </x:c>
      <x:c r="B1937" s="231" t="str">
        <x:v>EverBee tag</x:v>
      </x:c>
      <x:c r="C1937" s="231" t="str">
        <x:v>Direct</x:v>
      </x:c>
      <x:c r="D1937" s="231" t="str">
        <x:v>leopard party invite</x:v>
      </x:c>
      <x:c r="E1937" s="231" t="str">
        <x:v>leopard party invite</x:v>
      </x:c>
      <x:c r="F1937" s="231" t="n">
        <x:v>1</x:v>
      </x:c>
      <x:c r="G1937" s="253" t="n">
        <x:v>0.0019267822736030828</x:v>
      </x:c>
      <x:c r="H1937" s="231" t="str"/>
      <x:c r="I1937" s="254" t="str"/>
      <x:c r="J1937" s="236" t="str">
        <x:v>Frequency/share calculated only from the strict direct segment</x:v>
      </x:c>
    </x:row>
    <x:row r="1938">
      <x:c r="A1938" s="230" t="str">
        <x:v>EverBee export</x:v>
      </x:c>
      <x:c r="B1938" s="231" t="str">
        <x:v>EverBee tag</x:v>
      </x:c>
      <x:c r="C1938" s="231" t="str">
        <x:v>Direct</x:v>
      </x:c>
      <x:c r="D1938" s="231" t="str">
        <x:v>level up baby shower</x:v>
      </x:c>
      <x:c r="E1938" s="231" t="str">
        <x:v>level up baby shower</x:v>
      </x:c>
      <x:c r="F1938" s="231" t="n">
        <x:v>1</x:v>
      </x:c>
      <x:c r="G1938" s="253" t="n">
        <x:v>0.0019267822736030828</x:v>
      </x:c>
      <x:c r="H1938" s="231" t="str"/>
      <x:c r="I1938" s="254" t="str"/>
      <x:c r="J1938" s="236" t="str">
        <x:v>Frequency/share calculated only from the strict direct segment</x:v>
      </x:c>
    </x:row>
    <x:row r="1939">
      <x:c r="A1939" s="230" t="str">
        <x:v>EverBee export</x:v>
      </x:c>
      <x:c r="B1939" s="231" t="str">
        <x:v>EverBee tag</x:v>
      </x:c>
      <x:c r="C1939" s="231" t="str">
        <x:v>Direct</x:v>
      </x:c>
      <x:c r="D1939" s="231" t="str">
        <x:v>level up invite</x:v>
      </x:c>
      <x:c r="E1939" s="231" t="str">
        <x:v>level up invite</x:v>
      </x:c>
      <x:c r="F1939" s="231" t="n">
        <x:v>1</x:v>
      </x:c>
      <x:c r="G1939" s="253" t="n">
        <x:v>0.0019267822736030828</x:v>
      </x:c>
      <x:c r="H1939" s="231" t="str"/>
      <x:c r="I1939" s="254" t="str"/>
      <x:c r="J1939" s="236" t="str">
        <x:v>Frequency/share calculated only from the strict direct segment</x:v>
      </x:c>
    </x:row>
    <x:row r="1940">
      <x:c r="A1940" s="230" t="str">
        <x:v>EverBee export</x:v>
      </x:c>
      <x:c r="B1940" s="231" t="str">
        <x:v>EverBee tag</x:v>
      </x:c>
      <x:c r="C1940" s="231" t="str">
        <x:v>Direct</x:v>
      </x:c>
      <x:c r="D1940" s="231" t="str">
        <x:v>library book invite</x:v>
      </x:c>
      <x:c r="E1940" s="231" t="str">
        <x:v>library book invite</x:v>
      </x:c>
      <x:c r="F1940" s="231" t="n">
        <x:v>1</x:v>
      </x:c>
      <x:c r="G1940" s="253" t="n">
        <x:v>0.0019267822736030828</x:v>
      </x:c>
      <x:c r="H1940" s="231" t="str"/>
      <x:c r="I1940" s="254" t="str"/>
      <x:c r="J1940" s="236" t="str">
        <x:v>Frequency/share calculated only from the strict direct segment</x:v>
      </x:c>
    </x:row>
    <x:row r="1941">
      <x:c r="A1941" s="230" t="str">
        <x:v>EverBee export</x:v>
      </x:c>
      <x:c r="B1941" s="231" t="str">
        <x:v>EverBee tag</x:v>
      </x:c>
      <x:c r="C1941" s="231" t="str">
        <x:v>Direct</x:v>
      </x:c>
      <x:c r="D1941" s="231" t="str">
        <x:v>library theme baby</x:v>
      </x:c>
      <x:c r="E1941" s="231" t="str">
        <x:v>library theme baby</x:v>
      </x:c>
      <x:c r="F1941" s="231" t="n">
        <x:v>1</x:v>
      </x:c>
      <x:c r="G1941" s="253" t="n">
        <x:v>0.0019267822736030828</x:v>
      </x:c>
      <x:c r="H1941" s="231" t="str"/>
      <x:c r="I1941" s="254" t="str"/>
      <x:c r="J1941" s="236" t="str">
        <x:v>Frequency/share calculated only from the strict direct segment</x:v>
      </x:c>
    </x:row>
    <x:row r="1942">
      <x:c r="A1942" s="230" t="str">
        <x:v>EverBee export</x:v>
      </x:c>
      <x:c r="B1942" s="231" t="str">
        <x:v>EverBee tag</x:v>
      </x:c>
      <x:c r="C1942" s="231" t="str">
        <x:v>Direct</x:v>
      </x:c>
      <x:c r="D1942" s="231" t="str">
        <x:v>library theme invite</x:v>
      </x:c>
      <x:c r="E1942" s="231" t="str">
        <x:v>library theme invite</x:v>
      </x:c>
      <x:c r="F1942" s="231" t="n">
        <x:v>1</x:v>
      </x:c>
      <x:c r="G1942" s="253" t="n">
        <x:v>0.0019267822736030828</x:v>
      </x:c>
      <x:c r="H1942" s="231" t="str"/>
      <x:c r="I1942" s="254" t="str"/>
      <x:c r="J1942" s="236" t="str">
        <x:v>Frequency/share calculated only from the strict direct segment</x:v>
      </x:c>
    </x:row>
    <x:row r="1943">
      <x:c r="A1943" s="230" t="str">
        <x:v>EverBee export</x:v>
      </x:c>
      <x:c r="B1943" s="231" t="str">
        <x:v>EverBee tag</x:v>
      </x:c>
      <x:c r="C1943" s="231" t="str">
        <x:v>Direct</x:v>
      </x:c>
      <x:c r="D1943" s="231" t="str">
        <x:v>lil dude baby shower</x:v>
      </x:c>
      <x:c r="E1943" s="231" t="str">
        <x:v>lil dude baby shower</x:v>
      </x:c>
      <x:c r="F1943" s="231" t="n">
        <x:v>1</x:v>
      </x:c>
      <x:c r="G1943" s="253" t="n">
        <x:v>0.0019267822736030828</x:v>
      </x:c>
      <x:c r="H1943" s="231" t="str"/>
      <x:c r="I1943" s="254" t="str"/>
      <x:c r="J1943" s="236" t="str">
        <x:v>Frequency/share calculated only from the strict direct segment</x:v>
      </x:c>
    </x:row>
    <x:row r="1944">
      <x:c r="A1944" s="230" t="str">
        <x:v>EverBee export</x:v>
      </x:c>
      <x:c r="B1944" s="231" t="str">
        <x:v>EverBee tag</x:v>
      </x:c>
      <x:c r="C1944" s="231" t="str">
        <x:v>Direct</x:v>
      </x:c>
      <x:c r="D1944" s="231" t="str">
        <x:v>lil hunting buddy</x:v>
      </x:c>
      <x:c r="E1944" s="231" t="str">
        <x:v>lil hunting buddy</x:v>
      </x:c>
      <x:c r="F1944" s="231" t="n">
        <x:v>1</x:v>
      </x:c>
      <x:c r="G1944" s="253" t="n">
        <x:v>0.0019267822736030828</x:v>
      </x:c>
      <x:c r="H1944" s="231" t="str"/>
      <x:c r="I1944" s="254" t="str"/>
      <x:c r="J1944" s="236" t="str">
        <x:v>Frequency/share calculated only from the strict direct segment</x:v>
      </x:c>
    </x:row>
    <x:row r="1945">
      <x:c r="A1945" s="230" t="str">
        <x:v>EverBee export</x:v>
      </x:c>
      <x:c r="B1945" s="231" t="str">
        <x:v>EverBee tag</x:v>
      </x:c>
      <x:c r="C1945" s="231" t="str">
        <x:v>Direct</x:v>
      </x:c>
      <x:c r="D1945" s="231" t="str">
        <x:v>lily baby shower</x:v>
      </x:c>
      <x:c r="E1945" s="231" t="str">
        <x:v>lily baby shower</x:v>
      </x:c>
      <x:c r="F1945" s="231" t="n">
        <x:v>1</x:v>
      </x:c>
      <x:c r="G1945" s="253" t="n">
        <x:v>0.0019267822736030828</x:v>
      </x:c>
      <x:c r="H1945" s="231" t="str"/>
      <x:c r="I1945" s="254" t="str"/>
      <x:c r="J1945" s="236" t="str">
        <x:v>Frequency/share calculated only from the strict direct segment</x:v>
      </x:c>
    </x:row>
    <x:row r="1946">
      <x:c r="A1946" s="230" t="str">
        <x:v>EverBee export</x:v>
      </x:c>
      <x:c r="B1946" s="231" t="str">
        <x:v>EverBee tag</x:v>
      </x:c>
      <x:c r="C1946" s="231" t="str">
        <x:v>Direct</x:v>
      </x:c>
      <x:c r="D1946" s="231" t="str">
        <x:v>lily candy wrapper</x:v>
      </x:c>
      <x:c r="E1946" s="231" t="str">
        <x:v>lily candy wrapper</x:v>
      </x:c>
      <x:c r="F1946" s="231" t="n">
        <x:v>1</x:v>
      </x:c>
      <x:c r="G1946" s="253" t="n">
        <x:v>0.0019267822736030828</x:v>
      </x:c>
      <x:c r="H1946" s="231" t="str"/>
      <x:c r="I1946" s="254" t="str"/>
      <x:c r="J1946" s="236" t="str">
        <x:v>Frequency/share calculated only from the strict direct segment</x:v>
      </x:c>
    </x:row>
    <x:row r="1947">
      <x:c r="A1947" s="230" t="str">
        <x:v>EverBee export</x:v>
      </x:c>
      <x:c r="B1947" s="231" t="str">
        <x:v>EverBee tag</x:v>
      </x:c>
      <x:c r="C1947" s="231" t="str">
        <x:v>Direct</x:v>
      </x:c>
      <x:c r="D1947" s="231" t="str">
        <x:v>lily decor signs</x:v>
      </x:c>
      <x:c r="E1947" s="231" t="str">
        <x:v>lily decor signs</x:v>
      </x:c>
      <x:c r="F1947" s="231" t="n">
        <x:v>1</x:v>
      </x:c>
      <x:c r="G1947" s="253" t="n">
        <x:v>0.0019267822736030828</x:v>
      </x:c>
      <x:c r="H1947" s="231" t="str"/>
      <x:c r="I1947" s="254" t="str"/>
      <x:c r="J1947" s="236" t="str">
        <x:v>Frequency/share calculated only from the strict direct segment</x:v>
      </x:c>
    </x:row>
    <x:row r="1948">
      <x:c r="A1948" s="230" t="str">
        <x:v>EverBee export</x:v>
      </x:c>
      <x:c r="B1948" s="231" t="str">
        <x:v>EverBee tag</x:v>
      </x:c>
      <x:c r="C1948" s="231" t="str">
        <x:v>Direct</x:v>
      </x:c>
      <x:c r="D1948" s="231" t="str">
        <x:v>lily favor tags</x:v>
      </x:c>
      <x:c r="E1948" s="231" t="str">
        <x:v>lily favor tags</x:v>
      </x:c>
      <x:c r="F1948" s="231" t="n">
        <x:v>1</x:v>
      </x:c>
      <x:c r="G1948" s="253" t="n">
        <x:v>0.0019267822736030828</x:v>
      </x:c>
      <x:c r="H1948" s="231" t="str"/>
      <x:c r="I1948" s="254" t="str"/>
      <x:c r="J1948" s="236" t="str">
        <x:v>Frequency/share calculated only from the strict direct segment</x:v>
      </x:c>
    </x:row>
    <x:row r="1949">
      <x:c r="A1949" s="230" t="str">
        <x:v>EverBee export</x:v>
      </x:c>
      <x:c r="B1949" s="231" t="str">
        <x:v>EverBee tag</x:v>
      </x:c>
      <x:c r="C1949" s="231" t="str">
        <x:v>Direct</x:v>
      </x:c>
      <x:c r="D1949" s="231" t="str">
        <x:v>lily water bottle</x:v>
      </x:c>
      <x:c r="E1949" s="231" t="str">
        <x:v>lily water bottle</x:v>
      </x:c>
      <x:c r="F1949" s="231" t="n">
        <x:v>1</x:v>
      </x:c>
      <x:c r="G1949" s="253" t="n">
        <x:v>0.0019267822736030828</x:v>
      </x:c>
      <x:c r="H1949" s="231" t="str"/>
      <x:c r="I1949" s="254" t="str"/>
      <x:c r="J1949" s="236" t="str">
        <x:v>Frequency/share calculated only from the strict direct segment</x:v>
      </x:c>
    </x:row>
    <x:row r="1950">
      <x:c r="A1950" s="230" t="str">
        <x:v>EverBee export</x:v>
      </x:c>
      <x:c r="B1950" s="231" t="str">
        <x:v>EverBee tag</x:v>
      </x:c>
      <x:c r="C1950" s="231" t="str">
        <x:v>Direct</x:v>
      </x:c>
      <x:c r="D1950" s="231" t="str">
        <x:v>little angler kit</x:v>
      </x:c>
      <x:c r="E1950" s="231" t="str">
        <x:v>little angler kit</x:v>
      </x:c>
      <x:c r="F1950" s="231" t="n">
        <x:v>1</x:v>
      </x:c>
      <x:c r="G1950" s="253" t="n">
        <x:v>0.0019267822736030828</x:v>
      </x:c>
      <x:c r="H1950" s="231" t="str"/>
      <x:c r="I1950" s="254" t="str"/>
      <x:c r="J1950" s="236" t="str">
        <x:v>Frequency/share calculated only from the strict direct segment</x:v>
      </x:c>
    </x:row>
    <x:row r="1951">
      <x:c r="A1951" s="230" t="str">
        <x:v>EverBee export</x:v>
      </x:c>
      <x:c r="B1951" s="231" t="str">
        <x:v>EverBee tag</x:v>
      </x:c>
      <x:c r="C1951" s="231" t="str">
        <x:v>Direct</x:v>
      </x:c>
      <x:c r="D1951" s="231" t="str">
        <x:v>little bean</x:v>
      </x:c>
      <x:c r="E1951" s="231" t="str">
        <x:v>little bean</x:v>
      </x:c>
      <x:c r="F1951" s="231" t="n">
        <x:v>1</x:v>
      </x:c>
      <x:c r="G1951" s="253" t="n">
        <x:v>0.0019267822736030828</x:v>
      </x:c>
      <x:c r="H1951" s="231" t="str"/>
      <x:c r="I1951" s="254" t="str"/>
      <x:c r="J1951" s="236" t="str">
        <x:v>Frequency/share calculated only from the strict direct segment</x:v>
      </x:c>
    </x:row>
    <x:row r="1952">
      <x:c r="A1952" s="230" t="str">
        <x:v>EverBee export</x:v>
      </x:c>
      <x:c r="B1952" s="231" t="str">
        <x:v>EverBee tag</x:v>
      </x:c>
      <x:c r="C1952" s="231" t="str">
        <x:v>Direct</x:v>
      </x:c>
      <x:c r="D1952" s="231" t="str">
        <x:v>little bean shower</x:v>
      </x:c>
      <x:c r="E1952" s="231" t="str">
        <x:v>little bean shower</x:v>
      </x:c>
      <x:c r="F1952" s="231" t="n">
        <x:v>1</x:v>
      </x:c>
      <x:c r="G1952" s="253" t="n">
        <x:v>0.0019267822736030828</x:v>
      </x:c>
      <x:c r="H1952" s="231" t="str"/>
      <x:c r="I1952" s="254" t="str"/>
      <x:c r="J1952" s="236" t="str">
        <x:v>Frequency/share calculated only from the strict direct segment</x:v>
      </x:c>
    </x:row>
    <x:row r="1953">
      <x:c r="A1953" s="230" t="str">
        <x:v>EverBee export</x:v>
      </x:c>
      <x:c r="B1953" s="231" t="str">
        <x:v>EverBee tag</x:v>
      </x:c>
      <x:c r="C1953" s="231" t="str">
        <x:v>Direct</x:v>
      </x:c>
      <x:c r="D1953" s="231" t="str">
        <x:v>little boo bundle</x:v>
      </x:c>
      <x:c r="E1953" s="231" t="str">
        <x:v>little boo bundle</x:v>
      </x:c>
      <x:c r="F1953" s="231" t="n">
        <x:v>1</x:v>
      </x:c>
      <x:c r="G1953" s="253" t="n">
        <x:v>0.0019267822736030828</x:v>
      </x:c>
      <x:c r="H1953" s="231" t="str"/>
      <x:c r="I1953" s="254" t="str"/>
      <x:c r="J1953" s="236" t="str">
        <x:v>Frequency/share calculated only from the strict direct segment</x:v>
      </x:c>
    </x:row>
    <x:row r="1954">
      <x:c r="A1954" s="230" t="str">
        <x:v>EverBee export</x:v>
      </x:c>
      <x:c r="B1954" s="231" t="str">
        <x:v>EverBee tag</x:v>
      </x:c>
      <x:c r="C1954" s="231" t="str">
        <x:v>Direct</x:v>
      </x:c>
      <x:c r="D1954" s="231" t="str">
        <x:v>little boo card</x:v>
      </x:c>
      <x:c r="E1954" s="231" t="str">
        <x:v>little boo card</x:v>
      </x:c>
      <x:c r="F1954" s="231" t="n">
        <x:v>1</x:v>
      </x:c>
      <x:c r="G1954" s="253" t="n">
        <x:v>0.0019267822736030828</x:v>
      </x:c>
      <x:c r="H1954" s="231" t="str"/>
      <x:c r="I1954" s="254" t="str"/>
      <x:c r="J1954" s="236" t="str">
        <x:v>Frequency/share calculated only from the strict direct segment</x:v>
      </x:c>
    </x:row>
    <x:row r="1955">
      <x:c r="A1955" s="230" t="str">
        <x:v>EverBee export</x:v>
      </x:c>
      <x:c r="B1955" s="231" t="str">
        <x:v>EverBee tag</x:v>
      </x:c>
      <x:c r="C1955" s="231" t="str">
        <x:v>Direct</x:v>
      </x:c>
      <x:c r="D1955" s="231" t="str">
        <x:v>little boo shower</x:v>
      </x:c>
      <x:c r="E1955" s="231" t="str">
        <x:v>little boo shower</x:v>
      </x:c>
      <x:c r="F1955" s="231" t="n">
        <x:v>1</x:v>
      </x:c>
      <x:c r="G1955" s="253" t="n">
        <x:v>0.0019267822736030828</x:v>
      </x:c>
      <x:c r="H1955" s="231" t="str"/>
      <x:c r="I1955" s="254" t="str"/>
      <x:c r="J1955" s="236" t="str">
        <x:v>Frequency/share calculated only from the strict direct segment</x:v>
      </x:c>
    </x:row>
    <x:row r="1956">
      <x:c r="A1956" s="230" t="str">
        <x:v>EverBee export</x:v>
      </x:c>
      <x:c r="B1956" s="231" t="str">
        <x:v>EverBee tag</x:v>
      </x:c>
      <x:c r="C1956" s="231" t="str">
        <x:v>Direct</x:v>
      </x:c>
      <x:c r="D1956" s="231" t="str">
        <x:v>little boo theme</x:v>
      </x:c>
      <x:c r="E1956" s="231" t="str">
        <x:v>little boo theme</x:v>
      </x:c>
      <x:c r="F1956" s="231" t="n">
        <x:v>1</x:v>
      </x:c>
      <x:c r="G1956" s="253" t="n">
        <x:v>0.0019267822736030828</x:v>
      </x:c>
      <x:c r="H1956" s="231" t="str"/>
      <x:c r="I1956" s="254" t="str"/>
      <x:c r="J1956" s="236" t="str">
        <x:v>Frequency/share calculated only from the strict direct segment</x:v>
      </x:c>
    </x:row>
    <x:row r="1957">
      <x:c r="A1957" s="230" t="str">
        <x:v>EverBee export</x:v>
      </x:c>
      <x:c r="B1957" s="231" t="str">
        <x:v>EverBee tag</x:v>
      </x:c>
      <x:c r="C1957" s="231" t="str">
        <x:v>Direct</x:v>
      </x:c>
      <x:c r="D1957" s="231" t="str">
        <x:v>little brew baby</x:v>
      </x:c>
      <x:c r="E1957" s="231" t="str">
        <x:v>little brew baby</x:v>
      </x:c>
      <x:c r="F1957" s="231" t="n">
        <x:v>1</x:v>
      </x:c>
      <x:c r="G1957" s="253" t="n">
        <x:v>0.0019267822736030828</x:v>
      </x:c>
      <x:c r="H1957" s="231" t="str"/>
      <x:c r="I1957" s="254" t="str"/>
      <x:c r="J1957" s="236" t="str">
        <x:v>Frequency/share calculated only from the strict direct segment</x:v>
      </x:c>
    </x:row>
    <x:row r="1958">
      <x:c r="A1958" s="230" t="str">
        <x:v>EverBee export</x:v>
      </x:c>
      <x:c r="B1958" s="231" t="str">
        <x:v>EverBee tag</x:v>
      </x:c>
      <x:c r="C1958" s="231" t="str">
        <x:v>Direct</x:v>
      </x:c>
      <x:c r="D1958" s="231" t="str">
        <x:v>little bunny on way</x:v>
      </x:c>
      <x:c r="E1958" s="231" t="str">
        <x:v>little bunny on way</x:v>
      </x:c>
      <x:c r="F1958" s="231" t="n">
        <x:v>1</x:v>
      </x:c>
      <x:c r="G1958" s="253" t="n">
        <x:v>0.0019267822736030828</x:v>
      </x:c>
      <x:c r="H1958" s="231" t="str"/>
      <x:c r="I1958" s="254" t="str"/>
      <x:c r="J1958" s="236" t="str">
        <x:v>Frequency/share calculated only from the strict direct segment</x:v>
      </x:c>
    </x:row>
    <x:row r="1959">
      <x:c r="A1959" s="230" t="str">
        <x:v>EverBee export</x:v>
      </x:c>
      <x:c r="B1959" s="231" t="str">
        <x:v>EverBee tag</x:v>
      </x:c>
      <x:c r="C1959" s="231" t="str">
        <x:v>Direct</x:v>
      </x:c>
      <x:c r="D1959" s="231" t="str">
        <x:v>little camper</x:v>
      </x:c>
      <x:c r="E1959" s="231" t="str">
        <x:v>little camper</x:v>
      </x:c>
      <x:c r="F1959" s="231" t="n">
        <x:v>1</x:v>
      </x:c>
      <x:c r="G1959" s="253" t="n">
        <x:v>0.0019267822736030828</x:v>
      </x:c>
      <x:c r="H1959" s="231" t="str"/>
      <x:c r="I1959" s="254" t="str"/>
      <x:c r="J1959" s="236" t="str">
        <x:v>Frequency/share calculated only from the strict direct segment</x:v>
      </x:c>
    </x:row>
    <x:row r="1960">
      <x:c r="A1960" s="230" t="str">
        <x:v>EverBee export</x:v>
      </x:c>
      <x:c r="B1960" s="231" t="str">
        <x:v>EverBee tag</x:v>
      </x:c>
      <x:c r="C1960" s="231" t="str">
        <x:v>Direct</x:v>
      </x:c>
      <x:c r="D1960" s="231" t="str">
        <x:v>little cowboy invite</x:v>
      </x:c>
      <x:c r="E1960" s="231" t="str">
        <x:v>little cowboy invite</x:v>
      </x:c>
      <x:c r="F1960" s="231" t="n">
        <x:v>1</x:v>
      </x:c>
      <x:c r="G1960" s="253" t="n">
        <x:v>0.0019267822736030828</x:v>
      </x:c>
      <x:c r="H1960" s="231" t="str"/>
      <x:c r="I1960" s="254" t="str"/>
      <x:c r="J1960" s="236" t="str">
        <x:v>Frequency/share calculated only from the strict direct segment</x:v>
      </x:c>
    </x:row>
    <x:row r="1961">
      <x:c r="A1961" s="230" t="str">
        <x:v>EverBee export</x:v>
      </x:c>
      <x:c r="B1961" s="231" t="str">
        <x:v>EverBee tag</x:v>
      </x:c>
      <x:c r="C1961" s="231" t="str">
        <x:v>Direct</x:v>
      </x:c>
      <x:c r="D1961" s="231" t="str">
        <x:v>little cutie decor</x:v>
      </x:c>
      <x:c r="E1961" s="231" t="str">
        <x:v>little cutie decor</x:v>
      </x:c>
      <x:c r="F1961" s="231" t="n">
        <x:v>1</x:v>
      </x:c>
      <x:c r="G1961" s="253" t="n">
        <x:v>0.0019267822736030828</x:v>
      </x:c>
      <x:c r="H1961" s="231" t="str"/>
      <x:c r="I1961" s="254" t="str"/>
      <x:c r="J1961" s="236" t="str">
        <x:v>Frequency/share calculated only from the strict direct segment</x:v>
      </x:c>
    </x:row>
    <x:row r="1962">
      <x:c r="A1962" s="230" t="str">
        <x:v>EverBee export</x:v>
      </x:c>
      <x:c r="B1962" s="231" t="str">
        <x:v>EverBee tag</x:v>
      </x:c>
      <x:c r="C1962" s="231" t="str">
        <x:v>Direct</x:v>
      </x:c>
      <x:c r="D1962" s="231" t="str">
        <x:v>little dragon invite</x:v>
      </x:c>
      <x:c r="E1962" s="231" t="str">
        <x:v>little dragon invite</x:v>
      </x:c>
      <x:c r="F1962" s="231" t="n">
        <x:v>1</x:v>
      </x:c>
      <x:c r="G1962" s="253" t="n">
        <x:v>0.0019267822736030828</x:v>
      </x:c>
      <x:c r="H1962" s="231" t="str"/>
      <x:c r="I1962" s="254" t="str"/>
      <x:c r="J1962" s="236" t="str">
        <x:v>Frequency/share calculated only from the strict direct segment</x:v>
      </x:c>
    </x:row>
    <x:row r="1963">
      <x:c r="A1963" s="230" t="str">
        <x:v>EverBee export</x:v>
      </x:c>
      <x:c r="B1963" s="231" t="str">
        <x:v>EverBee tag</x:v>
      </x:c>
      <x:c r="C1963" s="231" t="str">
        <x:v>Direct</x:v>
      </x:c>
      <x:c r="D1963" s="231" t="str">
        <x:v>little dragon shower</x:v>
      </x:c>
      <x:c r="E1963" s="231" t="str">
        <x:v>little dragon shower</x:v>
      </x:c>
      <x:c r="F1963" s="231" t="n">
        <x:v>1</x:v>
      </x:c>
      <x:c r="G1963" s="253" t="n">
        <x:v>0.0019267822736030828</x:v>
      </x:c>
      <x:c r="H1963" s="231" t="str"/>
      <x:c r="I1963" s="254" t="str"/>
      <x:c r="J1963" s="236" t="str">
        <x:v>Frequency/share calculated only from the strict direct segment</x:v>
      </x:c>
    </x:row>
    <x:row r="1964">
      <x:c r="A1964" s="230" t="str">
        <x:v>EverBee export</x:v>
      </x:c>
      <x:c r="B1964" s="231" t="str">
        <x:v>EverBee tag</x:v>
      </x:c>
      <x:c r="C1964" s="231" t="str">
        <x:v>Direct</x:v>
      </x:c>
      <x:c r="D1964" s="231" t="str">
        <x:v>little dude invite</x:v>
      </x:c>
      <x:c r="E1964" s="231" t="str">
        <x:v>little dude invite</x:v>
      </x:c>
      <x:c r="F1964" s="231" t="n">
        <x:v>1</x:v>
      </x:c>
      <x:c r="G1964" s="253" t="n">
        <x:v>0.0019267822736030828</x:v>
      </x:c>
      <x:c r="H1964" s="231" t="str"/>
      <x:c r="I1964" s="254" t="str"/>
      <x:c r="J1964" s="236" t="str">
        <x:v>Frequency/share calculated only from the strict direct segment</x:v>
      </x:c>
    </x:row>
    <x:row r="1965">
      <x:c r="A1965" s="230" t="str">
        <x:v>EverBee export</x:v>
      </x:c>
      <x:c r="B1965" s="231" t="str">
        <x:v>EverBee tag</x:v>
      </x:c>
      <x:c r="C1965" s="231" t="str">
        <x:v>Direct</x:v>
      </x:c>
      <x:c r="D1965" s="231" t="str">
        <x:v>little dude on way</x:v>
      </x:c>
      <x:c r="E1965" s="231" t="str">
        <x:v>little dude on way</x:v>
      </x:c>
      <x:c r="F1965" s="231" t="n">
        <x:v>1</x:v>
      </x:c>
      <x:c r="G1965" s="253" t="n">
        <x:v>0.0019267822736030828</x:v>
      </x:c>
      <x:c r="H1965" s="231" t="str"/>
      <x:c r="I1965" s="254" t="str"/>
      <x:c r="J1965" s="236" t="str">
        <x:v>Frequency/share calculated only from the strict direct segment</x:v>
      </x:c>
    </x:row>
    <x:row r="1966">
      <x:c r="A1966" s="230" t="str">
        <x:v>EverBee export</x:v>
      </x:c>
      <x:c r="B1966" s="231" t="str">
        <x:v>EverBee tag</x:v>
      </x:c>
      <x:c r="C1966" s="231" t="str">
        <x:v>Direct</x:v>
      </x:c>
      <x:c r="D1966" s="231" t="str">
        <x:v>little firecracker</x:v>
      </x:c>
      <x:c r="E1966" s="231" t="str">
        <x:v>little firecracker</x:v>
      </x:c>
      <x:c r="F1966" s="231" t="n">
        <x:v>1</x:v>
      </x:c>
      <x:c r="G1966" s="253" t="n">
        <x:v>0.0019267822736030828</x:v>
      </x:c>
      <x:c r="H1966" s="231" t="str"/>
      <x:c r="I1966" s="254" t="str"/>
      <x:c r="J1966" s="236" t="str">
        <x:v>Frequency/share calculated only from the strict direct segment</x:v>
      </x:c>
    </x:row>
    <x:row r="1967">
      <x:c r="A1967" s="230" t="str">
        <x:v>EverBee export</x:v>
      </x:c>
      <x:c r="B1967" s="231" t="str">
        <x:v>EverBee tag</x:v>
      </x:c>
      <x:c r="C1967" s="231" t="str">
        <x:v>Direct</x:v>
      </x:c>
      <x:c r="D1967" s="231" t="str">
        <x:v>little fisherman</x:v>
      </x:c>
      <x:c r="E1967" s="231" t="str">
        <x:v>little fisherman</x:v>
      </x:c>
      <x:c r="F1967" s="231" t="n">
        <x:v>1</x:v>
      </x:c>
      <x:c r="G1967" s="253" t="n">
        <x:v>0.0019267822736030828</x:v>
      </x:c>
      <x:c r="H1967" s="231" t="str"/>
      <x:c r="I1967" s="254" t="str"/>
      <x:c r="J1967" s="236" t="str">
        <x:v>Frequency/share calculated only from the strict direct segment</x:v>
      </x:c>
    </x:row>
    <x:row r="1968">
      <x:c r="A1968" s="230" t="str">
        <x:v>EverBee export</x:v>
      </x:c>
      <x:c r="B1968" s="231" t="str">
        <x:v>EverBee tag</x:v>
      </x:c>
      <x:c r="C1968" s="231" t="str">
        <x:v>Direct</x:v>
      </x:c>
      <x:c r="D1968" s="231" t="str">
        <x:v>little fisherman set</x:v>
      </x:c>
      <x:c r="E1968" s="231" t="str">
        <x:v>little fisherman set</x:v>
      </x:c>
      <x:c r="F1968" s="231" t="n">
        <x:v>1</x:v>
      </x:c>
      <x:c r="G1968" s="253" t="n">
        <x:v>0.0019267822736030828</x:v>
      </x:c>
      <x:c r="H1968" s="231" t="str"/>
      <x:c r="I1968" s="254" t="str"/>
      <x:c r="J1968" s="236" t="str">
        <x:v>Frequency/share calculated only from the strict direct segment</x:v>
      </x:c>
    </x:row>
    <x:row r="1969">
      <x:c r="A1969" s="230" t="str">
        <x:v>EverBee export</x:v>
      </x:c>
      <x:c r="B1969" s="231" t="str">
        <x:v>EverBee tag</x:v>
      </x:c>
      <x:c r="C1969" s="231" t="str">
        <x:v>Direct</x:v>
      </x:c>
      <x:c r="D1969" s="231" t="str">
        <x:v>little goose shower</x:v>
      </x:c>
      <x:c r="E1969" s="231" t="str">
        <x:v>little goose shower</x:v>
      </x:c>
      <x:c r="F1969" s="231" t="n">
        <x:v>1</x:v>
      </x:c>
      <x:c r="G1969" s="253" t="n">
        <x:v>0.0019267822736030828</x:v>
      </x:c>
      <x:c r="H1969" s="231" t="str"/>
      <x:c r="I1969" s="254" t="str"/>
      <x:c r="J1969" s="236" t="str">
        <x:v>Frequency/share calculated only from the strict direct segment</x:v>
      </x:c>
    </x:row>
    <x:row r="1970">
      <x:c r="A1970" s="230" t="str">
        <x:v>EverBee export</x:v>
      </x:c>
      <x:c r="B1970" s="231" t="str">
        <x:v>EverBee tag</x:v>
      </x:c>
      <x:c r="C1970" s="231" t="str">
        <x:v>Direct</x:v>
      </x:c>
      <x:c r="D1970" s="231" t="str">
        <x:v>little honey bundle</x:v>
      </x:c>
      <x:c r="E1970" s="231" t="str">
        <x:v>little honey bundle</x:v>
      </x:c>
      <x:c r="F1970" s="231" t="n">
        <x:v>1</x:v>
      </x:c>
      <x:c r="G1970" s="253" t="n">
        <x:v>0.0019267822736030828</x:v>
      </x:c>
      <x:c r="H1970" s="231" t="str"/>
      <x:c r="I1970" s="254" t="str"/>
      <x:c r="J1970" s="236" t="str">
        <x:v>Frequency/share calculated only from the strict direct segment</x:v>
      </x:c>
    </x:row>
    <x:row r="1971">
      <x:c r="A1971" s="230" t="str">
        <x:v>EverBee export</x:v>
      </x:c>
      <x:c r="B1971" s="231" t="str">
        <x:v>EverBee tag</x:v>
      </x:c>
      <x:c r="C1971" s="231" t="str">
        <x:v>Direct</x:v>
      </x:c>
      <x:c r="D1971" s="231" t="str">
        <x:v>little hunny shower</x:v>
      </x:c>
      <x:c r="E1971" s="231" t="str">
        <x:v>little hunny shower</x:v>
      </x:c>
      <x:c r="F1971" s="231" t="n">
        <x:v>1</x:v>
      </x:c>
      <x:c r="G1971" s="253" t="n">
        <x:v>0.0019267822736030828</x:v>
      </x:c>
      <x:c r="H1971" s="231" t="str"/>
      <x:c r="I1971" s="254" t="str"/>
      <x:c r="J1971" s="236" t="str">
        <x:v>Frequency/share calculated only from the strict direct segment</x:v>
      </x:c>
    </x:row>
    <x:row r="1972">
      <x:c r="A1972" s="230" t="str">
        <x:v>EverBee export</x:v>
      </x:c>
      <x:c r="B1972" s="231" t="str">
        <x:v>EverBee tag</x:v>
      </x:c>
      <x:c r="C1972" s="231" t="str">
        <x:v>Direct</x:v>
      </x:c>
      <x:c r="D1972" s="231" t="str">
        <x:v>little hunter shower</x:v>
      </x:c>
      <x:c r="E1972" s="231" t="str">
        <x:v>little hunter shower</x:v>
      </x:c>
      <x:c r="F1972" s="231" t="n">
        <x:v>1</x:v>
      </x:c>
      <x:c r="G1972" s="253" t="n">
        <x:v>0.0019267822736030828</x:v>
      </x:c>
      <x:c r="H1972" s="231" t="str"/>
      <x:c r="I1972" s="254" t="str"/>
      <x:c r="J1972" s="236" t="str">
        <x:v>Frequency/share calculated only from the strict direct segment</x:v>
      </x:c>
    </x:row>
    <x:row r="1973">
      <x:c r="A1973" s="230" t="str">
        <x:v>EverBee export</x:v>
      </x:c>
      <x:c r="B1973" s="231" t="str">
        <x:v>EverBee tag</x:v>
      </x:c>
      <x:c r="C1973" s="231" t="str">
        <x:v>Direct</x:v>
      </x:c>
      <x:c r="D1973" s="231" t="str">
        <x:v>little love</x:v>
      </x:c>
      <x:c r="E1973" s="231" t="str">
        <x:v>little love</x:v>
      </x:c>
      <x:c r="F1973" s="231" t="n">
        <x:v>1</x:v>
      </x:c>
      <x:c r="G1973" s="253" t="n">
        <x:v>0.0019267822736030828</x:v>
      </x:c>
      <x:c r="H1973" s="231" t="str"/>
      <x:c r="I1973" s="254" t="str"/>
      <x:c r="J1973" s="236" t="str">
        <x:v>Frequency/share calculated only from the strict direct segment</x:v>
      </x:c>
    </x:row>
    <x:row r="1974">
      <x:c r="A1974" s="230" t="str">
        <x:v>EverBee export</x:v>
      </x:c>
      <x:c r="B1974" s="231" t="str">
        <x:v>EverBee tag</x:v>
      </x:c>
      <x:c r="C1974" s="231" t="str">
        <x:v>Direct</x:v>
      </x:c>
      <x:c r="D1974" s="231" t="str">
        <x:v>little love bug</x:v>
      </x:c>
      <x:c r="E1974" s="231" t="str">
        <x:v>little love bug</x:v>
      </x:c>
      <x:c r="F1974" s="231" t="n">
        <x:v>1</x:v>
      </x:c>
      <x:c r="G1974" s="253" t="n">
        <x:v>0.0019267822736030828</x:v>
      </x:c>
      <x:c r="H1974" s="231" t="str"/>
      <x:c r="I1974" s="254" t="str"/>
      <x:c r="J1974" s="236" t="str">
        <x:v>Frequency/share calculated only from the strict direct segment</x:v>
      </x:c>
    </x:row>
    <x:row r="1975">
      <x:c r="A1975" s="230" t="str">
        <x:v>EverBee export</x:v>
      </x:c>
      <x:c r="B1975" s="231" t="str">
        <x:v>EverBee tag</x:v>
      </x:c>
      <x:c r="C1975" s="231" t="str">
        <x:v>Direct</x:v>
      </x:c>
      <x:c r="D1975" s="231" t="str">
        <x:v>little monster</x:v>
      </x:c>
      <x:c r="E1975" s="231" t="str">
        <x:v>little monster</x:v>
      </x:c>
      <x:c r="F1975" s="231" t="n">
        <x:v>1</x:v>
      </x:c>
      <x:c r="G1975" s="253" t="n">
        <x:v>0.0019267822736030828</x:v>
      </x:c>
      <x:c r="H1975" s="231" t="str"/>
      <x:c r="I1975" s="254" t="str"/>
      <x:c r="J1975" s="236" t="str">
        <x:v>Frequency/share calculated only from the strict direct segment</x:v>
      </x:c>
    </x:row>
    <x:row r="1976">
      <x:c r="A1976" s="230" t="str">
        <x:v>EverBee export</x:v>
      </x:c>
      <x:c r="B1976" s="231" t="str">
        <x:v>EverBee tag</x:v>
      </x:c>
      <x:c r="C1976" s="231" t="str">
        <x:v>Direct</x:v>
      </x:c>
      <x:c r="D1976" s="231" t="str">
        <x:v>little peanut boy</x:v>
      </x:c>
      <x:c r="E1976" s="231" t="str">
        <x:v>little peanut boy</x:v>
      </x:c>
      <x:c r="F1976" s="231" t="n">
        <x:v>1</x:v>
      </x:c>
      <x:c r="G1976" s="253" t="n">
        <x:v>0.0019267822736030828</x:v>
      </x:c>
      <x:c r="H1976" s="231" t="str"/>
      <x:c r="I1976" s="254" t="str"/>
      <x:c r="J1976" s="236" t="str">
        <x:v>Frequency/share calculated only from the strict direct segment</x:v>
      </x:c>
    </x:row>
    <x:row r="1977">
      <x:c r="A1977" s="230" t="str">
        <x:v>EverBee export</x:v>
      </x:c>
      <x:c r="B1977" s="231" t="str">
        <x:v>EverBee tag</x:v>
      </x:c>
      <x:c r="C1977" s="231" t="str">
        <x:v>Direct</x:v>
      </x:c>
      <x:c r="D1977" s="231" t="str">
        <x:v>little peanut girl</x:v>
      </x:c>
      <x:c r="E1977" s="231" t="str">
        <x:v>little peanut girl</x:v>
      </x:c>
      <x:c r="F1977" s="231" t="n">
        <x:v>1</x:v>
      </x:c>
      <x:c r="G1977" s="253" t="n">
        <x:v>0.0019267822736030828</x:v>
      </x:c>
      <x:c r="H1977" s="231" t="str"/>
      <x:c r="I1977" s="254" t="str"/>
      <x:c r="J1977" s="236" t="str">
        <x:v>Frequency/share calculated only from the strict direct segment</x:v>
      </x:c>
    </x:row>
    <x:row r="1978">
      <x:c r="A1978" s="230" t="str">
        <x:v>EverBee export</x:v>
      </x:c>
      <x:c r="B1978" s="231" t="str">
        <x:v>EverBee tag</x:v>
      </x:c>
      <x:c r="C1978" s="231" t="str">
        <x:v>Direct</x:v>
      </x:c>
      <x:c r="D1978" s="231" t="str">
        <x:v>little peanut invite</x:v>
      </x:c>
      <x:c r="E1978" s="231" t="str">
        <x:v>little peanut invite</x:v>
      </x:c>
      <x:c r="F1978" s="231" t="n">
        <x:v>1</x:v>
      </x:c>
      <x:c r="G1978" s="253" t="n">
        <x:v>0.0019267822736030828</x:v>
      </x:c>
      <x:c r="H1978" s="231" t="str"/>
      <x:c r="I1978" s="254" t="str"/>
      <x:c r="J1978" s="236" t="str">
        <x:v>Frequency/share calculated only from the strict direct segment</x:v>
      </x:c>
    </x:row>
    <x:row r="1979">
      <x:c r="A1979" s="230" t="str">
        <x:v>EverBee export</x:v>
      </x:c>
      <x:c r="B1979" s="231" t="str">
        <x:v>EverBee tag</x:v>
      </x:c>
      <x:c r="C1979" s="231" t="str">
        <x:v>Direct</x:v>
      </x:c>
      <x:c r="D1979" s="231" t="str">
        <x:v>little peanut shower</x:v>
      </x:c>
      <x:c r="E1979" s="231" t="str">
        <x:v>little peanut shower</x:v>
      </x:c>
      <x:c r="F1979" s="231" t="n">
        <x:v>1</x:v>
      </x:c>
      <x:c r="G1979" s="253" t="n">
        <x:v>0.0019267822736030828</x:v>
      </x:c>
      <x:c r="H1979" s="231" t="str"/>
      <x:c r="I1979" s="254" t="str"/>
      <x:c r="J1979" s="236" t="str">
        <x:v>Frequency/share calculated only from the strict direct segment</x:v>
      </x:c>
    </x:row>
    <x:row r="1980">
      <x:c r="A1980" s="230" t="str">
        <x:v>EverBee export</x:v>
      </x:c>
      <x:c r="B1980" s="231" t="str">
        <x:v>EverBee tag</x:v>
      </x:c>
      <x:c r="C1980" s="231" t="str">
        <x:v>Direct</x:v>
      </x:c>
      <x:c r="D1980" s="231" t="str">
        <x:v>little princess</x:v>
      </x:c>
      <x:c r="E1980" s="231" t="str">
        <x:v>little princess</x:v>
      </x:c>
      <x:c r="F1980" s="231" t="n">
        <x:v>1</x:v>
      </x:c>
      <x:c r="G1980" s="253" t="n">
        <x:v>0.0019267822736030828</x:v>
      </x:c>
      <x:c r="H1980" s="231" t="str"/>
      <x:c r="I1980" s="254" t="str"/>
      <x:c r="J1980" s="236" t="str">
        <x:v>Frequency/share calculated only from the strict direct segment</x:v>
      </x:c>
    </x:row>
    <x:row r="1981">
      <x:c r="A1981" s="230" t="str">
        <x:v>EverBee export</x:v>
      </x:c>
      <x:c r="B1981" s="231" t="str">
        <x:v>EverBee tag</x:v>
      </x:c>
      <x:c r="C1981" s="231" t="str">
        <x:v>Direct</x:v>
      </x:c>
      <x:c r="D1981" s="231" t="str">
        <x:v>little rookie bundle</x:v>
      </x:c>
      <x:c r="E1981" s="231" t="str">
        <x:v>little rookie bundle</x:v>
      </x:c>
      <x:c r="F1981" s="231" t="n">
        <x:v>1</x:v>
      </x:c>
      <x:c r="G1981" s="253" t="n">
        <x:v>0.0019267822736030828</x:v>
      </x:c>
      <x:c r="H1981" s="231" t="str"/>
      <x:c r="I1981" s="254" t="str"/>
      <x:c r="J1981" s="236" t="str">
        <x:v>Frequency/share calculated only from the strict direct segment</x:v>
      </x:c>
    </x:row>
    <x:row r="1982">
      <x:c r="A1982" s="230" t="str">
        <x:v>EverBee export</x:v>
      </x:c>
      <x:c r="B1982" s="231" t="str">
        <x:v>EverBee tag</x:v>
      </x:c>
      <x:c r="C1982" s="231" t="str">
        <x:v>Direct</x:v>
      </x:c>
      <x:c r="D1982" s="231" t="str">
        <x:v>little rookie invite</x:v>
      </x:c>
      <x:c r="E1982" s="231" t="str">
        <x:v>little rookie invite</x:v>
      </x:c>
      <x:c r="F1982" s="231" t="n">
        <x:v>1</x:v>
      </x:c>
      <x:c r="G1982" s="253" t="n">
        <x:v>0.0019267822736030828</x:v>
      </x:c>
      <x:c r="H1982" s="231" t="str"/>
      <x:c r="I1982" s="254" t="str"/>
      <x:c r="J1982" s="236" t="str">
        <x:v>Frequency/share calculated only from the strict direct segment</x:v>
      </x:c>
    </x:row>
    <x:row r="1983">
      <x:c r="A1983" s="230" t="str">
        <x:v>EverBee export</x:v>
      </x:c>
      <x:c r="B1983" s="231" t="str">
        <x:v>EverBee tag</x:v>
      </x:c>
      <x:c r="C1983" s="231" t="str">
        <x:v>Direct</x:v>
      </x:c>
      <x:c r="D1983" s="231" t="str">
        <x:v>little slice heaven</x:v>
      </x:c>
      <x:c r="E1983" s="231" t="str">
        <x:v>little slice heaven</x:v>
      </x:c>
      <x:c r="F1983" s="231" t="n">
        <x:v>1</x:v>
      </x:c>
      <x:c r="G1983" s="253" t="n">
        <x:v>0.0019267822736030828</x:v>
      </x:c>
      <x:c r="H1983" s="231" t="str"/>
      <x:c r="I1983" s="254" t="str"/>
      <x:c r="J1983" s="236" t="str">
        <x:v>Frequency/share calculated only from the strict direct segment</x:v>
      </x:c>
    </x:row>
    <x:row r="1984">
      <x:c r="A1984" s="230" t="str">
        <x:v>EverBee export</x:v>
      </x:c>
      <x:c r="B1984" s="231" t="str">
        <x:v>EverBee tag</x:v>
      </x:c>
      <x:c r="C1984" s="231" t="str">
        <x:v>Direct</x:v>
      </x:c>
      <x:c r="D1984" s="231" t="str">
        <x:v>little slugger</x:v>
      </x:c>
      <x:c r="E1984" s="231" t="str">
        <x:v>little slugger</x:v>
      </x:c>
      <x:c r="F1984" s="231" t="n">
        <x:v>1</x:v>
      </x:c>
      <x:c r="G1984" s="253" t="n">
        <x:v>0.0019267822736030828</x:v>
      </x:c>
      <x:c r="H1984" s="231" t="str"/>
      <x:c r="I1984" s="254" t="str"/>
      <x:c r="J1984" s="236" t="str">
        <x:v>Frequency/share calculated only from the strict direct segment</x:v>
      </x:c>
    </x:row>
    <x:row r="1985">
      <x:c r="A1985" s="230" t="str">
        <x:v>EverBee export</x:v>
      </x:c>
      <x:c r="B1985" s="231" t="str">
        <x:v>EverBee tag</x:v>
      </x:c>
      <x:c r="C1985" s="231" t="str">
        <x:v>Direct</x:v>
      </x:c>
      <x:c r="D1985" s="231" t="str">
        <x:v>little slugger baby</x:v>
      </x:c>
      <x:c r="E1985" s="231" t="str">
        <x:v>little slugger baby</x:v>
      </x:c>
      <x:c r="F1985" s="231" t="n">
        <x:v>1</x:v>
      </x:c>
      <x:c r="G1985" s="253" t="n">
        <x:v>0.0019267822736030828</x:v>
      </x:c>
      <x:c r="H1985" s="231" t="str"/>
      <x:c r="I1985" s="254" t="str"/>
      <x:c r="J1985" s="236" t="str">
        <x:v>Frequency/share calculated only from the strict direct segment</x:v>
      </x:c>
    </x:row>
    <x:row r="1986">
      <x:c r="A1986" s="230" t="str">
        <x:v>EverBee export</x:v>
      </x:c>
      <x:c r="B1986" s="231" t="str">
        <x:v>EverBee tag</x:v>
      </x:c>
      <x:c r="C1986" s="231" t="str">
        <x:v>Direct</x:v>
      </x:c>
      <x:c r="D1986" s="231" t="str">
        <x:v>little slugger party</x:v>
      </x:c>
      <x:c r="E1986" s="231" t="str">
        <x:v>little slugger party</x:v>
      </x:c>
      <x:c r="F1986" s="231" t="n">
        <x:v>1</x:v>
      </x:c>
      <x:c r="G1986" s="253" t="n">
        <x:v>0.0019267822736030828</x:v>
      </x:c>
      <x:c r="H1986" s="231" t="str"/>
      <x:c r="I1986" s="254" t="str"/>
      <x:c r="J1986" s="236" t="str">
        <x:v>Frequency/share calculated only from the strict direct segment</x:v>
      </x:c>
    </x:row>
    <x:row r="1987">
      <x:c r="A1987" s="230" t="str">
        <x:v>EverBee export</x:v>
      </x:c>
      <x:c r="B1987" s="231" t="str">
        <x:v>EverBee tag</x:v>
      </x:c>
      <x:c r="C1987" s="231" t="str">
        <x:v>Direct</x:v>
      </x:c>
      <x:c r="D1987" s="231" t="str">
        <x:v>little sprinkle</x:v>
      </x:c>
      <x:c r="E1987" s="231" t="str">
        <x:v>little sprinkle</x:v>
      </x:c>
      <x:c r="F1987" s="231" t="n">
        <x:v>1</x:v>
      </x:c>
      <x:c r="G1987" s="253" t="n">
        <x:v>0.0019267822736030828</x:v>
      </x:c>
      <x:c r="H1987" s="231" t="str"/>
      <x:c r="I1987" s="254" t="str"/>
      <x:c r="J1987" s="236" t="str">
        <x:v>Frequency/share calculated only from the strict direct segment</x:v>
      </x:c>
    </x:row>
    <x:row r="1988">
      <x:c r="A1988" s="230" t="str">
        <x:v>EverBee export</x:v>
      </x:c>
      <x:c r="B1988" s="231" t="str">
        <x:v>EverBee tag</x:v>
      </x:c>
      <x:c r="C1988" s="231" t="str">
        <x:v>Direct</x:v>
      </x:c>
      <x:c r="D1988" s="231" t="str">
        <x:v>little sprout</x:v>
      </x:c>
      <x:c r="E1988" s="231" t="str">
        <x:v>little sprout</x:v>
      </x:c>
      <x:c r="F1988" s="231" t="n">
        <x:v>1</x:v>
      </x:c>
      <x:c r="G1988" s="253" t="n">
        <x:v>0.0019267822736030828</x:v>
      </x:c>
      <x:c r="H1988" s="231" t="str"/>
      <x:c r="I1988" s="254" t="str"/>
      <x:c r="J1988" s="236" t="str">
        <x:v>Frequency/share calculated only from the strict direct segment</x:v>
      </x:c>
    </x:row>
    <x:row r="1989">
      <x:c r="A1989" s="230" t="str">
        <x:v>EverBee export</x:v>
      </x:c>
      <x:c r="B1989" s="231" t="str">
        <x:v>EverBee tag</x:v>
      </x:c>
      <x:c r="C1989" s="231" t="str">
        <x:v>Direct</x:v>
      </x:c>
      <x:c r="D1989" s="231" t="str">
        <x:v>little sprout fruits</x:v>
      </x:c>
      <x:c r="E1989" s="231" t="str">
        <x:v>little sprout fruits</x:v>
      </x:c>
      <x:c r="F1989" s="231" t="n">
        <x:v>1</x:v>
      </x:c>
      <x:c r="G1989" s="253" t="n">
        <x:v>0.0019267822736030828</x:v>
      </x:c>
      <x:c r="H1989" s="231" t="str"/>
      <x:c r="I1989" s="254" t="str"/>
      <x:c r="J1989" s="236" t="str">
        <x:v>Frequency/share calculated only from the strict direct segment</x:v>
      </x:c>
    </x:row>
    <x:row r="1990">
      <x:c r="A1990" s="230" t="str">
        <x:v>EverBee export</x:v>
      </x:c>
      <x:c r="B1990" s="231" t="str">
        <x:v>EverBee tag</x:v>
      </x:c>
      <x:c r="C1990" s="231" t="str">
        <x:v>Direct</x:v>
      </x:c>
      <x:c r="D1990" s="231" t="str">
        <x:v>little sprout shower</x:v>
      </x:c>
      <x:c r="E1990" s="231" t="str">
        <x:v>little sprout shower</x:v>
      </x:c>
      <x:c r="F1990" s="231" t="n">
        <x:v>1</x:v>
      </x:c>
      <x:c r="G1990" s="253" t="n">
        <x:v>0.0019267822736030828</x:v>
      </x:c>
      <x:c r="H1990" s="231" t="str"/>
      <x:c r="I1990" s="254" t="str"/>
      <x:c r="J1990" s="236" t="str">
        <x:v>Frequency/share calculated only from the strict direct segment</x:v>
      </x:c>
    </x:row>
    <x:row r="1991">
      <x:c r="A1991" s="230" t="str">
        <x:v>EverBee export</x:v>
      </x:c>
      <x:c r="B1991" s="231" t="str">
        <x:v>EverBee tag</x:v>
      </x:c>
      <x:c r="C1991" s="231" t="str">
        <x:v>Direct</x:v>
      </x:c>
      <x:c r="D1991" s="231" t="str">
        <x:v>little spud shower</x:v>
      </x:c>
      <x:c r="E1991" s="231" t="str">
        <x:v>little spud shower</x:v>
      </x:c>
      <x:c r="F1991" s="231" t="n">
        <x:v>1</x:v>
      </x:c>
      <x:c r="G1991" s="253" t="n">
        <x:v>0.0019267822736030828</x:v>
      </x:c>
      <x:c r="H1991" s="231" t="str"/>
      <x:c r="I1991" s="254" t="str"/>
      <x:c r="J1991" s="236" t="str">
        <x:v>Frequency/share calculated only from the strict direct segment</x:v>
      </x:c>
    </x:row>
    <x:row r="1992">
      <x:c r="A1992" s="230" t="str">
        <x:v>EverBee export</x:v>
      </x:c>
      <x:c r="B1992" s="231" t="str">
        <x:v>EverBee tag</x:v>
      </x:c>
      <x:c r="C1992" s="231" t="str">
        <x:v>Direct</x:v>
      </x:c>
      <x:c r="D1992" s="231" t="str">
        <x:v>little wild one</x:v>
      </x:c>
      <x:c r="E1992" s="231" t="str">
        <x:v>little wild one</x:v>
      </x:c>
      <x:c r="F1992" s="231" t="n">
        <x:v>1</x:v>
      </x:c>
      <x:c r="G1992" s="253" t="n">
        <x:v>0.0019267822736030828</x:v>
      </x:c>
      <x:c r="H1992" s="231" t="str"/>
      <x:c r="I1992" s="254" t="str"/>
      <x:c r="J1992" s="236" t="str">
        <x:v>Frequency/share calculated only from the strict direct segment</x:v>
      </x:c>
    </x:row>
    <x:row r="1993">
      <x:c r="A1993" s="230" t="str">
        <x:v>EverBee export</x:v>
      </x:c>
      <x:c r="B1993" s="231" t="str">
        <x:v>EverBee tag</x:v>
      </x:c>
      <x:c r="C1993" s="231" t="str">
        <x:v>Direct</x:v>
      </x:c>
      <x:c r="D1993" s="231" t="str">
        <x:v>little wildflower</x:v>
      </x:c>
      <x:c r="E1993" s="231" t="str">
        <x:v>little wildflower</x:v>
      </x:c>
      <x:c r="F1993" s="231" t="n">
        <x:v>1</x:v>
      </x:c>
      <x:c r="G1993" s="253" t="n">
        <x:v>0.0019267822736030828</x:v>
      </x:c>
      <x:c r="H1993" s="231" t="str"/>
      <x:c r="I1993" s="254" t="str"/>
      <x:c r="J1993" s="236" t="str">
        <x:v>Frequency/share calculated only from the strict direct segment</x:v>
      </x:c>
    </x:row>
    <x:row r="1994">
      <x:c r="A1994" s="230" t="str">
        <x:v>EverBee export</x:v>
      </x:c>
      <x:c r="B1994" s="231" t="str">
        <x:v>EverBee tag</x:v>
      </x:c>
      <x:c r="C1994" s="231" t="str">
        <x:v>Direct</x:v>
      </x:c>
      <x:c r="D1994" s="231" t="str">
        <x:v>locally grown evite</x:v>
      </x:c>
      <x:c r="E1994" s="231" t="str">
        <x:v>locally grown evite</x:v>
      </x:c>
      <x:c r="F1994" s="231" t="n">
        <x:v>1</x:v>
      </x:c>
      <x:c r="G1994" s="253" t="n">
        <x:v>0.0019267822736030828</x:v>
      </x:c>
      <x:c r="H1994" s="231" t="str"/>
      <x:c r="I1994" s="254" t="str"/>
      <x:c r="J1994" s="236" t="str">
        <x:v>Frequency/share calculated only from the strict direct segment</x:v>
      </x:c>
    </x:row>
    <x:row r="1995">
      <x:c r="A1995" s="230" t="str">
        <x:v>EverBee export</x:v>
      </x:c>
      <x:c r="B1995" s="231" t="str">
        <x:v>EverBee tag</x:v>
      </x:c>
      <x:c r="C1995" s="231" t="str">
        <x:v>Direct</x:v>
      </x:c>
      <x:c r="D1995" s="231" t="str">
        <x:v>locally grown fruit</x:v>
      </x:c>
      <x:c r="E1995" s="231" t="str">
        <x:v>locally grown fruit</x:v>
      </x:c>
      <x:c r="F1995" s="231" t="n">
        <x:v>1</x:v>
      </x:c>
      <x:c r="G1995" s="253" t="n">
        <x:v>0.0019267822736030828</x:v>
      </x:c>
      <x:c r="H1995" s="231" t="str"/>
      <x:c r="I1995" s="254" t="str"/>
      <x:c r="J1995" s="236" t="str">
        <x:v>Frequency/share calculated only from the strict direct segment</x:v>
      </x:c>
    </x:row>
    <x:row r="1996">
      <x:c r="A1996" s="230" t="str">
        <x:v>EverBee export</x:v>
      </x:c>
      <x:c r="B1996" s="231" t="str">
        <x:v>EverBee tag</x:v>
      </x:c>
      <x:c r="C1996" s="231" t="str">
        <x:v>Direct</x:v>
      </x:c>
      <x:c r="D1996" s="231" t="str">
        <x:v>locally grown girl</x:v>
      </x:c>
      <x:c r="E1996" s="231" t="str">
        <x:v>locally grown girl</x:v>
      </x:c>
      <x:c r="F1996" s="231" t="n">
        <x:v>1</x:v>
      </x:c>
      <x:c r="G1996" s="253" t="n">
        <x:v>0.0019267822736030828</x:v>
      </x:c>
      <x:c r="H1996" s="231" t="str"/>
      <x:c r="I1996" s="254" t="str"/>
      <x:c r="J1996" s="236" t="str">
        <x:v>Frequency/share calculated only from the strict direct segment</x:v>
      </x:c>
    </x:row>
    <x:row r="1997">
      <x:c r="A1997" s="230" t="str">
        <x:v>EverBee export</x:v>
      </x:c>
      <x:c r="B1997" s="231" t="str">
        <x:v>EverBee tag</x:v>
      </x:c>
      <x:c r="C1997" s="231" t="str">
        <x:v>Direct</x:v>
      </x:c>
      <x:c r="D1997" s="231" t="str">
        <x:v>locally grown signs</x:v>
      </x:c>
      <x:c r="E1997" s="231" t="str">
        <x:v>locally grown signs</x:v>
      </x:c>
      <x:c r="F1997" s="231" t="n">
        <x:v>1</x:v>
      </x:c>
      <x:c r="G1997" s="253" t="n">
        <x:v>0.0019267822736030828</x:v>
      </x:c>
      <x:c r="H1997" s="231" t="str"/>
      <x:c r="I1997" s="254" t="str"/>
      <x:c r="J1997" s="236" t="str">
        <x:v>Frequency/share calculated only from the strict direct segment</x:v>
      </x:c>
    </x:row>
    <x:row r="1998">
      <x:c r="A1998" s="230" t="str">
        <x:v>EverBee export</x:v>
      </x:c>
      <x:c r="B1998" s="231" t="str">
        <x:v>EverBee tag</x:v>
      </x:c>
      <x:c r="C1998" s="231" t="str">
        <x:v>Direct</x:v>
      </x:c>
      <x:c r="D1998" s="231" t="str">
        <x:v>locally grown theme</x:v>
      </x:c>
      <x:c r="E1998" s="231" t="str">
        <x:v>locally grown theme</x:v>
      </x:c>
      <x:c r="F1998" s="231" t="n">
        <x:v>1</x:v>
      </x:c>
      <x:c r="G1998" s="253" t="n">
        <x:v>0.0019267822736030828</x:v>
      </x:c>
      <x:c r="H1998" s="231" t="str"/>
      <x:c r="I1998" s="254" t="str"/>
      <x:c r="J1998" s="236" t="str">
        <x:v>Frequency/share calculated only from the strict direct segment</x:v>
      </x:c>
    </x:row>
    <x:row r="1999">
      <x:c r="A1999" s="230" t="str">
        <x:v>EverBee export</x:v>
      </x:c>
      <x:c r="B1999" s="231" t="str">
        <x:v>EverBee tag</x:v>
      </x:c>
      <x:c r="C1999" s="231" t="str">
        <x:v>Direct</x:v>
      </x:c>
      <x:c r="D1999" s="231" t="str">
        <x:v>locally produced</x:v>
      </x:c>
      <x:c r="E1999" s="231" t="str">
        <x:v>locally produced</x:v>
      </x:c>
      <x:c r="F1999" s="231" t="n">
        <x:v>1</x:v>
      </x:c>
      <x:c r="G1999" s="253" t="n">
        <x:v>0.0019267822736030828</x:v>
      </x:c>
      <x:c r="H1999" s="231" t="str"/>
      <x:c r="I1999" s="254" t="str"/>
      <x:c r="J1999" s="236" t="str">
        <x:v>Frequency/share calculated only from the strict direct segment</x:v>
      </x:c>
    </x:row>
    <x:row r="2000">
      <x:c r="A2000" s="230" t="str">
        <x:v>EverBee export</x:v>
      </x:c>
      <x:c r="B2000" s="231" t="str">
        <x:v>EverBee tag</x:v>
      </x:c>
      <x:c r="C2000" s="231" t="str">
        <x:v>Direct</x:v>
      </x:c>
      <x:c r="D2000" s="231" t="str">
        <x:v>lord of rings party</x:v>
      </x:c>
      <x:c r="E2000" s="231" t="str">
        <x:v>lord of rings party</x:v>
      </x:c>
      <x:c r="F2000" s="231" t="n">
        <x:v>1</x:v>
      </x:c>
      <x:c r="G2000" s="253" t="n">
        <x:v>0.0019267822736030828</x:v>
      </x:c>
      <x:c r="H2000" s="231" t="str"/>
      <x:c r="I2000" s="254" t="str"/>
      <x:c r="J2000" s="236" t="str">
        <x:v>Frequency/share calculated only from the strict direct segment</x:v>
      </x:c>
    </x:row>
    <x:row r="2001">
      <x:c r="A2001" s="230" t="str">
        <x:v>EverBee export</x:v>
      </x:c>
      <x:c r="B2001" s="231" t="str">
        <x:v>EverBee tag</x:v>
      </x:c>
      <x:c r="C2001" s="231" t="str">
        <x:v>Direct</x:v>
      </x:c>
      <x:c r="D2001" s="231" t="str">
        <x:v>lord of the rings</x:v>
      </x:c>
      <x:c r="E2001" s="231" t="str">
        <x:v>lord of the rings</x:v>
      </x:c>
      <x:c r="F2001" s="231" t="n">
        <x:v>1</x:v>
      </x:c>
      <x:c r="G2001" s="253" t="n">
        <x:v>0.0019267822736030828</x:v>
      </x:c>
      <x:c r="H2001" s="231" t="str"/>
      <x:c r="I2001" s="254" t="str"/>
      <x:c r="J2001" s="236" t="str">
        <x:v>Frequency/share calculated only from the strict direct segment</x:v>
      </x:c>
    </x:row>
    <x:row r="2002">
      <x:c r="A2002" s="230" t="str">
        <x:v>EverBee export</x:v>
      </x:c>
      <x:c r="B2002" s="231" t="str">
        <x:v>EverBee tag</x:v>
      </x:c>
      <x:c r="C2002" s="231" t="str">
        <x:v>Direct</x:v>
      </x:c>
      <x:c r="D2002" s="231" t="str">
        <x:v>lord rings mom to be</x:v>
      </x:c>
      <x:c r="E2002" s="231" t="str">
        <x:v>lord rings mom to be</x:v>
      </x:c>
      <x:c r="F2002" s="231" t="n">
        <x:v>1</x:v>
      </x:c>
      <x:c r="G2002" s="253" t="n">
        <x:v>0.0019267822736030828</x:v>
      </x:c>
      <x:c r="H2002" s="231" t="str"/>
      <x:c r="I2002" s="254" t="str"/>
      <x:c r="J2002" s="236" t="str">
        <x:v>Frequency/share calculated only from the strict direct segment</x:v>
      </x:c>
    </x:row>
    <x:row r="2003">
      <x:c r="A2003" s="230" t="str">
        <x:v>EverBee export</x:v>
      </x:c>
      <x:c r="B2003" s="231" t="str">
        <x:v>EverBee tag</x:v>
      </x:c>
      <x:c r="C2003" s="231" t="str">
        <x:v>Direct</x:v>
      </x:c>
      <x:c r="D2003" s="231" t="str">
        <x:v>lotr</x:v>
      </x:c>
      <x:c r="E2003" s="231" t="str">
        <x:v>lotr</x:v>
      </x:c>
      <x:c r="F2003" s="231" t="n">
        <x:v>1</x:v>
      </x:c>
      <x:c r="G2003" s="253" t="n">
        <x:v>0.0019267822736030828</x:v>
      </x:c>
      <x:c r="H2003" s="231" t="str"/>
      <x:c r="I2003" s="254" t="str"/>
      <x:c r="J2003" s="236" t="str">
        <x:v>Frequency/share calculated only from the strict direct segment</x:v>
      </x:c>
    </x:row>
    <x:row r="2004">
      <x:c r="A2004" s="230" t="str">
        <x:v>EverBee export</x:v>
      </x:c>
      <x:c r="B2004" s="231" t="str">
        <x:v>EverBee tag</x:v>
      </x:c>
      <x:c r="C2004" s="231" t="str">
        <x:v>Direct</x:v>
      </x:c>
      <x:c r="D2004" s="231" t="str">
        <x:v>lotr parents bundle</x:v>
      </x:c>
      <x:c r="E2004" s="231" t="str">
        <x:v>lotr parents bundle</x:v>
      </x:c>
      <x:c r="F2004" s="231" t="n">
        <x:v>1</x:v>
      </x:c>
      <x:c r="G2004" s="253" t="n">
        <x:v>0.0019267822736030828</x:v>
      </x:c>
      <x:c r="H2004" s="231" t="str"/>
      <x:c r="I2004" s="254" t="str"/>
      <x:c r="J2004" s="236" t="str">
        <x:v>Frequency/share calculated only from the strict direct segment</x:v>
      </x:c>
    </x:row>
    <x:row r="2005">
      <x:c r="A2005" s="230" t="str">
        <x:v>EverBee export</x:v>
      </x:c>
      <x:c r="B2005" s="231" t="str">
        <x:v>EverBee tag</x:v>
      </x:c>
      <x:c r="C2005" s="231" t="str">
        <x:v>Direct</x:v>
      </x:c>
      <x:c r="D2005" s="231" t="str">
        <x:v>love bug baby invite</x:v>
      </x:c>
      <x:c r="E2005" s="231" t="str">
        <x:v>love bug baby invite</x:v>
      </x:c>
      <x:c r="F2005" s="231" t="n">
        <x:v>1</x:v>
      </x:c>
      <x:c r="G2005" s="253" t="n">
        <x:v>0.0019267822736030828</x:v>
      </x:c>
      <x:c r="H2005" s="231" t="str"/>
      <x:c r="I2005" s="254" t="str"/>
      <x:c r="J2005" s="236" t="str">
        <x:v>Frequency/share calculated only from the strict direct segment</x:v>
      </x:c>
    </x:row>
    <x:row r="2006">
      <x:c r="A2006" s="230" t="str">
        <x:v>EverBee export</x:v>
      </x:c>
      <x:c r="B2006" s="231" t="str">
        <x:v>EverBee tag</x:v>
      </x:c>
      <x:c r="C2006" s="231" t="str">
        <x:v>Direct</x:v>
      </x:c>
      <x:c r="D2006" s="231" t="str">
        <x:v>love bug decorations</x:v>
      </x:c>
      <x:c r="E2006" s="231" t="str">
        <x:v>love bug decorations</x:v>
      </x:c>
      <x:c r="F2006" s="231" t="n">
        <x:v>1</x:v>
      </x:c>
      <x:c r="G2006" s="253" t="n">
        <x:v>0.0019267822736030828</x:v>
      </x:c>
      <x:c r="H2006" s="231" t="str"/>
      <x:c r="I2006" s="254" t="str"/>
      <x:c r="J2006" s="236" t="str">
        <x:v>Frequency/share calculated only from the strict direct segment</x:v>
      </x:c>
    </x:row>
    <x:row r="2007">
      <x:c r="A2007" s="230" t="str">
        <x:v>EverBee export</x:v>
      </x:c>
      <x:c r="B2007" s="231" t="str">
        <x:v>EverBee tag</x:v>
      </x:c>
      <x:c r="C2007" s="231" t="str">
        <x:v>Direct</x:v>
      </x:c>
      <x:c r="D2007" s="231" t="str">
        <x:v>lovebug mobile evite</x:v>
      </x:c>
      <x:c r="E2007" s="231" t="str">
        <x:v>lovebug mobile evite</x:v>
      </x:c>
      <x:c r="F2007" s="231" t="n">
        <x:v>1</x:v>
      </x:c>
      <x:c r="G2007" s="253" t="n">
        <x:v>0.0019267822736030828</x:v>
      </x:c>
      <x:c r="H2007" s="231" t="str"/>
      <x:c r="I2007" s="254" t="str"/>
      <x:c r="J2007" s="236" t="str">
        <x:v>Frequency/share calculated only from the strict direct segment</x:v>
      </x:c>
    </x:row>
    <x:row r="2008">
      <x:c r="A2008" s="230" t="str">
        <x:v>EverBee export</x:v>
      </x:c>
      <x:c r="B2008" s="231" t="str">
        <x:v>EverBee tag</x:v>
      </x:c>
      <x:c r="C2008" s="231" t="str">
        <x:v>Direct</x:v>
      </x:c>
      <x:c r="D2008" s="231" t="str">
        <x:v>lovebug theme</x:v>
      </x:c>
      <x:c r="E2008" s="231" t="str">
        <x:v>lovebug theme</x:v>
      </x:c>
      <x:c r="F2008" s="231" t="n">
        <x:v>1</x:v>
      </x:c>
      <x:c r="G2008" s="253" t="n">
        <x:v>0.0019267822736030828</x:v>
      </x:c>
      <x:c r="H2008" s="231" t="str"/>
      <x:c r="I2008" s="254" t="str"/>
      <x:c r="J2008" s="236" t="str">
        <x:v>Frequency/share calculated only from the strict direct segment</x:v>
      </x:c>
    </x:row>
    <x:row r="2009">
      <x:c r="A2009" s="230" t="str">
        <x:v>EverBee export</x:v>
      </x:c>
      <x:c r="B2009" s="231" t="str">
        <x:v>EverBee tag</x:v>
      </x:c>
      <x:c r="C2009" s="231" t="str">
        <x:v>Direct</x:v>
      </x:c>
      <x:c r="D2009" s="231" t="str">
        <x:v>loveshack babyshower</x:v>
      </x:c>
      <x:c r="E2009" s="231" t="str">
        <x:v>loveshack babyshower</x:v>
      </x:c>
      <x:c r="F2009" s="231" t="n">
        <x:v>1</x:v>
      </x:c>
      <x:c r="G2009" s="253" t="n">
        <x:v>0.0019267822736030828</x:v>
      </x:c>
      <x:c r="H2009" s="231" t="str"/>
      <x:c r="I2009" s="254" t="str"/>
      <x:c r="J2009" s="236" t="str">
        <x:v>Frequency/share calculated only from the strict direct segment</x:v>
      </x:c>
    </x:row>
    <x:row r="2010">
      <x:c r="A2010" s="230" t="str">
        <x:v>EverBee export</x:v>
      </x:c>
      <x:c r="B2010" s="231" t="str">
        <x:v>EverBee tag</x:v>
      </x:c>
      <x:c r="C2010" s="231" t="str">
        <x:v>Direct</x:v>
      </x:c>
      <x:c r="D2010" s="231" t="str">
        <x:v>luxure baby shower</x:v>
      </x:c>
      <x:c r="E2010" s="231" t="str">
        <x:v>luxure baby shower</x:v>
      </x:c>
      <x:c r="F2010" s="231" t="n">
        <x:v>1</x:v>
      </x:c>
      <x:c r="G2010" s="253" t="n">
        <x:v>0.0019267822736030828</x:v>
      </x:c>
      <x:c r="H2010" s="231" t="str"/>
      <x:c r="I2010" s="254" t="str"/>
      <x:c r="J2010" s="236" t="str">
        <x:v>Frequency/share calculated only from the strict direct segment</x:v>
      </x:c>
    </x:row>
    <x:row r="2011">
      <x:c r="A2011" s="230" t="str">
        <x:v>EverBee export</x:v>
      </x:c>
      <x:c r="B2011" s="231" t="str">
        <x:v>EverBee tag</x:v>
      </x:c>
      <x:c r="C2011" s="231" t="str">
        <x:v>Direct</x:v>
      </x:c>
      <x:c r="D2011" s="231" t="str">
        <x:v>luxury bear invite</x:v>
      </x:c>
      <x:c r="E2011" s="231" t="str">
        <x:v>luxury bear invite</x:v>
      </x:c>
      <x:c r="F2011" s="231" t="n">
        <x:v>1</x:v>
      </x:c>
      <x:c r="G2011" s="253" t="n">
        <x:v>0.0019267822736030828</x:v>
      </x:c>
      <x:c r="H2011" s="231" t="str"/>
      <x:c r="I2011" s="254" t="str"/>
      <x:c r="J2011" s="236" t="str">
        <x:v>Frequency/share calculated only from the strict direct segment</x:v>
      </x:c>
    </x:row>
    <x:row r="2012">
      <x:c r="A2012" s="230" t="str">
        <x:v>EverBee export</x:v>
      </x:c>
      <x:c r="B2012" s="231" t="str">
        <x:v>EverBee tag</x:v>
      </x:c>
      <x:c r="C2012" s="231" t="str">
        <x:v>Direct</x:v>
      </x:c>
      <x:c r="D2012" s="231" t="str">
        <x:v>luxury mockup</x:v>
      </x:c>
      <x:c r="E2012" s="231" t="str">
        <x:v>luxury mockup</x:v>
      </x:c>
      <x:c r="F2012" s="231" t="n">
        <x:v>1</x:v>
      </x:c>
      <x:c r="G2012" s="253" t="n">
        <x:v>0.0019267822736030828</x:v>
      </x:c>
      <x:c r="H2012" s="231" t="str"/>
      <x:c r="I2012" s="254" t="str"/>
      <x:c r="J2012" s="236" t="str">
        <x:v>Frequency/share calculated only from the strict direct segment</x:v>
      </x:c>
    </x:row>
    <x:row r="2013">
      <x:c r="A2013" s="230" t="str">
        <x:v>EverBee export</x:v>
      </x:c>
      <x:c r="B2013" s="231" t="str">
        <x:v>EverBee tag</x:v>
      </x:c>
      <x:c r="C2013" s="231" t="str">
        <x:v>Direct</x:v>
      </x:c>
      <x:c r="D2013" s="231" t="str">
        <x:v>luxury polo baby</x:v>
      </x:c>
      <x:c r="E2013" s="231" t="str">
        <x:v>luxury polo baby</x:v>
      </x:c>
      <x:c r="F2013" s="231" t="n">
        <x:v>1</x:v>
      </x:c>
      <x:c r="G2013" s="253" t="n">
        <x:v>0.0019267822736030828</x:v>
      </x:c>
      <x:c r="H2013" s="231" t="str"/>
      <x:c r="I2013" s="254" t="str"/>
      <x:c r="J2013" s="236" t="str">
        <x:v>Frequency/share calculated only from the strict direct segment</x:v>
      </x:c>
    </x:row>
    <x:row r="2014">
      <x:c r="A2014" s="230" t="str">
        <x:v>EverBee export</x:v>
      </x:c>
      <x:c r="B2014" s="231" t="str">
        <x:v>EverBee tag</x:v>
      </x:c>
      <x:c r="C2014" s="231" t="str">
        <x:v>Direct</x:v>
      </x:c>
      <x:c r="D2014" s="231" t="str">
        <x:v>luxury polo bear</x:v>
      </x:c>
      <x:c r="E2014" s="231" t="str">
        <x:v>luxury polo bear</x:v>
      </x:c>
      <x:c r="F2014" s="231" t="n">
        <x:v>1</x:v>
      </x:c>
      <x:c r="G2014" s="253" t="n">
        <x:v>0.0019267822736030828</x:v>
      </x:c>
      <x:c r="H2014" s="231" t="str"/>
      <x:c r="I2014" s="254" t="str"/>
      <x:c r="J2014" s="236" t="str">
        <x:v>Frequency/share calculated only from the strict direct segment</x:v>
      </x:c>
    </x:row>
    <x:row r="2015">
      <x:c r="A2015" s="230" t="str">
        <x:v>EverBee export</x:v>
      </x:c>
      <x:c r="B2015" s="231" t="str">
        <x:v>EverBee tag</x:v>
      </x:c>
      <x:c r="C2015" s="231" t="str">
        <x:v>Direct</x:v>
      </x:c>
      <x:c r="D2015" s="231" t="str">
        <x:v>luxury polo gingham</x:v>
      </x:c>
      <x:c r="E2015" s="231" t="str">
        <x:v>luxury polo gingham</x:v>
      </x:c>
      <x:c r="F2015" s="231" t="n">
        <x:v>1</x:v>
      </x:c>
      <x:c r="G2015" s="253" t="n">
        <x:v>0.0019267822736030828</x:v>
      </x:c>
      <x:c r="H2015" s="231" t="str"/>
      <x:c r="I2015" s="254" t="str"/>
      <x:c r="J2015" s="236" t="str">
        <x:v>Frequency/share calculated only from the strict direct segment</x:v>
      </x:c>
    </x:row>
    <x:row r="2016">
      <x:c r="A2016" s="230" t="str">
        <x:v>EverBee export</x:v>
      </x:c>
      <x:c r="B2016" s="231" t="str">
        <x:v>EverBee tag</x:v>
      </x:c>
      <x:c r="C2016" s="231" t="str">
        <x:v>Direct</x:v>
      </x:c>
      <x:c r="D2016" s="231" t="str">
        <x:v>made in the usa baby</x:v>
      </x:c>
      <x:c r="E2016" s="231" t="str">
        <x:v>made in the usa baby</x:v>
      </x:c>
      <x:c r="F2016" s="231" t="n">
        <x:v>1</x:v>
      </x:c>
      <x:c r="G2016" s="253" t="n">
        <x:v>0.0019267822736030828</x:v>
      </x:c>
      <x:c r="H2016" s="231" t="str"/>
      <x:c r="I2016" s="254" t="str"/>
      <x:c r="J2016" s="236" t="str">
        <x:v>Frequency/share calculated only from the strict direct segment</x:v>
      </x:c>
    </x:row>
    <x:row r="2017">
      <x:c r="A2017" s="230" t="str">
        <x:v>EverBee export</x:v>
      </x:c>
      <x:c r="B2017" s="231" t="str">
        <x:v>EverBee tag</x:v>
      </x:c>
      <x:c r="C2017" s="231" t="str">
        <x:v>Direct</x:v>
      </x:c>
      <x:c r="D2017" s="231" t="str">
        <x:v>made in usa baby</x:v>
      </x:c>
      <x:c r="E2017" s="231" t="str">
        <x:v>made in usa baby</x:v>
      </x:c>
      <x:c r="F2017" s="231" t="n">
        <x:v>1</x:v>
      </x:c>
      <x:c r="G2017" s="253" t="n">
        <x:v>0.0019267822736030828</x:v>
      </x:c>
      <x:c r="H2017" s="231" t="str"/>
      <x:c r="I2017" s="254" t="str"/>
      <x:c r="J2017" s="236" t="str">
        <x:v>Frequency/share calculated only from the strict direct segment</x:v>
      </x:c>
    </x:row>
    <x:row r="2018">
      <x:c r="A2018" s="230" t="str">
        <x:v>EverBee export</x:v>
      </x:c>
      <x:c r="B2018" s="231" t="str">
        <x:v>EverBee tag</x:v>
      </x:c>
      <x:c r="C2018" s="231" t="str">
        <x:v>Direct</x:v>
      </x:c>
      <x:c r="D2018" s="231" t="str">
        <x:v>magical baby brunch</x:v>
      </x:c>
      <x:c r="E2018" s="231" t="str">
        <x:v>magical baby brunch</x:v>
      </x:c>
      <x:c r="F2018" s="231" t="n">
        <x:v>1</x:v>
      </x:c>
      <x:c r="G2018" s="253" t="n">
        <x:v>0.0019267822736030828</x:v>
      </x:c>
      <x:c r="H2018" s="231" t="str"/>
      <x:c r="I2018" s="254" t="str"/>
      <x:c r="J2018" s="236" t="str">
        <x:v>Frequency/share calculated only from the strict direct segment</x:v>
      </x:c>
    </x:row>
    <x:row r="2019">
      <x:c r="A2019" s="230" t="str">
        <x:v>EverBee export</x:v>
      </x:c>
      <x:c r="B2019" s="231" t="str">
        <x:v>EverBee tag</x:v>
      </x:c>
      <x:c r="C2019" s="231" t="str">
        <x:v>Direct</x:v>
      </x:c>
      <x:c r="D2019" s="231" t="str">
        <x:v>magical fairy invite</x:v>
      </x:c>
      <x:c r="E2019" s="231" t="str">
        <x:v>magical fairy invite</x:v>
      </x:c>
      <x:c r="F2019" s="231" t="n">
        <x:v>1</x:v>
      </x:c>
      <x:c r="G2019" s="253" t="n">
        <x:v>0.0019267822736030828</x:v>
      </x:c>
      <x:c r="H2019" s="231" t="str"/>
      <x:c r="I2019" s="254" t="str"/>
      <x:c r="J2019" s="236" t="str">
        <x:v>Frequency/share calculated only from the strict direct segment</x:v>
      </x:c>
    </x:row>
    <x:row r="2020">
      <x:c r="A2020" s="230" t="str">
        <x:v>EverBee export</x:v>
      </x:c>
      <x:c r="B2020" s="231" t="str">
        <x:v>EverBee tag</x:v>
      </x:c>
      <x:c r="C2020" s="231" t="str">
        <x:v>Direct</x:v>
      </x:c>
      <x:c r="D2020" s="231" t="str">
        <x:v>magical garden kit</x:v>
      </x:c>
      <x:c r="E2020" s="231" t="str">
        <x:v>magical garden kit</x:v>
      </x:c>
      <x:c r="F2020" s="231" t="n">
        <x:v>1</x:v>
      </x:c>
      <x:c r="G2020" s="253" t="n">
        <x:v>0.0019267822736030828</x:v>
      </x:c>
      <x:c r="H2020" s="231" t="str"/>
      <x:c r="I2020" s="254" t="str"/>
      <x:c r="J2020" s="236" t="str">
        <x:v>Frequency/share calculated only from the strict direct segment</x:v>
      </x:c>
    </x:row>
    <x:row r="2021">
      <x:c r="A2021" s="230" t="str">
        <x:v>EverBee export</x:v>
      </x:c>
      <x:c r="B2021" s="231" t="str">
        <x:v>EverBee tag</x:v>
      </x:c>
      <x:c r="C2021" s="231" t="str">
        <x:v>Direct</x:v>
      </x:c>
      <x:c r="D2021" s="231" t="str">
        <x:v>main squeeze invite</x:v>
      </x:c>
      <x:c r="E2021" s="231" t="str">
        <x:v>main squeeze invite</x:v>
      </x:c>
      <x:c r="F2021" s="231" t="n">
        <x:v>1</x:v>
      </x:c>
      <x:c r="G2021" s="253" t="n">
        <x:v>0.0019267822736030828</x:v>
      </x:c>
      <x:c r="H2021" s="231" t="str"/>
      <x:c r="I2021" s="254" t="str"/>
      <x:c r="J2021" s="236" t="str">
        <x:v>Frequency/share calculated only from the strict direct segment</x:v>
      </x:c>
    </x:row>
    <x:row r="2022">
      <x:c r="A2022" s="230" t="str">
        <x:v>EverBee export</x:v>
      </x:c>
      <x:c r="B2022" s="231" t="str">
        <x:v>EverBee tag</x:v>
      </x:c>
      <x:c r="C2022" s="231" t="str">
        <x:v>Direct</x:v>
      </x:c>
      <x:c r="D2022" s="231" t="str">
        <x:v>mallard duck baby</x:v>
      </x:c>
      <x:c r="E2022" s="231" t="str">
        <x:v>mallard duck baby</x:v>
      </x:c>
      <x:c r="F2022" s="231" t="n">
        <x:v>1</x:v>
      </x:c>
      <x:c r="G2022" s="253" t="n">
        <x:v>0.0019267822736030828</x:v>
      </x:c>
      <x:c r="H2022" s="231" t="str"/>
      <x:c r="I2022" s="254" t="str"/>
      <x:c r="J2022" s="236" t="str">
        <x:v>Frequency/share calculated only from the strict direct segment</x:v>
      </x:c>
    </x:row>
    <x:row r="2023">
      <x:c r="A2023" s="230" t="str">
        <x:v>EverBee export</x:v>
      </x:c>
      <x:c r="B2023" s="231" t="str">
        <x:v>EverBee tag</x:v>
      </x:c>
      <x:c r="C2023" s="231" t="str">
        <x:v>Direct</x:v>
      </x:c>
      <x:c r="D2023" s="231" t="str">
        <x:v>mallard duck bundle</x:v>
      </x:c>
      <x:c r="E2023" s="231" t="str">
        <x:v>mallard duck bundle</x:v>
      </x:c>
      <x:c r="F2023" s="231" t="n">
        <x:v>1</x:v>
      </x:c>
      <x:c r="G2023" s="253" t="n">
        <x:v>0.0019267822736030828</x:v>
      </x:c>
      <x:c r="H2023" s="231" t="str"/>
      <x:c r="I2023" s="254" t="str"/>
      <x:c r="J2023" s="236" t="str">
        <x:v>Frequency/share calculated only from the strict direct segment</x:v>
      </x:c>
    </x:row>
    <x:row r="2024">
      <x:c r="A2024" s="230" t="str">
        <x:v>EverBee export</x:v>
      </x:c>
      <x:c r="B2024" s="231" t="str">
        <x:v>EverBee tag</x:v>
      </x:c>
      <x:c r="C2024" s="231" t="str">
        <x:v>Direct</x:v>
      </x:c>
      <x:c r="D2024" s="231" t="str">
        <x:v>mallard duck party</x:v>
      </x:c>
      <x:c r="E2024" s="231" t="str">
        <x:v>mallard duck party</x:v>
      </x:c>
      <x:c r="F2024" s="231" t="n">
        <x:v>1</x:v>
      </x:c>
      <x:c r="G2024" s="253" t="n">
        <x:v>0.0019267822736030828</x:v>
      </x:c>
      <x:c r="H2024" s="231" t="str"/>
      <x:c r="I2024" s="254" t="str"/>
      <x:c r="J2024" s="236" t="str">
        <x:v>Frequency/share calculated only from the strict direct segment</x:v>
      </x:c>
    </x:row>
    <x:row r="2025">
      <x:c r="A2025" s="230" t="str">
        <x:v>EverBee export</x:v>
      </x:c>
      <x:c r="B2025" s="231" t="str">
        <x:v>EverBee tag</x:v>
      </x:c>
      <x:c r="C2025" s="231" t="str">
        <x:v>Direct</x:v>
      </x:c>
      <x:c r="D2025" s="231" t="str">
        <x:v>mallard duck shower</x:v>
      </x:c>
      <x:c r="E2025" s="231" t="str">
        <x:v>mallard duck shower</x:v>
      </x:c>
      <x:c r="F2025" s="231" t="n">
        <x:v>1</x:v>
      </x:c>
      <x:c r="G2025" s="253" t="n">
        <x:v>0.0019267822736030828</x:v>
      </x:c>
      <x:c r="H2025" s="231" t="str"/>
      <x:c r="I2025" s="254" t="str"/>
      <x:c r="J2025" s="236" t="str">
        <x:v>Frequency/share calculated only from the strict direct segment</x:v>
      </x:c>
    </x:row>
    <x:row r="2026">
      <x:c r="A2026" s="230" t="str">
        <x:v>EverBee export</x:v>
      </x:c>
      <x:c r="B2026" s="231" t="str">
        <x:v>EverBee tag</x:v>
      </x:c>
      <x:c r="C2026" s="231" t="str">
        <x:v>Direct</x:v>
      </x:c>
      <x:c r="D2026" s="231" t="str">
        <x:v>mama to bee</x:v>
      </x:c>
      <x:c r="E2026" s="231" t="str">
        <x:v>mama to bee</x:v>
      </x:c>
      <x:c r="F2026" s="231" t="n">
        <x:v>1</x:v>
      </x:c>
      <x:c r="G2026" s="253" t="n">
        <x:v>0.0019267822736030828</x:v>
      </x:c>
      <x:c r="H2026" s="231" t="str"/>
      <x:c r="I2026" s="254" t="str"/>
      <x:c r="J2026" s="236" t="str">
        <x:v>Frequency/share calculated only from the strict direct segment</x:v>
      </x:c>
    </x:row>
    <x:row r="2027">
      <x:c r="A2027" s="230" t="str">
        <x:v>EverBee export</x:v>
      </x:c>
      <x:c r="B2027" s="231" t="str">
        <x:v>EverBee tag</x:v>
      </x:c>
      <x:c r="C2027" s="231" t="str">
        <x:v>Direct</x:v>
      </x:c>
      <x:c r="D2027" s="231" t="str">
        <x:v>manly coed shower</x:v>
      </x:c>
      <x:c r="E2027" s="231" t="str">
        <x:v>manly coed shower</x:v>
      </x:c>
      <x:c r="F2027" s="231" t="n">
        <x:v>1</x:v>
      </x:c>
      <x:c r="G2027" s="253" t="n">
        <x:v>0.0019267822736030828</x:v>
      </x:c>
      <x:c r="H2027" s="231" t="str"/>
      <x:c r="I2027" s="254" t="str"/>
      <x:c r="J2027" s="236" t="str">
        <x:v>Frequency/share calculated only from the strict direct segment</x:v>
      </x:c>
    </x:row>
    <x:row r="2028">
      <x:c r="A2028" s="230" t="str">
        <x:v>EverBee export</x:v>
      </x:c>
      <x:c r="B2028" s="231" t="str">
        <x:v>EverBee tag</x:v>
      </x:c>
      <x:c r="C2028" s="231" t="str">
        <x:v>Direct</x:v>
      </x:c>
      <x:c r="D2028" s="231" t="str">
        <x:v>masters viewing</x:v>
      </x:c>
      <x:c r="E2028" s="231" t="str">
        <x:v>masters viewing</x:v>
      </x:c>
      <x:c r="F2028" s="231" t="n">
        <x:v>1</x:v>
      </x:c>
      <x:c r="G2028" s="253" t="n">
        <x:v>0.0019267822736030828</x:v>
      </x:c>
      <x:c r="H2028" s="231" t="str"/>
      <x:c r="I2028" s="254" t="str"/>
      <x:c r="J2028" s="236" t="str">
        <x:v>Frequency/share calculated only from the strict direct segment</x:v>
      </x:c>
    </x:row>
    <x:row r="2029">
      <x:c r="A2029" s="230" t="str">
        <x:v>EverBee export</x:v>
      </x:c>
      <x:c r="B2029" s="231" t="str">
        <x:v>EverBee tag</x:v>
      </x:c>
      <x:c r="C2029" s="231" t="str">
        <x:v>Direct</x:v>
      </x:c>
      <x:c r="D2029" s="231" t="str">
        <x:v>mauve baby shower</x:v>
      </x:c>
      <x:c r="E2029" s="231" t="str">
        <x:v>mauve baby shower</x:v>
      </x:c>
      <x:c r="F2029" s="231" t="n">
        <x:v>1</x:v>
      </x:c>
      <x:c r="G2029" s="253" t="n">
        <x:v>0.0019267822736030828</x:v>
      </x:c>
      <x:c r="H2029" s="231" t="str"/>
      <x:c r="I2029" s="254" t="str"/>
      <x:c r="J2029" s="236" t="str">
        <x:v>Frequency/share calculated only from the strict direct segment</x:v>
      </x:c>
    </x:row>
    <x:row r="2030">
      <x:c r="A2030" s="230" t="str">
        <x:v>EverBee export</x:v>
      </x:c>
      <x:c r="B2030" s="231" t="str">
        <x:v>EverBee tag</x:v>
      </x:c>
      <x:c r="C2030" s="231" t="str">
        <x:v>Direct</x:v>
      </x:c>
      <x:c r="D2030" s="231" t="str">
        <x:v>mc005</x:v>
      </x:c>
      <x:c r="E2030" s="231" t="str">
        <x:v>mc005</x:v>
      </x:c>
      <x:c r="F2030" s="231" t="n">
        <x:v>1</x:v>
      </x:c>
      <x:c r="G2030" s="253" t="n">
        <x:v>0.0019267822736030828</x:v>
      </x:c>
      <x:c r="H2030" s="231" t="str"/>
      <x:c r="I2030" s="254" t="str"/>
      <x:c r="J2030" s="236" t="str">
        <x:v>Frequency/share calculated only from the strict direct segment</x:v>
      </x:c>
    </x:row>
    <x:row r="2031">
      <x:c r="A2031" s="230" t="str">
        <x:v>EverBee export</x:v>
      </x:c>
      <x:c r="B2031" s="231" t="str">
        <x:v>EverBee tag</x:v>
      </x:c>
      <x:c r="C2031" s="231" t="str">
        <x:v>Direct</x:v>
      </x:c>
      <x:c r="D2031" s="231" t="str">
        <x:v>mc012</x:v>
      </x:c>
      <x:c r="E2031" s="231" t="str">
        <x:v>mc012</x:v>
      </x:c>
      <x:c r="F2031" s="231" t="n">
        <x:v>1</x:v>
      </x:c>
      <x:c r="G2031" s="253" t="n">
        <x:v>0.0019267822736030828</x:v>
      </x:c>
      <x:c r="H2031" s="231" t="str"/>
      <x:c r="I2031" s="254" t="str"/>
      <x:c r="J2031" s="236" t="str">
        <x:v>Frequency/share calculated only from the strict direct segment</x:v>
      </x:c>
    </x:row>
    <x:row r="2032">
      <x:c r="A2032" s="230" t="str">
        <x:v>EverBee export</x:v>
      </x:c>
      <x:c r="B2032" s="231" t="str">
        <x:v>EverBee tag</x:v>
      </x:c>
      <x:c r="C2032" s="231" t="str">
        <x:v>Direct</x:v>
      </x:c>
      <x:c r="D2032" s="231" t="str">
        <x:v>mc043</x:v>
      </x:c>
      <x:c r="E2032" s="231" t="str">
        <x:v>mc043</x:v>
      </x:c>
      <x:c r="F2032" s="231" t="n">
        <x:v>1</x:v>
      </x:c>
      <x:c r="G2032" s="253" t="n">
        <x:v>0.0019267822736030828</x:v>
      </x:c>
      <x:c r="H2032" s="231" t="str"/>
      <x:c r="I2032" s="254" t="str"/>
      <x:c r="J2032" s="236" t="str">
        <x:v>Frequency/share calculated only from the strict direct segment</x:v>
      </x:c>
    </x:row>
    <x:row r="2033">
      <x:c r="A2033" s="230" t="str">
        <x:v>EverBee export</x:v>
      </x:c>
      <x:c r="B2033" s="231" t="str">
        <x:v>EverBee tag</x:v>
      </x:c>
      <x:c r="C2033" s="231" t="str">
        <x:v>Direct</x:v>
      </x:c>
      <x:c r="D2033" s="231" t="str">
        <x:v>meatball baby shower</x:v>
      </x:c>
      <x:c r="E2033" s="231" t="str">
        <x:v>meatball baby shower</x:v>
      </x:c>
      <x:c r="F2033" s="231" t="n">
        <x:v>1</x:v>
      </x:c>
      <x:c r="G2033" s="253" t="n">
        <x:v>0.0019267822736030828</x:v>
      </x:c>
      <x:c r="H2033" s="231" t="str"/>
      <x:c r="I2033" s="254" t="str"/>
      <x:c r="J2033" s="236" t="str">
        <x:v>Frequency/share calculated only from the strict direct segment</x:v>
      </x:c>
    </x:row>
    <x:row r="2034">
      <x:c r="A2034" s="230" t="str">
        <x:v>EverBee export</x:v>
      </x:c>
      <x:c r="B2034" s="231" t="str">
        <x:v>EverBee tag</x:v>
      </x:c>
      <x:c r="C2034" s="231" t="str">
        <x:v>Direct</x:v>
      </x:c>
      <x:c r="D2034" s="231" t="str">
        <x:v>meatball baby theme</x:v>
      </x:c>
      <x:c r="E2034" s="231" t="str">
        <x:v>meatball baby theme</x:v>
      </x:c>
      <x:c r="F2034" s="231" t="n">
        <x:v>1</x:v>
      </x:c>
      <x:c r="G2034" s="253" t="n">
        <x:v>0.0019267822736030828</x:v>
      </x:c>
      <x:c r="H2034" s="231" t="str"/>
      <x:c r="I2034" s="254" t="str"/>
      <x:c r="J2034" s="236" t="str">
        <x:v>Frequency/share calculated only from the strict direct segment</x:v>
      </x:c>
    </x:row>
    <x:row r="2035">
      <x:c r="A2035" s="230" t="str">
        <x:v>EverBee export</x:v>
      </x:c>
      <x:c r="B2035" s="231" t="str">
        <x:v>EverBee tag</x:v>
      </x:c>
      <x:c r="C2035" s="231" t="str">
        <x:v>Direct</x:v>
      </x:c>
      <x:c r="D2035" s="231" t="str">
        <x:v>mediterranean citrus</x:v>
      </x:c>
      <x:c r="E2035" s="231" t="str">
        <x:v>mediterranean citrus</x:v>
      </x:c>
      <x:c r="F2035" s="231" t="n">
        <x:v>1</x:v>
      </x:c>
      <x:c r="G2035" s="253" t="n">
        <x:v>0.0019267822736030828</x:v>
      </x:c>
      <x:c r="H2035" s="231" t="str"/>
      <x:c r="I2035" s="254" t="str"/>
      <x:c r="J2035" s="236" t="str">
        <x:v>Frequency/share calculated only from the strict direct segment</x:v>
      </x:c>
    </x:row>
    <x:row r="2036">
      <x:c r="A2036" s="230" t="str">
        <x:v>EverBee export</x:v>
      </x:c>
      <x:c r="B2036" s="231" t="str">
        <x:v>EverBee tag</x:v>
      </x:c>
      <x:c r="C2036" s="231" t="str">
        <x:v>Direct</x:v>
      </x:c>
      <x:c r="D2036" s="231" t="str">
        <x:v>mediterranean invite</x:v>
      </x:c>
      <x:c r="E2036" s="231" t="str">
        <x:v>mediterranean invite</x:v>
      </x:c>
      <x:c r="F2036" s="231" t="n">
        <x:v>1</x:v>
      </x:c>
      <x:c r="G2036" s="253" t="n">
        <x:v>0.0019267822736030828</x:v>
      </x:c>
      <x:c r="H2036" s="231" t="str"/>
      <x:c r="I2036" s="254" t="str"/>
      <x:c r="J2036" s="236" t="str">
        <x:v>Frequency/share calculated only from the strict direct segment</x:v>
      </x:c>
    </x:row>
    <x:row r="2037">
      <x:c r="A2037" s="230" t="str">
        <x:v>EverBee export</x:v>
      </x:c>
      <x:c r="B2037" s="231" t="str">
        <x:v>EverBee tag</x:v>
      </x:c>
      <x:c r="C2037" s="231" t="str">
        <x:v>Direct</x:v>
      </x:c>
      <x:c r="D2037" s="231" t="str">
        <x:v>mega invitation set</x:v>
      </x:c>
      <x:c r="E2037" s="231" t="str">
        <x:v>mega invitation set</x:v>
      </x:c>
      <x:c r="F2037" s="231" t="n">
        <x:v>1</x:v>
      </x:c>
      <x:c r="G2037" s="253" t="n">
        <x:v>0.0019267822736030828</x:v>
      </x:c>
      <x:c r="H2037" s="231" t="str"/>
      <x:c r="I2037" s="254" t="str"/>
      <x:c r="J2037" s="236" t="str">
        <x:v>Frequency/share calculated only from the strict direct segment</x:v>
      </x:c>
    </x:row>
    <x:row r="2038">
      <x:c r="A2038" s="230" t="str">
        <x:v>EverBee export</x:v>
      </x:c>
      <x:c r="B2038" s="231" t="str">
        <x:v>EverBee tag</x:v>
      </x:c>
      <x:c r="C2038" s="231" t="str">
        <x:v>Direct</x:v>
      </x:c>
      <x:c r="D2038" s="231" t="str">
        <x:v>menu template</x:v>
      </x:c>
      <x:c r="E2038" s="231" t="str">
        <x:v>menu template</x:v>
      </x:c>
      <x:c r="F2038" s="231" t="n">
        <x:v>1</x:v>
      </x:c>
      <x:c r="G2038" s="253" t="n">
        <x:v>0.0019267822736030828</x:v>
      </x:c>
      <x:c r="H2038" s="231" t="str"/>
      <x:c r="I2038" s="254" t="str"/>
      <x:c r="J2038" s="236" t="str">
        <x:v>Frequency/share calculated only from the strict direct segment</x:v>
      </x:c>
    </x:row>
    <x:row r="2039">
      <x:c r="A2039" s="230" t="str">
        <x:v>EverBee export</x:v>
      </x:c>
      <x:c r="B2039" s="231" t="str">
        <x:v>EverBee tag</x:v>
      </x:c>
      <x:c r="C2039" s="231" t="str">
        <x:v>Direct</x:v>
      </x:c>
      <x:c r="D2039" s="231" t="str">
        <x:v>mermaid baby bundle</x:v>
      </x:c>
      <x:c r="E2039" s="231" t="str">
        <x:v>mermaid baby bundle</x:v>
      </x:c>
      <x:c r="F2039" s="231" t="n">
        <x:v>1</x:v>
      </x:c>
      <x:c r="G2039" s="253" t="n">
        <x:v>0.0019267822736030828</x:v>
      </x:c>
      <x:c r="H2039" s="231" t="str"/>
      <x:c r="I2039" s="254" t="str"/>
      <x:c r="J2039" s="236" t="str">
        <x:v>Frequency/share calculated only from the strict direct segment</x:v>
      </x:c>
    </x:row>
    <x:row r="2040">
      <x:c r="A2040" s="230" t="str">
        <x:v>EverBee export</x:v>
      </x:c>
      <x:c r="B2040" s="231" t="str">
        <x:v>EverBee tag</x:v>
      </x:c>
      <x:c r="C2040" s="231" t="str">
        <x:v>Direct</x:v>
      </x:c>
      <x:c r="D2040" s="231" t="str">
        <x:v>mermaid party ideas</x:v>
      </x:c>
      <x:c r="E2040" s="231" t="str">
        <x:v>mermaid party ideas</x:v>
      </x:c>
      <x:c r="F2040" s="231" t="n">
        <x:v>1</x:v>
      </x:c>
      <x:c r="G2040" s="253" t="n">
        <x:v>0.0019267822736030828</x:v>
      </x:c>
      <x:c r="H2040" s="231" t="str"/>
      <x:c r="I2040" s="254" t="str"/>
      <x:c r="J2040" s="236" t="str">
        <x:v>Frequency/share calculated only from the strict direct segment</x:v>
      </x:c>
    </x:row>
    <x:row r="2041">
      <x:c r="A2041" s="230" t="str">
        <x:v>EverBee export</x:v>
      </x:c>
      <x:c r="B2041" s="231" t="str">
        <x:v>EverBee tag</x:v>
      </x:c>
      <x:c r="C2041" s="231" t="str">
        <x:v>Direct</x:v>
      </x:c>
      <x:c r="D2041" s="231" t="str">
        <x:v>mermaid tail pack</x:v>
      </x:c>
      <x:c r="E2041" s="231" t="str">
        <x:v>mermaid tail pack</x:v>
      </x:c>
      <x:c r="F2041" s="231" t="n">
        <x:v>1</x:v>
      </x:c>
      <x:c r="G2041" s="253" t="n">
        <x:v>0.0019267822736030828</x:v>
      </x:c>
      <x:c r="H2041" s="231" t="str"/>
      <x:c r="I2041" s="254" t="str"/>
      <x:c r="J2041" s="236" t="str">
        <x:v>Frequency/share calculated only from the strict direct segment</x:v>
      </x:c>
    </x:row>
    <x:row r="2042">
      <x:c r="A2042" s="230" t="str">
        <x:v>EverBee export</x:v>
      </x:c>
      <x:c r="B2042" s="231" t="str">
        <x:v>EverBee tag</x:v>
      </x:c>
      <x:c r="C2042" s="231" t="str">
        <x:v>Direct</x:v>
      </x:c>
      <x:c r="D2042" s="231" t="str">
        <x:v>mexican baby shower</x:v>
      </x:c>
      <x:c r="E2042" s="231" t="str">
        <x:v>mexican baby shower</x:v>
      </x:c>
      <x:c r="F2042" s="231" t="n">
        <x:v>1</x:v>
      </x:c>
      <x:c r="G2042" s="253" t="n">
        <x:v>0.0019267822736030828</x:v>
      </x:c>
      <x:c r="H2042" s="231" t="str"/>
      <x:c r="I2042" s="254" t="str"/>
      <x:c r="J2042" s="236" t="str">
        <x:v>Frequency/share calculated only from the strict direct segment</x:v>
      </x:c>
    </x:row>
    <x:row r="2043">
      <x:c r="A2043" s="230" t="str">
        <x:v>EverBee export</x:v>
      </x:c>
      <x:c r="B2043" s="231" t="str">
        <x:v>EverBee tag</x:v>
      </x:c>
      <x:c r="C2043" s="231" t="str">
        <x:v>Direct</x:v>
      </x:c>
      <x:c r="D2043" s="231" t="str">
        <x:v>mexican fiesta</x:v>
      </x:c>
      <x:c r="E2043" s="231" t="str">
        <x:v>mexican fiesta</x:v>
      </x:c>
      <x:c r="F2043" s="231" t="n">
        <x:v>1</x:v>
      </x:c>
      <x:c r="G2043" s="253" t="n">
        <x:v>0.0019267822736030828</x:v>
      </x:c>
      <x:c r="H2043" s="231" t="str"/>
      <x:c r="I2043" s="254" t="str"/>
      <x:c r="J2043" s="236" t="str">
        <x:v>Frequency/share calculated only from the strict direct segment</x:v>
      </x:c>
    </x:row>
    <x:row r="2044">
      <x:c r="A2044" s="230" t="str">
        <x:v>EverBee export</x:v>
      </x:c>
      <x:c r="B2044" s="231" t="str">
        <x:v>EverBee tag</x:v>
      </x:c>
      <x:c r="C2044" s="231" t="str">
        <x:v>Direct</x:v>
      </x:c>
      <x:c r="D2044" s="231" t="str">
        <x:v>mexican floral</x:v>
      </x:c>
      <x:c r="E2044" s="231" t="str">
        <x:v>mexican floral</x:v>
      </x:c>
      <x:c r="F2044" s="231" t="n">
        <x:v>1</x:v>
      </x:c>
      <x:c r="G2044" s="253" t="n">
        <x:v>0.0019267822736030828</x:v>
      </x:c>
      <x:c r="H2044" s="231" t="str"/>
      <x:c r="I2044" s="254" t="str"/>
      <x:c r="J2044" s="236" t="str">
        <x:v>Frequency/share calculated only from the strict direct segment</x:v>
      </x:c>
    </x:row>
    <x:row r="2045">
      <x:c r="A2045" s="230" t="str">
        <x:v>EverBee export</x:v>
      </x:c>
      <x:c r="B2045" s="231" t="str">
        <x:v>EverBee tag</x:v>
      </x:c>
      <x:c r="C2045" s="231" t="str">
        <x:v>Direct</x:v>
      </x:c>
      <x:c r="D2045" s="231" t="str">
        <x:v>mickey birthday</x:v>
      </x:c>
      <x:c r="E2045" s="231" t="str">
        <x:v>mickey birthday</x:v>
      </x:c>
      <x:c r="F2045" s="231" t="n">
        <x:v>1</x:v>
      </x:c>
      <x:c r="G2045" s="253" t="n">
        <x:v>0.0019267822736030828</x:v>
      </x:c>
      <x:c r="H2045" s="231" t="str"/>
      <x:c r="I2045" s="254" t="str"/>
      <x:c r="J2045" s="236" t="str">
        <x:v>Frequency/share calculated only from the strict direct segment</x:v>
      </x:c>
    </x:row>
    <x:row r="2046">
      <x:c r="A2046" s="230" t="str">
        <x:v>EverBee export</x:v>
      </x:c>
      <x:c r="B2046" s="231" t="str">
        <x:v>EverBee tag</x:v>
      </x:c>
      <x:c r="C2046" s="231" t="str">
        <x:v>Direct</x:v>
      </x:c>
      <x:c r="D2046" s="231" t="str">
        <x:v>middle earth theme</x:v>
      </x:c>
      <x:c r="E2046" s="231" t="str">
        <x:v>middle earth theme</x:v>
      </x:c>
      <x:c r="F2046" s="231" t="n">
        <x:v>1</x:v>
      </x:c>
      <x:c r="G2046" s="253" t="n">
        <x:v>0.0019267822736030828</x:v>
      </x:c>
      <x:c r="H2046" s="231" t="str"/>
      <x:c r="I2046" s="254" t="str"/>
      <x:c r="J2046" s="236" t="str">
        <x:v>Frequency/share calculated only from the strict direct segment</x:v>
      </x:c>
    </x:row>
    <x:row r="2047">
      <x:c r="A2047" s="230" t="str">
        <x:v>EverBee export</x:v>
      </x:c>
      <x:c r="B2047" s="231" t="str">
        <x:v>EverBee tag</x:v>
      </x:c>
      <x:c r="C2047" s="231" t="str">
        <x:v>Direct</x:v>
      </x:c>
      <x:c r="D2047" s="231" t="str">
        <x:v>mini bundle</x:v>
      </x:c>
      <x:c r="E2047" s="231" t="str">
        <x:v>mini bundle</x:v>
      </x:c>
      <x:c r="F2047" s="231" t="n">
        <x:v>1</x:v>
      </x:c>
      <x:c r="G2047" s="253" t="n">
        <x:v>0.0019267822736030828</x:v>
      </x:c>
      <x:c r="H2047" s="231" t="str"/>
      <x:c r="I2047" s="254" t="str"/>
      <x:c r="J2047" s="236" t="str">
        <x:v>Frequency/share calculated only from the strict direct segment</x:v>
      </x:c>
    </x:row>
    <x:row r="2048">
      <x:c r="A2048" s="230" t="str">
        <x:v>EverBee export</x:v>
      </x:c>
      <x:c r="B2048" s="231" t="str">
        <x:v>EverBee tag</x:v>
      </x:c>
      <x:c r="C2048" s="231" t="str">
        <x:v>Direct</x:v>
      </x:c>
      <x:c r="D2048" s="231" t="str">
        <x:v>minimal blue stripes</x:v>
      </x:c>
      <x:c r="E2048" s="231" t="str">
        <x:v>minimal blue stripes</x:v>
      </x:c>
      <x:c r="F2048" s="231" t="n">
        <x:v>1</x:v>
      </x:c>
      <x:c r="G2048" s="253" t="n">
        <x:v>0.0019267822736030828</x:v>
      </x:c>
      <x:c r="H2048" s="231" t="str"/>
      <x:c r="I2048" s="254" t="str"/>
      <x:c r="J2048" s="236" t="str">
        <x:v>Frequency/share calculated only from the strict direct segment</x:v>
      </x:c>
    </x:row>
    <x:row r="2049">
      <x:c r="A2049" s="230" t="str">
        <x:v>EverBee export</x:v>
      </x:c>
      <x:c r="B2049" s="231" t="str">
        <x:v>EverBee tag</x:v>
      </x:c>
      <x:c r="C2049" s="231" t="str">
        <x:v>Direct</x:v>
      </x:c>
      <x:c r="D2049" s="231" t="str">
        <x:v>minimalist mockup</x:v>
      </x:c>
      <x:c r="E2049" s="231" t="str">
        <x:v>minimalist mockup</x:v>
      </x:c>
      <x:c r="F2049" s="231" t="n">
        <x:v>1</x:v>
      </x:c>
      <x:c r="G2049" s="253" t="n">
        <x:v>0.0019267822736030828</x:v>
      </x:c>
      <x:c r="H2049" s="231" t="str"/>
      <x:c r="I2049" s="254" t="str"/>
      <x:c r="J2049" s="236" t="str">
        <x:v>Frequency/share calculated only from the strict direct segment</x:v>
      </x:c>
    </x:row>
    <x:row r="2050">
      <x:c r="A2050" s="230" t="str">
        <x:v>EverBee export</x:v>
      </x:c>
      <x:c r="B2050" s="231" t="str">
        <x:v>EverBee tag</x:v>
      </x:c>
      <x:c r="C2050" s="231" t="str">
        <x:v>Direct</x:v>
      </x:c>
      <x:c r="D2050" s="231" t="str">
        <x:v>minimalistic</x:v>
      </x:c>
      <x:c r="E2050" s="231" t="str">
        <x:v>minimalistic</x:v>
      </x:c>
      <x:c r="F2050" s="231" t="n">
        <x:v>1</x:v>
      </x:c>
      <x:c r="G2050" s="253" t="n">
        <x:v>0.0019267822736030828</x:v>
      </x:c>
      <x:c r="H2050" s="231" t="str"/>
      <x:c r="I2050" s="254" t="str"/>
      <x:c r="J2050" s="236" t="str">
        <x:v>Frequency/share calculated only from the strict direct segment</x:v>
      </x:c>
    </x:row>
    <x:row r="2051">
      <x:c r="A2051" s="230" t="str">
        <x:v>EverBee export</x:v>
      </x:c>
      <x:c r="B2051" s="231" t="str">
        <x:v>EverBee tag</x:v>
      </x:c>
      <x:c r="C2051" s="231" t="str">
        <x:v>Direct</x:v>
      </x:c>
      <x:c r="D2051" s="231" t="str">
        <x:v>mobile baby invite</x:v>
      </x:c>
      <x:c r="E2051" s="231" t="str">
        <x:v>mobile baby invite</x:v>
      </x:c>
      <x:c r="F2051" s="231" t="n">
        <x:v>1</x:v>
      </x:c>
      <x:c r="G2051" s="253" t="n">
        <x:v>0.0019267822736030828</x:v>
      </x:c>
      <x:c r="H2051" s="231" t="str"/>
      <x:c r="I2051" s="254" t="str"/>
      <x:c r="J2051" s="236" t="str">
        <x:v>Frequency/share calculated only from the strict direct segment</x:v>
      </x:c>
    </x:row>
    <x:row r="2052">
      <x:c r="A2052" s="230" t="str">
        <x:v>EverBee export</x:v>
      </x:c>
      <x:c r="B2052" s="231" t="str">
        <x:v>EverBee tag</x:v>
      </x:c>
      <x:c r="C2052" s="231" t="str">
        <x:v>Direct</x:v>
      </x:c>
      <x:c r="D2052" s="231" t="str">
        <x:v>mobile evite</x:v>
      </x:c>
      <x:c r="E2052" s="231" t="str">
        <x:v>mobile evite</x:v>
      </x:c>
      <x:c r="F2052" s="231" t="n">
        <x:v>1</x:v>
      </x:c>
      <x:c r="G2052" s="253" t="n">
        <x:v>0.0019267822736030828</x:v>
      </x:c>
      <x:c r="H2052" s="231" t="str"/>
      <x:c r="I2052" s="254" t="str"/>
      <x:c r="J2052" s="236" t="str">
        <x:v>Frequency/share calculated only from the strict direct segment</x:v>
      </x:c>
    </x:row>
    <x:row r="2053">
      <x:c r="A2053" s="230" t="str">
        <x:v>EverBee export</x:v>
      </x:c>
      <x:c r="B2053" s="231" t="str">
        <x:v>EverBee tag</x:v>
      </x:c>
      <x:c r="C2053" s="231" t="str">
        <x:v>Direct</x:v>
      </x:c>
      <x:c r="D2053" s="231" t="str">
        <x:v>mobile phone invite</x:v>
      </x:c>
      <x:c r="E2053" s="231" t="str">
        <x:v>mobile phone invite</x:v>
      </x:c>
      <x:c r="F2053" s="231" t="n">
        <x:v>1</x:v>
      </x:c>
      <x:c r="G2053" s="253" t="n">
        <x:v>0.0019267822736030828</x:v>
      </x:c>
      <x:c r="H2053" s="231" t="str"/>
      <x:c r="I2053" s="254" t="str"/>
      <x:c r="J2053" s="236" t="str">
        <x:v>Frequency/share calculated only from the strict direct segment</x:v>
      </x:c>
    </x:row>
    <x:row r="2054">
      <x:c r="A2054" s="230" t="str">
        <x:v>EverBee export</x:v>
      </x:c>
      <x:c r="B2054" s="231" t="str">
        <x:v>EverBee tag</x:v>
      </x:c>
      <x:c r="C2054" s="231" t="str">
        <x:v>Direct</x:v>
      </x:c>
      <x:c r="D2054" s="231" t="str">
        <x:v>mobile text message</x:v>
      </x:c>
      <x:c r="E2054" s="231" t="str">
        <x:v>mobile text message</x:v>
      </x:c>
      <x:c r="F2054" s="231" t="n">
        <x:v>1</x:v>
      </x:c>
      <x:c r="G2054" s="253" t="n">
        <x:v>0.0019267822736030828</x:v>
      </x:c>
      <x:c r="H2054" s="231" t="str"/>
      <x:c r="I2054" s="254" t="str"/>
      <x:c r="J2054" s="236" t="str">
        <x:v>Frequency/share calculated only from the strict direct segment</x:v>
      </x:c>
    </x:row>
    <x:row r="2055">
      <x:c r="A2055" s="230" t="str">
        <x:v>EverBee export</x:v>
      </x:c>
      <x:c r="B2055" s="231" t="str">
        <x:v>EverBee tag</x:v>
      </x:c>
      <x:c r="C2055" s="231" t="str">
        <x:v>Direct</x:v>
      </x:c>
      <x:c r="D2055" s="231" t="str">
        <x:v>mockup bundle</x:v>
      </x:c>
      <x:c r="E2055" s="231" t="str">
        <x:v>mockup bundle</x:v>
      </x:c>
      <x:c r="F2055" s="231" t="n">
        <x:v>1</x:v>
      </x:c>
      <x:c r="G2055" s="253" t="n">
        <x:v>0.0019267822736030828</x:v>
      </x:c>
      <x:c r="H2055" s="231" t="str"/>
      <x:c r="I2055" s="254" t="str"/>
      <x:c r="J2055" s="236" t="str">
        <x:v>Frequency/share calculated only from the strict direct segment</x:v>
      </x:c>
    </x:row>
    <x:row r="2056">
      <x:c r="A2056" s="230" t="str">
        <x:v>EverBee export</x:v>
      </x:c>
      <x:c r="B2056" s="231" t="str">
        <x:v>EverBee tag</x:v>
      </x:c>
      <x:c r="C2056" s="231" t="str">
        <x:v>Direct</x:v>
      </x:c>
      <x:c r="D2056" s="231" t="str">
        <x:v>modern elegant plain</x:v>
      </x:c>
      <x:c r="E2056" s="231" t="str">
        <x:v>modern elegant plain</x:v>
      </x:c>
      <x:c r="F2056" s="231" t="n">
        <x:v>1</x:v>
      </x:c>
      <x:c r="G2056" s="253" t="n">
        <x:v>0.0019267822736030828</x:v>
      </x:c>
      <x:c r="H2056" s="231" t="str"/>
      <x:c r="I2056" s="254" t="str"/>
      <x:c r="J2056" s="236" t="str">
        <x:v>Frequency/share calculated only from the strict direct segment</x:v>
      </x:c>
    </x:row>
    <x:row r="2057">
      <x:c r="A2057" s="230" t="str">
        <x:v>EverBee export</x:v>
      </x:c>
      <x:c r="B2057" s="231" t="str">
        <x:v>EverBee tag</x:v>
      </x:c>
      <x:c r="C2057" s="231" t="str">
        <x:v>Direct</x:v>
      </x:c>
      <x:c r="D2057" s="231" t="str">
        <x:v>modern italy theme</x:v>
      </x:c>
      <x:c r="E2057" s="231" t="str">
        <x:v>modern italy theme</x:v>
      </x:c>
      <x:c r="F2057" s="231" t="n">
        <x:v>1</x:v>
      </x:c>
      <x:c r="G2057" s="253" t="n">
        <x:v>0.0019267822736030828</x:v>
      </x:c>
      <x:c r="H2057" s="231" t="str"/>
      <x:c r="I2057" s="254" t="str"/>
      <x:c r="J2057" s="236" t="str">
        <x:v>Frequency/share calculated only from the strict direct segment</x:v>
      </x:c>
    </x:row>
    <x:row r="2058">
      <x:c r="A2058" s="230" t="str">
        <x:v>EverBee export</x:v>
      </x:c>
      <x:c r="B2058" s="231" t="str">
        <x:v>EverBee tag</x:v>
      </x:c>
      <x:c r="C2058" s="231" t="str">
        <x:v>Direct</x:v>
      </x:c>
      <x:c r="D2058" s="231" t="str">
        <x:v>modern nursery</x:v>
      </x:c>
      <x:c r="E2058" s="231" t="str">
        <x:v>modern nursery</x:v>
      </x:c>
      <x:c r="F2058" s="231" t="n">
        <x:v>1</x:v>
      </x:c>
      <x:c r="G2058" s="253" t="n">
        <x:v>0.0019267822736030828</x:v>
      </x:c>
      <x:c r="H2058" s="231" t="str"/>
      <x:c r="I2058" s="254" t="str"/>
      <x:c r="J2058" s="236" t="str">
        <x:v>Frequency/share calculated only from the strict direct segment</x:v>
      </x:c>
    </x:row>
    <x:row r="2059">
      <x:c r="A2059" s="230" t="str">
        <x:v>EverBee export</x:v>
      </x:c>
      <x:c r="B2059" s="231" t="str">
        <x:v>EverBee tag</x:v>
      </x:c>
      <x:c r="C2059" s="231" t="str">
        <x:v>Direct</x:v>
      </x:c>
      <x:c r="D2059" s="231" t="str">
        <x:v>mom to be</x:v>
      </x:c>
      <x:c r="E2059" s="231" t="str">
        <x:v>mom to be</x:v>
      </x:c>
      <x:c r="F2059" s="231" t="n">
        <x:v>1</x:v>
      </x:c>
      <x:c r="G2059" s="253" t="n">
        <x:v>0.0019267822736030828</x:v>
      </x:c>
      <x:c r="H2059" s="231" t="str"/>
      <x:c r="I2059" s="254" t="str"/>
      <x:c r="J2059" s="236" t="str">
        <x:v>Frequency/share calculated only from the strict direct segment</x:v>
      </x:c>
    </x:row>
    <x:row r="2060">
      <x:c r="A2060" s="230" t="str">
        <x:v>EverBee export</x:v>
      </x:c>
      <x:c r="B2060" s="231" t="str">
        <x:v>EverBee tag</x:v>
      </x:c>
      <x:c r="C2060" s="231" t="str">
        <x:v>Direct</x:v>
      </x:c>
      <x:c r="D2060" s="231" t="str">
        <x:v>mom to be invite</x:v>
      </x:c>
      <x:c r="E2060" s="231" t="str">
        <x:v>mom to be invite</x:v>
      </x:c>
      <x:c r="F2060" s="231" t="n">
        <x:v>1</x:v>
      </x:c>
      <x:c r="G2060" s="253" t="n">
        <x:v>0.0019267822736030828</x:v>
      </x:c>
      <x:c r="H2060" s="231" t="str"/>
      <x:c r="I2060" s="254" t="str"/>
      <x:c r="J2060" s="236" t="str">
        <x:v>Frequency/share calculated only from the strict direct segment</x:v>
      </x:c>
    </x:row>
    <x:row r="2061">
      <x:c r="A2061" s="230" t="str">
        <x:v>EverBee export</x:v>
      </x:c>
      <x:c r="B2061" s="231" t="str">
        <x:v>EverBee tag</x:v>
      </x:c>
      <x:c r="C2061" s="231" t="str">
        <x:v>Direct</x:v>
      </x:c>
      <x:c r="D2061" s="231" t="str">
        <x:v>mom to be party</x:v>
      </x:c>
      <x:c r="E2061" s="231" t="str">
        <x:v>mom to be party</x:v>
      </x:c>
      <x:c r="F2061" s="231" t="n">
        <x:v>1</x:v>
      </x:c>
      <x:c r="G2061" s="253" t="n">
        <x:v>0.0019267822736030828</x:v>
      </x:c>
      <x:c r="H2061" s="231" t="str"/>
      <x:c r="I2061" s="254" t="str"/>
      <x:c r="J2061" s="236" t="str">
        <x:v>Frequency/share calculated only from the strict direct segment</x:v>
      </x:c>
    </x:row>
    <x:row r="2062">
      <x:c r="A2062" s="230" t="str">
        <x:v>EverBee export</x:v>
      </x:c>
      <x:c r="B2062" s="231" t="str">
        <x:v>EverBee tag</x:v>
      </x:c>
      <x:c r="C2062" s="231" t="str">
        <x:v>Direct</x:v>
      </x:c>
      <x:c r="D2062" s="231" t="str">
        <x:v>mommy to bee</x:v>
      </x:c>
      <x:c r="E2062" s="231" t="str">
        <x:v>mommy to bee</x:v>
      </x:c>
      <x:c r="F2062" s="231" t="n">
        <x:v>1</x:v>
      </x:c>
      <x:c r="G2062" s="253" t="n">
        <x:v>0.0019267822736030828</x:v>
      </x:c>
      <x:c r="H2062" s="231" t="str"/>
      <x:c r="I2062" s="254" t="str"/>
      <x:c r="J2062" s="236" t="str">
        <x:v>Frequency/share calculated only from the strict direct segment</x:v>
      </x:c>
    </x:row>
    <x:row r="2063">
      <x:c r="A2063" s="230" t="str">
        <x:v>EverBee export</x:v>
      </x:c>
      <x:c r="B2063" s="231" t="str">
        <x:v>EverBee tag</x:v>
      </x:c>
      <x:c r="C2063" s="231" t="str">
        <x:v>Direct</x:v>
      </x:c>
      <x:c r="D2063" s="231" t="str">
        <x:v>monogram baby shower</x:v>
      </x:c>
      <x:c r="E2063" s="231" t="str">
        <x:v>monogram baby shower</x:v>
      </x:c>
      <x:c r="F2063" s="231" t="n">
        <x:v>1</x:v>
      </x:c>
      <x:c r="G2063" s="253" t="n">
        <x:v>0.0019267822736030828</x:v>
      </x:c>
      <x:c r="H2063" s="231" t="str"/>
      <x:c r="I2063" s="254" t="str"/>
      <x:c r="J2063" s="236" t="str">
        <x:v>Frequency/share calculated only from the strict direct segment</x:v>
      </x:c>
    </x:row>
    <x:row r="2064">
      <x:c r="A2064" s="230" t="str">
        <x:v>EverBee export</x:v>
      </x:c>
      <x:c r="B2064" s="231" t="str">
        <x:v>EverBee tag</x:v>
      </x:c>
      <x:c r="C2064" s="231" t="str">
        <x:v>Direct</x:v>
      </x:c>
      <x:c r="D2064" s="231" t="str">
        <x:v>moon bundle set</x:v>
      </x:c>
      <x:c r="E2064" s="231" t="str">
        <x:v>moon bundle set</x:v>
      </x:c>
      <x:c r="F2064" s="231" t="n">
        <x:v>1</x:v>
      </x:c>
      <x:c r="G2064" s="253" t="n">
        <x:v>0.0019267822736030828</x:v>
      </x:c>
      <x:c r="H2064" s="231" t="str"/>
      <x:c r="I2064" s="254" t="str"/>
      <x:c r="J2064" s="236" t="str">
        <x:v>Frequency/share calculated only from the strict direct segment</x:v>
      </x:c>
    </x:row>
    <x:row r="2065">
      <x:c r="A2065" s="230" t="str">
        <x:v>EverBee export</x:v>
      </x:c>
      <x:c r="B2065" s="231" t="str">
        <x:v>EverBee tag</x:v>
      </x:c>
      <x:c r="C2065" s="231" t="str">
        <x:v>Direct</x:v>
      </x:c>
      <x:c r="D2065" s="231" t="str">
        <x:v>moon invitation</x:v>
      </x:c>
      <x:c r="E2065" s="231" t="str">
        <x:v>moon invitation</x:v>
      </x:c>
      <x:c r="F2065" s="231" t="n">
        <x:v>1</x:v>
      </x:c>
      <x:c r="G2065" s="253" t="n">
        <x:v>0.0019267822736030828</x:v>
      </x:c>
      <x:c r="H2065" s="231" t="str"/>
      <x:c r="I2065" s="254" t="str"/>
      <x:c r="J2065" s="236" t="str">
        <x:v>Frequency/share calculated only from the strict direct segment</x:v>
      </x:c>
    </x:row>
    <x:row r="2066">
      <x:c r="A2066" s="230" t="str">
        <x:v>EverBee export</x:v>
      </x:c>
      <x:c r="B2066" s="231" t="str">
        <x:v>EverBee tag</x:v>
      </x:c>
      <x:c r="C2066" s="231" t="str">
        <x:v>Direct</x:v>
      </x:c>
      <x:c r="D2066" s="231" t="str">
        <x:v>mother goose invite</x:v>
      </x:c>
      <x:c r="E2066" s="231" t="str">
        <x:v>mother goose invite</x:v>
      </x:c>
      <x:c r="F2066" s="231" t="n">
        <x:v>1</x:v>
      </x:c>
      <x:c r="G2066" s="253" t="n">
        <x:v>0.0019267822736030828</x:v>
      </x:c>
      <x:c r="H2066" s="231" t="str"/>
      <x:c r="I2066" s="254" t="str"/>
      <x:c r="J2066" s="236" t="str">
        <x:v>Frequency/share calculated only from the strict direct segment</x:v>
      </x:c>
    </x:row>
    <x:row r="2067">
      <x:c r="A2067" s="230" t="str">
        <x:v>EverBee export</x:v>
      </x:c>
      <x:c r="B2067" s="231" t="str">
        <x:v>EverBee tag</x:v>
      </x:c>
      <x:c r="C2067" s="231" t="str">
        <x:v>Direct</x:v>
      </x:c>
      <x:c r="D2067" s="231" t="str">
        <x:v>mother goose shower</x:v>
      </x:c>
      <x:c r="E2067" s="231" t="str">
        <x:v>mother goose shower</x:v>
      </x:c>
      <x:c r="F2067" s="231" t="n">
        <x:v>1</x:v>
      </x:c>
      <x:c r="G2067" s="253" t="n">
        <x:v>0.0019267822736030828</x:v>
      </x:c>
      <x:c r="H2067" s="231" t="str"/>
      <x:c r="I2067" s="254" t="str"/>
      <x:c r="J2067" s="236" t="str">
        <x:v>Frequency/share calculated only from the strict direct segment</x:v>
      </x:c>
    </x:row>
    <x:row r="2068">
      <x:c r="A2068" s="230" t="str">
        <x:v>EverBee export</x:v>
      </x:c>
      <x:c r="B2068" s="231" t="str">
        <x:v>EverBee tag</x:v>
      </x:c>
      <x:c r="C2068" s="231" t="str">
        <x:v>Direct</x:v>
      </x:c>
      <x:c r="D2068" s="231" t="str">
        <x:v>mother to be</x:v>
      </x:c>
      <x:c r="E2068" s="231" t="str">
        <x:v>mother to be</x:v>
      </x:c>
      <x:c r="F2068" s="231" t="n">
        <x:v>1</x:v>
      </x:c>
      <x:c r="G2068" s="253" t="n">
        <x:v>0.0019267822736030828</x:v>
      </x:c>
      <x:c r="H2068" s="231" t="str"/>
      <x:c r="I2068" s="254" t="str"/>
      <x:c r="J2068" s="236" t="str">
        <x:v>Frequency/share calculated only from the strict direct segment</x:v>
      </x:c>
    </x:row>
    <x:row r="2069">
      <x:c r="A2069" s="230" t="str">
        <x:v>EverBee export</x:v>
      </x:c>
      <x:c r="B2069" s="231" t="str">
        <x:v>EverBee tag</x:v>
      </x:c>
      <x:c r="C2069" s="231" t="str">
        <x:v>Direct</x:v>
      </x:c>
      <x:c r="D2069" s="231" t="str">
        <x:v>mountain forest</x:v>
      </x:c>
      <x:c r="E2069" s="231" t="str">
        <x:v>mountain forest</x:v>
      </x:c>
      <x:c r="F2069" s="231" t="n">
        <x:v>1</x:v>
      </x:c>
      <x:c r="G2069" s="253" t="n">
        <x:v>0.0019267822736030828</x:v>
      </x:c>
      <x:c r="H2069" s="231" t="str"/>
      <x:c r="I2069" s="254" t="str"/>
      <x:c r="J2069" s="236" t="str">
        <x:v>Frequency/share calculated only from the strict direct segment</x:v>
      </x:c>
    </x:row>
    <x:row r="2070">
      <x:c r="A2070" s="230" t="str">
        <x:v>EverBee export</x:v>
      </x:c>
      <x:c r="B2070" s="231" t="str">
        <x:v>EverBee tag</x:v>
      </x:c>
      <x:c r="C2070" s="231" t="str">
        <x:v>Direct</x:v>
      </x:c>
      <x:c r="D2070" s="231" t="str">
        <x:v>mountain theme</x:v>
      </x:c>
      <x:c r="E2070" s="231" t="str">
        <x:v>mountain theme</x:v>
      </x:c>
      <x:c r="F2070" s="231" t="n">
        <x:v>1</x:v>
      </x:c>
      <x:c r="G2070" s="253" t="n">
        <x:v>0.0019267822736030828</x:v>
      </x:c>
      <x:c r="H2070" s="231" t="str"/>
      <x:c r="I2070" s="254" t="str"/>
      <x:c r="J2070" s="236" t="str">
        <x:v>Frequency/share calculated only from the strict direct segment</x:v>
      </x:c>
    </x:row>
    <x:row r="2071">
      <x:c r="A2071" s="230" t="str">
        <x:v>EverBee export</x:v>
      </x:c>
      <x:c r="B2071" s="231" t="str">
        <x:v>EverBee tag</x:v>
      </x:c>
      <x:c r="C2071" s="231" t="str">
        <x:v>Direct</x:v>
      </x:c>
      <x:c r="D2071" s="231" t="str">
        <x:v>mushroom baby invite</x:v>
      </x:c>
      <x:c r="E2071" s="231" t="str">
        <x:v>mushroom baby invite</x:v>
      </x:c>
      <x:c r="F2071" s="231" t="n">
        <x:v>1</x:v>
      </x:c>
      <x:c r="G2071" s="253" t="n">
        <x:v>0.0019267822736030828</x:v>
      </x:c>
      <x:c r="H2071" s="231" t="str"/>
      <x:c r="I2071" s="254" t="str"/>
      <x:c r="J2071" s="236" t="str">
        <x:v>Frequency/share calculated only from the strict direct segment</x:v>
      </x:c>
    </x:row>
    <x:row r="2072">
      <x:c r="A2072" s="230" t="str">
        <x:v>EverBee export</x:v>
      </x:c>
      <x:c r="B2072" s="231" t="str">
        <x:v>EverBee tag</x:v>
      </x:c>
      <x:c r="C2072" s="231" t="str">
        <x:v>Direct</x:v>
      </x:c>
      <x:c r="D2072" s="231" t="str">
        <x:v>mushroom invitation</x:v>
      </x:c>
      <x:c r="E2072" s="231" t="str">
        <x:v>mushroom invitation</x:v>
      </x:c>
      <x:c r="F2072" s="231" t="n">
        <x:v>1</x:v>
      </x:c>
      <x:c r="G2072" s="253" t="n">
        <x:v>0.0019267822736030828</x:v>
      </x:c>
      <x:c r="H2072" s="231" t="str"/>
      <x:c r="I2072" s="254" t="str"/>
      <x:c r="J2072" s="236" t="str">
        <x:v>Frequency/share calculated only from the strict direct segment</x:v>
      </x:c>
    </x:row>
    <x:row r="2073">
      <x:c r="A2073" s="230" t="str">
        <x:v>EverBee export</x:v>
      </x:c>
      <x:c r="B2073" s="231" t="str">
        <x:v>EverBee tag</x:v>
      </x:c>
      <x:c r="C2073" s="231" t="str">
        <x:v>Direct</x:v>
      </x:c>
      <x:c r="D2073" s="231" t="str">
        <x:v>nashville party pack</x:v>
      </x:c>
      <x:c r="E2073" s="231" t="str">
        <x:v>nashville party pack</x:v>
      </x:c>
      <x:c r="F2073" s="231" t="n">
        <x:v>1</x:v>
      </x:c>
      <x:c r="G2073" s="253" t="n">
        <x:v>0.0019267822736030828</x:v>
      </x:c>
      <x:c r="H2073" s="231" t="str"/>
      <x:c r="I2073" s="254" t="str"/>
      <x:c r="J2073" s="236" t="str">
        <x:v>Frequency/share calculated only from the strict direct segment</x:v>
      </x:c>
    </x:row>
    <x:row r="2074">
      <x:c r="A2074" s="230" t="str">
        <x:v>EverBee export</x:v>
      </x:c>
      <x:c r="B2074" s="231" t="str">
        <x:v>EverBee tag</x:v>
      </x:c>
      <x:c r="C2074" s="231" t="str">
        <x:v>Direct</x:v>
      </x:c>
      <x:c r="D2074" s="231" t="str">
        <x:v>nature baby boy</x:v>
      </x:c>
      <x:c r="E2074" s="231" t="str">
        <x:v>nature baby boy</x:v>
      </x:c>
      <x:c r="F2074" s="231" t="n">
        <x:v>1</x:v>
      </x:c>
      <x:c r="G2074" s="253" t="n">
        <x:v>0.0019267822736030828</x:v>
      </x:c>
      <x:c r="H2074" s="231" t="str"/>
      <x:c r="I2074" s="254" t="str"/>
      <x:c r="J2074" s="236" t="str">
        <x:v>Frequency/share calculated only from the strict direct segment</x:v>
      </x:c>
    </x:row>
    <x:row r="2075">
      <x:c r="A2075" s="230" t="str">
        <x:v>EverBee export</x:v>
      </x:c>
      <x:c r="B2075" s="231" t="str">
        <x:v>EverBee tag</x:v>
      </x:c>
      <x:c r="C2075" s="231" t="str">
        <x:v>Direct</x:v>
      </x:c>
      <x:c r="D2075" s="231" t="str">
        <x:v>nautical decorations</x:v>
      </x:c>
      <x:c r="E2075" s="231" t="str">
        <x:v>nautical decorations</x:v>
      </x:c>
      <x:c r="F2075" s="231" t="n">
        <x:v>1</x:v>
      </x:c>
      <x:c r="G2075" s="253" t="n">
        <x:v>0.0019267822736030828</x:v>
      </x:c>
      <x:c r="H2075" s="231" t="str"/>
      <x:c r="I2075" s="254" t="str"/>
      <x:c r="J2075" s="236" t="str">
        <x:v>Frequency/share calculated only from the strict direct segment</x:v>
      </x:c>
    </x:row>
    <x:row r="2076">
      <x:c r="A2076" s="230" t="str">
        <x:v>EverBee export</x:v>
      </x:c>
      <x:c r="B2076" s="231" t="str">
        <x:v>EverBee tag</x:v>
      </x:c>
      <x:c r="C2076" s="231" t="str">
        <x:v>Direct</x:v>
      </x:c>
      <x:c r="D2076" s="231" t="str">
        <x:v>nautical nursery</x:v>
      </x:c>
      <x:c r="E2076" s="231" t="str">
        <x:v>nautical nursery</x:v>
      </x:c>
      <x:c r="F2076" s="231" t="n">
        <x:v>1</x:v>
      </x:c>
      <x:c r="G2076" s="253" t="n">
        <x:v>0.0019267822736030828</x:v>
      </x:c>
      <x:c r="H2076" s="231" t="str"/>
      <x:c r="I2076" s="254" t="str"/>
      <x:c r="J2076" s="236" t="str">
        <x:v>Frequency/share calculated only from the strict direct segment</x:v>
      </x:c>
    </x:row>
    <x:row r="2077">
      <x:c r="A2077" s="230" t="str">
        <x:v>EverBee export</x:v>
      </x:c>
      <x:c r="B2077" s="231" t="str">
        <x:v>EverBee tag</x:v>
      </x:c>
      <x:c r="C2077" s="231" t="str">
        <x:v>Direct</x:v>
      </x:c>
      <x:c r="D2077" s="231" t="str">
        <x:v>nautical ocean sea</x:v>
      </x:c>
      <x:c r="E2077" s="231" t="str">
        <x:v>nautical ocean sea</x:v>
      </x:c>
      <x:c r="F2077" s="231" t="n">
        <x:v>1</x:v>
      </x:c>
      <x:c r="G2077" s="253" t="n">
        <x:v>0.0019267822736030828</x:v>
      </x:c>
      <x:c r="H2077" s="231" t="str"/>
      <x:c r="I2077" s="254" t="str"/>
      <x:c r="J2077" s="236" t="str">
        <x:v>Frequency/share calculated only from the strict direct segment</x:v>
      </x:c>
    </x:row>
    <x:row r="2078">
      <x:c r="A2078" s="230" t="str">
        <x:v>EverBee export</x:v>
      </x:c>
      <x:c r="B2078" s="231" t="str">
        <x:v>EverBee tag</x:v>
      </x:c>
      <x:c r="C2078" s="231" t="str">
        <x:v>Direct</x:v>
      </x:c>
      <x:c r="D2078" s="231" t="str">
        <x:v>nautical party set</x:v>
      </x:c>
      <x:c r="E2078" s="231" t="str">
        <x:v>nautical party set</x:v>
      </x:c>
      <x:c r="F2078" s="231" t="n">
        <x:v>1</x:v>
      </x:c>
      <x:c r="G2078" s="253" t="n">
        <x:v>0.0019267822736030828</x:v>
      </x:c>
      <x:c r="H2078" s="231" t="str"/>
      <x:c r="I2078" s="254" t="str"/>
      <x:c r="J2078" s="236" t="str">
        <x:v>Frequency/share calculated only from the strict direct segment</x:v>
      </x:c>
    </x:row>
    <x:row r="2079">
      <x:c r="A2079" s="230" t="str">
        <x:v>EverBee export</x:v>
      </x:c>
      <x:c r="B2079" s="231" t="str">
        <x:v>EverBee tag</x:v>
      </x:c>
      <x:c r="C2079" s="231" t="str">
        <x:v>Direct</x:v>
      </x:c>
      <x:c r="D2079" s="231" t="str">
        <x:v>navy blue plaid</x:v>
      </x:c>
      <x:c r="E2079" s="231" t="str">
        <x:v>navy blue plaid</x:v>
      </x:c>
      <x:c r="F2079" s="231" t="n">
        <x:v>1</x:v>
      </x:c>
      <x:c r="G2079" s="253" t="n">
        <x:v>0.0019267822736030828</x:v>
      </x:c>
      <x:c r="H2079" s="231" t="str"/>
      <x:c r="I2079" s="254" t="str"/>
      <x:c r="J2079" s="236" t="str">
        <x:v>Frequency/share calculated only from the strict direct segment</x:v>
      </x:c>
    </x:row>
    <x:row r="2080">
      <x:c r="A2080" s="230" t="str">
        <x:v>EverBee export</x:v>
      </x:c>
      <x:c r="B2080" s="231" t="str">
        <x:v>EverBee tag</x:v>
      </x:c>
      <x:c r="C2080" s="231" t="str">
        <x:v>Direct</x:v>
      </x:c>
      <x:c r="D2080" s="231" t="str">
        <x:v>neon pink</x:v>
      </x:c>
      <x:c r="E2080" s="231" t="str">
        <x:v>neon pink</x:v>
      </x:c>
      <x:c r="F2080" s="231" t="n">
        <x:v>1</x:v>
      </x:c>
      <x:c r="G2080" s="253" t="n">
        <x:v>0.0019267822736030828</x:v>
      </x:c>
      <x:c r="H2080" s="231" t="str"/>
      <x:c r="I2080" s="254" t="str"/>
      <x:c r="J2080" s="236" t="str">
        <x:v>Frequency/share calculated only from the strict direct segment</x:v>
      </x:c>
    </x:row>
    <x:row r="2081">
      <x:c r="A2081" s="230" t="str">
        <x:v>EverBee export</x:v>
      </x:c>
      <x:c r="B2081" s="231" t="str">
        <x:v>EverBee tag</x:v>
      </x:c>
      <x:c r="C2081" s="231" t="str">
        <x:v>Direct</x:v>
      </x:c>
      <x:c r="D2081" s="231" t="str">
        <x:v>nerdy baby shower</x:v>
      </x:c>
      <x:c r="E2081" s="231" t="str">
        <x:v>nerdy baby shower</x:v>
      </x:c>
      <x:c r="F2081" s="231" t="n">
        <x:v>1</x:v>
      </x:c>
      <x:c r="G2081" s="253" t="n">
        <x:v>0.0019267822736030828</x:v>
      </x:c>
      <x:c r="H2081" s="231" t="str"/>
      <x:c r="I2081" s="254" t="str"/>
      <x:c r="J2081" s="236" t="str">
        <x:v>Frequency/share calculated only from the strict direct segment</x:v>
      </x:c>
    </x:row>
    <x:row r="2082">
      <x:c r="A2082" s="230" t="str">
        <x:v>EverBee export</x:v>
      </x:c>
      <x:c r="B2082" s="231" t="str">
        <x:v>EverBee tag</x:v>
      </x:c>
      <x:c r="C2082" s="231" t="str">
        <x:v>Direct</x:v>
      </x:c>
      <x:c r="D2082" s="231" t="str">
        <x:v>nerdy new adventure</x:v>
      </x:c>
      <x:c r="E2082" s="231" t="str">
        <x:v>nerdy new adventure</x:v>
      </x:c>
      <x:c r="F2082" s="231" t="n">
        <x:v>1</x:v>
      </x:c>
      <x:c r="G2082" s="253" t="n">
        <x:v>0.0019267822736030828</x:v>
      </x:c>
      <x:c r="H2082" s="231" t="str"/>
      <x:c r="I2082" s="254" t="str"/>
      <x:c r="J2082" s="236" t="str">
        <x:v>Frequency/share calculated only from the strict direct segment</x:v>
      </x:c>
    </x:row>
    <x:row r="2083">
      <x:c r="A2083" s="230" t="str">
        <x:v>EverBee export</x:v>
      </x:c>
      <x:c r="B2083" s="231" t="str">
        <x:v>EverBee tag</x:v>
      </x:c>
      <x:c r="C2083" s="231" t="str">
        <x:v>Direct</x:v>
      </x:c>
      <x:c r="D2083" s="231" t="str">
        <x:v>neutral</x:v>
      </x:c>
      <x:c r="E2083" s="231" t="str">
        <x:v>neutral</x:v>
      </x:c>
      <x:c r="F2083" s="231" t="n">
        <x:v>1</x:v>
      </x:c>
      <x:c r="G2083" s="253" t="n">
        <x:v>0.0019267822736030828</x:v>
      </x:c>
      <x:c r="H2083" s="231" t="str"/>
      <x:c r="I2083" s="254" t="str"/>
      <x:c r="J2083" s="236" t="str">
        <x:v>Frequency/share calculated only from the strict direct segment</x:v>
      </x:c>
    </x:row>
    <x:row r="2084">
      <x:c r="A2084" s="230" t="str">
        <x:v>EverBee export</x:v>
      </x:c>
      <x:c r="B2084" s="231" t="str">
        <x:v>EverBee tag</x:v>
      </x:c>
      <x:c r="C2084" s="231" t="str">
        <x:v>Direct</x:v>
      </x:c>
      <x:c r="D2084" s="231" t="str">
        <x:v>neutral baby invite</x:v>
      </x:c>
      <x:c r="E2084" s="231" t="str">
        <x:v>neutral baby invite</x:v>
      </x:c>
      <x:c r="F2084" s="231" t="n">
        <x:v>1</x:v>
      </x:c>
      <x:c r="G2084" s="253" t="n">
        <x:v>0.0019267822736030828</x:v>
      </x:c>
      <x:c r="H2084" s="231" t="str"/>
      <x:c r="I2084" s="254" t="str"/>
      <x:c r="J2084" s="236" t="str">
        <x:v>Frequency/share calculated only from the strict direct segment</x:v>
      </x:c>
    </x:row>
    <x:row r="2085">
      <x:c r="A2085" s="230" t="str">
        <x:v>EverBee export</x:v>
      </x:c>
      <x:c r="B2085" s="231" t="str">
        <x:v>EverBee tag</x:v>
      </x:c>
      <x:c r="C2085" s="231" t="str">
        <x:v>Direct</x:v>
      </x:c>
      <x:c r="D2085" s="231" t="str">
        <x:v>neutral bear baby</x:v>
      </x:c>
      <x:c r="E2085" s="231" t="str">
        <x:v>neutral bear baby</x:v>
      </x:c>
      <x:c r="F2085" s="231" t="n">
        <x:v>1</x:v>
      </x:c>
      <x:c r="G2085" s="253" t="n">
        <x:v>0.0019267822736030828</x:v>
      </x:c>
      <x:c r="H2085" s="231" t="str"/>
      <x:c r="I2085" s="254" t="str"/>
      <x:c r="J2085" s="236" t="str">
        <x:v>Frequency/share calculated only from the strict direct segment</x:v>
      </x:c>
    </x:row>
    <x:row r="2086">
      <x:c r="A2086" s="230" t="str">
        <x:v>EverBee export</x:v>
      </x:c>
      <x:c r="B2086" s="231" t="str">
        <x:v>EverBee tag</x:v>
      </x:c>
      <x:c r="C2086" s="231" t="str">
        <x:v>Direct</x:v>
      </x:c>
      <x:c r="D2086" s="231" t="str">
        <x:v>neutral boho</x:v>
      </x:c>
      <x:c r="E2086" s="231" t="str">
        <x:v>neutral boho</x:v>
      </x:c>
      <x:c r="F2086" s="231" t="n">
        <x:v>1</x:v>
      </x:c>
      <x:c r="G2086" s="253" t="n">
        <x:v>0.0019267822736030828</x:v>
      </x:c>
      <x:c r="H2086" s="231" t="str"/>
      <x:c r="I2086" s="254" t="str"/>
      <x:c r="J2086" s="236" t="str">
        <x:v>Frequency/share calculated only from the strict direct segment</x:v>
      </x:c>
    </x:row>
    <x:row r="2087">
      <x:c r="A2087" s="230" t="str">
        <x:v>EverBee export</x:v>
      </x:c>
      <x:c r="B2087" s="231" t="str">
        <x:v>EverBee tag</x:v>
      </x:c>
      <x:c r="C2087" s="231" t="str">
        <x:v>Direct</x:v>
      </x:c>
      <x:c r="D2087" s="231" t="str">
        <x:v>neutral card mockup</x:v>
      </x:c>
      <x:c r="E2087" s="231" t="str">
        <x:v>neutral card mockup</x:v>
      </x:c>
      <x:c r="F2087" s="231" t="n">
        <x:v>1</x:v>
      </x:c>
      <x:c r="G2087" s="253" t="n">
        <x:v>0.0019267822736030828</x:v>
      </x:c>
      <x:c r="H2087" s="231" t="str"/>
      <x:c r="I2087" s="254" t="str"/>
      <x:c r="J2087" s="236" t="str">
        <x:v>Frequency/share calculated only from the strict direct segment</x:v>
      </x:c>
    </x:row>
    <x:row r="2088">
      <x:c r="A2088" s="230" t="str">
        <x:v>EverBee export</x:v>
      </x:c>
      <x:c r="B2088" s="231" t="str">
        <x:v>EverBee tag</x:v>
      </x:c>
      <x:c r="C2088" s="231" t="str">
        <x:v>Direct</x:v>
      </x:c>
      <x:c r="D2088" s="231" t="str">
        <x:v>neutral gingham boho</x:v>
      </x:c>
      <x:c r="E2088" s="231" t="str">
        <x:v>neutral gingham boho</x:v>
      </x:c>
      <x:c r="F2088" s="231" t="n">
        <x:v>1</x:v>
      </x:c>
      <x:c r="G2088" s="253" t="n">
        <x:v>0.0019267822736030828</x:v>
      </x:c>
      <x:c r="H2088" s="231" t="str"/>
      <x:c r="I2088" s="254" t="str"/>
      <x:c r="J2088" s="236" t="str">
        <x:v>Frequency/share calculated only from the strict direct segment</x:v>
      </x:c>
    </x:row>
    <x:row r="2089">
      <x:c r="A2089" s="230" t="str">
        <x:v>EverBee export</x:v>
      </x:c>
      <x:c r="B2089" s="231" t="str">
        <x:v>EverBee tag</x:v>
      </x:c>
      <x:c r="C2089" s="231" t="str">
        <x:v>Direct</x:v>
      </x:c>
      <x:c r="D2089" s="231" t="str">
        <x:v>neutral party mockup</x:v>
      </x:c>
      <x:c r="E2089" s="231" t="str">
        <x:v>neutral party mockup</x:v>
      </x:c>
      <x:c r="F2089" s="231" t="n">
        <x:v>1</x:v>
      </x:c>
      <x:c r="G2089" s="253" t="n">
        <x:v>0.0019267822736030828</x:v>
      </x:c>
      <x:c r="H2089" s="231" t="str"/>
      <x:c r="I2089" s="254" t="str"/>
      <x:c r="J2089" s="236" t="str">
        <x:v>Frequency/share calculated only from the strict direct segment</x:v>
      </x:c>
    </x:row>
    <x:row r="2090">
      <x:c r="A2090" s="230" t="str">
        <x:v>EverBee export</x:v>
      </x:c>
      <x:c r="B2090" s="231" t="str">
        <x:v>EverBee tag</x:v>
      </x:c>
      <x:c r="C2090" s="231" t="str">
        <x:v>Direct</x:v>
      </x:c>
      <x:c r="D2090" s="231" t="str">
        <x:v>neutral shower</x:v>
      </x:c>
      <x:c r="E2090" s="231" t="str">
        <x:v>neutral shower</x:v>
      </x:c>
      <x:c r="F2090" s="231" t="n">
        <x:v>1</x:v>
      </x:c>
      <x:c r="G2090" s="253" t="n">
        <x:v>0.0019267822736030828</x:v>
      </x:c>
      <x:c r="H2090" s="231" t="str"/>
      <x:c r="I2090" s="254" t="str"/>
      <x:c r="J2090" s="236" t="str">
        <x:v>Frequency/share calculated only from the strict direct segment</x:v>
      </x:c>
    </x:row>
    <x:row r="2091">
      <x:c r="A2091" s="230" t="str">
        <x:v>EverBee export</x:v>
      </x:c>
      <x:c r="B2091" s="231" t="str">
        <x:v>EverBee tag</x:v>
      </x:c>
      <x:c r="C2091" s="231" t="str">
        <x:v>Direct</x:v>
      </x:c>
      <x:c r="D2091" s="231" t="str">
        <x:v>neutral shower card</x:v>
      </x:c>
      <x:c r="E2091" s="231" t="str">
        <x:v>neutral shower card</x:v>
      </x:c>
      <x:c r="F2091" s="231" t="n">
        <x:v>1</x:v>
      </x:c>
      <x:c r="G2091" s="253" t="n">
        <x:v>0.0019267822736030828</x:v>
      </x:c>
      <x:c r="H2091" s="231" t="str"/>
      <x:c r="I2091" s="254" t="str"/>
      <x:c r="J2091" s="236" t="str">
        <x:v>Frequency/share calculated only from the strict direct segment</x:v>
      </x:c>
    </x:row>
    <x:row r="2092">
      <x:c r="A2092" s="230" t="str">
        <x:v>EverBee export</x:v>
      </x:c>
      <x:c r="B2092" s="231" t="str">
        <x:v>EverBee tag</x:v>
      </x:c>
      <x:c r="C2092" s="231" t="str">
        <x:v>Direct</x:v>
      </x:c>
      <x:c r="D2092" s="231" t="str">
        <x:v>neutral theme</x:v>
      </x:c>
      <x:c r="E2092" s="231" t="str">
        <x:v>neutral theme</x:v>
      </x:c>
      <x:c r="F2092" s="231" t="n">
        <x:v>1</x:v>
      </x:c>
      <x:c r="G2092" s="253" t="n">
        <x:v>0.0019267822736030828</x:v>
      </x:c>
      <x:c r="H2092" s="231" t="str"/>
      <x:c r="I2092" s="254" t="str"/>
      <x:c r="J2092" s="236" t="str">
        <x:v>Frequency/share calculated only from the strict direct segment</x:v>
      </x:c>
    </x:row>
    <x:row r="2093">
      <x:c r="A2093" s="230" t="str">
        <x:v>EverBee export</x:v>
      </x:c>
      <x:c r="B2093" s="231" t="str">
        <x:v>EverBee tag</x:v>
      </x:c>
      <x:c r="C2093" s="231" t="str">
        <x:v>Direct</x:v>
      </x:c>
      <x:c r="D2093" s="231" t="str">
        <x:v>neutral woodland</x:v>
      </x:c>
      <x:c r="E2093" s="231" t="str">
        <x:v>neutral woodland</x:v>
      </x:c>
      <x:c r="F2093" s="231" t="n">
        <x:v>1</x:v>
      </x:c>
      <x:c r="G2093" s="253" t="n">
        <x:v>0.0019267822736030828</x:v>
      </x:c>
      <x:c r="H2093" s="231" t="str"/>
      <x:c r="I2093" s="254" t="str"/>
      <x:c r="J2093" s="236" t="str">
        <x:v>Frequency/share calculated only from the strict direct segment</x:v>
      </x:c>
    </x:row>
    <x:row r="2094">
      <x:c r="A2094" s="230" t="str">
        <x:v>EverBee export</x:v>
      </x:c>
      <x:c r="B2094" s="231" t="str">
        <x:v>EverBee tag</x:v>
      </x:c>
      <x:c r="C2094" s="231" t="str">
        <x:v>Direct</x:v>
      </x:c>
      <x:c r="D2094" s="231" t="str">
        <x:v>new chapter book</x:v>
      </x:c>
      <x:c r="E2094" s="231" t="str">
        <x:v>new chapter book</x:v>
      </x:c>
      <x:c r="F2094" s="231" t="n">
        <x:v>1</x:v>
      </x:c>
      <x:c r="G2094" s="253" t="n">
        <x:v>0.0019267822736030828</x:v>
      </x:c>
      <x:c r="H2094" s="231" t="str"/>
      <x:c r="I2094" s="254" t="str"/>
      <x:c r="J2094" s="236" t="str">
        <x:v>Frequency/share calculated only from the strict direct segment</x:v>
      </x:c>
    </x:row>
    <x:row r="2095">
      <x:c r="A2095" s="230" t="str">
        <x:v>EverBee export</x:v>
      </x:c>
      <x:c r="B2095" s="231" t="str">
        <x:v>EverBee tag</x:v>
      </x:c>
      <x:c r="C2095" s="231" t="str">
        <x:v>Direct</x:v>
      </x:c>
      <x:c r="D2095" s="231" t="str">
        <x:v>new chapter invite</x:v>
      </x:c>
      <x:c r="E2095" s="231" t="str">
        <x:v>new chapter invite</x:v>
      </x:c>
      <x:c r="F2095" s="231" t="n">
        <x:v>1</x:v>
      </x:c>
      <x:c r="G2095" s="253" t="n">
        <x:v>0.0019267822736030828</x:v>
      </x:c>
      <x:c r="H2095" s="231" t="str"/>
      <x:c r="I2095" s="254" t="str"/>
      <x:c r="J2095" s="236" t="str">
        <x:v>Frequency/share calculated only from the strict direct segment</x:v>
      </x:c>
    </x:row>
    <x:row r="2096">
      <x:c r="A2096" s="230" t="str">
        <x:v>EverBee export</x:v>
      </x:c>
      <x:c r="B2096" s="231" t="str">
        <x:v>EverBee tag</x:v>
      </x:c>
      <x:c r="C2096" s="231" t="str">
        <x:v>Direct</x:v>
      </x:c>
      <x:c r="D2096" s="231" t="str">
        <x:v>new family</x:v>
      </x:c>
      <x:c r="E2096" s="231" t="str">
        <x:v>new family</x:v>
      </x:c>
      <x:c r="F2096" s="231" t="n">
        <x:v>1</x:v>
      </x:c>
      <x:c r="G2096" s="253" t="n">
        <x:v>0.0019267822736030828</x:v>
      </x:c>
      <x:c r="H2096" s="231" t="str"/>
      <x:c r="I2096" s="254" t="str"/>
      <x:c r="J2096" s="236" t="str">
        <x:v>Frequency/share calculated only from the strict direct segment</x:v>
      </x:c>
    </x:row>
    <x:row r="2097">
      <x:c r="A2097" s="230" t="str">
        <x:v>EverBee export</x:v>
      </x:c>
      <x:c r="B2097" s="231" t="str">
        <x:v>EverBee tag</x:v>
      </x:c>
      <x:c r="C2097" s="231" t="str">
        <x:v>Direct</x:v>
      </x:c>
      <x:c r="D2097" s="231" t="str">
        <x:v>new to the club</x:v>
      </x:c>
      <x:c r="E2097" s="231" t="str">
        <x:v>new to the club</x:v>
      </x:c>
      <x:c r="F2097" s="231" t="n">
        <x:v>1</x:v>
      </x:c>
      <x:c r="G2097" s="253" t="n">
        <x:v>0.0019267822736030828</x:v>
      </x:c>
      <x:c r="H2097" s="231" t="str"/>
      <x:c r="I2097" s="254" t="str"/>
      <x:c r="J2097" s="236" t="str">
        <x:v>Frequency/share calculated only from the strict direct segment</x:v>
      </x:c>
    </x:row>
    <x:row r="2098">
      <x:c r="A2098" s="230" t="str">
        <x:v>EverBee export</x:v>
      </x:c>
      <x:c r="B2098" s="231" t="str">
        <x:v>EverBee tag</x:v>
      </x:c>
      <x:c r="C2098" s="231" t="str">
        <x:v>Direct</x:v>
      </x:c>
      <x:c r="D2098" s="231" t="str">
        <x:v>next day shipping</x:v>
      </x:c>
      <x:c r="E2098" s="231" t="str">
        <x:v>next day shipping</x:v>
      </x:c>
      <x:c r="F2098" s="231" t="n">
        <x:v>1</x:v>
      </x:c>
      <x:c r="G2098" s="253" t="n">
        <x:v>0.0019267822736030828</x:v>
      </x:c>
      <x:c r="H2098" s="231" t="str"/>
      <x:c r="I2098" s="254" t="str"/>
      <x:c r="J2098" s="236" t="str">
        <x:v>Frequency/share calculated only from the strict direct segment</x:v>
      </x:c>
    </x:row>
    <x:row r="2099">
      <x:c r="A2099" s="230" t="str">
        <x:v>EverBee export</x:v>
      </x:c>
      <x:c r="B2099" s="231" t="str">
        <x:v>EverBee tag</x:v>
      </x:c>
      <x:c r="C2099" s="231" t="str">
        <x:v>Direct</x:v>
      </x:c>
      <x:c r="D2099" s="231" t="str">
        <x:v>noah's ark animals</x:v>
      </x:c>
      <x:c r="E2099" s="231" t="str">
        <x:v>noah's ark animals</x:v>
      </x:c>
      <x:c r="F2099" s="231" t="n">
        <x:v>1</x:v>
      </x:c>
      <x:c r="G2099" s="253" t="n">
        <x:v>0.0019267822736030828</x:v>
      </x:c>
      <x:c r="H2099" s="231" t="str"/>
      <x:c r="I2099" s="254" t="str"/>
      <x:c r="J2099" s="236" t="str">
        <x:v>Frequency/share calculated only from the strict direct segment</x:v>
      </x:c>
    </x:row>
    <x:row r="2100">
      <x:c r="A2100" s="230" t="str">
        <x:v>EverBee export</x:v>
      </x:c>
      <x:c r="B2100" s="231" t="str">
        <x:v>EverBee tag</x:v>
      </x:c>
      <x:c r="C2100" s="231" t="str">
        <x:v>Direct</x:v>
      </x:c>
      <x:c r="D2100" s="231" t="str">
        <x:v>noah's ark bundle</x:v>
      </x:c>
      <x:c r="E2100" s="231" t="str">
        <x:v>noah's ark bundle</x:v>
      </x:c>
      <x:c r="F2100" s="231" t="n">
        <x:v>1</x:v>
      </x:c>
      <x:c r="G2100" s="253" t="n">
        <x:v>0.0019267822736030828</x:v>
      </x:c>
      <x:c r="H2100" s="231" t="str"/>
      <x:c r="I2100" s="254" t="str"/>
      <x:c r="J2100" s="236" t="str">
        <x:v>Frequency/share calculated only from the strict direct segment</x:v>
      </x:c>
    </x:row>
    <x:row r="2101">
      <x:c r="A2101" s="230" t="str">
        <x:v>EverBee export</x:v>
      </x:c>
      <x:c r="B2101" s="231" t="str">
        <x:v>EverBee tag</x:v>
      </x:c>
      <x:c r="C2101" s="231" t="str">
        <x:v>Direct</x:v>
      </x:c>
      <x:c r="D2101" s="231" t="str">
        <x:v>noah's baby shower</x:v>
      </x:c>
      <x:c r="E2101" s="231" t="str">
        <x:v>noah's baby shower</x:v>
      </x:c>
      <x:c r="F2101" s="231" t="n">
        <x:v>1</x:v>
      </x:c>
      <x:c r="G2101" s="253" t="n">
        <x:v>0.0019267822736030828</x:v>
      </x:c>
      <x:c r="H2101" s="231" t="str"/>
      <x:c r="I2101" s="254" t="str"/>
      <x:c r="J2101" s="236" t="str">
        <x:v>Frequency/share calculated only from the strict direct segment</x:v>
      </x:c>
    </x:row>
    <x:row r="2102">
      <x:c r="A2102" s="230" t="str">
        <x:v>EverBee export</x:v>
      </x:c>
      <x:c r="B2102" s="231" t="str">
        <x:v>EverBee tag</x:v>
      </x:c>
      <x:c r="C2102" s="231" t="str">
        <x:v>Direct</x:v>
      </x:c>
      <x:c r="D2102" s="231" t="str">
        <x:v>noahs ark bundle</x:v>
      </x:c>
      <x:c r="E2102" s="231" t="str">
        <x:v>noahs ark bundle</x:v>
      </x:c>
      <x:c r="F2102" s="231" t="n">
        <x:v>1</x:v>
      </x:c>
      <x:c r="G2102" s="253" t="n">
        <x:v>0.0019267822736030828</x:v>
      </x:c>
      <x:c r="H2102" s="231" t="str"/>
      <x:c r="I2102" s="254" t="str"/>
      <x:c r="J2102" s="236" t="str">
        <x:v>Frequency/share calculated only from the strict direct segment</x:v>
      </x:c>
    </x:row>
    <x:row r="2103">
      <x:c r="A2103" s="230" t="str">
        <x:v>EverBee export</x:v>
      </x:c>
      <x:c r="B2103" s="231" t="str">
        <x:v>EverBee tag</x:v>
      </x:c>
      <x:c r="C2103" s="231" t="str">
        <x:v>Direct</x:v>
      </x:c>
      <x:c r="D2103" s="231" t="str">
        <x:v>noahs ark invitation</x:v>
      </x:c>
      <x:c r="E2103" s="231" t="str">
        <x:v>noahs ark invitation</x:v>
      </x:c>
      <x:c r="F2103" s="231" t="n">
        <x:v>1</x:v>
      </x:c>
      <x:c r="G2103" s="253" t="n">
        <x:v>0.0019267822736030828</x:v>
      </x:c>
      <x:c r="H2103" s="231" t="str"/>
      <x:c r="I2103" s="254" t="str"/>
      <x:c r="J2103" s="236" t="str">
        <x:v>Frequency/share calculated only from the strict direct segment</x:v>
      </x:c>
    </x:row>
    <x:row r="2104">
      <x:c r="A2104" s="230" t="str">
        <x:v>EverBee export</x:v>
      </x:c>
      <x:c r="B2104" s="231" t="str">
        <x:v>EverBee tag</x:v>
      </x:c>
      <x:c r="C2104" s="231" t="str">
        <x:v>Direct</x:v>
      </x:c>
      <x:c r="D2104" s="231" t="str">
        <x:v>noahs ark printable</x:v>
      </x:c>
      <x:c r="E2104" s="231" t="str">
        <x:v>noahs ark printable</x:v>
      </x:c>
      <x:c r="F2104" s="231" t="n">
        <x:v>1</x:v>
      </x:c>
      <x:c r="G2104" s="253" t="n">
        <x:v>0.0019267822736030828</x:v>
      </x:c>
      <x:c r="H2104" s="231" t="str"/>
      <x:c r="I2104" s="254" t="str"/>
      <x:c r="J2104" s="236" t="str">
        <x:v>Frequency/share calculated only from the strict direct segment</x:v>
      </x:c>
    </x:row>
    <x:row r="2105">
      <x:c r="A2105" s="230" t="str">
        <x:v>EverBee export</x:v>
      </x:c>
      <x:c r="B2105" s="231" t="str">
        <x:v>EverBee tag</x:v>
      </x:c>
      <x:c r="C2105" s="231" t="str">
        <x:v>Direct</x:v>
      </x:c>
      <x:c r="D2105" s="231" t="str">
        <x:v>noahs ark shower</x:v>
      </x:c>
      <x:c r="E2105" s="231" t="str">
        <x:v>noahs ark shower</x:v>
      </x:c>
      <x:c r="F2105" s="231" t="n">
        <x:v>1</x:v>
      </x:c>
      <x:c r="G2105" s="253" t="n">
        <x:v>0.0019267822736030828</x:v>
      </x:c>
      <x:c r="H2105" s="231" t="str"/>
      <x:c r="I2105" s="254" t="str"/>
      <x:c r="J2105" s="236" t="str">
        <x:v>Frequency/share calculated only from the strict direct segment</x:v>
      </x:c>
    </x:row>
    <x:row r="2106">
      <x:c r="A2106" s="230" t="str">
        <x:v>EverBee export</x:v>
      </x:c>
      <x:c r="B2106" s="231" t="str">
        <x:v>EverBee tag</x:v>
      </x:c>
      <x:c r="C2106" s="231" t="str">
        <x:v>Direct</x:v>
      </x:c>
      <x:c r="D2106" s="231" t="str">
        <x:v>nursery card</x:v>
      </x:c>
      <x:c r="E2106" s="231" t="str">
        <x:v>nursery card</x:v>
      </x:c>
      <x:c r="F2106" s="231" t="n">
        <x:v>1</x:v>
      </x:c>
      <x:c r="G2106" s="253" t="n">
        <x:v>0.0019267822736030828</x:v>
      </x:c>
      <x:c r="H2106" s="231" t="str"/>
      <x:c r="I2106" s="254" t="str"/>
      <x:c r="J2106" s="236" t="str">
        <x:v>Frequency/share calculated only from the strict direct segment</x:v>
      </x:c>
    </x:row>
    <x:row r="2107">
      <x:c r="A2107" s="230" t="str">
        <x:v>EverBee export</x:v>
      </x:c>
      <x:c r="B2107" s="231" t="str">
        <x:v>EverBee tag</x:v>
      </x:c>
      <x:c r="C2107" s="231" t="str">
        <x:v>Direct</x:v>
      </x:c>
      <x:c r="D2107" s="231" t="str">
        <x:v>nursery printable</x:v>
      </x:c>
      <x:c r="E2107" s="231" t="str">
        <x:v>nursery printable</x:v>
      </x:c>
      <x:c r="F2107" s="231" t="n">
        <x:v>1</x:v>
      </x:c>
      <x:c r="G2107" s="253" t="n">
        <x:v>0.0019267822736030828</x:v>
      </x:c>
      <x:c r="H2107" s="231" t="str"/>
      <x:c r="I2107" s="254" t="str"/>
      <x:c r="J2107" s="236" t="str">
        <x:v>Frequency/share calculated only from the strict direct segment</x:v>
      </x:c>
    </x:row>
    <x:row r="2108">
      <x:c r="A2108" s="230" t="str">
        <x:v>EverBee export</x:v>
      </x:c>
      <x:c r="B2108" s="231" t="str">
        <x:v>EverBee tag</x:v>
      </x:c>
      <x:c r="C2108" s="231" t="str">
        <x:v>Direct</x:v>
      </x:c>
      <x:c r="D2108" s="231" t="str">
        <x:v>nursery rhyme baby</x:v>
      </x:c>
      <x:c r="E2108" s="231" t="str">
        <x:v>nursery rhyme baby</x:v>
      </x:c>
      <x:c r="F2108" s="231" t="n">
        <x:v>1</x:v>
      </x:c>
      <x:c r="G2108" s="253" t="n">
        <x:v>0.0019267822736030828</x:v>
      </x:c>
      <x:c r="H2108" s="231" t="str"/>
      <x:c r="I2108" s="254" t="str"/>
      <x:c r="J2108" s="236" t="str">
        <x:v>Frequency/share calculated only from the strict direct segment</x:v>
      </x:c>
    </x:row>
    <x:row r="2109">
      <x:c r="A2109" s="230" t="str">
        <x:v>EverBee export</x:v>
      </x:c>
      <x:c r="B2109" s="231" t="str">
        <x:v>EverBee tag</x:v>
      </x:c>
      <x:c r="C2109" s="231" t="str">
        <x:v>Direct</x:v>
      </x:c>
      <x:c r="D2109" s="231" t="str">
        <x:v>nursery shower</x:v>
      </x:c>
      <x:c r="E2109" s="231" t="str">
        <x:v>nursery shower</x:v>
      </x:c>
      <x:c r="F2109" s="231" t="n">
        <x:v>1</x:v>
      </x:c>
      <x:c r="G2109" s="253" t="n">
        <x:v>0.0019267822736030828</x:v>
      </x:c>
      <x:c r="H2109" s="231" t="str"/>
      <x:c r="I2109" s="254" t="str"/>
      <x:c r="J2109" s="236" t="str">
        <x:v>Frequency/share calculated only from the strict direct segment</x:v>
      </x:c>
    </x:row>
    <x:row r="2110">
      <x:c r="A2110" s="230" t="str">
        <x:v>EverBee export</x:v>
      </x:c>
      <x:c r="B2110" s="231" t="str">
        <x:v>EverBee tag</x:v>
      </x:c>
      <x:c r="C2110" s="231" t="str">
        <x:v>Direct</x:v>
      </x:c>
      <x:c r="D2110" s="231" t="str">
        <x:v>ocean baby sprinkle</x:v>
      </x:c>
      <x:c r="E2110" s="231" t="str">
        <x:v>ocean baby sprinkle</x:v>
      </x:c>
      <x:c r="F2110" s="231" t="n">
        <x:v>1</x:v>
      </x:c>
      <x:c r="G2110" s="253" t="n">
        <x:v>0.0019267822736030828</x:v>
      </x:c>
      <x:c r="H2110" s="231" t="str"/>
      <x:c r="I2110" s="254" t="str"/>
      <x:c r="J2110" s="236" t="str">
        <x:v>Frequency/share calculated only from the strict direct segment</x:v>
      </x:c>
    </x:row>
    <x:row r="2111">
      <x:c r="A2111" s="230" t="str">
        <x:v>EverBee export</x:v>
      </x:c>
      <x:c r="B2111" s="231" t="str">
        <x:v>EverBee tag</x:v>
      </x:c>
      <x:c r="C2111" s="231" t="str">
        <x:v>Direct</x:v>
      </x:c>
      <x:c r="D2111" s="231" t="str">
        <x:v>ocean coastal</x:v>
      </x:c>
      <x:c r="E2111" s="231" t="str">
        <x:v>ocean coastal</x:v>
      </x:c>
      <x:c r="F2111" s="231" t="n">
        <x:v>1</x:v>
      </x:c>
      <x:c r="G2111" s="253" t="n">
        <x:v>0.0019267822736030828</x:v>
      </x:c>
      <x:c r="H2111" s="231" t="str"/>
      <x:c r="I2111" s="254" t="str"/>
      <x:c r="J2111" s="236" t="str">
        <x:v>Frequency/share calculated only from the strict direct segment</x:v>
      </x:c>
    </x:row>
    <x:row r="2112">
      <x:c r="A2112" s="230" t="str">
        <x:v>EverBee export</x:v>
      </x:c>
      <x:c r="B2112" s="231" t="str">
        <x:v>EverBee tag</x:v>
      </x:c>
      <x:c r="C2112" s="231" t="str">
        <x:v>Direct</x:v>
      </x:c>
      <x:c r="D2112" s="231" t="str">
        <x:v>ocean gender reveal</x:v>
      </x:c>
      <x:c r="E2112" s="231" t="str">
        <x:v>ocean gender reveal</x:v>
      </x:c>
      <x:c r="F2112" s="231" t="n">
        <x:v>1</x:v>
      </x:c>
      <x:c r="G2112" s="253" t="n">
        <x:v>0.0019267822736030828</x:v>
      </x:c>
      <x:c r="H2112" s="231" t="str"/>
      <x:c r="I2112" s="254" t="str"/>
      <x:c r="J2112" s="236" t="str">
        <x:v>Frequency/share calculated only from the strict direct segment</x:v>
      </x:c>
    </x:row>
    <x:row r="2113">
      <x:c r="A2113" s="230" t="str">
        <x:v>EverBee export</x:v>
      </x:c>
      <x:c r="B2113" s="231" t="str">
        <x:v>EverBee tag</x:v>
      </x:c>
      <x:c r="C2113" s="231" t="str">
        <x:v>Direct</x:v>
      </x:c>
      <x:c r="D2113" s="231" t="str">
        <x:v>ocean invitation</x:v>
      </x:c>
      <x:c r="E2113" s="231" t="str">
        <x:v>ocean invitation</x:v>
      </x:c>
      <x:c r="F2113" s="231" t="n">
        <x:v>1</x:v>
      </x:c>
      <x:c r="G2113" s="253" t="n">
        <x:v>0.0019267822736030828</x:v>
      </x:c>
      <x:c r="H2113" s="231" t="str"/>
      <x:c r="I2113" s="254" t="str"/>
      <x:c r="J2113" s="236" t="str">
        <x:v>Frequency/share calculated only from the strict direct segment</x:v>
      </x:c>
    </x:row>
    <x:row r="2114">
      <x:c r="A2114" s="230" t="str">
        <x:v>EverBee export</x:v>
      </x:c>
      <x:c r="B2114" s="231" t="str">
        <x:v>EverBee tag</x:v>
      </x:c>
      <x:c r="C2114" s="231" t="str">
        <x:v>Direct</x:v>
      </x:c>
      <x:c r="D2114" s="231" t="str">
        <x:v>ocean nautical beach</x:v>
      </x:c>
      <x:c r="E2114" s="231" t="str">
        <x:v>ocean nautical beach</x:v>
      </x:c>
      <x:c r="F2114" s="231" t="n">
        <x:v>1</x:v>
      </x:c>
      <x:c r="G2114" s="253" t="n">
        <x:v>0.0019267822736030828</x:v>
      </x:c>
      <x:c r="H2114" s="231" t="str"/>
      <x:c r="I2114" s="254" t="str"/>
      <x:c r="J2114" s="236" t="str">
        <x:v>Frequency/share calculated only from the strict direct segment</x:v>
      </x:c>
    </x:row>
    <x:row r="2115">
      <x:c r="A2115" s="230" t="str">
        <x:v>EverBee export</x:v>
      </x:c>
      <x:c r="B2115" s="231" t="str">
        <x:v>EverBee tag</x:v>
      </x:c>
      <x:c r="C2115" s="231" t="str">
        <x:v>Direct</x:v>
      </x:c>
      <x:c r="D2115" s="231" t="str">
        <x:v>ocean theme</x:v>
      </x:c>
      <x:c r="E2115" s="231" t="str">
        <x:v>ocean theme</x:v>
      </x:c>
      <x:c r="F2115" s="231" t="n">
        <x:v>1</x:v>
      </x:c>
      <x:c r="G2115" s="253" t="n">
        <x:v>0.0019267822736030828</x:v>
      </x:c>
      <x:c r="H2115" s="231" t="str"/>
      <x:c r="I2115" s="254" t="str"/>
      <x:c r="J2115" s="236" t="str">
        <x:v>Frequency/share calculated only from the strict direct segment</x:v>
      </x:c>
    </x:row>
    <x:row r="2116">
      <x:c r="A2116" s="230" t="str">
        <x:v>EverBee export</x:v>
      </x:c>
      <x:c r="B2116" s="231" t="str">
        <x:v>EverBee tag</x:v>
      </x:c>
      <x:c r="C2116" s="231" t="str">
        <x:v>Direct</x:v>
      </x:c>
      <x:c r="D2116" s="231" t="str">
        <x:v>october baby</x:v>
      </x:c>
      <x:c r="E2116" s="231" t="str">
        <x:v>october baby</x:v>
      </x:c>
      <x:c r="F2116" s="231" t="n">
        <x:v>1</x:v>
      </x:c>
      <x:c r="G2116" s="253" t="n">
        <x:v>0.0019267822736030828</x:v>
      </x:c>
      <x:c r="H2116" s="231" t="str"/>
      <x:c r="I2116" s="254" t="str"/>
      <x:c r="J2116" s="236" t="str">
        <x:v>Frequency/share calculated only from the strict direct segment</x:v>
      </x:c>
    </x:row>
    <x:row r="2117">
      <x:c r="A2117" s="230" t="str">
        <x:v>EverBee export</x:v>
      </x:c>
      <x:c r="B2117" s="231" t="str">
        <x:v>EverBee tag</x:v>
      </x:c>
      <x:c r="C2117" s="231" t="str">
        <x:v>Direct</x:v>
      </x:c>
      <x:c r="D2117" s="231" t="str">
        <x:v>october baby shower</x:v>
      </x:c>
      <x:c r="E2117" s="231" t="str">
        <x:v>october baby shower</x:v>
      </x:c>
      <x:c r="F2117" s="231" t="n">
        <x:v>1</x:v>
      </x:c>
      <x:c r="G2117" s="253" t="n">
        <x:v>0.0019267822736030828</x:v>
      </x:c>
      <x:c r="H2117" s="231" t="str"/>
      <x:c r="I2117" s="254" t="str"/>
      <x:c r="J2117" s="236" t="str">
        <x:v>Frequency/share calculated only from the strict direct segment</x:v>
      </x:c>
    </x:row>
    <x:row r="2118">
      <x:c r="A2118" s="230" t="str">
        <x:v>EverBee export</x:v>
      </x:c>
      <x:c r="B2118" s="231" t="str">
        <x:v>EverBee tag</x:v>
      </x:c>
      <x:c r="C2118" s="231" t="str">
        <x:v>Direct</x:v>
      </x:c>
      <x:c r="D2118" s="231" t="str">
        <x:v>oh baby bundle</x:v>
      </x:c>
      <x:c r="E2118" s="231" t="str">
        <x:v>oh baby bundle</x:v>
      </x:c>
      <x:c r="F2118" s="231" t="n">
        <x:v>1</x:v>
      </x:c>
      <x:c r="G2118" s="253" t="n">
        <x:v>0.0019267822736030828</x:v>
      </x:c>
      <x:c r="H2118" s="231" t="str"/>
      <x:c r="I2118" s="254" t="str"/>
      <x:c r="J2118" s="236" t="str">
        <x:v>Frequency/share calculated only from the strict direct segment</x:v>
      </x:c>
    </x:row>
    <x:row r="2119">
      <x:c r="A2119" s="230" t="str">
        <x:v>EverBee export</x:v>
      </x:c>
      <x:c r="B2119" s="231" t="str">
        <x:v>EverBee tag</x:v>
      </x:c>
      <x:c r="C2119" s="231" t="str">
        <x:v>Direct</x:v>
      </x:c>
      <x:c r="D2119" s="231" t="str">
        <x:v>oh baby invitation</x:v>
      </x:c>
      <x:c r="E2119" s="231" t="str">
        <x:v>oh baby invitation</x:v>
      </x:c>
      <x:c r="F2119" s="231" t="n">
        <x:v>1</x:v>
      </x:c>
      <x:c r="G2119" s="253" t="n">
        <x:v>0.0019267822736030828</x:v>
      </x:c>
      <x:c r="H2119" s="231" t="str"/>
      <x:c r="I2119" s="254" t="str"/>
      <x:c r="J2119" s="236" t="str">
        <x:v>Frequency/share calculated only from the strict direct segment</x:v>
      </x:c>
    </x:row>
    <x:row r="2120">
      <x:c r="A2120" s="230" t="str">
        <x:v>EverBee export</x:v>
      </x:c>
      <x:c r="B2120" s="231" t="str">
        <x:v>EverBee tag</x:v>
      </x:c>
      <x:c r="C2120" s="231" t="str">
        <x:v>Direct</x:v>
      </x:c>
      <x:c r="D2120" s="231" t="str">
        <x:v>oh baby shower</x:v>
      </x:c>
      <x:c r="E2120" s="231" t="str">
        <x:v>oh baby shower</x:v>
      </x:c>
      <x:c r="F2120" s="231" t="n">
        <x:v>1</x:v>
      </x:c>
      <x:c r="G2120" s="253" t="n">
        <x:v>0.0019267822736030828</x:v>
      </x:c>
      <x:c r="H2120" s="231" t="str"/>
      <x:c r="I2120" s="254" t="str"/>
      <x:c r="J2120" s="236" t="str">
        <x:v>Frequency/share calculated only from the strict direct segment</x:v>
      </x:c>
    </x:row>
    <x:row r="2121">
      <x:c r="A2121" s="230" t="str">
        <x:v>EverBee export</x:v>
      </x:c>
      <x:c r="B2121" s="231" t="str">
        <x:v>EverBee tag</x:v>
      </x:c>
      <x:c r="C2121" s="231" t="str">
        <x:v>Direct</x:v>
      </x:c>
      <x:c r="D2121" s="231" t="str">
        <x:v>oh baby woodland</x:v>
      </x:c>
      <x:c r="E2121" s="231" t="str">
        <x:v>oh baby woodland</x:v>
      </x:c>
      <x:c r="F2121" s="231" t="n">
        <x:v>1</x:v>
      </x:c>
      <x:c r="G2121" s="253" t="n">
        <x:v>0.0019267822736030828</x:v>
      </x:c>
      <x:c r="H2121" s="231" t="str"/>
      <x:c r="I2121" s="254" t="str"/>
      <x:c r="J2121" s="236" t="str">
        <x:v>Frequency/share calculated only from the strict direct segment</x:v>
      </x:c>
    </x:row>
    <x:row r="2122">
      <x:c r="A2122" s="230" t="str">
        <x:v>EverBee export</x:v>
      </x:c>
      <x:c r="B2122" s="231" t="str">
        <x:v>EverBee tag</x:v>
      </x:c>
      <x:c r="C2122" s="231" t="str">
        <x:v>Direct</x:v>
      </x:c>
      <x:c r="D2122" s="231" t="str">
        <x:v>oh deer baby shower</x:v>
      </x:c>
      <x:c r="E2122" s="231" t="str">
        <x:v>oh deer baby shower</x:v>
      </x:c>
      <x:c r="F2122" s="231" t="n">
        <x:v>1</x:v>
      </x:c>
      <x:c r="G2122" s="253" t="n">
        <x:v>0.0019267822736030828</x:v>
      </x:c>
      <x:c r="H2122" s="231" t="str"/>
      <x:c r="I2122" s="254" t="str"/>
      <x:c r="J2122" s="236" t="str">
        <x:v>Frequency/share calculated only from the strict direct segment</x:v>
      </x:c>
    </x:row>
    <x:row r="2123">
      <x:c r="A2123" s="230" t="str">
        <x:v>EverBee export</x:v>
      </x:c>
      <x:c r="B2123" s="231" t="str">
        <x:v>EverBee tag</x:v>
      </x:c>
      <x:c r="C2123" s="231" t="str">
        <x:v>Direct</x:v>
      </x:c>
      <x:c r="D2123" s="231" t="str">
        <x:v>oh deer invite</x:v>
      </x:c>
      <x:c r="E2123" s="231" t="str">
        <x:v>oh deer invite</x:v>
      </x:c>
      <x:c r="F2123" s="231" t="n">
        <x:v>1</x:v>
      </x:c>
      <x:c r="G2123" s="253" t="n">
        <x:v>0.0019267822736030828</x:v>
      </x:c>
      <x:c r="H2123" s="231" t="str"/>
      <x:c r="I2123" s="254" t="str"/>
      <x:c r="J2123" s="236" t="str">
        <x:v>Frequency/share calculated only from the strict direct segment</x:v>
      </x:c>
    </x:row>
    <x:row r="2124">
      <x:c r="A2124" s="230" t="str">
        <x:v>EverBee export</x:v>
      </x:c>
      <x:c r="B2124" s="231" t="str">
        <x:v>EverBee tag</x:v>
      </x:c>
      <x:c r="C2124" s="231" t="str">
        <x:v>Direct</x:v>
      </x:c>
      <x:c r="D2124" s="231" t="str">
        <x:v>oh sheet a ghoul</x:v>
      </x:c>
      <x:c r="E2124" s="231" t="str">
        <x:v>oh sheet a ghoul</x:v>
      </x:c>
      <x:c r="F2124" s="231" t="n">
        <x:v>1</x:v>
      </x:c>
      <x:c r="G2124" s="253" t="n">
        <x:v>0.0019267822736030828</x:v>
      </x:c>
      <x:c r="H2124" s="231" t="str"/>
      <x:c r="I2124" s="254" t="str"/>
      <x:c r="J2124" s="236" t="str">
        <x:v>Frequency/share calculated only from the strict direct segment</x:v>
      </x:c>
    </x:row>
    <x:row r="2125">
      <x:c r="A2125" s="230" t="str">
        <x:v>EverBee export</x:v>
      </x:c>
      <x:c r="B2125" s="231" t="str">
        <x:v>EverBee tag</x:v>
      </x:c>
      <x:c r="C2125" s="231" t="str">
        <x:v>Direct</x:v>
      </x:c>
      <x:c r="D2125" s="231" t="str">
        <x:v>on the way invite</x:v>
      </x:c>
      <x:c r="E2125" s="231" t="str">
        <x:v>on the way invite</x:v>
      </x:c>
      <x:c r="F2125" s="231" t="n">
        <x:v>1</x:v>
      </x:c>
      <x:c r="G2125" s="253" t="n">
        <x:v>0.0019267822736030828</x:v>
      </x:c>
      <x:c r="H2125" s="231" t="str"/>
      <x:c r="I2125" s="254" t="str"/>
      <x:c r="J2125" s="236" t="str">
        <x:v>Frequency/share calculated only from the strict direct segment</x:v>
      </x:c>
    </x:row>
    <x:row r="2126">
      <x:c r="A2126" s="230" t="str">
        <x:v>EverBee export</x:v>
      </x:c>
      <x:c r="B2126" s="231" t="str">
        <x:v>EverBee tag</x:v>
      </x:c>
      <x:c r="C2126" s="231" t="str">
        <x:v>Direct</x:v>
      </x:c>
      <x:c r="D2126" s="231" t="str">
        <x:v>once upon a baby</x:v>
      </x:c>
      <x:c r="E2126" s="231" t="str">
        <x:v>once upon a baby</x:v>
      </x:c>
      <x:c r="F2126" s="231" t="n">
        <x:v>1</x:v>
      </x:c>
      <x:c r="G2126" s="253" t="n">
        <x:v>0.0019267822736030828</x:v>
      </x:c>
      <x:c r="H2126" s="231" t="str"/>
      <x:c r="I2126" s="254" t="str"/>
      <x:c r="J2126" s="236" t="str">
        <x:v>Frequency/share calculated only from the strict direct segment</x:v>
      </x:c>
    </x:row>
    <x:row r="2127">
      <x:c r="A2127" s="230" t="str">
        <x:v>EverBee export</x:v>
      </x:c>
      <x:c r="B2127" s="231" t="str">
        <x:v>EverBee tag</x:v>
      </x:c>
      <x:c r="C2127" s="231" t="str">
        <x:v>Direct</x:v>
      </x:c>
      <x:c r="D2127" s="231" t="str">
        <x:v>one baby to rule all</x:v>
      </x:c>
      <x:c r="E2127" s="231" t="str">
        <x:v>one baby to rule all</x:v>
      </x:c>
      <x:c r="F2127" s="231" t="n">
        <x:v>1</x:v>
      </x:c>
      <x:c r="G2127" s="253" t="n">
        <x:v>0.0019267822736030828</x:v>
      </x:c>
      <x:c r="H2127" s="231" t="str"/>
      <x:c r="I2127" s="254" t="str"/>
      <x:c r="J2127" s="236" t="str">
        <x:v>Frequency/share calculated only from the strict direct segment</x:v>
      </x:c>
    </x:row>
    <x:row r="2128">
      <x:c r="A2128" s="230" t="str">
        <x:v>EverBee export</x:v>
      </x:c>
      <x:c r="B2128" s="231" t="str">
        <x:v>EverBee tag</x:v>
      </x:c>
      <x:c r="C2128" s="231" t="str">
        <x:v>Direct</x:v>
      </x:c>
      <x:c r="D2128" s="231" t="str">
        <x:v>one lucky duck</x:v>
      </x:c>
      <x:c r="E2128" s="231" t="str">
        <x:v>one lucky duck</x:v>
      </x:c>
      <x:c r="F2128" s="231" t="n">
        <x:v>1</x:v>
      </x:c>
      <x:c r="G2128" s="253" t="n">
        <x:v>0.0019267822736030828</x:v>
      </x:c>
      <x:c r="H2128" s="231" t="str"/>
      <x:c r="I2128" s="254" t="str"/>
      <x:c r="J2128" s="236" t="str">
        <x:v>Frequency/share calculated only from the strict direct segment</x:v>
      </x:c>
    </x:row>
    <x:row r="2129">
      <x:c r="A2129" s="230" t="str">
        <x:v>EverBee export</x:v>
      </x:c>
      <x:c r="B2129" s="231" t="str">
        <x:v>EverBee tag</x:v>
      </x:c>
      <x:c r="C2129" s="231" t="str">
        <x:v>Direct</x:v>
      </x:c>
      <x:c r="D2129" s="231" t="str">
        <x:v>one sweet peach</x:v>
      </x:c>
      <x:c r="E2129" s="231" t="str">
        <x:v>one sweet peach</x:v>
      </x:c>
      <x:c r="F2129" s="231" t="n">
        <x:v>1</x:v>
      </x:c>
      <x:c r="G2129" s="253" t="n">
        <x:v>0.0019267822736030828</x:v>
      </x:c>
      <x:c r="H2129" s="231" t="str"/>
      <x:c r="I2129" s="254" t="str"/>
      <x:c r="J2129" s="236" t="str">
        <x:v>Frequency/share calculated only from the strict direct segment</x:v>
      </x:c>
    </x:row>
    <x:row r="2130">
      <x:c r="A2130" s="230" t="str">
        <x:v>EverBee export</x:v>
      </x:c>
      <x:c r="B2130" s="231" t="str">
        <x:v>EverBee tag</x:v>
      </x:c>
      <x:c r="C2130" s="231" t="str">
        <x:v>Direct</x:v>
      </x:c>
      <x:c r="D2130" s="231" t="str">
        <x:v>orange cuties</x:v>
      </x:c>
      <x:c r="E2130" s="231" t="str">
        <x:v>orange cuties</x:v>
      </x:c>
      <x:c r="F2130" s="231" t="n">
        <x:v>1</x:v>
      </x:c>
      <x:c r="G2130" s="253" t="n">
        <x:v>0.0019267822736030828</x:v>
      </x:c>
      <x:c r="H2130" s="231" t="str"/>
      <x:c r="I2130" s="254" t="str"/>
      <x:c r="J2130" s="236" t="str">
        <x:v>Frequency/share calculated only from the strict direct segment</x:v>
      </x:c>
    </x:row>
    <x:row r="2131">
      <x:c r="A2131" s="230" t="str">
        <x:v>EverBee export</x:v>
      </x:c>
      <x:c r="B2131" s="231" t="str">
        <x:v>EverBee tag</x:v>
      </x:c>
      <x:c r="C2131" s="231" t="str">
        <x:v>Direct</x:v>
      </x:c>
      <x:c r="D2131" s="231" t="str">
        <x:v>orange floral invite</x:v>
      </x:c>
      <x:c r="E2131" s="231" t="str">
        <x:v>orange floral invite</x:v>
      </x:c>
      <x:c r="F2131" s="231" t="n">
        <x:v>1</x:v>
      </x:c>
      <x:c r="G2131" s="253" t="n">
        <x:v>0.0019267822736030828</x:v>
      </x:c>
      <x:c r="H2131" s="231" t="str"/>
      <x:c r="I2131" s="254" t="str"/>
      <x:c r="J2131" s="236" t="str">
        <x:v>Frequency/share calculated only from the strict direct segment</x:v>
      </x:c>
    </x:row>
    <x:row r="2132">
      <x:c r="A2132" s="230" t="str">
        <x:v>EverBee export</x:v>
      </x:c>
      <x:c r="B2132" s="231" t="str">
        <x:v>EverBee tag</x:v>
      </x:c>
      <x:c r="C2132" s="231" t="str">
        <x:v>Direct</x:v>
      </x:c>
      <x:c r="D2132" s="231" t="str">
        <x:v>orange gender reveal</x:v>
      </x:c>
      <x:c r="E2132" s="231" t="str">
        <x:v>orange gender reveal</x:v>
      </x:c>
      <x:c r="F2132" s="231" t="n">
        <x:v>1</x:v>
      </x:c>
      <x:c r="G2132" s="253" t="n">
        <x:v>0.0019267822736030828</x:v>
      </x:c>
      <x:c r="H2132" s="231" t="str"/>
      <x:c r="I2132" s="254" t="str"/>
      <x:c r="J2132" s="236" t="str">
        <x:v>Frequency/share calculated only from the strict direct segment</x:v>
      </x:c>
    </x:row>
    <x:row r="2133">
      <x:c r="A2133" s="230" t="str">
        <x:v>EverBee export</x:v>
      </x:c>
      <x:c r="B2133" s="231" t="str">
        <x:v>EverBee tag</x:v>
      </x:c>
      <x:c r="C2133" s="231" t="str">
        <x:v>Direct</x:v>
      </x:c>
      <x:c r="D2133" s="231" t="str">
        <x:v>orange shower invite</x:v>
      </x:c>
      <x:c r="E2133" s="231" t="str">
        <x:v>orange shower invite</x:v>
      </x:c>
      <x:c r="F2133" s="231" t="n">
        <x:v>1</x:v>
      </x:c>
      <x:c r="G2133" s="253" t="n">
        <x:v>0.0019267822736030828</x:v>
      </x:c>
      <x:c r="H2133" s="231" t="str"/>
      <x:c r="I2133" s="254" t="str"/>
      <x:c r="J2133" s="236" t="str">
        <x:v>Frequency/share calculated only from the strict direct segment</x:v>
      </x:c>
    </x:row>
    <x:row r="2134">
      <x:c r="A2134" s="230" t="str">
        <x:v>EverBee export</x:v>
      </x:c>
      <x:c r="B2134" s="231" t="str">
        <x:v>EverBee tag</x:v>
      </x:c>
      <x:c r="C2134" s="231" t="str">
        <x:v>Direct</x:v>
      </x:c>
      <x:c r="D2134" s="231" t="str">
        <x:v>order prints</x:v>
      </x:c>
      <x:c r="E2134" s="231" t="str">
        <x:v>order prints</x:v>
      </x:c>
      <x:c r="F2134" s="231" t="n">
        <x:v>1</x:v>
      </x:c>
      <x:c r="G2134" s="253" t="n">
        <x:v>0.0019267822736030828</x:v>
      </x:c>
      <x:c r="H2134" s="231" t="str"/>
      <x:c r="I2134" s="254" t="str"/>
      <x:c r="J2134" s="236" t="str">
        <x:v>Frequency/share calculated only from the strict direct segment</x:v>
      </x:c>
    </x:row>
    <x:row r="2135">
      <x:c r="A2135" s="230" t="str">
        <x:v>EverBee export</x:v>
      </x:c>
      <x:c r="B2135" s="231" t="str">
        <x:v>EverBee tag</x:v>
      </x:c>
      <x:c r="C2135" s="231" t="str">
        <x:v>Direct</x:v>
      </x:c>
      <x:c r="D2135" s="231" t="str">
        <x:v>organic invitation</x:v>
      </x:c>
      <x:c r="E2135" s="231" t="str">
        <x:v>organic invitation</x:v>
      </x:c>
      <x:c r="F2135" s="231" t="n">
        <x:v>1</x:v>
      </x:c>
      <x:c r="G2135" s="253" t="n">
        <x:v>0.0019267822736030828</x:v>
      </x:c>
      <x:c r="H2135" s="231" t="str"/>
      <x:c r="I2135" s="254" t="str"/>
      <x:c r="J2135" s="236" t="str">
        <x:v>Frequency/share calculated only from the strict direct segment</x:v>
      </x:c>
    </x:row>
    <x:row r="2136">
      <x:c r="A2136" s="230" t="str">
        <x:v>EverBee export</x:v>
      </x:c>
      <x:c r="B2136" s="231" t="str">
        <x:v>EverBee tag</x:v>
      </x:c>
      <x:c r="C2136" s="231" t="str">
        <x:v>Direct</x:v>
      </x:c>
      <x:c r="D2136" s="231" t="str">
        <x:v>otter baby shower</x:v>
      </x:c>
      <x:c r="E2136" s="231" t="str">
        <x:v>otter baby shower</x:v>
      </x:c>
      <x:c r="F2136" s="231" t="n">
        <x:v>1</x:v>
      </x:c>
      <x:c r="G2136" s="253" t="n">
        <x:v>0.0019267822736030828</x:v>
      </x:c>
      <x:c r="H2136" s="231" t="str"/>
      <x:c r="I2136" s="254" t="str"/>
      <x:c r="J2136" s="236" t="str">
        <x:v>Frequency/share calculated only from the strict direct segment</x:v>
      </x:c>
    </x:row>
    <x:row r="2137">
      <x:c r="A2137" s="230" t="str">
        <x:v>EverBee export</x:v>
      </x:c>
      <x:c r="B2137" s="231" t="str">
        <x:v>EverBee tag</x:v>
      </x:c>
      <x:c r="C2137" s="231" t="str">
        <x:v>Direct</x:v>
      </x:c>
      <x:c r="D2137" s="231" t="str">
        <x:v>otter cake topper</x:v>
      </x:c>
      <x:c r="E2137" s="231" t="str">
        <x:v>otter cake topper</x:v>
      </x:c>
      <x:c r="F2137" s="231" t="n">
        <x:v>1</x:v>
      </x:c>
      <x:c r="G2137" s="253" t="n">
        <x:v>0.0019267822736030828</x:v>
      </x:c>
      <x:c r="H2137" s="231" t="str"/>
      <x:c r="I2137" s="254" t="str"/>
      <x:c r="J2137" s="236" t="str">
        <x:v>Frequency/share calculated only from the strict direct segment</x:v>
      </x:c>
    </x:row>
    <x:row r="2138">
      <x:c r="A2138" s="230" t="str">
        <x:v>EverBee export</x:v>
      </x:c>
      <x:c r="B2138" s="231" t="str">
        <x:v>EverBee tag</x:v>
      </x:c>
      <x:c r="C2138" s="231" t="str">
        <x:v>Direct</x:v>
      </x:c>
      <x:c r="D2138" s="231" t="str">
        <x:v>otter diaper raffle</x:v>
      </x:c>
      <x:c r="E2138" s="231" t="str">
        <x:v>otter diaper raffle</x:v>
      </x:c>
      <x:c r="F2138" s="231" t="n">
        <x:v>1</x:v>
      </x:c>
      <x:c r="G2138" s="253" t="n">
        <x:v>0.0019267822736030828</x:v>
      </x:c>
      <x:c r="H2138" s="231" t="str"/>
      <x:c r="I2138" s="254" t="str"/>
      <x:c r="J2138" s="236" t="str">
        <x:v>Frequency/share calculated only from the strict direct segment</x:v>
      </x:c>
    </x:row>
    <x:row r="2139">
      <x:c r="A2139" s="230" t="str">
        <x:v>EverBee export</x:v>
      </x:c>
      <x:c r="B2139" s="231" t="str">
        <x:v>EverBee tag</x:v>
      </x:c>
      <x:c r="C2139" s="231" t="str">
        <x:v>Direct</x:v>
      </x:c>
      <x:c r="D2139" s="231" t="str">
        <x:v>otter favor tags</x:v>
      </x:c>
      <x:c r="E2139" s="231" t="str">
        <x:v>otter favor tags</x:v>
      </x:c>
      <x:c r="F2139" s="231" t="n">
        <x:v>1</x:v>
      </x:c>
      <x:c r="G2139" s="253" t="n">
        <x:v>0.0019267822736030828</x:v>
      </x:c>
      <x:c r="H2139" s="231" t="str"/>
      <x:c r="I2139" s="254" t="str"/>
      <x:c r="J2139" s="236" t="str">
        <x:v>Frequency/share calculated only from the strict direct segment</x:v>
      </x:c>
    </x:row>
    <x:row r="2140">
      <x:c r="A2140" s="230" t="str">
        <x:v>EverBee export</x:v>
      </x:c>
      <x:c r="B2140" s="231" t="str">
        <x:v>EverBee tag</x:v>
      </x:c>
      <x:c r="C2140" s="231" t="str">
        <x:v>Direct</x:v>
      </x:c>
      <x:c r="D2140" s="231" t="str">
        <x:v>otter party bundle</x:v>
      </x:c>
      <x:c r="E2140" s="231" t="str">
        <x:v>otter party bundle</x:v>
      </x:c>
      <x:c r="F2140" s="231" t="n">
        <x:v>1</x:v>
      </x:c>
      <x:c r="G2140" s="253" t="n">
        <x:v>0.0019267822736030828</x:v>
      </x:c>
      <x:c r="H2140" s="231" t="str"/>
      <x:c r="I2140" s="254" t="str"/>
      <x:c r="J2140" s="236" t="str">
        <x:v>Frequency/share calculated only from the strict direct segment</x:v>
      </x:c>
    </x:row>
    <x:row r="2141">
      <x:c r="A2141" s="230" t="str">
        <x:v>EverBee export</x:v>
      </x:c>
      <x:c r="B2141" s="231" t="str">
        <x:v>EverBee tag</x:v>
      </x:c>
      <x:c r="C2141" s="231" t="str">
        <x:v>Direct</x:v>
      </x:c>
      <x:c r="D2141" s="231" t="str">
        <x:v>otter signs</x:v>
      </x:c>
      <x:c r="E2141" s="231" t="str">
        <x:v>otter signs</x:v>
      </x:c>
      <x:c r="F2141" s="231" t="n">
        <x:v>1</x:v>
      </x:c>
      <x:c r="G2141" s="253" t="n">
        <x:v>0.0019267822736030828</x:v>
      </x:c>
      <x:c r="H2141" s="231" t="str"/>
      <x:c r="I2141" s="254" t="str"/>
      <x:c r="J2141" s="236" t="str">
        <x:v>Frequency/share calculated only from the strict direct segment</x:v>
      </x:c>
    </x:row>
    <x:row r="2142">
      <x:c r="A2142" s="230" t="str">
        <x:v>EverBee export</x:v>
      </x:c>
      <x:c r="B2142" s="231" t="str">
        <x:v>EverBee tag</x:v>
      </x:c>
      <x:c r="C2142" s="231" t="str">
        <x:v>Direct</x:v>
      </x:c>
      <x:c r="D2142" s="231" t="str">
        <x:v>our hearts</x:v>
      </x:c>
      <x:c r="E2142" s="231" t="str">
        <x:v>our hearts</x:v>
      </x:c>
      <x:c r="F2142" s="231" t="n">
        <x:v>1</x:v>
      </x:c>
      <x:c r="G2142" s="253" t="n">
        <x:v>0.0019267822736030828</x:v>
      </x:c>
      <x:c r="H2142" s="231" t="str"/>
      <x:c r="I2142" s="254" t="str"/>
      <x:c r="J2142" s="236" t="str">
        <x:v>Frequency/share calculated only from the strict direct segment</x:v>
      </x:c>
    </x:row>
    <x:row r="2143">
      <x:c r="A2143" s="230" t="str">
        <x:v>EverBee export</x:v>
      </x:c>
      <x:c r="B2143" s="231" t="str">
        <x:v>EverBee tag</x:v>
      </x:c>
      <x:c r="C2143" s="231" t="str">
        <x:v>Direct</x:v>
      </x:c>
      <x:c r="D2143" s="231" t="str">
        <x:v>our little butterfly</x:v>
      </x:c>
      <x:c r="E2143" s="231" t="str">
        <x:v>our little butterfly</x:v>
      </x:c>
      <x:c r="F2143" s="231" t="n">
        <x:v>1</x:v>
      </x:c>
      <x:c r="G2143" s="253" t="n">
        <x:v>0.0019267822736030828</x:v>
      </x:c>
      <x:c r="H2143" s="231" t="str"/>
      <x:c r="I2143" s="254" t="str"/>
      <x:c r="J2143" s="236" t="str">
        <x:v>Frequency/share calculated only from the strict direct segment</x:v>
      </x:c>
    </x:row>
    <x:row r="2144">
      <x:c r="A2144" s="230" t="str">
        <x:v>EverBee export</x:v>
      </x:c>
      <x:c r="B2144" s="231" t="str">
        <x:v>EverBee tag</x:v>
      </x:c>
      <x:c r="C2144" s="231" t="str">
        <x:v>Direct</x:v>
      </x:c>
      <x:c r="D2144" s="231" t="str">
        <x:v>our little dumpling</x:v>
      </x:c>
      <x:c r="E2144" s="231" t="str">
        <x:v>our little dumpling</x:v>
      </x:c>
      <x:c r="F2144" s="231" t="n">
        <x:v>1</x:v>
      </x:c>
      <x:c r="G2144" s="253" t="n">
        <x:v>0.0019267822736030828</x:v>
      </x:c>
      <x:c r="H2144" s="231" t="str"/>
      <x:c r="I2144" s="254" t="str"/>
      <x:c r="J2144" s="236" t="str">
        <x:v>Frequency/share calculated only from the strict direct segment</x:v>
      </x:c>
    </x:row>
    <x:row r="2145">
      <x:c r="A2145" s="230" t="str">
        <x:v>EverBee export</x:v>
      </x:c>
      <x:c r="B2145" s="231" t="str">
        <x:v>EverBee tag</x:v>
      </x:c>
      <x:c r="C2145" s="231" t="str">
        <x:v>Direct</x:v>
      </x:c>
      <x:c r="D2145" s="231" t="str">
        <x:v>our little lady bug</x:v>
      </x:c>
      <x:c r="E2145" s="231" t="str">
        <x:v>our little lady bug</x:v>
      </x:c>
      <x:c r="F2145" s="231" t="n">
        <x:v>1</x:v>
      </x:c>
      <x:c r="G2145" s="253" t="n">
        <x:v>0.0019267822736030828</x:v>
      </x:c>
      <x:c r="H2145" s="231" t="str"/>
      <x:c r="I2145" s="254" t="str"/>
      <x:c r="J2145" s="236" t="str">
        <x:v>Frequency/share calculated only from the strict direct segment</x:v>
      </x:c>
    </x:row>
    <x:row r="2146">
      <x:c r="A2146" s="230" t="str">
        <x:v>EverBee export</x:v>
      </x:c>
      <x:c r="B2146" s="231" t="str">
        <x:v>EverBee tag</x:v>
      </x:c>
      <x:c r="C2146" s="231" t="str">
        <x:v>Direct</x:v>
      </x:c>
      <x:c r="D2146" s="231" t="str">
        <x:v>our little love bug</x:v>
      </x:c>
      <x:c r="E2146" s="231" t="str">
        <x:v>our little love bug</x:v>
      </x:c>
      <x:c r="F2146" s="231" t="n">
        <x:v>1</x:v>
      </x:c>
      <x:c r="G2146" s="253" t="n">
        <x:v>0.0019267822736030828</x:v>
      </x:c>
      <x:c r="H2146" s="231" t="str"/>
      <x:c r="I2146" s="254" t="str"/>
      <x:c r="J2146" s="236" t="str">
        <x:v>Frequency/share calculated only from the strict direct segment</x:v>
      </x:c>
    </x:row>
    <x:row r="2147">
      <x:c r="A2147" s="230" t="str">
        <x:v>EverBee export</x:v>
      </x:c>
      <x:c r="B2147" s="231" t="str">
        <x:v>EverBee tag</x:v>
      </x:c>
      <x:c r="C2147" s="231" t="str">
        <x:v>Direct</x:v>
      </x:c>
      <x:c r="D2147" s="231" t="str">
        <x:v>our little rookie</x:v>
      </x:c>
      <x:c r="E2147" s="231" t="str">
        <x:v>our little rookie</x:v>
      </x:c>
      <x:c r="F2147" s="231" t="n">
        <x:v>1</x:v>
      </x:c>
      <x:c r="G2147" s="253" t="n">
        <x:v>0.0019267822736030828</x:v>
      </x:c>
      <x:c r="H2147" s="231" t="str"/>
      <x:c r="I2147" s="254" t="str"/>
      <x:c r="J2147" s="236" t="str">
        <x:v>Frequency/share calculated only from the strict direct segment</x:v>
      </x:c>
    </x:row>
    <x:row r="2148">
      <x:c r="A2148" s="230" t="str">
        <x:v>EverBee export</x:v>
      </x:c>
      <x:c r="B2148" s="231" t="str">
        <x:v>EverBee tag</x:v>
      </x:c>
      <x:c r="C2148" s="231" t="str">
        <x:v>Direct</x:v>
      </x:c>
      <x:c r="D2148" s="231" t="str">
        <x:v>out of this world</x:v>
      </x:c>
      <x:c r="E2148" s="231" t="str">
        <x:v>out of this world</x:v>
      </x:c>
      <x:c r="F2148" s="231" t="n">
        <x:v>1</x:v>
      </x:c>
      <x:c r="G2148" s="253" t="n">
        <x:v>0.0019267822736030828</x:v>
      </x:c>
      <x:c r="H2148" s="231" t="str"/>
      <x:c r="I2148" s="254" t="str"/>
      <x:c r="J2148" s="236" t="str">
        <x:v>Frequency/share calculated only from the strict direct segment</x:v>
      </x:c>
    </x:row>
    <x:row r="2149">
      <x:c r="A2149" s="230" t="str">
        <x:v>EverBee export</x:v>
      </x:c>
      <x:c r="B2149" s="231" t="str">
        <x:v>EverBee tag</x:v>
      </x:c>
      <x:c r="C2149" s="231" t="str">
        <x:v>Direct</x:v>
      </x:c>
      <x:c r="D2149" s="231" t="str">
        <x:v>outdoor grill</x:v>
      </x:c>
      <x:c r="E2149" s="231" t="str">
        <x:v>outdoor grill</x:v>
      </x:c>
      <x:c r="F2149" s="231" t="n">
        <x:v>1</x:v>
      </x:c>
      <x:c r="G2149" s="253" t="n">
        <x:v>0.0019267822736030828</x:v>
      </x:c>
      <x:c r="H2149" s="231" t="str"/>
      <x:c r="I2149" s="254" t="str"/>
      <x:c r="J2149" s="236" t="str">
        <x:v>Frequency/share calculated only from the strict direct segment</x:v>
      </x:c>
    </x:row>
    <x:row r="2150">
      <x:c r="A2150" s="230" t="str">
        <x:v>EverBee export</x:v>
      </x:c>
      <x:c r="B2150" s="231" t="str">
        <x:v>EverBee tag</x:v>
      </x:c>
      <x:c r="C2150" s="231" t="str">
        <x:v>Direct</x:v>
      </x:c>
      <x:c r="D2150" s="231" t="str">
        <x:v>outdoors</x:v>
      </x:c>
      <x:c r="E2150" s="231" t="str">
        <x:v>outdoors</x:v>
      </x:c>
      <x:c r="F2150" s="231" t="n">
        <x:v>1</x:v>
      </x:c>
      <x:c r="G2150" s="253" t="n">
        <x:v>0.0019267822736030828</x:v>
      </x:c>
      <x:c r="H2150" s="231" t="str"/>
      <x:c r="I2150" s="254" t="str"/>
      <x:c r="J2150" s="236" t="str">
        <x:v>Frequency/share calculated only from the strict direct segment</x:v>
      </x:c>
    </x:row>
    <x:row r="2151">
      <x:c r="A2151" s="230" t="str">
        <x:v>EverBee export</x:v>
      </x:c>
      <x:c r="B2151" s="231" t="str">
        <x:v>EverBee tag</x:v>
      </x:c>
      <x:c r="C2151" s="231" t="str">
        <x:v>Direct</x:v>
      </x:c>
      <x:c r="D2151" s="231" t="str">
        <x:v>outdoorsy baby vibe</x:v>
      </x:c>
      <x:c r="E2151" s="231" t="str">
        <x:v>outdoorsy baby vibe</x:v>
      </x:c>
      <x:c r="F2151" s="231" t="n">
        <x:v>1</x:v>
      </x:c>
      <x:c r="G2151" s="253" t="n">
        <x:v>0.0019267822736030828</x:v>
      </x:c>
      <x:c r="H2151" s="231" t="str"/>
      <x:c r="I2151" s="254" t="str"/>
      <x:c r="J2151" s="236" t="str">
        <x:v>Frequency/share calculated only from the strict direct segment</x:v>
      </x:c>
    </x:row>
    <x:row r="2152">
      <x:c r="A2152" s="230" t="str">
        <x:v>EverBee export</x:v>
      </x:c>
      <x:c r="B2152" s="231" t="str">
        <x:v>EverBee tag</x:v>
      </x:c>
      <x:c r="C2152" s="231" t="str">
        <x:v>Direct</x:v>
      </x:c>
      <x:c r="D2152" s="231" t="str">
        <x:v>over the moon bundle</x:v>
      </x:c>
      <x:c r="E2152" s="231" t="str">
        <x:v>over the moon bundle</x:v>
      </x:c>
      <x:c r="F2152" s="231" t="n">
        <x:v>1</x:v>
      </x:c>
      <x:c r="G2152" s="253" t="n">
        <x:v>0.0019267822736030828</x:v>
      </x:c>
      <x:c r="H2152" s="231" t="str"/>
      <x:c r="I2152" s="254" t="str"/>
      <x:c r="J2152" s="236" t="str">
        <x:v>Frequency/share calculated only from the strict direct segment</x:v>
      </x:c>
    </x:row>
    <x:row r="2153">
      <x:c r="A2153" s="230" t="str">
        <x:v>EverBee export</x:v>
      </x:c>
      <x:c r="B2153" s="231" t="str">
        <x:v>EverBee tag</x:v>
      </x:c>
      <x:c r="C2153" s="231" t="str">
        <x:v>Direct</x:v>
      </x:c>
      <x:c r="D2153" s="231" t="str">
        <x:v>over the moon invite</x:v>
      </x:c>
      <x:c r="E2153" s="231" t="str">
        <x:v>over the moon invite</x:v>
      </x:c>
      <x:c r="F2153" s="231" t="n">
        <x:v>1</x:v>
      </x:c>
      <x:c r="G2153" s="253" t="n">
        <x:v>0.0019267822736030828</x:v>
      </x:c>
      <x:c r="H2153" s="231" t="str"/>
      <x:c r="I2153" s="254" t="str"/>
      <x:c r="J2153" s="236" t="str">
        <x:v>Frequency/share calculated only from the strict direct segment</x:v>
      </x:c>
    </x:row>
    <x:row r="2154">
      <x:c r="A2154" s="230" t="str">
        <x:v>EverBee export</x:v>
      </x:c>
      <x:c r="B2154" s="231" t="str">
        <x:v>EverBee tag</x:v>
      </x:c>
      <x:c r="C2154" s="231" t="str">
        <x:v>Direct</x:v>
      </x:c>
      <x:c r="D2154" s="231" t="str">
        <x:v>overall outfit</x:v>
      </x:c>
      <x:c r="E2154" s="231" t="str">
        <x:v>overall outfit</x:v>
      </x:c>
      <x:c r="F2154" s="231" t="n">
        <x:v>1</x:v>
      </x:c>
      <x:c r="G2154" s="253" t="n">
        <x:v>0.0019267822736030828</x:v>
      </x:c>
      <x:c r="H2154" s="231" t="str"/>
      <x:c r="I2154" s="254" t="str"/>
      <x:c r="J2154" s="236" t="str">
        <x:v>Frequency/share calculated only from the strict direct segment</x:v>
      </x:c>
    </x:row>
    <x:row r="2155">
      <x:c r="A2155" s="230" t="str">
        <x:v>EverBee export</x:v>
      </x:c>
      <x:c r="B2155" s="231" t="str">
        <x:v>EverBee tag</x:v>
      </x:c>
      <x:c r="C2155" s="231" t="str">
        <x:v>Direct</x:v>
      </x:c>
      <x:c r="D2155" s="231" t="str">
        <x:v>pacifier girl couple</x:v>
      </x:c>
      <x:c r="E2155" s="231" t="str">
        <x:v>pacifier girl couple</x:v>
      </x:c>
      <x:c r="F2155" s="231" t="n">
        <x:v>1</x:v>
      </x:c>
      <x:c r="G2155" s="253" t="n">
        <x:v>0.0019267822736030828</x:v>
      </x:c>
      <x:c r="H2155" s="231" t="str"/>
      <x:c r="I2155" s="254" t="str"/>
      <x:c r="J2155" s="236" t="str">
        <x:v>Frequency/share calculated only from the strict direct segment</x:v>
      </x:c>
    </x:row>
    <x:row r="2156">
      <x:c r="A2156" s="230" t="str">
        <x:v>EverBee export</x:v>
      </x:c>
      <x:c r="B2156" s="231" t="str">
        <x:v>EverBee tag</x:v>
      </x:c>
      <x:c r="C2156" s="231" t="str">
        <x:v>Direct</x:v>
      </x:c>
      <x:c r="D2156" s="231" t="str">
        <x:v>pack classic bear</x:v>
      </x:c>
      <x:c r="E2156" s="231" t="str">
        <x:v>pack classic bear</x:v>
      </x:c>
      <x:c r="F2156" s="231" t="n">
        <x:v>1</x:v>
      </x:c>
      <x:c r="G2156" s="253" t="n">
        <x:v>0.0019267822736030828</x:v>
      </x:c>
      <x:c r="H2156" s="231" t="str"/>
      <x:c r="I2156" s="254" t="str"/>
      <x:c r="J2156" s="236" t="str">
        <x:v>Frequency/share calculated only from the strict direct segment</x:v>
      </x:c>
    </x:row>
    <x:row r="2157">
      <x:c r="A2157" s="230" t="str">
        <x:v>EverBee export</x:v>
      </x:c>
      <x:c r="B2157" s="231" t="str">
        <x:v>EverBee tag</x:v>
      </x:c>
      <x:c r="C2157" s="231" t="str">
        <x:v>Direct</x:v>
      </x:c>
      <x:c r="D2157" s="231" t="str">
        <x:v>pack package</x:v>
      </x:c>
      <x:c r="E2157" s="231" t="str">
        <x:v>pack package</x:v>
      </x:c>
      <x:c r="F2157" s="231" t="n">
        <x:v>1</x:v>
      </x:c>
      <x:c r="G2157" s="253" t="n">
        <x:v>0.0019267822736030828</x:v>
      </x:c>
      <x:c r="H2157" s="231" t="str"/>
      <x:c r="I2157" s="254" t="str"/>
      <x:c r="J2157" s="236" t="str">
        <x:v>Frequency/share calculated only from the strict direct segment</x:v>
      </x:c>
    </x:row>
    <x:row r="2158">
      <x:c r="A2158" s="230" t="str">
        <x:v>EverBee export</x:v>
      </x:c>
      <x:c r="B2158" s="231" t="str">
        <x:v>EverBee tag</x:v>
      </x:c>
      <x:c r="C2158" s="231" t="str">
        <x:v>Direct</x:v>
      </x:c>
      <x:c r="D2158" s="231" t="str">
        <x:v>package</x:v>
      </x:c>
      <x:c r="E2158" s="231" t="str">
        <x:v>package</x:v>
      </x:c>
      <x:c r="F2158" s="231" t="n">
        <x:v>1</x:v>
      </x:c>
      <x:c r="G2158" s="253" t="n">
        <x:v>0.0019267822736030828</x:v>
      </x:c>
      <x:c r="H2158" s="231" t="str"/>
      <x:c r="I2158" s="254" t="str"/>
      <x:c r="J2158" s="236" t="str">
        <x:v>Frequency/share calculated only from the strict direct segment</x:v>
      </x:c>
    </x:row>
    <x:row r="2159">
      <x:c r="A2159" s="230" t="str">
        <x:v>EverBee export</x:v>
      </x:c>
      <x:c r="B2159" s="231" t="str">
        <x:v>EverBee tag</x:v>
      </x:c>
      <x:c r="C2159" s="231" t="str">
        <x:v>Direct</x:v>
      </x:c>
      <x:c r="D2159" s="231" t="str">
        <x:v>palm leaf</x:v>
      </x:c>
      <x:c r="E2159" s="231" t="str">
        <x:v>palm leaf</x:v>
      </x:c>
      <x:c r="F2159" s="231" t="n">
        <x:v>1</x:v>
      </x:c>
      <x:c r="G2159" s="253" t="n">
        <x:v>0.0019267822736030828</x:v>
      </x:c>
      <x:c r="H2159" s="231" t="str"/>
      <x:c r="I2159" s="254" t="str"/>
      <x:c r="J2159" s="236" t="str">
        <x:v>Frequency/share calculated only from the strict direct segment</x:v>
      </x:c>
    </x:row>
    <x:row r="2160">
      <x:c r="A2160" s="230" t="str">
        <x:v>EverBee export</x:v>
      </x:c>
      <x:c r="B2160" s="231" t="str">
        <x:v>EverBee tag</x:v>
      </x:c>
      <x:c r="C2160" s="231" t="str">
        <x:v>Direct</x:v>
      </x:c>
      <x:c r="D2160" s="231" t="str">
        <x:v>palm leaf shower</x:v>
      </x:c>
      <x:c r="E2160" s="231" t="str">
        <x:v>palm leaf shower</x:v>
      </x:c>
      <x:c r="F2160" s="231" t="n">
        <x:v>1</x:v>
      </x:c>
      <x:c r="G2160" s="253" t="n">
        <x:v>0.0019267822736030828</x:v>
      </x:c>
      <x:c r="H2160" s="231" t="str"/>
      <x:c r="I2160" s="254" t="str"/>
      <x:c r="J2160" s="236" t="str">
        <x:v>Frequency/share calculated only from the strict direct segment</x:v>
      </x:c>
    </x:row>
    <x:row r="2161">
      <x:c r="A2161" s="230" t="str">
        <x:v>EverBee export</x:v>
      </x:c>
      <x:c r="B2161" s="231" t="str">
        <x:v>EverBee tag</x:v>
      </x:c>
      <x:c r="C2161" s="231" t="str">
        <x:v>Direct</x:v>
      </x:c>
      <x:c r="D2161" s="231" t="str">
        <x:v>papel picado shower</x:v>
      </x:c>
      <x:c r="E2161" s="231" t="str">
        <x:v>papel picado shower</x:v>
      </x:c>
      <x:c r="F2161" s="231" t="n">
        <x:v>1</x:v>
      </x:c>
      <x:c r="G2161" s="253" t="n">
        <x:v>0.0019267822736030828</x:v>
      </x:c>
      <x:c r="H2161" s="231" t="str"/>
      <x:c r="I2161" s="254" t="str"/>
      <x:c r="J2161" s="236" t="str">
        <x:v>Frequency/share calculated only from the strict direct segment</x:v>
      </x:c>
    </x:row>
    <x:row r="2162">
      <x:c r="A2162" s="230" t="str">
        <x:v>EverBee export</x:v>
      </x:c>
      <x:c r="B2162" s="231" t="str">
        <x:v>EverBee tag</x:v>
      </x:c>
      <x:c r="C2162" s="231" t="str">
        <x:v>Direct</x:v>
      </x:c>
      <x:c r="D2162" s="231" t="str">
        <x:v>paperless invite</x:v>
      </x:c>
      <x:c r="E2162" s="231" t="str">
        <x:v>paperless invite</x:v>
      </x:c>
      <x:c r="F2162" s="231" t="n">
        <x:v>1</x:v>
      </x:c>
      <x:c r="G2162" s="253" t="n">
        <x:v>0.0019267822736030828</x:v>
      </x:c>
      <x:c r="H2162" s="231" t="str"/>
      <x:c r="I2162" s="254" t="str"/>
      <x:c r="J2162" s="236" t="str">
        <x:v>Frequency/share calculated only from the strict direct segment</x:v>
      </x:c>
    </x:row>
    <x:row r="2163">
      <x:c r="A2163" s="230" t="str">
        <x:v>EverBee export</x:v>
      </x:c>
      <x:c r="B2163" s="231" t="str">
        <x:v>EverBee tag</x:v>
      </x:c>
      <x:c r="C2163" s="231" t="str">
        <x:v>Direct</x:v>
      </x:c>
      <x:c r="D2163" s="231" t="str">
        <x:v>parents to bee</x:v>
      </x:c>
      <x:c r="E2163" s="231" t="str">
        <x:v>parents to bee</x:v>
      </x:c>
      <x:c r="F2163" s="231" t="n">
        <x:v>1</x:v>
      </x:c>
      <x:c r="G2163" s="253" t="n">
        <x:v>0.0019267822736030828</x:v>
      </x:c>
      <x:c r="H2163" s="231" t="str"/>
      <x:c r="I2163" s="254" t="str"/>
      <x:c r="J2163" s="236" t="str">
        <x:v>Frequency/share calculated only from the strict direct segment</x:v>
      </x:c>
    </x:row>
    <x:row r="2164">
      <x:c r="A2164" s="230" t="str">
        <x:v>EverBee export</x:v>
      </x:c>
      <x:c r="B2164" s="231" t="str">
        <x:v>EverBee tag</x:v>
      </x:c>
      <x:c r="C2164" s="231" t="str">
        <x:v>Direct</x:v>
      </x:c>
      <x:c r="D2164" s="231" t="str">
        <x:v>parents to bee decor</x:v>
      </x:c>
      <x:c r="E2164" s="231" t="str">
        <x:v>parents to bee decor</x:v>
      </x:c>
      <x:c r="F2164" s="231" t="n">
        <x:v>1</x:v>
      </x:c>
      <x:c r="G2164" s="253" t="n">
        <x:v>0.0019267822736030828</x:v>
      </x:c>
      <x:c r="H2164" s="231" t="str"/>
      <x:c r="I2164" s="254" t="str"/>
      <x:c r="J2164" s="236" t="str">
        <x:v>Frequency/share calculated only from the strict direct segment</x:v>
      </x:c>
    </x:row>
    <x:row r="2165">
      <x:c r="A2165" s="230" t="str">
        <x:v>EverBee export</x:v>
      </x:c>
      <x:c r="B2165" s="231" t="str">
        <x:v>EverBee tag</x:v>
      </x:c>
      <x:c r="C2165" s="231" t="str">
        <x:v>Direct</x:v>
      </x:c>
      <x:c r="D2165" s="231" t="str">
        <x:v>paris brunch</x:v>
      </x:c>
      <x:c r="E2165" s="231" t="str">
        <x:v>paris brunch</x:v>
      </x:c>
      <x:c r="F2165" s="231" t="n">
        <x:v>1</x:v>
      </x:c>
      <x:c r="G2165" s="253" t="n">
        <x:v>0.0019267822736030828</x:v>
      </x:c>
      <x:c r="H2165" s="231" t="str"/>
      <x:c r="I2165" s="254" t="str"/>
      <x:c r="J2165" s="236" t="str">
        <x:v>Frequency/share calculated only from the strict direct segment</x:v>
      </x:c>
    </x:row>
    <x:row r="2166">
      <x:c r="A2166" s="230" t="str">
        <x:v>EverBee export</x:v>
      </x:c>
      <x:c r="B2166" s="231" t="str">
        <x:v>EverBee tag</x:v>
      </x:c>
      <x:c r="C2166" s="231" t="str">
        <x:v>Direct</x:v>
      </x:c>
      <x:c r="D2166" s="231" t="str">
        <x:v>party</x:v>
      </x:c>
      <x:c r="E2166" s="231" t="str">
        <x:v>party</x:v>
      </x:c>
      <x:c r="F2166" s="231" t="n">
        <x:v>1</x:v>
      </x:c>
      <x:c r="G2166" s="253" t="n">
        <x:v>0.0019267822736030828</x:v>
      </x:c>
      <x:c r="H2166" s="231" t="str"/>
      <x:c r="I2166" s="254" t="str"/>
      <x:c r="J2166" s="236" t="str">
        <x:v>Frequency/share calculated only from the strict direct segment</x:v>
      </x:c>
    </x:row>
    <x:row r="2167">
      <x:c r="A2167" s="230" t="str">
        <x:v>EverBee export</x:v>
      </x:c>
      <x:c r="B2167" s="231" t="str">
        <x:v>EverBee tag</x:v>
      </x:c>
      <x:c r="C2167" s="231" t="str">
        <x:v>Direct</x:v>
      </x:c>
      <x:c r="D2167" s="231" t="str">
        <x:v>party decor kit</x:v>
      </x:c>
      <x:c r="E2167" s="231" t="str">
        <x:v>party decor kit</x:v>
      </x:c>
      <x:c r="F2167" s="231" t="n">
        <x:v>1</x:v>
      </x:c>
      <x:c r="G2167" s="253" t="n">
        <x:v>0.0019267822736030828</x:v>
      </x:c>
      <x:c r="H2167" s="231" t="str"/>
      <x:c r="I2167" s="254" t="str"/>
      <x:c r="J2167" s="236" t="str">
        <x:v>Frequency/share calculated only from the strict direct segment</x:v>
      </x:c>
    </x:row>
    <x:row r="2168">
      <x:c r="A2168" s="230" t="str">
        <x:v>EverBee export</x:v>
      </x:c>
      <x:c r="B2168" s="231" t="str">
        <x:v>EverBee tag</x:v>
      </x:c>
      <x:c r="C2168" s="231" t="str">
        <x:v>Direct</x:v>
      </x:c>
      <x:c r="D2168" s="231" t="str">
        <x:v>party decor mockup</x:v>
      </x:c>
      <x:c r="E2168" s="231" t="str">
        <x:v>party decor mockup</x:v>
      </x:c>
      <x:c r="F2168" s="231" t="n">
        <x:v>1</x:v>
      </x:c>
      <x:c r="G2168" s="253" t="n">
        <x:v>0.0019267822736030828</x:v>
      </x:c>
      <x:c r="H2168" s="231" t="str"/>
      <x:c r="I2168" s="254" t="str"/>
      <x:c r="J2168" s="236" t="str">
        <x:v>Frequency/share calculated only from the strict direct segment</x:v>
      </x:c>
    </x:row>
    <x:row r="2169">
      <x:c r="A2169" s="230" t="str">
        <x:v>EverBee export</x:v>
      </x:c>
      <x:c r="B2169" s="231" t="str">
        <x:v>EverBee tag</x:v>
      </x:c>
      <x:c r="C2169" s="231" t="str">
        <x:v>Direct</x:v>
      </x:c>
      <x:c r="D2169" s="231" t="str">
        <x:v>party decor pack</x:v>
      </x:c>
      <x:c r="E2169" s="231" t="str">
        <x:v>party decor pack</x:v>
      </x:c>
      <x:c r="F2169" s="231" t="n">
        <x:v>1</x:v>
      </x:c>
      <x:c r="G2169" s="253" t="n">
        <x:v>0.0019267822736030828</x:v>
      </x:c>
      <x:c r="H2169" s="231" t="str"/>
      <x:c r="I2169" s="254" t="str"/>
      <x:c r="J2169" s="236" t="str">
        <x:v>Frequency/share calculated only from the strict direct segment</x:v>
      </x:c>
    </x:row>
    <x:row r="2170">
      <x:c r="A2170" s="230" t="str">
        <x:v>EverBee export</x:v>
      </x:c>
      <x:c r="B2170" s="231" t="str">
        <x:v>EverBee tag</x:v>
      </x:c>
      <x:c r="C2170" s="231" t="str">
        <x:v>Direct</x:v>
      </x:c>
      <x:c r="D2170" s="231" t="str">
        <x:v>party decoration</x:v>
      </x:c>
      <x:c r="E2170" s="231" t="str">
        <x:v>party decoration</x:v>
      </x:c>
      <x:c r="F2170" s="231" t="n">
        <x:v>1</x:v>
      </x:c>
      <x:c r="G2170" s="253" t="n">
        <x:v>0.0019267822736030828</x:v>
      </x:c>
      <x:c r="H2170" s="231" t="str"/>
      <x:c r="I2170" s="254" t="str"/>
      <x:c r="J2170" s="236" t="str">
        <x:v>Frequency/share calculated only from the strict direct segment</x:v>
      </x:c>
    </x:row>
    <x:row r="2171">
      <x:c r="A2171" s="230" t="str">
        <x:v>EverBee export</x:v>
      </x:c>
      <x:c r="B2171" s="231" t="str">
        <x:v>EverBee tag</x:v>
      </x:c>
      <x:c r="C2171" s="231" t="str">
        <x:v>Direct</x:v>
      </x:c>
      <x:c r="D2171" s="231" t="str">
        <x:v>party decorations</x:v>
      </x:c>
      <x:c r="E2171" s="231" t="str">
        <x:v>party decorations</x:v>
      </x:c>
      <x:c r="F2171" s="231" t="n">
        <x:v>1</x:v>
      </x:c>
      <x:c r="G2171" s="253" t="n">
        <x:v>0.0019267822736030828</x:v>
      </x:c>
      <x:c r="H2171" s="231" t="str"/>
      <x:c r="I2171" s="254" t="str"/>
      <x:c r="J2171" s="236" t="str">
        <x:v>Frequency/share calculated only from the strict direct segment</x:v>
      </x:c>
    </x:row>
    <x:row r="2172">
      <x:c r="A2172" s="230" t="str">
        <x:v>EverBee export</x:v>
      </x:c>
      <x:c r="B2172" s="231" t="str">
        <x:v>EverBee tag</x:v>
      </x:c>
      <x:c r="C2172" s="231" t="str">
        <x:v>Direct</x:v>
      </x:c>
      <x:c r="D2172" s="231" t="str">
        <x:v>party favor toppers</x:v>
      </x:c>
      <x:c r="E2172" s="231" t="str">
        <x:v>party favor toppers</x:v>
      </x:c>
      <x:c r="F2172" s="231" t="n">
        <x:v>1</x:v>
      </x:c>
      <x:c r="G2172" s="253" t="n">
        <x:v>0.0019267822736030828</x:v>
      </x:c>
      <x:c r="H2172" s="231" t="str"/>
      <x:c r="I2172" s="254" t="str"/>
      <x:c r="J2172" s="236" t="str">
        <x:v>Frequency/share calculated only from the strict direct segment</x:v>
      </x:c>
    </x:row>
    <x:row r="2173">
      <x:c r="A2173" s="230" t="str">
        <x:v>EverBee export</x:v>
      </x:c>
      <x:c r="B2173" s="231" t="str">
        <x:v>EverBee tag</x:v>
      </x:c>
      <x:c r="C2173" s="231" t="str">
        <x:v>Direct</x:v>
      </x:c>
      <x:c r="D2173" s="231" t="str">
        <x:v>party invitations</x:v>
      </x:c>
      <x:c r="E2173" s="231" t="str">
        <x:v>party invitations</x:v>
      </x:c>
      <x:c r="F2173" s="231" t="n">
        <x:v>1</x:v>
      </x:c>
      <x:c r="G2173" s="253" t="n">
        <x:v>0.0019267822736030828</x:v>
      </x:c>
      <x:c r="H2173" s="231" t="str"/>
      <x:c r="I2173" s="254" t="str"/>
      <x:c r="J2173" s="236" t="str">
        <x:v>Frequency/share calculated only from the strict direct segment</x:v>
      </x:c>
    </x:row>
    <x:row r="2174">
      <x:c r="A2174" s="230" t="str">
        <x:v>EverBee export</x:v>
      </x:c>
      <x:c r="B2174" s="231" t="str">
        <x:v>EverBee tag</x:v>
      </x:c>
      <x:c r="C2174" s="231" t="str">
        <x:v>Direct</x:v>
      </x:c>
      <x:c r="D2174" s="231" t="str">
        <x:v>party signage</x:v>
      </x:c>
      <x:c r="E2174" s="231" t="str">
        <x:v>party signage</x:v>
      </x:c>
      <x:c r="F2174" s="231" t="n">
        <x:v>1</x:v>
      </x:c>
      <x:c r="G2174" s="253" t="n">
        <x:v>0.0019267822736030828</x:v>
      </x:c>
      <x:c r="H2174" s="231" t="str"/>
      <x:c r="I2174" s="254" t="str"/>
      <x:c r="J2174" s="236" t="str">
        <x:v>Frequency/share calculated only from the strict direct segment</x:v>
      </x:c>
    </x:row>
    <x:row r="2175">
      <x:c r="A2175" s="230" t="str">
        <x:v>EverBee export</x:v>
      </x:c>
      <x:c r="B2175" s="231" t="str">
        <x:v>EverBee tag</x:v>
      </x:c>
      <x:c r="C2175" s="231" t="str">
        <x:v>Direct</x:v>
      </x:c>
      <x:c r="D2175" s="231" t="str">
        <x:v>party signs display</x:v>
      </x:c>
      <x:c r="E2175" s="231" t="str">
        <x:v>party signs display</x:v>
      </x:c>
      <x:c r="F2175" s="231" t="n">
        <x:v>1</x:v>
      </x:c>
      <x:c r="G2175" s="253" t="n">
        <x:v>0.0019267822736030828</x:v>
      </x:c>
      <x:c r="H2175" s="231" t="str"/>
      <x:c r="I2175" s="254" t="str"/>
      <x:c r="J2175" s="236" t="str">
        <x:v>Frequency/share calculated only from the strict direct segment</x:v>
      </x:c>
    </x:row>
    <x:row r="2176">
      <x:c r="A2176" s="230" t="str">
        <x:v>EverBee export</x:v>
      </x:c>
      <x:c r="B2176" s="231" t="str">
        <x:v>EverBee tag</x:v>
      </x:c>
      <x:c r="C2176" s="231" t="str">
        <x:v>Direct</x:v>
      </x:c>
      <x:c r="D2176" s="231" t="str">
        <x:v>pass the prize</x:v>
      </x:c>
      <x:c r="E2176" s="231" t="str">
        <x:v>pass the prize</x:v>
      </x:c>
      <x:c r="F2176" s="231" t="n">
        <x:v>1</x:v>
      </x:c>
      <x:c r="G2176" s="253" t="n">
        <x:v>0.0019267822736030828</x:v>
      </x:c>
      <x:c r="H2176" s="231" t="str"/>
      <x:c r="I2176" s="254" t="str"/>
      <x:c r="J2176" s="236" t="str">
        <x:v>Frequency/share calculated only from the strict direct segment</x:v>
      </x:c>
    </x:row>
    <x:row r="2177">
      <x:c r="A2177" s="230" t="str">
        <x:v>EverBee export</x:v>
      </x:c>
      <x:c r="B2177" s="231" t="str">
        <x:v>EverBee tag</x:v>
      </x:c>
      <x:c r="C2177" s="231" t="str">
        <x:v>Direct</x:v>
      </x:c>
      <x:c r="D2177" s="231" t="str">
        <x:v>passport invitation</x:v>
      </x:c>
      <x:c r="E2177" s="231" t="str">
        <x:v>passport invitation</x:v>
      </x:c>
      <x:c r="F2177" s="231" t="n">
        <x:v>1</x:v>
      </x:c>
      <x:c r="G2177" s="253" t="n">
        <x:v>0.0019267822736030828</x:v>
      </x:c>
      <x:c r="H2177" s="231" t="str"/>
      <x:c r="I2177" s="254" t="str"/>
      <x:c r="J2177" s="236" t="str">
        <x:v>Frequency/share calculated only from the strict direct segment</x:v>
      </x:c>
    </x:row>
    <x:row r="2178">
      <x:c r="A2178" s="230" t="str">
        <x:v>EverBee export</x:v>
      </x:c>
      <x:c r="B2178" s="231" t="str">
        <x:v>EverBee tag</x:v>
      </x:c>
      <x:c r="C2178" s="231" t="str">
        <x:v>Direct</x:v>
      </x:c>
      <x:c r="D2178" s="231" t="str">
        <x:v>pastel baby sprinkle</x:v>
      </x:c>
      <x:c r="E2178" s="231" t="str">
        <x:v>pastel baby sprinkle</x:v>
      </x:c>
      <x:c r="F2178" s="231" t="n">
        <x:v>1</x:v>
      </x:c>
      <x:c r="G2178" s="253" t="n">
        <x:v>0.0019267822736030828</x:v>
      </x:c>
      <x:c r="H2178" s="231" t="str"/>
      <x:c r="I2178" s="254" t="str"/>
      <x:c r="J2178" s="236" t="str">
        <x:v>Frequency/share calculated only from the strict direct segment</x:v>
      </x:c>
    </x:row>
    <x:row r="2179">
      <x:c r="A2179" s="230" t="str">
        <x:v>EverBee export</x:v>
      </x:c>
      <x:c r="B2179" s="231" t="str">
        <x:v>EverBee tag</x:v>
      </x:c>
      <x:c r="C2179" s="231" t="str">
        <x:v>Direct</x:v>
      </x:c>
      <x:c r="D2179" s="231" t="str">
        <x:v>pastel floral</x:v>
      </x:c>
      <x:c r="E2179" s="231" t="str">
        <x:v>pastel floral</x:v>
      </x:c>
      <x:c r="F2179" s="231" t="n">
        <x:v>1</x:v>
      </x:c>
      <x:c r="G2179" s="253" t="n">
        <x:v>0.0019267822736030828</x:v>
      </x:c>
      <x:c r="H2179" s="231" t="str"/>
      <x:c r="I2179" s="254" t="str"/>
      <x:c r="J2179" s="236" t="str">
        <x:v>Frequency/share calculated only from the strict direct segment</x:v>
      </x:c>
    </x:row>
    <x:row r="2180">
      <x:c r="A2180" s="230" t="str">
        <x:v>EverBee export</x:v>
      </x:c>
      <x:c r="B2180" s="231" t="str">
        <x:v>EverBee tag</x:v>
      </x:c>
      <x:c r="C2180" s="231" t="str">
        <x:v>Direct</x:v>
      </x:c>
      <x:c r="D2180" s="231" t="str">
        <x:v>pastel flowers</x:v>
      </x:c>
      <x:c r="E2180" s="231" t="str">
        <x:v>pastel flowers</x:v>
      </x:c>
      <x:c r="F2180" s="231" t="n">
        <x:v>1</x:v>
      </x:c>
      <x:c r="G2180" s="253" t="n">
        <x:v>0.0019267822736030828</x:v>
      </x:c>
      <x:c r="H2180" s="231" t="str"/>
      <x:c r="I2180" s="254" t="str"/>
      <x:c r="J2180" s="236" t="str">
        <x:v>Frequency/share calculated only from the strict direct segment</x:v>
      </x:c>
    </x:row>
    <x:row r="2181">
      <x:c r="A2181" s="230" t="str">
        <x:v>EverBee export</x:v>
      </x:c>
      <x:c r="B2181" s="231" t="str">
        <x:v>EverBee tag</x:v>
      </x:c>
      <x:c r="C2181" s="231" t="str">
        <x:v>Direct</x:v>
      </x:c>
      <x:c r="D2181" s="231" t="str">
        <x:v>pastel mermaid</x:v>
      </x:c>
      <x:c r="E2181" s="231" t="str">
        <x:v>pastel mermaid</x:v>
      </x:c>
      <x:c r="F2181" s="231" t="n">
        <x:v>1</x:v>
      </x:c>
      <x:c r="G2181" s="253" t="n">
        <x:v>0.0019267822736030828</x:v>
      </x:c>
      <x:c r="H2181" s="231" t="str"/>
      <x:c r="I2181" s="254" t="str"/>
      <x:c r="J2181" s="236" t="str">
        <x:v>Frequency/share calculated only from the strict direct segment</x:v>
      </x:c>
    </x:row>
    <x:row r="2182">
      <x:c r="A2182" s="230" t="str">
        <x:v>EverBee export</x:v>
      </x:c>
      <x:c r="B2182" s="231" t="str">
        <x:v>EverBee tag</x:v>
      </x:c>
      <x:c r="C2182" s="231" t="str">
        <x:v>Direct</x:v>
      </x:c>
      <x:c r="D2182" s="231" t="str">
        <x:v>pastel under the sea</x:v>
      </x:c>
      <x:c r="E2182" s="231" t="str">
        <x:v>pastel under the sea</x:v>
      </x:c>
      <x:c r="F2182" s="231" t="n">
        <x:v>1</x:v>
      </x:c>
      <x:c r="G2182" s="253" t="n">
        <x:v>0.0019267822736030828</x:v>
      </x:c>
      <x:c r="H2182" s="231" t="str"/>
      <x:c r="I2182" s="254" t="str"/>
      <x:c r="J2182" s="236" t="str">
        <x:v>Frequency/share calculated only from the strict direct segment</x:v>
      </x:c>
    </x:row>
    <x:row r="2183">
      <x:c r="A2183" s="230" t="str">
        <x:v>EverBee export</x:v>
      </x:c>
      <x:c r="B2183" s="231" t="str">
        <x:v>EverBee tag</x:v>
      </x:c>
      <x:c r="C2183" s="231" t="str">
        <x:v>Direct</x:v>
      </x:c>
      <x:c r="D2183" s="231" t="str">
        <x:v>peaches invitation</x:v>
      </x:c>
      <x:c r="E2183" s="231" t="str">
        <x:v>peaches invitation</x:v>
      </x:c>
      <x:c r="F2183" s="231" t="n">
        <x:v>1</x:v>
      </x:c>
      <x:c r="G2183" s="253" t="n">
        <x:v>0.0019267822736030828</x:v>
      </x:c>
      <x:c r="H2183" s="231" t="str"/>
      <x:c r="I2183" s="254" t="str"/>
      <x:c r="J2183" s="236" t="str">
        <x:v>Frequency/share calculated only from the strict direct segment</x:v>
      </x:c>
    </x:row>
    <x:row r="2184">
      <x:c r="A2184" s="230" t="str">
        <x:v>EverBee export</x:v>
      </x:c>
      <x:c r="B2184" s="231" t="str">
        <x:v>EverBee tag</x:v>
      </x:c>
      <x:c r="C2184" s="231" t="str">
        <x:v>Direct</x:v>
      </x:c>
      <x:c r="D2184" s="231" t="str">
        <x:v>penguin baby</x:v>
      </x:c>
      <x:c r="E2184" s="231" t="str">
        <x:v>penguin baby</x:v>
      </x:c>
      <x:c r="F2184" s="231" t="n">
        <x:v>1</x:v>
      </x:c>
      <x:c r="G2184" s="253" t="n">
        <x:v>0.0019267822736030828</x:v>
      </x:c>
      <x:c r="H2184" s="231" t="str"/>
      <x:c r="I2184" s="254" t="str"/>
      <x:c r="J2184" s="236" t="str">
        <x:v>Frequency/share calculated only from the strict direct segment</x:v>
      </x:c>
    </x:row>
    <x:row r="2185">
      <x:c r="A2185" s="230" t="str">
        <x:v>EverBee export</x:v>
      </x:c>
      <x:c r="B2185" s="231" t="str">
        <x:v>EverBee tag</x:v>
      </x:c>
      <x:c r="C2185" s="231" t="str">
        <x:v>Direct</x:v>
      </x:c>
      <x:c r="D2185" s="231" t="str">
        <x:v>penguin invitation</x:v>
      </x:c>
      <x:c r="E2185" s="231" t="str">
        <x:v>penguin invitation</x:v>
      </x:c>
      <x:c r="F2185" s="231" t="n">
        <x:v>1</x:v>
      </x:c>
      <x:c r="G2185" s="253" t="n">
        <x:v>0.0019267822736030828</x:v>
      </x:c>
      <x:c r="H2185" s="231" t="str"/>
      <x:c r="I2185" s="254" t="str"/>
      <x:c r="J2185" s="236" t="str">
        <x:v>Frequency/share calculated only from the strict direct segment</x:v>
      </x:c>
    </x:row>
    <x:row r="2186">
      <x:c r="A2186" s="230" t="str">
        <x:v>EverBee export</x:v>
      </x:c>
      <x:c r="B2186" s="231" t="str">
        <x:v>EverBee tag</x:v>
      </x:c>
      <x:c r="C2186" s="231" t="str">
        <x:v>Direct</x:v>
      </x:c>
      <x:c r="D2186" s="231" t="str">
        <x:v>personal baby shower</x:v>
      </x:c>
      <x:c r="E2186" s="231" t="str">
        <x:v>personal baby shower</x:v>
      </x:c>
      <x:c r="F2186" s="231" t="n">
        <x:v>1</x:v>
      </x:c>
      <x:c r="G2186" s="253" t="n">
        <x:v>0.0019267822736030828</x:v>
      </x:c>
      <x:c r="H2186" s="231" t="str"/>
      <x:c r="I2186" s="254" t="str"/>
      <x:c r="J2186" s="236" t="str">
        <x:v>Frequency/share calculated only from the strict direct segment</x:v>
      </x:c>
    </x:row>
    <x:row r="2187">
      <x:c r="A2187" s="230" t="str">
        <x:v>EverBee export</x:v>
      </x:c>
      <x:c r="B2187" s="231" t="str">
        <x:v>EverBee tag</x:v>
      </x:c>
      <x:c r="C2187" s="231" t="str">
        <x:v>Direct</x:v>
      </x:c>
      <x:c r="D2187" s="231" t="str">
        <x:v>personalized custom</x:v>
      </x:c>
      <x:c r="E2187" s="231" t="str">
        <x:v>personalized custom</x:v>
      </x:c>
      <x:c r="F2187" s="231" t="n">
        <x:v>1</x:v>
      </x:c>
      <x:c r="G2187" s="253" t="n">
        <x:v>0.0019267822736030828</x:v>
      </x:c>
      <x:c r="H2187" s="231" t="str"/>
      <x:c r="I2187" s="254" t="str"/>
      <x:c r="J2187" s="236" t="str">
        <x:v>Frequency/share calculated only from the strict direct segment</x:v>
      </x:c>
    </x:row>
    <x:row r="2188">
      <x:c r="A2188" s="230" t="str">
        <x:v>EverBee export</x:v>
      </x:c>
      <x:c r="B2188" s="231" t="str">
        <x:v>EverBee tag</x:v>
      </x:c>
      <x:c r="C2188" s="231" t="str">
        <x:v>Direct</x:v>
      </x:c>
      <x:c r="D2188" s="231" t="str">
        <x:v>peter rabbit shower</x:v>
      </x:c>
      <x:c r="E2188" s="231" t="str">
        <x:v>peter rabbit shower</x:v>
      </x:c>
      <x:c r="F2188" s="231" t="n">
        <x:v>1</x:v>
      </x:c>
      <x:c r="G2188" s="253" t="n">
        <x:v>0.0019267822736030828</x:v>
      </x:c>
      <x:c r="H2188" s="231" t="str"/>
      <x:c r="I2188" s="254" t="str"/>
      <x:c r="J2188" s="236" t="str">
        <x:v>Frequency/share calculated only from the strict direct segment</x:v>
      </x:c>
    </x:row>
    <x:row r="2189">
      <x:c r="A2189" s="230" t="str">
        <x:v>EverBee export</x:v>
      </x:c>
      <x:c r="B2189" s="231" t="str">
        <x:v>EverBee tag</x:v>
      </x:c>
      <x:c r="C2189" s="231" t="str">
        <x:v>Direct</x:v>
      </x:c>
      <x:c r="D2189" s="231" t="str">
        <x:v>peterrabbit baby</x:v>
      </x:c>
      <x:c r="E2189" s="231" t="str">
        <x:v>peterrabbit baby</x:v>
      </x:c>
      <x:c r="F2189" s="231" t="n">
        <x:v>1</x:v>
      </x:c>
      <x:c r="G2189" s="253" t="n">
        <x:v>0.0019267822736030828</x:v>
      </x:c>
      <x:c r="H2189" s="231" t="str"/>
      <x:c r="I2189" s="254" t="str"/>
      <x:c r="J2189" s="236" t="str">
        <x:v>Frequency/share calculated only from the strict direct segment</x:v>
      </x:c>
    </x:row>
    <x:row r="2190">
      <x:c r="A2190" s="230" t="str">
        <x:v>EverBee export</x:v>
      </x:c>
      <x:c r="B2190" s="231" t="str">
        <x:v>EverBee tag</x:v>
      </x:c>
      <x:c r="C2190" s="231" t="str">
        <x:v>Direct</x:v>
      </x:c>
      <x:c r="D2190" s="231" t="str">
        <x:v>photo back</x:v>
      </x:c>
      <x:c r="E2190" s="231" t="str">
        <x:v>photo back</x:v>
      </x:c>
      <x:c r="F2190" s="231" t="n">
        <x:v>1</x:v>
      </x:c>
      <x:c r="G2190" s="253" t="n">
        <x:v>0.0019267822736030828</x:v>
      </x:c>
      <x:c r="H2190" s="231" t="str"/>
      <x:c r="I2190" s="254" t="str"/>
      <x:c r="J2190" s="236" t="str">
        <x:v>Frequency/share calculated only from the strict direct segment</x:v>
      </x:c>
    </x:row>
    <x:row r="2191">
      <x:c r="A2191" s="230" t="str">
        <x:v>EverBee export</x:v>
      </x:c>
      <x:c r="B2191" s="231" t="str">
        <x:v>EverBee tag</x:v>
      </x:c>
      <x:c r="C2191" s="231" t="str">
        <x:v>Direct</x:v>
      </x:c>
      <x:c r="D2191" s="231" t="str">
        <x:v>pi day baby shower</x:v>
      </x:c>
      <x:c r="E2191" s="231" t="str">
        <x:v>pi day baby shower</x:v>
      </x:c>
      <x:c r="F2191" s="231" t="n">
        <x:v>1</x:v>
      </x:c>
      <x:c r="G2191" s="253" t="n">
        <x:v>0.0019267822736030828</x:v>
      </x:c>
      <x:c r="H2191" s="231" t="str"/>
      <x:c r="I2191" s="254" t="str"/>
      <x:c r="J2191" s="236" t="str">
        <x:v>Frequency/share calculated only from the strict direct segment</x:v>
      </x:c>
    </x:row>
    <x:row r="2192">
      <x:c r="A2192" s="230" t="str">
        <x:v>EverBee export</x:v>
      </x:c>
      <x:c r="B2192" s="231" t="str">
        <x:v>EverBee tag</x:v>
      </x:c>
      <x:c r="C2192" s="231" t="str">
        <x:v>Direct</x:v>
      </x:c>
      <x:c r="D2192" s="231" t="str">
        <x:v>pickleball</x:v>
      </x:c>
      <x:c r="E2192" s="231" t="str">
        <x:v>pickleball</x:v>
      </x:c>
      <x:c r="F2192" s="231" t="n">
        <x:v>1</x:v>
      </x:c>
      <x:c r="G2192" s="253" t="n">
        <x:v>0.0019267822736030828</x:v>
      </x:c>
      <x:c r="H2192" s="231" t="str"/>
      <x:c r="I2192" s="254" t="str"/>
      <x:c r="J2192" s="236" t="str">
        <x:v>Frequency/share calculated only from the strict direct segment</x:v>
      </x:c>
    </x:row>
    <x:row r="2193">
      <x:c r="A2193" s="230" t="str">
        <x:v>EverBee export</x:v>
      </x:c>
      <x:c r="B2193" s="231" t="str">
        <x:v>EverBee tag</x:v>
      </x:c>
      <x:c r="C2193" s="231" t="str">
        <x:v>Direct</x:v>
      </x:c>
      <x:c r="D2193" s="231" t="str">
        <x:v>picnic summer stripe</x:v>
      </x:c>
      <x:c r="E2193" s="231" t="str">
        <x:v>picnic summer stripe</x:v>
      </x:c>
      <x:c r="F2193" s="231" t="n">
        <x:v>1</x:v>
      </x:c>
      <x:c r="G2193" s="253" t="n">
        <x:v>0.0019267822736030828</x:v>
      </x:c>
      <x:c r="H2193" s="231" t="str"/>
      <x:c r="I2193" s="254" t="str"/>
      <x:c r="J2193" s="236" t="str">
        <x:v>Frequency/share calculated only from the strict direct segment</x:v>
      </x:c>
    </x:row>
    <x:row r="2194">
      <x:c r="A2194" s="230" t="str">
        <x:v>EverBee export</x:v>
      </x:c>
      <x:c r="B2194" s="231" t="str">
        <x:v>EverBee tag</x:v>
      </x:c>
      <x:c r="C2194" s="231" t="str">
        <x:v>Direct</x:v>
      </x:c>
      <x:c r="D2194" s="231" t="str">
        <x:v>picnic theme kit</x:v>
      </x:c>
      <x:c r="E2194" s="231" t="str">
        <x:v>picnic theme kit</x:v>
      </x:c>
      <x:c r="F2194" s="231" t="n">
        <x:v>1</x:v>
      </x:c>
      <x:c r="G2194" s="253" t="n">
        <x:v>0.0019267822736030828</x:v>
      </x:c>
      <x:c r="H2194" s="231" t="str"/>
      <x:c r="I2194" s="254" t="str"/>
      <x:c r="J2194" s="236" t="str">
        <x:v>Frequency/share calculated only from the strict direct segment</x:v>
      </x:c>
    </x:row>
    <x:row r="2195">
      <x:c r="A2195" s="230" t="str">
        <x:v>EverBee export</x:v>
      </x:c>
      <x:c r="B2195" s="231" t="str">
        <x:v>EverBee tag</x:v>
      </x:c>
      <x:c r="C2195" s="231" t="str">
        <x:v>Direct</x:v>
      </x:c>
      <x:c r="D2195" s="231" t="str">
        <x:v>pie theme</x:v>
      </x:c>
      <x:c r="E2195" s="231" t="str">
        <x:v>pie theme</x:v>
      </x:c>
      <x:c r="F2195" s="231" t="n">
        <x:v>1</x:v>
      </x:c>
      <x:c r="G2195" s="253" t="n">
        <x:v>0.0019267822736030828</x:v>
      </x:c>
      <x:c r="H2195" s="231" t="str"/>
      <x:c r="I2195" s="254" t="str"/>
      <x:c r="J2195" s="236" t="str">
        <x:v>Frequency/share calculated only from the strict direct segment</x:v>
      </x:c>
    </x:row>
    <x:row r="2196">
      <x:c r="A2196" s="230" t="str">
        <x:v>EverBee export</x:v>
      </x:c>
      <x:c r="B2196" s="231" t="str">
        <x:v>EverBee tag</x:v>
      </x:c>
      <x:c r="C2196" s="231" t="str">
        <x:v>Direct</x:v>
      </x:c>
      <x:c r="D2196" s="231" t="str">
        <x:v>piglet tigger</x:v>
      </x:c>
      <x:c r="E2196" s="231" t="str">
        <x:v>piglet tigger</x:v>
      </x:c>
      <x:c r="F2196" s="231" t="n">
        <x:v>1</x:v>
      </x:c>
      <x:c r="G2196" s="253" t="n">
        <x:v>0.0019267822736030828</x:v>
      </x:c>
      <x:c r="H2196" s="231" t="str"/>
      <x:c r="I2196" s="254" t="str"/>
      <x:c r="J2196" s="236" t="str">
        <x:v>Frequency/share calculated only from the strict direct segment</x:v>
      </x:c>
    </x:row>
    <x:row r="2197">
      <x:c r="A2197" s="230" t="str">
        <x:v>EverBee export</x:v>
      </x:c>
      <x:c r="B2197" s="231" t="str">
        <x:v>EverBee tag</x:v>
      </x:c>
      <x:c r="C2197" s="231" t="str">
        <x:v>Direct</x:v>
      </x:c>
      <x:c r="D2197" s="231" t="str">
        <x:v>pink</x:v>
      </x:c>
      <x:c r="E2197" s="231" t="str">
        <x:v>pink</x:v>
      </x:c>
      <x:c r="F2197" s="231" t="n">
        <x:v>1</x:v>
      </x:c>
      <x:c r="G2197" s="253" t="n">
        <x:v>0.0019267822736030828</x:v>
      </x:c>
      <x:c r="H2197" s="231" t="str"/>
      <x:c r="I2197" s="254" t="str"/>
      <x:c r="J2197" s="236" t="str">
        <x:v>Frequency/share calculated only from the strict direct segment</x:v>
      </x:c>
    </x:row>
    <x:row r="2198">
      <x:c r="A2198" s="230" t="str">
        <x:v>EverBee export</x:v>
      </x:c>
      <x:c r="B2198" s="231" t="str">
        <x:v>EverBee tag</x:v>
      </x:c>
      <x:c r="C2198" s="231" t="str">
        <x:v>Direct</x:v>
      </x:c>
      <x:c r="D2198" s="231" t="str">
        <x:v>pink and gold</x:v>
      </x:c>
      <x:c r="E2198" s="231" t="str">
        <x:v>pink and gold</x:v>
      </x:c>
      <x:c r="F2198" s="231" t="n">
        <x:v>1</x:v>
      </x:c>
      <x:c r="G2198" s="253" t="n">
        <x:v>0.0019267822736030828</x:v>
      </x:c>
      <x:c r="H2198" s="231" t="str"/>
      <x:c r="I2198" s="254" t="str"/>
      <x:c r="J2198" s="236" t="str">
        <x:v>Frequency/share calculated only from the strict direct segment</x:v>
      </x:c>
    </x:row>
    <x:row r="2199">
      <x:c r="A2199" s="230" t="str">
        <x:v>EverBee export</x:v>
      </x:c>
      <x:c r="B2199" s="231" t="str">
        <x:v>EverBee tag</x:v>
      </x:c>
      <x:c r="C2199" s="231" t="str">
        <x:v>Direct</x:v>
      </x:c>
      <x:c r="D2199" s="231" t="str">
        <x:v>pink and red</x:v>
      </x:c>
      <x:c r="E2199" s="231" t="str">
        <x:v>pink and red</x:v>
      </x:c>
      <x:c r="F2199" s="231" t="n">
        <x:v>1</x:v>
      </x:c>
      <x:c r="G2199" s="253" t="n">
        <x:v>0.0019267822736030828</x:v>
      </x:c>
      <x:c r="H2199" s="231" t="str"/>
      <x:c r="I2199" s="254" t="str"/>
      <x:c r="J2199" s="236" t="str">
        <x:v>Frequency/share calculated only from the strict direct segment</x:v>
      </x:c>
    </x:row>
    <x:row r="2200">
      <x:c r="A2200" s="230" t="str">
        <x:v>EverBee export</x:v>
      </x:c>
      <x:c r="B2200" s="231" t="str">
        <x:v>EverBee tag</x:v>
      </x:c>
      <x:c r="C2200" s="231" t="str">
        <x:v>Direct</x:v>
      </x:c>
      <x:c r="D2200" s="231" t="str">
        <x:v>pink baby in bloom</x:v>
      </x:c>
      <x:c r="E2200" s="231" t="str">
        <x:v>pink baby in bloom</x:v>
      </x:c>
      <x:c r="F2200" s="231" t="n">
        <x:v>1</x:v>
      </x:c>
      <x:c r="G2200" s="253" t="n">
        <x:v>0.0019267822736030828</x:v>
      </x:c>
      <x:c r="H2200" s="231" t="str"/>
      <x:c r="I2200" s="254" t="str"/>
      <x:c r="J2200" s="236" t="str">
        <x:v>Frequency/share calculated only from the strict direct segment</x:v>
      </x:c>
    </x:row>
    <x:row r="2201">
      <x:c r="A2201" s="230" t="str">
        <x:v>EverBee export</x:v>
      </x:c>
      <x:c r="B2201" s="231" t="str">
        <x:v>EverBee tag</x:v>
      </x:c>
      <x:c r="C2201" s="231" t="str">
        <x:v>Direct</x:v>
      </x:c>
      <x:c r="D2201" s="231" t="str">
        <x:v>pink baby shower set</x:v>
      </x:c>
      <x:c r="E2201" s="231" t="str">
        <x:v>pink baby shower set</x:v>
      </x:c>
      <x:c r="F2201" s="231" t="n">
        <x:v>1</x:v>
      </x:c>
      <x:c r="G2201" s="253" t="n">
        <x:v>0.0019267822736030828</x:v>
      </x:c>
      <x:c r="H2201" s="231" t="str"/>
      <x:c r="I2201" s="254" t="str"/>
      <x:c r="J2201" s="236" t="str">
        <x:v>Frequency/share calculated only from the strict direct segment</x:v>
      </x:c>
    </x:row>
    <x:row r="2202">
      <x:c r="A2202" s="230" t="str">
        <x:v>EverBee export</x:v>
      </x:c>
      <x:c r="B2202" s="231" t="str">
        <x:v>EverBee tag</x:v>
      </x:c>
      <x:c r="C2202" s="231" t="str">
        <x:v>Direct</x:v>
      </x:c>
      <x:c r="D2202" s="231" t="str">
        <x:v>pink baby sprinkles</x:v>
      </x:c>
      <x:c r="E2202" s="231" t="str">
        <x:v>pink baby sprinkles</x:v>
      </x:c>
      <x:c r="F2202" s="231" t="n">
        <x:v>1</x:v>
      </x:c>
      <x:c r="G2202" s="253" t="n">
        <x:v>0.0019267822736030828</x:v>
      </x:c>
      <x:c r="H2202" s="231" t="str"/>
      <x:c r="I2202" s="254" t="str"/>
      <x:c r="J2202" s="236" t="str">
        <x:v>Frequency/share calculated only from the strict direct segment</x:v>
      </x:c>
    </x:row>
    <x:row r="2203">
      <x:c r="A2203" s="230" t="str">
        <x:v>EverBee export</x:v>
      </x:c>
      <x:c r="B2203" s="231" t="str">
        <x:v>EverBee tag</x:v>
      </x:c>
      <x:c r="C2203" s="231" t="str">
        <x:v>Direct</x:v>
      </x:c>
      <x:c r="D2203" s="231" t="str">
        <x:v>pink babyq</x:v>
      </x:c>
      <x:c r="E2203" s="231" t="str">
        <x:v>pink babyq</x:v>
      </x:c>
      <x:c r="F2203" s="231" t="n">
        <x:v>1</x:v>
      </x:c>
      <x:c r="G2203" s="253" t="n">
        <x:v>0.0019267822736030828</x:v>
      </x:c>
      <x:c r="H2203" s="231" t="str"/>
      <x:c r="I2203" s="254" t="str"/>
      <x:c r="J2203" s="236" t="str">
        <x:v>Frequency/share calculated only from the strict direct segment</x:v>
      </x:c>
    </x:row>
    <x:row r="2204">
      <x:c r="A2204" s="230" t="str">
        <x:v>EverBee export</x:v>
      </x:c>
      <x:c r="B2204" s="231" t="str">
        <x:v>EverBee tag</x:v>
      </x:c>
      <x:c r="C2204" s="231" t="str">
        <x:v>Direct</x:v>
      </x:c>
      <x:c r="D2204" s="231" t="str">
        <x:v>pink balloon baby</x:v>
      </x:c>
      <x:c r="E2204" s="231" t="str">
        <x:v>pink balloon baby</x:v>
      </x:c>
      <x:c r="F2204" s="231" t="n">
        <x:v>1</x:v>
      </x:c>
      <x:c r="G2204" s="253" t="n">
        <x:v>0.0019267822736030828</x:v>
      </x:c>
      <x:c r="H2204" s="231" t="str"/>
      <x:c r="I2204" s="254" t="str"/>
      <x:c r="J2204" s="236" t="str">
        <x:v>Frequency/share calculated only from the strict direct segment</x:v>
      </x:c>
    </x:row>
    <x:row r="2205">
      <x:c r="A2205" s="230" t="str">
        <x:v>EverBee export</x:v>
      </x:c>
      <x:c r="B2205" s="231" t="str">
        <x:v>EverBee tag</x:v>
      </x:c>
      <x:c r="C2205" s="231" t="str">
        <x:v>Direct</x:v>
      </x:c>
      <x:c r="D2205" s="231" t="str">
        <x:v>pink balloon theme</x:v>
      </x:c>
      <x:c r="E2205" s="231" t="str">
        <x:v>pink balloon theme</x:v>
      </x:c>
      <x:c r="F2205" s="231" t="n">
        <x:v>1</x:v>
      </x:c>
      <x:c r="G2205" s="253" t="n">
        <x:v>0.0019267822736030828</x:v>
      </x:c>
      <x:c r="H2205" s="231" t="str"/>
      <x:c r="I2205" s="254" t="str"/>
      <x:c r="J2205" s="236" t="str">
        <x:v>Frequency/share calculated only from the strict direct segment</x:v>
      </x:c>
    </x:row>
    <x:row r="2206">
      <x:c r="A2206" s="230" t="str">
        <x:v>EverBee export</x:v>
      </x:c>
      <x:c r="B2206" s="231" t="str">
        <x:v>EverBee tag</x:v>
      </x:c>
      <x:c r="C2206" s="231" t="str">
        <x:v>Direct</x:v>
      </x:c>
      <x:c r="D2206" s="231" t="str">
        <x:v>pink bambi invite</x:v>
      </x:c>
      <x:c r="E2206" s="231" t="str">
        <x:v>pink bambi invite</x:v>
      </x:c>
      <x:c r="F2206" s="231" t="n">
        <x:v>1</x:v>
      </x:c>
      <x:c r="G2206" s="253" t="n">
        <x:v>0.0019267822736030828</x:v>
      </x:c>
      <x:c r="H2206" s="231" t="str"/>
      <x:c r="I2206" s="254" t="str"/>
      <x:c r="J2206" s="236" t="str">
        <x:v>Frequency/share calculated only from the strict direct segment</x:v>
      </x:c>
    </x:row>
    <x:row r="2207">
      <x:c r="A2207" s="230" t="str">
        <x:v>EverBee export</x:v>
      </x:c>
      <x:c r="B2207" s="231" t="str">
        <x:v>EverBee tag</x:v>
      </x:c>
      <x:c r="C2207" s="231" t="str">
        <x:v>Direct</x:v>
      </x:c>
      <x:c r="D2207" s="231" t="str">
        <x:v>pink bbq baby shower</x:v>
      </x:c>
      <x:c r="E2207" s="231" t="str">
        <x:v>pink bbq baby shower</x:v>
      </x:c>
      <x:c r="F2207" s="231" t="n">
        <x:v>1</x:v>
      </x:c>
      <x:c r="G2207" s="253" t="n">
        <x:v>0.0019267822736030828</x:v>
      </x:c>
      <x:c r="H2207" s="231" t="str"/>
      <x:c r="I2207" s="254" t="str"/>
      <x:c r="J2207" s="236" t="str">
        <x:v>Frequency/share calculated only from the strict direct segment</x:v>
      </x:c>
    </x:row>
    <x:row r="2208">
      <x:c r="A2208" s="230" t="str">
        <x:v>EverBee export</x:v>
      </x:c>
      <x:c r="B2208" s="231" t="str">
        <x:v>EverBee tag</x:v>
      </x:c>
      <x:c r="C2208" s="231" t="str">
        <x:v>Direct</x:v>
      </x:c>
      <x:c r="D2208" s="231" t="str">
        <x:v>pink bear invite</x:v>
      </x:c>
      <x:c r="E2208" s="231" t="str">
        <x:v>pink bear invite</x:v>
      </x:c>
      <x:c r="F2208" s="231" t="n">
        <x:v>1</x:v>
      </x:c>
      <x:c r="G2208" s="253" t="n">
        <x:v>0.0019267822736030828</x:v>
      </x:c>
      <x:c r="H2208" s="231" t="str"/>
      <x:c r="I2208" s="254" t="str"/>
      <x:c r="J2208" s="236" t="str">
        <x:v>Frequency/share calculated only from the strict direct segment</x:v>
      </x:c>
    </x:row>
    <x:row r="2209">
      <x:c r="A2209" s="230" t="str">
        <x:v>EverBee export</x:v>
      </x:c>
      <x:c r="B2209" s="231" t="str">
        <x:v>EverBee tag</x:v>
      </x:c>
      <x:c r="C2209" s="231" t="str">
        <x:v>Direct</x:v>
      </x:c>
      <x:c r="D2209" s="231" t="str">
        <x:v>pink bear theme</x:v>
      </x:c>
      <x:c r="E2209" s="231" t="str">
        <x:v>pink bear theme</x:v>
      </x:c>
      <x:c r="F2209" s="231" t="n">
        <x:v>1</x:v>
      </x:c>
      <x:c r="G2209" s="253" t="n">
        <x:v>0.0019267822736030828</x:v>
      </x:c>
      <x:c r="H2209" s="231" t="str"/>
      <x:c r="I2209" s="254" t="str"/>
      <x:c r="J2209" s="236" t="str">
        <x:v>Frequency/share calculated only from the strict direct segment</x:v>
      </x:c>
    </x:row>
    <x:row r="2210">
      <x:c r="A2210" s="230" t="str">
        <x:v>EverBee export</x:v>
      </x:c>
      <x:c r="B2210" s="231" t="str">
        <x:v>EverBee tag</x:v>
      </x:c>
      <x:c r="C2210" s="231" t="str">
        <x:v>Direct</x:v>
      </x:c>
      <x:c r="D2210" s="231" t="str">
        <x:v>pink blue shower</x:v>
      </x:c>
      <x:c r="E2210" s="231" t="str">
        <x:v>pink blue shower</x:v>
      </x:c>
      <x:c r="F2210" s="231" t="n">
        <x:v>1</x:v>
      </x:c>
      <x:c r="G2210" s="253" t="n">
        <x:v>0.0019267822736030828</x:v>
      </x:c>
      <x:c r="H2210" s="231" t="str"/>
      <x:c r="I2210" s="254" t="str"/>
      <x:c r="J2210" s="236" t="str">
        <x:v>Frequency/share calculated only from the strict direct segment</x:v>
      </x:c>
    </x:row>
    <x:row r="2211">
      <x:c r="A2211" s="230" t="str">
        <x:v>EverBee export</x:v>
      </x:c>
      <x:c r="B2211" s="231" t="str">
        <x:v>EverBee tag</x:v>
      </x:c>
      <x:c r="C2211" s="231" t="str">
        <x:v>Direct</x:v>
      </x:c>
      <x:c r="D2211" s="231" t="str">
        <x:v>pink boho</x:v>
      </x:c>
      <x:c r="E2211" s="231" t="str">
        <x:v>pink boho</x:v>
      </x:c>
      <x:c r="F2211" s="231" t="n">
        <x:v>1</x:v>
      </x:c>
      <x:c r="G2211" s="253" t="n">
        <x:v>0.0019267822736030828</x:v>
      </x:c>
      <x:c r="H2211" s="231" t="str"/>
      <x:c r="I2211" s="254" t="str"/>
      <x:c r="J2211" s="236" t="str">
        <x:v>Frequency/share calculated only from the strict direct segment</x:v>
      </x:c>
    </x:row>
    <x:row r="2212">
      <x:c r="A2212" s="230" t="str">
        <x:v>EverBee export</x:v>
      </x:c>
      <x:c r="B2212" s="231" t="str">
        <x:v>EverBee tag</x:v>
      </x:c>
      <x:c r="C2212" s="231" t="str">
        <x:v>Direct</x:v>
      </x:c>
      <x:c r="D2212" s="231" t="str">
        <x:v>pink book invite</x:v>
      </x:c>
      <x:c r="E2212" s="231" t="str">
        <x:v>pink book invite</x:v>
      </x:c>
      <x:c r="F2212" s="231" t="n">
        <x:v>1</x:v>
      </x:c>
      <x:c r="G2212" s="253" t="n">
        <x:v>0.0019267822736030828</x:v>
      </x:c>
      <x:c r="H2212" s="231" t="str"/>
      <x:c r="I2212" s="254" t="str"/>
      <x:c r="J2212" s="236" t="str">
        <x:v>Frequency/share calculated only from the strict direct segment</x:v>
      </x:c>
    </x:row>
    <x:row r="2213">
      <x:c r="A2213" s="230" t="str">
        <x:v>EverBee export</x:v>
      </x:c>
      <x:c r="B2213" s="231" t="str">
        <x:v>EverBee tag</x:v>
      </x:c>
      <x:c r="C2213" s="231" t="str">
        <x:v>Direct</x:v>
      </x:c>
      <x:c r="D2213" s="231" t="str">
        <x:v>pink books</x:v>
      </x:c>
      <x:c r="E2213" s="231" t="str">
        <x:v>pink books</x:v>
      </x:c>
      <x:c r="F2213" s="231" t="n">
        <x:v>1</x:v>
      </x:c>
      <x:c r="G2213" s="253" t="n">
        <x:v>0.0019267822736030828</x:v>
      </x:c>
      <x:c r="H2213" s="231" t="str"/>
      <x:c r="I2213" s="254" t="str"/>
      <x:c r="J2213" s="236" t="str">
        <x:v>Frequency/share calculated only from the strict direct segment</x:v>
      </x:c>
    </x:row>
    <x:row r="2214">
      <x:c r="A2214" s="230" t="str">
        <x:v>EverBee export</x:v>
      </x:c>
      <x:c r="B2214" s="231" t="str">
        <x:v>EverBee tag</x:v>
      </x:c>
      <x:c r="C2214" s="231" t="str">
        <x:v>Direct</x:v>
      </x:c>
      <x:c r="D2214" s="231" t="str">
        <x:v>pink boots shower</x:v>
      </x:c>
      <x:c r="E2214" s="231" t="str">
        <x:v>pink boots shower</x:v>
      </x:c>
      <x:c r="F2214" s="231" t="n">
        <x:v>1</x:v>
      </x:c>
      <x:c r="G2214" s="253" t="n">
        <x:v>0.0019267822736030828</x:v>
      </x:c>
      <x:c r="H2214" s="231" t="str"/>
      <x:c r="I2214" s="254" t="str"/>
      <x:c r="J2214" s="236" t="str">
        <x:v>Frequency/share calculated only from the strict direct segment</x:v>
      </x:c>
    </x:row>
    <x:row r="2215">
      <x:c r="A2215" s="230" t="str">
        <x:v>EverBee export</x:v>
      </x:c>
      <x:c r="B2215" s="231" t="str">
        <x:v>EverBee tag</x:v>
      </x:c>
      <x:c r="C2215" s="231" t="str">
        <x:v>Direct</x:v>
      </x:c>
      <x:c r="D2215" s="231" t="str">
        <x:v>pink bow baby bundle</x:v>
      </x:c>
      <x:c r="E2215" s="231" t="str">
        <x:v>pink bow baby bundle</x:v>
      </x:c>
      <x:c r="F2215" s="231" t="n">
        <x:v>1</x:v>
      </x:c>
      <x:c r="G2215" s="253" t="n">
        <x:v>0.0019267822736030828</x:v>
      </x:c>
      <x:c r="H2215" s="231" t="str"/>
      <x:c r="I2215" s="254" t="str"/>
      <x:c r="J2215" s="236" t="str">
        <x:v>Frequency/share calculated only from the strict direct segment</x:v>
      </x:c>
    </x:row>
    <x:row r="2216">
      <x:c r="A2216" s="230" t="str">
        <x:v>EverBee export</x:v>
      </x:c>
      <x:c r="B2216" s="231" t="str">
        <x:v>EverBee tag</x:v>
      </x:c>
      <x:c r="C2216" s="231" t="str">
        <x:v>Direct</x:v>
      </x:c>
      <x:c r="D2216" s="231" t="str">
        <x:v>pink bow gingham</x:v>
      </x:c>
      <x:c r="E2216" s="231" t="str">
        <x:v>pink bow gingham</x:v>
      </x:c>
      <x:c r="F2216" s="231" t="n">
        <x:v>1</x:v>
      </x:c>
      <x:c r="G2216" s="253" t="n">
        <x:v>0.0019267822736030828</x:v>
      </x:c>
      <x:c r="H2216" s="231" t="str"/>
      <x:c r="I2216" s="254" t="str"/>
      <x:c r="J2216" s="236" t="str">
        <x:v>Frequency/share calculated only from the strict direct segment</x:v>
      </x:c>
    </x:row>
    <x:row r="2217">
      <x:c r="A2217" s="230" t="str">
        <x:v>EverBee export</x:v>
      </x:c>
      <x:c r="B2217" s="231" t="str">
        <x:v>EverBee tag</x:v>
      </x:c>
      <x:c r="C2217" s="231" t="str">
        <x:v>Direct</x:v>
      </x:c>
      <x:c r="D2217" s="231" t="str">
        <x:v>pink bow girly</x:v>
      </x:c>
      <x:c r="E2217" s="231" t="str">
        <x:v>pink bow girly</x:v>
      </x:c>
      <x:c r="F2217" s="231" t="n">
        <x:v>1</x:v>
      </x:c>
      <x:c r="G2217" s="253" t="n">
        <x:v>0.0019267822736030828</x:v>
      </x:c>
      <x:c r="H2217" s="231" t="str"/>
      <x:c r="I2217" s="254" t="str"/>
      <x:c r="J2217" s="236" t="str">
        <x:v>Frequency/share calculated only from the strict direct segment</x:v>
      </x:c>
    </x:row>
    <x:row r="2218">
      <x:c r="A2218" s="230" t="str">
        <x:v>EverBee export</x:v>
      </x:c>
      <x:c r="B2218" s="231" t="str">
        <x:v>EverBee tag</x:v>
      </x:c>
      <x:c r="C2218" s="231" t="str">
        <x:v>Direct</x:v>
      </x:c>
      <x:c r="D2218" s="231" t="str">
        <x:v>pink bow theme</x:v>
      </x:c>
      <x:c r="E2218" s="231" t="str">
        <x:v>pink bow theme</x:v>
      </x:c>
      <x:c r="F2218" s="231" t="n">
        <x:v>1</x:v>
      </x:c>
      <x:c r="G2218" s="253" t="n">
        <x:v>0.0019267822736030828</x:v>
      </x:c>
      <x:c r="H2218" s="231" t="str"/>
      <x:c r="I2218" s="254" t="str"/>
      <x:c r="J2218" s="236" t="str">
        <x:v>Frequency/share calculated only from the strict direct segment</x:v>
      </x:c>
    </x:row>
    <x:row r="2219">
      <x:c r="A2219" s="230" t="str">
        <x:v>EverBee export</x:v>
      </x:c>
      <x:c r="B2219" s="231" t="str">
        <x:v>EverBee tag</x:v>
      </x:c>
      <x:c r="C2219" s="231" t="str">
        <x:v>Direct</x:v>
      </x:c>
      <x:c r="D2219" s="231" t="str">
        <x:v>pink bows brunch</x:v>
      </x:c>
      <x:c r="E2219" s="231" t="str">
        <x:v>pink bows brunch</x:v>
      </x:c>
      <x:c r="F2219" s="231" t="n">
        <x:v>1</x:v>
      </x:c>
      <x:c r="G2219" s="253" t="n">
        <x:v>0.0019267822736030828</x:v>
      </x:c>
      <x:c r="H2219" s="231" t="str"/>
      <x:c r="I2219" s="254" t="str"/>
      <x:c r="J2219" s="236" t="str">
        <x:v>Frequency/share calculated only from the strict direct segment</x:v>
      </x:c>
    </x:row>
    <x:row r="2220">
      <x:c r="A2220" s="230" t="str">
        <x:v>EverBee export</x:v>
      </x:c>
      <x:c r="B2220" s="231" t="str">
        <x:v>EverBee tag</x:v>
      </x:c>
      <x:c r="C2220" s="231" t="str">
        <x:v>Direct</x:v>
      </x:c>
      <x:c r="D2220" s="231" t="str">
        <x:v>pink brown beige</x:v>
      </x:c>
      <x:c r="E2220" s="231" t="str">
        <x:v>pink brown beige</x:v>
      </x:c>
      <x:c r="F2220" s="231" t="n">
        <x:v>1</x:v>
      </x:c>
      <x:c r="G2220" s="253" t="n">
        <x:v>0.0019267822736030828</x:v>
      </x:c>
      <x:c r="H2220" s="231" t="str"/>
      <x:c r="I2220" s="254" t="str"/>
      <x:c r="J2220" s="236" t="str">
        <x:v>Frequency/share calculated only from the strict direct segment</x:v>
      </x:c>
    </x:row>
    <x:row r="2221">
      <x:c r="A2221" s="230" t="str">
        <x:v>EverBee export</x:v>
      </x:c>
      <x:c r="B2221" s="231" t="str">
        <x:v>EverBee tag</x:v>
      </x:c>
      <x:c r="C2221" s="231" t="str">
        <x:v>Direct</x:v>
      </x:c>
      <x:c r="D2221" s="231" t="str">
        <x:v>pink bunny bow invit</x:v>
      </x:c>
      <x:c r="E2221" s="231" t="str">
        <x:v>pink bunny bow invit</x:v>
      </x:c>
      <x:c r="F2221" s="231" t="n">
        <x:v>1</x:v>
      </x:c>
      <x:c r="G2221" s="253" t="n">
        <x:v>0.0019267822736030828</x:v>
      </x:c>
      <x:c r="H2221" s="231" t="str"/>
      <x:c r="I2221" s="254" t="str"/>
      <x:c r="J2221" s="236" t="str">
        <x:v>Frequency/share calculated only from the strict direct segment</x:v>
      </x:c>
    </x:row>
    <x:row r="2222">
      <x:c r="A2222" s="230" t="str">
        <x:v>EverBee export</x:v>
      </x:c>
      <x:c r="B2222" s="231" t="str">
        <x:v>EverBee tag</x:v>
      </x:c>
      <x:c r="C2222" s="231" t="str">
        <x:v>Direct</x:v>
      </x:c>
      <x:c r="D2222" s="231" t="str">
        <x:v>pink butterflies</x:v>
      </x:c>
      <x:c r="E2222" s="231" t="str">
        <x:v>pink butterflies</x:v>
      </x:c>
      <x:c r="F2222" s="231" t="n">
        <x:v>1</x:v>
      </x:c>
      <x:c r="G2222" s="253" t="n">
        <x:v>0.0019267822736030828</x:v>
      </x:c>
      <x:c r="H2222" s="231" t="str"/>
      <x:c r="I2222" s="254" t="str"/>
      <x:c r="J2222" s="236" t="str">
        <x:v>Frequency/share calculated only from the strict direct segment</x:v>
      </x:c>
    </x:row>
    <x:row r="2223">
      <x:c r="A2223" s="230" t="str">
        <x:v>EverBee export</x:v>
      </x:c>
      <x:c r="B2223" s="231" t="str">
        <x:v>EverBee tag</x:v>
      </x:c>
      <x:c r="C2223" s="231" t="str">
        <x:v>Direct</x:v>
      </x:c>
      <x:c r="D2223" s="231" t="str">
        <x:v>pink butterfly decor</x:v>
      </x:c>
      <x:c r="E2223" s="231" t="str">
        <x:v>pink butterfly decor</x:v>
      </x:c>
      <x:c r="F2223" s="231" t="n">
        <x:v>1</x:v>
      </x:c>
      <x:c r="G2223" s="253" t="n">
        <x:v>0.0019267822736030828</x:v>
      </x:c>
      <x:c r="H2223" s="231" t="str"/>
      <x:c r="I2223" s="254" t="str"/>
      <x:c r="J2223" s="236" t="str">
        <x:v>Frequency/share calculated only from the strict direct segment</x:v>
      </x:c>
    </x:row>
    <x:row r="2224">
      <x:c r="A2224" s="230" t="str">
        <x:v>EverBee export</x:v>
      </x:c>
      <x:c r="B2224" s="231" t="str">
        <x:v>EverBee tag</x:v>
      </x:c>
      <x:c r="C2224" s="231" t="str">
        <x:v>Direct</x:v>
      </x:c>
      <x:c r="D2224" s="231" t="str">
        <x:v>pink candy ice cream</x:v>
      </x:c>
      <x:c r="E2224" s="231" t="str">
        <x:v>pink candy ice cream</x:v>
      </x:c>
      <x:c r="F2224" s="231" t="n">
        <x:v>1</x:v>
      </x:c>
      <x:c r="G2224" s="253" t="n">
        <x:v>0.0019267822736030828</x:v>
      </x:c>
      <x:c r="H2224" s="231" t="str"/>
      <x:c r="I2224" s="254" t="str"/>
      <x:c r="J2224" s="236" t="str">
        <x:v>Frequency/share calculated only from the strict direct segment</x:v>
      </x:c>
    </x:row>
    <x:row r="2225">
      <x:c r="A2225" s="230" t="str">
        <x:v>EverBee export</x:v>
      </x:c>
      <x:c r="B2225" s="231" t="str">
        <x:v>EverBee tag</x:v>
      </x:c>
      <x:c r="C2225" s="231" t="str">
        <x:v>Direct</x:v>
      </x:c>
      <x:c r="D2225" s="231" t="str">
        <x:v>pink cielito lindo</x:v>
      </x:c>
      <x:c r="E2225" s="231" t="str">
        <x:v>pink cielito lindo</x:v>
      </x:c>
      <x:c r="F2225" s="231" t="n">
        <x:v>1</x:v>
      </x:c>
      <x:c r="G2225" s="253" t="n">
        <x:v>0.0019267822736030828</x:v>
      </x:c>
      <x:c r="H2225" s="231" t="str"/>
      <x:c r="I2225" s="254" t="str"/>
      <x:c r="J2225" s="236" t="str">
        <x:v>Frequency/share calculated only from the strict direct segment</x:v>
      </x:c>
    </x:row>
    <x:row r="2226">
      <x:c r="A2226" s="230" t="str">
        <x:v>EverBee export</x:v>
      </x:c>
      <x:c r="B2226" s="231" t="str">
        <x:v>EverBee tag</x:v>
      </x:c>
      <x:c r="C2226" s="231" t="str">
        <x:v>Direct</x:v>
      </x:c>
      <x:c r="D2226" s="231" t="str">
        <x:v>pink coquette bow</x:v>
      </x:c>
      <x:c r="E2226" s="231" t="str">
        <x:v>pink coquette bow</x:v>
      </x:c>
      <x:c r="F2226" s="231" t="n">
        <x:v>1</x:v>
      </x:c>
      <x:c r="G2226" s="253" t="n">
        <x:v>0.0019267822736030828</x:v>
      </x:c>
      <x:c r="H2226" s="231" t="str"/>
      <x:c r="I2226" s="254" t="str"/>
      <x:c r="J2226" s="236" t="str">
        <x:v>Frequency/share calculated only from the strict direct segment</x:v>
      </x:c>
    </x:row>
    <x:row r="2227">
      <x:c r="A2227" s="230" t="str">
        <x:v>EverBee export</x:v>
      </x:c>
      <x:c r="B2227" s="231" t="str">
        <x:v>EverBee tag</x:v>
      </x:c>
      <x:c r="C2227" s="231" t="str">
        <x:v>Direct</x:v>
      </x:c>
      <x:c r="D2227" s="231" t="str">
        <x:v>pink cupcake topper</x:v>
      </x:c>
      <x:c r="E2227" s="231" t="str">
        <x:v>pink cupcake topper</x:v>
      </x:c>
      <x:c r="F2227" s="231" t="n">
        <x:v>1</x:v>
      </x:c>
      <x:c r="G2227" s="253" t="n">
        <x:v>0.0019267822736030828</x:v>
      </x:c>
      <x:c r="H2227" s="231" t="str"/>
      <x:c r="I2227" s="254" t="str"/>
      <x:c r="J2227" s="236" t="str">
        <x:v>Frequency/share calculated only from the strict direct segment</x:v>
      </x:c>
    </x:row>
    <x:row r="2228">
      <x:c r="A2228" s="230" t="str">
        <x:v>EverBee export</x:v>
      </x:c>
      <x:c r="B2228" s="231" t="str">
        <x:v>EverBee tag</x:v>
      </x:c>
      <x:c r="C2228" s="231" t="str">
        <x:v>Direct</x:v>
      </x:c>
      <x:c r="D2228" s="231" t="str">
        <x:v>pink dinosaur egg</x:v>
      </x:c>
      <x:c r="E2228" s="231" t="str">
        <x:v>pink dinosaur egg</x:v>
      </x:c>
      <x:c r="F2228" s="231" t="n">
        <x:v>1</x:v>
      </x:c>
      <x:c r="G2228" s="253" t="n">
        <x:v>0.0019267822736030828</x:v>
      </x:c>
      <x:c r="H2228" s="231" t="str"/>
      <x:c r="I2228" s="254" t="str"/>
      <x:c r="J2228" s="236" t="str">
        <x:v>Frequency/share calculated only from the strict direct segment</x:v>
      </x:c>
    </x:row>
    <x:row r="2229">
      <x:c r="A2229" s="230" t="str">
        <x:v>EverBee export</x:v>
      </x:c>
      <x:c r="B2229" s="231" t="str">
        <x:v>EverBee tag</x:v>
      </x:c>
      <x:c r="C2229" s="231" t="str">
        <x:v>Direct</x:v>
      </x:c>
      <x:c r="D2229" s="231" t="str">
        <x:v>pink floral shower</x:v>
      </x:c>
      <x:c r="E2229" s="231" t="str">
        <x:v>pink floral shower</x:v>
      </x:c>
      <x:c r="F2229" s="231" t="n">
        <x:v>1</x:v>
      </x:c>
      <x:c r="G2229" s="253" t="n">
        <x:v>0.0019267822736030828</x:v>
      </x:c>
      <x:c r="H2229" s="231" t="str"/>
      <x:c r="I2229" s="254" t="str"/>
      <x:c r="J2229" s="236" t="str">
        <x:v>Frequency/share calculated only from the strict direct segment</x:v>
      </x:c>
    </x:row>
    <x:row r="2230">
      <x:c r="A2230" s="230" t="str">
        <x:v>EverBee export</x:v>
      </x:c>
      <x:c r="B2230" s="231" t="str">
        <x:v>EverBee tag</x:v>
      </x:c>
      <x:c r="C2230" s="231" t="str">
        <x:v>Direct</x:v>
      </x:c>
      <x:c r="D2230" s="231" t="str">
        <x:v>pink flowers</x:v>
      </x:c>
      <x:c r="E2230" s="231" t="str">
        <x:v>pink flowers</x:v>
      </x:c>
      <x:c r="F2230" s="231" t="n">
        <x:v>1</x:v>
      </x:c>
      <x:c r="G2230" s="253" t="n">
        <x:v>0.0019267822736030828</x:v>
      </x:c>
      <x:c r="H2230" s="231" t="str"/>
      <x:c r="I2230" s="254" t="str"/>
      <x:c r="J2230" s="236" t="str">
        <x:v>Frequency/share calculated only from the strict direct segment</x:v>
      </x:c>
    </x:row>
    <x:row r="2231">
      <x:c r="A2231" s="230" t="str">
        <x:v>EverBee export</x:v>
      </x:c>
      <x:c r="B2231" s="231" t="str">
        <x:v>EverBee tag</x:v>
      </x:c>
      <x:c r="C2231" s="231" t="str">
        <x:v>Direct</x:v>
      </x:c>
      <x:c r="D2231" s="231" t="str">
        <x:v>pink ghost girl</x:v>
      </x:c>
      <x:c r="E2231" s="231" t="str">
        <x:v>pink ghost girl</x:v>
      </x:c>
      <x:c r="F2231" s="231" t="n">
        <x:v>1</x:v>
      </x:c>
      <x:c r="G2231" s="253" t="n">
        <x:v>0.0019267822736030828</x:v>
      </x:c>
      <x:c r="H2231" s="231" t="str"/>
      <x:c r="I2231" s="254" t="str"/>
      <x:c r="J2231" s="236" t="str">
        <x:v>Frequency/share calculated only from the strict direct segment</x:v>
      </x:c>
    </x:row>
    <x:row r="2232">
      <x:c r="A2232" s="230" t="str">
        <x:v>EverBee export</x:v>
      </x:c>
      <x:c r="B2232" s="231" t="str">
        <x:v>EverBee tag</x:v>
      </x:c>
      <x:c r="C2232" s="231" t="str">
        <x:v>Direct</x:v>
      </x:c>
      <x:c r="D2232" s="231" t="str">
        <x:v>pink gingham baby</x:v>
      </x:c>
      <x:c r="E2232" s="231" t="str">
        <x:v>pink gingham baby</x:v>
      </x:c>
      <x:c r="F2232" s="231" t="n">
        <x:v>1</x:v>
      </x:c>
      <x:c r="G2232" s="253" t="n">
        <x:v>0.0019267822736030828</x:v>
      </x:c>
      <x:c r="H2232" s="231" t="str"/>
      <x:c r="I2232" s="254" t="str"/>
      <x:c r="J2232" s="236" t="str">
        <x:v>Frequency/share calculated only from the strict direct segment</x:v>
      </x:c>
    </x:row>
    <x:row r="2233">
      <x:c r="A2233" s="230" t="str">
        <x:v>EverBee export</x:v>
      </x:c>
      <x:c r="B2233" s="231" t="str">
        <x:v>EverBee tag</x:v>
      </x:c>
      <x:c r="C2233" s="231" t="str">
        <x:v>Direct</x:v>
      </x:c>
      <x:c r="D2233" s="231" t="str">
        <x:v>pink gingham picnic</x:v>
      </x:c>
      <x:c r="E2233" s="231" t="str">
        <x:v>pink gingham picnic</x:v>
      </x:c>
      <x:c r="F2233" s="231" t="n">
        <x:v>1</x:v>
      </x:c>
      <x:c r="G2233" s="253" t="n">
        <x:v>0.0019267822736030828</x:v>
      </x:c>
      <x:c r="H2233" s="231" t="str"/>
      <x:c r="I2233" s="254" t="str"/>
      <x:c r="J2233" s="236" t="str">
        <x:v>Frequency/share calculated only from the strict direct segment</x:v>
      </x:c>
    </x:row>
    <x:row r="2234">
      <x:c r="A2234" s="230" t="str">
        <x:v>EverBee export</x:v>
      </x:c>
      <x:c r="B2234" s="231" t="str">
        <x:v>EverBee tag</x:v>
      </x:c>
      <x:c r="C2234" s="231" t="str">
        <x:v>Direct</x:v>
      </x:c>
      <x:c r="D2234" s="231" t="str">
        <x:v>pink gingham theme</x:v>
      </x:c>
      <x:c r="E2234" s="231" t="str">
        <x:v>pink gingham theme</x:v>
      </x:c>
      <x:c r="F2234" s="231" t="n">
        <x:v>1</x:v>
      </x:c>
      <x:c r="G2234" s="253" t="n">
        <x:v>0.0019267822736030828</x:v>
      </x:c>
      <x:c r="H2234" s="231" t="str"/>
      <x:c r="I2234" s="254" t="str"/>
      <x:c r="J2234" s="236" t="str">
        <x:v>Frequency/share calculated only from the strict direct segment</x:v>
      </x:c>
    </x:row>
    <x:row r="2235">
      <x:c r="A2235" s="230" t="str">
        <x:v>EverBee export</x:v>
      </x:c>
      <x:c r="B2235" s="231" t="str">
        <x:v>EverBee tag</x:v>
      </x:c>
      <x:c r="C2235" s="231" t="str">
        <x:v>Direct</x:v>
      </x:c>
      <x:c r="D2235" s="231" t="str">
        <x:v>pink goose</x:v>
      </x:c>
      <x:c r="E2235" s="231" t="str">
        <x:v>pink goose</x:v>
      </x:c>
      <x:c r="F2235" s="231" t="n">
        <x:v>1</x:v>
      </x:c>
      <x:c r="G2235" s="253" t="n">
        <x:v>0.0019267822736030828</x:v>
      </x:c>
      <x:c r="H2235" s="231" t="str"/>
      <x:c r="I2235" s="254" t="str"/>
      <x:c r="J2235" s="236" t="str">
        <x:v>Frequency/share calculated only from the strict direct segment</x:v>
      </x:c>
    </x:row>
    <x:row r="2236">
      <x:c r="A2236" s="230" t="str">
        <x:v>EverBee export</x:v>
      </x:c>
      <x:c r="B2236" s="231" t="str">
        <x:v>EverBee tag</x:v>
      </x:c>
      <x:c r="C2236" s="231" t="str">
        <x:v>Direct</x:v>
      </x:c>
      <x:c r="D2236" s="231" t="str">
        <x:v>pink goose invite</x:v>
      </x:c>
      <x:c r="E2236" s="231" t="str">
        <x:v>pink goose invite</x:v>
      </x:c>
      <x:c r="F2236" s="231" t="n">
        <x:v>1</x:v>
      </x:c>
      <x:c r="G2236" s="253" t="n">
        <x:v>0.0019267822736030828</x:v>
      </x:c>
      <x:c r="H2236" s="231" t="str"/>
      <x:c r="I2236" s="254" t="str"/>
      <x:c r="J2236" s="236" t="str">
        <x:v>Frequency/share calculated only from the strict direct segment</x:v>
      </x:c>
    </x:row>
    <x:row r="2237">
      <x:c r="A2237" s="230" t="str">
        <x:v>EverBee export</x:v>
      </x:c>
      <x:c r="B2237" s="231" t="str">
        <x:v>EverBee tag</x:v>
      </x:c>
      <x:c r="C2237" s="231" t="str">
        <x:v>Direct</x:v>
      </x:c>
      <x:c r="D2237" s="231" t="str">
        <x:v>pink green baby</x:v>
      </x:c>
      <x:c r="E2237" s="231" t="str">
        <x:v>pink green baby</x:v>
      </x:c>
      <x:c r="F2237" s="231" t="n">
        <x:v>1</x:v>
      </x:c>
      <x:c r="G2237" s="253" t="n">
        <x:v>0.0019267822736030828</x:v>
      </x:c>
      <x:c r="H2237" s="231" t="str"/>
      <x:c r="I2237" s="254" t="str"/>
      <x:c r="J2237" s="236" t="str">
        <x:v>Frequency/share calculated only from the strict direct segment</x:v>
      </x:c>
    </x:row>
    <x:row r="2238">
      <x:c r="A2238" s="230" t="str">
        <x:v>EverBee export</x:v>
      </x:c>
      <x:c r="B2238" s="231" t="str">
        <x:v>EverBee tag</x:v>
      </x:c>
      <x:c r="C2238" s="231" t="str">
        <x:v>Direct</x:v>
      </x:c>
      <x:c r="D2238" s="231" t="str">
        <x:v>pink green floral</x:v>
      </x:c>
      <x:c r="E2238" s="231" t="str">
        <x:v>pink green floral</x:v>
      </x:c>
      <x:c r="F2238" s="231" t="n">
        <x:v>1</x:v>
      </x:c>
      <x:c r="G2238" s="253" t="n">
        <x:v>0.0019267822736030828</x:v>
      </x:c>
      <x:c r="H2238" s="231" t="str"/>
      <x:c r="I2238" s="254" t="str"/>
      <x:c r="J2238" s="236" t="str">
        <x:v>Frequency/share calculated only from the strict direct segment</x:v>
      </x:c>
    </x:row>
    <x:row r="2239">
      <x:c r="A2239" s="230" t="str">
        <x:v>EverBee export</x:v>
      </x:c>
      <x:c r="B2239" s="231" t="str">
        <x:v>EverBee tag</x:v>
      </x:c>
      <x:c r="C2239" s="231" t="str">
        <x:v>Direct</x:v>
      </x:c>
      <x:c r="D2239" s="231" t="str">
        <x:v>pink green invite</x:v>
      </x:c>
      <x:c r="E2239" s="231" t="str">
        <x:v>pink green invite</x:v>
      </x:c>
      <x:c r="F2239" s="231" t="n">
        <x:v>1</x:v>
      </x:c>
      <x:c r="G2239" s="253" t="n">
        <x:v>0.0019267822736030828</x:v>
      </x:c>
      <x:c r="H2239" s="231" t="str"/>
      <x:c r="I2239" s="254" t="str"/>
      <x:c r="J2239" s="236" t="str">
        <x:v>Frequency/share calculated only from the strict direct segment</x:v>
      </x:c>
    </x:row>
    <x:row r="2240">
      <x:c r="A2240" s="230" t="str">
        <x:v>EverBee export</x:v>
      </x:c>
      <x:c r="B2240" s="231" t="str">
        <x:v>EverBee tag</x:v>
      </x:c>
      <x:c r="C2240" s="231" t="str">
        <x:v>Direct</x:v>
      </x:c>
      <x:c r="D2240" s="231" t="str">
        <x:v>pink green vintage</x:v>
      </x:c>
      <x:c r="E2240" s="231" t="str">
        <x:v>pink green vintage</x:v>
      </x:c>
      <x:c r="F2240" s="231" t="n">
        <x:v>1</x:v>
      </x:c>
      <x:c r="G2240" s="253" t="n">
        <x:v>0.0019267822736030828</x:v>
      </x:c>
      <x:c r="H2240" s="231" t="str"/>
      <x:c r="I2240" s="254" t="str"/>
      <x:c r="J2240" s="236" t="str">
        <x:v>Frequency/share calculated only from the strict direct segment</x:v>
      </x:c>
    </x:row>
    <x:row r="2241">
      <x:c r="A2241" s="230" t="str">
        <x:v>EverBee export</x:v>
      </x:c>
      <x:c r="B2241" s="231" t="str">
        <x:v>EverBee tag</x:v>
      </x:c>
      <x:c r="C2241" s="231" t="str">
        <x:v>Direct</x:v>
      </x:c>
      <x:c r="D2241" s="231" t="str">
        <x:v>pink hatching dino</x:v>
      </x:c>
      <x:c r="E2241" s="231" t="str">
        <x:v>pink hatching dino</x:v>
      </x:c>
      <x:c r="F2241" s="231" t="n">
        <x:v>1</x:v>
      </x:c>
      <x:c r="G2241" s="253" t="n">
        <x:v>0.0019267822736030828</x:v>
      </x:c>
      <x:c r="H2241" s="231" t="str"/>
      <x:c r="I2241" s="254" t="str"/>
      <x:c r="J2241" s="236" t="str">
        <x:v>Frequency/share calculated only from the strict direct segment</x:v>
      </x:c>
    </x:row>
    <x:row r="2242">
      <x:c r="A2242" s="230" t="str">
        <x:v>EverBee export</x:v>
      </x:c>
      <x:c r="B2242" s="231" t="str">
        <x:v>EverBee tag</x:v>
      </x:c>
      <x:c r="C2242" s="231" t="str">
        <x:v>Direct</x:v>
      </x:c>
      <x:c r="D2242" s="231" t="str">
        <x:v>pink hatching soon</x:v>
      </x:c>
      <x:c r="E2242" s="231" t="str">
        <x:v>pink hatching soon</x:v>
      </x:c>
      <x:c r="F2242" s="231" t="n">
        <x:v>1</x:v>
      </x:c>
      <x:c r="G2242" s="253" t="n">
        <x:v>0.0019267822736030828</x:v>
      </x:c>
      <x:c r="H2242" s="231" t="str"/>
      <x:c r="I2242" s="254" t="str"/>
      <x:c r="J2242" s="236" t="str">
        <x:v>Frequency/share calculated only from the strict direct segment</x:v>
      </x:c>
    </x:row>
    <x:row r="2243">
      <x:c r="A2243" s="230" t="str">
        <x:v>EverBee export</x:v>
      </x:c>
      <x:c r="B2243" s="231" t="str">
        <x:v>EverBee tag</x:v>
      </x:c>
      <x:c r="C2243" s="231" t="str">
        <x:v>Direct</x:v>
      </x:c>
      <x:c r="D2243" s="231" t="str">
        <x:v>pink lemon baby</x:v>
      </x:c>
      <x:c r="E2243" s="231" t="str">
        <x:v>pink lemon baby</x:v>
      </x:c>
      <x:c r="F2243" s="231" t="n">
        <x:v>1</x:v>
      </x:c>
      <x:c r="G2243" s="253" t="n">
        <x:v>0.0019267822736030828</x:v>
      </x:c>
      <x:c r="H2243" s="231" t="str"/>
      <x:c r="I2243" s="254" t="str"/>
      <x:c r="J2243" s="236" t="str">
        <x:v>Frequency/share calculated only from the strict direct segment</x:v>
      </x:c>
    </x:row>
    <x:row r="2244">
      <x:c r="A2244" s="230" t="str">
        <x:v>EverBee export</x:v>
      </x:c>
      <x:c r="B2244" s="231" t="str">
        <x:v>EverBee tag</x:v>
      </x:c>
      <x:c r="C2244" s="231" t="str">
        <x:v>Direct</x:v>
      </x:c>
      <x:c r="D2244" s="231" t="str">
        <x:v>pink lemon theme</x:v>
      </x:c>
      <x:c r="E2244" s="231" t="str">
        <x:v>pink lemon theme</x:v>
      </x:c>
      <x:c r="F2244" s="231" t="n">
        <x:v>1</x:v>
      </x:c>
      <x:c r="G2244" s="253" t="n">
        <x:v>0.0019267822736030828</x:v>
      </x:c>
      <x:c r="H2244" s="231" t="str"/>
      <x:c r="I2244" s="254" t="str"/>
      <x:c r="J2244" s="236" t="str">
        <x:v>Frequency/share calculated only from the strict direct segment</x:v>
      </x:c>
    </x:row>
    <x:row r="2245">
      <x:c r="A2245" s="230" t="str">
        <x:v>EverBee export</x:v>
      </x:c>
      <x:c r="B2245" s="231" t="str">
        <x:v>EverBee tag</x:v>
      </x:c>
      <x:c r="C2245" s="231" t="str">
        <x:v>Direct</x:v>
      </x:c>
      <x:c r="D2245" s="231" t="str">
        <x:v>pink little love bug</x:v>
      </x:c>
      <x:c r="E2245" s="231" t="str">
        <x:v>pink little love bug</x:v>
      </x:c>
      <x:c r="F2245" s="231" t="n">
        <x:v>1</x:v>
      </x:c>
      <x:c r="G2245" s="253" t="n">
        <x:v>0.0019267822736030828</x:v>
      </x:c>
      <x:c r="H2245" s="231" t="str"/>
      <x:c r="I2245" s="254" t="str"/>
      <x:c r="J2245" s="236" t="str">
        <x:v>Frequency/share calculated only from the strict direct segment</x:v>
      </x:c>
    </x:row>
    <x:row r="2246">
      <x:c r="A2246" s="230" t="str">
        <x:v>EverBee export</x:v>
      </x:c>
      <x:c r="B2246" s="231" t="str">
        <x:v>EverBee tag</x:v>
      </x:c>
      <x:c r="C2246" s="231" t="str">
        <x:v>Direct</x:v>
      </x:c>
      <x:c r="D2246" s="231" t="str">
        <x:v>pink little witch</x:v>
      </x:c>
      <x:c r="E2246" s="231" t="str">
        <x:v>pink little witch</x:v>
      </x:c>
      <x:c r="F2246" s="231" t="n">
        <x:v>1</x:v>
      </x:c>
      <x:c r="G2246" s="253" t="n">
        <x:v>0.0019267822736030828</x:v>
      </x:c>
      <x:c r="H2246" s="231" t="str"/>
      <x:c r="I2246" s="254" t="str"/>
      <x:c r="J2246" s="236" t="str">
        <x:v>Frequency/share calculated only from the strict direct segment</x:v>
      </x:c>
    </x:row>
    <x:row r="2247">
      <x:c r="A2247" s="230" t="str">
        <x:v>EverBee export</x:v>
      </x:c>
      <x:c r="B2247" s="231" t="str">
        <x:v>EverBee tag</x:v>
      </x:c>
      <x:c r="C2247" s="231" t="str">
        <x:v>Direct</x:v>
      </x:c>
      <x:c r="D2247" s="231" t="str">
        <x:v>pink locally grown</x:v>
      </x:c>
      <x:c r="E2247" s="231" t="str">
        <x:v>pink locally grown</x:v>
      </x:c>
      <x:c r="F2247" s="231" t="n">
        <x:v>1</x:v>
      </x:c>
      <x:c r="G2247" s="253" t="n">
        <x:v>0.0019267822736030828</x:v>
      </x:c>
      <x:c r="H2247" s="231" t="str"/>
      <x:c r="I2247" s="254" t="str"/>
      <x:c r="J2247" s="236" t="str">
        <x:v>Frequency/share calculated only from the strict direct segment</x:v>
      </x:c>
    </x:row>
    <x:row r="2248">
      <x:c r="A2248" s="230" t="str">
        <x:v>EverBee export</x:v>
      </x:c>
      <x:c r="B2248" s="231" t="str">
        <x:v>EverBee tag</x:v>
      </x:c>
      <x:c r="C2248" s="231" t="str">
        <x:v>Direct</x:v>
      </x:c>
      <x:c r="D2248" s="231" t="str">
        <x:v>pink monogram baby</x:v>
      </x:c>
      <x:c r="E2248" s="231" t="str">
        <x:v>pink monogram baby</x:v>
      </x:c>
      <x:c r="F2248" s="231" t="n">
        <x:v>1</x:v>
      </x:c>
      <x:c r="G2248" s="253" t="n">
        <x:v>0.0019267822736030828</x:v>
      </x:c>
      <x:c r="H2248" s="231" t="str"/>
      <x:c r="I2248" s="254" t="str"/>
      <x:c r="J2248" s="236" t="str">
        <x:v>Frequency/share calculated only from the strict direct segment</x:v>
      </x:c>
    </x:row>
    <x:row r="2249">
      <x:c r="A2249" s="230" t="str">
        <x:v>EverBee export</x:v>
      </x:c>
      <x:c r="B2249" s="231" t="str">
        <x:v>EverBee tag</x:v>
      </x:c>
      <x:c r="C2249" s="231" t="str">
        <x:v>Direct</x:v>
      </x:c>
      <x:c r="D2249" s="231" t="str">
        <x:v>pink ocean shower</x:v>
      </x:c>
      <x:c r="E2249" s="231" t="str">
        <x:v>pink ocean shower</x:v>
      </x:c>
      <x:c r="F2249" s="231" t="n">
        <x:v>1</x:v>
      </x:c>
      <x:c r="G2249" s="253" t="n">
        <x:v>0.0019267822736030828</x:v>
      </x:c>
      <x:c r="H2249" s="231" t="str"/>
      <x:c r="I2249" s="254" t="str"/>
      <x:c r="J2249" s="236" t="str">
        <x:v>Frequency/share calculated only from the strict direct segment</x:v>
      </x:c>
    </x:row>
    <x:row r="2250">
      <x:c r="A2250" s="230" t="str">
        <x:v>EverBee export</x:v>
      </x:c>
      <x:c r="B2250" s="231" t="str">
        <x:v>EverBee tag</x:v>
      </x:c>
      <x:c r="C2250" s="231" t="str">
        <x:v>Direct</x:v>
      </x:c>
      <x:c r="D2250" s="231" t="str">
        <x:v>pink princess</x:v>
      </x:c>
      <x:c r="E2250" s="231" t="str">
        <x:v>pink princess</x:v>
      </x:c>
      <x:c r="F2250" s="231" t="n">
        <x:v>1</x:v>
      </x:c>
      <x:c r="G2250" s="253" t="n">
        <x:v>0.0019267822736030828</x:v>
      </x:c>
      <x:c r="H2250" s="231" t="str"/>
      <x:c r="I2250" s="254" t="str"/>
      <x:c r="J2250" s="236" t="str">
        <x:v>Frequency/share calculated only from the strict direct segment</x:v>
      </x:c>
    </x:row>
    <x:row r="2251">
      <x:c r="A2251" s="230" t="str">
        <x:v>EverBee export</x:v>
      </x:c>
      <x:c r="B2251" s="231" t="str">
        <x:v>EverBee tag</x:v>
      </x:c>
      <x:c r="C2251" s="231" t="str">
        <x:v>Direct</x:v>
      </x:c>
      <x:c r="D2251" s="231" t="str">
        <x:v>pink ribbon invite</x:v>
      </x:c>
      <x:c r="E2251" s="231" t="str">
        <x:v>pink ribbon invite</x:v>
      </x:c>
      <x:c r="F2251" s="231" t="n">
        <x:v>1</x:v>
      </x:c>
      <x:c r="G2251" s="253" t="n">
        <x:v>0.0019267822736030828</x:v>
      </x:c>
      <x:c r="H2251" s="231" t="str"/>
      <x:c r="I2251" s="254" t="str"/>
      <x:c r="J2251" s="236" t="str">
        <x:v>Frequency/share calculated only from the strict direct segment</x:v>
      </x:c>
    </x:row>
    <x:row r="2252">
      <x:c r="A2252" s="230" t="str">
        <x:v>EverBee export</x:v>
      </x:c>
      <x:c r="B2252" s="231" t="str">
        <x:v>EverBee tag</x:v>
      </x:c>
      <x:c r="C2252" s="231" t="str">
        <x:v>Direct</x:v>
      </x:c>
      <x:c r="D2252" s="231" t="str">
        <x:v>pink rodeo template</x:v>
      </x:c>
      <x:c r="E2252" s="231" t="str">
        <x:v>pink rodeo template</x:v>
      </x:c>
      <x:c r="F2252" s="231" t="n">
        <x:v>1</x:v>
      </x:c>
      <x:c r="G2252" s="253" t="n">
        <x:v>0.0019267822736030828</x:v>
      </x:c>
      <x:c r="H2252" s="231" t="str"/>
      <x:c r="I2252" s="254" t="str"/>
      <x:c r="J2252" s="236" t="str">
        <x:v>Frequency/share calculated only from the strict direct segment</x:v>
      </x:c>
    </x:row>
    <x:row r="2253">
      <x:c r="A2253" s="230" t="str">
        <x:v>EverBee export</x:v>
      </x:c>
      <x:c r="B2253" s="231" t="str">
        <x:v>EverBee tag</x:v>
      </x:c>
      <x:c r="C2253" s="231" t="str">
        <x:v>Direct</x:v>
      </x:c>
      <x:c r="D2253" s="231" t="str">
        <x:v>pink safari theme</x:v>
      </x:c>
      <x:c r="E2253" s="231" t="str">
        <x:v>pink safari theme</x:v>
      </x:c>
      <x:c r="F2253" s="231" t="n">
        <x:v>1</x:v>
      </x:c>
      <x:c r="G2253" s="253" t="n">
        <x:v>0.0019267822736030828</x:v>
      </x:c>
      <x:c r="H2253" s="231" t="str"/>
      <x:c r="I2253" s="254" t="str"/>
      <x:c r="J2253" s="236" t="str">
        <x:v>Frequency/share calculated only from the strict direct segment</x:v>
      </x:c>
    </x:row>
    <x:row r="2254">
      <x:c r="A2254" s="230" t="str">
        <x:v>EverBee export</x:v>
      </x:c>
      <x:c r="B2254" s="231" t="str">
        <x:v>EverBee tag</x:v>
      </x:c>
      <x:c r="C2254" s="231" t="str">
        <x:v>Direct</x:v>
      </x:c>
      <x:c r="D2254" s="231" t="str">
        <x:v>pink seashells</x:v>
      </x:c>
      <x:c r="E2254" s="231" t="str">
        <x:v>pink seashells</x:v>
      </x:c>
      <x:c r="F2254" s="231" t="n">
        <x:v>1</x:v>
      </x:c>
      <x:c r="G2254" s="253" t="n">
        <x:v>0.0019267822736030828</x:v>
      </x:c>
      <x:c r="H2254" s="231" t="str"/>
      <x:c r="I2254" s="254" t="str"/>
      <x:c r="J2254" s="236" t="str">
        <x:v>Frequency/share calculated only from the strict direct segment</x:v>
      </x:c>
    </x:row>
    <x:row r="2255">
      <x:c r="A2255" s="230" t="str">
        <x:v>EverBee export</x:v>
      </x:c>
      <x:c r="B2255" s="231" t="str">
        <x:v>EverBee tag</x:v>
      </x:c>
      <x:c r="C2255" s="231" t="str">
        <x:v>Direct</x:v>
      </x:c>
      <x:c r="D2255" s="231" t="str">
        <x:v>pink spring flowers</x:v>
      </x:c>
      <x:c r="E2255" s="231" t="str">
        <x:v>pink spring flowers</x:v>
      </x:c>
      <x:c r="F2255" s="231" t="n">
        <x:v>1</x:v>
      </x:c>
      <x:c r="G2255" s="253" t="n">
        <x:v>0.0019267822736030828</x:v>
      </x:c>
      <x:c r="H2255" s="231" t="str"/>
      <x:c r="I2255" s="254" t="str"/>
      <x:c r="J2255" s="236" t="str">
        <x:v>Frequency/share calculated only from the strict direct segment</x:v>
      </x:c>
    </x:row>
    <x:row r="2256">
      <x:c r="A2256" s="230" t="str">
        <x:v>EverBee export</x:v>
      </x:c>
      <x:c r="B2256" s="231" t="str">
        <x:v>EverBee tag</x:v>
      </x:c>
      <x:c r="C2256" s="231" t="str">
        <x:v>Direct</x:v>
      </x:c>
      <x:c r="D2256" s="231" t="str">
        <x:v>pink spring invite</x:v>
      </x:c>
      <x:c r="E2256" s="231" t="str">
        <x:v>pink spring invite</x:v>
      </x:c>
      <x:c r="F2256" s="231" t="n">
        <x:v>1</x:v>
      </x:c>
      <x:c r="G2256" s="253" t="n">
        <x:v>0.0019267822736030828</x:v>
      </x:c>
      <x:c r="H2256" s="231" t="str"/>
      <x:c r="I2256" s="254" t="str"/>
      <x:c r="J2256" s="236" t="str">
        <x:v>Frequency/share calculated only from the strict direct segment</x:v>
      </x:c>
    </x:row>
    <x:row r="2257">
      <x:c r="A2257" s="230" t="str">
        <x:v>EverBee export</x:v>
      </x:c>
      <x:c r="B2257" s="231" t="str">
        <x:v>EverBee tag</x:v>
      </x:c>
      <x:c r="C2257" s="231" t="str">
        <x:v>Direct</x:v>
      </x:c>
      <x:c r="D2257" s="231" t="str">
        <x:v>pink sunshine</x:v>
      </x:c>
      <x:c r="E2257" s="231" t="str">
        <x:v>pink sunshine</x:v>
      </x:c>
      <x:c r="F2257" s="231" t="n">
        <x:v>1</x:v>
      </x:c>
      <x:c r="G2257" s="253" t="n">
        <x:v>0.0019267822736030828</x:v>
      </x:c>
      <x:c r="H2257" s="231" t="str"/>
      <x:c r="I2257" s="254" t="str"/>
      <x:c r="J2257" s="236" t="str">
        <x:v>Frequency/share calculated only from the strict direct segment</x:v>
      </x:c>
    </x:row>
    <x:row r="2258">
      <x:c r="A2258" s="230" t="str">
        <x:v>EverBee export</x:v>
      </x:c>
      <x:c r="B2258" s="231" t="str">
        <x:v>EverBee tag</x:v>
      </x:c>
      <x:c r="C2258" s="231" t="str">
        <x:v>Direct</x:v>
      </x:c>
      <x:c r="D2258" s="231" t="str">
        <x:v>pink surf invite</x:v>
      </x:c>
      <x:c r="E2258" s="231" t="str">
        <x:v>pink surf invite</x:v>
      </x:c>
      <x:c r="F2258" s="231" t="n">
        <x:v>1</x:v>
      </x:c>
      <x:c r="G2258" s="253" t="n">
        <x:v>0.0019267822736030828</x:v>
      </x:c>
      <x:c r="H2258" s="231" t="str"/>
      <x:c r="I2258" s="254" t="str"/>
      <x:c r="J2258" s="236" t="str">
        <x:v>Frequency/share calculated only from the strict direct segment</x:v>
      </x:c>
    </x:row>
    <x:row r="2259">
      <x:c r="A2259" s="230" t="str">
        <x:v>EverBee export</x:v>
      </x:c>
      <x:c r="B2259" s="231" t="str">
        <x:v>EverBee tag</x:v>
      </x:c>
      <x:c r="C2259" s="231" t="str">
        <x:v>Direct</x:v>
      </x:c>
      <x:c r="D2259" s="231" t="str">
        <x:v>pink tea baby shower</x:v>
      </x:c>
      <x:c r="E2259" s="231" t="str">
        <x:v>pink tea baby shower</x:v>
      </x:c>
      <x:c r="F2259" s="231" t="n">
        <x:v>1</x:v>
      </x:c>
      <x:c r="G2259" s="253" t="n">
        <x:v>0.0019267822736030828</x:v>
      </x:c>
      <x:c r="H2259" s="231" t="str"/>
      <x:c r="I2259" s="254" t="str"/>
      <x:c r="J2259" s="236" t="str">
        <x:v>Frequency/share calculated only from the strict direct segment</x:v>
      </x:c>
    </x:row>
    <x:row r="2260">
      <x:c r="A2260" s="230" t="str">
        <x:v>EverBee export</x:v>
      </x:c>
      <x:c r="B2260" s="231" t="str">
        <x:v>EverBee tag</x:v>
      </x:c>
      <x:c r="C2260" s="231" t="str">
        <x:v>Direct</x:v>
      </x:c>
      <x:c r="D2260" s="231" t="str">
        <x:v>pink teal nautical</x:v>
      </x:c>
      <x:c r="E2260" s="231" t="str">
        <x:v>pink teal nautical</x:v>
      </x:c>
      <x:c r="F2260" s="231" t="n">
        <x:v>1</x:v>
      </x:c>
      <x:c r="G2260" s="253" t="n">
        <x:v>0.0019267822736030828</x:v>
      </x:c>
      <x:c r="H2260" s="231" t="str"/>
      <x:c r="I2260" s="254" t="str"/>
      <x:c r="J2260" s="236" t="str">
        <x:v>Frequency/share calculated only from the strict direct segment</x:v>
      </x:c>
    </x:row>
    <x:row r="2261">
      <x:c r="A2261" s="230" t="str">
        <x:v>EverBee export</x:v>
      </x:c>
      <x:c r="B2261" s="231" t="str">
        <x:v>EverBee tag</x:v>
      </x:c>
      <x:c r="C2261" s="231" t="str">
        <x:v>Direct</x:v>
      </x:c>
      <x:c r="D2261" s="231" t="str">
        <x:v>pink white bow</x:v>
      </x:c>
      <x:c r="E2261" s="231" t="str">
        <x:v>pink white bow</x:v>
      </x:c>
      <x:c r="F2261" s="231" t="n">
        <x:v>1</x:v>
      </x:c>
      <x:c r="G2261" s="253" t="n">
        <x:v>0.0019267822736030828</x:v>
      </x:c>
      <x:c r="H2261" s="231" t="str"/>
      <x:c r="I2261" s="254" t="str"/>
      <x:c r="J2261" s="236" t="str">
        <x:v>Frequency/share calculated only from the strict direct segment</x:v>
      </x:c>
    </x:row>
    <x:row r="2262">
      <x:c r="A2262" s="230" t="str">
        <x:v>EverBee export</x:v>
      </x:c>
      <x:c r="B2262" s="231" t="str">
        <x:v>EverBee tag</x:v>
      </x:c>
      <x:c r="C2262" s="231" t="str">
        <x:v>Direct</x:v>
      </x:c>
      <x:c r="D2262" s="231" t="str">
        <x:v>pink white flowers</x:v>
      </x:c>
      <x:c r="E2262" s="231" t="str">
        <x:v>pink white flowers</x:v>
      </x:c>
      <x:c r="F2262" s="231" t="n">
        <x:v>1</x:v>
      </x:c>
      <x:c r="G2262" s="253" t="n">
        <x:v>0.0019267822736030828</x:v>
      </x:c>
      <x:c r="H2262" s="231" t="str"/>
      <x:c r="I2262" s="254" t="str"/>
      <x:c r="J2262" s="236" t="str">
        <x:v>Frequency/share calculated only from the strict direct segment</x:v>
      </x:c>
    </x:row>
    <x:row r="2263">
      <x:c r="A2263" s="230" t="str">
        <x:v>EverBee export</x:v>
      </x:c>
      <x:c r="B2263" s="231" t="str">
        <x:v>EverBee tag</x:v>
      </x:c>
      <x:c r="C2263" s="231" t="str">
        <x:v>Direct</x:v>
      </x:c>
      <x:c r="D2263" s="231" t="str">
        <x:v>pink winnie the pooh</x:v>
      </x:c>
      <x:c r="E2263" s="231" t="str">
        <x:v>pink winnie the pooh</x:v>
      </x:c>
      <x:c r="F2263" s="231" t="n">
        <x:v>1</x:v>
      </x:c>
      <x:c r="G2263" s="253" t="n">
        <x:v>0.0019267822736030828</x:v>
      </x:c>
      <x:c r="H2263" s="231" t="str"/>
      <x:c r="I2263" s="254" t="str"/>
      <x:c r="J2263" s="236" t="str">
        <x:v>Frequency/share calculated only from the strict direct segment</x:v>
      </x:c>
    </x:row>
    <x:row r="2264">
      <x:c r="A2264" s="230" t="str">
        <x:v>EverBee export</x:v>
      </x:c>
      <x:c r="B2264" s="231" t="str">
        <x:v>EverBee tag</x:v>
      </x:c>
      <x:c r="C2264" s="231" t="str">
        <x:v>Direct</x:v>
      </x:c>
      <x:c r="D2264" s="231" t="str">
        <x:v>pizza and wine</x:v>
      </x:c>
      <x:c r="E2264" s="231" t="str">
        <x:v>pizza and wine</x:v>
      </x:c>
      <x:c r="F2264" s="231" t="n">
        <x:v>1</x:v>
      </x:c>
      <x:c r="G2264" s="253" t="n">
        <x:v>0.0019267822736030828</x:v>
      </x:c>
      <x:c r="H2264" s="231" t="str"/>
      <x:c r="I2264" s="254" t="str"/>
      <x:c r="J2264" s="236" t="str">
        <x:v>Frequency/share calculated only from the strict direct segment</x:v>
      </x:c>
    </x:row>
    <x:row r="2265">
      <x:c r="A2265" s="230" t="str">
        <x:v>EverBee export</x:v>
      </x:c>
      <x:c r="B2265" s="231" t="str">
        <x:v>EverBee tag</x:v>
      </x:c>
      <x:c r="C2265" s="231" t="str">
        <x:v>Direct</x:v>
      </x:c>
      <x:c r="D2265" s="231" t="str">
        <x:v>pizza books for baby</x:v>
      </x:c>
      <x:c r="E2265" s="231" t="str">
        <x:v>pizza books for baby</x:v>
      </x:c>
      <x:c r="F2265" s="231" t="n">
        <x:v>1</x:v>
      </x:c>
      <x:c r="G2265" s="253" t="n">
        <x:v>0.0019267822736030828</x:v>
      </x:c>
      <x:c r="H2265" s="231" t="str"/>
      <x:c r="I2265" s="254" t="str"/>
      <x:c r="J2265" s="236" t="str">
        <x:v>Frequency/share calculated only from the strict direct segment</x:v>
      </x:c>
    </x:row>
    <x:row r="2266">
      <x:c r="A2266" s="230" t="str">
        <x:v>EverBee export</x:v>
      </x:c>
      <x:c r="B2266" s="231" t="str">
        <x:v>EverBee tag</x:v>
      </x:c>
      <x:c r="C2266" s="231" t="str">
        <x:v>Direct</x:v>
      </x:c>
      <x:c r="D2266" s="231" t="str">
        <x:v>pizza brews and</x:v>
      </x:c>
      <x:c r="E2266" s="231" t="str">
        <x:v>pizza brews and</x:v>
      </x:c>
      <x:c r="F2266" s="231" t="n">
        <x:v>1</x:v>
      </x:c>
      <x:c r="G2266" s="253" t="n">
        <x:v>0.0019267822736030828</x:v>
      </x:c>
      <x:c r="H2266" s="231" t="str"/>
      <x:c r="I2266" s="254" t="str"/>
      <x:c r="J2266" s="236" t="str">
        <x:v>Frequency/share calculated only from the strict direct segment</x:v>
      </x:c>
    </x:row>
    <x:row r="2267">
      <x:c r="A2267" s="230" t="str">
        <x:v>EverBee export</x:v>
      </x:c>
      <x:c r="B2267" s="231" t="str">
        <x:v>EverBee tag</x:v>
      </x:c>
      <x:c r="C2267" s="231" t="str">
        <x:v>Direct</x:v>
      </x:c>
      <x:c r="D2267" s="231" t="str">
        <x:v>pizza party</x:v>
      </x:c>
      <x:c r="E2267" s="231" t="str">
        <x:v>pizza party</x:v>
      </x:c>
      <x:c r="F2267" s="231" t="n">
        <x:v>1</x:v>
      </x:c>
      <x:c r="G2267" s="253" t="n">
        <x:v>0.0019267822736030828</x:v>
      </x:c>
      <x:c r="H2267" s="231" t="str"/>
      <x:c r="I2267" s="254" t="str"/>
      <x:c r="J2267" s="236" t="str">
        <x:v>Frequency/share calculated only from the strict direct segment</x:v>
      </x:c>
    </x:row>
    <x:row r="2268">
      <x:c r="A2268" s="230" t="str">
        <x:v>EverBee export</x:v>
      </x:c>
      <x:c r="B2268" s="231" t="str">
        <x:v>EverBee tag</x:v>
      </x:c>
      <x:c r="C2268" s="231" t="str">
        <x:v>Direct</x:v>
      </x:c>
      <x:c r="D2268" s="231" t="str">
        <x:v>pizza shop shower</x:v>
      </x:c>
      <x:c r="E2268" s="231" t="str">
        <x:v>pizza shop shower</x:v>
      </x:c>
      <x:c r="F2268" s="231" t="n">
        <x:v>1</x:v>
      </x:c>
      <x:c r="G2268" s="253" t="n">
        <x:v>0.0019267822736030828</x:v>
      </x:c>
      <x:c r="H2268" s="231" t="str"/>
      <x:c r="I2268" s="254" t="str"/>
      <x:c r="J2268" s="236" t="str">
        <x:v>Frequency/share calculated only from the strict direct segment</x:v>
      </x:c>
    </x:row>
    <x:row r="2269">
      <x:c r="A2269" s="230" t="str">
        <x:v>EverBee export</x:v>
      </x:c>
      <x:c r="B2269" s="231" t="str">
        <x:v>EverBee tag</x:v>
      </x:c>
      <x:c r="C2269" s="231" t="str">
        <x:v>Direct</x:v>
      </x:c>
      <x:c r="D2269" s="231" t="str">
        <x:v>plaid baby bundle</x:v>
      </x:c>
      <x:c r="E2269" s="231" t="str">
        <x:v>plaid baby bundle</x:v>
      </x:c>
      <x:c r="F2269" s="231" t="n">
        <x:v>1</x:v>
      </x:c>
      <x:c r="G2269" s="253" t="n">
        <x:v>0.0019267822736030828</x:v>
      </x:c>
      <x:c r="H2269" s="231" t="str"/>
      <x:c r="I2269" s="254" t="str"/>
      <x:c r="J2269" s="236" t="str">
        <x:v>Frequency/share calculated only from the strict direct segment</x:v>
      </x:c>
    </x:row>
    <x:row r="2270">
      <x:c r="A2270" s="230" t="str">
        <x:v>EverBee export</x:v>
      </x:c>
      <x:c r="B2270" s="231" t="str">
        <x:v>EverBee tag</x:v>
      </x:c>
      <x:c r="C2270" s="231" t="str">
        <x:v>Direct</x:v>
      </x:c>
      <x:c r="D2270" s="231" t="str">
        <x:v>plane baby shower</x:v>
      </x:c>
      <x:c r="E2270" s="231" t="str">
        <x:v>plane baby shower</x:v>
      </x:c>
      <x:c r="F2270" s="231" t="n">
        <x:v>1</x:v>
      </x:c>
      <x:c r="G2270" s="253" t="n">
        <x:v>0.0019267822736030828</x:v>
      </x:c>
      <x:c r="H2270" s="231" t="str"/>
      <x:c r="I2270" s="254" t="str"/>
      <x:c r="J2270" s="236" t="str">
        <x:v>Frequency/share calculated only from the strict direct segment</x:v>
      </x:c>
    </x:row>
    <x:row r="2271">
      <x:c r="A2271" s="230" t="str">
        <x:v>EverBee export</x:v>
      </x:c>
      <x:c r="B2271" s="231" t="str">
        <x:v>EverBee tag</x:v>
      </x:c>
      <x:c r="C2271" s="231" t="str">
        <x:v>Direct</x:v>
      </x:c>
      <x:c r="D2271" s="231" t="str">
        <x:v>planets invitation</x:v>
      </x:c>
      <x:c r="E2271" s="231" t="str">
        <x:v>planets invitation</x:v>
      </x:c>
      <x:c r="F2271" s="231" t="n">
        <x:v>1</x:v>
      </x:c>
      <x:c r="G2271" s="253" t="n">
        <x:v>0.0019267822736030828</x:v>
      </x:c>
      <x:c r="H2271" s="231" t="str"/>
      <x:c r="I2271" s="254" t="str"/>
      <x:c r="J2271" s="236" t="str">
        <x:v>Frequency/share calculated only from the strict direct segment</x:v>
      </x:c>
    </x:row>
    <x:row r="2272">
      <x:c r="A2272" s="230" t="str">
        <x:v>EverBee export</x:v>
      </x:c>
      <x:c r="B2272" s="231" t="str">
        <x:v>EverBee tag</x:v>
      </x:c>
      <x:c r="C2272" s="231" t="str">
        <x:v>Direct</x:v>
      </x:c>
      <x:c r="D2272" s="231" t="str">
        <x:v>plr party games</x:v>
      </x:c>
      <x:c r="E2272" s="231" t="str">
        <x:v>plr party games</x:v>
      </x:c>
      <x:c r="F2272" s="231" t="n">
        <x:v>1</x:v>
      </x:c>
      <x:c r="G2272" s="253" t="n">
        <x:v>0.0019267822736030828</x:v>
      </x:c>
      <x:c r="H2272" s="231" t="str"/>
      <x:c r="I2272" s="254" t="str"/>
      <x:c r="J2272" s="236" t="str">
        <x:v>Frequency/share calculated only from the strict direct segment</x:v>
      </x:c>
    </x:row>
    <x:row r="2273">
      <x:c r="A2273" s="230" t="str">
        <x:v>EverBee export</x:v>
      </x:c>
      <x:c r="B2273" s="231" t="str">
        <x:v>EverBee tag</x:v>
      </x:c>
      <x:c r="C2273" s="231" t="str">
        <x:v>Direct</x:v>
      </x:c>
      <x:c r="D2273" s="231" t="str">
        <x:v>plr party invites</x:v>
      </x:c>
      <x:c r="E2273" s="231" t="str">
        <x:v>plr party invites</x:v>
      </x:c>
      <x:c r="F2273" s="231" t="n">
        <x:v>1</x:v>
      </x:c>
      <x:c r="G2273" s="253" t="n">
        <x:v>0.0019267822736030828</x:v>
      </x:c>
      <x:c r="H2273" s="231" t="str"/>
      <x:c r="I2273" s="254" t="str"/>
      <x:c r="J2273" s="236" t="str">
        <x:v>Frequency/share calculated only from the strict direct segment</x:v>
      </x:c>
    </x:row>
    <x:row r="2274">
      <x:c r="A2274" s="230" t="str">
        <x:v>EverBee export</x:v>
      </x:c>
      <x:c r="B2274" s="231" t="str">
        <x:v>EverBee tag</x:v>
      </x:c>
      <x:c r="C2274" s="231" t="str">
        <x:v>Direct</x:v>
      </x:c>
      <x:c r="D2274" s="231" t="str">
        <x:v>png</x:v>
      </x:c>
      <x:c r="E2274" s="231" t="str">
        <x:v>png</x:v>
      </x:c>
      <x:c r="F2274" s="231" t="n">
        <x:v>1</x:v>
      </x:c>
      <x:c r="G2274" s="253" t="n">
        <x:v>0.0019267822736030828</x:v>
      </x:c>
      <x:c r="H2274" s="231" t="str"/>
      <x:c r="I2274" s="254" t="str"/>
      <x:c r="J2274" s="236" t="str">
        <x:v>Frequency/share calculated only from the strict direct segment</x:v>
      </x:c>
    </x:row>
    <x:row r="2275">
      <x:c r="A2275" s="230" t="str">
        <x:v>EverBee export</x:v>
      </x:c>
      <x:c r="B2275" s="231" t="str">
        <x:v>EverBee tag</x:v>
      </x:c>
      <x:c r="C2275" s="231" t="str">
        <x:v>Direct</x:v>
      </x:c>
      <x:c r="D2275" s="231" t="str">
        <x:v>polo baby bear</x:v>
      </x:c>
      <x:c r="E2275" s="231" t="str">
        <x:v>polo baby bear</x:v>
      </x:c>
      <x:c r="F2275" s="231" t="n">
        <x:v>1</x:v>
      </x:c>
      <x:c r="G2275" s="253" t="n">
        <x:v>0.0019267822736030828</x:v>
      </x:c>
      <x:c r="H2275" s="231" t="str"/>
      <x:c r="I2275" s="254" t="str"/>
      <x:c r="J2275" s="236" t="str">
        <x:v>Frequency/share calculated only from the strict direct segment</x:v>
      </x:c>
    </x:row>
    <x:row r="2276">
      <x:c r="A2276" s="230" t="str">
        <x:v>EverBee export</x:v>
      </x:c>
      <x:c r="B2276" s="231" t="str">
        <x:v>EverBee tag</x:v>
      </x:c>
      <x:c r="C2276" s="231" t="str">
        <x:v>Direct</x:v>
      </x:c>
      <x:c r="D2276" s="231" t="str">
        <x:v>polo bear design</x:v>
      </x:c>
      <x:c r="E2276" s="231" t="str">
        <x:v>polo bear design</x:v>
      </x:c>
      <x:c r="F2276" s="231" t="n">
        <x:v>1</x:v>
      </x:c>
      <x:c r="G2276" s="253" t="n">
        <x:v>0.0019267822736030828</x:v>
      </x:c>
      <x:c r="H2276" s="231" t="str"/>
      <x:c r="I2276" s="254" t="str"/>
      <x:c r="J2276" s="236" t="str">
        <x:v>Frequency/share calculated only from the strict direct segment</x:v>
      </x:c>
    </x:row>
    <x:row r="2277">
      <x:c r="A2277" s="230" t="str">
        <x:v>EverBee export</x:v>
      </x:c>
      <x:c r="B2277" s="231" t="str">
        <x:v>EverBee tag</x:v>
      </x:c>
      <x:c r="C2277" s="231" t="str">
        <x:v>Direct</x:v>
      </x:c>
      <x:c r="D2277" s="231" t="str">
        <x:v>polo luxury baby</x:v>
      </x:c>
      <x:c r="E2277" s="231" t="str">
        <x:v>polo luxury baby</x:v>
      </x:c>
      <x:c r="F2277" s="231" t="n">
        <x:v>1</x:v>
      </x:c>
      <x:c r="G2277" s="253" t="n">
        <x:v>0.0019267822736030828</x:v>
      </x:c>
      <x:c r="H2277" s="231" t="str"/>
      <x:c r="I2277" s="254" t="str"/>
      <x:c r="J2277" s="236" t="str">
        <x:v>Frequency/share calculated only from the strict direct segment</x:v>
      </x:c>
    </x:row>
    <x:row r="2278">
      <x:c r="A2278" s="230" t="str">
        <x:v>EverBee export</x:v>
      </x:c>
      <x:c r="B2278" s="231" t="str">
        <x:v>EverBee tag</x:v>
      </x:c>
      <x:c r="C2278" s="231" t="str">
        <x:v>Direct</x:v>
      </x:c>
      <x:c r="D2278" s="231" t="str">
        <x:v>polo ralph lauren</x:v>
      </x:c>
      <x:c r="E2278" s="231" t="str">
        <x:v>polo ralph lauren</x:v>
      </x:c>
      <x:c r="F2278" s="231" t="n">
        <x:v>1</x:v>
      </x:c>
      <x:c r="G2278" s="253" t="n">
        <x:v>0.0019267822736030828</x:v>
      </x:c>
      <x:c r="H2278" s="231" t="str"/>
      <x:c r="I2278" s="254" t="str"/>
      <x:c r="J2278" s="236" t="str">
        <x:v>Frequency/share calculated only from the strict direct segment</x:v>
      </x:c>
    </x:row>
    <x:row r="2279">
      <x:c r="A2279" s="230" t="str">
        <x:v>EverBee export</x:v>
      </x:c>
      <x:c r="B2279" s="231" t="str">
        <x:v>EverBee tag</x:v>
      </x:c>
      <x:c r="C2279" s="231" t="str">
        <x:v>Direct</x:v>
      </x:c>
      <x:c r="D2279" s="231" t="str">
        <x:v>polo shower bundle</x:v>
      </x:c>
      <x:c r="E2279" s="231" t="str">
        <x:v>polo shower bundle</x:v>
      </x:c>
      <x:c r="F2279" s="231" t="n">
        <x:v>1</x:v>
      </x:c>
      <x:c r="G2279" s="253" t="n">
        <x:v>0.0019267822736030828</x:v>
      </x:c>
      <x:c r="H2279" s="231" t="str"/>
      <x:c r="I2279" s="254" t="str"/>
      <x:c r="J2279" s="236" t="str">
        <x:v>Frequency/share calculated only from the strict direct segment</x:v>
      </x:c>
    </x:row>
    <x:row r="2280">
      <x:c r="A2280" s="230" t="str">
        <x:v>EverBee export</x:v>
      </x:c>
      <x:c r="B2280" s="231" t="str">
        <x:v>EverBee tag</x:v>
      </x:c>
      <x:c r="C2280" s="231" t="str">
        <x:v>Direct</x:v>
      </x:c>
      <x:c r="D2280" s="231" t="str">
        <x:v>polo teddy bear card</x:v>
      </x:c>
      <x:c r="E2280" s="231" t="str">
        <x:v>polo teddy bear card</x:v>
      </x:c>
      <x:c r="F2280" s="231" t="n">
        <x:v>1</x:v>
      </x:c>
      <x:c r="G2280" s="253" t="n">
        <x:v>0.0019267822736030828</x:v>
      </x:c>
      <x:c r="H2280" s="231" t="str"/>
      <x:c r="I2280" s="254" t="str"/>
      <x:c r="J2280" s="236" t="str">
        <x:v>Frequency/share calculated only from the strict direct segment</x:v>
      </x:c>
    </x:row>
    <x:row r="2281">
      <x:c r="A2281" s="230" t="str">
        <x:v>EverBee export</x:v>
      </x:c>
      <x:c r="B2281" s="231" t="str">
        <x:v>EverBee tag</x:v>
      </x:c>
      <x:c r="C2281" s="231" t="str">
        <x:v>Direct</x:v>
      </x:c>
      <x:c r="D2281" s="231" t="str">
        <x:v>polo teddy bear set</x:v>
      </x:c>
      <x:c r="E2281" s="231" t="str">
        <x:v>polo teddy bear set</x:v>
      </x:c>
      <x:c r="F2281" s="231" t="n">
        <x:v>1</x:v>
      </x:c>
      <x:c r="G2281" s="253" t="n">
        <x:v>0.0019267822736030828</x:v>
      </x:c>
      <x:c r="H2281" s="231" t="str"/>
      <x:c r="I2281" s="254" t="str"/>
      <x:c r="J2281" s="236" t="str">
        <x:v>Frequency/share calculated only from the strict direct segment</x:v>
      </x:c>
    </x:row>
    <x:row r="2282">
      <x:c r="A2282" s="230" t="str">
        <x:v>EverBee export</x:v>
      </x:c>
      <x:c r="B2282" s="231" t="str">
        <x:v>EverBee tag</x:v>
      </x:c>
      <x:c r="C2282" s="231" t="str">
        <x:v>Direct</x:v>
      </x:c>
      <x:c r="D2282" s="231" t="str">
        <x:v>pooh</x:v>
      </x:c>
      <x:c r="E2282" s="231" t="str">
        <x:v>pooh</x:v>
      </x:c>
      <x:c r="F2282" s="231" t="n">
        <x:v>1</x:v>
      </x:c>
      <x:c r="G2282" s="253" t="n">
        <x:v>0.0019267822736030828</x:v>
      </x:c>
      <x:c r="H2282" s="231" t="str"/>
      <x:c r="I2282" s="254" t="str"/>
      <x:c r="J2282" s="236" t="str">
        <x:v>Frequency/share calculated only from the strict direct segment</x:v>
      </x:c>
    </x:row>
    <x:row r="2283">
      <x:c r="A2283" s="230" t="str">
        <x:v>EverBee export</x:v>
      </x:c>
      <x:c r="B2283" s="231" t="str">
        <x:v>EverBee tag</x:v>
      </x:c>
      <x:c r="C2283" s="231" t="str">
        <x:v>Direct</x:v>
      </x:c>
      <x:c r="D2283" s="231" t="str">
        <x:v>pooh baby invitation</x:v>
      </x:c>
      <x:c r="E2283" s="231" t="str">
        <x:v>pooh baby invitation</x:v>
      </x:c>
      <x:c r="F2283" s="231" t="n">
        <x:v>1</x:v>
      </x:c>
      <x:c r="G2283" s="253" t="n">
        <x:v>0.0019267822736030828</x:v>
      </x:c>
      <x:c r="H2283" s="231" t="str"/>
      <x:c r="I2283" s="254" t="str"/>
      <x:c r="J2283" s="236" t="str">
        <x:v>Frequency/share calculated only from the strict direct segment</x:v>
      </x:c>
    </x:row>
    <x:row r="2284">
      <x:c r="A2284" s="230" t="str">
        <x:v>EverBee export</x:v>
      </x:c>
      <x:c r="B2284" s="231" t="str">
        <x:v>EverBee tag</x:v>
      </x:c>
      <x:c r="C2284" s="231" t="str">
        <x:v>Direct</x:v>
      </x:c>
      <x:c r="D2284" s="231" t="str">
        <x:v>pooh bear</x:v>
      </x:c>
      <x:c r="E2284" s="231" t="str">
        <x:v>pooh bear</x:v>
      </x:c>
      <x:c r="F2284" s="231" t="n">
        <x:v>1</x:v>
      </x:c>
      <x:c r="G2284" s="253" t="n">
        <x:v>0.0019267822736030828</x:v>
      </x:c>
      <x:c r="H2284" s="231" t="str"/>
      <x:c r="I2284" s="254" t="str"/>
      <x:c r="J2284" s="236" t="str">
        <x:v>Frequency/share calculated only from the strict direct segment</x:v>
      </x:c>
    </x:row>
    <x:row r="2285">
      <x:c r="A2285" s="230" t="str">
        <x:v>EverBee export</x:v>
      </x:c>
      <x:c r="B2285" s="231" t="str">
        <x:v>EverBee tag</x:v>
      </x:c>
      <x:c r="C2285" s="231" t="str">
        <x:v>Direct</x:v>
      </x:c>
      <x:c r="D2285" s="231" t="str">
        <x:v>pooh bear baby</x:v>
      </x:c>
      <x:c r="E2285" s="231" t="str">
        <x:v>pooh bear baby</x:v>
      </x:c>
      <x:c r="F2285" s="231" t="n">
        <x:v>1</x:v>
      </x:c>
      <x:c r="G2285" s="253" t="n">
        <x:v>0.0019267822736030828</x:v>
      </x:c>
      <x:c r="H2285" s="231" t="str"/>
      <x:c r="I2285" s="254" t="str"/>
      <x:c r="J2285" s="236" t="str">
        <x:v>Frequency/share calculated only from the strict direct segment</x:v>
      </x:c>
    </x:row>
    <x:row r="2286">
      <x:c r="A2286" s="230" t="str">
        <x:v>EverBee export</x:v>
      </x:c>
      <x:c r="B2286" s="231" t="str">
        <x:v>EverBee tag</x:v>
      </x:c>
      <x:c r="C2286" s="231" t="str">
        <x:v>Direct</x:v>
      </x:c>
      <x:c r="D2286" s="231" t="str">
        <x:v>pooh evite</x:v>
      </x:c>
      <x:c r="E2286" s="231" t="str">
        <x:v>pooh evite</x:v>
      </x:c>
      <x:c r="F2286" s="231" t="n">
        <x:v>1</x:v>
      </x:c>
      <x:c r="G2286" s="253" t="n">
        <x:v>0.0019267822736030828</x:v>
      </x:c>
      <x:c r="H2286" s="231" t="str"/>
      <x:c r="I2286" s="254" t="str"/>
      <x:c r="J2286" s="236" t="str">
        <x:v>Frequency/share calculated only from the strict direct segment</x:v>
      </x:c>
    </x:row>
    <x:row r="2287">
      <x:c r="A2287" s="230" t="str">
        <x:v>EverBee export</x:v>
      </x:c>
      <x:c r="B2287" s="231" t="str">
        <x:v>EverBee tag</x:v>
      </x:c>
      <x:c r="C2287" s="231" t="str">
        <x:v>Direct</x:v>
      </x:c>
      <x:c r="D2287" s="231" t="str">
        <x:v>pooh games bundle</x:v>
      </x:c>
      <x:c r="E2287" s="231" t="str">
        <x:v>pooh games bundle</x:v>
      </x:c>
      <x:c r="F2287" s="231" t="n">
        <x:v>1</x:v>
      </x:c>
      <x:c r="G2287" s="253" t="n">
        <x:v>0.0019267822736030828</x:v>
      </x:c>
      <x:c r="H2287" s="231" t="str"/>
      <x:c r="I2287" s="254" t="str"/>
      <x:c r="J2287" s="236" t="str">
        <x:v>Frequency/share calculated only from the strict direct segment</x:v>
      </x:c>
    </x:row>
    <x:row r="2288">
      <x:c r="A2288" s="230" t="str">
        <x:v>EverBee export</x:v>
      </x:c>
      <x:c r="B2288" s="231" t="str">
        <x:v>EverBee tag</x:v>
      </x:c>
      <x:c r="C2288" s="231" t="str">
        <x:v>Direct</x:v>
      </x:c>
      <x:c r="D2288" s="231" t="str">
        <x:v>pooh girl shower</x:v>
      </x:c>
      <x:c r="E2288" s="231" t="str">
        <x:v>pooh girl shower</x:v>
      </x:c>
      <x:c r="F2288" s="231" t="n">
        <x:v>1</x:v>
      </x:c>
      <x:c r="G2288" s="253" t="n">
        <x:v>0.0019267822736030828</x:v>
      </x:c>
      <x:c r="H2288" s="231" t="str"/>
      <x:c r="I2288" s="254" t="str"/>
      <x:c r="J2288" s="236" t="str">
        <x:v>Frequency/share calculated only from the strict direct segment</x:v>
      </x:c>
    </x:row>
    <x:row r="2289">
      <x:c r="A2289" s="230" t="str">
        <x:v>EverBee export</x:v>
      </x:c>
      <x:c r="B2289" s="231" t="str">
        <x:v>EverBee tag</x:v>
      </x:c>
      <x:c r="C2289" s="231" t="str">
        <x:v>Direct</x:v>
      </x:c>
      <x:c r="D2289" s="231" t="str">
        <x:v>pooh honey invite</x:v>
      </x:c>
      <x:c r="E2289" s="231" t="str">
        <x:v>pooh honey invite</x:v>
      </x:c>
      <x:c r="F2289" s="231" t="n">
        <x:v>1</x:v>
      </x:c>
      <x:c r="G2289" s="253" t="n">
        <x:v>0.0019267822736030828</x:v>
      </x:c>
      <x:c r="H2289" s="231" t="str"/>
      <x:c r="I2289" s="254" t="str"/>
      <x:c r="J2289" s="236" t="str">
        <x:v>Frequency/share calculated only from the strict direct segment</x:v>
      </x:c>
    </x:row>
    <x:row r="2290">
      <x:c r="A2290" s="230" t="str">
        <x:v>EverBee export</x:v>
      </x:c>
      <x:c r="B2290" s="231" t="str">
        <x:v>EverBee tag</x:v>
      </x:c>
      <x:c r="C2290" s="231" t="str">
        <x:v>Direct</x:v>
      </x:c>
      <x:c r="D2290" s="231" t="str">
        <x:v>pooh invitation set</x:v>
      </x:c>
      <x:c r="E2290" s="231" t="str">
        <x:v>pooh invitation set</x:v>
      </x:c>
      <x:c r="F2290" s="231" t="n">
        <x:v>1</x:v>
      </x:c>
      <x:c r="G2290" s="253" t="n">
        <x:v>0.0019267822736030828</x:v>
      </x:c>
      <x:c r="H2290" s="231" t="str"/>
      <x:c r="I2290" s="254" t="str"/>
      <x:c r="J2290" s="236" t="str">
        <x:v>Frequency/share calculated only from the strict direct segment</x:v>
      </x:c>
    </x:row>
    <x:row r="2291">
      <x:c r="A2291" s="230" t="str">
        <x:v>EverBee export</x:v>
      </x:c>
      <x:c r="B2291" s="231" t="str">
        <x:v>EverBee tag</x:v>
      </x:c>
      <x:c r="C2291" s="231" t="str">
        <x:v>Direct</x:v>
      </x:c>
      <x:c r="D2291" s="231" t="str">
        <x:v>pooh invite set</x:v>
      </x:c>
      <x:c r="E2291" s="231" t="str">
        <x:v>pooh invite set</x:v>
      </x:c>
      <x:c r="F2291" s="231" t="n">
        <x:v>1</x:v>
      </x:c>
      <x:c r="G2291" s="253" t="n">
        <x:v>0.0019267822736030828</x:v>
      </x:c>
      <x:c r="H2291" s="231" t="str"/>
      <x:c r="I2291" s="254" t="str"/>
      <x:c r="J2291" s="236" t="str">
        <x:v>Frequency/share calculated only from the strict direct segment</x:v>
      </x:c>
    </x:row>
    <x:row r="2292">
      <x:c r="A2292" s="230" t="str">
        <x:v>EverBee export</x:v>
      </x:c>
      <x:c r="B2292" s="231" t="str">
        <x:v>EverBee tag</x:v>
      </x:c>
      <x:c r="C2292" s="231" t="str">
        <x:v>Direct</x:v>
      </x:c>
      <x:c r="D2292" s="231" t="str">
        <x:v>pooh party decor</x:v>
      </x:c>
      <x:c r="E2292" s="231" t="str">
        <x:v>pooh party decor</x:v>
      </x:c>
      <x:c r="F2292" s="231" t="n">
        <x:v>1</x:v>
      </x:c>
      <x:c r="G2292" s="253" t="n">
        <x:v>0.0019267822736030828</x:v>
      </x:c>
      <x:c r="H2292" s="231" t="str"/>
      <x:c r="I2292" s="254" t="str"/>
      <x:c r="J2292" s="236" t="str">
        <x:v>Frequency/share calculated only from the strict direct segment</x:v>
      </x:c>
    </x:row>
    <x:row r="2293">
      <x:c r="A2293" s="230" t="str">
        <x:v>EverBee export</x:v>
      </x:c>
      <x:c r="B2293" s="231" t="str">
        <x:v>EverBee tag</x:v>
      </x:c>
      <x:c r="C2293" s="231" t="str">
        <x:v>Direct</x:v>
      </x:c>
      <x:c r="D2293" s="231" t="str">
        <x:v>pooh shower decor</x:v>
      </x:c>
      <x:c r="E2293" s="231" t="str">
        <x:v>pooh shower decor</x:v>
      </x:c>
      <x:c r="F2293" s="231" t="n">
        <x:v>1</x:v>
      </x:c>
      <x:c r="G2293" s="253" t="n">
        <x:v>0.0019267822736030828</x:v>
      </x:c>
      <x:c r="H2293" s="231" t="str"/>
      <x:c r="I2293" s="254" t="str"/>
      <x:c r="J2293" s="236" t="str">
        <x:v>Frequency/share calculated only from the strict direct segment</x:v>
      </x:c>
    </x:row>
    <x:row r="2294">
      <x:c r="A2294" s="230" t="str">
        <x:v>EverBee export</x:v>
      </x:c>
      <x:c r="B2294" s="231" t="str">
        <x:v>EverBee tag</x:v>
      </x:c>
      <x:c r="C2294" s="231" t="str">
        <x:v>Direct</x:v>
      </x:c>
      <x:c r="D2294" s="231" t="str">
        <x:v>pooh shower digital</x:v>
      </x:c>
      <x:c r="E2294" s="231" t="str">
        <x:v>pooh shower digital</x:v>
      </x:c>
      <x:c r="F2294" s="231" t="n">
        <x:v>1</x:v>
      </x:c>
      <x:c r="G2294" s="253" t="n">
        <x:v>0.0019267822736030828</x:v>
      </x:c>
      <x:c r="H2294" s="231" t="str"/>
      <x:c r="I2294" s="254" t="str"/>
      <x:c r="J2294" s="236" t="str">
        <x:v>Frequency/share calculated only from the strict direct segment</x:v>
      </x:c>
    </x:row>
    <x:row r="2295">
      <x:c r="A2295" s="230" t="str">
        <x:v>EverBee export</x:v>
      </x:c>
      <x:c r="B2295" s="231" t="str">
        <x:v>EverBee tag</x:v>
      </x:c>
      <x:c r="C2295" s="231" t="str">
        <x:v>Direct</x:v>
      </x:c>
      <x:c r="D2295" s="231" t="str">
        <x:v>pooh shower games</x:v>
      </x:c>
      <x:c r="E2295" s="231" t="str">
        <x:v>pooh shower games</x:v>
      </x:c>
      <x:c r="F2295" s="231" t="n">
        <x:v>1</x:v>
      </x:c>
      <x:c r="G2295" s="253" t="n">
        <x:v>0.0019267822736030828</x:v>
      </x:c>
      <x:c r="H2295" s="231" t="str"/>
      <x:c r="I2295" s="254" t="str"/>
      <x:c r="J2295" s="236" t="str">
        <x:v>Frequency/share calculated only from the strict direct segment</x:v>
      </x:c>
    </x:row>
    <x:row r="2296">
      <x:c r="A2296" s="230" t="str">
        <x:v>EverBee export</x:v>
      </x:c>
      <x:c r="B2296" s="231" t="str">
        <x:v>EverBee tag</x:v>
      </x:c>
      <x:c r="C2296" s="231" t="str">
        <x:v>Direct</x:v>
      </x:c>
      <x:c r="D2296" s="231" t="str">
        <x:v>pooh shower invite</x:v>
      </x:c>
      <x:c r="E2296" s="231" t="str">
        <x:v>pooh shower invite</x:v>
      </x:c>
      <x:c r="F2296" s="231" t="n">
        <x:v>1</x:v>
      </x:c>
      <x:c r="G2296" s="253" t="n">
        <x:v>0.0019267822736030828</x:v>
      </x:c>
      <x:c r="H2296" s="231" t="str"/>
      <x:c r="I2296" s="254" t="str"/>
      <x:c r="J2296" s="236" t="str">
        <x:v>Frequency/share calculated only from the strict direct segment</x:v>
      </x:c>
    </x:row>
    <x:row r="2297">
      <x:c r="A2297" s="230" t="str">
        <x:v>EverBee export</x:v>
      </x:c>
      <x:c r="B2297" s="231" t="str">
        <x:v>EverBee tag</x:v>
      </x:c>
      <x:c r="C2297" s="231" t="str">
        <x:v>Direct</x:v>
      </x:c>
      <x:c r="D2297" s="231" t="str">
        <x:v>pool party decor</x:v>
      </x:c>
      <x:c r="E2297" s="231" t="str">
        <x:v>pool party decor</x:v>
      </x:c>
      <x:c r="F2297" s="231" t="n">
        <x:v>1</x:v>
      </x:c>
      <x:c r="G2297" s="253" t="n">
        <x:v>0.0019267822736030828</x:v>
      </x:c>
      <x:c r="H2297" s="231" t="str"/>
      <x:c r="I2297" s="254" t="str"/>
      <x:c r="J2297" s="236" t="str">
        <x:v>Frequency/share calculated only from the strict direct segment</x:v>
      </x:c>
    </x:row>
    <x:row r="2298">
      <x:c r="A2298" s="230" t="str">
        <x:v>EverBee export</x:v>
      </x:c>
      <x:c r="B2298" s="231" t="str">
        <x:v>EverBee tag</x:v>
      </x:c>
      <x:c r="C2298" s="231" t="str">
        <x:v>Direct</x:v>
      </x:c>
      <x:c r="D2298" s="231" t="str">
        <x:v>postcard mockup</x:v>
      </x:c>
      <x:c r="E2298" s="231" t="str">
        <x:v>postcard mockup</x:v>
      </x:c>
      <x:c r="F2298" s="231" t="n">
        <x:v>1</x:v>
      </x:c>
      <x:c r="G2298" s="253" t="n">
        <x:v>0.0019267822736030828</x:v>
      </x:c>
      <x:c r="H2298" s="231" t="str"/>
      <x:c r="I2298" s="254" t="str"/>
      <x:c r="J2298" s="236" t="str">
        <x:v>Frequency/share calculated only from the strict direct segment</x:v>
      </x:c>
    </x:row>
    <x:row r="2299">
      <x:c r="A2299" s="230" t="str">
        <x:v>EverBee export</x:v>
      </x:c>
      <x:c r="B2299" s="231" t="str">
        <x:v>EverBee tag</x:v>
      </x:c>
      <x:c r="C2299" s="231" t="str">
        <x:v>Direct</x:v>
      </x:c>
      <x:c r="D2299" s="231" t="str">
        <x:v>poster mockup canva</x:v>
      </x:c>
      <x:c r="E2299" s="231" t="str">
        <x:v>poster mockup canva</x:v>
      </x:c>
      <x:c r="F2299" s="231" t="n">
        <x:v>1</x:v>
      </x:c>
      <x:c r="G2299" s="253" t="n">
        <x:v>0.0019267822736030828</x:v>
      </x:c>
      <x:c r="H2299" s="231" t="str"/>
      <x:c r="I2299" s="254" t="str"/>
      <x:c r="J2299" s="236" t="str">
        <x:v>Frequency/share calculated only from the strict direct segment</x:v>
      </x:c>
    </x:row>
    <x:row r="2300">
      <x:c r="A2300" s="230" t="str">
        <x:v>EverBee export</x:v>
      </x:c>
      <x:c r="B2300" s="231" t="str">
        <x:v>EverBee tag</x:v>
      </x:c>
      <x:c r="C2300" s="231" t="str">
        <x:v>Direct</x:v>
      </x:c>
      <x:c r="D2300" s="231" t="str">
        <x:v>potato baby shower</x:v>
      </x:c>
      <x:c r="E2300" s="231" t="str">
        <x:v>potato baby shower</x:v>
      </x:c>
      <x:c r="F2300" s="231" t="n">
        <x:v>1</x:v>
      </x:c>
      <x:c r="G2300" s="253" t="n">
        <x:v>0.0019267822736030828</x:v>
      </x:c>
      <x:c r="H2300" s="231" t="str"/>
      <x:c r="I2300" s="254" t="str"/>
      <x:c r="J2300" s="236" t="str">
        <x:v>Frequency/share calculated only from the strict direct segment</x:v>
      </x:c>
    </x:row>
    <x:row r="2301">
      <x:c r="A2301" s="230" t="str">
        <x:v>EverBee export</x:v>
      </x:c>
      <x:c r="B2301" s="231" t="str">
        <x:v>EverBee tag</x:v>
      </x:c>
      <x:c r="C2301" s="231" t="str">
        <x:v>Direct</x:v>
      </x:c>
      <x:c r="D2301" s="231" t="str">
        <x:v>pre printed invites</x:v>
      </x:c>
      <x:c r="E2301" s="231" t="str">
        <x:v>pre printed invites</x:v>
      </x:c>
      <x:c r="F2301" s="231" t="n">
        <x:v>1</x:v>
      </x:c>
      <x:c r="G2301" s="253" t="n">
        <x:v>0.0019267822736030828</x:v>
      </x:c>
      <x:c r="H2301" s="231" t="str"/>
      <x:c r="I2301" s="254" t="str"/>
      <x:c r="J2301" s="236" t="str">
        <x:v>Frequency/share calculated only from the strict direct segment</x:v>
      </x:c>
    </x:row>
    <x:row r="2302">
      <x:c r="A2302" s="230" t="str">
        <x:v>EverBee export</x:v>
      </x:c>
      <x:c r="B2302" s="231" t="str">
        <x:v>EverBee tag</x:v>
      </x:c>
      <x:c r="C2302" s="231" t="str">
        <x:v>Direct</x:v>
      </x:c>
      <x:c r="D2302" s="231" t="str">
        <x:v>predictions game</x:v>
      </x:c>
      <x:c r="E2302" s="231" t="str">
        <x:v>predictions game</x:v>
      </x:c>
      <x:c r="F2302" s="231" t="n">
        <x:v>1</x:v>
      </x:c>
      <x:c r="G2302" s="253" t="n">
        <x:v>0.0019267822736030828</x:v>
      </x:c>
      <x:c r="H2302" s="231" t="str"/>
      <x:c r="I2302" s="254" t="str"/>
      <x:c r="J2302" s="236" t="str">
        <x:v>Frequency/share calculated only from the strict direct segment</x:v>
      </x:c>
    </x:row>
    <x:row r="2303">
      <x:c r="A2303" s="230" t="str">
        <x:v>EverBee export</x:v>
      </x:c>
      <x:c r="B2303" s="231" t="str">
        <x:v>EverBee tag</x:v>
      </x:c>
      <x:c r="C2303" s="231" t="str">
        <x:v>Direct</x:v>
      </x:c>
      <x:c r="D2303" s="231" t="str">
        <x:v>preppy</x:v>
      </x:c>
      <x:c r="E2303" s="231" t="str">
        <x:v>preppy</x:v>
      </x:c>
      <x:c r="F2303" s="231" t="n">
        <x:v>1</x:v>
      </x:c>
      <x:c r="G2303" s="253" t="n">
        <x:v>0.0019267822736030828</x:v>
      </x:c>
      <x:c r="H2303" s="231" t="str"/>
      <x:c r="I2303" s="254" t="str"/>
      <x:c r="J2303" s="236" t="str">
        <x:v>Frequency/share calculated only from the strict direct segment</x:v>
      </x:c>
    </x:row>
    <x:row r="2304">
      <x:c r="A2304" s="230" t="str">
        <x:v>EverBee export</x:v>
      </x:c>
      <x:c r="B2304" s="231" t="str">
        <x:v>EverBee tag</x:v>
      </x:c>
      <x:c r="C2304" s="231" t="str">
        <x:v>Direct</x:v>
      </x:c>
      <x:c r="D2304" s="231" t="str">
        <x:v>preppy tartan plaid</x:v>
      </x:c>
      <x:c r="E2304" s="231" t="str">
        <x:v>preppy tartan plaid</x:v>
      </x:c>
      <x:c r="F2304" s="231" t="n">
        <x:v>1</x:v>
      </x:c>
      <x:c r="G2304" s="253" t="n">
        <x:v>0.0019267822736030828</x:v>
      </x:c>
      <x:c r="H2304" s="231" t="str"/>
      <x:c r="I2304" s="254" t="str"/>
      <x:c r="J2304" s="236" t="str">
        <x:v>Frequency/share calculated only from the strict direct segment</x:v>
      </x:c>
    </x:row>
    <x:row r="2305">
      <x:c r="A2305" s="230" t="str">
        <x:v>EverBee export</x:v>
      </x:c>
      <x:c r="B2305" s="231" t="str">
        <x:v>EverBee tag</x:v>
      </x:c>
      <x:c r="C2305" s="231" t="str">
        <x:v>Direct</x:v>
      </x:c>
      <x:c r="D2305" s="231" t="str">
        <x:v>price is right game</x:v>
      </x:c>
      <x:c r="E2305" s="231" t="str">
        <x:v>price is right game</x:v>
      </x:c>
      <x:c r="F2305" s="231" t="n">
        <x:v>1</x:v>
      </x:c>
      <x:c r="G2305" s="253" t="n">
        <x:v>0.0019267822736030828</x:v>
      </x:c>
      <x:c r="H2305" s="231" t="str"/>
      <x:c r="I2305" s="254" t="str"/>
      <x:c r="J2305" s="236" t="str">
        <x:v>Frequency/share calculated only from the strict direct segment</x:v>
      </x:c>
    </x:row>
    <x:row r="2306">
      <x:c r="A2306" s="230" t="str">
        <x:v>EverBee export</x:v>
      </x:c>
      <x:c r="B2306" s="231" t="str">
        <x:v>EverBee tag</x:v>
      </x:c>
      <x:c r="C2306" s="231" t="str">
        <x:v>Direct</x:v>
      </x:c>
      <x:c r="D2306" s="231" t="str">
        <x:v>princess</x:v>
      </x:c>
      <x:c r="E2306" s="231" t="str">
        <x:v>princess</x:v>
      </x:c>
      <x:c r="F2306" s="231" t="n">
        <x:v>1</x:v>
      </x:c>
      <x:c r="G2306" s="253" t="n">
        <x:v>0.0019267822736030828</x:v>
      </x:c>
      <x:c r="H2306" s="231" t="str"/>
      <x:c r="I2306" s="254" t="str"/>
      <x:c r="J2306" s="236" t="str">
        <x:v>Frequency/share calculated only from the strict direct segment</x:v>
      </x:c>
    </x:row>
    <x:row r="2307">
      <x:c r="A2307" s="230" t="str">
        <x:v>EverBee export</x:v>
      </x:c>
      <x:c r="B2307" s="231" t="str">
        <x:v>EverBee tag</x:v>
      </x:c>
      <x:c r="C2307" s="231" t="str">
        <x:v>Direct</x:v>
      </x:c>
      <x:c r="D2307" s="231" t="str">
        <x:v>princess baby shower</x:v>
      </x:c>
      <x:c r="E2307" s="231" t="str">
        <x:v>princess baby shower</x:v>
      </x:c>
      <x:c r="F2307" s="231" t="n">
        <x:v>1</x:v>
      </x:c>
      <x:c r="G2307" s="253" t="n">
        <x:v>0.0019267822736030828</x:v>
      </x:c>
      <x:c r="H2307" s="231" t="str"/>
      <x:c r="I2307" s="254" t="str"/>
      <x:c r="J2307" s="236" t="str">
        <x:v>Frequency/share calculated only from the strict direct segment</x:v>
      </x:c>
    </x:row>
    <x:row r="2308">
      <x:c r="A2308" s="230" t="str">
        <x:v>EverBee export</x:v>
      </x:c>
      <x:c r="B2308" s="231" t="str">
        <x:v>EverBee tag</x:v>
      </x:c>
      <x:c r="C2308" s="231" t="str">
        <x:v>Direct</x:v>
      </x:c>
      <x:c r="D2308" s="231" t="str">
        <x:v>princess invitation</x:v>
      </x:c>
      <x:c r="E2308" s="231" t="str">
        <x:v>princess invitation</x:v>
      </x:c>
      <x:c r="F2308" s="231" t="n">
        <x:v>1</x:v>
      </x:c>
      <x:c r="G2308" s="253" t="n">
        <x:v>0.0019267822736030828</x:v>
      </x:c>
      <x:c r="H2308" s="231" t="str"/>
      <x:c r="I2308" s="254" t="str"/>
      <x:c r="J2308" s="236" t="str">
        <x:v>Frequency/share calculated only from the strict direct segment</x:v>
      </x:c>
    </x:row>
    <x:row r="2309">
      <x:c r="A2309" s="230" t="str">
        <x:v>EverBee export</x:v>
      </x:c>
      <x:c r="B2309" s="231" t="str">
        <x:v>EverBee tag</x:v>
      </x:c>
      <x:c r="C2309" s="231" t="str">
        <x:v>Direct</x:v>
      </x:c>
      <x:c r="D2309" s="231" t="str">
        <x:v>printable baby evite</x:v>
      </x:c>
      <x:c r="E2309" s="231" t="str">
        <x:v>printable baby evite</x:v>
      </x:c>
      <x:c r="F2309" s="231" t="n">
        <x:v>1</x:v>
      </x:c>
      <x:c r="G2309" s="253" t="n">
        <x:v>0.0019267822736030828</x:v>
      </x:c>
      <x:c r="H2309" s="231" t="str"/>
      <x:c r="I2309" s="254" t="str"/>
      <x:c r="J2309" s="236" t="str">
        <x:v>Frequency/share calculated only from the strict direct segment</x:v>
      </x:c>
    </x:row>
    <x:row r="2310">
      <x:c r="A2310" s="230" t="str">
        <x:v>EverBee export</x:v>
      </x:c>
      <x:c r="B2310" s="231" t="str">
        <x:v>EverBee tag</x:v>
      </x:c>
      <x:c r="C2310" s="231" t="str">
        <x:v>Direct</x:v>
      </x:c>
      <x:c r="D2310" s="231" t="str">
        <x:v>printable baby game</x:v>
      </x:c>
      <x:c r="E2310" s="231" t="str">
        <x:v>printable baby game</x:v>
      </x:c>
      <x:c r="F2310" s="231" t="n">
        <x:v>1</x:v>
      </x:c>
      <x:c r="G2310" s="253" t="n">
        <x:v>0.0019267822736030828</x:v>
      </x:c>
      <x:c r="H2310" s="231" t="str"/>
      <x:c r="I2310" s="254" t="str"/>
      <x:c r="J2310" s="236" t="str">
        <x:v>Frequency/share calculated only from the strict direct segment</x:v>
      </x:c>
    </x:row>
    <x:row r="2311">
      <x:c r="A2311" s="230" t="str">
        <x:v>EverBee export</x:v>
      </x:c>
      <x:c r="B2311" s="231" t="str">
        <x:v>EverBee tag</x:v>
      </x:c>
      <x:c r="C2311" s="231" t="str">
        <x:v>Direct</x:v>
      </x:c>
      <x:c r="D2311" s="231" t="str">
        <x:v>printable baby girl</x:v>
      </x:c>
      <x:c r="E2311" s="231" t="str">
        <x:v>printable baby girl</x:v>
      </x:c>
      <x:c r="F2311" s="231" t="n">
        <x:v>1</x:v>
      </x:c>
      <x:c r="G2311" s="253" t="n">
        <x:v>0.0019267822736030828</x:v>
      </x:c>
      <x:c r="H2311" s="231" t="str"/>
      <x:c r="I2311" s="254" t="str"/>
      <x:c r="J2311" s="236" t="str">
        <x:v>Frequency/share calculated only from the strict direct segment</x:v>
      </x:c>
    </x:row>
    <x:row r="2312">
      <x:c r="A2312" s="230" t="str">
        <x:v>EverBee export</x:v>
      </x:c>
      <x:c r="B2312" s="231" t="str">
        <x:v>EverBee tag</x:v>
      </x:c>
      <x:c r="C2312" s="231" t="str">
        <x:v>Direct</x:v>
      </x:c>
      <x:c r="D2312" s="231" t="str">
        <x:v>printable baby set</x:v>
      </x:c>
      <x:c r="E2312" s="231" t="str">
        <x:v>printable baby set</x:v>
      </x:c>
      <x:c r="F2312" s="231" t="n">
        <x:v>1</x:v>
      </x:c>
      <x:c r="G2312" s="253" t="n">
        <x:v>0.0019267822736030828</x:v>
      </x:c>
      <x:c r="H2312" s="231" t="str"/>
      <x:c r="I2312" s="254" t="str"/>
      <x:c r="J2312" s="236" t="str">
        <x:v>Frequency/share calculated only from the strict direct segment</x:v>
      </x:c>
    </x:row>
    <x:row r="2313">
      <x:c r="A2313" s="230" t="str">
        <x:v>EverBee export</x:v>
      </x:c>
      <x:c r="B2313" s="231" t="str">
        <x:v>EverBee tag</x:v>
      </x:c>
      <x:c r="C2313" s="231" t="str">
        <x:v>Direct</x:v>
      </x:c>
      <x:c r="D2313" s="231" t="str">
        <x:v>printable banner</x:v>
      </x:c>
      <x:c r="E2313" s="231" t="str">
        <x:v>printable banner</x:v>
      </x:c>
      <x:c r="F2313" s="231" t="n">
        <x:v>1</x:v>
      </x:c>
      <x:c r="G2313" s="253" t="n">
        <x:v>0.0019267822736030828</x:v>
      </x:c>
      <x:c r="H2313" s="231" t="str"/>
      <x:c r="I2313" s="254" t="str"/>
      <x:c r="J2313" s="236" t="str">
        <x:v>Frequency/share calculated only from the strict direct segment</x:v>
      </x:c>
    </x:row>
    <x:row r="2314">
      <x:c r="A2314" s="230" t="str">
        <x:v>EverBee export</x:v>
      </x:c>
      <x:c r="B2314" s="231" t="str">
        <x:v>EverBee tag</x:v>
      </x:c>
      <x:c r="C2314" s="231" t="str">
        <x:v>Direct</x:v>
      </x:c>
      <x:c r="D2314" s="231" t="str">
        <x:v>printable boy game</x:v>
      </x:c>
      <x:c r="E2314" s="231" t="str">
        <x:v>printable boy game</x:v>
      </x:c>
      <x:c r="F2314" s="231" t="n">
        <x:v>1</x:v>
      </x:c>
      <x:c r="G2314" s="253" t="n">
        <x:v>0.0019267822736030828</x:v>
      </x:c>
      <x:c r="H2314" s="231" t="str"/>
      <x:c r="I2314" s="254" t="str"/>
      <x:c r="J2314" s="236" t="str">
        <x:v>Frequency/share calculated only from the strict direct segment</x:v>
      </x:c>
    </x:row>
    <x:row r="2315">
      <x:c r="A2315" s="230" t="str">
        <x:v>EverBee export</x:v>
      </x:c>
      <x:c r="B2315" s="231" t="str">
        <x:v>EverBee tag</x:v>
      </x:c>
      <x:c r="C2315" s="231" t="str">
        <x:v>Direct</x:v>
      </x:c>
      <x:c r="D2315" s="231" t="str">
        <x:v>printable canva diy</x:v>
      </x:c>
      <x:c r="E2315" s="231" t="str">
        <x:v>printable canva diy</x:v>
      </x:c>
      <x:c r="F2315" s="231" t="n">
        <x:v>1</x:v>
      </x:c>
      <x:c r="G2315" s="253" t="n">
        <x:v>0.0019267822736030828</x:v>
      </x:c>
      <x:c r="H2315" s="231" t="str"/>
      <x:c r="I2315" s="254" t="str"/>
      <x:c r="J2315" s="236" t="str">
        <x:v>Frequency/share calculated only from the strict direct segment</x:v>
      </x:c>
    </x:row>
    <x:row r="2316">
      <x:c r="A2316" s="230" t="str">
        <x:v>EverBee export</x:v>
      </x:c>
      <x:c r="B2316" s="231" t="str">
        <x:v>EverBee tag</x:v>
      </x:c>
      <x:c r="C2316" s="231" t="str">
        <x:v>Direct</x:v>
      </x:c>
      <x:c r="D2316" s="231" t="str">
        <x:v>printable coffee</x:v>
      </x:c>
      <x:c r="E2316" s="231" t="str">
        <x:v>printable coffee</x:v>
      </x:c>
      <x:c r="F2316" s="231" t="n">
        <x:v>1</x:v>
      </x:c>
      <x:c r="G2316" s="253" t="n">
        <x:v>0.0019267822736030828</x:v>
      </x:c>
      <x:c r="H2316" s="231" t="str"/>
      <x:c r="I2316" s="254" t="str"/>
      <x:c r="J2316" s="236" t="str">
        <x:v>Frequency/share calculated only from the strict direct segment</x:v>
      </x:c>
    </x:row>
    <x:row r="2317">
      <x:c r="A2317" s="230" t="str">
        <x:v>EverBee export</x:v>
      </x:c>
      <x:c r="B2317" s="231" t="str">
        <x:v>EverBee tag</x:v>
      </x:c>
      <x:c r="C2317" s="231" t="str">
        <x:v>Direct</x:v>
      </x:c>
      <x:c r="D2317" s="231" t="str">
        <x:v>printable decoration</x:v>
      </x:c>
      <x:c r="E2317" s="231" t="str">
        <x:v>printable decoration</x:v>
      </x:c>
      <x:c r="F2317" s="231" t="n">
        <x:v>1</x:v>
      </x:c>
      <x:c r="G2317" s="253" t="n">
        <x:v>0.0019267822736030828</x:v>
      </x:c>
      <x:c r="H2317" s="231" t="str"/>
      <x:c r="I2317" s="254" t="str"/>
      <x:c r="J2317" s="236" t="str">
        <x:v>Frequency/share calculated only from the strict direct segment</x:v>
      </x:c>
    </x:row>
    <x:row r="2318">
      <x:c r="A2318" s="230" t="str">
        <x:v>EverBee export</x:v>
      </x:c>
      <x:c r="B2318" s="231" t="str">
        <x:v>EverBee tag</x:v>
      </x:c>
      <x:c r="C2318" s="231" t="str">
        <x:v>Direct</x:v>
      </x:c>
      <x:c r="D2318" s="231" t="str">
        <x:v>printable editable</x:v>
      </x:c>
      <x:c r="E2318" s="231" t="str">
        <x:v>printable editable</x:v>
      </x:c>
      <x:c r="F2318" s="231" t="n">
        <x:v>1</x:v>
      </x:c>
      <x:c r="G2318" s="253" t="n">
        <x:v>0.0019267822736030828</x:v>
      </x:c>
      <x:c r="H2318" s="231" t="str"/>
      <x:c r="I2318" s="254" t="str"/>
      <x:c r="J2318" s="236" t="str">
        <x:v>Frequency/share calculated only from the strict direct segment</x:v>
      </x:c>
    </x:row>
    <x:row r="2319">
      <x:c r="A2319" s="230" t="str">
        <x:v>EverBee export</x:v>
      </x:c>
      <x:c r="B2319" s="231" t="str">
        <x:v>EverBee tag</x:v>
      </x:c>
      <x:c r="C2319" s="231" t="str">
        <x:v>Direct</x:v>
      </x:c>
      <x:c r="D2319" s="231" t="str">
        <x:v>printable eucalyptus</x:v>
      </x:c>
      <x:c r="E2319" s="231" t="str">
        <x:v>printable eucalyptus</x:v>
      </x:c>
      <x:c r="F2319" s="231" t="n">
        <x:v>1</x:v>
      </x:c>
      <x:c r="G2319" s="253" t="n">
        <x:v>0.0019267822736030828</x:v>
      </x:c>
      <x:c r="H2319" s="231" t="str"/>
      <x:c r="I2319" s="254" t="str"/>
      <x:c r="J2319" s="236" t="str">
        <x:v>Frequency/share calculated only from the strict direct segment</x:v>
      </x:c>
    </x:row>
    <x:row r="2320">
      <x:c r="A2320" s="230" t="str">
        <x:v>EverBee export</x:v>
      </x:c>
      <x:c r="B2320" s="231" t="str">
        <x:v>EverBee tag</x:v>
      </x:c>
      <x:c r="C2320" s="231" t="str">
        <x:v>Direct</x:v>
      </x:c>
      <x:c r="D2320" s="231" t="str">
        <x:v>printable games set</x:v>
      </x:c>
      <x:c r="E2320" s="231" t="str">
        <x:v>printable games set</x:v>
      </x:c>
      <x:c r="F2320" s="231" t="n">
        <x:v>1</x:v>
      </x:c>
      <x:c r="G2320" s="253" t="n">
        <x:v>0.0019267822736030828</x:v>
      </x:c>
      <x:c r="H2320" s="231" t="str"/>
      <x:c r="I2320" s="254" t="str"/>
      <x:c r="J2320" s="236" t="str">
        <x:v>Frequency/share calculated only from the strict direct segment</x:v>
      </x:c>
    </x:row>
    <x:row r="2321">
      <x:c r="A2321" s="230" t="str">
        <x:v>EverBee export</x:v>
      </x:c>
      <x:c r="B2321" s="231" t="str">
        <x:v>EverBee tag</x:v>
      </x:c>
      <x:c r="C2321" s="231" t="str">
        <x:v>Direct</x:v>
      </x:c>
      <x:c r="D2321" s="231" t="str">
        <x:v>printable storybook</x:v>
      </x:c>
      <x:c r="E2321" s="231" t="str">
        <x:v>printable storybook</x:v>
      </x:c>
      <x:c r="F2321" s="231" t="n">
        <x:v>1</x:v>
      </x:c>
      <x:c r="G2321" s="253" t="n">
        <x:v>0.0019267822736030828</x:v>
      </x:c>
      <x:c r="H2321" s="231" t="str"/>
      <x:c r="I2321" s="254" t="str"/>
      <x:c r="J2321" s="236" t="str">
        <x:v>Frequency/share calculated only from the strict direct segment</x:v>
      </x:c>
    </x:row>
    <x:row r="2322">
      <x:c r="A2322" s="230" t="str">
        <x:v>EverBee export</x:v>
      </x:c>
      <x:c r="B2322" s="231" t="str">
        <x:v>EverBee tag</x:v>
      </x:c>
      <x:c r="C2322" s="231" t="str">
        <x:v>Direct</x:v>
      </x:c>
      <x:c r="D2322" s="231" t="str">
        <x:v>printable templates</x:v>
      </x:c>
      <x:c r="E2322" s="231" t="str">
        <x:v>printable templates</x:v>
      </x:c>
      <x:c r="F2322" s="231" t="n">
        <x:v>1</x:v>
      </x:c>
      <x:c r="G2322" s="253" t="n">
        <x:v>0.0019267822736030828</x:v>
      </x:c>
      <x:c r="H2322" s="231" t="str"/>
      <x:c r="I2322" s="254" t="str"/>
      <x:c r="J2322" s="236" t="str">
        <x:v>Frequency/share calculated only from the strict direct segment</x:v>
      </x:c>
    </x:row>
    <x:row r="2323">
      <x:c r="A2323" s="230" t="str">
        <x:v>EverBee export</x:v>
      </x:c>
      <x:c r="B2323" s="231" t="str">
        <x:v>EverBee tag</x:v>
      </x:c>
      <x:c r="C2323" s="231" t="str">
        <x:v>Direct</x:v>
      </x:c>
      <x:c r="D2323" s="231" t="str">
        <x:v>printed invites</x:v>
      </x:c>
      <x:c r="E2323" s="231" t="str">
        <x:v>printed invites</x:v>
      </x:c>
      <x:c r="F2323" s="231" t="n">
        <x:v>1</x:v>
      </x:c>
      <x:c r="G2323" s="253" t="n">
        <x:v>0.0019267822736030828</x:v>
      </x:c>
      <x:c r="H2323" s="231" t="str"/>
      <x:c r="I2323" s="254" t="str"/>
      <x:c r="J2323" s="236" t="str">
        <x:v>Frequency/share calculated only from the strict direct segment</x:v>
      </x:c>
    </x:row>
    <x:row r="2324">
      <x:c r="A2324" s="230" t="str">
        <x:v>EverBee export</x:v>
      </x:c>
      <x:c r="B2324" s="231" t="str">
        <x:v>EverBee tag</x:v>
      </x:c>
      <x:c r="C2324" s="231" t="str">
        <x:v>Direct</x:v>
      </x:c>
      <x:c r="D2324" s="231" t="str">
        <x:v>printed mermaid</x:v>
      </x:c>
      <x:c r="E2324" s="231" t="str">
        <x:v>printed mermaid</x:v>
      </x:c>
      <x:c r="F2324" s="231" t="n">
        <x:v>1</x:v>
      </x:c>
      <x:c r="G2324" s="253" t="n">
        <x:v>0.0019267822736030828</x:v>
      </x:c>
      <x:c r="H2324" s="231" t="str"/>
      <x:c r="I2324" s="254" t="str"/>
      <x:c r="J2324" s="236" t="str">
        <x:v>Frequency/share calculated only from the strict direct segment</x:v>
      </x:c>
    </x:row>
    <x:row r="2325">
      <x:c r="A2325" s="230" t="str">
        <x:v>EverBee export</x:v>
      </x:c>
      <x:c r="B2325" s="231" t="str">
        <x:v>EverBee tag</x:v>
      </x:c>
      <x:c r="C2325" s="231" t="str">
        <x:v>Direct</x:v>
      </x:c>
      <x:c r="D2325" s="231" t="str">
        <x:v>psd mockup</x:v>
      </x:c>
      <x:c r="E2325" s="231" t="str">
        <x:v>psd mockup</x:v>
      </x:c>
      <x:c r="F2325" s="231" t="n">
        <x:v>1</x:v>
      </x:c>
      <x:c r="G2325" s="253" t="n">
        <x:v>0.0019267822736030828</x:v>
      </x:c>
      <x:c r="H2325" s="231" t="str"/>
      <x:c r="I2325" s="254" t="str"/>
      <x:c r="J2325" s="236" t="str">
        <x:v>Frequency/share calculated only from the strict direct segment</x:v>
      </x:c>
    </x:row>
    <x:row r="2326">
      <x:c r="A2326" s="230" t="str">
        <x:v>EverBee export</x:v>
      </x:c>
      <x:c r="B2326" s="231" t="str">
        <x:v>EverBee tag</x:v>
      </x:c>
      <x:c r="C2326" s="231" t="str">
        <x:v>Direct</x:v>
      </x:c>
      <x:c r="D2326" s="231" t="str">
        <x:v>pumpkin invitation</x:v>
      </x:c>
      <x:c r="E2326" s="231" t="str">
        <x:v>pumpkin invitation</x:v>
      </x:c>
      <x:c r="F2326" s="231" t="n">
        <x:v>1</x:v>
      </x:c>
      <x:c r="G2326" s="253" t="n">
        <x:v>0.0019267822736030828</x:v>
      </x:c>
      <x:c r="H2326" s="231" t="str"/>
      <x:c r="I2326" s="254" t="str"/>
      <x:c r="J2326" s="236" t="str">
        <x:v>Frequency/share calculated only from the strict direct segment</x:v>
      </x:c>
    </x:row>
    <x:row r="2327">
      <x:c r="A2327" s="230" t="str">
        <x:v>EverBee export</x:v>
      </x:c>
      <x:c r="B2327" s="231" t="str">
        <x:v>EverBee tag</x:v>
      </x:c>
      <x:c r="C2327" s="231" t="str">
        <x:v>Direct</x:v>
      </x:c>
      <x:c r="D2327" s="231" t="str">
        <x:v>pumpkin shower</x:v>
      </x:c>
      <x:c r="E2327" s="231" t="str">
        <x:v>pumpkin shower</x:v>
      </x:c>
      <x:c r="F2327" s="231" t="n">
        <x:v>1</x:v>
      </x:c>
      <x:c r="G2327" s="253" t="n">
        <x:v>0.0019267822736030828</x:v>
      </x:c>
      <x:c r="H2327" s="231" t="str"/>
      <x:c r="I2327" s="254" t="str"/>
      <x:c r="J2327" s="236" t="str">
        <x:v>Frequency/share calculated only from the strict direct segment</x:v>
      </x:c>
    </x:row>
    <x:row r="2328">
      <x:c r="A2328" s="230" t="str">
        <x:v>EverBee export</x:v>
      </x:c>
      <x:c r="B2328" s="231" t="str">
        <x:v>EverBee tag</x:v>
      </x:c>
      <x:c r="C2328" s="231" t="str">
        <x:v>Direct</x:v>
      </x:c>
      <x:c r="D2328" s="231" t="str">
        <x:v>purple baby shower</x:v>
      </x:c>
      <x:c r="E2328" s="231" t="str">
        <x:v>purple baby shower</x:v>
      </x:c>
      <x:c r="F2328" s="231" t="n">
        <x:v>1</x:v>
      </x:c>
      <x:c r="G2328" s="253" t="n">
        <x:v>0.0019267822736030828</x:v>
      </x:c>
      <x:c r="H2328" s="231" t="str"/>
      <x:c r="I2328" s="254" t="str"/>
      <x:c r="J2328" s="236" t="str">
        <x:v>Frequency/share calculated only from the strict direct segment</x:v>
      </x:c>
    </x:row>
    <x:row r="2329">
      <x:c r="A2329" s="230" t="str">
        <x:v>EverBee export</x:v>
      </x:c>
      <x:c r="B2329" s="231" t="str">
        <x:v>EverBee tag</x:v>
      </x:c>
      <x:c r="C2329" s="231" t="str">
        <x:v>Direct</x:v>
      </x:c>
      <x:c r="D2329" s="231" t="str">
        <x:v>purple butterflies</x:v>
      </x:c>
      <x:c r="E2329" s="231" t="str">
        <x:v>purple butterflies</x:v>
      </x:c>
      <x:c r="F2329" s="231" t="n">
        <x:v>1</x:v>
      </x:c>
      <x:c r="G2329" s="253" t="n">
        <x:v>0.0019267822736030828</x:v>
      </x:c>
      <x:c r="H2329" s="231" t="str"/>
      <x:c r="I2329" s="254" t="str"/>
      <x:c r="J2329" s="236" t="str">
        <x:v>Frequency/share calculated only from the strict direct segment</x:v>
      </x:c>
    </x:row>
    <x:row r="2330">
      <x:c r="A2330" s="230" t="str">
        <x:v>EverBee export</x:v>
      </x:c>
      <x:c r="B2330" s="231" t="str">
        <x:v>EverBee tag</x:v>
      </x:c>
      <x:c r="C2330" s="231" t="str">
        <x:v>Direct</x:v>
      </x:c>
      <x:c r="D2330" s="231" t="str">
        <x:v>purple teal gold</x:v>
      </x:c>
      <x:c r="E2330" s="231" t="str">
        <x:v>purple teal gold</x:v>
      </x:c>
      <x:c r="F2330" s="231" t="n">
        <x:v>1</x:v>
      </x:c>
      <x:c r="G2330" s="253" t="n">
        <x:v>0.0019267822736030828</x:v>
      </x:c>
      <x:c r="H2330" s="231" t="str"/>
      <x:c r="I2330" s="254" t="str"/>
      <x:c r="J2330" s="236" t="str">
        <x:v>Frequency/share calculated only from the strict direct segment</x:v>
      </x:c>
    </x:row>
    <x:row r="2331">
      <x:c r="A2331" s="230" t="str">
        <x:v>EverBee export</x:v>
      </x:c>
      <x:c r="B2331" s="231" t="str">
        <x:v>EverBee tag</x:v>
      </x:c>
      <x:c r="C2331" s="231" t="str">
        <x:v>Direct</x:v>
      </x:c>
      <x:c r="D2331" s="231" t="str">
        <x:v>qr baby registry</x:v>
      </x:c>
      <x:c r="E2331" s="231" t="str">
        <x:v>qr baby registry</x:v>
      </x:c>
      <x:c r="F2331" s="231" t="n">
        <x:v>1</x:v>
      </x:c>
      <x:c r="G2331" s="253" t="n">
        <x:v>0.0019267822736030828</x:v>
      </x:c>
      <x:c r="H2331" s="231" t="str"/>
      <x:c r="I2331" s="254" t="str"/>
      <x:c r="J2331" s="236" t="str">
        <x:v>Frequency/share calculated only from the strict direct segment</x:v>
      </x:c>
    </x:row>
    <x:row r="2332">
      <x:c r="A2332" s="230" t="str">
        <x:v>EverBee export</x:v>
      </x:c>
      <x:c r="B2332" s="231" t="str">
        <x:v>EverBee tag</x:v>
      </x:c>
      <x:c r="C2332" s="231" t="str">
        <x:v>Direct</x:v>
      </x:c>
      <x:c r="D2332" s="231" t="str">
        <x:v>quick ship invites</x:v>
      </x:c>
      <x:c r="E2332" s="231" t="str">
        <x:v>quick ship invites</x:v>
      </x:c>
      <x:c r="F2332" s="231" t="n">
        <x:v>1</x:v>
      </x:c>
      <x:c r="G2332" s="253" t="n">
        <x:v>0.0019267822736030828</x:v>
      </x:c>
      <x:c r="H2332" s="231" t="str"/>
      <x:c r="I2332" s="254" t="str"/>
      <x:c r="J2332" s="236" t="str">
        <x:v>Frequency/share calculated only from the strict direct segment</x:v>
      </x:c>
    </x:row>
    <x:row r="2333">
      <x:c r="A2333" s="230" t="str">
        <x:v>EverBee export</x:v>
      </x:c>
      <x:c r="B2333" s="231" t="str">
        <x:v>EverBee tag</x:v>
      </x:c>
      <x:c r="C2333" s="231" t="str">
        <x:v>Direct</x:v>
      </x:c>
      <x:c r="D2333" s="231" t="str">
        <x:v>rabbit invitation</x:v>
      </x:c>
      <x:c r="E2333" s="231" t="str">
        <x:v>rabbit invitation</x:v>
      </x:c>
      <x:c r="F2333" s="231" t="n">
        <x:v>1</x:v>
      </x:c>
      <x:c r="G2333" s="253" t="n">
        <x:v>0.0019267822736030828</x:v>
      </x:c>
      <x:c r="H2333" s="231" t="str"/>
      <x:c r="I2333" s="254" t="str"/>
      <x:c r="J2333" s="236" t="str">
        <x:v>Frequency/share calculated only from the strict direct segment</x:v>
      </x:c>
    </x:row>
    <x:row r="2334">
      <x:c r="A2334" s="230" t="str">
        <x:v>EverBee export</x:v>
      </x:c>
      <x:c r="B2334" s="231" t="str">
        <x:v>EverBee tag</x:v>
      </x:c>
      <x:c r="C2334" s="231" t="str">
        <x:v>Direct</x:v>
      </x:c>
      <x:c r="D2334" s="231" t="str">
        <x:v>racer invitation</x:v>
      </x:c>
      <x:c r="E2334" s="231" t="str">
        <x:v>racer invitation</x:v>
      </x:c>
      <x:c r="F2334" s="231" t="n">
        <x:v>1</x:v>
      </x:c>
      <x:c r="G2334" s="253" t="n">
        <x:v>0.0019267822736030828</x:v>
      </x:c>
      <x:c r="H2334" s="231" t="str"/>
      <x:c r="I2334" s="254" t="str"/>
      <x:c r="J2334" s="236" t="str">
        <x:v>Frequency/share calculated only from the strict direct segment</x:v>
      </x:c>
    </x:row>
    <x:row r="2335">
      <x:c r="A2335" s="230" t="str">
        <x:v>EverBee export</x:v>
      </x:c>
      <x:c r="B2335" s="231" t="str">
        <x:v>EverBee tag</x:v>
      </x:c>
      <x:c r="C2335" s="231" t="str">
        <x:v>Direct</x:v>
      </x:c>
      <x:c r="D2335" s="231" t="str">
        <x:v>racing into</x:v>
      </x:c>
      <x:c r="E2335" s="231" t="str">
        <x:v>racing into</x:v>
      </x:c>
      <x:c r="F2335" s="231" t="n">
        <x:v>1</x:v>
      </x:c>
      <x:c r="G2335" s="253" t="n">
        <x:v>0.0019267822736030828</x:v>
      </x:c>
      <x:c r="H2335" s="231" t="str"/>
      <x:c r="I2335" s="254" t="str"/>
      <x:c r="J2335" s="236" t="str">
        <x:v>Frequency/share calculated only from the strict direct segment</x:v>
      </x:c>
    </x:row>
    <x:row r="2336">
      <x:c r="A2336" s="230" t="str">
        <x:v>EverBee export</x:v>
      </x:c>
      <x:c r="B2336" s="231" t="str">
        <x:v>EverBee tag</x:v>
      </x:c>
      <x:c r="C2336" s="231" t="str">
        <x:v>Direct</x:v>
      </x:c>
      <x:c r="D2336" s="231" t="str">
        <x:v>racket</x:v>
      </x:c>
      <x:c r="E2336" s="231" t="str">
        <x:v>racket</x:v>
      </x:c>
      <x:c r="F2336" s="231" t="n">
        <x:v>1</x:v>
      </x:c>
      <x:c r="G2336" s="253" t="n">
        <x:v>0.0019267822736030828</x:v>
      </x:c>
      <x:c r="H2336" s="231" t="str"/>
      <x:c r="I2336" s="254" t="str"/>
      <x:c r="J2336" s="236" t="str">
        <x:v>Frequency/share calculated only from the strict direct segment</x:v>
      </x:c>
    </x:row>
    <x:row r="2337">
      <x:c r="A2337" s="230" t="str">
        <x:v>EverBee export</x:v>
      </x:c>
      <x:c r="B2337" s="231" t="str">
        <x:v>EverBee tag</x:v>
      </x:c>
      <x:c r="C2337" s="231" t="str">
        <x:v>Direct</x:v>
      </x:c>
      <x:c r="D2337" s="231" t="str">
        <x:v>rad dude baby shower</x:v>
      </x:c>
      <x:c r="E2337" s="231" t="str">
        <x:v>rad dude baby shower</x:v>
      </x:c>
      <x:c r="F2337" s="231" t="n">
        <x:v>1</x:v>
      </x:c>
      <x:c r="G2337" s="253" t="n">
        <x:v>0.0019267822736030828</x:v>
      </x:c>
      <x:c r="H2337" s="231" t="str"/>
      <x:c r="I2337" s="254" t="str"/>
      <x:c r="J2337" s="236" t="str">
        <x:v>Frequency/share calculated only from the strict direct segment</x:v>
      </x:c>
    </x:row>
    <x:row r="2338">
      <x:c r="A2338" s="230" t="str">
        <x:v>EverBee export</x:v>
      </x:c>
      <x:c r="B2338" s="231" t="str">
        <x:v>EverBee tag</x:v>
      </x:c>
      <x:c r="C2338" s="231" t="str">
        <x:v>Direct</x:v>
      </x:c>
      <x:c r="D2338" s="231" t="str">
        <x:v>rad little dude baby</x:v>
      </x:c>
      <x:c r="E2338" s="231" t="str">
        <x:v>rad little dude baby</x:v>
      </x:c>
      <x:c r="F2338" s="231" t="n">
        <x:v>1</x:v>
      </x:c>
      <x:c r="G2338" s="253" t="n">
        <x:v>0.0019267822736030828</x:v>
      </x:c>
      <x:c r="H2338" s="231" t="str"/>
      <x:c r="I2338" s="254" t="str"/>
      <x:c r="J2338" s="236" t="str">
        <x:v>Frequency/share calculated only from the strict direct segment</x:v>
      </x:c>
    </x:row>
    <x:row r="2339">
      <x:c r="A2339" s="230" t="str">
        <x:v>EverBee export</x:v>
      </x:c>
      <x:c r="B2339" s="231" t="str">
        <x:v>EverBee tag</x:v>
      </x:c>
      <x:c r="C2339" s="231" t="str">
        <x:v>Direct</x:v>
      </x:c>
      <x:c r="D2339" s="231" t="str">
        <x:v>ralph baby shower</x:v>
      </x:c>
      <x:c r="E2339" s="231" t="str">
        <x:v>ralph baby shower</x:v>
      </x:c>
      <x:c r="F2339" s="231" t="n">
        <x:v>1</x:v>
      </x:c>
      <x:c r="G2339" s="253" t="n">
        <x:v>0.0019267822736030828</x:v>
      </x:c>
      <x:c r="H2339" s="231" t="str"/>
      <x:c r="I2339" s="254" t="str"/>
      <x:c r="J2339" s="236" t="str">
        <x:v>Frequency/share calculated only from the strict direct segment</x:v>
      </x:c>
    </x:row>
    <x:row r="2340">
      <x:c r="A2340" s="230" t="str">
        <x:v>EverBee export</x:v>
      </x:c>
      <x:c r="B2340" s="231" t="str">
        <x:v>EverBee tag</x:v>
      </x:c>
      <x:c r="C2340" s="231" t="str">
        <x:v>Direct</x:v>
      </x:c>
      <x:c r="D2340" s="231" t="str">
        <x:v>ralph lauren bear</x:v>
      </x:c>
      <x:c r="E2340" s="231" t="str">
        <x:v>ralph lauren bear</x:v>
      </x:c>
      <x:c r="F2340" s="231" t="n">
        <x:v>1</x:v>
      </x:c>
      <x:c r="G2340" s="253" t="n">
        <x:v>0.0019267822736030828</x:v>
      </x:c>
      <x:c r="H2340" s="231" t="str"/>
      <x:c r="I2340" s="254" t="str"/>
      <x:c r="J2340" s="236" t="str">
        <x:v>Frequency/share calculated only from the strict direct segment</x:v>
      </x:c>
    </x:row>
    <x:row r="2341">
      <x:c r="A2341" s="230" t="str">
        <x:v>EverBee export</x:v>
      </x:c>
      <x:c r="B2341" s="231" t="str">
        <x:v>EverBee tag</x:v>
      </x:c>
      <x:c r="C2341" s="231" t="str">
        <x:v>Direct</x:v>
      </x:c>
      <x:c r="D2341" s="231" t="str">
        <x:v>ralph lauren bundle</x:v>
      </x:c>
      <x:c r="E2341" s="231" t="str">
        <x:v>ralph lauren bundle</x:v>
      </x:c>
      <x:c r="F2341" s="231" t="n">
        <x:v>1</x:v>
      </x:c>
      <x:c r="G2341" s="253" t="n">
        <x:v>0.0019267822736030828</x:v>
      </x:c>
      <x:c r="H2341" s="231" t="str"/>
      <x:c r="I2341" s="254" t="str"/>
      <x:c r="J2341" s="236" t="str">
        <x:v>Frequency/share calculated only from the strict direct segment</x:v>
      </x:c>
    </x:row>
    <x:row r="2342">
      <x:c r="A2342" s="230" t="str">
        <x:v>EverBee export</x:v>
      </x:c>
      <x:c r="B2342" s="231" t="str">
        <x:v>EverBee tag</x:v>
      </x:c>
      <x:c r="C2342" s="231" t="str">
        <x:v>Direct</x:v>
      </x:c>
      <x:c r="D2342" s="231" t="str">
        <x:v>ralph lauren evite</x:v>
      </x:c>
      <x:c r="E2342" s="231" t="str">
        <x:v>ralph lauren evite</x:v>
      </x:c>
      <x:c r="F2342" s="231" t="n">
        <x:v>1</x:v>
      </x:c>
      <x:c r="G2342" s="253" t="n">
        <x:v>0.0019267822736030828</x:v>
      </x:c>
      <x:c r="H2342" s="231" t="str"/>
      <x:c r="I2342" s="254" t="str"/>
      <x:c r="J2342" s="236" t="str">
        <x:v>Frequency/share calculated only from the strict direct segment</x:v>
      </x:c>
    </x:row>
    <x:row r="2343">
      <x:c r="A2343" s="230" t="str">
        <x:v>EverBee export</x:v>
      </x:c>
      <x:c r="B2343" s="231" t="str">
        <x:v>EverBee tag</x:v>
      </x:c>
      <x:c r="C2343" s="231" t="str">
        <x:v>Direct</x:v>
      </x:c>
      <x:c r="D2343" s="231" t="str">
        <x:v>rapunzel</x:v>
      </x:c>
      <x:c r="E2343" s="231" t="str">
        <x:v>rapunzel</x:v>
      </x:c>
      <x:c r="F2343" s="231" t="n">
        <x:v>1</x:v>
      </x:c>
      <x:c r="G2343" s="253" t="n">
        <x:v>0.0019267822736030828</x:v>
      </x:c>
      <x:c r="H2343" s="231" t="str"/>
      <x:c r="I2343" s="254" t="str"/>
      <x:c r="J2343" s="236" t="str">
        <x:v>Frequency/share calculated only from the strict direct segment</x:v>
      </x:c>
    </x:row>
    <x:row r="2344">
      <x:c r="A2344" s="230" t="str">
        <x:v>EverBee export</x:v>
      </x:c>
      <x:c r="B2344" s="231" t="str">
        <x:v>EverBee tag</x:v>
      </x:c>
      <x:c r="C2344" s="231" t="str">
        <x:v>Direct</x:v>
      </x:c>
      <x:c r="D2344" s="231" t="str">
        <x:v>rawr its a boy dino</x:v>
      </x:c>
      <x:c r="E2344" s="231" t="str">
        <x:v>rawr its a boy dino</x:v>
      </x:c>
      <x:c r="F2344" s="231" t="n">
        <x:v>1</x:v>
      </x:c>
      <x:c r="G2344" s="253" t="n">
        <x:v>0.0019267822736030828</x:v>
      </x:c>
      <x:c r="H2344" s="231" t="str"/>
      <x:c r="I2344" s="254" t="str"/>
      <x:c r="J2344" s="236" t="str">
        <x:v>Frequency/share calculated only from the strict direct segment</x:v>
      </x:c>
    </x:row>
    <x:row r="2345">
      <x:c r="A2345" s="230" t="str">
        <x:v>EverBee export</x:v>
      </x:c>
      <x:c r="B2345" s="231" t="str">
        <x:v>EverBee tag</x:v>
      </x:c>
      <x:c r="C2345" s="231" t="str">
        <x:v>Direct</x:v>
      </x:c>
      <x:c r="D2345" s="231" t="str">
        <x:v>ray of sun</x:v>
      </x:c>
      <x:c r="E2345" s="231" t="str">
        <x:v>ray of sun</x:v>
      </x:c>
      <x:c r="F2345" s="231" t="n">
        <x:v>1</x:v>
      </x:c>
      <x:c r="G2345" s="253" t="n">
        <x:v>0.0019267822736030828</x:v>
      </x:c>
      <x:c r="H2345" s="231" t="str"/>
      <x:c r="I2345" s="254" t="str"/>
      <x:c r="J2345" s="236" t="str">
        <x:v>Frequency/share calculated only from the strict direct segment</x:v>
      </x:c>
    </x:row>
    <x:row r="2346">
      <x:c r="A2346" s="230" t="str">
        <x:v>EverBee export</x:v>
      </x:c>
      <x:c r="B2346" s="231" t="str">
        <x:v>EverBee tag</x:v>
      </x:c>
      <x:c r="C2346" s="231" t="str">
        <x:v>Direct</x:v>
      </x:c>
      <x:c r="D2346" s="231" t="str">
        <x:v>ray of sunshine boy</x:v>
      </x:c>
      <x:c r="E2346" s="231" t="str">
        <x:v>ray of sunshine boy</x:v>
      </x:c>
      <x:c r="F2346" s="231" t="n">
        <x:v>1</x:v>
      </x:c>
      <x:c r="G2346" s="253" t="n">
        <x:v>0.0019267822736030828</x:v>
      </x:c>
      <x:c r="H2346" s="231" t="str"/>
      <x:c r="I2346" s="254" t="str"/>
      <x:c r="J2346" s="236" t="str">
        <x:v>Frequency/share calculated only from the strict direct segment</x:v>
      </x:c>
    </x:row>
    <x:row r="2347">
      <x:c r="A2347" s="230" t="str">
        <x:v>EverBee export</x:v>
      </x:c>
      <x:c r="B2347" s="231" t="str">
        <x:v>EverBee tag</x:v>
      </x:c>
      <x:c r="C2347" s="231" t="str">
        <x:v>Direct</x:v>
      </x:c>
      <x:c r="D2347" s="231" t="str">
        <x:v>reading baby</x:v>
      </x:c>
      <x:c r="E2347" s="231" t="str">
        <x:v>reading baby</x:v>
      </x:c>
      <x:c r="F2347" s="231" t="n">
        <x:v>1</x:v>
      </x:c>
      <x:c r="G2347" s="253" t="n">
        <x:v>0.0019267822736030828</x:v>
      </x:c>
      <x:c r="H2347" s="231" t="str"/>
      <x:c r="I2347" s="254" t="str"/>
      <x:c r="J2347" s="236" t="str">
        <x:v>Frequency/share calculated only from the strict direct segment</x:v>
      </x:c>
    </x:row>
    <x:row r="2348">
      <x:c r="A2348" s="230" t="str">
        <x:v>EverBee export</x:v>
      </x:c>
      <x:c r="B2348" s="231" t="str">
        <x:v>EverBee tag</x:v>
      </x:c>
      <x:c r="C2348" s="231" t="str">
        <x:v>Direct</x:v>
      </x:c>
      <x:c r="D2348" s="231" t="str">
        <x:v>reading bookish</x:v>
      </x:c>
      <x:c r="E2348" s="231" t="str">
        <x:v>reading bookish</x:v>
      </x:c>
      <x:c r="F2348" s="231" t="n">
        <x:v>1</x:v>
      </x:c>
      <x:c r="G2348" s="253" t="n">
        <x:v>0.0019267822736030828</x:v>
      </x:c>
      <x:c r="H2348" s="231" t="str"/>
      <x:c r="I2348" s="254" t="str"/>
      <x:c r="J2348" s="236" t="str">
        <x:v>Frequency/share calculated only from the strict direct segment</x:v>
      </x:c>
    </x:row>
    <x:row r="2349">
      <x:c r="A2349" s="230" t="str">
        <x:v>EverBee export</x:v>
      </x:c>
      <x:c r="B2349" s="231" t="str">
        <x:v>EverBee tag</x:v>
      </x:c>
      <x:c r="C2349" s="231" t="str">
        <x:v>Direct</x:v>
      </x:c>
      <x:c r="D2349" s="231" t="str">
        <x:v>ready pop bundle</x:v>
      </x:c>
      <x:c r="E2349" s="231" t="str">
        <x:v>ready pop bundle</x:v>
      </x:c>
      <x:c r="F2349" s="231" t="n">
        <x:v>1</x:v>
      </x:c>
      <x:c r="G2349" s="253" t="n">
        <x:v>0.0019267822736030828</x:v>
      </x:c>
      <x:c r="H2349" s="231" t="str"/>
      <x:c r="I2349" s="254" t="str"/>
      <x:c r="J2349" s="236" t="str">
        <x:v>Frequency/share calculated only from the strict direct segment</x:v>
      </x:c>
    </x:row>
    <x:row r="2350">
      <x:c r="A2350" s="230" t="str">
        <x:v>EverBee export</x:v>
      </x:c>
      <x:c r="B2350" s="231" t="str">
        <x:v>EverBee tag</x:v>
      </x:c>
      <x:c r="C2350" s="231" t="str">
        <x:v>Direct</x:v>
      </x:c>
      <x:c r="D2350" s="231" t="str">
        <x:v>ready pop decor</x:v>
      </x:c>
      <x:c r="E2350" s="231" t="str">
        <x:v>ready pop decor</x:v>
      </x:c>
      <x:c r="F2350" s="231" t="n">
        <x:v>1</x:v>
      </x:c>
      <x:c r="G2350" s="253" t="n">
        <x:v>0.0019267822736030828</x:v>
      </x:c>
      <x:c r="H2350" s="231" t="str"/>
      <x:c r="I2350" s="254" t="str"/>
      <x:c r="J2350" s="236" t="str">
        <x:v>Frequency/share calculated only from the strict direct segment</x:v>
      </x:c>
    </x:row>
    <x:row r="2351">
      <x:c r="A2351" s="230" t="str">
        <x:v>EverBee export</x:v>
      </x:c>
      <x:c r="B2351" s="231" t="str">
        <x:v>EverBee tag</x:v>
      </x:c>
      <x:c r="C2351" s="231" t="str">
        <x:v>Direct</x:v>
      </x:c>
      <x:c r="D2351" s="231" t="str">
        <x:v>ready to pop</x:v>
      </x:c>
      <x:c r="E2351" s="231" t="str">
        <x:v>ready to pop</x:v>
      </x:c>
      <x:c r="F2351" s="231" t="n">
        <x:v>1</x:v>
      </x:c>
      <x:c r="G2351" s="253" t="n">
        <x:v>0.0019267822736030828</x:v>
      </x:c>
      <x:c r="H2351" s="231" t="str"/>
      <x:c r="I2351" s="254" t="str"/>
      <x:c r="J2351" s="236" t="str">
        <x:v>Frequency/share calculated only from the strict direct segment</x:v>
      </x:c>
    </x:row>
    <x:row r="2352">
      <x:c r="A2352" s="230" t="str">
        <x:v>EverBee export</x:v>
      </x:c>
      <x:c r="B2352" s="231" t="str">
        <x:v>EverBee tag</x:v>
      </x:c>
      <x:c r="C2352" s="231" t="str">
        <x:v>Direct</x:v>
      </x:c>
      <x:c r="D2352" s="231" t="str">
        <x:v>ready to pop boy</x:v>
      </x:c>
      <x:c r="E2352" s="231" t="str">
        <x:v>ready to pop boy</x:v>
      </x:c>
      <x:c r="F2352" s="231" t="n">
        <x:v>1</x:v>
      </x:c>
      <x:c r="G2352" s="253" t="n">
        <x:v>0.0019267822736030828</x:v>
      </x:c>
      <x:c r="H2352" s="231" t="str"/>
      <x:c r="I2352" s="254" t="str"/>
      <x:c r="J2352" s="236" t="str">
        <x:v>Frequency/share calculated only from the strict direct segment</x:v>
      </x:c>
    </x:row>
    <x:row r="2353">
      <x:c r="A2353" s="230" t="str">
        <x:v>EverBee export</x:v>
      </x:c>
      <x:c r="B2353" s="231" t="str">
        <x:v>EverBee tag</x:v>
      </x:c>
      <x:c r="C2353" s="231" t="str">
        <x:v>Direct</x:v>
      </x:c>
      <x:c r="D2353" s="231" t="str">
        <x:v>ready to pop bundle</x:v>
      </x:c>
      <x:c r="E2353" s="231" t="str">
        <x:v>ready to pop bundle</x:v>
      </x:c>
      <x:c r="F2353" s="231" t="n">
        <x:v>1</x:v>
      </x:c>
      <x:c r="G2353" s="253" t="n">
        <x:v>0.0019267822736030828</x:v>
      </x:c>
      <x:c r="H2353" s="231" t="str"/>
      <x:c r="I2353" s="254" t="str"/>
      <x:c r="J2353" s="236" t="str">
        <x:v>Frequency/share calculated only from the strict direct segment</x:v>
      </x:c>
    </x:row>
    <x:row r="2354">
      <x:c r="A2354" s="230" t="str">
        <x:v>EverBee export</x:v>
      </x:c>
      <x:c r="B2354" s="231" t="str">
        <x:v>EverBee tag</x:v>
      </x:c>
      <x:c r="C2354" s="231" t="str">
        <x:v>Direct</x:v>
      </x:c>
      <x:c r="D2354" s="231" t="str">
        <x:v>red baby shower</x:v>
      </x:c>
      <x:c r="E2354" s="231" t="str">
        <x:v>red baby shower</x:v>
      </x:c>
      <x:c r="F2354" s="231" t="n">
        <x:v>1</x:v>
      </x:c>
      <x:c r="G2354" s="253" t="n">
        <x:v>0.0019267822736030828</x:v>
      </x:c>
      <x:c r="H2354" s="231" t="str"/>
      <x:c r="I2354" s="254" t="str"/>
      <x:c r="J2354" s="236" t="str">
        <x:v>Frequency/share calculated only from the strict direct segment</x:v>
      </x:c>
    </x:row>
    <x:row r="2355">
      <x:c r="A2355" s="230" t="str">
        <x:v>EverBee export</x:v>
      </x:c>
      <x:c r="B2355" s="231" t="str">
        <x:v>EverBee tag</x:v>
      </x:c>
      <x:c r="C2355" s="231" t="str">
        <x:v>Direct</x:v>
      </x:c>
      <x:c r="D2355" s="231" t="str">
        <x:v>red blue white</x:v>
      </x:c>
      <x:c r="E2355" s="231" t="str">
        <x:v>red blue white</x:v>
      </x:c>
      <x:c r="F2355" s="231" t="n">
        <x:v>1</x:v>
      </x:c>
      <x:c r="G2355" s="253" t="n">
        <x:v>0.0019267822736030828</x:v>
      </x:c>
      <x:c r="H2355" s="231" t="str"/>
      <x:c r="I2355" s="254" t="str"/>
      <x:c r="J2355" s="236" t="str">
        <x:v>Frequency/share calculated only from the strict direct segment</x:v>
      </x:c>
    </x:row>
    <x:row r="2356">
      <x:c r="A2356" s="230" t="str">
        <x:v>EverBee export</x:v>
      </x:c>
      <x:c r="B2356" s="231" t="str">
        <x:v>EverBee tag</x:v>
      </x:c>
      <x:c r="C2356" s="231" t="str">
        <x:v>Direct</x:v>
      </x:c>
      <x:c r="D2356" s="231" t="str">
        <x:v>red coquette bow</x:v>
      </x:c>
      <x:c r="E2356" s="231" t="str">
        <x:v>red coquette bow</x:v>
      </x:c>
      <x:c r="F2356" s="231" t="n">
        <x:v>1</x:v>
      </x:c>
      <x:c r="G2356" s="253" t="n">
        <x:v>0.0019267822736030828</x:v>
      </x:c>
      <x:c r="H2356" s="231" t="str"/>
      <x:c r="I2356" s="254" t="str"/>
      <x:c r="J2356" s="236" t="str">
        <x:v>Frequency/share calculated only from the strict direct segment</x:v>
      </x:c>
    </x:row>
    <x:row r="2357">
      <x:c r="A2357" s="230" t="str">
        <x:v>EverBee export</x:v>
      </x:c>
      <x:c r="B2357" s="231" t="str">
        <x:v>EverBee tag</x:v>
      </x:c>
      <x:c r="C2357" s="231" t="str">
        <x:v>Direct</x:v>
      </x:c>
      <x:c r="D2357" s="231" t="str">
        <x:v>red gingham invite</x:v>
      </x:c>
      <x:c r="E2357" s="231" t="str">
        <x:v>red gingham invite</x:v>
      </x:c>
      <x:c r="F2357" s="231" t="n">
        <x:v>1</x:v>
      </x:c>
      <x:c r="G2357" s="253" t="n">
        <x:v>0.0019267822736030828</x:v>
      </x:c>
      <x:c r="H2357" s="231" t="str"/>
      <x:c r="I2357" s="254" t="str"/>
      <x:c r="J2357" s="236" t="str">
        <x:v>Frequency/share calculated only from the strict direct segment</x:v>
      </x:c>
    </x:row>
    <x:row r="2358">
      <x:c r="A2358" s="230" t="str">
        <x:v>EverBee export</x:v>
      </x:c>
      <x:c r="B2358" s="231" t="str">
        <x:v>EverBee tag</x:v>
      </x:c>
      <x:c r="C2358" s="231" t="str">
        <x:v>Direct</x:v>
      </x:c>
      <x:c r="D2358" s="231" t="str">
        <x:v>red gingham theme</x:v>
      </x:c>
      <x:c r="E2358" s="231" t="str">
        <x:v>red gingham theme</x:v>
      </x:c>
      <x:c r="F2358" s="231" t="n">
        <x:v>1</x:v>
      </x:c>
      <x:c r="G2358" s="253" t="n">
        <x:v>0.0019267822736030828</x:v>
      </x:c>
      <x:c r="H2358" s="231" t="str"/>
      <x:c r="I2358" s="254" t="str"/>
      <x:c r="J2358" s="236" t="str">
        <x:v>Frequency/share calculated only from the strict direct segment</x:v>
      </x:c>
    </x:row>
    <x:row r="2359">
      <x:c r="A2359" s="230" t="str">
        <x:v>EverBee export</x:v>
      </x:c>
      <x:c r="B2359" s="231" t="str">
        <x:v>EverBee tag</x:v>
      </x:c>
      <x:c r="C2359" s="231" t="str">
        <x:v>Direct</x:v>
      </x:c>
      <x:c r="D2359" s="231" t="str">
        <x:v>red love heart</x:v>
      </x:c>
      <x:c r="E2359" s="231" t="str">
        <x:v>red love heart</x:v>
      </x:c>
      <x:c r="F2359" s="231" t="n">
        <x:v>1</x:v>
      </x:c>
      <x:c r="G2359" s="253" t="n">
        <x:v>0.0019267822736030828</x:v>
      </x:c>
      <x:c r="H2359" s="231" t="str"/>
      <x:c r="I2359" s="254" t="str"/>
      <x:c r="J2359" s="236" t="str">
        <x:v>Frequency/share calculated only from the strict direct segment</x:v>
      </x:c>
    </x:row>
    <x:row r="2360">
      <x:c r="A2360" s="230" t="str">
        <x:v>EverBee export</x:v>
      </x:c>
      <x:c r="B2360" s="231" t="str">
        <x:v>EverBee tag</x:v>
      </x:c>
      <x:c r="C2360" s="231" t="str">
        <x:v>Direct</x:v>
      </x:c>
      <x:c r="D2360" s="231" t="str">
        <x:v>red plaid invitation</x:v>
      </x:c>
      <x:c r="E2360" s="231" t="str">
        <x:v>red plaid invitation</x:v>
      </x:c>
      <x:c r="F2360" s="231" t="n">
        <x:v>1</x:v>
      </x:c>
      <x:c r="G2360" s="253" t="n">
        <x:v>0.0019267822736030828</x:v>
      </x:c>
      <x:c r="H2360" s="231" t="str"/>
      <x:c r="I2360" s="254" t="str"/>
      <x:c r="J2360" s="236" t="str">
        <x:v>Frequency/share calculated only from the strict direct segment</x:v>
      </x:c>
    </x:row>
    <x:row r="2361">
      <x:c r="A2361" s="230" t="str">
        <x:v>EverBee export</x:v>
      </x:c>
      <x:c r="B2361" s="231" t="str">
        <x:v>EverBee tag</x:v>
      </x:c>
      <x:c r="C2361" s="231" t="str">
        <x:v>Direct</x:v>
      </x:c>
      <x:c r="D2361" s="231" t="str">
        <x:v>red stars theme</x:v>
      </x:c>
      <x:c r="E2361" s="231" t="str">
        <x:v>red stars theme</x:v>
      </x:c>
      <x:c r="F2361" s="231" t="n">
        <x:v>1</x:v>
      </x:c>
      <x:c r="G2361" s="253" t="n">
        <x:v>0.0019267822736030828</x:v>
      </x:c>
      <x:c r="H2361" s="231" t="str"/>
      <x:c r="I2361" s="254" t="str"/>
      <x:c r="J2361" s="236" t="str">
        <x:v>Frequency/share calculated only from the strict direct segment</x:v>
      </x:c>
    </x:row>
    <x:row r="2362">
      <x:c r="A2362" s="230" t="str">
        <x:v>EverBee export</x:v>
      </x:c>
      <x:c r="B2362" s="231" t="str">
        <x:v>EverBee tag</x:v>
      </x:c>
      <x:c r="C2362" s="231" t="str">
        <x:v>Direct</x:v>
      </x:c>
      <x:c r="D2362" s="231" t="str">
        <x:v>red white due banner</x:v>
      </x:c>
      <x:c r="E2362" s="231" t="str">
        <x:v>red white due banner</x:v>
      </x:c>
      <x:c r="F2362" s="231" t="n">
        <x:v>1</x:v>
      </x:c>
      <x:c r="G2362" s="253" t="n">
        <x:v>0.0019267822736030828</x:v>
      </x:c>
      <x:c r="H2362" s="231" t="str"/>
      <x:c r="I2362" s="254" t="str"/>
      <x:c r="J2362" s="236" t="str">
        <x:v>Frequency/share calculated only from the strict direct segment</x:v>
      </x:c>
    </x:row>
    <x:row r="2363">
      <x:c r="A2363" s="230" t="str">
        <x:v>EverBee export</x:v>
      </x:c>
      <x:c r="B2363" s="231" t="str">
        <x:v>EverBee tag</x:v>
      </x:c>
      <x:c r="C2363" s="231" t="str">
        <x:v>Direct</x:v>
      </x:c>
      <x:c r="D2363" s="231" t="str">
        <x:v>red white due sign</x:v>
      </x:c>
      <x:c r="E2363" s="231" t="str">
        <x:v>red white due sign</x:v>
      </x:c>
      <x:c r="F2363" s="231" t="n">
        <x:v>1</x:v>
      </x:c>
      <x:c r="G2363" s="253" t="n">
        <x:v>0.0019267822736030828</x:v>
      </x:c>
      <x:c r="H2363" s="231" t="str"/>
      <x:c r="I2363" s="254" t="str"/>
      <x:c r="J2363" s="236" t="str">
        <x:v>Frequency/share calculated only from the strict direct segment</x:v>
      </x:c>
    </x:row>
    <x:row r="2364">
      <x:c r="A2364" s="230" t="str">
        <x:v>EverBee export</x:v>
      </x:c>
      <x:c r="B2364" s="231" t="str">
        <x:v>EverBee tag</x:v>
      </x:c>
      <x:c r="C2364" s="231" t="str">
        <x:v>Direct</x:v>
      </x:c>
      <x:c r="D2364" s="231" t="str">
        <x:v>reel baby party</x:v>
      </x:c>
      <x:c r="E2364" s="231" t="str">
        <x:v>reel baby party</x:v>
      </x:c>
      <x:c r="F2364" s="231" t="n">
        <x:v>1</x:v>
      </x:c>
      <x:c r="G2364" s="253" t="n">
        <x:v>0.0019267822736030828</x:v>
      </x:c>
      <x:c r="H2364" s="231" t="str"/>
      <x:c r="I2364" s="254" t="str"/>
      <x:c r="J2364" s="236" t="str">
        <x:v>Frequency/share calculated only from the strict direct segment</x:v>
      </x:c>
    </x:row>
    <x:row r="2365">
      <x:c r="A2365" s="230" t="str">
        <x:v>EverBee export</x:v>
      </x:c>
      <x:c r="B2365" s="231" t="str">
        <x:v>EverBee tag</x:v>
      </x:c>
      <x:c r="C2365" s="231" t="str">
        <x:v>Direct</x:v>
      </x:c>
      <x:c r="D2365" s="231" t="str">
        <x:v>registry detail</x:v>
      </x:c>
      <x:c r="E2365" s="231" t="str">
        <x:v>registry detail</x:v>
      </x:c>
      <x:c r="F2365" s="231" t="n">
        <x:v>1</x:v>
      </x:c>
      <x:c r="G2365" s="253" t="n">
        <x:v>0.0019267822736030828</x:v>
      </x:c>
      <x:c r="H2365" s="231" t="str"/>
      <x:c r="I2365" s="254" t="str"/>
      <x:c r="J2365" s="236" t="str">
        <x:v>Frequency/share calculated only from the strict direct segment</x:v>
      </x:c>
    </x:row>
    <x:row r="2366">
      <x:c r="A2366" s="230" t="str">
        <x:v>EverBee export</x:v>
      </x:c>
      <x:c r="B2366" s="231" t="str">
        <x:v>EverBee tag</x:v>
      </x:c>
      <x:c r="C2366" s="231" t="str">
        <x:v>Direct</x:v>
      </x:c>
      <x:c r="D2366" s="231" t="str">
        <x:v>religious shower</x:v>
      </x:c>
      <x:c r="E2366" s="231" t="str">
        <x:v>religious shower</x:v>
      </x:c>
      <x:c r="F2366" s="231" t="n">
        <x:v>1</x:v>
      </x:c>
      <x:c r="G2366" s="253" t="n">
        <x:v>0.0019267822736030828</x:v>
      </x:c>
      <x:c r="H2366" s="231" t="str"/>
      <x:c r="I2366" s="254" t="str"/>
      <x:c r="J2366" s="236" t="str">
        <x:v>Frequency/share calculated only from the strict direct segment</x:v>
      </x:c>
    </x:row>
    <x:row r="2367">
      <x:c r="A2367" s="230" t="str">
        <x:v>EverBee export</x:v>
      </x:c>
      <x:c r="B2367" s="231" t="str">
        <x:v>EverBee tag</x:v>
      </x:c>
      <x:c r="C2367" s="231" t="str">
        <x:v>Direct</x:v>
      </x:c>
      <x:c r="D2367" s="231" t="str">
        <x:v>retro</x:v>
      </x:c>
      <x:c r="E2367" s="231" t="str">
        <x:v>retro</x:v>
      </x:c>
      <x:c r="F2367" s="231" t="n">
        <x:v>1</x:v>
      </x:c>
      <x:c r="G2367" s="253" t="n">
        <x:v>0.0019267822736030828</x:v>
      </x:c>
      <x:c r="H2367" s="231" t="str"/>
      <x:c r="I2367" s="254" t="str"/>
      <x:c r="J2367" s="236" t="str">
        <x:v>Frequency/share calculated only from the strict direct segment</x:v>
      </x:c>
    </x:row>
    <x:row r="2368">
      <x:c r="A2368" s="230" t="str">
        <x:v>EverBee export</x:v>
      </x:c>
      <x:c r="B2368" s="231" t="str">
        <x:v>EverBee tag</x:v>
      </x:c>
      <x:c r="C2368" s="231" t="str">
        <x:v>Direct</x:v>
      </x:c>
      <x:c r="D2368" s="231" t="str">
        <x:v>retro cola invite</x:v>
      </x:c>
      <x:c r="E2368" s="231" t="str">
        <x:v>retro cola invite</x:v>
      </x:c>
      <x:c r="F2368" s="231" t="n">
        <x:v>1</x:v>
      </x:c>
      <x:c r="G2368" s="253" t="n">
        <x:v>0.0019267822736030828</x:v>
      </x:c>
      <x:c r="H2368" s="231" t="str"/>
      <x:c r="I2368" s="254" t="str"/>
      <x:c r="J2368" s="236" t="str">
        <x:v>Frequency/share calculated only from the strict direct segment</x:v>
      </x:c>
    </x:row>
    <x:row r="2369">
      <x:c r="A2369" s="230" t="str">
        <x:v>EverBee export</x:v>
      </x:c>
      <x:c r="B2369" s="231" t="str">
        <x:v>EverBee tag</x:v>
      </x:c>
      <x:c r="C2369" s="231" t="str">
        <x:v>Direct</x:v>
      </x:c>
      <x:c r="D2369" s="231" t="str">
        <x:v>retro disneyland</x:v>
      </x:c>
      <x:c r="E2369" s="231" t="str">
        <x:v>retro disneyland</x:v>
      </x:c>
      <x:c r="F2369" s="231" t="n">
        <x:v>1</x:v>
      </x:c>
      <x:c r="G2369" s="253" t="n">
        <x:v>0.0019267822736030828</x:v>
      </x:c>
      <x:c r="H2369" s="231" t="str"/>
      <x:c r="I2369" s="254" t="str"/>
      <x:c r="J2369" s="236" t="str">
        <x:v>Frequency/share calculated only from the strict direct segment</x:v>
      </x:c>
    </x:row>
    <x:row r="2370">
      <x:c r="A2370" s="230" t="str">
        <x:v>EverBee export</x:v>
      </x:c>
      <x:c r="B2370" s="231" t="str">
        <x:v>EverBee tag</x:v>
      </x:c>
      <x:c r="C2370" s="231" t="str">
        <x:v>Direct</x:v>
      </x:c>
      <x:c r="D2370" s="231" t="str">
        <x:v>retro script baby</x:v>
      </x:c>
      <x:c r="E2370" s="231" t="str">
        <x:v>retro script baby</x:v>
      </x:c>
      <x:c r="F2370" s="231" t="n">
        <x:v>1</x:v>
      </x:c>
      <x:c r="G2370" s="253" t="n">
        <x:v>0.0019267822736030828</x:v>
      </x:c>
      <x:c r="H2370" s="231" t="str"/>
      <x:c r="I2370" s="254" t="str"/>
      <x:c r="J2370" s="236" t="str">
        <x:v>Frequency/share calculated only from the strict direct segment</x:v>
      </x:c>
    </x:row>
    <x:row r="2371">
      <x:c r="A2371" s="230" t="str">
        <x:v>EverBee export</x:v>
      </x:c>
      <x:c r="B2371" s="231" t="str">
        <x:v>EverBee tag</x:v>
      </x:c>
      <x:c r="C2371" s="231" t="str">
        <x:v>Direct</x:v>
      </x:c>
      <x:c r="D2371" s="231" t="str">
        <x:v>retro sunshine</x:v>
      </x:c>
      <x:c r="E2371" s="231" t="str">
        <x:v>retro sunshine</x:v>
      </x:c>
      <x:c r="F2371" s="231" t="n">
        <x:v>1</x:v>
      </x:c>
      <x:c r="G2371" s="253" t="n">
        <x:v>0.0019267822736030828</x:v>
      </x:c>
      <x:c r="H2371" s="231" t="str"/>
      <x:c r="I2371" s="254" t="str"/>
      <x:c r="J2371" s="236" t="str">
        <x:v>Frequency/share calculated only from the strict direct segment</x:v>
      </x:c>
    </x:row>
    <x:row r="2372">
      <x:c r="A2372" s="230" t="str">
        <x:v>EverBee export</x:v>
      </x:c>
      <x:c r="B2372" s="231" t="str">
        <x:v>EverBee tag</x:v>
      </x:c>
      <x:c r="C2372" s="231" t="str">
        <x:v>Direct</x:v>
      </x:c>
      <x:c r="D2372" s="231" t="str">
        <x:v>retro theme shower</x:v>
      </x:c>
      <x:c r="E2372" s="231" t="str">
        <x:v>retro theme shower</x:v>
      </x:c>
      <x:c r="F2372" s="231" t="n">
        <x:v>1</x:v>
      </x:c>
      <x:c r="G2372" s="253" t="n">
        <x:v>0.0019267822736030828</x:v>
      </x:c>
      <x:c r="H2372" s="231" t="str"/>
      <x:c r="I2372" s="254" t="str"/>
      <x:c r="J2372" s="236" t="str">
        <x:v>Frequency/share calculated only from the strict direct segment</x:v>
      </x:c>
    </x:row>
    <x:row r="2373">
      <x:c r="A2373" s="230" t="str">
        <x:v>EverBee export</x:v>
      </x:c>
      <x:c r="B2373" s="231" t="str">
        <x:v>EverBee tag</x:v>
      </x:c>
      <x:c r="C2373" s="231" t="str">
        <x:v>Direct</x:v>
      </x:c>
      <x:c r="D2373" s="231" t="str">
        <x:v>retro whimsical</x:v>
      </x:c>
      <x:c r="E2373" s="231" t="str">
        <x:v>retro whimsical</x:v>
      </x:c>
      <x:c r="F2373" s="231" t="n">
        <x:v>1</x:v>
      </x:c>
      <x:c r="G2373" s="253" t="n">
        <x:v>0.0019267822736030828</x:v>
      </x:c>
      <x:c r="H2373" s="231" t="str"/>
      <x:c r="I2373" s="254" t="str"/>
      <x:c r="J2373" s="236" t="str">
        <x:v>Frequency/share calculated only from the strict direct segment</x:v>
      </x:c>
    </x:row>
    <x:row r="2374">
      <x:c r="A2374" s="230" t="str">
        <x:v>EverBee export</x:v>
      </x:c>
      <x:c r="B2374" s="231" t="str">
        <x:v>EverBee tag</x:v>
      </x:c>
      <x:c r="C2374" s="231" t="str">
        <x:v>Direct</x:v>
      </x:c>
      <x:c r="D2374" s="231" t="str">
        <x:v>ribbon bow baby</x:v>
      </x:c>
      <x:c r="E2374" s="231" t="str">
        <x:v>ribbon bow baby</x:v>
      </x:c>
      <x:c r="F2374" s="231" t="n">
        <x:v>1</x:v>
      </x:c>
      <x:c r="G2374" s="253" t="n">
        <x:v>0.0019267822736030828</x:v>
      </x:c>
      <x:c r="H2374" s="231" t="str"/>
      <x:c r="I2374" s="254" t="str"/>
      <x:c r="J2374" s="236" t="str">
        <x:v>Frequency/share calculated only from the strict direct segment</x:v>
      </x:c>
    </x:row>
    <x:row r="2375">
      <x:c r="A2375" s="230" t="str">
        <x:v>EverBee export</x:v>
      </x:c>
      <x:c r="B2375" s="231" t="str">
        <x:v>EverBee tag</x:v>
      </x:c>
      <x:c r="C2375" s="231" t="str">
        <x:v>Direct</x:v>
      </x:c>
      <x:c r="D2375" s="231" t="str">
        <x:v>rings power supplies</x:v>
      </x:c>
      <x:c r="E2375" s="231" t="str">
        <x:v>rings power supplies</x:v>
      </x:c>
      <x:c r="F2375" s="231" t="n">
        <x:v>1</x:v>
      </x:c>
      <x:c r="G2375" s="253" t="n">
        <x:v>0.0019267822736030828</x:v>
      </x:c>
      <x:c r="H2375" s="231" t="str"/>
      <x:c r="I2375" s="254" t="str"/>
      <x:c r="J2375" s="236" t="str">
        <x:v>Frequency/share calculated only from the strict direct segment</x:v>
      </x:c>
    </x:row>
    <x:row r="2376">
      <x:c r="A2376" s="230" t="str">
        <x:v>EverBee export</x:v>
      </x:c>
      <x:c r="B2376" s="231" t="str">
        <x:v>EverBee tag</x:v>
      </x:c>
      <x:c r="C2376" s="231" t="str">
        <x:v>Direct</x:v>
      </x:c>
      <x:c r="D2376" s="231" t="str">
        <x:v>ripped edge invite</x:v>
      </x:c>
      <x:c r="E2376" s="231" t="str">
        <x:v>ripped edge invite</x:v>
      </x:c>
      <x:c r="F2376" s="231" t="n">
        <x:v>1</x:v>
      </x:c>
      <x:c r="G2376" s="253" t="n">
        <x:v>0.0019267822736030828</x:v>
      </x:c>
      <x:c r="H2376" s="231" t="str"/>
      <x:c r="I2376" s="254" t="str"/>
      <x:c r="J2376" s="236" t="str">
        <x:v>Frequency/share calculated only from the strict direct segment</x:v>
      </x:c>
    </x:row>
    <x:row r="2377">
      <x:c r="A2377" s="230" t="str">
        <x:v>EverBee export</x:v>
      </x:c>
      <x:c r="B2377" s="231" t="str">
        <x:v>EverBee tag</x:v>
      </x:c>
      <x:c r="C2377" s="231" t="str">
        <x:v>Direct</x:v>
      </x:c>
      <x:c r="D2377" s="231" t="str">
        <x:v>rocking horse</x:v>
      </x:c>
      <x:c r="E2377" s="231" t="str">
        <x:v>rocking horse</x:v>
      </x:c>
      <x:c r="F2377" s="231" t="n">
        <x:v>1</x:v>
      </x:c>
      <x:c r="G2377" s="253" t="n">
        <x:v>0.0019267822736030828</x:v>
      </x:c>
      <x:c r="H2377" s="231" t="str"/>
      <x:c r="I2377" s="254" t="str"/>
      <x:c r="J2377" s="236" t="str">
        <x:v>Frequency/share calculated only from the strict direct segment</x:v>
      </x:c>
    </x:row>
    <x:row r="2378">
      <x:c r="A2378" s="230" t="str">
        <x:v>EverBee export</x:v>
      </x:c>
      <x:c r="B2378" s="231" t="str">
        <x:v>EverBee tag</x:v>
      </x:c>
      <x:c r="C2378" s="231" t="str">
        <x:v>Direct</x:v>
      </x:c>
      <x:c r="D2378" s="231" t="str">
        <x:v>rodeo</x:v>
      </x:c>
      <x:c r="E2378" s="231" t="str">
        <x:v>rodeo</x:v>
      </x:c>
      <x:c r="F2378" s="231" t="n">
        <x:v>1</x:v>
      </x:c>
      <x:c r="G2378" s="253" t="n">
        <x:v>0.0019267822736030828</x:v>
      </x:c>
      <x:c r="H2378" s="231" t="str"/>
      <x:c r="I2378" s="254" t="str"/>
      <x:c r="J2378" s="236" t="str">
        <x:v>Frequency/share calculated only from the strict direct segment</x:v>
      </x:c>
    </x:row>
    <x:row r="2379">
      <x:c r="A2379" s="230" t="str">
        <x:v>EverBee export</x:v>
      </x:c>
      <x:c r="B2379" s="231" t="str">
        <x:v>EverBee tag</x:v>
      </x:c>
      <x:c r="C2379" s="231" t="str">
        <x:v>Direct</x:v>
      </x:c>
      <x:c r="D2379" s="231" t="str">
        <x:v>rodeo baby bundle</x:v>
      </x:c>
      <x:c r="E2379" s="231" t="str">
        <x:v>rodeo baby bundle</x:v>
      </x:c>
      <x:c r="F2379" s="231" t="n">
        <x:v>1</x:v>
      </x:c>
      <x:c r="G2379" s="253" t="n">
        <x:v>0.0019267822736030828</x:v>
      </x:c>
      <x:c r="H2379" s="231" t="str"/>
      <x:c r="I2379" s="254" t="str"/>
      <x:c r="J2379" s="236" t="str">
        <x:v>Frequency/share calculated only from the strict direct segment</x:v>
      </x:c>
    </x:row>
    <x:row r="2380">
      <x:c r="A2380" s="230" t="str">
        <x:v>EverBee export</x:v>
      </x:c>
      <x:c r="B2380" s="231" t="str">
        <x:v>EverBee tag</x:v>
      </x:c>
      <x:c r="C2380" s="231" t="str">
        <x:v>Direct</x:v>
      </x:c>
      <x:c r="D2380" s="231" t="str">
        <x:v>rodeo baby shower</x:v>
      </x:c>
      <x:c r="E2380" s="231" t="str">
        <x:v>rodeo baby shower</x:v>
      </x:c>
      <x:c r="F2380" s="231" t="n">
        <x:v>1</x:v>
      </x:c>
      <x:c r="G2380" s="253" t="n">
        <x:v>0.0019267822736030828</x:v>
      </x:c>
      <x:c r="H2380" s="231" t="str"/>
      <x:c r="I2380" s="254" t="str"/>
      <x:c r="J2380" s="236" t="str">
        <x:v>Frequency/share calculated only from the strict direct segment</x:v>
      </x:c>
    </x:row>
    <x:row r="2381">
      <x:c r="A2381" s="230" t="str">
        <x:v>EverBee export</x:v>
      </x:c>
      <x:c r="B2381" s="231" t="str">
        <x:v>EverBee tag</x:v>
      </x:c>
      <x:c r="C2381" s="231" t="str">
        <x:v>Direct</x:v>
      </x:c>
      <x:c r="D2381" s="231" t="str">
        <x:v>rodeo cowboy baby</x:v>
      </x:c>
      <x:c r="E2381" s="231" t="str">
        <x:v>rodeo cowboy baby</x:v>
      </x:c>
      <x:c r="F2381" s="231" t="n">
        <x:v>1</x:v>
      </x:c>
      <x:c r="G2381" s="253" t="n">
        <x:v>0.0019267822736030828</x:v>
      </x:c>
      <x:c r="H2381" s="231" t="str"/>
      <x:c r="I2381" s="254" t="str"/>
      <x:c r="J2381" s="236" t="str">
        <x:v>Frequency/share calculated only from the strict direct segment</x:v>
      </x:c>
    </x:row>
    <x:row r="2382">
      <x:c r="A2382" s="230" t="str">
        <x:v>EverBee export</x:v>
      </x:c>
      <x:c r="B2382" s="231" t="str">
        <x:v>EverBee tag</x:v>
      </x:c>
      <x:c r="C2382" s="231" t="str">
        <x:v>Direct</x:v>
      </x:c>
      <x:c r="D2382" s="231" t="str">
        <x:v>rodeo diaper raffle</x:v>
      </x:c>
      <x:c r="E2382" s="231" t="str">
        <x:v>rodeo diaper raffle</x:v>
      </x:c>
      <x:c r="F2382" s="231" t="n">
        <x:v>1</x:v>
      </x:c>
      <x:c r="G2382" s="253" t="n">
        <x:v>0.0019267822736030828</x:v>
      </x:c>
      <x:c r="H2382" s="231" t="str"/>
      <x:c r="I2382" s="254" t="str"/>
      <x:c r="J2382" s="236" t="str">
        <x:v>Frequency/share calculated only from the strict direct segment</x:v>
      </x:c>
    </x:row>
    <x:row r="2383">
      <x:c r="A2383" s="230" t="str">
        <x:v>EverBee export</x:v>
      </x:c>
      <x:c r="B2383" s="231" t="str">
        <x:v>EverBee tag</x:v>
      </x:c>
      <x:c r="C2383" s="231" t="str">
        <x:v>Direct</x:v>
      </x:c>
      <x:c r="D2383" s="231" t="str">
        <x:v>rodeo party decor</x:v>
      </x:c>
      <x:c r="E2383" s="231" t="str">
        <x:v>rodeo party decor</x:v>
      </x:c>
      <x:c r="F2383" s="231" t="n">
        <x:v>1</x:v>
      </x:c>
      <x:c r="G2383" s="253" t="n">
        <x:v>0.0019267822736030828</x:v>
      </x:c>
      <x:c r="H2383" s="231" t="str"/>
      <x:c r="I2383" s="254" t="str"/>
      <x:c r="J2383" s="236" t="str">
        <x:v>Frequency/share calculated only from the strict direct segment</x:v>
      </x:c>
    </x:row>
    <x:row r="2384">
      <x:c r="A2384" s="230" t="str">
        <x:v>EverBee export</x:v>
      </x:c>
      <x:c r="B2384" s="231" t="str">
        <x:v>EverBee tag</x:v>
      </x:c>
      <x:c r="C2384" s="231" t="str">
        <x:v>Direct</x:v>
      </x:c>
      <x:c r="D2384" s="231" t="str">
        <x:v>rodeo shower bundle</x:v>
      </x:c>
      <x:c r="E2384" s="231" t="str">
        <x:v>rodeo shower bundle</x:v>
      </x:c>
      <x:c r="F2384" s="231" t="n">
        <x:v>1</x:v>
      </x:c>
      <x:c r="G2384" s="253" t="n">
        <x:v>0.0019267822736030828</x:v>
      </x:c>
      <x:c r="H2384" s="231" t="str"/>
      <x:c r="I2384" s="254" t="str"/>
      <x:c r="J2384" s="236" t="str">
        <x:v>Frequency/share calculated only from the strict direct segment</x:v>
      </x:c>
    </x:row>
    <x:row r="2385">
      <x:c r="A2385" s="230" t="str">
        <x:v>EverBee export</x:v>
      </x:c>
      <x:c r="B2385" s="231" t="str">
        <x:v>EverBee tag</x:v>
      </x:c>
      <x:c r="C2385" s="231" t="str">
        <x:v>Direct</x:v>
      </x:c>
      <x:c r="D2385" s="231" t="str">
        <x:v>rookie season</x:v>
      </x:c>
      <x:c r="E2385" s="231" t="str">
        <x:v>rookie season</x:v>
      </x:c>
      <x:c r="F2385" s="231" t="n">
        <x:v>1</x:v>
      </x:c>
      <x:c r="G2385" s="253" t="n">
        <x:v>0.0019267822736030828</x:v>
      </x:c>
      <x:c r="H2385" s="231" t="str"/>
      <x:c r="I2385" s="254" t="str"/>
      <x:c r="J2385" s="236" t="str">
        <x:v>Frequency/share calculated only from the strict direct segment</x:v>
      </x:c>
    </x:row>
    <x:row r="2386">
      <x:c r="A2386" s="230" t="str">
        <x:v>EverBee export</x:v>
      </x:c>
      <x:c r="B2386" s="231" t="str">
        <x:v>EverBee tag</x:v>
      </x:c>
      <x:c r="C2386" s="231" t="str">
        <x:v>Direct</x:v>
      </x:c>
      <x:c r="D2386" s="231" t="str">
        <x:v>rustic baby</x:v>
      </x:c>
      <x:c r="E2386" s="231" t="str">
        <x:v>rustic baby</x:v>
      </x:c>
      <x:c r="F2386" s="231" t="n">
        <x:v>1</x:v>
      </x:c>
      <x:c r="G2386" s="253" t="n">
        <x:v>0.0019267822736030828</x:v>
      </x:c>
      <x:c r="H2386" s="231" t="str"/>
      <x:c r="I2386" s="254" t="str"/>
      <x:c r="J2386" s="236" t="str">
        <x:v>Frequency/share calculated only from the strict direct segment</x:v>
      </x:c>
    </x:row>
    <x:row r="2387">
      <x:c r="A2387" s="230" t="str">
        <x:v>EverBee export</x:v>
      </x:c>
      <x:c r="B2387" s="231" t="str">
        <x:v>EverBee tag</x:v>
      </x:c>
      <x:c r="C2387" s="231" t="str">
        <x:v>Direct</x:v>
      </x:c>
      <x:c r="D2387" s="231" t="str">
        <x:v>rustic baby invite</x:v>
      </x:c>
      <x:c r="E2387" s="231" t="str">
        <x:v>rustic baby invite</x:v>
      </x:c>
      <x:c r="F2387" s="231" t="n">
        <x:v>1</x:v>
      </x:c>
      <x:c r="G2387" s="253" t="n">
        <x:v>0.0019267822736030828</x:v>
      </x:c>
      <x:c r="H2387" s="231" t="str"/>
      <x:c r="I2387" s="254" t="str"/>
      <x:c r="J2387" s="236" t="str">
        <x:v>Frequency/share calculated only from the strict direct segment</x:v>
      </x:c>
    </x:row>
    <x:row r="2388">
      <x:c r="A2388" s="230" t="str">
        <x:v>EverBee export</x:v>
      </x:c>
      <x:c r="B2388" s="231" t="str">
        <x:v>EverBee tag</x:v>
      </x:c>
      <x:c r="C2388" s="231" t="str">
        <x:v>Direct</x:v>
      </x:c>
      <x:c r="D2388" s="231" t="str">
        <x:v>rustic baby signs</x:v>
      </x:c>
      <x:c r="E2388" s="231" t="str">
        <x:v>rustic baby signs</x:v>
      </x:c>
      <x:c r="F2388" s="231" t="n">
        <x:v>1</x:v>
      </x:c>
      <x:c r="G2388" s="253" t="n">
        <x:v>0.0019267822736030828</x:v>
      </x:c>
      <x:c r="H2388" s="231" t="str"/>
      <x:c r="I2388" s="254" t="str"/>
      <x:c r="J2388" s="236" t="str">
        <x:v>Frequency/share calculated only from the strict direct segment</x:v>
      </x:c>
    </x:row>
    <x:row r="2389">
      <x:c r="A2389" s="230" t="str">
        <x:v>EverBee export</x:v>
      </x:c>
      <x:c r="B2389" s="231" t="str">
        <x:v>EverBee tag</x:v>
      </x:c>
      <x:c r="C2389" s="231" t="str">
        <x:v>Direct</x:v>
      </x:c>
      <x:c r="D2389" s="231" t="str">
        <x:v>rustic berry baby</x:v>
      </x:c>
      <x:c r="E2389" s="231" t="str">
        <x:v>rustic berry baby</x:v>
      </x:c>
      <x:c r="F2389" s="231" t="n">
        <x:v>1</x:v>
      </x:c>
      <x:c r="G2389" s="253" t="n">
        <x:v>0.0019267822736030828</x:v>
      </x:c>
      <x:c r="H2389" s="231" t="str"/>
      <x:c r="I2389" s="254" t="str"/>
      <x:c r="J2389" s="236" t="str">
        <x:v>Frequency/share calculated only from the strict direct segment</x:v>
      </x:c>
    </x:row>
    <x:row r="2390">
      <x:c r="A2390" s="230" t="str">
        <x:v>EverBee export</x:v>
      </x:c>
      <x:c r="B2390" s="231" t="str">
        <x:v>EverBee tag</x:v>
      </x:c>
      <x:c r="C2390" s="231" t="str">
        <x:v>Direct</x:v>
      </x:c>
      <x:c r="D2390" s="231" t="str">
        <x:v>rustic fall invite</x:v>
      </x:c>
      <x:c r="E2390" s="231" t="str">
        <x:v>rustic fall invite</x:v>
      </x:c>
      <x:c r="F2390" s="231" t="n">
        <x:v>1</x:v>
      </x:c>
      <x:c r="G2390" s="253" t="n">
        <x:v>0.0019267822736030828</x:v>
      </x:c>
      <x:c r="H2390" s="231" t="str"/>
      <x:c r="I2390" s="254" t="str"/>
      <x:c r="J2390" s="236" t="str">
        <x:v>Frequency/share calculated only from the strict direct segment</x:v>
      </x:c>
    </x:row>
    <x:row r="2391">
      <x:c r="A2391" s="230" t="str">
        <x:v>EverBee export</x:v>
      </x:c>
      <x:c r="B2391" s="231" t="str">
        <x:v>EverBee tag</x:v>
      </x:c>
      <x:c r="C2391" s="231" t="str">
        <x:v>Direct</x:v>
      </x:c>
      <x:c r="D2391" s="231" t="str">
        <x:v>safari</x:v>
      </x:c>
      <x:c r="E2391" s="231" t="str">
        <x:v>safari</x:v>
      </x:c>
      <x:c r="F2391" s="231" t="n">
        <x:v>1</x:v>
      </x:c>
      <x:c r="G2391" s="253" t="n">
        <x:v>0.0019267822736030828</x:v>
      </x:c>
      <x:c r="H2391" s="231" t="str"/>
      <x:c r="I2391" s="254" t="str"/>
      <x:c r="J2391" s="236" t="str">
        <x:v>Frequency/share calculated only from the strict direct segment</x:v>
      </x:c>
    </x:row>
    <x:row r="2392">
      <x:c r="A2392" s="230" t="str">
        <x:v>EverBee export</x:v>
      </x:c>
      <x:c r="B2392" s="231" t="str">
        <x:v>EverBee tag</x:v>
      </x:c>
      <x:c r="C2392" s="231" t="str">
        <x:v>Direct</x:v>
      </x:c>
      <x:c r="D2392" s="231" t="str">
        <x:v>safari animal bundle</x:v>
      </x:c>
      <x:c r="E2392" s="231" t="str">
        <x:v>safari animal bundle</x:v>
      </x:c>
      <x:c r="F2392" s="231" t="n">
        <x:v>1</x:v>
      </x:c>
      <x:c r="G2392" s="253" t="n">
        <x:v>0.0019267822736030828</x:v>
      </x:c>
      <x:c r="H2392" s="231" t="str"/>
      <x:c r="I2392" s="254" t="str"/>
      <x:c r="J2392" s="236" t="str">
        <x:v>Frequency/share calculated only from the strict direct segment</x:v>
      </x:c>
    </x:row>
    <x:row r="2393">
      <x:c r="A2393" s="230" t="str">
        <x:v>EverBee export</x:v>
      </x:c>
      <x:c r="B2393" s="231" t="str">
        <x:v>EverBee tag</x:v>
      </x:c>
      <x:c r="C2393" s="231" t="str">
        <x:v>Direct</x:v>
      </x:c>
      <x:c r="D2393" s="231" t="str">
        <x:v>safari animal invite</x:v>
      </x:c>
      <x:c r="E2393" s="231" t="str">
        <x:v>safari animal invite</x:v>
      </x:c>
      <x:c r="F2393" s="231" t="n">
        <x:v>1</x:v>
      </x:c>
      <x:c r="G2393" s="253" t="n">
        <x:v>0.0019267822736030828</x:v>
      </x:c>
      <x:c r="H2393" s="231" t="str"/>
      <x:c r="I2393" s="254" t="str"/>
      <x:c r="J2393" s="236" t="str">
        <x:v>Frequency/share calculated only from the strict direct segment</x:v>
      </x:c>
    </x:row>
    <x:row r="2394">
      <x:c r="A2394" s="230" t="str">
        <x:v>EverBee export</x:v>
      </x:c>
      <x:c r="B2394" s="231" t="str">
        <x:v>EverBee tag</x:v>
      </x:c>
      <x:c r="C2394" s="231" t="str">
        <x:v>Direct</x:v>
      </x:c>
      <x:c r="D2394" s="231" t="str">
        <x:v>safari animal theme</x:v>
      </x:c>
      <x:c r="E2394" s="231" t="str">
        <x:v>safari animal theme</x:v>
      </x:c>
      <x:c r="F2394" s="231" t="n">
        <x:v>1</x:v>
      </x:c>
      <x:c r="G2394" s="253" t="n">
        <x:v>0.0019267822736030828</x:v>
      </x:c>
      <x:c r="H2394" s="231" t="str"/>
      <x:c r="I2394" s="254" t="str"/>
      <x:c r="J2394" s="236" t="str">
        <x:v>Frequency/share calculated only from the strict direct segment</x:v>
      </x:c>
    </x:row>
    <x:row r="2395">
      <x:c r="A2395" s="230" t="str">
        <x:v>EverBee export</x:v>
      </x:c>
      <x:c r="B2395" s="231" t="str">
        <x:v>EverBee tag</x:v>
      </x:c>
      <x:c r="C2395" s="231" t="str">
        <x:v>Direct</x:v>
      </x:c>
      <x:c r="D2395" s="231" t="str">
        <x:v>safari baby</x:v>
      </x:c>
      <x:c r="E2395" s="231" t="str">
        <x:v>safari baby</x:v>
      </x:c>
      <x:c r="F2395" s="231" t="n">
        <x:v>1</x:v>
      </x:c>
      <x:c r="G2395" s="253" t="n">
        <x:v>0.0019267822736030828</x:v>
      </x:c>
      <x:c r="H2395" s="231" t="str"/>
      <x:c r="I2395" s="254" t="str"/>
      <x:c r="J2395" s="236" t="str">
        <x:v>Frequency/share calculated only from the strict direct segment</x:v>
      </x:c>
    </x:row>
    <x:row r="2396">
      <x:c r="A2396" s="230" t="str">
        <x:v>EverBee export</x:v>
      </x:c>
      <x:c r="B2396" s="231" t="str">
        <x:v>EverBee tag</x:v>
      </x:c>
      <x:c r="C2396" s="231" t="str">
        <x:v>Direct</x:v>
      </x:c>
      <x:c r="D2396" s="231" t="str">
        <x:v>safari girl themed</x:v>
      </x:c>
      <x:c r="E2396" s="231" t="str">
        <x:v>safari girl themed</x:v>
      </x:c>
      <x:c r="F2396" s="231" t="n">
        <x:v>1</x:v>
      </x:c>
      <x:c r="G2396" s="253" t="n">
        <x:v>0.0019267822736030828</x:v>
      </x:c>
      <x:c r="H2396" s="231" t="str"/>
      <x:c r="I2396" s="254" t="str"/>
      <x:c r="J2396" s="236" t="str">
        <x:v>Frequency/share calculated only from the strict direct segment</x:v>
      </x:c>
    </x:row>
    <x:row r="2397">
      <x:c r="A2397" s="230" t="str">
        <x:v>EverBee export</x:v>
      </x:c>
      <x:c r="B2397" s="231" t="str">
        <x:v>EverBee tag</x:v>
      </x:c>
      <x:c r="C2397" s="231" t="str">
        <x:v>Direct</x:v>
      </x:c>
      <x:c r="D2397" s="231" t="str">
        <x:v>safari invitation</x:v>
      </x:c>
      <x:c r="E2397" s="231" t="str">
        <x:v>safari invitation</x:v>
      </x:c>
      <x:c r="F2397" s="231" t="n">
        <x:v>1</x:v>
      </x:c>
      <x:c r="G2397" s="253" t="n">
        <x:v>0.0019267822736030828</x:v>
      </x:c>
      <x:c r="H2397" s="231" t="str"/>
      <x:c r="I2397" s="254" t="str"/>
      <x:c r="J2397" s="236" t="str">
        <x:v>Frequency/share calculated only from the strict direct segment</x:v>
      </x:c>
    </x:row>
    <x:row r="2398">
      <x:c r="A2398" s="230" t="str">
        <x:v>EverBee export</x:v>
      </x:c>
      <x:c r="B2398" s="231" t="str">
        <x:v>EverBee tag</x:v>
      </x:c>
      <x:c r="C2398" s="231" t="str">
        <x:v>Direct</x:v>
      </x:c>
      <x:c r="D2398" s="231" t="str">
        <x:v>safari invite set</x:v>
      </x:c>
      <x:c r="E2398" s="231" t="str">
        <x:v>safari invite set</x:v>
      </x:c>
      <x:c r="F2398" s="231" t="n">
        <x:v>1</x:v>
      </x:c>
      <x:c r="G2398" s="253" t="n">
        <x:v>0.0019267822736030828</x:v>
      </x:c>
      <x:c r="H2398" s="231" t="str"/>
      <x:c r="I2398" s="254" t="str"/>
      <x:c r="J2398" s="236" t="str">
        <x:v>Frequency/share calculated only from the strict direct segment</x:v>
      </x:c>
    </x:row>
    <x:row r="2399">
      <x:c r="A2399" s="230" t="str">
        <x:v>EverBee export</x:v>
      </x:c>
      <x:c r="B2399" s="231" t="str">
        <x:v>EverBee tag</x:v>
      </x:c>
      <x:c r="C2399" s="231" t="str">
        <x:v>Direct</x:v>
      </x:c>
      <x:c r="D2399" s="231" t="str">
        <x:v>safari shower</x:v>
      </x:c>
      <x:c r="E2399" s="231" t="str">
        <x:v>safari shower</x:v>
      </x:c>
      <x:c r="F2399" s="231" t="n">
        <x:v>1</x:v>
      </x:c>
      <x:c r="G2399" s="253" t="n">
        <x:v>0.0019267822736030828</x:v>
      </x:c>
      <x:c r="H2399" s="231" t="str"/>
      <x:c r="I2399" s="254" t="str"/>
      <x:c r="J2399" s="236" t="str">
        <x:v>Frequency/share calculated only from the strict direct segment</x:v>
      </x:c>
    </x:row>
    <x:row r="2400">
      <x:c r="A2400" s="230" t="str">
        <x:v>EverBee export</x:v>
      </x:c>
      <x:c r="B2400" s="231" t="str">
        <x:v>EverBee tag</x:v>
      </x:c>
      <x:c r="C2400" s="231" t="str">
        <x:v>Direct</x:v>
      </x:c>
      <x:c r="D2400" s="231" t="str">
        <x:v>safari theme shower</x:v>
      </x:c>
      <x:c r="E2400" s="231" t="str">
        <x:v>safari theme shower</x:v>
      </x:c>
      <x:c r="F2400" s="231" t="n">
        <x:v>1</x:v>
      </x:c>
      <x:c r="G2400" s="253" t="n">
        <x:v>0.0019267822736030828</x:v>
      </x:c>
      <x:c r="H2400" s="231" t="str"/>
      <x:c r="I2400" s="254" t="str"/>
      <x:c r="J2400" s="236" t="str">
        <x:v>Frequency/share calculated only from the strict direct segment</x:v>
      </x:c>
    </x:row>
    <x:row r="2401">
      <x:c r="A2401" s="230" t="str">
        <x:v>EverBee export</x:v>
      </x:c>
      <x:c r="B2401" s="231" t="str">
        <x:v>EverBee tag</x:v>
      </x:c>
      <x:c r="C2401" s="231" t="str">
        <x:v>Direct</x:v>
      </x:c>
      <x:c r="D2401" s="231" t="str">
        <x:v>safari welcome sign</x:v>
      </x:c>
      <x:c r="E2401" s="231" t="str">
        <x:v>safari welcome sign</x:v>
      </x:c>
      <x:c r="F2401" s="231" t="n">
        <x:v>1</x:v>
      </x:c>
      <x:c r="G2401" s="253" t="n">
        <x:v>0.0019267822736030828</x:v>
      </x:c>
      <x:c r="H2401" s="231" t="str"/>
      <x:c r="I2401" s="254" t="str"/>
      <x:c r="J2401" s="236" t="str">
        <x:v>Frequency/share calculated only from the strict direct segment</x:v>
      </x:c>
    </x:row>
    <x:row r="2402">
      <x:c r="A2402" s="230" t="str">
        <x:v>EverBee export</x:v>
      </x:c>
      <x:c r="B2402" s="231" t="str">
        <x:v>EverBee tag</x:v>
      </x:c>
      <x:c r="C2402" s="231" t="str">
        <x:v>Direct</x:v>
      </x:c>
      <x:c r="D2402" s="231" t="str">
        <x:v>sage green dino</x:v>
      </x:c>
      <x:c r="E2402" s="231" t="str">
        <x:v>sage green dino</x:v>
      </x:c>
      <x:c r="F2402" s="231" t="n">
        <x:v>1</x:v>
      </x:c>
      <x:c r="G2402" s="253" t="n">
        <x:v>0.0019267822736030828</x:v>
      </x:c>
      <x:c r="H2402" s="231" t="str"/>
      <x:c r="I2402" s="254" t="str"/>
      <x:c r="J2402" s="236" t="str">
        <x:v>Frequency/share calculated only from the strict direct segment</x:v>
      </x:c>
    </x:row>
    <x:row r="2403">
      <x:c r="A2403" s="230" t="str">
        <x:v>EverBee export</x:v>
      </x:c>
      <x:c r="B2403" s="231" t="str">
        <x:v>EverBee tag</x:v>
      </x:c>
      <x:c r="C2403" s="231" t="str">
        <x:v>Direct</x:v>
      </x:c>
      <x:c r="D2403" s="231" t="str">
        <x:v>sage green neutral</x:v>
      </x:c>
      <x:c r="E2403" s="231" t="str">
        <x:v>sage green neutral</x:v>
      </x:c>
      <x:c r="F2403" s="231" t="n">
        <x:v>1</x:v>
      </x:c>
      <x:c r="G2403" s="253" t="n">
        <x:v>0.0019267822736030828</x:v>
      </x:c>
      <x:c r="H2403" s="231" t="str"/>
      <x:c r="I2403" s="254" t="str"/>
      <x:c r="J2403" s="236" t="str">
        <x:v>Frequency/share calculated only from the strict direct segment</x:v>
      </x:c>
    </x:row>
    <x:row r="2404">
      <x:c r="A2404" s="230" t="str">
        <x:v>EverBee export</x:v>
      </x:c>
      <x:c r="B2404" s="231" t="str">
        <x:v>EverBee tag</x:v>
      </x:c>
      <x:c r="C2404" s="231" t="str">
        <x:v>Direct</x:v>
      </x:c>
      <x:c r="D2404" s="231" t="str">
        <x:v>sailor baby shower</x:v>
      </x:c>
      <x:c r="E2404" s="231" t="str">
        <x:v>sailor baby shower</x:v>
      </x:c>
      <x:c r="F2404" s="231" t="n">
        <x:v>1</x:v>
      </x:c>
      <x:c r="G2404" s="253" t="n">
        <x:v>0.0019267822736030828</x:v>
      </x:c>
      <x:c r="H2404" s="231" t="str"/>
      <x:c r="I2404" s="254" t="str"/>
      <x:c r="J2404" s="236" t="str">
        <x:v>Frequency/share calculated only from the strict direct segment</x:v>
      </x:c>
    </x:row>
    <x:row r="2405">
      <x:c r="A2405" s="230" t="str">
        <x:v>EverBee export</x:v>
      </x:c>
      <x:c r="B2405" s="231" t="str">
        <x:v>EverBee tag</x:v>
      </x:c>
      <x:c r="C2405" s="231" t="str">
        <x:v>Direct</x:v>
      </x:c>
      <x:c r="D2405" s="231" t="str">
        <x:v>scribble</x:v>
      </x:c>
      <x:c r="E2405" s="231" t="str">
        <x:v>scribble</x:v>
      </x:c>
      <x:c r="F2405" s="231" t="n">
        <x:v>1</x:v>
      </x:c>
      <x:c r="G2405" s="253" t="n">
        <x:v>0.0019267822736030828</x:v>
      </x:c>
      <x:c r="H2405" s="231" t="str"/>
      <x:c r="I2405" s="254" t="str"/>
      <x:c r="J2405" s="236" t="str">
        <x:v>Frequency/share calculated only from the strict direct segment</x:v>
      </x:c>
    </x:row>
    <x:row r="2406">
      <x:c r="A2406" s="230" t="str">
        <x:v>EverBee export</x:v>
      </x:c>
      <x:c r="B2406" s="231" t="str">
        <x:v>EverBee tag</x:v>
      </x:c>
      <x:c r="C2406" s="231" t="str">
        <x:v>Direct</x:v>
      </x:c>
      <x:c r="D2406" s="231" t="str">
        <x:v>sea animal</x:v>
      </x:c>
      <x:c r="E2406" s="231" t="str">
        <x:v>sea animal</x:v>
      </x:c>
      <x:c r="F2406" s="231" t="n">
        <x:v>1</x:v>
      </x:c>
      <x:c r="G2406" s="253" t="n">
        <x:v>0.0019267822736030828</x:v>
      </x:c>
      <x:c r="H2406" s="231" t="str"/>
      <x:c r="I2406" s="254" t="str"/>
      <x:c r="J2406" s="236" t="str">
        <x:v>Frequency/share calculated only from the strict direct segment</x:v>
      </x:c>
    </x:row>
    <x:row r="2407">
      <x:c r="A2407" s="230" t="str">
        <x:v>EverBee export</x:v>
      </x:c>
      <x:c r="B2407" s="231" t="str">
        <x:v>EverBee tag</x:v>
      </x:c>
      <x:c r="C2407" s="231" t="str">
        <x:v>Direct</x:v>
      </x:c>
      <x:c r="D2407" s="231" t="str">
        <x:v>sea theme baby</x:v>
      </x:c>
      <x:c r="E2407" s="231" t="str">
        <x:v>sea theme baby</x:v>
      </x:c>
      <x:c r="F2407" s="231" t="n">
        <x:v>1</x:v>
      </x:c>
      <x:c r="G2407" s="253" t="n">
        <x:v>0.0019267822736030828</x:v>
      </x:c>
      <x:c r="H2407" s="231" t="str"/>
      <x:c r="I2407" s="254" t="str"/>
      <x:c r="J2407" s="236" t="str">
        <x:v>Frequency/share calculated only from the strict direct segment</x:v>
      </x:c>
    </x:row>
    <x:row r="2408">
      <x:c r="A2408" s="230" t="str">
        <x:v>EverBee export</x:v>
      </x:c>
      <x:c r="B2408" s="231" t="str">
        <x:v>EverBee tag</x:v>
      </x:c>
      <x:c r="C2408" s="231" t="str">
        <x:v>Direct</x:v>
      </x:c>
      <x:c r="D2408" s="231" t="str">
        <x:v>sea you soon invite</x:v>
      </x:c>
      <x:c r="E2408" s="231" t="str">
        <x:v>sea you soon invite</x:v>
      </x:c>
      <x:c r="F2408" s="231" t="n">
        <x:v>1</x:v>
      </x:c>
      <x:c r="G2408" s="253" t="n">
        <x:v>0.0019267822736030828</x:v>
      </x:c>
      <x:c r="H2408" s="231" t="str"/>
      <x:c r="I2408" s="254" t="str"/>
      <x:c r="J2408" s="236" t="str">
        <x:v>Frequency/share calculated only from the strict direct segment</x:v>
      </x:c>
    </x:row>
    <x:row r="2409">
      <x:c r="A2409" s="230" t="str">
        <x:v>EverBee export</x:v>
      </x:c>
      <x:c r="B2409" s="231" t="str">
        <x:v>EverBee tag</x:v>
      </x:c>
      <x:c r="C2409" s="231" t="str">
        <x:v>Direct</x:v>
      </x:c>
      <x:c r="D2409" s="231" t="str">
        <x:v>sea you soon sign</x:v>
      </x:c>
      <x:c r="E2409" s="231" t="str">
        <x:v>sea you soon sign</x:v>
      </x:c>
      <x:c r="F2409" s="231" t="n">
        <x:v>1</x:v>
      </x:c>
      <x:c r="G2409" s="253" t="n">
        <x:v>0.0019267822736030828</x:v>
      </x:c>
      <x:c r="H2409" s="231" t="str"/>
      <x:c r="I2409" s="254" t="str"/>
      <x:c r="J2409" s="236" t="str">
        <x:v>Frequency/share calculated only from the strict direct segment</x:v>
      </x:c>
    </x:row>
    <x:row r="2410">
      <x:c r="A2410" s="230" t="str">
        <x:v>EverBee export</x:v>
      </x:c>
      <x:c r="B2410" s="231" t="str">
        <x:v>EverBee tag</x:v>
      </x:c>
      <x:c r="C2410" s="231" t="str">
        <x:v>Direct</x:v>
      </x:c>
      <x:c r="D2410" s="231" t="str">
        <x:v>seamless baby</x:v>
      </x:c>
      <x:c r="E2410" s="231" t="str">
        <x:v>seamless baby</x:v>
      </x:c>
      <x:c r="F2410" s="231" t="n">
        <x:v>1</x:v>
      </x:c>
      <x:c r="G2410" s="253" t="n">
        <x:v>0.0019267822736030828</x:v>
      </x:c>
      <x:c r="H2410" s="231" t="str"/>
      <x:c r="I2410" s="254" t="str"/>
      <x:c r="J2410" s="236" t="str">
        <x:v>Frequency/share calculated only from the strict direct segment</x:v>
      </x:c>
    </x:row>
    <x:row r="2411">
      <x:c r="A2411" s="230" t="str">
        <x:v>EverBee export</x:v>
      </x:c>
      <x:c r="B2411" s="231" t="str">
        <x:v>EverBee tag</x:v>
      </x:c>
      <x:c r="C2411" s="231" t="str">
        <x:v>Direct</x:v>
      </x:c>
      <x:c r="D2411" s="231" t="str">
        <x:v>seashell baby decor</x:v>
      </x:c>
      <x:c r="E2411" s="231" t="str">
        <x:v>seashell baby decor</x:v>
      </x:c>
      <x:c r="F2411" s="231" t="n">
        <x:v>1</x:v>
      </x:c>
      <x:c r="G2411" s="253" t="n">
        <x:v>0.0019267822736030828</x:v>
      </x:c>
      <x:c r="H2411" s="231" t="str"/>
      <x:c r="I2411" s="254" t="str"/>
      <x:c r="J2411" s="236" t="str">
        <x:v>Frequency/share calculated only from the strict direct segment</x:v>
      </x:c>
    </x:row>
    <x:row r="2412">
      <x:c r="A2412" s="230" t="str">
        <x:v>EverBee export</x:v>
      </x:c>
      <x:c r="B2412" s="231" t="str">
        <x:v>EverBee tag</x:v>
      </x:c>
      <x:c r="C2412" s="231" t="str">
        <x:v>Direct</x:v>
      </x:c>
      <x:c r="D2412" s="231" t="str">
        <x:v>seashell baby theme</x:v>
      </x:c>
      <x:c r="E2412" s="231" t="str">
        <x:v>seashell baby theme</x:v>
      </x:c>
      <x:c r="F2412" s="231" t="n">
        <x:v>1</x:v>
      </x:c>
      <x:c r="G2412" s="253" t="n">
        <x:v>0.0019267822736030828</x:v>
      </x:c>
      <x:c r="H2412" s="231" t="str"/>
      <x:c r="I2412" s="254" t="str"/>
      <x:c r="J2412" s="236" t="str">
        <x:v>Frequency/share calculated only from the strict direct segment</x:v>
      </x:c>
    </x:row>
    <x:row r="2413">
      <x:c r="A2413" s="230" t="str">
        <x:v>EverBee export</x:v>
      </x:c>
      <x:c r="B2413" s="231" t="str">
        <x:v>EverBee tag</x:v>
      </x:c>
      <x:c r="C2413" s="231" t="str">
        <x:v>Direct</x:v>
      </x:c>
      <x:c r="D2413" s="231" t="str">
        <x:v>seashell beach</x:v>
      </x:c>
      <x:c r="E2413" s="231" t="str">
        <x:v>seashell beach</x:v>
      </x:c>
      <x:c r="F2413" s="231" t="n">
        <x:v>1</x:v>
      </x:c>
      <x:c r="G2413" s="253" t="n">
        <x:v>0.0019267822736030828</x:v>
      </x:c>
      <x:c r="H2413" s="231" t="str"/>
      <x:c r="I2413" s="254" t="str"/>
      <x:c r="J2413" s="236" t="str">
        <x:v>Frequency/share calculated only from the strict direct segment</x:v>
      </x:c>
    </x:row>
    <x:row r="2414">
      <x:c r="A2414" s="230" t="str">
        <x:v>EverBee export</x:v>
      </x:c>
      <x:c r="B2414" s="231" t="str">
        <x:v>EverBee tag</x:v>
      </x:c>
      <x:c r="C2414" s="231" t="str">
        <x:v>Direct</x:v>
      </x:c>
      <x:c r="D2414" s="231" t="str">
        <x:v>seashells invite</x:v>
      </x:c>
      <x:c r="E2414" s="231" t="str">
        <x:v>seashells invite</x:v>
      </x:c>
      <x:c r="F2414" s="231" t="n">
        <x:v>1</x:v>
      </x:c>
      <x:c r="G2414" s="253" t="n">
        <x:v>0.0019267822736030828</x:v>
      </x:c>
      <x:c r="H2414" s="231" t="str"/>
      <x:c r="I2414" s="254" t="str"/>
      <x:c r="J2414" s="236" t="str">
        <x:v>Frequency/share calculated only from the strict direct segment</x:v>
      </x:c>
    </x:row>
    <x:row r="2415">
      <x:c r="A2415" s="230" t="str">
        <x:v>EverBee export</x:v>
      </x:c>
      <x:c r="B2415" s="231" t="str">
        <x:v>EverBee tag</x:v>
      </x:c>
      <x:c r="C2415" s="231" t="str">
        <x:v>Direct</x:v>
      </x:c>
      <x:c r="D2415" s="231" t="str">
        <x:v>set bundle package</x:v>
      </x:c>
      <x:c r="E2415" s="231" t="str">
        <x:v>set bundle package</x:v>
      </x:c>
      <x:c r="F2415" s="231" t="n">
        <x:v>1</x:v>
      </x:c>
      <x:c r="G2415" s="253" t="n">
        <x:v>0.0019267822736030828</x:v>
      </x:c>
      <x:c r="H2415" s="231" t="str"/>
      <x:c r="I2415" s="254" t="str"/>
      <x:c r="J2415" s="236" t="str">
        <x:v>Frequency/share calculated only from the strict direct segment</x:v>
      </x:c>
    </x:row>
    <x:row r="2416">
      <x:c r="A2416" s="230" t="str">
        <x:v>EverBee export</x:v>
      </x:c>
      <x:c r="B2416" s="231" t="str">
        <x:v>EverBee tag</x:v>
      </x:c>
      <x:c r="C2416" s="231" t="str">
        <x:v>Direct</x:v>
      </x:c>
      <x:c r="D2416" s="231" t="str">
        <x:v>set card mockup</x:v>
      </x:c>
      <x:c r="E2416" s="231" t="str">
        <x:v>set card mockup</x:v>
      </x:c>
      <x:c r="F2416" s="231" t="n">
        <x:v>1</x:v>
      </x:c>
      <x:c r="G2416" s="253" t="n">
        <x:v>0.0019267822736030828</x:v>
      </x:c>
      <x:c r="H2416" s="231" t="str"/>
      <x:c r="I2416" s="254" t="str"/>
      <x:c r="J2416" s="236" t="str">
        <x:v>Frequency/share calculated only from the strict direct segment</x:v>
      </x:c>
    </x:row>
    <x:row r="2417">
      <x:c r="A2417" s="230" t="str">
        <x:v>EverBee export</x:v>
      </x:c>
      <x:c r="B2417" s="231" t="str">
        <x:v>EverBee tag</x:v>
      </x:c>
      <x:c r="C2417" s="231" t="str">
        <x:v>Direct</x:v>
      </x:c>
      <x:c r="D2417" s="231" t="str">
        <x:v>set pack package</x:v>
      </x:c>
      <x:c r="E2417" s="231" t="str">
        <x:v>set pack package</x:v>
      </x:c>
      <x:c r="F2417" s="231" t="n">
        <x:v>1</x:v>
      </x:c>
      <x:c r="G2417" s="253" t="n">
        <x:v>0.0019267822736030828</x:v>
      </x:c>
      <x:c r="H2417" s="231" t="str"/>
      <x:c r="I2417" s="254" t="str"/>
      <x:c r="J2417" s="236" t="str">
        <x:v>Frequency/share calculated only from the strict direct segment</x:v>
      </x:c>
    </x:row>
    <x:row r="2418">
      <x:c r="A2418" s="230" t="str">
        <x:v>EverBee export</x:v>
      </x:c>
      <x:c r="B2418" s="231" t="str">
        <x:v>EverBee tag</x:v>
      </x:c>
      <x:c r="C2418" s="231" t="str">
        <x:v>Direct</x:v>
      </x:c>
      <x:c r="D2418" s="231" t="str">
        <x:v>set printable</x:v>
      </x:c>
      <x:c r="E2418" s="231" t="str">
        <x:v>set printable</x:v>
      </x:c>
      <x:c r="F2418" s="231" t="n">
        <x:v>1</x:v>
      </x:c>
      <x:c r="G2418" s="253" t="n">
        <x:v>0.0019267822736030828</x:v>
      </x:c>
      <x:c r="H2418" s="231" t="str"/>
      <x:c r="I2418" s="254" t="str"/>
      <x:c r="J2418" s="236" t="str">
        <x:v>Frequency/share calculated only from the strict direct segment</x:v>
      </x:c>
    </x:row>
    <x:row r="2419">
      <x:c r="A2419" s="230" t="str">
        <x:v>EverBee export</x:v>
      </x:c>
      <x:c r="B2419" s="231" t="str">
        <x:v>EverBee tag</x:v>
      </x:c>
      <x:c r="C2419" s="231" t="str">
        <x:v>Direct</x:v>
      </x:c>
      <x:c r="D2419" s="231" t="str">
        <x:v>set printable evite</x:v>
      </x:c>
      <x:c r="E2419" s="231" t="str">
        <x:v>set printable evite</x:v>
      </x:c>
      <x:c r="F2419" s="231" t="n">
        <x:v>1</x:v>
      </x:c>
      <x:c r="G2419" s="253" t="n">
        <x:v>0.0019267822736030828</x:v>
      </x:c>
      <x:c r="H2419" s="231" t="str"/>
      <x:c r="I2419" s="254" t="str"/>
      <x:c r="J2419" s="236" t="str">
        <x:v>Frequency/share calculated only from the strict direct segment</x:v>
      </x:c>
    </x:row>
    <x:row r="2420">
      <x:c r="A2420" s="230" t="str">
        <x:v>EverBee export</x:v>
      </x:c>
      <x:c r="B2420" s="231" t="str">
        <x:v>EverBee tag</x:v>
      </x:c>
      <x:c r="C2420" s="231" t="str">
        <x:v>Direct</x:v>
      </x:c>
      <x:c r="D2420" s="231" t="str">
        <x:v>she is ready to pop</x:v>
      </x:c>
      <x:c r="E2420" s="231" t="str">
        <x:v>she is ready to pop</x:v>
      </x:c>
      <x:c r="F2420" s="231" t="n">
        <x:v>1</x:v>
      </x:c>
      <x:c r="G2420" s="253" t="n">
        <x:v>0.0019267822736030828</x:v>
      </x:c>
      <x:c r="H2420" s="231" t="str"/>
      <x:c r="I2420" s="254" t="str"/>
      <x:c r="J2420" s="236" t="str">
        <x:v>Frequency/share calculated only from the strict direct segment</x:v>
      </x:c>
    </x:row>
    <x:row r="2421">
      <x:c r="A2421" s="230" t="str">
        <x:v>EverBee export</x:v>
      </x:c>
      <x:c r="B2421" s="231" t="str">
        <x:v>EverBee tag</x:v>
      </x:c>
      <x:c r="C2421" s="231" t="str">
        <x:v>Direct</x:v>
      </x:c>
      <x:c r="D2421" s="231" t="str">
        <x:v>she'll be here soon</x:v>
      </x:c>
      <x:c r="E2421" s="231" t="str">
        <x:v>she'll be here soon</x:v>
      </x:c>
      <x:c r="F2421" s="231" t="n">
        <x:v>1</x:v>
      </x:c>
      <x:c r="G2421" s="253" t="n">
        <x:v>0.0019267822736030828</x:v>
      </x:c>
      <x:c r="H2421" s="231" t="str"/>
      <x:c r="I2421" s="254" t="str"/>
      <x:c r="J2421" s="236" t="str">
        <x:v>Frequency/share calculated only from the strict direct segment</x:v>
      </x:c>
    </x:row>
    <x:row r="2422">
      <x:c r="A2422" s="230" t="str">
        <x:v>EverBee export</x:v>
      </x:c>
      <x:c r="B2422" s="231" t="str">
        <x:v>EverBee tag</x:v>
      </x:c>
      <x:c r="C2422" s="231" t="str">
        <x:v>Direct</x:v>
      </x:c>
      <x:c r="D2422" s="231" t="str">
        <x:v>shell baby shower</x:v>
      </x:c>
      <x:c r="E2422" s="231" t="str">
        <x:v>shell baby shower</x:v>
      </x:c>
      <x:c r="F2422" s="231" t="n">
        <x:v>1</x:v>
      </x:c>
      <x:c r="G2422" s="253" t="n">
        <x:v>0.0019267822736030828</x:v>
      </x:c>
      <x:c r="H2422" s="231" t="str"/>
      <x:c r="I2422" s="254" t="str"/>
      <x:c r="J2422" s="236" t="str">
        <x:v>Frequency/share calculated only from the strict direct segment</x:v>
      </x:c>
    </x:row>
    <x:row r="2423">
      <x:c r="A2423" s="230" t="str">
        <x:v>EverBee export</x:v>
      </x:c>
      <x:c r="B2423" s="231" t="str">
        <x:v>EverBee tag</x:v>
      </x:c>
      <x:c r="C2423" s="231" t="str">
        <x:v>Direct</x:v>
      </x:c>
      <x:c r="D2423" s="231" t="str">
        <x:v>shell be here soon</x:v>
      </x:c>
      <x:c r="E2423" s="231" t="str">
        <x:v>shell be here soon</x:v>
      </x:c>
      <x:c r="F2423" s="231" t="n">
        <x:v>1</x:v>
      </x:c>
      <x:c r="G2423" s="253" t="n">
        <x:v>0.0019267822736030828</x:v>
      </x:c>
      <x:c r="H2423" s="231" t="str"/>
      <x:c r="I2423" s="254" t="str"/>
      <x:c r="J2423" s="236" t="str">
        <x:v>Frequency/share calculated only from the strict direct segment</x:v>
      </x:c>
    </x:row>
    <x:row r="2424">
      <x:c r="A2424" s="230" t="str">
        <x:v>EverBee export</x:v>
      </x:c>
      <x:c r="B2424" s="231" t="str">
        <x:v>EverBee tag</x:v>
      </x:c>
      <x:c r="C2424" s="231" t="str">
        <x:v>Direct</x:v>
      </x:c>
      <x:c r="D2424" s="231" t="str">
        <x:v>shower</x:v>
      </x:c>
      <x:c r="E2424" s="231" t="str">
        <x:v>shower</x:v>
      </x:c>
      <x:c r="F2424" s="231" t="n">
        <x:v>1</x:v>
      </x:c>
      <x:c r="G2424" s="253" t="n">
        <x:v>0.0019267822736030828</x:v>
      </x:c>
      <x:c r="H2424" s="231" t="str"/>
      <x:c r="I2424" s="254" t="str"/>
      <x:c r="J2424" s="236" t="str">
        <x:v>Frequency/share calculated only from the strict direct segment</x:v>
      </x:c>
    </x:row>
    <x:row r="2425">
      <x:c r="A2425" s="230" t="str">
        <x:v>EverBee export</x:v>
      </x:c>
      <x:c r="B2425" s="231" t="str">
        <x:v>EverBee tag</x:v>
      </x:c>
      <x:c r="C2425" s="231" t="str">
        <x:v>Direct</x:v>
      </x:c>
      <x:c r="D2425" s="231" t="str">
        <x:v>shower decor</x:v>
      </x:c>
      <x:c r="E2425" s="231" t="str">
        <x:v>shower decor</x:v>
      </x:c>
      <x:c r="F2425" s="231" t="n">
        <x:v>1</x:v>
      </x:c>
      <x:c r="G2425" s="253" t="n">
        <x:v>0.0019267822736030828</x:v>
      </x:c>
      <x:c r="H2425" s="231" t="str"/>
      <x:c r="I2425" s="254" t="str"/>
      <x:c r="J2425" s="236" t="str">
        <x:v>Frequency/share calculated only from the strict direct segment</x:v>
      </x:c>
    </x:row>
    <x:row r="2426">
      <x:c r="A2426" s="230" t="str">
        <x:v>EverBee export</x:v>
      </x:c>
      <x:c r="B2426" s="231" t="str">
        <x:v>EverBee tag</x:v>
      </x:c>
      <x:c r="C2426" s="231" t="str">
        <x:v>Direct</x:v>
      </x:c>
      <x:c r="D2426" s="231" t="str">
        <x:v>shower decor boy</x:v>
      </x:c>
      <x:c r="E2426" s="231" t="str">
        <x:v>shower decor boy</x:v>
      </x:c>
      <x:c r="F2426" s="231" t="n">
        <x:v>1</x:v>
      </x:c>
      <x:c r="G2426" s="253" t="n">
        <x:v>0.0019267822736030828</x:v>
      </x:c>
      <x:c r="H2426" s="231" t="str"/>
      <x:c r="I2426" s="254" t="str"/>
      <x:c r="J2426" s="236" t="str">
        <x:v>Frequency/share calculated only from the strict direct segment</x:v>
      </x:c>
    </x:row>
    <x:row r="2427">
      <x:c r="A2427" s="230" t="str">
        <x:v>EverBee export</x:v>
      </x:c>
      <x:c r="B2427" s="231" t="str">
        <x:v>EverBee tag</x:v>
      </x:c>
      <x:c r="C2427" s="231" t="str">
        <x:v>Direct</x:v>
      </x:c>
      <x:c r="D2427" s="231" t="str">
        <x:v>shower decor bundle</x:v>
      </x:c>
      <x:c r="E2427" s="231" t="str">
        <x:v>shower decor bundle</x:v>
      </x:c>
      <x:c r="F2427" s="231" t="n">
        <x:v>1</x:v>
      </x:c>
      <x:c r="G2427" s="253" t="n">
        <x:v>0.0019267822736030828</x:v>
      </x:c>
      <x:c r="H2427" s="231" t="str"/>
      <x:c r="I2427" s="254" t="str"/>
      <x:c r="J2427" s="236" t="str">
        <x:v>Frequency/share calculated only from the strict direct segment</x:v>
      </x:c>
    </x:row>
    <x:row r="2428">
      <x:c r="A2428" s="230" t="str">
        <x:v>EverBee export</x:v>
      </x:c>
      <x:c r="B2428" s="231" t="str">
        <x:v>EverBee tag</x:v>
      </x:c>
      <x:c r="C2428" s="231" t="str">
        <x:v>Direct</x:v>
      </x:c>
      <x:c r="D2428" s="231" t="str">
        <x:v>shower decoration</x:v>
      </x:c>
      <x:c r="E2428" s="231" t="str">
        <x:v>shower decoration</x:v>
      </x:c>
      <x:c r="F2428" s="231" t="n">
        <x:v>1</x:v>
      </x:c>
      <x:c r="G2428" s="253" t="n">
        <x:v>0.0019267822736030828</x:v>
      </x:c>
      <x:c r="H2428" s="231" t="str"/>
      <x:c r="I2428" s="254" t="str"/>
      <x:c r="J2428" s="236" t="str">
        <x:v>Frequency/share calculated only from the strict direct segment</x:v>
      </x:c>
    </x:row>
    <x:row r="2429">
      <x:c r="A2429" s="230" t="str">
        <x:v>EverBee export</x:v>
      </x:c>
      <x:c r="B2429" s="231" t="str">
        <x:v>EverBee tag</x:v>
      </x:c>
      <x:c r="C2429" s="231" t="str">
        <x:v>Direct</x:v>
      </x:c>
      <x:c r="D2429" s="231" t="str">
        <x:v>shower essentials</x:v>
      </x:c>
      <x:c r="E2429" s="231" t="str">
        <x:v>shower essentials</x:v>
      </x:c>
      <x:c r="F2429" s="231" t="n">
        <x:v>1</x:v>
      </x:c>
      <x:c r="G2429" s="253" t="n">
        <x:v>0.0019267822736030828</x:v>
      </x:c>
      <x:c r="H2429" s="231" t="str"/>
      <x:c r="I2429" s="254" t="str"/>
      <x:c r="J2429" s="236" t="str">
        <x:v>Frequency/share calculated only from the strict direct segment</x:v>
      </x:c>
    </x:row>
    <x:row r="2430">
      <x:c r="A2430" s="230" t="str">
        <x:v>EverBee export</x:v>
      </x:c>
      <x:c r="B2430" s="231" t="str">
        <x:v>EverBee tag</x:v>
      </x:c>
      <x:c r="C2430" s="231" t="str">
        <x:v>Direct</x:v>
      </x:c>
      <x:c r="D2430" s="231" t="str">
        <x:v>shower evite</x:v>
      </x:c>
      <x:c r="E2430" s="231" t="str">
        <x:v>shower evite</x:v>
      </x:c>
      <x:c r="F2430" s="231" t="n">
        <x:v>1</x:v>
      </x:c>
      <x:c r="G2430" s="253" t="n">
        <x:v>0.0019267822736030828</x:v>
      </x:c>
      <x:c r="H2430" s="231" t="str"/>
      <x:c r="I2430" s="254" t="str"/>
      <x:c r="J2430" s="236" t="str">
        <x:v>Frequency/share calculated only from the strict direct segment</x:v>
      </x:c>
    </x:row>
    <x:row r="2431">
      <x:c r="A2431" s="230" t="str">
        <x:v>EverBee export</x:v>
      </x:c>
      <x:c r="B2431" s="231" t="str">
        <x:v>EverBee tag</x:v>
      </x:c>
      <x:c r="C2431" s="231" t="str">
        <x:v>Direct</x:v>
      </x:c>
      <x:c r="D2431" s="231" t="str">
        <x:v>shower game set</x:v>
      </x:c>
      <x:c r="E2431" s="231" t="str">
        <x:v>shower game set</x:v>
      </x:c>
      <x:c r="F2431" s="231" t="n">
        <x:v>1</x:v>
      </x:c>
      <x:c r="G2431" s="253" t="n">
        <x:v>0.0019267822736030828</x:v>
      </x:c>
      <x:c r="H2431" s="231" t="str"/>
      <x:c r="I2431" s="254" t="str"/>
      <x:c r="J2431" s="236" t="str">
        <x:v>Frequency/share calculated only from the strict direct segment</x:v>
      </x:c>
    </x:row>
    <x:row r="2432">
      <x:c r="A2432" s="230" t="str">
        <x:v>EverBee export</x:v>
      </x:c>
      <x:c r="B2432" s="231" t="str">
        <x:v>EverBee tag</x:v>
      </x:c>
      <x:c r="C2432" s="231" t="str">
        <x:v>Direct</x:v>
      </x:c>
      <x:c r="D2432" s="231" t="str">
        <x:v>shower invite</x:v>
      </x:c>
      <x:c r="E2432" s="231" t="str">
        <x:v>shower invite</x:v>
      </x:c>
      <x:c r="F2432" s="231" t="n">
        <x:v>1</x:v>
      </x:c>
      <x:c r="G2432" s="253" t="n">
        <x:v>0.0019267822736030828</x:v>
      </x:c>
      <x:c r="H2432" s="231" t="str"/>
      <x:c r="I2432" s="254" t="str"/>
      <x:c r="J2432" s="236" t="str">
        <x:v>Frequency/share calculated only from the strict direct segment</x:v>
      </x:c>
    </x:row>
    <x:row r="2433">
      <x:c r="A2433" s="230" t="str">
        <x:v>EverBee export</x:v>
      </x:c>
      <x:c r="B2433" s="231" t="str">
        <x:v>EverBee tag</x:v>
      </x:c>
      <x:c r="C2433" s="231" t="str">
        <x:v>Direct</x:v>
      </x:c>
      <x:c r="D2433" s="231" t="str">
        <x:v>shower invite bundle</x:v>
      </x:c>
      <x:c r="E2433" s="231" t="str">
        <x:v>shower invite bundle</x:v>
      </x:c>
      <x:c r="F2433" s="231" t="n">
        <x:v>1</x:v>
      </x:c>
      <x:c r="G2433" s="253" t="n">
        <x:v>0.0019267822736030828</x:v>
      </x:c>
      <x:c r="H2433" s="231" t="str"/>
      <x:c r="I2433" s="254" t="str"/>
      <x:c r="J2433" s="236" t="str">
        <x:v>Frequency/share calculated only from the strict direct segment</x:v>
      </x:c>
    </x:row>
    <x:row r="2434">
      <x:c r="A2434" s="230" t="str">
        <x:v>EverBee export</x:v>
      </x:c>
      <x:c r="B2434" s="231" t="str">
        <x:v>EverBee tag</x:v>
      </x:c>
      <x:c r="C2434" s="231" t="str">
        <x:v>Direct</x:v>
      </x:c>
      <x:c r="D2434" s="231" t="str">
        <x:v>shower invite girl</x:v>
      </x:c>
      <x:c r="E2434" s="231" t="str">
        <x:v>shower invite girl</x:v>
      </x:c>
      <x:c r="F2434" s="231" t="n">
        <x:v>1</x:v>
      </x:c>
      <x:c r="G2434" s="253" t="n">
        <x:v>0.0019267822736030828</x:v>
      </x:c>
      <x:c r="H2434" s="231" t="str"/>
      <x:c r="I2434" s="254" t="str"/>
      <x:c r="J2434" s="236" t="str">
        <x:v>Frequency/share calculated only from the strict direct segment</x:v>
      </x:c>
    </x:row>
    <x:row r="2435">
      <x:c r="A2435" s="230" t="str">
        <x:v>EverBee export</x:v>
      </x:c>
      <x:c r="B2435" s="231" t="str">
        <x:v>EverBee tag</x:v>
      </x:c>
      <x:c r="C2435" s="231" t="str">
        <x:v>Direct</x:v>
      </x:c>
      <x:c r="D2435" s="231" t="str">
        <x:v>shower neutral theme</x:v>
      </x:c>
      <x:c r="E2435" s="231" t="str">
        <x:v>shower neutral theme</x:v>
      </x:c>
      <x:c r="F2435" s="231" t="n">
        <x:v>1</x:v>
      </x:c>
      <x:c r="G2435" s="253" t="n">
        <x:v>0.0019267822736030828</x:v>
      </x:c>
      <x:c r="H2435" s="231" t="str"/>
      <x:c r="I2435" s="254" t="str"/>
      <x:c r="J2435" s="236" t="str">
        <x:v>Frequency/share calculated only from the strict direct segment</x:v>
      </x:c>
    </x:row>
    <x:row r="2436">
      <x:c r="A2436" s="230" t="str">
        <x:v>EverBee export</x:v>
      </x:c>
      <x:c r="B2436" s="231" t="str">
        <x:v>EverBee tag</x:v>
      </x:c>
      <x:c r="C2436" s="231" t="str">
        <x:v>Direct</x:v>
      </x:c>
      <x:c r="D2436" s="231" t="str">
        <x:v>shower party decor</x:v>
      </x:c>
      <x:c r="E2436" s="231" t="str">
        <x:v>shower party decor</x:v>
      </x:c>
      <x:c r="F2436" s="231" t="n">
        <x:v>1</x:v>
      </x:c>
      <x:c r="G2436" s="253" t="n">
        <x:v>0.0019267822736030828</x:v>
      </x:c>
      <x:c r="H2436" s="231" t="str"/>
      <x:c r="I2436" s="254" t="str"/>
      <x:c r="J2436" s="236" t="str">
        <x:v>Frequency/share calculated only from the strict direct segment</x:v>
      </x:c>
    </x:row>
    <x:row r="2437">
      <x:c r="A2437" s="230" t="str">
        <x:v>EverBee export</x:v>
      </x:c>
      <x:c r="B2437" s="231" t="str">
        <x:v>EverBee tag</x:v>
      </x:c>
      <x:c r="C2437" s="231" t="str">
        <x:v>Direct</x:v>
      </x:c>
      <x:c r="D2437" s="231" t="str">
        <x:v>shower qr code</x:v>
      </x:c>
      <x:c r="E2437" s="231" t="str">
        <x:v>shower qr code</x:v>
      </x:c>
      <x:c r="F2437" s="231" t="n">
        <x:v>1</x:v>
      </x:c>
      <x:c r="G2437" s="253" t="n">
        <x:v>0.0019267822736030828</x:v>
      </x:c>
      <x:c r="H2437" s="231" t="str"/>
      <x:c r="I2437" s="254" t="str"/>
      <x:c r="J2437" s="236" t="str">
        <x:v>Frequency/share calculated only from the strict direct segment</x:v>
      </x:c>
    </x:row>
    <x:row r="2438">
      <x:c r="A2438" s="230" t="str">
        <x:v>EverBee export</x:v>
      </x:c>
      <x:c r="B2438" s="231" t="str">
        <x:v>EverBee tag</x:v>
      </x:c>
      <x:c r="C2438" s="231" t="str">
        <x:v>Direct</x:v>
      </x:c>
      <x:c r="D2438" s="231" t="str">
        <x:v>shower sign</x:v>
      </x:c>
      <x:c r="E2438" s="231" t="str">
        <x:v>shower sign</x:v>
      </x:c>
      <x:c r="F2438" s="231" t="n">
        <x:v>1</x:v>
      </x:c>
      <x:c r="G2438" s="253" t="n">
        <x:v>0.0019267822736030828</x:v>
      </x:c>
      <x:c r="H2438" s="231" t="str"/>
      <x:c r="I2438" s="254" t="str"/>
      <x:c r="J2438" s="236" t="str">
        <x:v>Frequency/share calculated only from the strict direct segment</x:v>
      </x:c>
    </x:row>
    <x:row r="2439">
      <x:c r="A2439" s="230" t="str">
        <x:v>EverBee export</x:v>
      </x:c>
      <x:c r="B2439" s="231" t="str">
        <x:v>EverBee tag</x:v>
      </x:c>
      <x:c r="C2439" s="231" t="str">
        <x:v>Direct</x:v>
      </x:c>
      <x:c r="D2439" s="231" t="str">
        <x:v>shower sign bundle</x:v>
      </x:c>
      <x:c r="E2439" s="231" t="str">
        <x:v>shower sign bundle</x:v>
      </x:c>
      <x:c r="F2439" s="231" t="n">
        <x:v>1</x:v>
      </x:c>
      <x:c r="G2439" s="253" t="n">
        <x:v>0.0019267822736030828</x:v>
      </x:c>
      <x:c r="H2439" s="231" t="str"/>
      <x:c r="I2439" s="254" t="str"/>
      <x:c r="J2439" s="236" t="str">
        <x:v>Frequency/share calculated only from the strict direct segment</x:v>
      </x:c>
    </x:row>
    <x:row r="2440">
      <x:c r="A2440" s="230" t="str">
        <x:v>EverBee export</x:v>
      </x:c>
      <x:c r="B2440" s="231" t="str">
        <x:v>EverBee tag</x:v>
      </x:c>
      <x:c r="C2440" s="231" t="str">
        <x:v>Direct</x:v>
      </x:c>
      <x:c r="D2440" s="231" t="str">
        <x:v>shower tea party</x:v>
      </x:c>
      <x:c r="E2440" s="231" t="str">
        <x:v>shower tea party</x:v>
      </x:c>
      <x:c r="F2440" s="231" t="n">
        <x:v>1</x:v>
      </x:c>
      <x:c r="G2440" s="253" t="n">
        <x:v>0.0019267822736030828</x:v>
      </x:c>
      <x:c r="H2440" s="231" t="str"/>
      <x:c r="I2440" s="254" t="str"/>
      <x:c r="J2440" s="236" t="str">
        <x:v>Frequency/share calculated only from the strict direct segment</x:v>
      </x:c>
    </x:row>
    <x:row r="2441">
      <x:c r="A2441" s="230" t="str">
        <x:v>EverBee export</x:v>
      </x:c>
      <x:c r="B2441" s="231" t="str">
        <x:v>EverBee tag</x:v>
      </x:c>
      <x:c r="C2441" s="231" t="str">
        <x:v>Direct</x:v>
      </x:c>
      <x:c r="D2441" s="231" t="str">
        <x:v>shower template</x:v>
      </x:c>
      <x:c r="E2441" s="231" t="str">
        <x:v>shower template</x:v>
      </x:c>
      <x:c r="F2441" s="231" t="n">
        <x:v>1</x:v>
      </x:c>
      <x:c r="G2441" s="253" t="n">
        <x:v>0.0019267822736030828</x:v>
      </x:c>
      <x:c r="H2441" s="231" t="str"/>
      <x:c r="I2441" s="254" t="str"/>
      <x:c r="J2441" s="236" t="str">
        <x:v>Frequency/share calculated only from the strict direct segment</x:v>
      </x:c>
    </x:row>
    <x:row r="2442">
      <x:c r="A2442" s="230" t="str">
        <x:v>EverBee export</x:v>
      </x:c>
      <x:c r="B2442" s="231" t="str">
        <x:v>EverBee tag</x:v>
      </x:c>
      <x:c r="C2442" s="231" t="str">
        <x:v>Direct</x:v>
      </x:c>
      <x:c r="D2442" s="231" t="str">
        <x:v>shower templates</x:v>
      </x:c>
      <x:c r="E2442" s="231" t="str">
        <x:v>shower templates</x:v>
      </x:c>
      <x:c r="F2442" s="231" t="n">
        <x:v>1</x:v>
      </x:c>
      <x:c r="G2442" s="253" t="n">
        <x:v>0.0019267822736030828</x:v>
      </x:c>
      <x:c r="H2442" s="231" t="str"/>
      <x:c r="I2442" s="254" t="str"/>
      <x:c r="J2442" s="236" t="str">
        <x:v>Frequency/share calculated only from the strict direct segment</x:v>
      </x:c>
    </x:row>
    <x:row r="2443">
      <x:c r="A2443" s="230" t="str">
        <x:v>EverBee export</x:v>
      </x:c>
      <x:c r="B2443" s="231" t="str">
        <x:v>EverBee tag</x:v>
      </x:c>
      <x:c r="C2443" s="231" t="str">
        <x:v>Direct</x:v>
      </x:c>
      <x:c r="D2443" s="231" t="str">
        <x:v>shrek</x:v>
      </x:c>
      <x:c r="E2443" s="231" t="str">
        <x:v>shrek</x:v>
      </x:c>
      <x:c r="F2443" s="231" t="n">
        <x:v>1</x:v>
      </x:c>
      <x:c r="G2443" s="253" t="n">
        <x:v>0.0019267822736030828</x:v>
      </x:c>
      <x:c r="H2443" s="231" t="str"/>
      <x:c r="I2443" s="254" t="str"/>
      <x:c r="J2443" s="236" t="str">
        <x:v>Frequency/share calculated only from the strict direct segment</x:v>
      </x:c>
    </x:row>
    <x:row r="2444">
      <x:c r="A2444" s="230" t="str">
        <x:v>EverBee export</x:v>
      </x:c>
      <x:c r="B2444" s="231" t="str">
        <x:v>EverBee tag</x:v>
      </x:c>
      <x:c r="C2444" s="231" t="str">
        <x:v>Direct</x:v>
      </x:c>
      <x:c r="D2444" s="231" t="str">
        <x:v>shrek baby shower</x:v>
      </x:c>
      <x:c r="E2444" s="231" t="str">
        <x:v>shrek baby shower</x:v>
      </x:c>
      <x:c r="F2444" s="231" t="n">
        <x:v>1</x:v>
      </x:c>
      <x:c r="G2444" s="253" t="n">
        <x:v>0.0019267822736030828</x:v>
      </x:c>
      <x:c r="H2444" s="231" t="str"/>
      <x:c r="I2444" s="254" t="str"/>
      <x:c r="J2444" s="236" t="str">
        <x:v>Frequency/share calculated only from the strict direct segment</x:v>
      </x:c>
    </x:row>
    <x:row r="2445">
      <x:c r="A2445" s="230" t="str">
        <x:v>EverBee export</x:v>
      </x:c>
      <x:c r="B2445" s="231" t="str">
        <x:v>EverBee tag</x:v>
      </x:c>
      <x:c r="C2445" s="231" t="str">
        <x:v>Direct</x:v>
      </x:c>
      <x:c r="D2445" s="231" t="str">
        <x:v>shrek diaper raffle</x:v>
      </x:c>
      <x:c r="E2445" s="231" t="str">
        <x:v>shrek diaper raffle</x:v>
      </x:c>
      <x:c r="F2445" s="231" t="n">
        <x:v>1</x:v>
      </x:c>
      <x:c r="G2445" s="253" t="n">
        <x:v>0.0019267822736030828</x:v>
      </x:c>
      <x:c r="H2445" s="231" t="str"/>
      <x:c r="I2445" s="254" t="str"/>
      <x:c r="J2445" s="236" t="str">
        <x:v>Frequency/share calculated only from the strict direct segment</x:v>
      </x:c>
    </x:row>
    <x:row r="2446">
      <x:c r="A2446" s="230" t="str">
        <x:v>EverBee export</x:v>
      </x:c>
      <x:c r="B2446" s="231" t="str">
        <x:v>EverBee tag</x:v>
      </x:c>
      <x:c r="C2446" s="231" t="str">
        <x:v>Direct</x:v>
      </x:c>
      <x:c r="D2446" s="231" t="str">
        <x:v>shrek theme baby</x:v>
      </x:c>
      <x:c r="E2446" s="231" t="str">
        <x:v>shrek theme baby</x:v>
      </x:c>
      <x:c r="F2446" s="231" t="n">
        <x:v>1</x:v>
      </x:c>
      <x:c r="G2446" s="253" t="n">
        <x:v>0.0019267822736030828</x:v>
      </x:c>
      <x:c r="H2446" s="231" t="str"/>
      <x:c r="I2446" s="254" t="str"/>
      <x:c r="J2446" s="236" t="str">
        <x:v>Frequency/share calculated only from the strict direct segment</x:v>
      </x:c>
    </x:row>
    <x:row r="2447">
      <x:c r="A2447" s="230" t="str">
        <x:v>EverBee export</x:v>
      </x:c>
      <x:c r="B2447" s="231" t="str">
        <x:v>EverBee tag</x:v>
      </x:c>
      <x:c r="C2447" s="231" t="str">
        <x:v>Direct</x:v>
      </x:c>
      <x:c r="D2447" s="231" t="str">
        <x:v>side by side</x:v>
      </x:c>
      <x:c r="E2447" s="231" t="str">
        <x:v>side by side</x:v>
      </x:c>
      <x:c r="F2447" s="231" t="n">
        <x:v>1</x:v>
      </x:c>
      <x:c r="G2447" s="253" t="n">
        <x:v>0.0019267822736030828</x:v>
      </x:c>
      <x:c r="H2447" s="231" t="str"/>
      <x:c r="I2447" s="254" t="str"/>
      <x:c r="J2447" s="236" t="str">
        <x:v>Frequency/share calculated only from the strict direct segment</x:v>
      </x:c>
    </x:row>
    <x:row r="2448">
      <x:c r="A2448" s="230" t="str">
        <x:v>EverBee export</x:v>
      </x:c>
      <x:c r="B2448" s="231" t="str">
        <x:v>EverBee tag</x:v>
      </x:c>
      <x:c r="C2448" s="231" t="str">
        <x:v>Direct</x:v>
      </x:c>
      <x:c r="D2448" s="231" t="str">
        <x:v>sign</x:v>
      </x:c>
      <x:c r="E2448" s="231" t="str">
        <x:v>sign</x:v>
      </x:c>
      <x:c r="F2448" s="231" t="n">
        <x:v>1</x:v>
      </x:c>
      <x:c r="G2448" s="253" t="n">
        <x:v>0.0019267822736030828</x:v>
      </x:c>
      <x:c r="H2448" s="231" t="str"/>
      <x:c r="I2448" s="254" t="str"/>
      <x:c r="J2448" s="236" t="str">
        <x:v>Frequency/share calculated only from the strict direct segment</x:v>
      </x:c>
    </x:row>
    <x:row r="2449">
      <x:c r="A2449" s="230" t="str">
        <x:v>EverBee export</x:v>
      </x:c>
      <x:c r="B2449" s="231" t="str">
        <x:v>EverBee tag</x:v>
      </x:c>
      <x:c r="C2449" s="231" t="str">
        <x:v>Direct</x:v>
      </x:c>
      <x:c r="D2449" s="231" t="str">
        <x:v>silly goose baby</x:v>
      </x:c>
      <x:c r="E2449" s="231" t="str">
        <x:v>silly goose baby</x:v>
      </x:c>
      <x:c r="F2449" s="231" t="n">
        <x:v>1</x:v>
      </x:c>
      <x:c r="G2449" s="253" t="n">
        <x:v>0.0019267822736030828</x:v>
      </x:c>
      <x:c r="H2449" s="231" t="str"/>
      <x:c r="I2449" s="254" t="str"/>
      <x:c r="J2449" s="236" t="str">
        <x:v>Frequency/share calculated only from the strict direct segment</x:v>
      </x:c>
    </x:row>
    <x:row r="2450">
      <x:c r="A2450" s="230" t="str">
        <x:v>EverBee export</x:v>
      </x:c>
      <x:c r="B2450" s="231" t="str">
        <x:v>EverBee tag</x:v>
      </x:c>
      <x:c r="C2450" s="231" t="str">
        <x:v>Direct</x:v>
      </x:c>
      <x:c r="D2450" s="231" t="str">
        <x:v>silly goose bundle</x:v>
      </x:c>
      <x:c r="E2450" s="231" t="str">
        <x:v>silly goose bundle</x:v>
      </x:c>
      <x:c r="F2450" s="231" t="n">
        <x:v>1</x:v>
      </x:c>
      <x:c r="G2450" s="253" t="n">
        <x:v>0.0019267822736030828</x:v>
      </x:c>
      <x:c r="H2450" s="231" t="str"/>
      <x:c r="I2450" s="254" t="str"/>
      <x:c r="J2450" s="236" t="str">
        <x:v>Frequency/share calculated only from the strict direct segment</x:v>
      </x:c>
    </x:row>
    <x:row r="2451">
      <x:c r="A2451" s="230" t="str">
        <x:v>EverBee export</x:v>
      </x:c>
      <x:c r="B2451" s="231" t="str">
        <x:v>EverBee tag</x:v>
      </x:c>
      <x:c r="C2451" s="231" t="str">
        <x:v>Direct</x:v>
      </x:c>
      <x:c r="D2451" s="231" t="str">
        <x:v>silly goose shower</x:v>
      </x:c>
      <x:c r="E2451" s="231" t="str">
        <x:v>silly goose shower</x:v>
      </x:c>
      <x:c r="F2451" s="231" t="n">
        <x:v>1</x:v>
      </x:c>
      <x:c r="G2451" s="253" t="n">
        <x:v>0.0019267822736030828</x:v>
      </x:c>
      <x:c r="H2451" s="231" t="str"/>
      <x:c r="I2451" s="254" t="str"/>
      <x:c r="J2451" s="236" t="str">
        <x:v>Frequency/share calculated only from the strict direct segment</x:v>
      </x:c>
    </x:row>
    <x:row r="2452">
      <x:c r="A2452" s="230" t="str">
        <x:v>EverBee export</x:v>
      </x:c>
      <x:c r="B2452" s="231" t="str">
        <x:v>EverBee tag</x:v>
      </x:c>
      <x:c r="C2452" s="231" t="str">
        <x:v>Direct</x:v>
      </x:c>
      <x:c r="D2452" s="231" t="str">
        <x:v>silly goose theme</x:v>
      </x:c>
      <x:c r="E2452" s="231" t="str">
        <x:v>silly goose theme</x:v>
      </x:c>
      <x:c r="F2452" s="231" t="n">
        <x:v>1</x:v>
      </x:c>
      <x:c r="G2452" s="253" t="n">
        <x:v>0.0019267822736030828</x:v>
      </x:c>
      <x:c r="H2452" s="231" t="str"/>
      <x:c r="I2452" s="254" t="str"/>
      <x:c r="J2452" s="236" t="str">
        <x:v>Frequency/share calculated only from the strict direct segment</x:v>
      </x:c>
    </x:row>
    <x:row r="2453">
      <x:c r="A2453" s="230" t="str">
        <x:v>EverBee export</x:v>
      </x:c>
      <x:c r="B2453" s="231" t="str">
        <x:v>EverBee tag</x:v>
      </x:c>
      <x:c r="C2453" s="231" t="str">
        <x:v>Direct</x:v>
      </x:c>
      <x:c r="D2453" s="231" t="str">
        <x:v>silver baby shower</x:v>
      </x:c>
      <x:c r="E2453" s="231" t="str">
        <x:v>silver baby shower</x:v>
      </x:c>
      <x:c r="F2453" s="231" t="n">
        <x:v>1</x:v>
      </x:c>
      <x:c r="G2453" s="253" t="n">
        <x:v>0.0019267822736030828</x:v>
      </x:c>
      <x:c r="H2453" s="231" t="str"/>
      <x:c r="I2453" s="254" t="str"/>
      <x:c r="J2453" s="236" t="str">
        <x:v>Frequency/share calculated only from the strict direct segment</x:v>
      </x:c>
    </x:row>
    <x:row r="2454">
      <x:c r="A2454" s="230" t="str">
        <x:v>EverBee export</x:v>
      </x:c>
      <x:c r="B2454" s="231" t="str">
        <x:v>EverBee tag</x:v>
      </x:c>
      <x:c r="C2454" s="231" t="str">
        <x:v>Direct</x:v>
      </x:c>
      <x:c r="D2454" s="231" t="str">
        <x:v>silver disco</x:v>
      </x:c>
      <x:c r="E2454" s="231" t="str">
        <x:v>silver disco</x:v>
      </x:c>
      <x:c r="F2454" s="231" t="n">
        <x:v>1</x:v>
      </x:c>
      <x:c r="G2454" s="253" t="n">
        <x:v>0.0019267822736030828</x:v>
      </x:c>
      <x:c r="H2454" s="231" t="str"/>
      <x:c r="I2454" s="254" t="str"/>
      <x:c r="J2454" s="236" t="str">
        <x:v>Frequency/share calculated only from the strict direct segment</x:v>
      </x:c>
    </x:row>
    <x:row r="2455">
      <x:c r="A2455" s="230" t="str">
        <x:v>EverBee export</x:v>
      </x:c>
      <x:c r="B2455" s="231" t="str">
        <x:v>EverBee tag</x:v>
      </x:c>
      <x:c r="C2455" s="231" t="str">
        <x:v>Direct</x:v>
      </x:c>
      <x:c r="D2455" s="231" t="str">
        <x:v>silver glitter</x:v>
      </x:c>
      <x:c r="E2455" s="231" t="str">
        <x:v>silver glitter</x:v>
      </x:c>
      <x:c r="F2455" s="231" t="n">
        <x:v>1</x:v>
      </x:c>
      <x:c r="G2455" s="253" t="n">
        <x:v>0.0019267822736030828</x:v>
      </x:c>
      <x:c r="H2455" s="231" t="str"/>
      <x:c r="I2455" s="254" t="str"/>
      <x:c r="J2455" s="236" t="str">
        <x:v>Frequency/share calculated only from the strict direct segment</x:v>
      </x:c>
    </x:row>
    <x:row r="2456">
      <x:c r="A2456" s="230" t="str">
        <x:v>EverBee export</x:v>
      </x:c>
      <x:c r="B2456" s="231" t="str">
        <x:v>EverBee tag</x:v>
      </x:c>
      <x:c r="C2456" s="231" t="str">
        <x:v>Direct</x:v>
      </x:c>
      <x:c r="D2456" s="231" t="str">
        <x:v>silver moon</x:v>
      </x:c>
      <x:c r="E2456" s="231" t="str">
        <x:v>silver moon</x:v>
      </x:c>
      <x:c r="F2456" s="231" t="n">
        <x:v>1</x:v>
      </x:c>
      <x:c r="G2456" s="253" t="n">
        <x:v>0.0019267822736030828</x:v>
      </x:c>
      <x:c r="H2456" s="231" t="str"/>
      <x:c r="I2456" s="254" t="str"/>
      <x:c r="J2456" s="236" t="str">
        <x:v>Frequency/share calculated only from the strict direct segment</x:v>
      </x:c>
    </x:row>
    <x:row r="2457">
      <x:c r="A2457" s="230" t="str">
        <x:v>EverBee export</x:v>
      </x:c>
      <x:c r="B2457" s="231" t="str">
        <x:v>EverBee tag</x:v>
      </x:c>
      <x:c r="C2457" s="231" t="str">
        <x:v>Direct</x:v>
      </x:c>
      <x:c r="D2457" s="231" t="str">
        <x:v>simple baby invite</x:v>
      </x:c>
      <x:c r="E2457" s="231" t="str">
        <x:v>simple baby invite</x:v>
      </x:c>
      <x:c r="F2457" s="231" t="n">
        <x:v>1</x:v>
      </x:c>
      <x:c r="G2457" s="253" t="n">
        <x:v>0.0019267822736030828</x:v>
      </x:c>
      <x:c r="H2457" s="231" t="str"/>
      <x:c r="I2457" s="254" t="str"/>
      <x:c r="J2457" s="236" t="str">
        <x:v>Frequency/share calculated only from the strict direct segment</x:v>
      </x:c>
    </x:row>
    <x:row r="2458">
      <x:c r="A2458" s="230" t="str">
        <x:v>EverBee export</x:v>
      </x:c>
      <x:c r="B2458" s="231" t="str">
        <x:v>EverBee tag</x:v>
      </x:c>
      <x:c r="C2458" s="231" t="str">
        <x:v>Direct</x:v>
      </x:c>
      <x:c r="D2458" s="231" t="str">
        <x:v>simple baby shower</x:v>
      </x:c>
      <x:c r="E2458" s="231" t="str">
        <x:v>simple baby shower</x:v>
      </x:c>
      <x:c r="F2458" s="231" t="n">
        <x:v>1</x:v>
      </x:c>
      <x:c r="G2458" s="253" t="n">
        <x:v>0.0019267822736030828</x:v>
      </x:c>
      <x:c r="H2458" s="231" t="str"/>
      <x:c r="I2458" s="254" t="str"/>
      <x:c r="J2458" s="236" t="str">
        <x:v>Frequency/share calculated only from the strict direct segment</x:v>
      </x:c>
    </x:row>
    <x:row r="2459">
      <x:c r="A2459" s="230" t="str">
        <x:v>EverBee export</x:v>
      </x:c>
      <x:c r="B2459" s="231" t="str">
        <x:v>EverBee tag</x:v>
      </x:c>
      <x:c r="C2459" s="231" t="str">
        <x:v>Direct</x:v>
      </x:c>
      <x:c r="D2459" s="231" t="str">
        <x:v>simple invite bundle</x:v>
      </x:c>
      <x:c r="E2459" s="231" t="str">
        <x:v>simple invite bundle</x:v>
      </x:c>
      <x:c r="F2459" s="231" t="n">
        <x:v>1</x:v>
      </x:c>
      <x:c r="G2459" s="253" t="n">
        <x:v>0.0019267822736030828</x:v>
      </x:c>
      <x:c r="H2459" s="231" t="str"/>
      <x:c r="I2459" s="254" t="str"/>
      <x:c r="J2459" s="236" t="str">
        <x:v>Frequency/share calculated only from the strict direct segment</x:v>
      </x:c>
    </x:row>
    <x:row r="2460">
      <x:c r="A2460" s="230" t="str">
        <x:v>EverBee export</x:v>
      </x:c>
      <x:c r="B2460" s="231" t="str">
        <x:v>EverBee tag</x:v>
      </x:c>
      <x:c r="C2460" s="231" t="str">
        <x:v>Direct</x:v>
      </x:c>
      <x:c r="D2460" s="231" t="str">
        <x:v>slugger invitation</x:v>
      </x:c>
      <x:c r="E2460" s="231" t="str">
        <x:v>slugger invitation</x:v>
      </x:c>
      <x:c r="F2460" s="231" t="n">
        <x:v>1</x:v>
      </x:c>
      <x:c r="G2460" s="253" t="n">
        <x:v>0.0019267822736030828</x:v>
      </x:c>
      <x:c r="H2460" s="231" t="str"/>
      <x:c r="I2460" s="254" t="str"/>
      <x:c r="J2460" s="236" t="str">
        <x:v>Frequency/share calculated only from the strict direct segment</x:v>
      </x:c>
    </x:row>
    <x:row r="2461">
      <x:c r="A2461" s="230" t="str">
        <x:v>EverBee export</x:v>
      </x:c>
      <x:c r="B2461" s="231" t="str">
        <x:v>EverBee tag</x:v>
      </x:c>
      <x:c r="C2461" s="231" t="str">
        <x:v>Direct</x:v>
      </x:c>
      <x:c r="D2461" s="231" t="str">
        <x:v>smiley baby shower</x:v>
      </x:c>
      <x:c r="E2461" s="231" t="str">
        <x:v>smiley baby shower</x:v>
      </x:c>
      <x:c r="F2461" s="231" t="n">
        <x:v>1</x:v>
      </x:c>
      <x:c r="G2461" s="253" t="n">
        <x:v>0.0019267822736030828</x:v>
      </x:c>
      <x:c r="H2461" s="231" t="str"/>
      <x:c r="I2461" s="254" t="str"/>
      <x:c r="J2461" s="236" t="str">
        <x:v>Frequency/share calculated only from the strict direct segment</x:v>
      </x:c>
    </x:row>
    <x:row r="2462">
      <x:c r="A2462" s="230" t="str">
        <x:v>EverBee export</x:v>
      </x:c>
      <x:c r="B2462" s="231" t="str">
        <x:v>EverBee tag</x:v>
      </x:c>
      <x:c r="C2462" s="231" t="str">
        <x:v>Direct</x:v>
      </x:c>
      <x:c r="D2462" s="231" t="str">
        <x:v>smiley invitation</x:v>
      </x:c>
      <x:c r="E2462" s="231" t="str">
        <x:v>smiley invitation</x:v>
      </x:c>
      <x:c r="F2462" s="231" t="n">
        <x:v>1</x:v>
      </x:c>
      <x:c r="G2462" s="253" t="n">
        <x:v>0.0019267822736030828</x:v>
      </x:c>
      <x:c r="H2462" s="231" t="str"/>
      <x:c r="I2462" s="254" t="str"/>
      <x:c r="J2462" s="236" t="str">
        <x:v>Frequency/share calculated only from the strict direct segment</x:v>
      </x:c>
    </x:row>
    <x:row r="2463">
      <x:c r="A2463" s="230" t="str">
        <x:v>EverBee export</x:v>
      </x:c>
      <x:c r="B2463" s="231" t="str">
        <x:v>EverBee tag</x:v>
      </x:c>
      <x:c r="C2463" s="231" t="str">
        <x:v>Direct</x:v>
      </x:c>
      <x:c r="D2463" s="231" t="str">
        <x:v>soccer ball mum</x:v>
      </x:c>
      <x:c r="E2463" s="231" t="str">
        <x:v>soccer ball mum</x:v>
      </x:c>
      <x:c r="F2463" s="231" t="n">
        <x:v>1</x:v>
      </x:c>
      <x:c r="G2463" s="253" t="n">
        <x:v>0.0019267822736030828</x:v>
      </x:c>
      <x:c r="H2463" s="231" t="str"/>
      <x:c r="I2463" s="254" t="str"/>
      <x:c r="J2463" s="236" t="str">
        <x:v>Frequency/share calculated only from the strict direct segment</x:v>
      </x:c>
    </x:row>
    <x:row r="2464">
      <x:c r="A2464" s="230" t="str">
        <x:v>EverBee export</x:v>
      </x:c>
      <x:c r="B2464" s="231" t="str">
        <x:v>EverBee tag</x:v>
      </x:c>
      <x:c r="C2464" s="231" t="str">
        <x:v>Direct</x:v>
      </x:c>
      <x:c r="D2464" s="231" t="str">
        <x:v>social media mockup</x:v>
      </x:c>
      <x:c r="E2464" s="231" t="str">
        <x:v>social media mockup</x:v>
      </x:c>
      <x:c r="F2464" s="231" t="n">
        <x:v>1</x:v>
      </x:c>
      <x:c r="G2464" s="253" t="n">
        <x:v>0.0019267822736030828</x:v>
      </x:c>
      <x:c r="H2464" s="231" t="str"/>
      <x:c r="I2464" s="254" t="str"/>
      <x:c r="J2464" s="236" t="str">
        <x:v>Frequency/share calculated only from the strict direct segment</x:v>
      </x:c>
    </x:row>
    <x:row r="2465">
      <x:c r="A2465" s="230" t="str">
        <x:v>EverBee export</x:v>
      </x:c>
      <x:c r="B2465" s="231" t="str">
        <x:v>EverBee tag</x:v>
      </x:c>
      <x:c r="C2465" s="231" t="str">
        <x:v>Direct</x:v>
      </x:c>
      <x:c r="D2465" s="231" t="str">
        <x:v>soda baby invitation</x:v>
      </x:c>
      <x:c r="E2465" s="231" t="str">
        <x:v>soda baby invitation</x:v>
      </x:c>
      <x:c r="F2465" s="231" t="n">
        <x:v>1</x:v>
      </x:c>
      <x:c r="G2465" s="253" t="n">
        <x:v>0.0019267822736030828</x:v>
      </x:c>
      <x:c r="H2465" s="231" t="str"/>
      <x:c r="I2465" s="254" t="str"/>
      <x:c r="J2465" s="236" t="str">
        <x:v>Frequency/share calculated only from the strict direct segment</x:v>
      </x:c>
    </x:row>
    <x:row r="2466">
      <x:c r="A2466" s="230" t="str">
        <x:v>EverBee export</x:v>
      </x:c>
      <x:c r="B2466" s="231" t="str">
        <x:v>EverBee tag</x:v>
      </x:c>
      <x:c r="C2466" s="231" t="str">
        <x:v>Direct</x:v>
      </x:c>
      <x:c r="D2466" s="231" t="str">
        <x:v>soda diaper raffle</x:v>
      </x:c>
      <x:c r="E2466" s="231" t="str">
        <x:v>soda diaper raffle</x:v>
      </x:c>
      <x:c r="F2466" s="231" t="n">
        <x:v>1</x:v>
      </x:c>
      <x:c r="G2466" s="253" t="n">
        <x:v>0.0019267822736030828</x:v>
      </x:c>
      <x:c r="H2466" s="231" t="str"/>
      <x:c r="I2466" s="254" t="str"/>
      <x:c r="J2466" s="236" t="str">
        <x:v>Frequency/share calculated only from the strict direct segment</x:v>
      </x:c>
    </x:row>
    <x:row r="2467">
      <x:c r="A2467" s="230" t="str">
        <x:v>EverBee export</x:v>
      </x:c>
      <x:c r="B2467" s="231" t="str">
        <x:v>EverBee tag</x:v>
      </x:c>
      <x:c r="C2467" s="231" t="str">
        <x:v>Direct</x:v>
      </x:c>
      <x:c r="D2467" s="231" t="str">
        <x:v>soda pop bundle</x:v>
      </x:c>
      <x:c r="E2467" s="231" t="str">
        <x:v>soda pop bundle</x:v>
      </x:c>
      <x:c r="F2467" s="231" t="n">
        <x:v>1</x:v>
      </x:c>
      <x:c r="G2467" s="253" t="n">
        <x:v>0.0019267822736030828</x:v>
      </x:c>
      <x:c r="H2467" s="231" t="str"/>
      <x:c r="I2467" s="254" t="str"/>
      <x:c r="J2467" s="236" t="str">
        <x:v>Frequency/share calculated only from the strict direct segment</x:v>
      </x:c>
    </x:row>
    <x:row r="2468">
      <x:c r="A2468" s="230" t="str">
        <x:v>EverBee export</x:v>
      </x:c>
      <x:c r="B2468" s="231" t="str">
        <x:v>EverBee tag</x:v>
      </x:c>
      <x:c r="C2468" s="231" t="str">
        <x:v>Direct</x:v>
      </x:c>
      <x:c r="D2468" s="231" t="str">
        <x:v>soda pop invite boy</x:v>
      </x:c>
      <x:c r="E2468" s="231" t="str">
        <x:v>soda pop invite boy</x:v>
      </x:c>
      <x:c r="F2468" s="231" t="n">
        <x:v>1</x:v>
      </x:c>
      <x:c r="G2468" s="253" t="n">
        <x:v>0.0019267822736030828</x:v>
      </x:c>
      <x:c r="H2468" s="231" t="str"/>
      <x:c r="I2468" s="254" t="str"/>
      <x:c r="J2468" s="236" t="str">
        <x:v>Frequency/share calculated only from the strict direct segment</x:v>
      </x:c>
    </x:row>
    <x:row r="2469">
      <x:c r="A2469" s="230" t="str">
        <x:v>EverBee export</x:v>
      </x:c>
      <x:c r="B2469" s="231" t="str">
        <x:v>EverBee tag</x:v>
      </x:c>
      <x:c r="C2469" s="231" t="str">
        <x:v>Direct</x:v>
      </x:c>
      <x:c r="D2469" s="231" t="str">
        <x:v>soda pop party ideas</x:v>
      </x:c>
      <x:c r="E2469" s="231" t="str">
        <x:v>soda pop party ideas</x:v>
      </x:c>
      <x:c r="F2469" s="231" t="n">
        <x:v>1</x:v>
      </x:c>
      <x:c r="G2469" s="253" t="n">
        <x:v>0.0019267822736030828</x:v>
      </x:c>
      <x:c r="H2469" s="231" t="str"/>
      <x:c r="I2469" s="254" t="str"/>
      <x:c r="J2469" s="236" t="str">
        <x:v>Frequency/share calculated only from the strict direct segment</x:v>
      </x:c>
    </x:row>
    <x:row r="2470">
      <x:c r="A2470" s="230" t="str">
        <x:v>EverBee export</x:v>
      </x:c>
      <x:c r="B2470" s="231" t="str">
        <x:v>EverBee tag</x:v>
      </x:c>
      <x:c r="C2470" s="231" t="str">
        <x:v>Direct</x:v>
      </x:c>
      <x:c r="D2470" s="231" t="str">
        <x:v>soda pop theme</x:v>
      </x:c>
      <x:c r="E2470" s="231" t="str">
        <x:v>soda pop theme</x:v>
      </x:c>
      <x:c r="F2470" s="231" t="n">
        <x:v>1</x:v>
      </x:c>
      <x:c r="G2470" s="253" t="n">
        <x:v>0.0019267822736030828</x:v>
      </x:c>
      <x:c r="H2470" s="231" t="str"/>
      <x:c r="I2470" s="254" t="str"/>
      <x:c r="J2470" s="236" t="str">
        <x:v>Frequency/share calculated only from the strict direct segment</x:v>
      </x:c>
    </x:row>
    <x:row r="2471">
      <x:c r="A2471" s="230" t="str">
        <x:v>EverBee export</x:v>
      </x:c>
      <x:c r="B2471" s="231" t="str">
        <x:v>EverBee tag</x:v>
      </x:c>
      <x:c r="C2471" s="231" t="str">
        <x:v>Direct</x:v>
      </x:c>
      <x:c r="D2471" s="231" t="str">
        <x:v>soda shower decor</x:v>
      </x:c>
      <x:c r="E2471" s="231" t="str">
        <x:v>soda shower decor</x:v>
      </x:c>
      <x:c r="F2471" s="231" t="n">
        <x:v>1</x:v>
      </x:c>
      <x:c r="G2471" s="253" t="n">
        <x:v>0.0019267822736030828</x:v>
      </x:c>
      <x:c r="H2471" s="231" t="str"/>
      <x:c r="I2471" s="254" t="str"/>
      <x:c r="J2471" s="236" t="str">
        <x:v>Frequency/share calculated only from the strict direct segment</x:v>
      </x:c>
    </x:row>
    <x:row r="2472">
      <x:c r="A2472" s="230" t="str">
        <x:v>EverBee export</x:v>
      </x:c>
      <x:c r="B2472" s="231" t="str">
        <x:v>EverBee tag</x:v>
      </x:c>
      <x:c r="C2472" s="231" t="str">
        <x:v>Direct</x:v>
      </x:c>
      <x:c r="D2472" s="231" t="str">
        <x:v>some bunny is on</x:v>
      </x:c>
      <x:c r="E2472" s="231" t="str">
        <x:v>some bunny is on</x:v>
      </x:c>
      <x:c r="F2472" s="231" t="n">
        <x:v>1</x:v>
      </x:c>
      <x:c r="G2472" s="253" t="n">
        <x:v>0.0019267822736030828</x:v>
      </x:c>
      <x:c r="H2472" s="231" t="str"/>
      <x:c r="I2472" s="254" t="str"/>
      <x:c r="J2472" s="236" t="str">
        <x:v>Frequency/share calculated only from the strict direct segment</x:v>
      </x:c>
    </x:row>
    <x:row r="2473">
      <x:c r="A2473" s="230" t="str">
        <x:v>EverBee export</x:v>
      </x:c>
      <x:c r="B2473" s="231" t="str">
        <x:v>EverBee tag</x:v>
      </x:c>
      <x:c r="C2473" s="231" t="str">
        <x:v>Direct</x:v>
      </x:c>
      <x:c r="D2473" s="231" t="str">
        <x:v>some bunny is on way</x:v>
      </x:c>
      <x:c r="E2473" s="231" t="str">
        <x:v>some bunny is on way</x:v>
      </x:c>
      <x:c r="F2473" s="231" t="n">
        <x:v>1</x:v>
      </x:c>
      <x:c r="G2473" s="253" t="n">
        <x:v>0.0019267822736030828</x:v>
      </x:c>
      <x:c r="H2473" s="231" t="str"/>
      <x:c r="I2473" s="254" t="str"/>
      <x:c r="J2473" s="236" t="str">
        <x:v>Frequency/share calculated only from the strict direct segment</x:v>
      </x:c>
    </x:row>
    <x:row r="2474">
      <x:c r="A2474" s="230" t="str">
        <x:v>EverBee export</x:v>
      </x:c>
      <x:c r="B2474" s="231" t="str">
        <x:v>EverBee tag</x:v>
      </x:c>
      <x:c r="C2474" s="231" t="str">
        <x:v>Direct</x:v>
      </x:c>
      <x:c r="D2474" s="231" t="str">
        <x:v>some bunny sweet</x:v>
      </x:c>
      <x:c r="E2474" s="231" t="str">
        <x:v>some bunny sweet</x:v>
      </x:c>
      <x:c r="F2474" s="231" t="n">
        <x:v>1</x:v>
      </x:c>
      <x:c r="G2474" s="253" t="n">
        <x:v>0.0019267822736030828</x:v>
      </x:c>
      <x:c r="H2474" s="231" t="str"/>
      <x:c r="I2474" s="254" t="str"/>
      <x:c r="J2474" s="236" t="str">
        <x:v>Frequency/share calculated only from the strict direct segment</x:v>
      </x:c>
    </x:row>
    <x:row r="2475">
      <x:c r="A2475" s="230" t="str">
        <x:v>EverBee export</x:v>
      </x:c>
      <x:c r="B2475" s="231" t="str">
        <x:v>EverBee tag</x:v>
      </x:c>
      <x:c r="C2475" s="231" t="str">
        <x:v>Direct</x:v>
      </x:c>
      <x:c r="D2475" s="231" t="str">
        <x:v>someone berry sweet</x:v>
      </x:c>
      <x:c r="E2475" s="231" t="str">
        <x:v>someone berry sweet</x:v>
      </x:c>
      <x:c r="F2475" s="231" t="n">
        <x:v>1</x:v>
      </x:c>
      <x:c r="G2475" s="253" t="n">
        <x:v>0.0019267822736030828</x:v>
      </x:c>
      <x:c r="H2475" s="231" t="str"/>
      <x:c r="I2475" s="254" t="str"/>
      <x:c r="J2475" s="236" t="str">
        <x:v>Frequency/share calculated only from the strict direct segment</x:v>
      </x:c>
    </x:row>
    <x:row r="2476">
      <x:c r="A2476" s="230" t="str">
        <x:v>EverBee export</x:v>
      </x:c>
      <x:c r="B2476" s="231" t="str">
        <x:v>EverBee tag</x:v>
      </x:c>
      <x:c r="C2476" s="231" t="str">
        <x:v>Direct</x:v>
      </x:c>
      <x:c r="D2476" s="231" t="str">
        <x:v>son shine invite</x:v>
      </x:c>
      <x:c r="E2476" s="231" t="str">
        <x:v>son shine invite</x:v>
      </x:c>
      <x:c r="F2476" s="231" t="n">
        <x:v>1</x:v>
      </x:c>
      <x:c r="G2476" s="253" t="n">
        <x:v>0.0019267822736030828</x:v>
      </x:c>
      <x:c r="H2476" s="231" t="str"/>
      <x:c r="I2476" s="254" t="str"/>
      <x:c r="J2476" s="236" t="str">
        <x:v>Frequency/share calculated only from the strict direct segment</x:v>
      </x:c>
    </x:row>
    <x:row r="2477">
      <x:c r="A2477" s="230" t="str">
        <x:v>EverBee export</x:v>
      </x:c>
      <x:c r="B2477" s="231" t="str">
        <x:v>EverBee tag</x:v>
      </x:c>
      <x:c r="C2477" s="231" t="str">
        <x:v>Direct</x:v>
      </x:c>
      <x:c r="D2477" s="231" t="str">
        <x:v>sonny</x:v>
      </x:c>
      <x:c r="E2477" s="231" t="str">
        <x:v>sonny</x:v>
      </x:c>
      <x:c r="F2477" s="231" t="n">
        <x:v>1</x:v>
      </x:c>
      <x:c r="G2477" s="253" t="n">
        <x:v>0.0019267822736030828</x:v>
      </x:c>
      <x:c r="H2477" s="231" t="str"/>
      <x:c r="I2477" s="254" t="str"/>
      <x:c r="J2477" s="236" t="str">
        <x:v>Frequency/share calculated only from the strict direct segment</x:v>
      </x:c>
    </x:row>
    <x:row r="2478">
      <x:c r="A2478" s="230" t="str">
        <x:v>EverBee export</x:v>
      </x:c>
      <x:c r="B2478" s="231" t="str">
        <x:v>EverBee tag</x:v>
      </x:c>
      <x:c r="C2478" s="231" t="str">
        <x:v>Direct</x:v>
      </x:c>
      <x:c r="D2478" s="231" t="str">
        <x:v>sonshine baby shower</x:v>
      </x:c>
      <x:c r="E2478" s="231" t="str">
        <x:v>sonshine baby shower</x:v>
      </x:c>
      <x:c r="F2478" s="231" t="n">
        <x:v>1</x:v>
      </x:c>
      <x:c r="G2478" s="253" t="n">
        <x:v>0.0019267822736030828</x:v>
      </x:c>
      <x:c r="H2478" s="231" t="str"/>
      <x:c r="I2478" s="254" t="str"/>
      <x:c r="J2478" s="236" t="str">
        <x:v>Frequency/share calculated only from the strict direct segment</x:v>
      </x:c>
    </x:row>
    <x:row r="2479">
      <x:c r="A2479" s="230" t="str">
        <x:v>EverBee export</x:v>
      </x:c>
      <x:c r="B2479" s="231" t="str">
        <x:v>EverBee tag</x:v>
      </x:c>
      <x:c r="C2479" s="231" t="str">
        <x:v>Direct</x:v>
      </x:c>
      <x:c r="D2479" s="231" t="str">
        <x:v>southern country</x:v>
      </x:c>
      <x:c r="E2479" s="231" t="str">
        <x:v>southern country</x:v>
      </x:c>
      <x:c r="F2479" s="231" t="n">
        <x:v>1</x:v>
      </x:c>
      <x:c r="G2479" s="253" t="n">
        <x:v>0.0019267822736030828</x:v>
      </x:c>
      <x:c r="H2479" s="231" t="str"/>
      <x:c r="I2479" s="254" t="str"/>
      <x:c r="J2479" s="236" t="str">
        <x:v>Frequency/share calculated only from the strict direct segment</x:v>
      </x:c>
    </x:row>
    <x:row r="2480">
      <x:c r="A2480" s="230" t="str">
        <x:v>EverBee export</x:v>
      </x:c>
      <x:c r="B2480" s="231" t="str">
        <x:v>EverBee tag</x:v>
      </x:c>
      <x:c r="C2480" s="231" t="str">
        <x:v>Direct</x:v>
      </x:c>
      <x:c r="D2480" s="231" t="str">
        <x:v>southwestern baby</x:v>
      </x:c>
      <x:c r="E2480" s="231" t="str">
        <x:v>southwestern baby</x:v>
      </x:c>
      <x:c r="F2480" s="231" t="n">
        <x:v>1</x:v>
      </x:c>
      <x:c r="G2480" s="253" t="n">
        <x:v>0.0019267822736030828</x:v>
      </x:c>
      <x:c r="H2480" s="231" t="str"/>
      <x:c r="I2480" s="254" t="str"/>
      <x:c r="J2480" s="236" t="str">
        <x:v>Frequency/share calculated only from the strict direct segment</x:v>
      </x:c>
    </x:row>
    <x:row r="2481">
      <x:c r="A2481" s="230" t="str">
        <x:v>EverBee export</x:v>
      </x:c>
      <x:c r="B2481" s="231" t="str">
        <x:v>EverBee tag</x:v>
      </x:c>
      <x:c r="C2481" s="231" t="str">
        <x:v>Direct</x:v>
      </x:c>
      <x:c r="D2481" s="231" t="str">
        <x:v>souvenirs</x:v>
      </x:c>
      <x:c r="E2481" s="231" t="str">
        <x:v>souvenirs</x:v>
      </x:c>
      <x:c r="F2481" s="231" t="n">
        <x:v>1</x:v>
      </x:c>
      <x:c r="G2481" s="253" t="n">
        <x:v>0.0019267822736030828</x:v>
      </x:c>
      <x:c r="H2481" s="231" t="str"/>
      <x:c r="I2481" s="254" t="str"/>
      <x:c r="J2481" s="236" t="str">
        <x:v>Frequency/share calculated only from the strict direct segment</x:v>
      </x:c>
    </x:row>
    <x:row r="2482">
      <x:c r="A2482" s="230" t="str">
        <x:v>EverBee export</x:v>
      </x:c>
      <x:c r="B2482" s="231" t="str">
        <x:v>EverBee tag</x:v>
      </x:c>
      <x:c r="C2482" s="231" t="str">
        <x:v>Direct</x:v>
      </x:c>
      <x:c r="D2482" s="231" t="str">
        <x:v>space invitation</x:v>
      </x:c>
      <x:c r="E2482" s="231" t="str">
        <x:v>space invitation</x:v>
      </x:c>
      <x:c r="F2482" s="231" t="n">
        <x:v>1</x:v>
      </x:c>
      <x:c r="G2482" s="253" t="n">
        <x:v>0.0019267822736030828</x:v>
      </x:c>
      <x:c r="H2482" s="231" t="str"/>
      <x:c r="I2482" s="254" t="str"/>
      <x:c r="J2482" s="236" t="str">
        <x:v>Frequency/share calculated only from the strict direct segment</x:v>
      </x:c>
    </x:row>
    <x:row r="2483">
      <x:c r="A2483" s="230" t="str">
        <x:v>EverBee export</x:v>
      </x:c>
      <x:c r="B2483" s="231" t="str">
        <x:v>EverBee tag</x:v>
      </x:c>
      <x:c r="C2483" s="231" t="str">
        <x:v>Direct</x:v>
      </x:c>
      <x:c r="D2483" s="231" t="str">
        <x:v>space theme website</x:v>
      </x:c>
      <x:c r="E2483" s="231" t="str">
        <x:v>space theme website</x:v>
      </x:c>
      <x:c r="F2483" s="231" t="n">
        <x:v>1</x:v>
      </x:c>
      <x:c r="G2483" s="253" t="n">
        <x:v>0.0019267822736030828</x:v>
      </x:c>
      <x:c r="H2483" s="231" t="str"/>
      <x:c r="I2483" s="254" t="str"/>
      <x:c r="J2483" s="236" t="str">
        <x:v>Frequency/share calculated only from the strict direct segment</x:v>
      </x:c>
    </x:row>
    <x:row r="2484">
      <x:c r="A2484" s="230" t="str">
        <x:v>EverBee export</x:v>
      </x:c>
      <x:c r="B2484" s="231" t="str">
        <x:v>EverBee tag</x:v>
      </x:c>
      <x:c r="C2484" s="231" t="str">
        <x:v>Direct</x:v>
      </x:c>
      <x:c r="D2484" s="231" t="str">
        <x:v>space website bundle</x:v>
      </x:c>
      <x:c r="E2484" s="231" t="str">
        <x:v>space website bundle</x:v>
      </x:c>
      <x:c r="F2484" s="231" t="n">
        <x:v>1</x:v>
      </x:c>
      <x:c r="G2484" s="253" t="n">
        <x:v>0.0019267822736030828</x:v>
      </x:c>
      <x:c r="H2484" s="231" t="str"/>
      <x:c r="I2484" s="254" t="str"/>
      <x:c r="J2484" s="236" t="str">
        <x:v>Frequency/share calculated only from the strict direct segment</x:v>
      </x:c>
    </x:row>
    <x:row r="2485">
      <x:c r="A2485" s="230" t="str">
        <x:v>EverBee export</x:v>
      </x:c>
      <x:c r="B2485" s="231" t="str">
        <x:v>EverBee tag</x:v>
      </x:c>
      <x:c r="C2485" s="231" t="str">
        <x:v>Direct</x:v>
      </x:c>
      <x:c r="D2485" s="231" t="str">
        <x:v>space website invite</x:v>
      </x:c>
      <x:c r="E2485" s="231" t="str">
        <x:v>space website invite</x:v>
      </x:c>
      <x:c r="F2485" s="231" t="n">
        <x:v>1</x:v>
      </x:c>
      <x:c r="G2485" s="253" t="n">
        <x:v>0.0019267822736030828</x:v>
      </x:c>
      <x:c r="H2485" s="231" t="str"/>
      <x:c r="I2485" s="254" t="str"/>
      <x:c r="J2485" s="236" t="str">
        <x:v>Frequency/share calculated only from the strict direct segment</x:v>
      </x:c>
    </x:row>
    <x:row r="2486">
      <x:c r="A2486" s="230" t="str">
        <x:v>EverBee export</x:v>
      </x:c>
      <x:c r="B2486" s="231" t="str">
        <x:v>EverBee tag</x:v>
      </x:c>
      <x:c r="C2486" s="231" t="str">
        <x:v>Direct</x:v>
      </x:c>
      <x:c r="D2486" s="231" t="str">
        <x:v>special delivery boy</x:v>
      </x:c>
      <x:c r="E2486" s="231" t="str">
        <x:v>special delivery boy</x:v>
      </x:c>
      <x:c r="F2486" s="231" t="n">
        <x:v>1</x:v>
      </x:c>
      <x:c r="G2486" s="253" t="n">
        <x:v>0.0019267822736030828</x:v>
      </x:c>
      <x:c r="H2486" s="231" t="str"/>
      <x:c r="I2486" s="254" t="str"/>
      <x:c r="J2486" s="236" t="str">
        <x:v>Frequency/share calculated only from the strict direct segment</x:v>
      </x:c>
    </x:row>
    <x:row r="2487">
      <x:c r="A2487" s="230" t="str">
        <x:v>EverBee export</x:v>
      </x:c>
      <x:c r="B2487" s="231" t="str">
        <x:v>EverBee tag</x:v>
      </x:c>
      <x:c r="C2487" s="231" t="str">
        <x:v>Direct</x:v>
      </x:c>
      <x:c r="D2487" s="231" t="str">
        <x:v>splish splash baby</x:v>
      </x:c>
      <x:c r="E2487" s="231" t="str">
        <x:v>splish splash baby</x:v>
      </x:c>
      <x:c r="F2487" s="231" t="n">
        <x:v>1</x:v>
      </x:c>
      <x:c r="G2487" s="253" t="n">
        <x:v>0.0019267822736030828</x:v>
      </x:c>
      <x:c r="H2487" s="231" t="str"/>
      <x:c r="I2487" s="254" t="str"/>
      <x:c r="J2487" s="236" t="str">
        <x:v>Frequency/share calculated only from the strict direct segment</x:v>
      </x:c>
    </x:row>
    <x:row r="2488">
      <x:c r="A2488" s="230" t="str">
        <x:v>EverBee export</x:v>
      </x:c>
      <x:c r="B2488" s="231" t="str">
        <x:v>EverBee tag</x:v>
      </x:c>
      <x:c r="C2488" s="231" t="str">
        <x:v>Direct</x:v>
      </x:c>
      <x:c r="D2488" s="231" t="str">
        <x:v>splish splash shower</x:v>
      </x:c>
      <x:c r="E2488" s="231" t="str">
        <x:v>splish splash shower</x:v>
      </x:c>
      <x:c r="F2488" s="231" t="n">
        <x:v>1</x:v>
      </x:c>
      <x:c r="G2488" s="253" t="n">
        <x:v>0.0019267822736030828</x:v>
      </x:c>
      <x:c r="H2488" s="231" t="str"/>
      <x:c r="I2488" s="254" t="str"/>
      <x:c r="J2488" s="236" t="str">
        <x:v>Frequency/share calculated only from the strict direct segment</x:v>
      </x:c>
    </x:row>
    <x:row r="2489">
      <x:c r="A2489" s="230" t="str">
        <x:v>EverBee export</x:v>
      </x:c>
      <x:c r="B2489" s="231" t="str">
        <x:v>EverBee tag</x:v>
      </x:c>
      <x:c r="C2489" s="231" t="str">
        <x:v>Direct</x:v>
      </x:c>
      <x:c r="D2489" s="231" t="str">
        <x:v>spooky</x:v>
      </x:c>
      <x:c r="E2489" s="231" t="str">
        <x:v>spooky</x:v>
      </x:c>
      <x:c r="F2489" s="231" t="n">
        <x:v>1</x:v>
      </x:c>
      <x:c r="G2489" s="253" t="n">
        <x:v>0.0019267822736030828</x:v>
      </x:c>
      <x:c r="H2489" s="231" t="str"/>
      <x:c r="I2489" s="254" t="str"/>
      <x:c r="J2489" s="236" t="str">
        <x:v>Frequency/share calculated only from the strict direct segment</x:v>
      </x:c>
    </x:row>
    <x:row r="2490">
      <x:c r="A2490" s="230" t="str">
        <x:v>EverBee export</x:v>
      </x:c>
      <x:c r="B2490" s="231" t="str">
        <x:v>EverBee tag</x:v>
      </x:c>
      <x:c r="C2490" s="231" t="str">
        <x:v>Direct</x:v>
      </x:c>
      <x:c r="D2490" s="231" t="str">
        <x:v>spooky baby invite</x:v>
      </x:c>
      <x:c r="E2490" s="231" t="str">
        <x:v>spooky baby invite</x:v>
      </x:c>
      <x:c r="F2490" s="231" t="n">
        <x:v>1</x:v>
      </x:c>
      <x:c r="G2490" s="253" t="n">
        <x:v>0.0019267822736030828</x:v>
      </x:c>
      <x:c r="H2490" s="231" t="str"/>
      <x:c r="I2490" s="254" t="str"/>
      <x:c r="J2490" s="236" t="str">
        <x:v>Frequency/share calculated only from the strict direct segment</x:v>
      </x:c>
    </x:row>
    <x:row r="2491">
      <x:c r="A2491" s="230" t="str">
        <x:v>EverBee export</x:v>
      </x:c>
      <x:c r="B2491" s="231" t="str">
        <x:v>EverBee tag</x:v>
      </x:c>
      <x:c r="C2491" s="231" t="str">
        <x:v>Direct</x:v>
      </x:c>
      <x:c r="D2491" s="231" t="str">
        <x:v>spooky ghost shower</x:v>
      </x:c>
      <x:c r="E2491" s="231" t="str">
        <x:v>spooky ghost shower</x:v>
      </x:c>
      <x:c r="F2491" s="231" t="n">
        <x:v>1</x:v>
      </x:c>
      <x:c r="G2491" s="253" t="n">
        <x:v>0.0019267822736030828</x:v>
      </x:c>
      <x:c r="H2491" s="231" t="str"/>
      <x:c r="I2491" s="254" t="str"/>
      <x:c r="J2491" s="236" t="str">
        <x:v>Frequency/share calculated only from the strict direct segment</x:v>
      </x:c>
    </x:row>
    <x:row r="2492">
      <x:c r="A2492" s="230" t="str">
        <x:v>EverBee export</x:v>
      </x:c>
      <x:c r="B2492" s="231" t="str">
        <x:v>EverBee tag</x:v>
      </x:c>
      <x:c r="C2492" s="231" t="str">
        <x:v>Direct</x:v>
      </x:c>
      <x:c r="D2492" s="231" t="str">
        <x:v>sport baby invite</x:v>
      </x:c>
      <x:c r="E2492" s="231" t="str">
        <x:v>sport baby invite</x:v>
      </x:c>
      <x:c r="F2492" s="231" t="n">
        <x:v>1</x:v>
      </x:c>
      <x:c r="G2492" s="253" t="n">
        <x:v>0.0019267822736030828</x:v>
      </x:c>
      <x:c r="H2492" s="231" t="str"/>
      <x:c r="I2492" s="254" t="str"/>
      <x:c r="J2492" s="236" t="str">
        <x:v>Frequency/share calculated only from the strict direct segment</x:v>
      </x:c>
    </x:row>
    <x:row r="2493">
      <x:c r="A2493" s="230" t="str">
        <x:v>EverBee export</x:v>
      </x:c>
      <x:c r="B2493" s="231" t="str">
        <x:v>EverBee tag</x:v>
      </x:c>
      <x:c r="C2493" s="231" t="str">
        <x:v>Direct</x:v>
      </x:c>
      <x:c r="D2493" s="231" t="str">
        <x:v>sport baby shower</x:v>
      </x:c>
      <x:c r="E2493" s="231" t="str">
        <x:v>sport baby shower</x:v>
      </x:c>
      <x:c r="F2493" s="231" t="n">
        <x:v>1</x:v>
      </x:c>
      <x:c r="G2493" s="253" t="n">
        <x:v>0.0019267822736030828</x:v>
      </x:c>
      <x:c r="H2493" s="231" t="str"/>
      <x:c r="I2493" s="254" t="str"/>
      <x:c r="J2493" s="236" t="str">
        <x:v>Frequency/share calculated only from the strict direct segment</x:v>
      </x:c>
    </x:row>
    <x:row r="2494">
      <x:c r="A2494" s="230" t="str">
        <x:v>EverBee export</x:v>
      </x:c>
      <x:c r="B2494" s="231" t="str">
        <x:v>EverBee tag</x:v>
      </x:c>
      <x:c r="C2494" s="231" t="str">
        <x:v>Direct</x:v>
      </x:c>
      <x:c r="D2494" s="231" t="str">
        <x:v>sports balls party</x:v>
      </x:c>
      <x:c r="E2494" s="231" t="str">
        <x:v>sports balls party</x:v>
      </x:c>
      <x:c r="F2494" s="231" t="n">
        <x:v>1</x:v>
      </x:c>
      <x:c r="G2494" s="253" t="n">
        <x:v>0.0019267822736030828</x:v>
      </x:c>
      <x:c r="H2494" s="231" t="str"/>
      <x:c r="I2494" s="254" t="str"/>
      <x:c r="J2494" s="236" t="str">
        <x:v>Frequency/share calculated only from the strict direct segment</x:v>
      </x:c>
    </x:row>
    <x:row r="2495">
      <x:c r="A2495" s="230" t="str">
        <x:v>EverBee export</x:v>
      </x:c>
      <x:c r="B2495" s="231" t="str">
        <x:v>EverBee tag</x:v>
      </x:c>
      <x:c r="C2495" s="231" t="str">
        <x:v>Direct</x:v>
      </x:c>
      <x:c r="D2495" s="231" t="str">
        <x:v>sports bundle invite</x:v>
      </x:c>
      <x:c r="E2495" s="231" t="str">
        <x:v>sports bundle invite</x:v>
      </x:c>
      <x:c r="F2495" s="231" t="n">
        <x:v>1</x:v>
      </x:c>
      <x:c r="G2495" s="253" t="n">
        <x:v>0.0019267822736030828</x:v>
      </x:c>
      <x:c r="H2495" s="231" t="str"/>
      <x:c r="I2495" s="254" t="str"/>
      <x:c r="J2495" s="236" t="str">
        <x:v>Frequency/share calculated only from the strict direct segment</x:v>
      </x:c>
    </x:row>
    <x:row r="2496">
      <x:c r="A2496" s="230" t="str">
        <x:v>EverBee export</x:v>
      </x:c>
      <x:c r="B2496" s="231" t="str">
        <x:v>EverBee tag</x:v>
      </x:c>
      <x:c r="C2496" s="231" t="str">
        <x:v>Direct</x:v>
      </x:c>
      <x:c r="D2496" s="231" t="str">
        <x:v>sports game invite</x:v>
      </x:c>
      <x:c r="E2496" s="231" t="str">
        <x:v>sports game invite</x:v>
      </x:c>
      <x:c r="F2496" s="231" t="n">
        <x:v>1</x:v>
      </x:c>
      <x:c r="G2496" s="253" t="n">
        <x:v>0.0019267822736030828</x:v>
      </x:c>
      <x:c r="H2496" s="231" t="str"/>
      <x:c r="I2496" s="254" t="str"/>
      <x:c r="J2496" s="236" t="str">
        <x:v>Frequency/share calculated only from the strict direct segment</x:v>
      </x:c>
    </x:row>
    <x:row r="2497">
      <x:c r="A2497" s="230" t="str">
        <x:v>EverBee export</x:v>
      </x:c>
      <x:c r="B2497" s="231" t="str">
        <x:v>EverBee tag</x:v>
      </x:c>
      <x:c r="C2497" s="231" t="str">
        <x:v>Direct</x:v>
      </x:c>
      <x:c r="D2497" s="231" t="str">
        <x:v>sports invitation</x:v>
      </x:c>
      <x:c r="E2497" s="231" t="str">
        <x:v>sports invitation</x:v>
      </x:c>
      <x:c r="F2497" s="231" t="n">
        <x:v>1</x:v>
      </x:c>
      <x:c r="G2497" s="253" t="n">
        <x:v>0.0019267822736030828</x:v>
      </x:c>
      <x:c r="H2497" s="231" t="str"/>
      <x:c r="I2497" s="254" t="str"/>
      <x:c r="J2497" s="236" t="str">
        <x:v>Frequency/share calculated only from the strict direct segment</x:v>
      </x:c>
    </x:row>
    <x:row r="2498">
      <x:c r="A2498" s="230" t="str">
        <x:v>EverBee export</x:v>
      </x:c>
      <x:c r="B2498" s="231" t="str">
        <x:v>EverBee tag</x:v>
      </x:c>
      <x:c r="C2498" s="231" t="str">
        <x:v>Direct</x:v>
      </x:c>
      <x:c r="D2498" s="231" t="str">
        <x:v>sports theme</x:v>
      </x:c>
      <x:c r="E2498" s="231" t="str">
        <x:v>sports theme</x:v>
      </x:c>
      <x:c r="F2498" s="231" t="n">
        <x:v>1</x:v>
      </x:c>
      <x:c r="G2498" s="253" t="n">
        <x:v>0.0019267822736030828</x:v>
      </x:c>
      <x:c r="H2498" s="231" t="str"/>
      <x:c r="I2498" s="254" t="str"/>
      <x:c r="J2498" s="236" t="str">
        <x:v>Frequency/share calculated only from the strict direct segment</x:v>
      </x:c>
    </x:row>
    <x:row r="2499">
      <x:c r="A2499" s="230" t="str">
        <x:v>EverBee export</x:v>
      </x:c>
      <x:c r="B2499" s="231" t="str">
        <x:v>EverBee tag</x:v>
      </x:c>
      <x:c r="C2499" s="231" t="str">
        <x:v>Direct</x:v>
      </x:c>
      <x:c r="D2499" s="231" t="str">
        <x:v>sprho</x:v>
      </x:c>
      <x:c r="E2499" s="231" t="str">
        <x:v>sprho</x:v>
      </x:c>
      <x:c r="F2499" s="231" t="n">
        <x:v>1</x:v>
      </x:c>
      <x:c r="G2499" s="253" t="n">
        <x:v>0.0019267822736030828</x:v>
      </x:c>
      <x:c r="H2499" s="231" t="str"/>
      <x:c r="I2499" s="254" t="str"/>
      <x:c r="J2499" s="236" t="str">
        <x:v>Frequency/share calculated only from the strict direct segment</x:v>
      </x:c>
    </x:row>
    <x:row r="2500">
      <x:c r="A2500" s="230" t="str">
        <x:v>EverBee export</x:v>
      </x:c>
      <x:c r="B2500" s="231" t="str">
        <x:v>EverBee tag</x:v>
      </x:c>
      <x:c r="C2500" s="231" t="str">
        <x:v>Direct</x:v>
      </x:c>
      <x:c r="D2500" s="231" t="str">
        <x:v>spring</x:v>
      </x:c>
      <x:c r="E2500" s="231" t="str">
        <x:v>spring</x:v>
      </x:c>
      <x:c r="F2500" s="231" t="n">
        <x:v>1</x:v>
      </x:c>
      <x:c r="G2500" s="253" t="n">
        <x:v>0.0019267822736030828</x:v>
      </x:c>
      <x:c r="H2500" s="231" t="str"/>
      <x:c r="I2500" s="254" t="str"/>
      <x:c r="J2500" s="236" t="str">
        <x:v>Frequency/share calculated only from the strict direct segment</x:v>
      </x:c>
    </x:row>
    <x:row r="2501">
      <x:c r="A2501" s="230" t="str">
        <x:v>EverBee export</x:v>
      </x:c>
      <x:c r="B2501" s="231" t="str">
        <x:v>EverBee tag</x:v>
      </x:c>
      <x:c r="C2501" s="231" t="str">
        <x:v>Direct</x:v>
      </x:c>
      <x:c r="D2501" s="231" t="str">
        <x:v>spring april rmd096</x:v>
      </x:c>
      <x:c r="E2501" s="231" t="str">
        <x:v>spring april rmd096</x:v>
      </x:c>
      <x:c r="F2501" s="231" t="n">
        <x:v>1</x:v>
      </x:c>
      <x:c r="G2501" s="253" t="n">
        <x:v>0.0019267822736030828</x:v>
      </x:c>
      <x:c r="H2501" s="231" t="str"/>
      <x:c r="I2501" s="254" t="str"/>
      <x:c r="J2501" s="236" t="str">
        <x:v>Frequency/share calculated only from the strict direct segment</x:v>
      </x:c>
    </x:row>
    <x:row r="2502">
      <x:c r="A2502" s="230" t="str">
        <x:v>EverBee export</x:v>
      </x:c>
      <x:c r="B2502" s="231" t="str">
        <x:v>EverBee tag</x:v>
      </x:c>
      <x:c r="C2502" s="231" t="str">
        <x:v>Direct</x:v>
      </x:c>
      <x:c r="D2502" s="231" t="str">
        <x:v>spring baby in bloom</x:v>
      </x:c>
      <x:c r="E2502" s="231" t="str">
        <x:v>spring baby in bloom</x:v>
      </x:c>
      <x:c r="F2502" s="231" t="n">
        <x:v>1</x:v>
      </x:c>
      <x:c r="G2502" s="253" t="n">
        <x:v>0.0019267822736030828</x:v>
      </x:c>
      <x:c r="H2502" s="231" t="str"/>
      <x:c r="I2502" s="254" t="str"/>
      <x:c r="J2502" s="236" t="str">
        <x:v>Frequency/share calculated only from the strict direct segment</x:v>
      </x:c>
    </x:row>
    <x:row r="2503">
      <x:c r="A2503" s="230" t="str">
        <x:v>EverBee export</x:v>
      </x:c>
      <x:c r="B2503" s="231" t="str">
        <x:v>EverBee tag</x:v>
      </x:c>
      <x:c r="C2503" s="231" t="str">
        <x:v>Direct</x:v>
      </x:c>
      <x:c r="D2503" s="231" t="str">
        <x:v>spring bundle</x:v>
      </x:c>
      <x:c r="E2503" s="231" t="str">
        <x:v>spring bundle</x:v>
      </x:c>
      <x:c r="F2503" s="231" t="n">
        <x:v>1</x:v>
      </x:c>
      <x:c r="G2503" s="253" t="n">
        <x:v>0.0019267822736030828</x:v>
      </x:c>
      <x:c r="H2503" s="231" t="str"/>
      <x:c r="I2503" s="254" t="str"/>
      <x:c r="J2503" s="236" t="str">
        <x:v>Frequency/share calculated only from the strict direct segment</x:v>
      </x:c>
    </x:row>
    <x:row r="2504">
      <x:c r="A2504" s="230" t="str">
        <x:v>EverBee export</x:v>
      </x:c>
      <x:c r="B2504" s="231" t="str">
        <x:v>EverBee tag</x:v>
      </x:c>
      <x:c r="C2504" s="231" t="str">
        <x:v>Direct</x:v>
      </x:c>
      <x:c r="D2504" s="231" t="str">
        <x:v>spring flower invite</x:v>
      </x:c>
      <x:c r="E2504" s="231" t="str">
        <x:v>spring flower invite</x:v>
      </x:c>
      <x:c r="F2504" s="231" t="n">
        <x:v>1</x:v>
      </x:c>
      <x:c r="G2504" s="253" t="n">
        <x:v>0.0019267822736030828</x:v>
      </x:c>
      <x:c r="H2504" s="231" t="str"/>
      <x:c r="I2504" s="254" t="str"/>
      <x:c r="J2504" s="236" t="str">
        <x:v>Frequency/share calculated only from the strict direct segment</x:v>
      </x:c>
    </x:row>
    <x:row r="2505">
      <x:c r="A2505" s="230" t="str">
        <x:v>EverBee export</x:v>
      </x:c>
      <x:c r="B2505" s="231" t="str">
        <x:v>EverBee tag</x:v>
      </x:c>
      <x:c r="C2505" s="231" t="str">
        <x:v>Direct</x:v>
      </x:c>
      <x:c r="D2505" s="231" t="str">
        <x:v>spring games</x:v>
      </x:c>
      <x:c r="E2505" s="231" t="str">
        <x:v>spring games</x:v>
      </x:c>
      <x:c r="F2505" s="231" t="n">
        <x:v>1</x:v>
      </x:c>
      <x:c r="G2505" s="253" t="n">
        <x:v>0.0019267822736030828</x:v>
      </x:c>
      <x:c r="H2505" s="231" t="str"/>
      <x:c r="I2505" s="254" t="str"/>
      <x:c r="J2505" s="236" t="str">
        <x:v>Frequency/share calculated only from the strict direct segment</x:v>
      </x:c>
    </x:row>
    <x:row r="2506">
      <x:c r="A2506" s="230" t="str">
        <x:v>EverBee export</x:v>
      </x:c>
      <x:c r="B2506" s="231" t="str">
        <x:v>EverBee tag</x:v>
      </x:c>
      <x:c r="C2506" s="231" t="str">
        <x:v>Direct</x:v>
      </x:c>
      <x:c r="D2506" s="231" t="str">
        <x:v>spring garden party</x:v>
      </x:c>
      <x:c r="E2506" s="231" t="str">
        <x:v>spring garden party</x:v>
      </x:c>
      <x:c r="F2506" s="231" t="n">
        <x:v>1</x:v>
      </x:c>
      <x:c r="G2506" s="253" t="n">
        <x:v>0.0019267822736030828</x:v>
      </x:c>
      <x:c r="H2506" s="231" t="str"/>
      <x:c r="I2506" s="254" t="str"/>
      <x:c r="J2506" s="236" t="str">
        <x:v>Frequency/share calculated only from the strict direct segment</x:v>
      </x:c>
    </x:row>
    <x:row r="2507">
      <x:c r="A2507" s="230" t="str">
        <x:v>EverBee export</x:v>
      </x:c>
      <x:c r="B2507" s="231" t="str">
        <x:v>EverBee tag</x:v>
      </x:c>
      <x:c r="C2507" s="231" t="str">
        <x:v>Direct</x:v>
      </x:c>
      <x:c r="D2507" s="231" t="str">
        <x:v>spring plant garden</x:v>
      </x:c>
      <x:c r="E2507" s="231" t="str">
        <x:v>spring plant garden</x:v>
      </x:c>
      <x:c r="F2507" s="231" t="n">
        <x:v>1</x:v>
      </x:c>
      <x:c r="G2507" s="253" t="n">
        <x:v>0.0019267822736030828</x:v>
      </x:c>
      <x:c r="H2507" s="231" t="str"/>
      <x:c r="I2507" s="254" t="str"/>
      <x:c r="J2507" s="236" t="str">
        <x:v>Frequency/share calculated only from the strict direct segment</x:v>
      </x:c>
    </x:row>
    <x:row r="2508">
      <x:c r="A2508" s="230" t="str">
        <x:v>EverBee export</x:v>
      </x:c>
      <x:c r="B2508" s="231" t="str">
        <x:v>EverBee tag</x:v>
      </x:c>
      <x:c r="C2508" s="231" t="str">
        <x:v>Direct</x:v>
      </x:c>
      <x:c r="D2508" s="231" t="str">
        <x:v>spring shower bundle</x:v>
      </x:c>
      <x:c r="E2508" s="231" t="str">
        <x:v>spring shower bundle</x:v>
      </x:c>
      <x:c r="F2508" s="231" t="n">
        <x:v>1</x:v>
      </x:c>
      <x:c r="G2508" s="253" t="n">
        <x:v>0.0019267822736030828</x:v>
      </x:c>
      <x:c r="H2508" s="231" t="str"/>
      <x:c r="I2508" s="254" t="str"/>
      <x:c r="J2508" s="236" t="str">
        <x:v>Frequency/share calculated only from the strict direct segment</x:v>
      </x:c>
    </x:row>
    <x:row r="2509">
      <x:c r="A2509" s="230" t="str">
        <x:v>EverBee export</x:v>
      </x:c>
      <x:c r="B2509" s="231" t="str">
        <x:v>EverBee tag</x:v>
      </x:c>
      <x:c r="C2509" s="231" t="str">
        <x:v>Direct</x:v>
      </x:c>
      <x:c r="D2509" s="231" t="str">
        <x:v>spring shower idea</x:v>
      </x:c>
      <x:c r="E2509" s="231" t="str">
        <x:v>spring shower idea</x:v>
      </x:c>
      <x:c r="F2509" s="231" t="n">
        <x:v>1</x:v>
      </x:c>
      <x:c r="G2509" s="253" t="n">
        <x:v>0.0019267822736030828</x:v>
      </x:c>
      <x:c r="H2509" s="231" t="str"/>
      <x:c r="I2509" s="254" t="str"/>
      <x:c r="J2509" s="236" t="str">
        <x:v>Frequency/share calculated only from the strict direct segment</x:v>
      </x:c>
    </x:row>
    <x:row r="2510">
      <x:c r="A2510" s="230" t="str">
        <x:v>EverBee export</x:v>
      </x:c>
      <x:c r="B2510" s="231" t="str">
        <x:v>EverBee tag</x:v>
      </x:c>
      <x:c r="C2510" s="231" t="str">
        <x:v>Direct</x:v>
      </x:c>
      <x:c r="D2510" s="231" t="str">
        <x:v>sprinkle</x:v>
      </x:c>
      <x:c r="E2510" s="231" t="str">
        <x:v>sprinkle</x:v>
      </x:c>
      <x:c r="F2510" s="231" t="n">
        <x:v>1</x:v>
      </x:c>
      <x:c r="G2510" s="253" t="n">
        <x:v>0.0019267822736030828</x:v>
      </x:c>
      <x:c r="H2510" s="231" t="str"/>
      <x:c r="I2510" s="254" t="str"/>
      <x:c r="J2510" s="236" t="str">
        <x:v>Frequency/share calculated only from the strict direct segment</x:v>
      </x:c>
    </x:row>
    <x:row r="2511">
      <x:c r="A2511" s="230" t="str">
        <x:v>EverBee export</x:v>
      </x:c>
      <x:c r="B2511" s="231" t="str">
        <x:v>EverBee tag</x:v>
      </x:c>
      <x:c r="C2511" s="231" t="str">
        <x:v>Direct</x:v>
      </x:c>
      <x:c r="D2511" s="231" t="str">
        <x:v>sprinkle baby shower</x:v>
      </x:c>
      <x:c r="E2511" s="231" t="str">
        <x:v>sprinkle baby shower</x:v>
      </x:c>
      <x:c r="F2511" s="231" t="n">
        <x:v>1</x:v>
      </x:c>
      <x:c r="G2511" s="253" t="n">
        <x:v>0.0019267822736030828</x:v>
      </x:c>
      <x:c r="H2511" s="231" t="str"/>
      <x:c r="I2511" s="254" t="str"/>
      <x:c r="J2511" s="236" t="str">
        <x:v>Frequency/share calculated only from the strict direct segment</x:v>
      </x:c>
    </x:row>
    <x:row r="2512">
      <x:c r="A2512" s="230" t="str">
        <x:v>EverBee export</x:v>
      </x:c>
      <x:c r="B2512" s="231" t="str">
        <x:v>EverBee tag</x:v>
      </x:c>
      <x:c r="C2512" s="231" t="str">
        <x:v>Direct</x:v>
      </x:c>
      <x:c r="D2512" s="231" t="str">
        <x:v>sprinkle evite</x:v>
      </x:c>
      <x:c r="E2512" s="231" t="str">
        <x:v>sprinkle evite</x:v>
      </x:c>
      <x:c r="F2512" s="231" t="n">
        <x:v>1</x:v>
      </x:c>
      <x:c r="G2512" s="253" t="n">
        <x:v>0.0019267822736030828</x:v>
      </x:c>
      <x:c r="H2512" s="231" t="str"/>
      <x:c r="I2512" s="254" t="str"/>
      <x:c r="J2512" s="236" t="str">
        <x:v>Frequency/share calculated only from the strict direct segment</x:v>
      </x:c>
    </x:row>
    <x:row r="2513">
      <x:c r="A2513" s="230" t="str">
        <x:v>EverBee export</x:v>
      </x:c>
      <x:c r="B2513" s="231" t="str">
        <x:v>EverBee tag</x:v>
      </x:c>
      <x:c r="C2513" s="231" t="str">
        <x:v>Direct</x:v>
      </x:c>
      <x:c r="D2513" s="231" t="str">
        <x:v>sprinkle  set</x:v>
      </x:c>
      <x:c r="E2513" s="231" t="str">
        <x:v>sprinkle set</x:v>
      </x:c>
      <x:c r="F2513" s="231" t="n">
        <x:v>1</x:v>
      </x:c>
      <x:c r="G2513" s="253" t="n">
        <x:v>0.0019267822736030828</x:v>
      </x:c>
      <x:c r="H2513" s="231" t="str"/>
      <x:c r="I2513" s="254" t="str"/>
      <x:c r="J2513" s="236" t="str">
        <x:v>Frequency/share calculated only from the strict direct segment</x:v>
      </x:c>
    </x:row>
    <x:row r="2514">
      <x:c r="A2514" s="230" t="str">
        <x:v>EverBee export</x:v>
      </x:c>
      <x:c r="B2514" s="231" t="str">
        <x:v>EverBee tag</x:v>
      </x:c>
      <x:c r="C2514" s="231" t="str">
        <x:v>Direct</x:v>
      </x:c>
      <x:c r="D2514" s="231" t="str">
        <x:v>sprinkle sweet girl</x:v>
      </x:c>
      <x:c r="E2514" s="231" t="str">
        <x:v>sprinkle sweet girl</x:v>
      </x:c>
      <x:c r="F2514" s="231" t="n">
        <x:v>1</x:v>
      </x:c>
      <x:c r="G2514" s="253" t="n">
        <x:v>0.0019267822736030828</x:v>
      </x:c>
      <x:c r="H2514" s="231" t="str"/>
      <x:c r="I2514" s="254" t="str"/>
      <x:c r="J2514" s="236" t="str">
        <x:v>Frequency/share calculated only from the strict direct segment</x:v>
      </x:c>
    </x:row>
    <x:row r="2515">
      <x:c r="A2515" s="230" t="str">
        <x:v>EverBee export</x:v>
      </x:c>
      <x:c r="B2515" s="231" t="str">
        <x:v>EverBee tag</x:v>
      </x:c>
      <x:c r="C2515" s="231" t="str">
        <x:v>Direct</x:v>
      </x:c>
      <x:c r="D2515" s="231" t="str">
        <x:v>sprinkles</x:v>
      </x:c>
      <x:c r="E2515" s="231" t="str">
        <x:v>sprinkles</x:v>
      </x:c>
      <x:c r="F2515" s="231" t="n">
        <x:v>1</x:v>
      </x:c>
      <x:c r="G2515" s="253" t="n">
        <x:v>0.0019267822736030828</x:v>
      </x:c>
      <x:c r="H2515" s="231" t="str"/>
      <x:c r="I2515" s="254" t="str"/>
      <x:c r="J2515" s="236" t="str">
        <x:v>Frequency/share calculated only from the strict direct segment</x:v>
      </x:c>
    </x:row>
    <x:row r="2516">
      <x:c r="A2516" s="230" t="str">
        <x:v>EverBee export</x:v>
      </x:c>
      <x:c r="B2516" s="231" t="str">
        <x:v>EverBee tag</x:v>
      </x:c>
      <x:c r="C2516" s="231" t="str">
        <x:v>Direct</x:v>
      </x:c>
      <x:c r="D2516" s="231" t="str">
        <x:v>squeeze you</x:v>
      </x:c>
      <x:c r="E2516" s="231" t="str">
        <x:v>squeeze you</x:v>
      </x:c>
      <x:c r="F2516" s="231" t="n">
        <x:v>1</x:v>
      </x:c>
      <x:c r="G2516" s="253" t="n">
        <x:v>0.0019267822736030828</x:v>
      </x:c>
      <x:c r="H2516" s="231" t="str"/>
      <x:c r="I2516" s="254" t="str"/>
      <x:c r="J2516" s="236" t="str">
        <x:v>Frequency/share calculated only from the strict direct segment</x:v>
      </x:c>
    </x:row>
    <x:row r="2517">
      <x:c r="A2517" s="230" t="str">
        <x:v>EverBee export</x:v>
      </x:c>
      <x:c r="B2517" s="231" t="str">
        <x:v>EverBee tag</x:v>
      </x:c>
      <x:c r="C2517" s="231" t="str">
        <x:v>Direct</x:v>
      </x:c>
      <x:c r="D2517" s="231" t="str">
        <x:v>star bundle</x:v>
      </x:c>
      <x:c r="E2517" s="231" t="str">
        <x:v>star bundle</x:v>
      </x:c>
      <x:c r="F2517" s="231" t="n">
        <x:v>1</x:v>
      </x:c>
      <x:c r="G2517" s="253" t="n">
        <x:v>0.0019267822736030828</x:v>
      </x:c>
      <x:c r="H2517" s="231" t="str"/>
      <x:c r="I2517" s="254" t="str"/>
      <x:c r="J2517" s="236" t="str">
        <x:v>Frequency/share calculated only from the strict direct segment</x:v>
      </x:c>
    </x:row>
    <x:row r="2518">
      <x:c r="A2518" s="230" t="str">
        <x:v>EverBee export</x:v>
      </x:c>
      <x:c r="B2518" s="231" t="str">
        <x:v>EverBee tag</x:v>
      </x:c>
      <x:c r="C2518" s="231" t="str">
        <x:v>Direct</x:v>
      </x:c>
      <x:c r="D2518" s="231" t="str">
        <x:v>star invite bundle</x:v>
      </x:c>
      <x:c r="E2518" s="231" t="str">
        <x:v>star invite bundle</x:v>
      </x:c>
      <x:c r="F2518" s="231" t="n">
        <x:v>1</x:v>
      </x:c>
      <x:c r="G2518" s="253" t="n">
        <x:v>0.0019267822736030828</x:v>
      </x:c>
      <x:c r="H2518" s="231" t="str"/>
      <x:c r="I2518" s="254" t="str"/>
      <x:c r="J2518" s="236" t="str">
        <x:v>Frequency/share calculated only from the strict direct segment</x:v>
      </x:c>
    </x:row>
    <x:row r="2519">
      <x:c r="A2519" s="230" t="str">
        <x:v>EverBee export</x:v>
      </x:c>
      <x:c r="B2519" s="231" t="str">
        <x:v>EverBee tag</x:v>
      </x:c>
      <x:c r="C2519" s="231" t="str">
        <x:v>Direct</x:v>
      </x:c>
      <x:c r="D2519" s="231" t="str">
        <x:v>star shower decor</x:v>
      </x:c>
      <x:c r="E2519" s="231" t="str">
        <x:v>star shower decor</x:v>
      </x:c>
      <x:c r="F2519" s="231" t="n">
        <x:v>1</x:v>
      </x:c>
      <x:c r="G2519" s="253" t="n">
        <x:v>0.0019267822736030828</x:v>
      </x:c>
      <x:c r="H2519" s="231" t="str"/>
      <x:c r="I2519" s="254" t="str"/>
      <x:c r="J2519" s="236" t="str">
        <x:v>Frequency/share calculated only from the strict direct segment</x:v>
      </x:c>
    </x:row>
    <x:row r="2520">
      <x:c r="A2520" s="230" t="str">
        <x:v>EverBee export</x:v>
      </x:c>
      <x:c r="B2520" s="231" t="str">
        <x:v>EverBee tag</x:v>
      </x:c>
      <x:c r="C2520" s="231" t="str">
        <x:v>Direct</x:v>
      </x:c>
      <x:c r="D2520" s="231" t="str">
        <x:v>stationary mockup</x:v>
      </x:c>
      <x:c r="E2520" s="231" t="str">
        <x:v>stationary mockup</x:v>
      </x:c>
      <x:c r="F2520" s="231" t="n">
        <x:v>1</x:v>
      </x:c>
      <x:c r="G2520" s="253" t="n">
        <x:v>0.0019267822736030828</x:v>
      </x:c>
      <x:c r="H2520" s="231" t="str"/>
      <x:c r="I2520" s="254" t="str"/>
      <x:c r="J2520" s="236" t="str">
        <x:v>Frequency/share calculated only from the strict direct segment</x:v>
      </x:c>
    </x:row>
    <x:row r="2521">
      <x:c r="A2521" s="230" t="str">
        <x:v>EverBee export</x:v>
      </x:c>
      <x:c r="B2521" s="231" t="str">
        <x:v>EverBee tag</x:v>
      </x:c>
      <x:c r="C2521" s="231" t="str">
        <x:v>Direct</x:v>
      </x:c>
      <x:c r="D2521" s="231" t="str">
        <x:v>story book baby</x:v>
      </x:c>
      <x:c r="E2521" s="231" t="str">
        <x:v>story book baby</x:v>
      </x:c>
      <x:c r="F2521" s="231" t="n">
        <x:v>1</x:v>
      </x:c>
      <x:c r="G2521" s="253" t="n">
        <x:v>0.0019267822736030828</x:v>
      </x:c>
      <x:c r="H2521" s="231" t="str"/>
      <x:c r="I2521" s="254" t="str"/>
      <x:c r="J2521" s="236" t="str">
        <x:v>Frequency/share calculated only from the strict direct segment</x:v>
      </x:c>
    </x:row>
    <x:row r="2522">
      <x:c r="A2522" s="230" t="str">
        <x:v>EverBee export</x:v>
      </x:c>
      <x:c r="B2522" s="231" t="str">
        <x:v>EverBee tag</x:v>
      </x:c>
      <x:c r="C2522" s="231" t="str">
        <x:v>Direct</x:v>
      </x:c>
      <x:c r="D2522" s="231" t="str">
        <x:v>story book birthday</x:v>
      </x:c>
      <x:c r="E2522" s="231" t="str">
        <x:v>story book birthday</x:v>
      </x:c>
      <x:c r="F2522" s="231" t="n">
        <x:v>1</x:v>
      </x:c>
      <x:c r="G2522" s="253" t="n">
        <x:v>0.0019267822736030828</x:v>
      </x:c>
      <x:c r="H2522" s="231" t="str"/>
      <x:c r="I2522" s="254" t="str"/>
      <x:c r="J2522" s="236" t="str">
        <x:v>Frequency/share calculated only from the strict direct segment</x:v>
      </x:c>
    </x:row>
    <x:row r="2523">
      <x:c r="A2523" s="230" t="str">
        <x:v>EverBee export</x:v>
      </x:c>
      <x:c r="B2523" s="231" t="str">
        <x:v>EverBee tag</x:v>
      </x:c>
      <x:c r="C2523" s="231" t="str">
        <x:v>Direct</x:v>
      </x:c>
      <x:c r="D2523" s="231" t="str">
        <x:v>story book shower</x:v>
      </x:c>
      <x:c r="E2523" s="231" t="str">
        <x:v>story book shower</x:v>
      </x:c>
      <x:c r="F2523" s="231" t="n">
        <x:v>1</x:v>
      </x:c>
      <x:c r="G2523" s="253" t="n">
        <x:v>0.0019267822736030828</x:v>
      </x:c>
      <x:c r="H2523" s="231" t="str"/>
      <x:c r="I2523" s="254" t="str"/>
      <x:c r="J2523" s="236" t="str">
        <x:v>Frequency/share calculated only from the strict direct segment</x:v>
      </x:c>
    </x:row>
    <x:row r="2524">
      <x:c r="A2524" s="230" t="str">
        <x:v>EverBee export</x:v>
      </x:c>
      <x:c r="B2524" s="231" t="str">
        <x:v>EverBee tag</x:v>
      </x:c>
      <x:c r="C2524" s="231" t="str">
        <x:v>Direct</x:v>
      </x:c>
      <x:c r="D2524" s="231" t="str">
        <x:v>storybook</x:v>
      </x:c>
      <x:c r="E2524" s="231" t="str">
        <x:v>storybook</x:v>
      </x:c>
      <x:c r="F2524" s="231" t="n">
        <x:v>1</x:v>
      </x:c>
      <x:c r="G2524" s="253" t="n">
        <x:v>0.0019267822736030828</x:v>
      </x:c>
      <x:c r="H2524" s="231" t="str"/>
      <x:c r="I2524" s="254" t="str"/>
      <x:c r="J2524" s="236" t="str">
        <x:v>Frequency/share calculated only from the strict direct segment</x:v>
      </x:c>
    </x:row>
    <x:row r="2525">
      <x:c r="A2525" s="230" t="str">
        <x:v>EverBee export</x:v>
      </x:c>
      <x:c r="B2525" s="231" t="str">
        <x:v>EverBee tag</x:v>
      </x:c>
      <x:c r="C2525" s="231" t="str">
        <x:v>Direct</x:v>
      </x:c>
      <x:c r="D2525" s="231" t="str">
        <x:v>storybook baby evite</x:v>
      </x:c>
      <x:c r="E2525" s="231" t="str">
        <x:v>storybook baby evite</x:v>
      </x:c>
      <x:c r="F2525" s="231" t="n">
        <x:v>1</x:v>
      </x:c>
      <x:c r="G2525" s="253" t="n">
        <x:v>0.0019267822736030828</x:v>
      </x:c>
      <x:c r="H2525" s="231" t="str"/>
      <x:c r="I2525" s="254" t="str"/>
      <x:c r="J2525" s="236" t="str">
        <x:v>Frequency/share calculated only from the strict direct segment</x:v>
      </x:c>
    </x:row>
    <x:row r="2526">
      <x:c r="A2526" s="230" t="str">
        <x:v>EverBee export</x:v>
      </x:c>
      <x:c r="B2526" s="231" t="str">
        <x:v>EverBee tag</x:v>
      </x:c>
      <x:c r="C2526" s="231" t="str">
        <x:v>Direct</x:v>
      </x:c>
      <x:c r="D2526" s="231" t="str">
        <x:v>storybook baby showe</x:v>
      </x:c>
      <x:c r="E2526" s="231" t="str">
        <x:v>storybook baby showe</x:v>
      </x:c>
      <x:c r="F2526" s="231" t="n">
        <x:v>1</x:v>
      </x:c>
      <x:c r="G2526" s="253" t="n">
        <x:v>0.0019267822736030828</x:v>
      </x:c>
      <x:c r="H2526" s="231" t="str"/>
      <x:c r="I2526" s="254" t="str"/>
      <x:c r="J2526" s="236" t="str">
        <x:v>Frequency/share calculated only from the strict direct segment</x:v>
      </x:c>
    </x:row>
    <x:row r="2527">
      <x:c r="A2527" s="230" t="str">
        <x:v>EverBee export</x:v>
      </x:c>
      <x:c r="B2527" s="231" t="str">
        <x:v>EverBee tag</x:v>
      </x:c>
      <x:c r="C2527" s="231" t="str">
        <x:v>Direct</x:v>
      </x:c>
      <x:c r="D2527" s="231" t="str">
        <x:v>storybook decor</x:v>
      </x:c>
      <x:c r="E2527" s="231" t="str">
        <x:v>storybook decor</x:v>
      </x:c>
      <x:c r="F2527" s="231" t="n">
        <x:v>1</x:v>
      </x:c>
      <x:c r="G2527" s="253" t="n">
        <x:v>0.0019267822736030828</x:v>
      </x:c>
      <x:c r="H2527" s="231" t="str"/>
      <x:c r="I2527" s="254" t="str"/>
      <x:c r="J2527" s="236" t="str">
        <x:v>Frequency/share calculated only from the strict direct segment</x:v>
      </x:c>
    </x:row>
    <x:row r="2528">
      <x:c r="A2528" s="230" t="str">
        <x:v>EverBee export</x:v>
      </x:c>
      <x:c r="B2528" s="231" t="str">
        <x:v>EverBee tag</x:v>
      </x:c>
      <x:c r="C2528" s="231" t="str">
        <x:v>Direct</x:v>
      </x:c>
      <x:c r="D2528" s="231" t="str">
        <x:v>storybook download</x:v>
      </x:c>
      <x:c r="E2528" s="231" t="str">
        <x:v>storybook download</x:v>
      </x:c>
      <x:c r="F2528" s="231" t="n">
        <x:v>1</x:v>
      </x:c>
      <x:c r="G2528" s="253" t="n">
        <x:v>0.0019267822736030828</x:v>
      </x:c>
      <x:c r="H2528" s="231" t="str"/>
      <x:c r="I2528" s="254" t="str"/>
      <x:c r="J2528" s="236" t="str">
        <x:v>Frequency/share calculated only from the strict direct segment</x:v>
      </x:c>
    </x:row>
    <x:row r="2529">
      <x:c r="A2529" s="230" t="str">
        <x:v>EverBee export</x:v>
      </x:c>
      <x:c r="B2529" s="231" t="str">
        <x:v>EverBee tag</x:v>
      </x:c>
      <x:c r="C2529" s="231" t="str">
        <x:v>Direct</x:v>
      </x:c>
      <x:c r="D2529" s="231" t="str">
        <x:v>storybook invites</x:v>
      </x:c>
      <x:c r="E2529" s="231" t="str">
        <x:v>storybook invites</x:v>
      </x:c>
      <x:c r="F2529" s="231" t="n">
        <x:v>1</x:v>
      </x:c>
      <x:c r="G2529" s="253" t="n">
        <x:v>0.0019267822736030828</x:v>
      </x:c>
      <x:c r="H2529" s="231" t="str"/>
      <x:c r="I2529" s="254" t="str"/>
      <x:c r="J2529" s="236" t="str">
        <x:v>Frequency/share calculated only from the strict direct segment</x:v>
      </x:c>
    </x:row>
    <x:row r="2530">
      <x:c r="A2530" s="230" t="str">
        <x:v>EverBee export</x:v>
      </x:c>
      <x:c r="B2530" s="231" t="str">
        <x:v>EverBee tag</x:v>
      </x:c>
      <x:c r="C2530" s="231" t="str">
        <x:v>Direct</x:v>
      </x:c>
      <x:c r="D2530" s="231" t="str">
        <x:v>storybook theme game</x:v>
      </x:c>
      <x:c r="E2530" s="231" t="str">
        <x:v>storybook theme game</x:v>
      </x:c>
      <x:c r="F2530" s="231" t="n">
        <x:v>1</x:v>
      </x:c>
      <x:c r="G2530" s="253" t="n">
        <x:v>0.0019267822736030828</x:v>
      </x:c>
      <x:c r="H2530" s="231" t="str"/>
      <x:c r="I2530" s="254" t="str"/>
      <x:c r="J2530" s="236" t="str">
        <x:v>Frequency/share calculated only from the strict direct segment</x:v>
      </x:c>
    </x:row>
    <x:row r="2531">
      <x:c r="A2531" s="230" t="str">
        <x:v>EverBee export</x:v>
      </x:c>
      <x:c r="B2531" s="231" t="str">
        <x:v>EverBee tag</x:v>
      </x:c>
      <x:c r="C2531" s="231" t="str">
        <x:v>Direct</x:v>
      </x:c>
      <x:c r="D2531" s="231" t="str">
        <x:v>strawberries</x:v>
      </x:c>
      <x:c r="E2531" s="231" t="str">
        <x:v>strawberries</x:v>
      </x:c>
      <x:c r="F2531" s="231" t="n">
        <x:v>1</x:v>
      </x:c>
      <x:c r="G2531" s="253" t="n">
        <x:v>0.0019267822736030828</x:v>
      </x:c>
      <x:c r="H2531" s="231" t="str"/>
      <x:c r="I2531" s="254" t="str"/>
      <x:c r="J2531" s="236" t="str">
        <x:v>Frequency/share calculated only from the strict direct segment</x:v>
      </x:c>
    </x:row>
    <x:row r="2532">
      <x:c r="A2532" s="230" t="str">
        <x:v>EverBee export</x:v>
      </x:c>
      <x:c r="B2532" s="231" t="str">
        <x:v>EverBee tag</x:v>
      </x:c>
      <x:c r="C2532" s="231" t="str">
        <x:v>Direct</x:v>
      </x:c>
      <x:c r="D2532" s="231" t="str">
        <x:v>strawberry baby set</x:v>
      </x:c>
      <x:c r="E2532" s="231" t="str">
        <x:v>strawberry baby set</x:v>
      </x:c>
      <x:c r="F2532" s="231" t="n">
        <x:v>1</x:v>
      </x:c>
      <x:c r="G2532" s="253" t="n">
        <x:v>0.0019267822736030828</x:v>
      </x:c>
      <x:c r="H2532" s="231" t="str"/>
      <x:c r="I2532" s="254" t="str"/>
      <x:c r="J2532" s="236" t="str">
        <x:v>Frequency/share calculated only from the strict direct segment</x:v>
      </x:c>
    </x:row>
    <x:row r="2533">
      <x:c r="A2533" s="230" t="str">
        <x:v>EverBee export</x:v>
      </x:c>
      <x:c r="B2533" s="231" t="str">
        <x:v>EverBee tag</x:v>
      </x:c>
      <x:c r="C2533" s="231" t="str">
        <x:v>Direct</x:v>
      </x:c>
      <x:c r="D2533" s="231" t="str">
        <x:v>strawberry bundle</x:v>
      </x:c>
      <x:c r="E2533" s="231" t="str">
        <x:v>strawberry bundle</x:v>
      </x:c>
      <x:c r="F2533" s="231" t="n">
        <x:v>1</x:v>
      </x:c>
      <x:c r="G2533" s="253" t="n">
        <x:v>0.0019267822736030828</x:v>
      </x:c>
      <x:c r="H2533" s="231" t="str"/>
      <x:c r="I2533" s="254" t="str"/>
      <x:c r="J2533" s="236" t="str">
        <x:v>Frequency/share calculated only from the strict direct segment</x:v>
      </x:c>
    </x:row>
    <x:row r="2534">
      <x:c r="A2534" s="230" t="str">
        <x:v>EverBee export</x:v>
      </x:c>
      <x:c r="B2534" s="231" t="str">
        <x:v>EverBee tag</x:v>
      </x:c>
      <x:c r="C2534" s="231" t="str">
        <x:v>Direct</x:v>
      </x:c>
      <x:c r="D2534" s="231" t="str">
        <x:v>strawberry coquette</x:v>
      </x:c>
      <x:c r="E2534" s="231" t="str">
        <x:v>strawberry coquette</x:v>
      </x:c>
      <x:c r="F2534" s="231" t="n">
        <x:v>1</x:v>
      </x:c>
      <x:c r="G2534" s="253" t="n">
        <x:v>0.0019267822736030828</x:v>
      </x:c>
      <x:c r="H2534" s="231" t="str"/>
      <x:c r="I2534" s="254" t="str"/>
      <x:c r="J2534" s="236" t="str">
        <x:v>Frequency/share calculated only from the strict direct segment</x:v>
      </x:c>
    </x:row>
    <x:row r="2535">
      <x:c r="A2535" s="230" t="str">
        <x:v>EverBee export</x:v>
      </x:c>
      <x:c r="B2535" s="231" t="str">
        <x:v>EverBee tag</x:v>
      </x:c>
      <x:c r="C2535" s="231" t="str">
        <x:v>Direct</x:v>
      </x:c>
      <x:c r="D2535" s="231" t="str">
        <x:v>strawberry decor</x:v>
      </x:c>
      <x:c r="E2535" s="231" t="str">
        <x:v>strawberry decor</x:v>
      </x:c>
      <x:c r="F2535" s="231" t="n">
        <x:v>1</x:v>
      </x:c>
      <x:c r="G2535" s="253" t="n">
        <x:v>0.0019267822736030828</x:v>
      </x:c>
      <x:c r="H2535" s="231" t="str"/>
      <x:c r="I2535" s="254" t="str"/>
      <x:c r="J2535" s="236" t="str">
        <x:v>Frequency/share calculated only from the strict direct segment</x:v>
      </x:c>
    </x:row>
    <x:row r="2536">
      <x:c r="A2536" s="230" t="str">
        <x:v>EverBee export</x:v>
      </x:c>
      <x:c r="B2536" s="231" t="str">
        <x:v>EverBee tag</x:v>
      </x:c>
      <x:c r="C2536" s="231" t="str">
        <x:v>Direct</x:v>
      </x:c>
      <x:c r="D2536" s="231" t="str">
        <x:v>strawberry invite</x:v>
      </x:c>
      <x:c r="E2536" s="231" t="str">
        <x:v>strawberry invite</x:v>
      </x:c>
      <x:c r="F2536" s="231" t="n">
        <x:v>1</x:v>
      </x:c>
      <x:c r="G2536" s="253" t="n">
        <x:v>0.0019267822736030828</x:v>
      </x:c>
      <x:c r="H2536" s="231" t="str"/>
      <x:c r="I2536" s="254" t="str"/>
      <x:c r="J2536" s="236" t="str">
        <x:v>Frequency/share calculated only from the strict direct segment</x:v>
      </x:c>
    </x:row>
    <x:row r="2537">
      <x:c r="A2537" s="230" t="str">
        <x:v>EverBee export</x:v>
      </x:c>
      <x:c r="B2537" s="231" t="str">
        <x:v>EverBee tag</x:v>
      </x:c>
      <x:c r="C2537" s="231" t="str">
        <x:v>Direct</x:v>
      </x:c>
      <x:c r="D2537" s="231" t="str">
        <x:v>strawberry party</x:v>
      </x:c>
      <x:c r="E2537" s="231" t="str">
        <x:v>strawberry party</x:v>
      </x:c>
      <x:c r="F2537" s="231" t="n">
        <x:v>1</x:v>
      </x:c>
      <x:c r="G2537" s="253" t="n">
        <x:v>0.0019267822736030828</x:v>
      </x:c>
      <x:c r="H2537" s="231" t="str"/>
      <x:c r="I2537" s="254" t="str"/>
      <x:c r="J2537" s="236" t="str">
        <x:v>Frequency/share calculated only from the strict direct segment</x:v>
      </x:c>
    </x:row>
    <x:row r="2538">
      <x:c r="A2538" s="230" t="str">
        <x:v>EverBee export</x:v>
      </x:c>
      <x:c r="B2538" s="231" t="str">
        <x:v>EverBee tag</x:v>
      </x:c>
      <x:c r="C2538" s="231" t="str">
        <x:v>Direct</x:v>
      </x:c>
      <x:c r="D2538" s="231" t="str">
        <x:v>stripe</x:v>
      </x:c>
      <x:c r="E2538" s="231" t="str">
        <x:v>stripe</x:v>
      </x:c>
      <x:c r="F2538" s="231" t="n">
        <x:v>1</x:v>
      </x:c>
      <x:c r="G2538" s="253" t="n">
        <x:v>0.0019267822736030828</x:v>
      </x:c>
      <x:c r="H2538" s="231" t="str"/>
      <x:c r="I2538" s="254" t="str"/>
      <x:c r="J2538" s="236" t="str">
        <x:v>Frequency/share calculated only from the strict direct segment</x:v>
      </x:c>
    </x:row>
    <x:row r="2539">
      <x:c r="A2539" s="230" t="str">
        <x:v>EverBee export</x:v>
      </x:c>
      <x:c r="B2539" s="231" t="str">
        <x:v>EverBee tag</x:v>
      </x:c>
      <x:c r="C2539" s="231" t="str">
        <x:v>Direct</x:v>
      </x:c>
      <x:c r="D2539" s="231" t="str">
        <x:v>stripe background</x:v>
      </x:c>
      <x:c r="E2539" s="231" t="str">
        <x:v>stripe background</x:v>
      </x:c>
      <x:c r="F2539" s="231" t="n">
        <x:v>1</x:v>
      </x:c>
      <x:c r="G2539" s="253" t="n">
        <x:v>0.0019267822736030828</x:v>
      </x:c>
      <x:c r="H2539" s="231" t="str"/>
      <x:c r="I2539" s="254" t="str"/>
      <x:c r="J2539" s="236" t="str">
        <x:v>Frequency/share calculated only from the strict direct segment</x:v>
      </x:c>
    </x:row>
    <x:row r="2540">
      <x:c r="A2540" s="230" t="str">
        <x:v>EverBee export</x:v>
      </x:c>
      <x:c r="B2540" s="231" t="str">
        <x:v>EverBee tag</x:v>
      </x:c>
      <x:c r="C2540" s="231" t="str">
        <x:v>Direct</x:v>
      </x:c>
      <x:c r="D2540" s="231" t="str">
        <x:v>stripe coffee invite</x:v>
      </x:c>
      <x:c r="E2540" s="231" t="str">
        <x:v>stripe coffee invite</x:v>
      </x:c>
      <x:c r="F2540" s="231" t="n">
        <x:v>1</x:v>
      </x:c>
      <x:c r="G2540" s="253" t="n">
        <x:v>0.0019267822736030828</x:v>
      </x:c>
      <x:c r="H2540" s="231" t="str"/>
      <x:c r="I2540" s="254" t="str"/>
      <x:c r="J2540" s="236" t="str">
        <x:v>Frequency/share calculated only from the strict direct segment</x:v>
      </x:c>
    </x:row>
    <x:row r="2541">
      <x:c r="A2541" s="230" t="str">
        <x:v>EverBee export</x:v>
      </x:c>
      <x:c r="B2541" s="231" t="str">
        <x:v>EverBee tag</x:v>
      </x:c>
      <x:c r="C2541" s="231" t="str">
        <x:v>Direct</x:v>
      </x:c>
      <x:c r="D2541" s="231" t="str">
        <x:v>striped bow</x:v>
      </x:c>
      <x:c r="E2541" s="231" t="str">
        <x:v>striped bow</x:v>
      </x:c>
      <x:c r="F2541" s="231" t="n">
        <x:v>1</x:v>
      </x:c>
      <x:c r="G2541" s="253" t="n">
        <x:v>0.0019267822736030828</x:v>
      </x:c>
      <x:c r="H2541" s="231" t="str"/>
      <x:c r="I2541" s="254" t="str"/>
      <x:c r="J2541" s="236" t="str">
        <x:v>Frequency/share calculated only from the strict direct segment</x:v>
      </x:c>
    </x:row>
    <x:row r="2542">
      <x:c r="A2542" s="230" t="str">
        <x:v>EverBee export</x:v>
      </x:c>
      <x:c r="B2542" s="231" t="str">
        <x:v>EverBee tag</x:v>
      </x:c>
      <x:c r="C2542" s="231" t="str">
        <x:v>Direct</x:v>
      </x:c>
      <x:c r="D2542" s="231" t="str">
        <x:v>stripes</x:v>
      </x:c>
      <x:c r="E2542" s="231" t="str">
        <x:v>stripes</x:v>
      </x:c>
      <x:c r="F2542" s="231" t="n">
        <x:v>1</x:v>
      </x:c>
      <x:c r="G2542" s="253" t="n">
        <x:v>0.0019267822736030828</x:v>
      </x:c>
      <x:c r="H2542" s="231" t="str"/>
      <x:c r="I2542" s="254" t="str"/>
      <x:c r="J2542" s="236" t="str">
        <x:v>Frequency/share calculated only from the strict direct segment</x:v>
      </x:c>
    </x:row>
    <x:row r="2543">
      <x:c r="A2543" s="230" t="str">
        <x:v>EverBee export</x:v>
      </x:c>
      <x:c r="B2543" s="231" t="str">
        <x:v>EverBee tag</x:v>
      </x:c>
      <x:c r="C2543" s="231" t="str">
        <x:v>Direct</x:v>
      </x:c>
      <x:c r="D2543" s="231" t="str">
        <x:v>stripes baby shower</x:v>
      </x:c>
      <x:c r="E2543" s="231" t="str">
        <x:v>stripes baby shower</x:v>
      </x:c>
      <x:c r="F2543" s="231" t="n">
        <x:v>1</x:v>
      </x:c>
      <x:c r="G2543" s="253" t="n">
        <x:v>0.0019267822736030828</x:v>
      </x:c>
      <x:c r="H2543" s="231" t="str"/>
      <x:c r="I2543" s="254" t="str"/>
      <x:c r="J2543" s="236" t="str">
        <x:v>Frequency/share calculated only from the strict direct segment</x:v>
      </x:c>
    </x:row>
    <x:row r="2544">
      <x:c r="A2544" s="230" t="str">
        <x:v>EverBee export</x:v>
      </x:c>
      <x:c r="B2544" s="231" t="str">
        <x:v>EverBee tag</x:v>
      </x:c>
      <x:c r="C2544" s="231" t="str">
        <x:v>Direct</x:v>
      </x:c>
      <x:c r="D2544" s="231" t="str">
        <x:v>stroybook invite</x:v>
      </x:c>
      <x:c r="E2544" s="231" t="str">
        <x:v>stroybook invite</x:v>
      </x:c>
      <x:c r="F2544" s="231" t="n">
        <x:v>1</x:v>
      </x:c>
      <x:c r="G2544" s="253" t="n">
        <x:v>0.0019267822736030828</x:v>
      </x:c>
      <x:c r="H2544" s="231" t="str"/>
      <x:c r="I2544" s="254" t="str"/>
      <x:c r="J2544" s="236" t="str">
        <x:v>Frequency/share calculated only from the strict direct segment</x:v>
      </x:c>
    </x:row>
    <x:row r="2545">
      <x:c r="A2545" s="230" t="str">
        <x:v>EverBee export</x:v>
      </x:c>
      <x:c r="B2545" s="231" t="str">
        <x:v>EverBee tag</x:v>
      </x:c>
      <x:c r="C2545" s="231" t="str">
        <x:v>Direct</x:v>
      </x:c>
      <x:c r="D2545" s="231" t="str">
        <x:v>suite</x:v>
      </x:c>
      <x:c r="E2545" s="231" t="str">
        <x:v>suite</x:v>
      </x:c>
      <x:c r="F2545" s="231" t="n">
        <x:v>1</x:v>
      </x:c>
      <x:c r="G2545" s="253" t="n">
        <x:v>0.0019267822736030828</x:v>
      </x:c>
      <x:c r="H2545" s="231" t="str"/>
      <x:c r="I2545" s="254" t="str"/>
      <x:c r="J2545" s="236" t="str">
        <x:v>Frequency/share calculated only from the strict direct segment</x:v>
      </x:c>
    </x:row>
    <x:row r="2546">
      <x:c r="A2546" s="230" t="str">
        <x:v>EverBee export</x:v>
      </x:c>
      <x:c r="B2546" s="231" t="str">
        <x:v>EverBee tag</x:v>
      </x:c>
      <x:c r="C2546" s="231" t="str">
        <x:v>Direct</x:v>
      </x:c>
      <x:c r="D2546" s="231" t="str">
        <x:v>summer</x:v>
      </x:c>
      <x:c r="E2546" s="231" t="str">
        <x:v>summer</x:v>
      </x:c>
      <x:c r="F2546" s="231" t="n">
        <x:v>1</x:v>
      </x:c>
      <x:c r="G2546" s="253" t="n">
        <x:v>0.0019267822736030828</x:v>
      </x:c>
      <x:c r="H2546" s="231" t="str"/>
      <x:c r="I2546" s="254" t="str"/>
      <x:c r="J2546" s="236" t="str">
        <x:v>Frequency/share calculated only from the strict direct segment</x:v>
      </x:c>
    </x:row>
    <x:row r="2547">
      <x:c r="A2547" s="230" t="str">
        <x:v>EverBee export</x:v>
      </x:c>
      <x:c r="B2547" s="231" t="str">
        <x:v>EverBee tag</x:v>
      </x:c>
      <x:c r="C2547" s="231" t="str">
        <x:v>Direct</x:v>
      </x:c>
      <x:c r="D2547" s="231" t="str">
        <x:v>summer baby</x:v>
      </x:c>
      <x:c r="E2547" s="231" t="str">
        <x:v>summer baby</x:v>
      </x:c>
      <x:c r="F2547" s="231" t="n">
        <x:v>1</x:v>
      </x:c>
      <x:c r="G2547" s="253" t="n">
        <x:v>0.0019267822736030828</x:v>
      </x:c>
      <x:c r="H2547" s="231" t="str"/>
      <x:c r="I2547" s="254" t="str"/>
      <x:c r="J2547" s="236" t="str">
        <x:v>Frequency/share calculated only from the strict direct segment</x:v>
      </x:c>
    </x:row>
    <x:row r="2548">
      <x:c r="A2548" s="230" t="str">
        <x:v>EverBee export</x:v>
      </x:c>
      <x:c r="B2548" s="231" t="str">
        <x:v>EverBee tag</x:v>
      </x:c>
      <x:c r="C2548" s="231" t="str">
        <x:v>Direct</x:v>
      </x:c>
      <x:c r="D2548" s="231" t="str">
        <x:v>summer baby bash</x:v>
      </x:c>
      <x:c r="E2548" s="231" t="str">
        <x:v>summer baby bash</x:v>
      </x:c>
      <x:c r="F2548" s="231" t="n">
        <x:v>1</x:v>
      </x:c>
      <x:c r="G2548" s="253" t="n">
        <x:v>0.0019267822736030828</x:v>
      </x:c>
      <x:c r="H2548" s="231" t="str"/>
      <x:c r="I2548" s="254" t="str"/>
      <x:c r="J2548" s="236" t="str">
        <x:v>Frequency/share calculated only from the strict direct segment</x:v>
      </x:c>
    </x:row>
    <x:row r="2549">
      <x:c r="A2549" s="230" t="str">
        <x:v>EverBee export</x:v>
      </x:c>
      <x:c r="B2549" s="231" t="str">
        <x:v>EverBee tag</x:v>
      </x:c>
      <x:c r="C2549" s="231" t="str">
        <x:v>Direct</x:v>
      </x:c>
      <x:c r="D2549" s="231" t="str">
        <x:v>summer baby brunch</x:v>
      </x:c>
      <x:c r="E2549" s="231" t="str">
        <x:v>summer baby brunch</x:v>
      </x:c>
      <x:c r="F2549" s="231" t="n">
        <x:v>1</x:v>
      </x:c>
      <x:c r="G2549" s="253" t="n">
        <x:v>0.0019267822736030828</x:v>
      </x:c>
      <x:c r="H2549" s="231" t="str"/>
      <x:c r="I2549" s="254" t="str"/>
      <x:c r="J2549" s="236" t="str">
        <x:v>Frequency/share calculated only from the strict direct segment</x:v>
      </x:c>
    </x:row>
    <x:row r="2550">
      <x:c r="A2550" s="230" t="str">
        <x:v>EverBee export</x:v>
      </x:c>
      <x:c r="B2550" s="231" t="str">
        <x:v>EverBee tag</x:v>
      </x:c>
      <x:c r="C2550" s="231" t="str">
        <x:v>Direct</x:v>
      </x:c>
      <x:c r="D2550" s="231" t="str">
        <x:v>summer baby invite</x:v>
      </x:c>
      <x:c r="E2550" s="231" t="str">
        <x:v>summer baby invite</x:v>
      </x:c>
      <x:c r="F2550" s="231" t="n">
        <x:v>1</x:v>
      </x:c>
      <x:c r="G2550" s="253" t="n">
        <x:v>0.0019267822736030828</x:v>
      </x:c>
      <x:c r="H2550" s="231" t="str"/>
      <x:c r="I2550" s="254" t="str"/>
      <x:c r="J2550" s="236" t="str">
        <x:v>Frequency/share calculated only from the strict direct segment</x:v>
      </x:c>
    </x:row>
    <x:row r="2551">
      <x:c r="A2551" s="230" t="str">
        <x:v>EverBee export</x:v>
      </x:c>
      <x:c r="B2551" s="231" t="str">
        <x:v>EverBee tag</x:v>
      </x:c>
      <x:c r="C2551" s="231" t="str">
        <x:v>Direct</x:v>
      </x:c>
      <x:c r="D2551" s="231" t="str">
        <x:v>summer baby q</x:v>
      </x:c>
      <x:c r="E2551" s="231" t="str">
        <x:v>summer baby q</x:v>
      </x:c>
      <x:c r="F2551" s="231" t="n">
        <x:v>1</x:v>
      </x:c>
      <x:c r="G2551" s="253" t="n">
        <x:v>0.0019267822736030828</x:v>
      </x:c>
      <x:c r="H2551" s="231" t="str"/>
      <x:c r="I2551" s="254" t="str"/>
      <x:c r="J2551" s="236" t="str">
        <x:v>Frequency/share calculated only from the strict direct segment</x:v>
      </x:c>
    </x:row>
    <x:row r="2552">
      <x:c r="A2552" s="230" t="str">
        <x:v>EverBee export</x:v>
      </x:c>
      <x:c r="B2552" s="231" t="str">
        <x:v>EverBee tag</x:v>
      </x:c>
      <x:c r="C2552" s="231" t="str">
        <x:v>Direct</x:v>
      </x:c>
      <x:c r="D2552" s="231" t="str">
        <x:v>summer beach</x:v>
      </x:c>
      <x:c r="E2552" s="231" t="str">
        <x:v>summer beach</x:v>
      </x:c>
      <x:c r="F2552" s="231" t="n">
        <x:v>1</x:v>
      </x:c>
      <x:c r="G2552" s="253" t="n">
        <x:v>0.0019267822736030828</x:v>
      </x:c>
      <x:c r="H2552" s="231" t="str"/>
      <x:c r="I2552" s="254" t="str"/>
      <x:c r="J2552" s="236" t="str">
        <x:v>Frequency/share calculated only from the strict direct segment</x:v>
      </x:c>
    </x:row>
    <x:row r="2553">
      <x:c r="A2553" s="230" t="str">
        <x:v>EverBee export</x:v>
      </x:c>
      <x:c r="B2553" s="231" t="str">
        <x:v>EverBee tag</x:v>
      </x:c>
      <x:c r="C2553" s="231" t="str">
        <x:v>Direct</x:v>
      </x:c>
      <x:c r="D2553" s="231" t="str">
        <x:v>summer butterfly</x:v>
      </x:c>
      <x:c r="E2553" s="231" t="str">
        <x:v>summer butterfly</x:v>
      </x:c>
      <x:c r="F2553" s="231" t="n">
        <x:v>1</x:v>
      </x:c>
      <x:c r="G2553" s="253" t="n">
        <x:v>0.0019267822736030828</x:v>
      </x:c>
      <x:c r="H2553" s="231" t="str"/>
      <x:c r="I2553" s="254" t="str"/>
      <x:c r="J2553" s="236" t="str">
        <x:v>Frequency/share calculated only from the strict direct segment</x:v>
      </x:c>
    </x:row>
    <x:row r="2554">
      <x:c r="A2554" s="230" t="str">
        <x:v>EverBee export</x:v>
      </x:c>
      <x:c r="B2554" s="231" t="str">
        <x:v>EverBee tag</x:v>
      </x:c>
      <x:c r="C2554" s="231" t="str">
        <x:v>Direct</x:v>
      </x:c>
      <x:c r="D2554" s="231" t="str">
        <x:v>summer fruit theme</x:v>
      </x:c>
      <x:c r="E2554" s="231" t="str">
        <x:v>summer fruit theme</x:v>
      </x:c>
      <x:c r="F2554" s="231" t="n">
        <x:v>1</x:v>
      </x:c>
      <x:c r="G2554" s="253" t="n">
        <x:v>0.0019267822736030828</x:v>
      </x:c>
      <x:c r="H2554" s="231" t="str"/>
      <x:c r="I2554" s="254" t="str"/>
      <x:c r="J2554" s="236" t="str">
        <x:v>Frequency/share calculated only from the strict direct segment</x:v>
      </x:c>
    </x:row>
    <x:row r="2555">
      <x:c r="A2555" s="230" t="str">
        <x:v>EverBee export</x:v>
      </x:c>
      <x:c r="B2555" s="231" t="str">
        <x:v>EverBee tag</x:v>
      </x:c>
      <x:c r="C2555" s="231" t="str">
        <x:v>Direct</x:v>
      </x:c>
      <x:c r="D2555" s="231" t="str">
        <x:v>summer shower</x:v>
      </x:c>
      <x:c r="E2555" s="231" t="str">
        <x:v>summer shower</x:v>
      </x:c>
      <x:c r="F2555" s="231" t="n">
        <x:v>1</x:v>
      </x:c>
      <x:c r="G2555" s="253" t="n">
        <x:v>0.0019267822736030828</x:v>
      </x:c>
      <x:c r="H2555" s="231" t="str"/>
      <x:c r="I2555" s="254" t="str"/>
      <x:c r="J2555" s="236" t="str">
        <x:v>Frequency/share calculated only from the strict direct segment</x:v>
      </x:c>
    </x:row>
    <x:row r="2556">
      <x:c r="A2556" s="230" t="str">
        <x:v>EverBee export</x:v>
      </x:c>
      <x:c r="B2556" s="231" t="str">
        <x:v>EverBee tag</x:v>
      </x:c>
      <x:c r="C2556" s="231" t="str">
        <x:v>Direct</x:v>
      </x:c>
      <x:c r="D2556" s="231" t="str">
        <x:v>summer wildflower</x:v>
      </x:c>
      <x:c r="E2556" s="231" t="str">
        <x:v>summer wildflower</x:v>
      </x:c>
      <x:c r="F2556" s="231" t="n">
        <x:v>1</x:v>
      </x:c>
      <x:c r="G2556" s="253" t="n">
        <x:v>0.0019267822736030828</x:v>
      </x:c>
      <x:c r="H2556" s="231" t="str"/>
      <x:c r="I2556" s="254" t="str"/>
      <x:c r="J2556" s="236" t="str">
        <x:v>Frequency/share calculated only from the strict direct segment</x:v>
      </x:c>
    </x:row>
    <x:row r="2557">
      <x:c r="A2557" s="230" t="str">
        <x:v>EverBee export</x:v>
      </x:c>
      <x:c r="B2557" s="231" t="str">
        <x:v>EverBee tag</x:v>
      </x:c>
      <x:c r="C2557" s="231" t="str">
        <x:v>Direct</x:v>
      </x:c>
      <x:c r="D2557" s="231" t="str">
        <x:v>sun baby decor</x:v>
      </x:c>
      <x:c r="E2557" s="231" t="str">
        <x:v>sun baby decor</x:v>
      </x:c>
      <x:c r="F2557" s="231" t="n">
        <x:v>1</x:v>
      </x:c>
      <x:c r="G2557" s="253" t="n">
        <x:v>0.0019267822736030828</x:v>
      </x:c>
      <x:c r="H2557" s="231" t="str"/>
      <x:c r="I2557" s="254" t="str"/>
      <x:c r="J2557" s="236" t="str">
        <x:v>Frequency/share calculated only from the strict direct segment</x:v>
      </x:c>
    </x:row>
    <x:row r="2558">
      <x:c r="A2558" s="230" t="str">
        <x:v>EverBee export</x:v>
      </x:c>
      <x:c r="B2558" s="231" t="str">
        <x:v>EverBee tag</x:v>
      </x:c>
      <x:c r="C2558" s="231" t="str">
        <x:v>Direct</x:v>
      </x:c>
      <x:c r="D2558" s="231" t="str">
        <x:v>sun books for baby</x:v>
      </x:c>
      <x:c r="E2558" s="231" t="str">
        <x:v>sun books for baby</x:v>
      </x:c>
      <x:c r="F2558" s="231" t="n">
        <x:v>1</x:v>
      </x:c>
      <x:c r="G2558" s="253" t="n">
        <x:v>0.0019267822736030828</x:v>
      </x:c>
      <x:c r="H2558" s="231" t="str"/>
      <x:c r="I2558" s="254" t="str"/>
      <x:c r="J2558" s="236" t="str">
        <x:v>Frequency/share calculated only from the strict direct segment</x:v>
      </x:c>
    </x:row>
    <x:row r="2559">
      <x:c r="A2559" s="230" t="str">
        <x:v>EverBee export</x:v>
      </x:c>
      <x:c r="B2559" s="231" t="str">
        <x:v>EverBee tag</x:v>
      </x:c>
      <x:c r="C2559" s="231" t="str">
        <x:v>Direct</x:v>
      </x:c>
      <x:c r="D2559" s="231" t="str">
        <x:v>sun diaper raffle</x:v>
      </x:c>
      <x:c r="E2559" s="231" t="str">
        <x:v>sun diaper raffle</x:v>
      </x:c>
      <x:c r="F2559" s="231" t="n">
        <x:v>1</x:v>
      </x:c>
      <x:c r="G2559" s="253" t="n">
        <x:v>0.0019267822736030828</x:v>
      </x:c>
      <x:c r="H2559" s="231" t="str"/>
      <x:c r="I2559" s="254" t="str"/>
      <x:c r="J2559" s="236" t="str">
        <x:v>Frequency/share calculated only from the strict direct segment</x:v>
      </x:c>
    </x:row>
    <x:row r="2560">
      <x:c r="A2560" s="230" t="str">
        <x:v>EverBee export</x:v>
      </x:c>
      <x:c r="B2560" s="231" t="str">
        <x:v>EverBee tag</x:v>
      </x:c>
      <x:c r="C2560" s="231" t="str">
        <x:v>Direct</x:v>
      </x:c>
      <x:c r="D2560" s="231" t="str">
        <x:v>sun invitation</x:v>
      </x:c>
      <x:c r="E2560" s="231" t="str">
        <x:v>sun invitation</x:v>
      </x:c>
      <x:c r="F2560" s="231" t="n">
        <x:v>1</x:v>
      </x:c>
      <x:c r="G2560" s="253" t="n">
        <x:v>0.0019267822736030828</x:v>
      </x:c>
      <x:c r="H2560" s="231" t="str"/>
      <x:c r="I2560" s="254" t="str"/>
      <x:c r="J2560" s="236" t="str">
        <x:v>Frequency/share calculated only from the strict direct segment</x:v>
      </x:c>
    </x:row>
    <x:row r="2561">
      <x:c r="A2561" s="230" t="str">
        <x:v>EverBee export</x:v>
      </x:c>
      <x:c r="B2561" s="231" t="str">
        <x:v>EverBee tag</x:v>
      </x:c>
      <x:c r="C2561" s="231" t="str">
        <x:v>Direct</x:v>
      </x:c>
      <x:c r="D2561" s="231" t="str">
        <x:v>sun invitation 1113</x:v>
      </x:c>
      <x:c r="E2561" s="231" t="str">
        <x:v>sun invitation 1113</x:v>
      </x:c>
      <x:c r="F2561" s="231" t="n">
        <x:v>1</x:v>
      </x:c>
      <x:c r="G2561" s="253" t="n">
        <x:v>0.0019267822736030828</x:v>
      </x:c>
      <x:c r="H2561" s="231" t="str"/>
      <x:c r="I2561" s="254" t="str"/>
      <x:c r="J2561" s="236" t="str">
        <x:v>Frequency/share calculated only from the strict direct segment</x:v>
      </x:c>
    </x:row>
    <x:row r="2562">
      <x:c r="A2562" s="230" t="str">
        <x:v>EverBee export</x:v>
      </x:c>
      <x:c r="B2562" s="231" t="str">
        <x:v>EverBee tag</x:v>
      </x:c>
      <x:c r="C2562" s="231" t="str">
        <x:v>Direct</x:v>
      </x:c>
      <x:c r="D2562" s="231" t="str">
        <x:v>sun sunny decoration</x:v>
      </x:c>
      <x:c r="E2562" s="231" t="str">
        <x:v>sun sunny decoration</x:v>
      </x:c>
      <x:c r="F2562" s="231" t="n">
        <x:v>1</x:v>
      </x:c>
      <x:c r="G2562" s="253" t="n">
        <x:v>0.0019267822736030828</x:v>
      </x:c>
      <x:c r="H2562" s="231" t="str"/>
      <x:c r="I2562" s="254" t="str"/>
      <x:c r="J2562" s="236" t="str">
        <x:v>Frequency/share calculated only from the strict direct segment</x:v>
      </x:c>
    </x:row>
    <x:row r="2563">
      <x:c r="A2563" s="230" t="str">
        <x:v>EverBee export</x:v>
      </x:c>
      <x:c r="B2563" s="231" t="str">
        <x:v>EverBee tag</x:v>
      </x:c>
      <x:c r="C2563" s="231" t="str">
        <x:v>Direct</x:v>
      </x:c>
      <x:c r="D2563" s="231" t="str">
        <x:v>sunhine invitation</x:v>
      </x:c>
      <x:c r="E2563" s="231" t="str">
        <x:v>sunhine invitation</x:v>
      </x:c>
      <x:c r="F2563" s="231" t="n">
        <x:v>1</x:v>
      </x:c>
      <x:c r="G2563" s="253" t="n">
        <x:v>0.0019267822736030828</x:v>
      </x:c>
      <x:c r="H2563" s="231" t="str"/>
      <x:c r="I2563" s="254" t="str"/>
      <x:c r="J2563" s="236" t="str">
        <x:v>Frequency/share calculated only from the strict direct segment</x:v>
      </x:c>
    </x:row>
    <x:row r="2564">
      <x:c r="A2564" s="230" t="str">
        <x:v>EverBee export</x:v>
      </x:c>
      <x:c r="B2564" s="231" t="str">
        <x:v>EverBee tag</x:v>
      </x:c>
      <x:c r="C2564" s="231" t="str">
        <x:v>Direct</x:v>
      </x:c>
      <x:c r="D2564" s="231" t="str">
        <x:v>sunshine</x:v>
      </x:c>
      <x:c r="E2564" s="231" t="str">
        <x:v>sunshine</x:v>
      </x:c>
      <x:c r="F2564" s="231" t="n">
        <x:v>1</x:v>
      </x:c>
      <x:c r="G2564" s="253" t="n">
        <x:v>0.0019267822736030828</x:v>
      </x:c>
      <x:c r="H2564" s="231" t="str"/>
      <x:c r="I2564" s="254" t="str"/>
      <x:c r="J2564" s="236" t="str">
        <x:v>Frequency/share calculated only from the strict direct segment</x:v>
      </x:c>
    </x:row>
    <x:row r="2565">
      <x:c r="A2565" s="230" t="str">
        <x:v>EverBee export</x:v>
      </x:c>
      <x:c r="B2565" s="231" t="str">
        <x:v>EverBee tag</x:v>
      </x:c>
      <x:c r="C2565" s="231" t="str">
        <x:v>Direct</x:v>
      </x:c>
      <x:c r="D2565" s="231" t="str">
        <x:v>sunshine baby boy</x:v>
      </x:c>
      <x:c r="E2565" s="231" t="str">
        <x:v>sunshine baby boy</x:v>
      </x:c>
      <x:c r="F2565" s="231" t="n">
        <x:v>1</x:v>
      </x:c>
      <x:c r="G2565" s="253" t="n">
        <x:v>0.0019267822736030828</x:v>
      </x:c>
      <x:c r="H2565" s="231" t="str"/>
      <x:c r="I2565" s="254" t="str"/>
      <x:c r="J2565" s="236" t="str">
        <x:v>Frequency/share calculated only from the strict direct segment</x:v>
      </x:c>
    </x:row>
    <x:row r="2566">
      <x:c r="A2566" s="230" t="str">
        <x:v>EverBee export</x:v>
      </x:c>
      <x:c r="B2566" s="231" t="str">
        <x:v>EverBee tag</x:v>
      </x:c>
      <x:c r="C2566" s="231" t="str">
        <x:v>Direct</x:v>
      </x:c>
      <x:c r="D2566" s="231" t="str">
        <x:v>sunshine baby theme</x:v>
      </x:c>
      <x:c r="E2566" s="231" t="str">
        <x:v>sunshine baby theme</x:v>
      </x:c>
      <x:c r="F2566" s="231" t="n">
        <x:v>1</x:v>
      </x:c>
      <x:c r="G2566" s="253" t="n">
        <x:v>0.0019267822736030828</x:v>
      </x:c>
      <x:c r="H2566" s="231" t="str"/>
      <x:c r="I2566" s="254" t="str"/>
      <x:c r="J2566" s="236" t="str">
        <x:v>Frequency/share calculated only from the strict direct segment</x:v>
      </x:c>
    </x:row>
    <x:row r="2567">
      <x:c r="A2567" s="230" t="str">
        <x:v>EverBee export</x:v>
      </x:c>
      <x:c r="B2567" s="231" t="str">
        <x:v>EverBee tag</x:v>
      </x:c>
      <x:c r="C2567" s="231" t="str">
        <x:v>Direct</x:v>
      </x:c>
      <x:c r="D2567" s="231" t="str">
        <x:v>sunshine editable</x:v>
      </x:c>
      <x:c r="E2567" s="231" t="str">
        <x:v>sunshine editable</x:v>
      </x:c>
      <x:c r="F2567" s="231" t="n">
        <x:v>1</x:v>
      </x:c>
      <x:c r="G2567" s="253" t="n">
        <x:v>0.0019267822736030828</x:v>
      </x:c>
      <x:c r="H2567" s="231" t="str"/>
      <x:c r="I2567" s="254" t="str"/>
      <x:c r="J2567" s="236" t="str">
        <x:v>Frequency/share calculated only from the strict direct segment</x:v>
      </x:c>
    </x:row>
    <x:row r="2568">
      <x:c r="A2568" s="230" t="str">
        <x:v>EverBee export</x:v>
      </x:c>
      <x:c r="B2568" s="231" t="str">
        <x:v>EverBee tag</x:v>
      </x:c>
      <x:c r="C2568" s="231" t="str">
        <x:v>Direct</x:v>
      </x:c>
      <x:c r="D2568" s="231" t="str">
        <x:v>sunshine evite</x:v>
      </x:c>
      <x:c r="E2568" s="231" t="str">
        <x:v>sunshine evite</x:v>
      </x:c>
      <x:c r="F2568" s="231" t="n">
        <x:v>1</x:v>
      </x:c>
      <x:c r="G2568" s="253" t="n">
        <x:v>0.0019267822736030828</x:v>
      </x:c>
      <x:c r="H2568" s="231" t="str"/>
      <x:c r="I2568" s="254" t="str"/>
      <x:c r="J2568" s="236" t="str">
        <x:v>Frequency/share calculated only from the strict direct segment</x:v>
      </x:c>
    </x:row>
    <x:row r="2569">
      <x:c r="A2569" s="230" t="str">
        <x:v>EverBee export</x:v>
      </x:c>
      <x:c r="B2569" s="231" t="str">
        <x:v>EverBee tag</x:v>
      </x:c>
      <x:c r="C2569" s="231" t="str">
        <x:v>Direct</x:v>
      </x:c>
      <x:c r="D2569" s="231" t="str">
        <x:v>sunshine invite</x:v>
      </x:c>
      <x:c r="E2569" s="231" t="str">
        <x:v>sunshine invite</x:v>
      </x:c>
      <x:c r="F2569" s="231" t="n">
        <x:v>1</x:v>
      </x:c>
      <x:c r="G2569" s="253" t="n">
        <x:v>0.0019267822736030828</x:v>
      </x:c>
      <x:c r="H2569" s="231" t="str"/>
      <x:c r="I2569" s="254" t="str"/>
      <x:c r="J2569" s="236" t="str">
        <x:v>Frequency/share calculated only from the strict direct segment</x:v>
      </x:c>
    </x:row>
    <x:row r="2570">
      <x:c r="A2570" s="230" t="str">
        <x:v>EverBee export</x:v>
      </x:c>
      <x:c r="B2570" s="231" t="str">
        <x:v>EverBee tag</x:v>
      </x:c>
      <x:c r="C2570" s="231" t="str">
        <x:v>Direct</x:v>
      </x:c>
      <x:c r="D2570" s="231" t="str">
        <x:v>sunshine ray</x:v>
      </x:c>
      <x:c r="E2570" s="231" t="str">
        <x:v>sunshine ray</x:v>
      </x:c>
      <x:c r="F2570" s="231" t="n">
        <x:v>1</x:v>
      </x:c>
      <x:c r="G2570" s="253" t="n">
        <x:v>0.0019267822736030828</x:v>
      </x:c>
      <x:c r="H2570" s="231" t="str"/>
      <x:c r="I2570" s="254" t="str"/>
      <x:c r="J2570" s="236" t="str">
        <x:v>Frequency/share calculated only from the strict direct segment</x:v>
      </x:c>
    </x:row>
    <x:row r="2571">
      <x:c r="A2571" s="230" t="str">
        <x:v>EverBee export</x:v>
      </x:c>
      <x:c r="B2571" s="231" t="str">
        <x:v>EverBee tag</x:v>
      </x:c>
      <x:c r="C2571" s="231" t="str">
        <x:v>Direct</x:v>
      </x:c>
      <x:c r="D2571" s="231" t="str">
        <x:v>surf baby shower</x:v>
      </x:c>
      <x:c r="E2571" s="231" t="str">
        <x:v>surf baby shower</x:v>
      </x:c>
      <x:c r="F2571" s="231" t="n">
        <x:v>1</x:v>
      </x:c>
      <x:c r="G2571" s="253" t="n">
        <x:v>0.0019267822736030828</x:v>
      </x:c>
      <x:c r="H2571" s="231" t="str"/>
      <x:c r="I2571" s="254" t="str"/>
      <x:c r="J2571" s="236" t="str">
        <x:v>Frequency/share calculated only from the strict direct segment</x:v>
      </x:c>
    </x:row>
    <x:row r="2572">
      <x:c r="A2572" s="230" t="str">
        <x:v>EverBee export</x:v>
      </x:c>
      <x:c r="B2572" s="231" t="str">
        <x:v>EverBee tag</x:v>
      </x:c>
      <x:c r="C2572" s="231" t="str">
        <x:v>Direct</x:v>
      </x:c>
      <x:c r="D2572" s="231" t="str">
        <x:v>surf board</x:v>
      </x:c>
      <x:c r="E2572" s="231" t="str">
        <x:v>surf board</x:v>
      </x:c>
      <x:c r="F2572" s="231" t="n">
        <x:v>1</x:v>
      </x:c>
      <x:c r="G2572" s="253" t="n">
        <x:v>0.0019267822736030828</x:v>
      </x:c>
      <x:c r="H2572" s="231" t="str"/>
      <x:c r="I2572" s="254" t="str"/>
      <x:c r="J2572" s="236" t="str">
        <x:v>Frequency/share calculated only from the strict direct segment</x:v>
      </x:c>
    </x:row>
    <x:row r="2573">
      <x:c r="A2573" s="230" t="str">
        <x:v>EverBee export</x:v>
      </x:c>
      <x:c r="B2573" s="231" t="str">
        <x:v>EverBee tag</x:v>
      </x:c>
      <x:c r="C2573" s="231" t="str">
        <x:v>Direct</x:v>
      </x:c>
      <x:c r="D2573" s="231" t="str">
        <x:v>surf girls baby</x:v>
      </x:c>
      <x:c r="E2573" s="231" t="str">
        <x:v>surf girls baby</x:v>
      </x:c>
      <x:c r="F2573" s="231" t="n">
        <x:v>1</x:v>
      </x:c>
      <x:c r="G2573" s="253" t="n">
        <x:v>0.0019267822736030828</x:v>
      </x:c>
      <x:c r="H2573" s="231" t="str"/>
      <x:c r="I2573" s="254" t="str"/>
      <x:c r="J2573" s="236" t="str">
        <x:v>Frequency/share calculated only from the strict direct segment</x:v>
      </x:c>
    </x:row>
    <x:row r="2574">
      <x:c r="A2574" s="230" t="str">
        <x:v>EverBee export</x:v>
      </x:c>
      <x:c r="B2574" s="231" t="str">
        <x:v>EverBee tag</x:v>
      </x:c>
      <x:c r="C2574" s="231" t="str">
        <x:v>Direct</x:v>
      </x:c>
      <x:c r="D2574" s="231" t="str">
        <x:v>surf theme</x:v>
      </x:c>
      <x:c r="E2574" s="231" t="str">
        <x:v>surf theme</x:v>
      </x:c>
      <x:c r="F2574" s="231" t="n">
        <x:v>1</x:v>
      </x:c>
      <x:c r="G2574" s="253" t="n">
        <x:v>0.0019267822736030828</x:v>
      </x:c>
      <x:c r="H2574" s="231" t="str"/>
      <x:c r="I2574" s="254" t="str"/>
      <x:c r="J2574" s="236" t="str">
        <x:v>Frequency/share calculated only from the strict direct segment</x:v>
      </x:c>
    </x:row>
    <x:row r="2575">
      <x:c r="A2575" s="230" t="str">
        <x:v>EverBee export</x:v>
      </x:c>
      <x:c r="B2575" s="231" t="str">
        <x:v>EverBee tag</x:v>
      </x:c>
      <x:c r="C2575" s="231" t="str">
        <x:v>Direct</x:v>
      </x:c>
      <x:c r="D2575" s="231" t="str">
        <x:v>surfer baby shower</x:v>
      </x:c>
      <x:c r="E2575" s="231" t="str">
        <x:v>surfer baby shower</x:v>
      </x:c>
      <x:c r="F2575" s="231" t="n">
        <x:v>1</x:v>
      </x:c>
      <x:c r="G2575" s="253" t="n">
        <x:v>0.0019267822736030828</x:v>
      </x:c>
      <x:c r="H2575" s="231" t="str"/>
      <x:c r="I2575" s="254" t="str"/>
      <x:c r="J2575" s="236" t="str">
        <x:v>Frequency/share calculated only from the strict direct segment</x:v>
      </x:c>
    </x:row>
    <x:row r="2576">
      <x:c r="A2576" s="230" t="str">
        <x:v>EverBee export</x:v>
      </x:c>
      <x:c r="B2576" s="231" t="str">
        <x:v>EverBee tag</x:v>
      </x:c>
      <x:c r="C2576" s="231" t="str">
        <x:v>Direct</x:v>
      </x:c>
      <x:c r="D2576" s="231" t="str">
        <x:v>surfing baby</x:v>
      </x:c>
      <x:c r="E2576" s="231" t="str">
        <x:v>surfing baby</x:v>
      </x:c>
      <x:c r="F2576" s="231" t="n">
        <x:v>1</x:v>
      </x:c>
      <x:c r="G2576" s="253" t="n">
        <x:v>0.0019267822736030828</x:v>
      </x:c>
      <x:c r="H2576" s="231" t="str"/>
      <x:c r="I2576" s="254" t="str"/>
      <x:c r="J2576" s="236" t="str">
        <x:v>Frequency/share calculated only from the strict direct segment</x:v>
      </x:c>
    </x:row>
    <x:row r="2577">
      <x:c r="A2577" s="230" t="str">
        <x:v>EverBee export</x:v>
      </x:c>
      <x:c r="B2577" s="231" t="str">
        <x:v>EverBee tag</x:v>
      </x:c>
      <x:c r="C2577" s="231" t="str">
        <x:v>Direct</x:v>
      </x:c>
      <x:c r="D2577" s="231" t="str">
        <x:v>surfing baby shower</x:v>
      </x:c>
      <x:c r="E2577" s="231" t="str">
        <x:v>surfing baby shower</x:v>
      </x:c>
      <x:c r="F2577" s="231" t="n">
        <x:v>1</x:v>
      </x:c>
      <x:c r="G2577" s="253" t="n">
        <x:v>0.0019267822736030828</x:v>
      </x:c>
      <x:c r="H2577" s="231" t="str"/>
      <x:c r="I2577" s="254" t="str"/>
      <x:c r="J2577" s="236" t="str">
        <x:v>Frequency/share calculated only from the strict direct segment</x:v>
      </x:c>
    </x:row>
    <x:row r="2578">
      <x:c r="A2578" s="230" t="str">
        <x:v>EverBee export</x:v>
      </x:c>
      <x:c r="B2578" s="231" t="str">
        <x:v>EverBee tag</x:v>
      </x:c>
      <x:c r="C2578" s="231" t="str">
        <x:v>Direct</x:v>
      </x:c>
      <x:c r="D2578" s="231" t="str">
        <x:v>surfing invitation</x:v>
      </x:c>
      <x:c r="E2578" s="231" t="str">
        <x:v>surfing invitation</x:v>
      </x:c>
      <x:c r="F2578" s="231" t="n">
        <x:v>1</x:v>
      </x:c>
      <x:c r="G2578" s="253" t="n">
        <x:v>0.0019267822736030828</x:v>
      </x:c>
      <x:c r="H2578" s="231" t="str"/>
      <x:c r="I2578" s="254" t="str"/>
      <x:c r="J2578" s="236" t="str">
        <x:v>Frequency/share calculated only from the strict direct segment</x:v>
      </x:c>
    </x:row>
    <x:row r="2579">
      <x:c r="A2579" s="230" t="str">
        <x:v>EverBee export</x:v>
      </x:c>
      <x:c r="B2579" s="231" t="str">
        <x:v>EverBee tag</x:v>
      </x:c>
      <x:c r="C2579" s="231" t="str">
        <x:v>Direct</x:v>
      </x:c>
      <x:c r="D2579" s="231" t="str">
        <x:v>sweet baby shower</x:v>
      </x:c>
      <x:c r="E2579" s="231" t="str">
        <x:v>sweet baby shower</x:v>
      </x:c>
      <x:c r="F2579" s="231" t="n">
        <x:v>1</x:v>
      </x:c>
      <x:c r="G2579" s="253" t="n">
        <x:v>0.0019267822736030828</x:v>
      </x:c>
      <x:c r="H2579" s="231" t="str"/>
      <x:c r="I2579" s="254" t="str"/>
      <x:c r="J2579" s="236" t="str">
        <x:v>Frequency/share calculated only from the strict direct segment</x:v>
      </x:c>
    </x:row>
    <x:row r="2580">
      <x:c r="A2580" s="230" t="str">
        <x:v>EverBee export</x:v>
      </x:c>
      <x:c r="B2580" s="231" t="str">
        <x:v>EverBee tag</x:v>
      </x:c>
      <x:c r="C2580" s="231" t="str">
        <x:v>Direct</x:v>
      </x:c>
      <x:c r="D2580" s="231" t="str">
        <x:v>sweet celebration</x:v>
      </x:c>
      <x:c r="E2580" s="231" t="str">
        <x:v>sweet celebration</x:v>
      </x:c>
      <x:c r="F2580" s="231" t="n">
        <x:v>1</x:v>
      </x:c>
      <x:c r="G2580" s="253" t="n">
        <x:v>0.0019267822736030828</x:v>
      </x:c>
      <x:c r="H2580" s="231" t="str"/>
      <x:c r="I2580" s="254" t="str"/>
      <x:c r="J2580" s="236" t="str">
        <x:v>Frequency/share calculated only from the strict direct segment</x:v>
      </x:c>
    </x:row>
    <x:row r="2581">
      <x:c r="A2581" s="230" t="str">
        <x:v>EverBee export</x:v>
      </x:c>
      <x:c r="B2581" s="231" t="str">
        <x:v>EverBee tag</x:v>
      </x:c>
      <x:c r="C2581" s="231" t="str">
        <x:v>Direct</x:v>
      </x:c>
      <x:c r="D2581" s="231" t="str">
        <x:v>sweet girl sprinkle</x:v>
      </x:c>
      <x:c r="E2581" s="231" t="str">
        <x:v>sweet girl sprinkle</x:v>
      </x:c>
      <x:c r="F2581" s="231" t="n">
        <x:v>1</x:v>
      </x:c>
      <x:c r="G2581" s="253" t="n">
        <x:v>0.0019267822736030828</x:v>
      </x:c>
      <x:c r="H2581" s="231" t="str"/>
      <x:c r="I2581" s="254" t="str"/>
      <x:c r="J2581" s="236" t="str">
        <x:v>Frequency/share calculated only from the strict direct segment</x:v>
      </x:c>
    </x:row>
    <x:row r="2582">
      <x:c r="A2582" s="230" t="str">
        <x:v>EverBee export</x:v>
      </x:c>
      <x:c r="B2582" s="231" t="str">
        <x:v>EverBee tag</x:v>
      </x:c>
      <x:c r="C2582" s="231" t="str">
        <x:v>Direct</x:v>
      </x:c>
      <x:c r="D2582" s="231" t="str">
        <x:v>sweet invite set</x:v>
      </x:c>
      <x:c r="E2582" s="231" t="str">
        <x:v>sweet invite set</x:v>
      </x:c>
      <x:c r="F2582" s="231" t="n">
        <x:v>1</x:v>
      </x:c>
      <x:c r="G2582" s="253" t="n">
        <x:v>0.0019267822736030828</x:v>
      </x:c>
      <x:c r="H2582" s="231" t="str"/>
      <x:c r="I2582" s="254" t="str"/>
      <x:c r="J2582" s="236" t="str">
        <x:v>Frequency/share calculated only from the strict direct segment</x:v>
      </x:c>
    </x:row>
    <x:row r="2583">
      <x:c r="A2583" s="230" t="str">
        <x:v>EverBee export</x:v>
      </x:c>
      <x:c r="B2583" s="231" t="str">
        <x:v>EverBee tag</x:v>
      </x:c>
      <x:c r="C2583" s="231" t="str">
        <x:v>Direct</x:v>
      </x:c>
      <x:c r="D2583" s="231" t="str">
        <x:v>sweet little peach</x:v>
      </x:c>
      <x:c r="E2583" s="231" t="str">
        <x:v>sweet little peach</x:v>
      </x:c>
      <x:c r="F2583" s="231" t="n">
        <x:v>1</x:v>
      </x:c>
      <x:c r="G2583" s="253" t="n">
        <x:v>0.0019267822736030828</x:v>
      </x:c>
      <x:c r="H2583" s="231" t="str"/>
      <x:c r="I2583" s="254" t="str"/>
      <x:c r="J2583" s="236" t="str">
        <x:v>Frequency/share calculated only from the strict direct segment</x:v>
      </x:c>
    </x:row>
    <x:row r="2584">
      <x:c r="A2584" s="230" t="str">
        <x:v>EverBee export</x:v>
      </x:c>
      <x:c r="B2584" s="231" t="str">
        <x:v>EverBee tag</x:v>
      </x:c>
      <x:c r="C2584" s="231" t="str">
        <x:v>Direct</x:v>
      </x:c>
      <x:c r="D2584" s="231" t="str">
        <x:v>sweet peach</x:v>
      </x:c>
      <x:c r="E2584" s="231" t="str">
        <x:v>sweet peach</x:v>
      </x:c>
      <x:c r="F2584" s="231" t="n">
        <x:v>1</x:v>
      </x:c>
      <x:c r="G2584" s="253" t="n">
        <x:v>0.0019267822736030828</x:v>
      </x:c>
      <x:c r="H2584" s="231" t="str"/>
      <x:c r="I2584" s="254" t="str"/>
      <x:c r="J2584" s="236" t="str">
        <x:v>Frequency/share calculated only from the strict direct segment</x:v>
      </x:c>
    </x:row>
    <x:row r="2585">
      <x:c r="A2585" s="230" t="str">
        <x:v>EverBee export</x:v>
      </x:c>
      <x:c r="B2585" s="231" t="str">
        <x:v>EverBee tag</x:v>
      </x:c>
      <x:c r="C2585" s="231" t="str">
        <x:v>Direct</x:v>
      </x:c>
      <x:c r="D2585" s="231" t="str">
        <x:v>sweet peach shower</x:v>
      </x:c>
      <x:c r="E2585" s="231" t="str">
        <x:v>sweet peach shower</x:v>
      </x:c>
      <x:c r="F2585" s="231" t="n">
        <x:v>1</x:v>
      </x:c>
      <x:c r="G2585" s="253" t="n">
        <x:v>0.0019267822736030828</x:v>
      </x:c>
      <x:c r="H2585" s="231" t="str"/>
      <x:c r="I2585" s="254" t="str"/>
      <x:c r="J2585" s="236" t="str">
        <x:v>Frequency/share calculated only from the strict direct segment</x:v>
      </x:c>
    </x:row>
    <x:row r="2586">
      <x:c r="A2586" s="230" t="str">
        <x:v>EverBee export</x:v>
      </x:c>
      <x:c r="B2586" s="231" t="str">
        <x:v>EverBee tag</x:v>
      </x:c>
      <x:c r="C2586" s="231" t="str">
        <x:v>Direct</x:v>
      </x:c>
      <x:c r="D2586" s="231" t="str">
        <x:v>sweet treats invite</x:v>
      </x:c>
      <x:c r="E2586" s="231" t="str">
        <x:v>sweet treats invite</x:v>
      </x:c>
      <x:c r="F2586" s="231" t="n">
        <x:v>1</x:v>
      </x:c>
      <x:c r="G2586" s="253" t="n">
        <x:v>0.0019267822736030828</x:v>
      </x:c>
      <x:c r="H2586" s="231" t="str"/>
      <x:c r="I2586" s="254" t="str"/>
      <x:c r="J2586" s="236" t="str">
        <x:v>Frequency/share calculated only from the strict direct segment</x:v>
      </x:c>
    </x:row>
    <x:row r="2587">
      <x:c r="A2587" s="230" t="str">
        <x:v>EverBee export</x:v>
      </x:c>
      <x:c r="B2587" s="231" t="str">
        <x:v>EverBee tag</x:v>
      </x:c>
      <x:c r="C2587" s="231" t="str">
        <x:v>Direct</x:v>
      </x:c>
      <x:c r="D2587" s="231" t="str">
        <x:v>swiftie baby shower</x:v>
      </x:c>
      <x:c r="E2587" s="231" t="str">
        <x:v>swiftie baby shower</x:v>
      </x:c>
      <x:c r="F2587" s="231" t="n">
        <x:v>1</x:v>
      </x:c>
      <x:c r="G2587" s="253" t="n">
        <x:v>0.0019267822736030828</x:v>
      </x:c>
      <x:c r="H2587" s="231" t="str"/>
      <x:c r="I2587" s="254" t="str"/>
      <x:c r="J2587" s="236" t="str">
        <x:v>Frequency/share calculated only from the strict direct segment</x:v>
      </x:c>
    </x:row>
    <x:row r="2588">
      <x:c r="A2588" s="230" t="str">
        <x:v>EverBee export</x:v>
      </x:c>
      <x:c r="B2588" s="231" t="str">
        <x:v>EverBee tag</x:v>
      </x:c>
      <x:c r="C2588" s="231" t="str">
        <x:v>Direct</x:v>
      </x:c>
      <x:c r="D2588" s="231" t="str">
        <x:v>swimming party</x:v>
      </x:c>
      <x:c r="E2588" s="231" t="str">
        <x:v>swimming party</x:v>
      </x:c>
      <x:c r="F2588" s="231" t="n">
        <x:v>1</x:v>
      </x:c>
      <x:c r="G2588" s="253" t="n">
        <x:v>0.0019267822736030828</x:v>
      </x:c>
      <x:c r="H2588" s="231" t="str"/>
      <x:c r="I2588" s="254" t="str"/>
      <x:c r="J2588" s="236" t="str">
        <x:v>Frequency/share calculated only from the strict direct segment</x:v>
      </x:c>
    </x:row>
    <x:row r="2589">
      <x:c r="A2589" s="230" t="str">
        <x:v>EverBee export</x:v>
      </x:c>
      <x:c r="B2589" s="231" t="str">
        <x:v>EverBee tag</x:v>
      </x:c>
      <x:c r="C2589" s="231" t="str">
        <x:v>Direct</x:v>
      </x:c>
      <x:c r="D2589" s="231" t="str">
        <x:v>table sign decor</x:v>
      </x:c>
      <x:c r="E2589" s="231" t="str">
        <x:v>table sign decor</x:v>
      </x:c>
      <x:c r="F2589" s="231" t="n">
        <x:v>1</x:v>
      </x:c>
      <x:c r="G2589" s="253" t="n">
        <x:v>0.0019267822736030828</x:v>
      </x:c>
      <x:c r="H2589" s="231" t="str"/>
      <x:c r="I2589" s="254" t="str"/>
      <x:c r="J2589" s="236" t="str">
        <x:v>Frequency/share calculated only from the strict direct segment</x:v>
      </x:c>
    </x:row>
    <x:row r="2590">
      <x:c r="A2590" s="230" t="str">
        <x:v>EverBee export</x:v>
      </x:c>
      <x:c r="B2590" s="231" t="str">
        <x:v>EverBee tag</x:v>
      </x:c>
      <x:c r="C2590" s="231" t="str">
        <x:v>Direct</x:v>
      </x:c>
      <x:c r="D2590" s="231" t="str">
        <x:v>table sign template</x:v>
      </x:c>
      <x:c r="E2590" s="231" t="str">
        <x:v>table sign template</x:v>
      </x:c>
      <x:c r="F2590" s="231" t="n">
        <x:v>1</x:v>
      </x:c>
      <x:c r="G2590" s="253" t="n">
        <x:v>0.0019267822736030828</x:v>
      </x:c>
      <x:c r="H2590" s="231" t="str"/>
      <x:c r="I2590" s="254" t="str"/>
      <x:c r="J2590" s="236" t="str">
        <x:v>Frequency/share calculated only from the strict direct segment</x:v>
      </x:c>
    </x:row>
    <x:row r="2591">
      <x:c r="A2591" s="230" t="str">
        <x:v>EverBee export</x:v>
      </x:c>
      <x:c r="B2591" s="231" t="str">
        <x:v>EverBee tag</x:v>
      </x:c>
      <x:c r="C2591" s="231" t="str">
        <x:v>Direct</x:v>
      </x:c>
      <x:c r="D2591" s="231" t="str">
        <x:v>table signs</x:v>
      </x:c>
      <x:c r="E2591" s="231" t="str">
        <x:v>table signs</x:v>
      </x:c>
      <x:c r="F2591" s="231" t="n">
        <x:v>1</x:v>
      </x:c>
      <x:c r="G2591" s="253" t="n">
        <x:v>0.0019267822736030828</x:v>
      </x:c>
      <x:c r="H2591" s="231" t="str"/>
      <x:c r="I2591" s="254" t="str"/>
      <x:c r="J2591" s="236" t="str">
        <x:v>Frequency/share calculated only from the strict direct segment</x:v>
      </x:c>
    </x:row>
    <x:row r="2592">
      <x:c r="A2592" s="230" t="str">
        <x:v>EverBee export</x:v>
      </x:c>
      <x:c r="B2592" s="231" t="str">
        <x:v>EverBee tag</x:v>
      </x:c>
      <x:c r="C2592" s="231" t="str">
        <x:v>Direct</x:v>
      </x:c>
      <x:c r="D2592" s="231" t="str">
        <x:v>table welcome sign</x:v>
      </x:c>
      <x:c r="E2592" s="231" t="str">
        <x:v>table welcome sign</x:v>
      </x:c>
      <x:c r="F2592" s="231" t="n">
        <x:v>1</x:v>
      </x:c>
      <x:c r="G2592" s="253" t="n">
        <x:v>0.0019267822736030828</x:v>
      </x:c>
      <x:c r="H2592" s="231" t="str"/>
      <x:c r="I2592" s="254" t="str"/>
      <x:c r="J2592" s="236" t="str">
        <x:v>Frequency/share calculated only from the strict direct segment</x:v>
      </x:c>
    </x:row>
    <x:row r="2593">
      <x:c r="A2593" s="230" t="str">
        <x:v>EverBee export</x:v>
      </x:c>
      <x:c r="B2593" s="231" t="str">
        <x:v>EverBee tag</x:v>
      </x:c>
      <x:c r="C2593" s="231" t="str">
        <x:v>Direct</x:v>
      </x:c>
      <x:c r="D2593" s="231" t="str">
        <x:v>taco bout twins</x:v>
      </x:c>
      <x:c r="E2593" s="231" t="str">
        <x:v>taco bout twins</x:v>
      </x:c>
      <x:c r="F2593" s="231" t="n">
        <x:v>1</x:v>
      </x:c>
      <x:c r="G2593" s="253" t="n">
        <x:v>0.0019267822736030828</x:v>
      </x:c>
      <x:c r="H2593" s="231" t="str"/>
      <x:c r="I2593" s="254" t="str"/>
      <x:c r="J2593" s="236" t="str">
        <x:v>Frequency/share calculated only from the strict direct segment</x:v>
      </x:c>
    </x:row>
    <x:row r="2594">
      <x:c r="A2594" s="230" t="str">
        <x:v>EverBee export</x:v>
      </x:c>
      <x:c r="B2594" s="231" t="str">
        <x:v>EverBee tag</x:v>
      </x:c>
      <x:c r="C2594" s="231" t="str">
        <x:v>Direct</x:v>
      </x:c>
      <x:c r="D2594" s="231" t="str">
        <x:v>taco favor tag</x:v>
      </x:c>
      <x:c r="E2594" s="231" t="str">
        <x:v>taco favor tag</x:v>
      </x:c>
      <x:c r="F2594" s="231" t="n">
        <x:v>1</x:v>
      </x:c>
      <x:c r="G2594" s="253" t="n">
        <x:v>0.0019267822736030828</x:v>
      </x:c>
      <x:c r="H2594" s="231" t="str"/>
      <x:c r="I2594" s="254" t="str"/>
      <x:c r="J2594" s="236" t="str">
        <x:v>Frequency/share calculated only from the strict direct segment</x:v>
      </x:c>
    </x:row>
    <x:row r="2595">
      <x:c r="A2595" s="230" t="str">
        <x:v>EverBee export</x:v>
      </x:c>
      <x:c r="B2595" s="231" t="str">
        <x:v>EverBee tag</x:v>
      </x:c>
      <x:c r="C2595" s="231" t="str">
        <x:v>Direct</x:v>
      </x:c>
      <x:c r="D2595" s="231" t="str">
        <x:v>tacos baby shower</x:v>
      </x:c>
      <x:c r="E2595" s="231" t="str">
        <x:v>tacos baby shower</x:v>
      </x:c>
      <x:c r="F2595" s="231" t="n">
        <x:v>1</x:v>
      </x:c>
      <x:c r="G2595" s="253" t="n">
        <x:v>0.0019267822736030828</x:v>
      </x:c>
      <x:c r="H2595" s="231" t="str"/>
      <x:c r="I2595" s="254" t="str"/>
      <x:c r="J2595" s="236" t="str">
        <x:v>Frequency/share calculated only from the strict direct segment</x:v>
      </x:c>
    </x:row>
    <x:row r="2596">
      <x:c r="A2596" s="230" t="str">
        <x:v>EverBee export</x:v>
      </x:c>
      <x:c r="B2596" s="231" t="str">
        <x:v>EverBee tag</x:v>
      </x:c>
      <x:c r="C2596" s="231" t="str">
        <x:v>Direct</x:v>
      </x:c>
      <x:c r="D2596" s="231" t="str">
        <x:v>talavera baby shower</x:v>
      </x:c>
      <x:c r="E2596" s="231" t="str">
        <x:v>talavera baby shower</x:v>
      </x:c>
      <x:c r="F2596" s="231" t="n">
        <x:v>1</x:v>
      </x:c>
      <x:c r="G2596" s="253" t="n">
        <x:v>0.0019267822736030828</x:v>
      </x:c>
      <x:c r="H2596" s="231" t="str"/>
      <x:c r="I2596" s="254" t="str"/>
      <x:c r="J2596" s="236" t="str">
        <x:v>Frequency/share calculated only from the strict direct segment</x:v>
      </x:c>
    </x:row>
    <x:row r="2597">
      <x:c r="A2597" s="230" t="str">
        <x:v>EverBee export</x:v>
      </x:c>
      <x:c r="B2597" s="231" t="str">
        <x:v>EverBee tag</x:v>
      </x:c>
      <x:c r="C2597" s="231" t="str">
        <x:v>Direct</x:v>
      </x:c>
      <x:c r="D2597" s="231" t="str">
        <x:v>talavera invitation</x:v>
      </x:c>
      <x:c r="E2597" s="231" t="str">
        <x:v>talavera invitation</x:v>
      </x:c>
      <x:c r="F2597" s="231" t="n">
        <x:v>1</x:v>
      </x:c>
      <x:c r="G2597" s="253" t="n">
        <x:v>0.0019267822736030828</x:v>
      </x:c>
      <x:c r="H2597" s="231" t="str"/>
      <x:c r="I2597" s="254" t="str"/>
      <x:c r="J2597" s="236" t="str">
        <x:v>Frequency/share calculated only from the strict direct segment</x:v>
      </x:c>
    </x:row>
    <x:row r="2598">
      <x:c r="A2598" s="230" t="str">
        <x:v>EverBee export</x:v>
      </x:c>
      <x:c r="B2598" s="231" t="str">
        <x:v>EverBee tag</x:v>
      </x:c>
      <x:c r="C2598" s="231" t="str">
        <x:v>Direct</x:v>
      </x:c>
      <x:c r="D2598" s="231" t="str">
        <x:v>tarot baby shower</x:v>
      </x:c>
      <x:c r="E2598" s="231" t="str">
        <x:v>tarot baby shower</x:v>
      </x:c>
      <x:c r="F2598" s="231" t="n">
        <x:v>1</x:v>
      </x:c>
      <x:c r="G2598" s="253" t="n">
        <x:v>0.0019267822736030828</x:v>
      </x:c>
      <x:c r="H2598" s="231" t="str"/>
      <x:c r="I2598" s="254" t="str"/>
      <x:c r="J2598" s="236" t="str">
        <x:v>Frequency/share calculated only from the strict direct segment</x:v>
      </x:c>
    </x:row>
    <x:row r="2599">
      <x:c r="A2599" s="230" t="str">
        <x:v>EverBee export</x:v>
      </x:c>
      <x:c r="B2599" s="231" t="str">
        <x:v>EverBee tag</x:v>
      </x:c>
      <x:c r="C2599" s="231" t="str">
        <x:v>Direct</x:v>
      </x:c>
      <x:c r="D2599" s="231" t="str">
        <x:v>tarot card invite</x:v>
      </x:c>
      <x:c r="E2599" s="231" t="str">
        <x:v>tarot card invite</x:v>
      </x:c>
      <x:c r="F2599" s="231" t="n">
        <x:v>1</x:v>
      </x:c>
      <x:c r="G2599" s="253" t="n">
        <x:v>0.0019267822736030828</x:v>
      </x:c>
      <x:c r="H2599" s="231" t="str"/>
      <x:c r="I2599" s="254" t="str"/>
      <x:c r="J2599" s="236" t="str">
        <x:v>Frequency/share calculated only from the strict direct segment</x:v>
      </x:c>
    </x:row>
    <x:row r="2600">
      <x:c r="A2600" s="230" t="str">
        <x:v>EverBee export</x:v>
      </x:c>
      <x:c r="B2600" s="231" t="str">
        <x:v>EverBee tag</x:v>
      </x:c>
      <x:c r="C2600" s="231" t="str">
        <x:v>Direct</x:v>
      </x:c>
      <x:c r="D2600" s="231" t="str">
        <x:v>tea baby shower</x:v>
      </x:c>
      <x:c r="E2600" s="231" t="str">
        <x:v>tea baby shower</x:v>
      </x:c>
      <x:c r="F2600" s="231" t="n">
        <x:v>1</x:v>
      </x:c>
      <x:c r="G2600" s="253" t="n">
        <x:v>0.0019267822736030828</x:v>
      </x:c>
      <x:c r="H2600" s="231" t="str"/>
      <x:c r="I2600" s="254" t="str"/>
      <x:c r="J2600" s="236" t="str">
        <x:v>Frequency/share calculated only from the strict direct segment</x:v>
      </x:c>
    </x:row>
    <x:row r="2601">
      <x:c r="A2601" s="230" t="str">
        <x:v>EverBee export</x:v>
      </x:c>
      <x:c r="B2601" s="231" t="str">
        <x:v>EverBee tag</x:v>
      </x:c>
      <x:c r="C2601" s="231" t="str">
        <x:v>Direct</x:v>
      </x:c>
      <x:c r="D2601" s="231" t="str">
        <x:v>tea party baby</x:v>
      </x:c>
      <x:c r="E2601" s="231" t="str">
        <x:v>tea party baby</x:v>
      </x:c>
      <x:c r="F2601" s="231" t="n">
        <x:v>1</x:v>
      </x:c>
      <x:c r="G2601" s="253" t="n">
        <x:v>0.0019267822736030828</x:v>
      </x:c>
      <x:c r="H2601" s="231" t="str"/>
      <x:c r="I2601" s="254" t="str"/>
      <x:c r="J2601" s="236" t="str">
        <x:v>Frequency/share calculated only from the strict direct segment</x:v>
      </x:c>
    </x:row>
    <x:row r="2602">
      <x:c r="A2602" s="230" t="str">
        <x:v>EverBee export</x:v>
      </x:c>
      <x:c r="B2602" s="231" t="str">
        <x:v>EverBee tag</x:v>
      </x:c>
      <x:c r="C2602" s="231" t="str">
        <x:v>Direct</x:v>
      </x:c>
      <x:c r="D2602" s="231" t="str">
        <x:v>tea party invitation</x:v>
      </x:c>
      <x:c r="E2602" s="231" t="str">
        <x:v>tea party invitation</x:v>
      </x:c>
      <x:c r="F2602" s="231" t="n">
        <x:v>1</x:v>
      </x:c>
      <x:c r="G2602" s="253" t="n">
        <x:v>0.0019267822736030828</x:v>
      </x:c>
      <x:c r="H2602" s="231" t="str"/>
      <x:c r="I2602" s="254" t="str"/>
      <x:c r="J2602" s="236" t="str">
        <x:v>Frequency/share calculated only from the strict direct segment</x:v>
      </x:c>
    </x:row>
    <x:row r="2603">
      <x:c r="A2603" s="230" t="str">
        <x:v>EverBee export</x:v>
      </x:c>
      <x:c r="B2603" s="231" t="str">
        <x:v>EverBee tag</x:v>
      </x:c>
      <x:c r="C2603" s="231" t="str">
        <x:v>Direct</x:v>
      </x:c>
      <x:c r="D2603" s="231" t="str">
        <x:v>tea party invite</x:v>
      </x:c>
      <x:c r="E2603" s="231" t="str">
        <x:v>tea party invite</x:v>
      </x:c>
      <x:c r="F2603" s="231" t="n">
        <x:v>1</x:v>
      </x:c>
      <x:c r="G2603" s="253" t="n">
        <x:v>0.0019267822736030828</x:v>
      </x:c>
      <x:c r="H2603" s="231" t="str"/>
      <x:c r="I2603" s="254" t="str"/>
      <x:c r="J2603" s="236" t="str">
        <x:v>Frequency/share calculated only from the strict direct segment</x:v>
      </x:c>
    </x:row>
    <x:row r="2604">
      <x:c r="A2604" s="230" t="str">
        <x:v>EverBee export</x:v>
      </x:c>
      <x:c r="B2604" s="231" t="str">
        <x:v>EverBee tag</x:v>
      </x:c>
      <x:c r="C2604" s="231" t="str">
        <x:v>Direct</x:v>
      </x:c>
      <x:c r="D2604" s="231" t="str">
        <x:v>tea party shower</x:v>
      </x:c>
      <x:c r="E2604" s="231" t="str">
        <x:v>tea party shower</x:v>
      </x:c>
      <x:c r="F2604" s="231" t="n">
        <x:v>1</x:v>
      </x:c>
      <x:c r="G2604" s="253" t="n">
        <x:v>0.0019267822736030828</x:v>
      </x:c>
      <x:c r="H2604" s="231" t="str"/>
      <x:c r="I2604" s="254" t="str"/>
      <x:c r="J2604" s="236" t="str">
        <x:v>Frequency/share calculated only from the strict direct segment</x:v>
      </x:c>
    </x:row>
    <x:row r="2605">
      <x:c r="A2605" s="230" t="str">
        <x:v>EverBee export</x:v>
      </x:c>
      <x:c r="B2605" s="231" t="str">
        <x:v>EverBee tag</x:v>
      </x:c>
      <x:c r="C2605" s="231" t="str">
        <x:v>Direct</x:v>
      </x:c>
      <x:c r="D2605" s="231" t="str">
        <x:v>tea time invitation</x:v>
      </x:c>
      <x:c r="E2605" s="231" t="str">
        <x:v>tea time invitation</x:v>
      </x:c>
      <x:c r="F2605" s="231" t="n">
        <x:v>1</x:v>
      </x:c>
      <x:c r="G2605" s="253" t="n">
        <x:v>0.0019267822736030828</x:v>
      </x:c>
      <x:c r="H2605" s="231" t="str"/>
      <x:c r="I2605" s="254" t="str"/>
      <x:c r="J2605" s="236" t="str">
        <x:v>Frequency/share calculated only from the strict direct segment</x:v>
      </x:c>
    </x:row>
    <x:row r="2606">
      <x:c r="A2606" s="230" t="str">
        <x:v>EverBee export</x:v>
      </x:c>
      <x:c r="B2606" s="231" t="str">
        <x:v>EverBee tag</x:v>
      </x:c>
      <x:c r="C2606" s="231" t="str">
        <x:v>Direct</x:v>
      </x:c>
      <x:c r="D2606" s="231" t="str">
        <x:v>tea with the mom</x:v>
      </x:c>
      <x:c r="E2606" s="231" t="str">
        <x:v>tea with the mom</x:v>
      </x:c>
      <x:c r="F2606" s="231" t="n">
        <x:v>1</x:v>
      </x:c>
      <x:c r="G2606" s="253" t="n">
        <x:v>0.0019267822736030828</x:v>
      </x:c>
      <x:c r="H2606" s="231" t="str"/>
      <x:c r="I2606" s="254" t="str"/>
      <x:c r="J2606" s="236" t="str">
        <x:v>Frequency/share calculated only from the strict direct segment</x:v>
      </x:c>
    </x:row>
    <x:row r="2607">
      <x:c r="A2607" s="230" t="str">
        <x:v>EverBee export</x:v>
      </x:c>
      <x:c r="B2607" s="231" t="str">
        <x:v>EverBee tag</x:v>
      </x:c>
      <x:c r="C2607" s="231" t="str">
        <x:v>Direct</x:v>
      </x:c>
      <x:c r="D2607" s="231" t="str">
        <x:v>team blue decor</x:v>
      </x:c>
      <x:c r="E2607" s="231" t="str">
        <x:v>team blue decor</x:v>
      </x:c>
      <x:c r="F2607" s="231" t="n">
        <x:v>1</x:v>
      </x:c>
      <x:c r="G2607" s="253" t="n">
        <x:v>0.0019267822736030828</x:v>
      </x:c>
      <x:c r="H2607" s="231" t="str"/>
      <x:c r="I2607" s="254" t="str"/>
      <x:c r="J2607" s="236" t="str">
        <x:v>Frequency/share calculated only from the strict direct segment</x:v>
      </x:c>
    </x:row>
    <x:row r="2608">
      <x:c r="A2608" s="230" t="str">
        <x:v>EverBee export</x:v>
      </x:c>
      <x:c r="B2608" s="231" t="str">
        <x:v>EverBee tag</x:v>
      </x:c>
      <x:c r="C2608" s="231" t="str">
        <x:v>Direct</x:v>
      </x:c>
      <x:c r="D2608" s="231" t="str">
        <x:v>teddy bear baby</x:v>
      </x:c>
      <x:c r="E2608" s="231" t="str">
        <x:v>teddy bear baby</x:v>
      </x:c>
      <x:c r="F2608" s="231" t="n">
        <x:v>1</x:v>
      </x:c>
      <x:c r="G2608" s="253" t="n">
        <x:v>0.0019267822736030828</x:v>
      </x:c>
      <x:c r="H2608" s="231" t="str"/>
      <x:c r="I2608" s="254" t="str"/>
      <x:c r="J2608" s="236" t="str">
        <x:v>Frequency/share calculated only from the strict direct segment</x:v>
      </x:c>
    </x:row>
    <x:row r="2609">
      <x:c r="A2609" s="230" t="str">
        <x:v>EverBee export</x:v>
      </x:c>
      <x:c r="B2609" s="231" t="str">
        <x:v>EverBee tag</x:v>
      </x:c>
      <x:c r="C2609" s="231" t="str">
        <x:v>Direct</x:v>
      </x:c>
      <x:c r="D2609" s="231" t="str">
        <x:v>teddy bear candles</x:v>
      </x:c>
      <x:c r="E2609" s="231" t="str">
        <x:v>teddy bear candles</x:v>
      </x:c>
      <x:c r="F2609" s="231" t="n">
        <x:v>1</x:v>
      </x:c>
      <x:c r="G2609" s="253" t="n">
        <x:v>0.0019267822736030828</x:v>
      </x:c>
      <x:c r="H2609" s="231" t="str"/>
      <x:c r="I2609" s="254" t="str"/>
      <x:c r="J2609" s="236" t="str">
        <x:v>Frequency/share calculated only from the strict direct segment</x:v>
      </x:c>
    </x:row>
    <x:row r="2610">
      <x:c r="A2610" s="230" t="str">
        <x:v>EverBee export</x:v>
      </x:c>
      <x:c r="B2610" s="231" t="str">
        <x:v>EverBee tag</x:v>
      </x:c>
      <x:c r="C2610" s="231" t="str">
        <x:v>Direct</x:v>
      </x:c>
      <x:c r="D2610" s="231" t="str">
        <x:v>teddy bear car</x:v>
      </x:c>
      <x:c r="E2610" s="231" t="str">
        <x:v>teddy bear car</x:v>
      </x:c>
      <x:c r="F2610" s="231" t="n">
        <x:v>1</x:v>
      </x:c>
      <x:c r="G2610" s="253" t="n">
        <x:v>0.0019267822736030828</x:v>
      </x:c>
      <x:c r="H2610" s="231" t="str"/>
      <x:c r="I2610" s="254" t="str"/>
      <x:c r="J2610" s="236" t="str">
        <x:v>Frequency/share calculated only from the strict direct segment</x:v>
      </x:c>
    </x:row>
    <x:row r="2611">
      <x:c r="A2611" s="230" t="str">
        <x:v>EverBee export</x:v>
      </x:c>
      <x:c r="B2611" s="231" t="str">
        <x:v>EverBee tag</x:v>
      </x:c>
      <x:c r="C2611" s="231" t="str">
        <x:v>Direct</x:v>
      </x:c>
      <x:c r="D2611" s="231" t="str">
        <x:v>teddy bear decor</x:v>
      </x:c>
      <x:c r="E2611" s="231" t="str">
        <x:v>teddy bear decor</x:v>
      </x:c>
      <x:c r="F2611" s="231" t="n">
        <x:v>1</x:v>
      </x:c>
      <x:c r="G2611" s="253" t="n">
        <x:v>0.0019267822736030828</x:v>
      </x:c>
      <x:c r="H2611" s="231" t="str"/>
      <x:c r="I2611" s="254" t="str"/>
      <x:c r="J2611" s="236" t="str">
        <x:v>Frequency/share calculated only from the strict direct segment</x:v>
      </x:c>
    </x:row>
    <x:row r="2612">
      <x:c r="A2612" s="230" t="str">
        <x:v>EverBee export</x:v>
      </x:c>
      <x:c r="B2612" s="231" t="str">
        <x:v>EverBee tag</x:v>
      </x:c>
      <x:c r="C2612" s="231" t="str">
        <x:v>Direct</x:v>
      </x:c>
      <x:c r="D2612" s="231" t="str">
        <x:v>teddy bear pink</x:v>
      </x:c>
      <x:c r="E2612" s="231" t="str">
        <x:v>teddy bear pink</x:v>
      </x:c>
      <x:c r="F2612" s="231" t="n">
        <x:v>1</x:v>
      </x:c>
      <x:c r="G2612" s="253" t="n">
        <x:v>0.0019267822736030828</x:v>
      </x:c>
      <x:c r="H2612" s="231" t="str"/>
      <x:c r="I2612" s="254" t="str"/>
      <x:c r="J2612" s="236" t="str">
        <x:v>Frequency/share calculated only from the strict direct segment</x:v>
      </x:c>
    </x:row>
    <x:row r="2613">
      <x:c r="A2613" s="230" t="str">
        <x:v>EverBee export</x:v>
      </x:c>
      <x:c r="B2613" s="231" t="str">
        <x:v>EverBee tag</x:v>
      </x:c>
      <x:c r="C2613" s="231" t="str">
        <x:v>Direct</x:v>
      </x:c>
      <x:c r="D2613" s="231" t="str">
        <x:v>teddy shower bundle</x:v>
      </x:c>
      <x:c r="E2613" s="231" t="str">
        <x:v>teddy shower bundle</x:v>
      </x:c>
      <x:c r="F2613" s="231" t="n">
        <x:v>1</x:v>
      </x:c>
      <x:c r="G2613" s="253" t="n">
        <x:v>0.0019267822736030828</x:v>
      </x:c>
      <x:c r="H2613" s="231" t="str"/>
      <x:c r="I2613" s="254" t="str"/>
      <x:c r="J2613" s="236" t="str">
        <x:v>Frequency/share calculated only from the strict direct segment</x:v>
      </x:c>
    </x:row>
    <x:row r="2614">
      <x:c r="A2614" s="230" t="str">
        <x:v>EverBee export</x:v>
      </x:c>
      <x:c r="B2614" s="231" t="str">
        <x:v>EverBee tag</x:v>
      </x:c>
      <x:c r="C2614" s="231" t="str">
        <x:v>Direct</x:v>
      </x:c>
      <x:c r="D2614" s="231" t="str">
        <x:v>teenie weenie baby</x:v>
      </x:c>
      <x:c r="E2614" s="231" t="str">
        <x:v>teenie weenie baby</x:v>
      </x:c>
      <x:c r="F2614" s="231" t="n">
        <x:v>1</x:v>
      </x:c>
      <x:c r="G2614" s="253" t="n">
        <x:v>0.0019267822736030828</x:v>
      </x:c>
      <x:c r="H2614" s="231" t="str"/>
      <x:c r="I2614" s="254" t="str"/>
      <x:c r="J2614" s="236" t="str">
        <x:v>Frequency/share calculated only from the strict direct segment</x:v>
      </x:c>
    </x:row>
    <x:row r="2615">
      <x:c r="A2615" s="230" t="str">
        <x:v>EverBee export</x:v>
      </x:c>
      <x:c r="B2615" s="231" t="str">
        <x:v>EverBee tag</x:v>
      </x:c>
      <x:c r="C2615" s="231" t="str">
        <x:v>Direct</x:v>
      </x:c>
      <x:c r="D2615" s="231" t="str">
        <x:v>template</x:v>
      </x:c>
      <x:c r="E2615" s="231" t="str">
        <x:v>template</x:v>
      </x:c>
      <x:c r="F2615" s="231" t="n">
        <x:v>1</x:v>
      </x:c>
      <x:c r="G2615" s="253" t="n">
        <x:v>0.0019267822736030828</x:v>
      </x:c>
      <x:c r="H2615" s="231" t="str"/>
      <x:c r="I2615" s="254" t="str"/>
      <x:c r="J2615" s="236" t="str">
        <x:v>Frequency/share calculated only from the strict direct segment</x:v>
      </x:c>
    </x:row>
    <x:row r="2616">
      <x:c r="A2616" s="230" t="str">
        <x:v>EverBee export</x:v>
      </x:c>
      <x:c r="B2616" s="231" t="str">
        <x:v>EverBee tag</x:v>
      </x:c>
      <x:c r="C2616" s="231" t="str">
        <x:v>Direct</x:v>
      </x:c>
      <x:c r="D2616" s="231" t="str">
        <x:v>tennis</x:v>
      </x:c>
      <x:c r="E2616" s="231" t="str">
        <x:v>tennis</x:v>
      </x:c>
      <x:c r="F2616" s="231" t="n">
        <x:v>1</x:v>
      </x:c>
      <x:c r="G2616" s="253" t="n">
        <x:v>0.0019267822736030828</x:v>
      </x:c>
      <x:c r="H2616" s="231" t="str"/>
      <x:c r="I2616" s="254" t="str"/>
      <x:c r="J2616" s="236" t="str">
        <x:v>Frequency/share calculated only from the strict direct segment</x:v>
      </x:c>
    </x:row>
    <x:row r="2617">
      <x:c r="A2617" s="230" t="str">
        <x:v>EverBee export</x:v>
      </x:c>
      <x:c r="B2617" s="231" t="str">
        <x:v>EverBee tag</x:v>
      </x:c>
      <x:c r="C2617" s="231" t="str">
        <x:v>Direct</x:v>
      </x:c>
      <x:c r="D2617" s="231" t="str">
        <x:v>terracotta</x:v>
      </x:c>
      <x:c r="E2617" s="231" t="str">
        <x:v>terracotta</x:v>
      </x:c>
      <x:c r="F2617" s="231" t="n">
        <x:v>1</x:v>
      </x:c>
      <x:c r="G2617" s="253" t="n">
        <x:v>0.0019267822736030828</x:v>
      </x:c>
      <x:c r="H2617" s="231" t="str"/>
      <x:c r="I2617" s="254" t="str"/>
      <x:c r="J2617" s="236" t="str">
        <x:v>Frequency/share calculated only from the strict direct segment</x:v>
      </x:c>
    </x:row>
    <x:row r="2618">
      <x:c r="A2618" s="230" t="str">
        <x:v>EverBee export</x:v>
      </x:c>
      <x:c r="B2618" s="231" t="str">
        <x:v>EverBee tag</x:v>
      </x:c>
      <x:c r="C2618" s="231" t="str">
        <x:v>Direct</x:v>
      </x:c>
      <x:c r="D2618" s="231" t="str">
        <x:v>thank heavens</x:v>
      </x:c>
      <x:c r="E2618" s="231" t="str">
        <x:v>thank heavens</x:v>
      </x:c>
      <x:c r="F2618" s="231" t="n">
        <x:v>1</x:v>
      </x:c>
      <x:c r="G2618" s="253" t="n">
        <x:v>0.0019267822736030828</x:v>
      </x:c>
      <x:c r="H2618" s="231" t="str"/>
      <x:c r="I2618" s="254" t="str"/>
      <x:c r="J2618" s="236" t="str">
        <x:v>Frequency/share calculated only from the strict direct segment</x:v>
      </x:c>
    </x:row>
    <x:row r="2619">
      <x:c r="A2619" s="230" t="str">
        <x:v>EverBee export</x:v>
      </x:c>
      <x:c r="B2619" s="231" t="str">
        <x:v>EverBee tag</x:v>
      </x:c>
      <x:c r="C2619" s="231" t="str">
        <x:v>Direct</x:v>
      </x:c>
      <x:c r="D2619" s="231" t="str">
        <x:v>thank you</x:v>
      </x:c>
      <x:c r="E2619" s="231" t="str">
        <x:v>thank you</x:v>
      </x:c>
      <x:c r="F2619" s="231" t="n">
        <x:v>1</x:v>
      </x:c>
      <x:c r="G2619" s="253" t="n">
        <x:v>0.0019267822736030828</x:v>
      </x:c>
      <x:c r="H2619" s="231" t="str"/>
      <x:c r="I2619" s="254" t="str"/>
      <x:c r="J2619" s="236" t="str">
        <x:v>Frequency/share calculated only from the strict direct segment</x:v>
      </x:c>
    </x:row>
    <x:row r="2620">
      <x:c r="A2620" s="230" t="str">
        <x:v>EverBee export</x:v>
      </x:c>
      <x:c r="B2620" s="231" t="str">
        <x:v>EverBee tag</x:v>
      </x:c>
      <x:c r="C2620" s="231" t="str">
        <x:v>Direct</x:v>
      </x:c>
      <x:c r="D2620" s="231" t="str">
        <x:v>thank you cards</x:v>
      </x:c>
      <x:c r="E2620" s="231" t="str">
        <x:v>thank you cards</x:v>
      </x:c>
      <x:c r="F2620" s="231" t="n">
        <x:v>1</x:v>
      </x:c>
      <x:c r="G2620" s="253" t="n">
        <x:v>0.0019267822736030828</x:v>
      </x:c>
      <x:c r="H2620" s="231" t="str"/>
      <x:c r="I2620" s="254" t="str"/>
      <x:c r="J2620" s="236" t="str">
        <x:v>Frequency/share calculated only from the strict direct segment</x:v>
      </x:c>
    </x:row>
    <x:row r="2621">
      <x:c r="A2621" s="230" t="str">
        <x:v>EverBee export</x:v>
      </x:c>
      <x:c r="B2621" s="231" t="str">
        <x:v>EverBee tag</x:v>
      </x:c>
      <x:c r="C2621" s="231" t="str">
        <x:v>Direct</x:v>
      </x:c>
      <x:c r="D2621" s="231" t="str">
        <x:v>thank you note cards</x:v>
      </x:c>
      <x:c r="E2621" s="231" t="str">
        <x:v>thank you note cards</x:v>
      </x:c>
      <x:c r="F2621" s="231" t="n">
        <x:v>1</x:v>
      </x:c>
      <x:c r="G2621" s="253" t="n">
        <x:v>0.0019267822736030828</x:v>
      </x:c>
      <x:c r="H2621" s="231" t="str"/>
      <x:c r="I2621" s="254" t="str"/>
      <x:c r="J2621" s="236" t="str">
        <x:v>Frequency/share calculated only from the strict direct segment</x:v>
      </x:c>
    </x:row>
    <x:row r="2622">
      <x:c r="A2622" s="230" t="str">
        <x:v>EverBee export</x:v>
      </x:c>
      <x:c r="B2622" s="231" t="str">
        <x:v>EverBee tag</x:v>
      </x:c>
      <x:c r="C2622" s="231" t="str">
        <x:v>Direct</x:v>
      </x:c>
      <x:c r="D2622" s="231" t="str">
        <x:v>thank you template</x:v>
      </x:c>
      <x:c r="E2622" s="231" t="str">
        <x:v>thank you template</x:v>
      </x:c>
      <x:c r="F2622" s="231" t="n">
        <x:v>1</x:v>
      </x:c>
      <x:c r="G2622" s="253" t="n">
        <x:v>0.0019267822736030828</x:v>
      </x:c>
      <x:c r="H2622" s="231" t="str"/>
      <x:c r="I2622" s="254" t="str"/>
      <x:c r="J2622" s="236" t="str">
        <x:v>Frequency/share calculated only from the strict direct segment</x:v>
      </x:c>
    </x:row>
    <x:row r="2623">
      <x:c r="A2623" s="230" t="str">
        <x:v>EverBee export</x:v>
      </x:c>
      <x:c r="B2623" s="231" t="str">
        <x:v>EverBee tag</x:v>
      </x:c>
      <x:c r="C2623" s="231" t="str">
        <x:v>Direct</x:v>
      </x:c>
      <x:c r="D2623" s="231" t="str">
        <x:v>thanksgiving</x:v>
      </x:c>
      <x:c r="E2623" s="231" t="str">
        <x:v>thanksgiving</x:v>
      </x:c>
      <x:c r="F2623" s="231" t="n">
        <x:v>1</x:v>
      </x:c>
      <x:c r="G2623" s="253" t="n">
        <x:v>0.0019267822736030828</x:v>
      </x:c>
      <x:c r="H2623" s="231" t="str"/>
      <x:c r="I2623" s="254" t="str"/>
      <x:c r="J2623" s="236" t="str">
        <x:v>Frequency/share calculated only from the strict direct segment</x:v>
      </x:c>
    </x:row>
    <x:row r="2624">
      <x:c r="A2624" s="230" t="str">
        <x:v>EverBee export</x:v>
      </x:c>
      <x:c r="B2624" s="231" t="str">
        <x:v>EverBee tag</x:v>
      </x:c>
      <x:c r="C2624" s="231" t="str">
        <x:v>Direct</x:v>
      </x:c>
      <x:c r="D2624" s="231" t="str">
        <x:v>thats amore</x:v>
      </x:c>
      <x:c r="E2624" s="231" t="str">
        <x:v>thats amore</x:v>
      </x:c>
      <x:c r="F2624" s="231" t="n">
        <x:v>1</x:v>
      </x:c>
      <x:c r="G2624" s="253" t="n">
        <x:v>0.0019267822736030828</x:v>
      </x:c>
      <x:c r="H2624" s="231" t="str"/>
      <x:c r="I2624" s="254" t="str"/>
      <x:c r="J2624" s="236" t="str">
        <x:v>Frequency/share calculated only from the strict direct segment</x:v>
      </x:c>
    </x:row>
    <x:row r="2625">
      <x:c r="A2625" s="230" t="str">
        <x:v>EverBee export</x:v>
      </x:c>
      <x:c r="B2625" s="231" t="str">
        <x:v>EverBee tag</x:v>
      </x:c>
      <x:c r="C2625" s="231" t="str">
        <x:v>Direct</x:v>
      </x:c>
      <x:c r="D2625" s="231" t="str">
        <x:v>the booh bundle</x:v>
      </x:c>
      <x:c r="E2625" s="231" t="str">
        <x:v>the booh bundle</x:v>
      </x:c>
      <x:c r="F2625" s="231" t="n">
        <x:v>1</x:v>
      </x:c>
      <x:c r="G2625" s="253" t="n">
        <x:v>0.0019267822736030828</x:v>
      </x:c>
      <x:c r="H2625" s="231" t="str"/>
      <x:c r="I2625" s="254" t="str"/>
      <x:c r="J2625" s="236" t="str">
        <x:v>Frequency/share calculated only from the strict direct segment</x:v>
      </x:c>
    </x:row>
    <x:row r="2626">
      <x:c r="A2626" s="230" t="str">
        <x:v>EverBee export</x:v>
      </x:c>
      <x:c r="B2626" s="231" t="str">
        <x:v>EverBee tag</x:v>
      </x:c>
      <x:c r="C2626" s="231" t="str">
        <x:v>Direct</x:v>
      </x:c>
      <x:c r="D2626" s="231" t="str">
        <x:v>the hobbit baby</x:v>
      </x:c>
      <x:c r="E2626" s="231" t="str">
        <x:v>the hobbit baby</x:v>
      </x:c>
      <x:c r="F2626" s="231" t="n">
        <x:v>1</x:v>
      </x:c>
      <x:c r="G2626" s="253" t="n">
        <x:v>0.0019267822736030828</x:v>
      </x:c>
      <x:c r="H2626" s="231" t="str"/>
      <x:c r="I2626" s="254" t="str"/>
      <x:c r="J2626" s="236" t="str">
        <x:v>Frequency/share calculated only from the strict direct segment</x:v>
      </x:c>
    </x:row>
    <x:row r="2627">
      <x:c r="A2627" s="230" t="str">
        <x:v>EverBee export</x:v>
      </x:c>
      <x:c r="B2627" s="231" t="str">
        <x:v>EverBee tag</x:v>
      </x:c>
      <x:c r="C2627" s="231" t="str">
        <x:v>Direct</x:v>
      </x:c>
      <x:c r="D2627" s="231" t="str">
        <x:v>the pooh invitation</x:v>
      </x:c>
      <x:c r="E2627" s="231" t="str">
        <x:v>the pooh invitation</x:v>
      </x:c>
      <x:c r="F2627" s="231" t="n">
        <x:v>1</x:v>
      </x:c>
      <x:c r="G2627" s="253" t="n">
        <x:v>0.0019267822736030828</x:v>
      </x:c>
      <x:c r="H2627" s="231" t="str"/>
      <x:c r="I2627" s="254" t="str"/>
      <x:c r="J2627" s="236" t="str">
        <x:v>Frequency/share calculated only from the strict direct segment</x:v>
      </x:c>
    </x:row>
    <x:row r="2628">
      <x:c r="A2628" s="230" t="str">
        <x:v>EverBee export</x:v>
      </x:c>
      <x:c r="B2628" s="231" t="str">
        <x:v>EverBee tag</x:v>
      </x:c>
      <x:c r="C2628" s="231" t="str">
        <x:v>Direct</x:v>
      </x:c>
      <x:c r="D2628" s="231" t="str">
        <x:v>the pooh printable</x:v>
      </x:c>
      <x:c r="E2628" s="231" t="str">
        <x:v>the pooh printable</x:v>
      </x:c>
      <x:c r="F2628" s="231" t="n">
        <x:v>1</x:v>
      </x:c>
      <x:c r="G2628" s="253" t="n">
        <x:v>0.0019267822736030828</x:v>
      </x:c>
      <x:c r="H2628" s="231" t="str"/>
      <x:c r="I2628" s="254" t="str"/>
      <x:c r="J2628" s="236" t="str">
        <x:v>Frequency/share calculated only from the strict direct segment</x:v>
      </x:c>
    </x:row>
    <x:row r="2629">
      <x:c r="A2629" s="230" t="str">
        <x:v>EverBee export</x:v>
      </x:c>
      <x:c r="B2629" s="231" t="str">
        <x:v>EverBee tag</x:v>
      </x:c>
      <x:c r="C2629" s="231" t="str">
        <x:v>Direct</x:v>
      </x:c>
      <x:c r="D2629" s="231" t="str">
        <x:v>the sun invite</x:v>
      </x:c>
      <x:c r="E2629" s="231" t="str">
        <x:v>the sun invite</x:v>
      </x:c>
      <x:c r="F2629" s="231" t="n">
        <x:v>1</x:v>
      </x:c>
      <x:c r="G2629" s="253" t="n">
        <x:v>0.0019267822736030828</x:v>
      </x:c>
      <x:c r="H2629" s="231" t="str"/>
      <x:c r="I2629" s="254" t="str"/>
      <x:c r="J2629" s="236" t="str">
        <x:v>Frequency/share calculated only from the strict direct segment</x:v>
      </x:c>
    </x:row>
    <x:row r="2630">
      <x:c r="A2630" s="230" t="str">
        <x:v>EverBee export</x:v>
      </x:c>
      <x:c r="B2630" s="231" t="str">
        <x:v>EverBee tag</x:v>
      </x:c>
      <x:c r="C2630" s="231" t="str">
        <x:v>Direct</x:v>
      </x:c>
      <x:c r="D2630" s="231" t="str">
        <x:v>theme digital sign</x:v>
      </x:c>
      <x:c r="E2630" s="231" t="str">
        <x:v>theme digital sign</x:v>
      </x:c>
      <x:c r="F2630" s="231" t="n">
        <x:v>1</x:v>
      </x:c>
      <x:c r="G2630" s="253" t="n">
        <x:v>0.0019267822736030828</x:v>
      </x:c>
      <x:c r="H2630" s="231" t="str"/>
      <x:c r="I2630" s="254" t="str"/>
      <x:c r="J2630" s="236" t="str">
        <x:v>Frequency/share calculated only from the strict direct segment</x:v>
      </x:c>
    </x:row>
    <x:row r="2631">
      <x:c r="A2631" s="230" t="str">
        <x:v>EverBee export</x:v>
      </x:c>
      <x:c r="B2631" s="231" t="str">
        <x:v>EverBee tag</x:v>
      </x:c>
      <x:c r="C2631" s="231" t="str">
        <x:v>Direct</x:v>
      </x:c>
      <x:c r="D2631" s="231" t="str">
        <x:v>tini one bundle</x:v>
      </x:c>
      <x:c r="E2631" s="231" t="str">
        <x:v>tini one bundle</x:v>
      </x:c>
      <x:c r="F2631" s="231" t="n">
        <x:v>1</x:v>
      </x:c>
      <x:c r="G2631" s="253" t="n">
        <x:v>0.0019267822736030828</x:v>
      </x:c>
      <x:c r="H2631" s="231" t="str"/>
      <x:c r="I2631" s="254" t="str"/>
      <x:c r="J2631" s="236" t="str">
        <x:v>Frequency/share calculated only from the strict direct segment</x:v>
      </x:c>
    </x:row>
    <x:row r="2632">
      <x:c r="A2632" s="230" t="str">
        <x:v>EverBee export</x:v>
      </x:c>
      <x:c r="B2632" s="231" t="str">
        <x:v>EverBee tag</x:v>
      </x:c>
      <x:c r="C2632" s="231" t="str">
        <x:v>Direct</x:v>
      </x:c>
      <x:c r="D2632" s="231" t="str">
        <x:v>tini one on the way</x:v>
      </x:c>
      <x:c r="E2632" s="231" t="str">
        <x:v>tini one on the way</x:v>
      </x:c>
      <x:c r="F2632" s="231" t="n">
        <x:v>1</x:v>
      </x:c>
      <x:c r="G2632" s="253" t="n">
        <x:v>0.0019267822736030828</x:v>
      </x:c>
      <x:c r="H2632" s="231" t="str"/>
      <x:c r="I2632" s="254" t="str"/>
      <x:c r="J2632" s="236" t="str">
        <x:v>Frequency/share calculated only from the strict direct segment</x:v>
      </x:c>
    </x:row>
    <x:row r="2633">
      <x:c r="A2633" s="230" t="str">
        <x:v>EverBee export</x:v>
      </x:c>
      <x:c r="B2633" s="231" t="str">
        <x:v>EverBee tag</x:v>
      </x:c>
      <x:c r="C2633" s="231" t="str">
        <x:v>Direct</x:v>
      </x:c>
      <x:c r="D2633" s="231" t="str">
        <x:v>tiny human</x:v>
      </x:c>
      <x:c r="E2633" s="231" t="str">
        <x:v>tiny human</x:v>
      </x:c>
      <x:c r="F2633" s="231" t="n">
        <x:v>1</x:v>
      </x:c>
      <x:c r="G2633" s="253" t="n">
        <x:v>0.0019267822736030828</x:v>
      </x:c>
      <x:c r="H2633" s="231" t="str"/>
      <x:c r="I2633" s="254" t="str"/>
      <x:c r="J2633" s="236" t="str">
        <x:v>Frequency/share calculated only from the strict direct segment</x:v>
      </x:c>
    </x:row>
    <x:row r="2634">
      <x:c r="A2634" s="230" t="str">
        <x:v>EverBee export</x:v>
      </x:c>
      <x:c r="B2634" s="231" t="str">
        <x:v>EverBee tag</x:v>
      </x:c>
      <x:c r="C2634" s="231" t="str">
        <x:v>Direct</x:v>
      </x:c>
      <x:c r="D2634" s="231" t="str">
        <x:v>toile de jouy</x:v>
      </x:c>
      <x:c r="E2634" s="231" t="str">
        <x:v>toile de jouy</x:v>
      </x:c>
      <x:c r="F2634" s="231" t="n">
        <x:v>1</x:v>
      </x:c>
      <x:c r="G2634" s="253" t="n">
        <x:v>0.0019267822736030828</x:v>
      </x:c>
      <x:c r="H2634" s="231" t="str"/>
      <x:c r="I2634" s="254" t="str"/>
      <x:c r="J2634" s="236" t="str">
        <x:v>Frequency/share calculated only from the strict direct segment</x:v>
      </x:c>
    </x:row>
    <x:row r="2635">
      <x:c r="A2635" s="230" t="str">
        <x:v>EverBee export</x:v>
      </x:c>
      <x:c r="B2635" s="231" t="str">
        <x:v>EverBee tag</x:v>
      </x:c>
      <x:c r="C2635" s="231" t="str">
        <x:v>Direct</x:v>
      </x:c>
      <x:c r="D2635" s="231" t="str">
        <x:v>toile de jouy baby</x:v>
      </x:c>
      <x:c r="E2635" s="231" t="str">
        <x:v>toile de jouy baby</x:v>
      </x:c>
      <x:c r="F2635" s="231" t="n">
        <x:v>1</x:v>
      </x:c>
      <x:c r="G2635" s="253" t="n">
        <x:v>0.0019267822736030828</x:v>
      </x:c>
      <x:c r="H2635" s="231" t="str"/>
      <x:c r="I2635" s="254" t="str"/>
      <x:c r="J2635" s="236" t="str">
        <x:v>Frequency/share calculated only from the strict direct segment</x:v>
      </x:c>
    </x:row>
    <x:row r="2636">
      <x:c r="A2636" s="230" t="str">
        <x:v>EverBee export</x:v>
      </x:c>
      <x:c r="B2636" s="231" t="str">
        <x:v>EverBee tag</x:v>
      </x:c>
      <x:c r="C2636" s="231" t="str">
        <x:v>Direct</x:v>
      </x:c>
      <x:c r="D2636" s="231" t="str">
        <x:v>toile de jouy invite</x:v>
      </x:c>
      <x:c r="E2636" s="231" t="str">
        <x:v>toile de jouy invite</x:v>
      </x:c>
      <x:c r="F2636" s="231" t="n">
        <x:v>1</x:v>
      </x:c>
      <x:c r="G2636" s="253" t="n">
        <x:v>0.0019267822736030828</x:v>
      </x:c>
      <x:c r="H2636" s="231" t="str"/>
      <x:c r="I2636" s="254" t="str"/>
      <x:c r="J2636" s="236" t="str">
        <x:v>Frequency/share calculated only from the strict direct segment</x:v>
      </x:c>
    </x:row>
    <x:row r="2637">
      <x:c r="A2637" s="230" t="str">
        <x:v>EverBee export</x:v>
      </x:c>
      <x:c r="B2637" s="231" t="str">
        <x:v>EverBee tag</x:v>
      </x:c>
      <x:c r="C2637" s="231" t="str">
        <x:v>Direct</x:v>
      </x:c>
      <x:c r="D2637" s="231" t="str">
        <x:v>toile de jouy themed</x:v>
      </x:c>
      <x:c r="E2637" s="231" t="str">
        <x:v>toile de jouy themed</x:v>
      </x:c>
      <x:c r="F2637" s="231" t="n">
        <x:v>1</x:v>
      </x:c>
      <x:c r="G2637" s="253" t="n">
        <x:v>0.0019267822736030828</x:v>
      </x:c>
      <x:c r="H2637" s="231" t="str"/>
      <x:c r="I2637" s="254" t="str"/>
      <x:c r="J2637" s="236" t="str">
        <x:v>Frequency/share calculated only from the strict direct segment</x:v>
      </x:c>
    </x:row>
    <x:row r="2638">
      <x:c r="A2638" s="230" t="str">
        <x:v>EverBee export</x:v>
      </x:c>
      <x:c r="B2638" s="231" t="str">
        <x:v>EverBee tag</x:v>
      </x:c>
      <x:c r="C2638" s="231" t="str">
        <x:v>Direct</x:v>
      </x:c>
      <x:c r="D2638" s="231" t="str">
        <x:v>toile jouy</x:v>
      </x:c>
      <x:c r="E2638" s="231" t="str">
        <x:v>toile jouy</x:v>
      </x:c>
      <x:c r="F2638" s="231" t="n">
        <x:v>1</x:v>
      </x:c>
      <x:c r="G2638" s="253" t="n">
        <x:v>0.0019267822736030828</x:v>
      </x:c>
      <x:c r="H2638" s="231" t="str"/>
      <x:c r="I2638" s="254" t="str"/>
      <x:c r="J2638" s="236" t="str">
        <x:v>Frequency/share calculated only from the strict direct segment</x:v>
      </x:c>
    </x:row>
    <x:row r="2639">
      <x:c r="A2639" s="230" t="str">
        <x:v>EverBee export</x:v>
      </x:c>
      <x:c r="B2639" s="231" t="str">
        <x:v>EverBee tag</x:v>
      </x:c>
      <x:c r="C2639" s="231" t="str">
        <x:v>Direct</x:v>
      </x:c>
      <x:c r="D2639" s="231" t="str">
        <x:v>toile safari invites</x:v>
      </x:c>
      <x:c r="E2639" s="231" t="str">
        <x:v>toile safari invites</x:v>
      </x:c>
      <x:c r="F2639" s="231" t="n">
        <x:v>1</x:v>
      </x:c>
      <x:c r="G2639" s="253" t="n">
        <x:v>0.0019267822736030828</x:v>
      </x:c>
      <x:c r="H2639" s="231" t="str"/>
      <x:c r="I2639" s="254" t="str"/>
      <x:c r="J2639" s="236" t="str">
        <x:v>Frequency/share calculated only from the strict direct segment</x:v>
      </x:c>
    </x:row>
    <x:row r="2640">
      <x:c r="A2640" s="230" t="str">
        <x:v>EverBee export</x:v>
      </x:c>
      <x:c r="B2640" s="231" t="str">
        <x:v>EverBee tag</x:v>
      </x:c>
      <x:c r="C2640" s="231" t="str">
        <x:v>Direct</x:v>
      </x:c>
      <x:c r="D2640" s="231" t="str">
        <x:v>toile shower kit</x:v>
      </x:c>
      <x:c r="E2640" s="231" t="str">
        <x:v>toile shower kit</x:v>
      </x:c>
      <x:c r="F2640" s="231" t="n">
        <x:v>1</x:v>
      </x:c>
      <x:c r="G2640" s="253" t="n">
        <x:v>0.0019267822736030828</x:v>
      </x:c>
      <x:c r="H2640" s="231" t="str"/>
      <x:c r="I2640" s="254" t="str"/>
      <x:c r="J2640" s="236" t="str">
        <x:v>Frequency/share calculated only from the strict direct segment</x:v>
      </x:c>
    </x:row>
    <x:row r="2641">
      <x:c r="A2641" s="230" t="str">
        <x:v>EverBee export</x:v>
      </x:c>
      <x:c r="B2641" s="231" t="str">
        <x:v>EverBee tag</x:v>
      </x:c>
      <x:c r="C2641" s="231" t="str">
        <x:v>Direct</x:v>
      </x:c>
      <x:c r="D2641" s="231" t="str">
        <x:v>toile shower set</x:v>
      </x:c>
      <x:c r="E2641" s="231" t="str">
        <x:v>toile shower set</x:v>
      </x:c>
      <x:c r="F2641" s="231" t="n">
        <x:v>1</x:v>
      </x:c>
      <x:c r="G2641" s="253" t="n">
        <x:v>0.0019267822736030828</x:v>
      </x:c>
      <x:c r="H2641" s="231" t="str"/>
      <x:c r="I2641" s="254" t="str"/>
      <x:c r="J2641" s="236" t="str">
        <x:v>Frequency/share calculated only from the strict direct segment</x:v>
      </x:c>
    </x:row>
    <x:row r="2642">
      <x:c r="A2642" s="230" t="str">
        <x:v>EverBee export</x:v>
      </x:c>
      <x:c r="B2642" s="231" t="str">
        <x:v>EverBee tag</x:v>
      </x:c>
      <x:c r="C2642" s="231" t="str">
        <x:v>Direct</x:v>
      </x:c>
      <x:c r="D2642" s="231" t="str">
        <x:v>toppers games</x:v>
      </x:c>
      <x:c r="E2642" s="231" t="str">
        <x:v>toppers games</x:v>
      </x:c>
      <x:c r="F2642" s="231" t="n">
        <x:v>1</x:v>
      </x:c>
      <x:c r="G2642" s="253" t="n">
        <x:v>0.0019267822736030828</x:v>
      </x:c>
      <x:c r="H2642" s="231" t="str"/>
      <x:c r="I2642" s="254" t="str"/>
      <x:c r="J2642" s="236" t="str">
        <x:v>Frequency/share calculated only from the strict direct segment</x:v>
      </x:c>
    </x:row>
    <x:row r="2643">
      <x:c r="A2643" s="230" t="str">
        <x:v>EverBee export</x:v>
      </x:c>
      <x:c r="B2643" s="231" t="str">
        <x:v>EverBee tag</x:v>
      </x:c>
      <x:c r="C2643" s="231" t="str">
        <x:v>Direct</x:v>
      </x:c>
      <x:c r="D2643" s="231" t="str">
        <x:v>toppers games menu</x:v>
      </x:c>
      <x:c r="E2643" s="231" t="str">
        <x:v>toppers games menu</x:v>
      </x:c>
      <x:c r="F2643" s="231" t="n">
        <x:v>1</x:v>
      </x:c>
      <x:c r="G2643" s="253" t="n">
        <x:v>0.0019267822736030828</x:v>
      </x:c>
      <x:c r="H2643" s="231" t="str"/>
      <x:c r="I2643" s="254" t="str"/>
      <x:c r="J2643" s="236" t="str">
        <x:v>Frequency/share calculated only from the strict direct segment</x:v>
      </x:c>
    </x:row>
    <x:row r="2644">
      <x:c r="A2644" s="230" t="str">
        <x:v>EverBee export</x:v>
      </x:c>
      <x:c r="B2644" s="231" t="str">
        <x:v>EverBee tag</x:v>
      </x:c>
      <x:c r="C2644" s="231" t="str">
        <x:v>Direct</x:v>
      </x:c>
      <x:c r="D2644" s="231" t="str">
        <x:v>torn book invite</x:v>
      </x:c>
      <x:c r="E2644" s="231" t="str">
        <x:v>torn book invite</x:v>
      </x:c>
      <x:c r="F2644" s="231" t="n">
        <x:v>1</x:v>
      </x:c>
      <x:c r="G2644" s="253" t="n">
        <x:v>0.0019267822736030828</x:v>
      </x:c>
      <x:c r="H2644" s="231" t="str"/>
      <x:c r="I2644" s="254" t="str"/>
      <x:c r="J2644" s="236" t="str">
        <x:v>Frequency/share calculated only from the strict direct segment</x:v>
      </x:c>
    </x:row>
    <x:row r="2645">
      <x:c r="A2645" s="230" t="str">
        <x:v>EverBee export</x:v>
      </x:c>
      <x:c r="B2645" s="231" t="str">
        <x:v>EverBee tag</x:v>
      </x:c>
      <x:c r="C2645" s="231" t="str">
        <x:v>Direct</x:v>
      </x:c>
      <x:c r="D2645" s="231" t="str">
        <x:v>toy story</x:v>
      </x:c>
      <x:c r="E2645" s="231" t="str">
        <x:v>toy story</x:v>
      </x:c>
      <x:c r="F2645" s="231" t="n">
        <x:v>1</x:v>
      </x:c>
      <x:c r="G2645" s="253" t="n">
        <x:v>0.0019267822736030828</x:v>
      </x:c>
      <x:c r="H2645" s="231" t="str"/>
      <x:c r="I2645" s="254" t="str"/>
      <x:c r="J2645" s="236" t="str">
        <x:v>Frequency/share calculated only from the strict direct segment</x:v>
      </x:c>
    </x:row>
    <x:row r="2646">
      <x:c r="A2646" s="230" t="str">
        <x:v>EverBee export</x:v>
      </x:c>
      <x:c r="B2646" s="231" t="str">
        <x:v>EverBee tag</x:v>
      </x:c>
      <x:c r="C2646" s="231" t="str">
        <x:v>Direct</x:v>
      </x:c>
      <x:c r="D2646" s="231" t="str">
        <x:v>toy story baby</x:v>
      </x:c>
      <x:c r="E2646" s="231" t="str">
        <x:v>toy story baby</x:v>
      </x:c>
      <x:c r="F2646" s="231" t="n">
        <x:v>1</x:v>
      </x:c>
      <x:c r="G2646" s="253" t="n">
        <x:v>0.0019267822736030828</x:v>
      </x:c>
      <x:c r="H2646" s="231" t="str"/>
      <x:c r="I2646" s="254" t="str"/>
      <x:c r="J2646" s="236" t="str">
        <x:v>Frequency/share calculated only from the strict direct segment</x:v>
      </x:c>
    </x:row>
    <x:row r="2647">
      <x:c r="A2647" s="230" t="str">
        <x:v>EverBee export</x:v>
      </x:c>
      <x:c r="B2647" s="231" t="str">
        <x:v>EverBee tag</x:v>
      </x:c>
      <x:c r="C2647" s="231" t="str">
        <x:v>Direct</x:v>
      </x:c>
      <x:c r="D2647" s="231" t="str">
        <x:v>travel adventure</x:v>
      </x:c>
      <x:c r="E2647" s="231" t="str">
        <x:v>travel adventure</x:v>
      </x:c>
      <x:c r="F2647" s="231" t="n">
        <x:v>1</x:v>
      </x:c>
      <x:c r="G2647" s="253" t="n">
        <x:v>0.0019267822736030828</x:v>
      </x:c>
      <x:c r="H2647" s="231" t="str"/>
      <x:c r="I2647" s="254" t="str"/>
      <x:c r="J2647" s="236" t="str">
        <x:v>Frequency/share calculated only from the strict direct segment</x:v>
      </x:c>
    </x:row>
    <x:row r="2648">
      <x:c r="A2648" s="230" t="str">
        <x:v>EverBee export</x:v>
      </x:c>
      <x:c r="B2648" s="231" t="str">
        <x:v>EverBee tag</x:v>
      </x:c>
      <x:c r="C2648" s="231" t="str">
        <x:v>Direct</x:v>
      </x:c>
      <x:c r="D2648" s="231" t="str">
        <x:v>travel shower</x:v>
      </x:c>
      <x:c r="E2648" s="231" t="str">
        <x:v>travel shower</x:v>
      </x:c>
      <x:c r="F2648" s="231" t="n">
        <x:v>1</x:v>
      </x:c>
      <x:c r="G2648" s="253" t="n">
        <x:v>0.0019267822736030828</x:v>
      </x:c>
      <x:c r="H2648" s="231" t="str"/>
      <x:c r="I2648" s="254" t="str"/>
      <x:c r="J2648" s="236" t="str">
        <x:v>Frequency/share calculated only from the strict direct segment</x:v>
      </x:c>
    </x:row>
    <x:row r="2649">
      <x:c r="A2649" s="230" t="str">
        <x:v>EverBee export</x:v>
      </x:c>
      <x:c r="B2649" s="231" t="str">
        <x:v>EverBee tag</x:v>
      </x:c>
      <x:c r="C2649" s="231" t="str">
        <x:v>Direct</x:v>
      </x:c>
      <x:c r="D2649" s="231" t="str">
        <x:v>trending baby shower</x:v>
      </x:c>
      <x:c r="E2649" s="231" t="str">
        <x:v>trending baby shower</x:v>
      </x:c>
      <x:c r="F2649" s="231" t="n">
        <x:v>1</x:v>
      </x:c>
      <x:c r="G2649" s="253" t="n">
        <x:v>0.0019267822736030828</x:v>
      </x:c>
      <x:c r="H2649" s="231" t="str"/>
      <x:c r="I2649" s="254" t="str"/>
      <x:c r="J2649" s="236" t="str">
        <x:v>Frequency/share calculated only from the strict direct segment</x:v>
      </x:c>
    </x:row>
    <x:row r="2650">
      <x:c r="A2650" s="230" t="str">
        <x:v>EverBee export</x:v>
      </x:c>
      <x:c r="B2650" s="231" t="str">
        <x:v>EverBee tag</x:v>
      </x:c>
      <x:c r="C2650" s="231" t="str">
        <x:v>Direct</x:v>
      </x:c>
      <x:c r="D2650" s="231" t="str">
        <x:v>trendy baby shower</x:v>
      </x:c>
      <x:c r="E2650" s="231" t="str">
        <x:v>trendy baby shower</x:v>
      </x:c>
      <x:c r="F2650" s="231" t="n">
        <x:v>1</x:v>
      </x:c>
      <x:c r="G2650" s="253" t="n">
        <x:v>0.0019267822736030828</x:v>
      </x:c>
      <x:c r="H2650" s="231" t="str"/>
      <x:c r="I2650" s="254" t="str"/>
      <x:c r="J2650" s="236" t="str">
        <x:v>Frequency/share calculated only from the strict direct segment</x:v>
      </x:c>
    </x:row>
    <x:row r="2651">
      <x:c r="A2651" s="230" t="str">
        <x:v>EverBee export</x:v>
      </x:c>
      <x:c r="B2651" s="231" t="str">
        <x:v>EverBee tag</x:v>
      </x:c>
      <x:c r="C2651" s="231" t="str">
        <x:v>Direct</x:v>
      </x:c>
      <x:c r="D2651" s="231" t="str">
        <x:v>tropical baby bundle</x:v>
      </x:c>
      <x:c r="E2651" s="231" t="str">
        <x:v>tropical baby bundle</x:v>
      </x:c>
      <x:c r="F2651" s="231" t="n">
        <x:v>1</x:v>
      </x:c>
      <x:c r="G2651" s="253" t="n">
        <x:v>0.0019267822736030828</x:v>
      </x:c>
      <x:c r="H2651" s="231" t="str"/>
      <x:c r="I2651" s="254" t="str"/>
      <x:c r="J2651" s="236" t="str">
        <x:v>Frequency/share calculated only from the strict direct segment</x:v>
      </x:c>
    </x:row>
    <x:row r="2652">
      <x:c r="A2652" s="230" t="str">
        <x:v>EverBee export</x:v>
      </x:c>
      <x:c r="B2652" s="231" t="str">
        <x:v>EverBee tag</x:v>
      </x:c>
      <x:c r="C2652" s="231" t="str">
        <x:v>Direct</x:v>
      </x:c>
      <x:c r="D2652" s="231" t="str">
        <x:v>tropical baby party</x:v>
      </x:c>
      <x:c r="E2652" s="231" t="str">
        <x:v>tropical baby party</x:v>
      </x:c>
      <x:c r="F2652" s="231" t="n">
        <x:v>1</x:v>
      </x:c>
      <x:c r="G2652" s="253" t="n">
        <x:v>0.0019267822736030828</x:v>
      </x:c>
      <x:c r="H2652" s="231" t="str"/>
      <x:c r="I2652" s="254" t="str"/>
      <x:c r="J2652" s="236" t="str">
        <x:v>Frequency/share calculated only from the strict direct segment</x:v>
      </x:c>
    </x:row>
    <x:row r="2653">
      <x:c r="A2653" s="230" t="str">
        <x:v>EverBee export</x:v>
      </x:c>
      <x:c r="B2653" s="231" t="str">
        <x:v>EverBee tag</x:v>
      </x:c>
      <x:c r="C2653" s="231" t="str">
        <x:v>Direct</x:v>
      </x:c>
      <x:c r="D2653" s="231" t="str">
        <x:v>tropical invitation</x:v>
      </x:c>
      <x:c r="E2653" s="231" t="str">
        <x:v>tropical invitation</x:v>
      </x:c>
      <x:c r="F2653" s="231" t="n">
        <x:v>1</x:v>
      </x:c>
      <x:c r="G2653" s="253" t="n">
        <x:v>0.0019267822736030828</x:v>
      </x:c>
      <x:c r="H2653" s="231" t="str"/>
      <x:c r="I2653" s="254" t="str"/>
      <x:c r="J2653" s="236" t="str">
        <x:v>Frequency/share calculated only from the strict direct segment</x:v>
      </x:c>
    </x:row>
    <x:row r="2654">
      <x:c r="A2654" s="230" t="str">
        <x:v>EverBee export</x:v>
      </x:c>
      <x:c r="B2654" s="231" t="str">
        <x:v>EverBee tag</x:v>
      </x:c>
      <x:c r="C2654" s="231" t="str">
        <x:v>Direct</x:v>
      </x:c>
      <x:c r="D2654" s="231" t="str">
        <x:v>tropical safari</x:v>
      </x:c>
      <x:c r="E2654" s="231" t="str">
        <x:v>tropical safari</x:v>
      </x:c>
      <x:c r="F2654" s="231" t="n">
        <x:v>1</x:v>
      </x:c>
      <x:c r="G2654" s="253" t="n">
        <x:v>0.0019267822736030828</x:v>
      </x:c>
      <x:c r="H2654" s="231" t="str"/>
      <x:c r="I2654" s="254" t="str"/>
      <x:c r="J2654" s="236" t="str">
        <x:v>Frequency/share calculated only from the strict direct segment</x:v>
      </x:c>
    </x:row>
    <x:row r="2655">
      <x:c r="A2655" s="230" t="str">
        <x:v>EverBee export</x:v>
      </x:c>
      <x:c r="B2655" s="231" t="str">
        <x:v>EverBee tag</x:v>
      </x:c>
      <x:c r="C2655" s="231" t="str">
        <x:v>Direct</x:v>
      </x:c>
      <x:c r="D2655" s="231" t="str">
        <x:v>tropical summer</x:v>
      </x:c>
      <x:c r="E2655" s="231" t="str">
        <x:v>tropical summer</x:v>
      </x:c>
      <x:c r="F2655" s="231" t="n">
        <x:v>1</x:v>
      </x:c>
      <x:c r="G2655" s="253" t="n">
        <x:v>0.0019267822736030828</x:v>
      </x:c>
      <x:c r="H2655" s="231" t="str"/>
      <x:c r="I2655" s="254" t="str"/>
      <x:c r="J2655" s="236" t="str">
        <x:v>Frequency/share calculated only from the strict direct segment</x:v>
      </x:c>
    </x:row>
    <x:row r="2656">
      <x:c r="A2656" s="230" t="str">
        <x:v>EverBee export</x:v>
      </x:c>
      <x:c r="B2656" s="231" t="str">
        <x:v>EverBee tag</x:v>
      </x:c>
      <x:c r="C2656" s="231" t="str">
        <x:v>Direct</x:v>
      </x:c>
      <x:c r="D2656" s="231" t="str">
        <x:v>tropical themed pack</x:v>
      </x:c>
      <x:c r="E2656" s="231" t="str">
        <x:v>tropical themed pack</x:v>
      </x:c>
      <x:c r="F2656" s="231" t="n">
        <x:v>1</x:v>
      </x:c>
      <x:c r="G2656" s="253" t="n">
        <x:v>0.0019267822736030828</x:v>
      </x:c>
      <x:c r="H2656" s="231" t="str"/>
      <x:c r="I2656" s="254" t="str"/>
      <x:c r="J2656" s="236" t="str">
        <x:v>Frequency/share calculated only from the strict direct segment</x:v>
      </x:c>
    </x:row>
    <x:row r="2657">
      <x:c r="A2657" s="230" t="str">
        <x:v>EverBee export</x:v>
      </x:c>
      <x:c r="B2657" s="231" t="str">
        <x:v>EverBee tag</x:v>
      </x:c>
      <x:c r="C2657" s="231" t="str">
        <x:v>Direct</x:v>
      </x:c>
      <x:c r="D2657" s="231" t="str">
        <x:v>turtle</x:v>
      </x:c>
      <x:c r="E2657" s="231" t="str">
        <x:v>turtle</x:v>
      </x:c>
      <x:c r="F2657" s="231" t="n">
        <x:v>1</x:v>
      </x:c>
      <x:c r="G2657" s="253" t="n">
        <x:v>0.0019267822736030828</x:v>
      </x:c>
      <x:c r="H2657" s="231" t="str"/>
      <x:c r="I2657" s="254" t="str"/>
      <x:c r="J2657" s="236" t="str">
        <x:v>Frequency/share calculated only from the strict direct segment</x:v>
      </x:c>
    </x:row>
    <x:row r="2658">
      <x:c r="A2658" s="230" t="str">
        <x:v>EverBee export</x:v>
      </x:c>
      <x:c r="B2658" s="231" t="str">
        <x:v>EverBee tag</x:v>
      </x:c>
      <x:c r="C2658" s="231" t="str">
        <x:v>Direct</x:v>
      </x:c>
      <x:c r="D2658" s="231" t="str">
        <x:v>twin fiesta shower</x:v>
      </x:c>
      <x:c r="E2658" s="231" t="str">
        <x:v>twin fiesta shower</x:v>
      </x:c>
      <x:c r="F2658" s="231" t="n">
        <x:v>1</x:v>
      </x:c>
      <x:c r="G2658" s="253" t="n">
        <x:v>0.0019267822736030828</x:v>
      </x:c>
      <x:c r="H2658" s="231" t="str"/>
      <x:c r="I2658" s="254" t="str"/>
      <x:c r="J2658" s="236" t="str">
        <x:v>Frequency/share calculated only from the strict direct segment</x:v>
      </x:c>
    </x:row>
    <x:row r="2659">
      <x:c r="A2659" s="230" t="str">
        <x:v>EverBee export</x:v>
      </x:c>
      <x:c r="B2659" s="231" t="str">
        <x:v>EverBee tag</x:v>
      </x:c>
      <x:c r="C2659" s="231" t="str">
        <x:v>Direct</x:v>
      </x:c>
      <x:c r="D2659" s="231" t="str">
        <x:v>twinkle little star</x:v>
      </x:c>
      <x:c r="E2659" s="231" t="str">
        <x:v>twinkle little star</x:v>
      </x:c>
      <x:c r="F2659" s="231" t="n">
        <x:v>1</x:v>
      </x:c>
      <x:c r="G2659" s="253" t="n">
        <x:v>0.0019267822736030828</x:v>
      </x:c>
      <x:c r="H2659" s="231" t="str"/>
      <x:c r="I2659" s="254" t="str"/>
      <x:c r="J2659" s="236" t="str">
        <x:v>Frequency/share calculated only from the strict direct segment</x:v>
      </x:c>
    </x:row>
    <x:row r="2660">
      <x:c r="A2660" s="230" t="str">
        <x:v>EverBee export</x:v>
      </x:c>
      <x:c r="B2660" s="231" t="str">
        <x:v>EverBee tag</x:v>
      </x:c>
      <x:c r="C2660" s="231" t="str">
        <x:v>Direct</x:v>
      </x:c>
      <x:c r="D2660" s="231" t="str">
        <x:v>two little cuties</x:v>
      </x:c>
      <x:c r="E2660" s="231" t="str">
        <x:v>two little cuties</x:v>
      </x:c>
      <x:c r="F2660" s="231" t="n">
        <x:v>1</x:v>
      </x:c>
      <x:c r="G2660" s="253" t="n">
        <x:v>0.0019267822736030828</x:v>
      </x:c>
      <x:c r="H2660" s="231" t="str"/>
      <x:c r="I2660" s="254" t="str"/>
      <x:c r="J2660" s="236" t="str">
        <x:v>Frequency/share calculated only from the strict direct segment</x:v>
      </x:c>
    </x:row>
    <x:row r="2661">
      <x:c r="A2661" s="230" t="str">
        <x:v>EverBee export</x:v>
      </x:c>
      <x:c r="B2661" s="231" t="str">
        <x:v>EverBee tag</x:v>
      </x:c>
      <x:c r="C2661" s="231" t="str">
        <x:v>Direct</x:v>
      </x:c>
      <x:c r="D2661" s="231" t="str">
        <x:v>twopeasandalullaby</x:v>
      </x:c>
      <x:c r="E2661" s="231" t="str">
        <x:v>twopeasandalullaby</x:v>
      </x:c>
      <x:c r="F2661" s="231" t="n">
        <x:v>1</x:v>
      </x:c>
      <x:c r="G2661" s="253" t="n">
        <x:v>0.0019267822736030828</x:v>
      </x:c>
      <x:c r="H2661" s="231" t="str"/>
      <x:c r="I2661" s="254" t="str"/>
      <x:c r="J2661" s="236" t="str">
        <x:v>Frequency/share calculated only from the strict direct segment</x:v>
      </x:c>
    </x:row>
    <x:row r="2662">
      <x:c r="A2662" s="230" t="str">
        <x:v>EverBee export</x:v>
      </x:c>
      <x:c r="B2662" s="231" t="str">
        <x:v>EverBee tag</x:v>
      </x:c>
      <x:c r="C2662" s="231" t="str">
        <x:v>Direct</x:v>
      </x:c>
      <x:c r="D2662" s="231" t="str">
        <x:v>under sea printable</x:v>
      </x:c>
      <x:c r="E2662" s="231" t="str">
        <x:v>under sea printable</x:v>
      </x:c>
      <x:c r="F2662" s="231" t="n">
        <x:v>1</x:v>
      </x:c>
      <x:c r="G2662" s="253" t="n">
        <x:v>0.0019267822736030828</x:v>
      </x:c>
      <x:c r="H2662" s="231" t="str"/>
      <x:c r="I2662" s="254" t="str"/>
      <x:c r="J2662" s="236" t="str">
        <x:v>Frequency/share calculated only from the strict direct segment</x:v>
      </x:c>
    </x:row>
    <x:row r="2663">
      <x:c r="A2663" s="230" t="str">
        <x:v>EverBee export</x:v>
      </x:c>
      <x:c r="B2663" s="231" t="str">
        <x:v>EverBee tag</x:v>
      </x:c>
      <x:c r="C2663" s="231" t="str">
        <x:v>Direct</x:v>
      </x:c>
      <x:c r="D2663" s="231" t="str">
        <x:v>under the sea baby</x:v>
      </x:c>
      <x:c r="E2663" s="231" t="str">
        <x:v>under the sea baby</x:v>
      </x:c>
      <x:c r="F2663" s="231" t="n">
        <x:v>1</x:v>
      </x:c>
      <x:c r="G2663" s="253" t="n">
        <x:v>0.0019267822736030828</x:v>
      </x:c>
      <x:c r="H2663" s="231" t="str"/>
      <x:c r="I2663" s="254" t="str"/>
      <x:c r="J2663" s="236" t="str">
        <x:v>Frequency/share calculated only from the strict direct segment</x:v>
      </x:c>
    </x:row>
    <x:row r="2664">
      <x:c r="A2664" s="230" t="str">
        <x:v>EverBee export</x:v>
      </x:c>
      <x:c r="B2664" s="231" t="str">
        <x:v>EverBee tag</x:v>
      </x:c>
      <x:c r="C2664" s="231" t="str">
        <x:v>Direct</x:v>
      </x:c>
      <x:c r="D2664" s="231" t="str">
        <x:v>under the sea girl</x:v>
      </x:c>
      <x:c r="E2664" s="231" t="str">
        <x:v>under the sea girl</x:v>
      </x:c>
      <x:c r="F2664" s="231" t="n">
        <x:v>1</x:v>
      </x:c>
      <x:c r="G2664" s="253" t="n">
        <x:v>0.0019267822736030828</x:v>
      </x:c>
      <x:c r="H2664" s="231" t="str"/>
      <x:c r="I2664" s="254" t="str"/>
      <x:c r="J2664" s="236" t="str">
        <x:v>Frequency/share calculated only from the strict direct segment</x:v>
      </x:c>
    </x:row>
    <x:row r="2665">
      <x:c r="A2665" s="230" t="str">
        <x:v>EverBee export</x:v>
      </x:c>
      <x:c r="B2665" s="231" t="str">
        <x:v>EverBee tag</x:v>
      </x:c>
      <x:c r="C2665" s="231" t="str">
        <x:v>Direct</x:v>
      </x:c>
      <x:c r="D2665" s="231" t="str">
        <x:v>under the sea party</x:v>
      </x:c>
      <x:c r="E2665" s="231" t="str">
        <x:v>under the sea party</x:v>
      </x:c>
      <x:c r="F2665" s="231" t="n">
        <x:v>1</x:v>
      </x:c>
      <x:c r="G2665" s="253" t="n">
        <x:v>0.0019267822736030828</x:v>
      </x:c>
      <x:c r="H2665" s="231" t="str"/>
      <x:c r="I2665" s="254" t="str"/>
      <x:c r="J2665" s="236" t="str">
        <x:v>Frequency/share calculated only from the strict direct segment</x:v>
      </x:c>
    </x:row>
    <x:row r="2666">
      <x:c r="A2666" s="230" t="str">
        <x:v>EverBee export</x:v>
      </x:c>
      <x:c r="B2666" s="231" t="str">
        <x:v>EverBee tag</x:v>
      </x:c>
      <x:c r="C2666" s="231" t="str">
        <x:v>Direct</x:v>
      </x:c>
      <x:c r="D2666" s="231" t="str">
        <x:v>under the sea pink</x:v>
      </x:c>
      <x:c r="E2666" s="231" t="str">
        <x:v>under the sea pink</x:v>
      </x:c>
      <x:c r="F2666" s="231" t="n">
        <x:v>1</x:v>
      </x:c>
      <x:c r="G2666" s="253" t="n">
        <x:v>0.0019267822736030828</x:v>
      </x:c>
      <x:c r="H2666" s="231" t="str"/>
      <x:c r="I2666" s="254" t="str"/>
      <x:c r="J2666" s="236" t="str">
        <x:v>Frequency/share calculated only from the strict direct segment</x:v>
      </x:c>
    </x:row>
    <x:row r="2667">
      <x:c r="A2667" s="230" t="str">
        <x:v>EverBee export</x:v>
      </x:c>
      <x:c r="B2667" s="231" t="str">
        <x:v>EverBee tag</x:v>
      </x:c>
      <x:c r="C2667" s="231" t="str">
        <x:v>Direct</x:v>
      </x:c>
      <x:c r="D2667" s="231" t="str">
        <x:v>underwater</x:v>
      </x:c>
      <x:c r="E2667" s="231" t="str">
        <x:v>underwater</x:v>
      </x:c>
      <x:c r="F2667" s="231" t="n">
        <x:v>1</x:v>
      </x:c>
      <x:c r="G2667" s="253" t="n">
        <x:v>0.0019267822736030828</x:v>
      </x:c>
      <x:c r="H2667" s="231" t="str"/>
      <x:c r="I2667" s="254" t="str"/>
      <x:c r="J2667" s="236" t="str">
        <x:v>Frequency/share calculated only from the strict direct segment</x:v>
      </x:c>
    </x:row>
    <x:row r="2668">
      <x:c r="A2668" s="230" t="str">
        <x:v>EverBee export</x:v>
      </x:c>
      <x:c r="B2668" s="231" t="str">
        <x:v>EverBee tag</x:v>
      </x:c>
      <x:c r="C2668" s="231" t="str">
        <x:v>Direct</x:v>
      </x:c>
      <x:c r="D2668" s="231" t="str">
        <x:v>underwater template</x:v>
      </x:c>
      <x:c r="E2668" s="231" t="str">
        <x:v>underwater template</x:v>
      </x:c>
      <x:c r="F2668" s="231" t="n">
        <x:v>1</x:v>
      </x:c>
      <x:c r="G2668" s="253" t="n">
        <x:v>0.0019267822736030828</x:v>
      </x:c>
      <x:c r="H2668" s="231" t="str"/>
      <x:c r="I2668" s="254" t="str"/>
      <x:c r="J2668" s="236" t="str">
        <x:v>Frequency/share calculated only from the strict direct segment</x:v>
      </x:c>
    </x:row>
    <x:row r="2669">
      <x:c r="A2669" s="230" t="str">
        <x:v>EverBee export</x:v>
      </x:c>
      <x:c r="B2669" s="231" t="str">
        <x:v>EverBee tag</x:v>
      </x:c>
      <x:c r="C2669" s="231" t="str">
        <x:v>Direct</x:v>
      </x:c>
      <x:c r="D2669" s="231" t="str">
        <x:v>unique</x:v>
      </x:c>
      <x:c r="E2669" s="231" t="str">
        <x:v>unique</x:v>
      </x:c>
      <x:c r="F2669" s="231" t="n">
        <x:v>1</x:v>
      </x:c>
      <x:c r="G2669" s="253" t="n">
        <x:v>0.0019267822736030828</x:v>
      </x:c>
      <x:c r="H2669" s="231" t="str"/>
      <x:c r="I2669" s="254" t="str"/>
      <x:c r="J2669" s="236" t="str">
        <x:v>Frequency/share calculated only from the strict direct segment</x:v>
      </x:c>
    </x:row>
    <x:row r="2670">
      <x:c r="A2670" s="230" t="str">
        <x:v>EverBee export</x:v>
      </x:c>
      <x:c r="B2670" s="231" t="str">
        <x:v>EverBee tag</x:v>
      </x:c>
      <x:c r="C2670" s="231" t="str">
        <x:v>Direct</x:v>
      </x:c>
      <x:c r="D2670" s="231" t="str">
        <x:v>unique baby bundle</x:v>
      </x:c>
      <x:c r="E2670" s="231" t="str">
        <x:v>unique baby bundle</x:v>
      </x:c>
      <x:c r="F2670" s="231" t="n">
        <x:v>1</x:v>
      </x:c>
      <x:c r="G2670" s="253" t="n">
        <x:v>0.0019267822736030828</x:v>
      </x:c>
      <x:c r="H2670" s="231" t="str"/>
      <x:c r="I2670" s="254" t="str"/>
      <x:c r="J2670" s="236" t="str">
        <x:v>Frequency/share calculated only from the strict direct segment</x:v>
      </x:c>
    </x:row>
    <x:row r="2671">
      <x:c r="A2671" s="230" t="str">
        <x:v>EverBee export</x:v>
      </x:c>
      <x:c r="B2671" s="231" t="str">
        <x:v>EverBee tag</x:v>
      </x:c>
      <x:c r="C2671" s="231" t="str">
        <x:v>Direct</x:v>
      </x:c>
      <x:c r="D2671" s="231" t="str">
        <x:v>unique floral theme</x:v>
      </x:c>
      <x:c r="E2671" s="231" t="str">
        <x:v>unique floral theme</x:v>
      </x:c>
      <x:c r="F2671" s="231" t="n">
        <x:v>1</x:v>
      </x:c>
      <x:c r="G2671" s="253" t="n">
        <x:v>0.0019267822736030828</x:v>
      </x:c>
      <x:c r="H2671" s="231" t="str"/>
      <x:c r="I2671" s="254" t="str"/>
      <x:c r="J2671" s="236" t="str">
        <x:v>Frequency/share calculated only from the strict direct segment</x:v>
      </x:c>
    </x:row>
    <x:row r="2672">
      <x:c r="A2672" s="230" t="str">
        <x:v>EverBee export</x:v>
      </x:c>
      <x:c r="B2672" s="231" t="str">
        <x:v>EverBee tag</x:v>
      </x:c>
      <x:c r="C2672" s="231" t="str">
        <x:v>Direct</x:v>
      </x:c>
      <x:c r="D2672" s="231" t="str">
        <x:v>unique invitation</x:v>
      </x:c>
      <x:c r="E2672" s="231" t="str">
        <x:v>unique invitation</x:v>
      </x:c>
      <x:c r="F2672" s="231" t="n">
        <x:v>1</x:v>
      </x:c>
      <x:c r="G2672" s="253" t="n">
        <x:v>0.0019267822736030828</x:v>
      </x:c>
      <x:c r="H2672" s="231" t="str"/>
      <x:c r="I2672" s="254" t="str"/>
      <x:c r="J2672" s="236" t="str">
        <x:v>Frequency/share calculated only from the strict direct segment</x:v>
      </x:c>
    </x:row>
    <x:row r="2673">
      <x:c r="A2673" s="230" t="str">
        <x:v>EverBee export</x:v>
      </x:c>
      <x:c r="B2673" s="231" t="str">
        <x:v>EverBee tag</x:v>
      </x:c>
      <x:c r="C2673" s="231" t="str">
        <x:v>Direct</x:v>
      </x:c>
      <x:c r="D2673" s="231" t="str">
        <x:v>up up away baby</x:v>
      </x:c>
      <x:c r="E2673" s="231" t="str">
        <x:v>up up away baby</x:v>
      </x:c>
      <x:c r="F2673" s="231" t="n">
        <x:v>1</x:v>
      </x:c>
      <x:c r="G2673" s="253" t="n">
        <x:v>0.0019267822736030828</x:v>
      </x:c>
      <x:c r="H2673" s="231" t="str"/>
      <x:c r="I2673" s="254" t="str"/>
      <x:c r="J2673" s="236" t="str">
        <x:v>Frequency/share calculated only from the strict direct segment</x:v>
      </x:c>
    </x:row>
    <x:row r="2674">
      <x:c r="A2674" s="230" t="str">
        <x:v>EverBee export</x:v>
      </x:c>
      <x:c r="B2674" s="231" t="str">
        <x:v>EverBee tag</x:v>
      </x:c>
      <x:c r="C2674" s="231" t="str">
        <x:v>Direct</x:v>
      </x:c>
      <x:c r="D2674" s="231" t="str">
        <x:v>varsity golf</x:v>
      </x:c>
      <x:c r="E2674" s="231" t="str">
        <x:v>varsity golf</x:v>
      </x:c>
      <x:c r="F2674" s="231" t="n">
        <x:v>1</x:v>
      </x:c>
      <x:c r="G2674" s="253" t="n">
        <x:v>0.0019267822736030828</x:v>
      </x:c>
      <x:c r="H2674" s="231" t="str"/>
      <x:c r="I2674" s="254" t="str"/>
      <x:c r="J2674" s="236" t="str">
        <x:v>Frequency/share calculated only from the strict direct segment</x:v>
      </x:c>
    </x:row>
    <x:row r="2675">
      <x:c r="A2675" s="230" t="str">
        <x:v>EverBee export</x:v>
      </x:c>
      <x:c r="B2675" s="231" t="str">
        <x:v>EverBee tag</x:v>
      </x:c>
      <x:c r="C2675" s="231" t="str">
        <x:v>Direct</x:v>
      </x:c>
      <x:c r="D2675" s="231" t="str">
        <x:v>vegetables</x:v>
      </x:c>
      <x:c r="E2675" s="231" t="str">
        <x:v>vegetables</x:v>
      </x:c>
      <x:c r="F2675" s="231" t="n">
        <x:v>1</x:v>
      </x:c>
      <x:c r="G2675" s="253" t="n">
        <x:v>0.0019267822736030828</x:v>
      </x:c>
      <x:c r="H2675" s="231" t="str"/>
      <x:c r="I2675" s="254" t="str"/>
      <x:c r="J2675" s="236" t="str">
        <x:v>Frequency/share calculated only from the strict direct segment</x:v>
      </x:c>
    </x:row>
    <x:row r="2676">
      <x:c r="A2676" s="230" t="str">
        <x:v>EverBee export</x:v>
      </x:c>
      <x:c r="B2676" s="231" t="str">
        <x:v>EverBee tag</x:v>
      </x:c>
      <x:c r="C2676" s="231" t="str">
        <x:v>Direct</x:v>
      </x:c>
      <x:c r="D2676" s="231" t="str">
        <x:v>video game shower</x:v>
      </x:c>
      <x:c r="E2676" s="231" t="str">
        <x:v>video game shower</x:v>
      </x:c>
      <x:c r="F2676" s="231" t="n">
        <x:v>1</x:v>
      </x:c>
      <x:c r="G2676" s="253" t="n">
        <x:v>0.0019267822736030828</x:v>
      </x:c>
      <x:c r="H2676" s="231" t="str"/>
      <x:c r="I2676" s="254" t="str"/>
      <x:c r="J2676" s="236" t="str">
        <x:v>Frequency/share calculated only from the strict direct segment</x:v>
      </x:c>
    </x:row>
    <x:row r="2677">
      <x:c r="A2677" s="230" t="str">
        <x:v>EverBee export</x:v>
      </x:c>
      <x:c r="B2677" s="231" t="str">
        <x:v>EverBee tag</x:v>
      </x:c>
      <x:c r="C2677" s="231" t="str">
        <x:v>Direct</x:v>
      </x:c>
      <x:c r="D2677" s="231" t="str">
        <x:v>vintage book invite</x:v>
      </x:c>
      <x:c r="E2677" s="231" t="str">
        <x:v>vintage book invite</x:v>
      </x:c>
      <x:c r="F2677" s="231" t="n">
        <x:v>1</x:v>
      </x:c>
      <x:c r="G2677" s="253" t="n">
        <x:v>0.0019267822736030828</x:v>
      </x:c>
      <x:c r="H2677" s="231" t="str"/>
      <x:c r="I2677" s="254" t="str"/>
      <x:c r="J2677" s="236" t="str">
        <x:v>Frequency/share calculated only from the strict direct segment</x:v>
      </x:c>
    </x:row>
    <x:row r="2678">
      <x:c r="A2678" s="230" t="str">
        <x:v>EverBee export</x:v>
      </x:c>
      <x:c r="B2678" s="231" t="str">
        <x:v>EverBee tag</x:v>
      </x:c>
      <x:c r="C2678" s="231" t="str">
        <x:v>Direct</x:v>
      </x:c>
      <x:c r="D2678" s="231" t="str">
        <x:v>vintage carnival</x:v>
      </x:c>
      <x:c r="E2678" s="231" t="str">
        <x:v>vintage carnival</x:v>
      </x:c>
      <x:c r="F2678" s="231" t="n">
        <x:v>1</x:v>
      </x:c>
      <x:c r="G2678" s="253" t="n">
        <x:v>0.0019267822736030828</x:v>
      </x:c>
      <x:c r="H2678" s="231" t="str"/>
      <x:c r="I2678" s="254" t="str"/>
      <x:c r="J2678" s="236" t="str">
        <x:v>Frequency/share calculated only from the strict direct segment</x:v>
      </x:c>
    </x:row>
    <x:row r="2679">
      <x:c r="A2679" s="230" t="str">
        <x:v>EverBee export</x:v>
      </x:c>
      <x:c r="B2679" s="231" t="str">
        <x:v>EverBee tag</x:v>
      </x:c>
      <x:c r="C2679" s="231" t="str">
        <x:v>Direct</x:v>
      </x:c>
      <x:c r="D2679" s="231" t="str">
        <x:v>vintage carriage</x:v>
      </x:c>
      <x:c r="E2679" s="231" t="str">
        <x:v>vintage carriage</x:v>
      </x:c>
      <x:c r="F2679" s="231" t="n">
        <x:v>1</x:v>
      </x:c>
      <x:c r="G2679" s="253" t="n">
        <x:v>0.0019267822736030828</x:v>
      </x:c>
      <x:c r="H2679" s="231" t="str"/>
      <x:c r="I2679" s="254" t="str"/>
      <x:c r="J2679" s="236" t="str">
        <x:v>Frequency/share calculated only from the strict direct segment</x:v>
      </x:c>
    </x:row>
    <x:row r="2680">
      <x:c r="A2680" s="230" t="str">
        <x:v>EverBee export</x:v>
      </x:c>
      <x:c r="B2680" s="231" t="str">
        <x:v>EverBee tag</x:v>
      </x:c>
      <x:c r="C2680" s="231" t="str">
        <x:v>Direct</x:v>
      </x:c>
      <x:c r="D2680" s="231" t="str">
        <x:v>vintage circus</x:v>
      </x:c>
      <x:c r="E2680" s="231" t="str">
        <x:v>vintage circus</x:v>
      </x:c>
      <x:c r="F2680" s="231" t="n">
        <x:v>1</x:v>
      </x:c>
      <x:c r="G2680" s="253" t="n">
        <x:v>0.0019267822736030828</x:v>
      </x:c>
      <x:c r="H2680" s="231" t="str"/>
      <x:c r="I2680" s="254" t="str"/>
      <x:c r="J2680" s="236" t="str">
        <x:v>Frequency/share calculated only from the strict direct segment</x:v>
      </x:c>
    </x:row>
    <x:row r="2681">
      <x:c r="A2681" s="230" t="str">
        <x:v>EverBee export</x:v>
      </x:c>
      <x:c r="B2681" s="231" t="str">
        <x:v>EverBee tag</x:v>
      </x:c>
      <x:c r="C2681" s="231" t="str">
        <x:v>Direct</x:v>
      </x:c>
      <x:c r="D2681" s="231" t="str">
        <x:v>vintage classic bow</x:v>
      </x:c>
      <x:c r="E2681" s="231" t="str">
        <x:v>vintage classic bow</x:v>
      </x:c>
      <x:c r="F2681" s="231" t="n">
        <x:v>1</x:v>
      </x:c>
      <x:c r="G2681" s="253" t="n">
        <x:v>0.0019267822736030828</x:v>
      </x:c>
      <x:c r="H2681" s="231" t="str"/>
      <x:c r="I2681" s="254" t="str"/>
      <x:c r="J2681" s="236" t="str">
        <x:v>Frequency/share calculated only from the strict direct segment</x:v>
      </x:c>
    </x:row>
    <x:row r="2682">
      <x:c r="A2682" s="230" t="str">
        <x:v>EverBee export</x:v>
      </x:c>
      <x:c r="B2682" s="231" t="str">
        <x:v>EverBee tag</x:v>
      </x:c>
      <x:c r="C2682" s="231" t="str">
        <x:v>Direct</x:v>
      </x:c>
      <x:c r="D2682" s="231" t="str">
        <x:v>vintage classic polo</x:v>
      </x:c>
      <x:c r="E2682" s="231" t="str">
        <x:v>vintage classic polo</x:v>
      </x:c>
      <x:c r="F2682" s="231" t="n">
        <x:v>1</x:v>
      </x:c>
      <x:c r="G2682" s="253" t="n">
        <x:v>0.0019267822736030828</x:v>
      </x:c>
      <x:c r="H2682" s="231" t="str"/>
      <x:c r="I2682" s="254" t="str"/>
      <x:c r="J2682" s="236" t="str">
        <x:v>Frequency/share calculated only from the strict direct segment</x:v>
      </x:c>
    </x:row>
    <x:row r="2683">
      <x:c r="A2683" s="230" t="str">
        <x:v>EverBee export</x:v>
      </x:c>
      <x:c r="B2683" s="231" t="str">
        <x:v>EverBee tag</x:v>
      </x:c>
      <x:c r="C2683" s="231" t="str">
        <x:v>Direct</x:v>
      </x:c>
      <x:c r="D2683" s="231" t="str">
        <x:v>vintage classic pooh</x:v>
      </x:c>
      <x:c r="E2683" s="231" t="str">
        <x:v>vintage classic pooh</x:v>
      </x:c>
      <x:c r="F2683" s="231" t="n">
        <x:v>1</x:v>
      </x:c>
      <x:c r="G2683" s="253" t="n">
        <x:v>0.0019267822736030828</x:v>
      </x:c>
      <x:c r="H2683" s="231" t="str"/>
      <x:c r="I2683" s="254" t="str"/>
      <x:c r="J2683" s="236" t="str">
        <x:v>Frequency/share calculated only from the strict direct segment</x:v>
      </x:c>
    </x:row>
    <x:row r="2684">
      <x:c r="A2684" s="230" t="str">
        <x:v>EverBee export</x:v>
      </x:c>
      <x:c r="B2684" s="231" t="str">
        <x:v>EverBee tag</x:v>
      </x:c>
      <x:c r="C2684" s="231" t="str">
        <x:v>Direct</x:v>
      </x:c>
      <x:c r="D2684" s="231" t="str">
        <x:v>vintage golf theme</x:v>
      </x:c>
      <x:c r="E2684" s="231" t="str">
        <x:v>vintage golf theme</x:v>
      </x:c>
      <x:c r="F2684" s="231" t="n">
        <x:v>1</x:v>
      </x:c>
      <x:c r="G2684" s="253" t="n">
        <x:v>0.0019267822736030828</x:v>
      </x:c>
      <x:c r="H2684" s="231" t="str"/>
      <x:c r="I2684" s="254" t="str"/>
      <x:c r="J2684" s="236" t="str">
        <x:v>Frequency/share calculated only from the strict direct segment</x:v>
      </x:c>
    </x:row>
    <x:row r="2685">
      <x:c r="A2685" s="230" t="str">
        <x:v>EverBee export</x:v>
      </x:c>
      <x:c r="B2685" s="231" t="str">
        <x:v>EverBee tag</x:v>
      </x:c>
      <x:c r="C2685" s="231" t="str">
        <x:v>Direct</x:v>
      </x:c>
      <x:c r="D2685" s="231" t="str">
        <x:v>vintage goose party</x:v>
      </x:c>
      <x:c r="E2685" s="231" t="str">
        <x:v>vintage goose party</x:v>
      </x:c>
      <x:c r="F2685" s="231" t="n">
        <x:v>1</x:v>
      </x:c>
      <x:c r="G2685" s="253" t="n">
        <x:v>0.0019267822736030828</x:v>
      </x:c>
      <x:c r="H2685" s="231" t="str"/>
      <x:c r="I2685" s="254" t="str"/>
      <x:c r="J2685" s="236" t="str">
        <x:v>Frequency/share calculated only from the strict direct segment</x:v>
      </x:c>
    </x:row>
    <x:row r="2686">
      <x:c r="A2686" s="230" t="str">
        <x:v>EverBee export</x:v>
      </x:c>
      <x:c r="B2686" s="231" t="str">
        <x:v>EverBee tag</x:v>
      </x:c>
      <x:c r="C2686" s="231" t="str">
        <x:v>Direct</x:v>
      </x:c>
      <x:c r="D2686" s="231" t="str">
        <x:v>vintage green baby</x:v>
      </x:c>
      <x:c r="E2686" s="231" t="str">
        <x:v>vintage green baby</x:v>
      </x:c>
      <x:c r="F2686" s="231" t="n">
        <x:v>1</x:v>
      </x:c>
      <x:c r="G2686" s="253" t="n">
        <x:v>0.0019267822736030828</x:v>
      </x:c>
      <x:c r="H2686" s="231" t="str"/>
      <x:c r="I2686" s="254" t="str"/>
      <x:c r="J2686" s="236" t="str">
        <x:v>Frequency/share calculated only from the strict direct segment</x:v>
      </x:c>
    </x:row>
    <x:row r="2687">
      <x:c r="A2687" s="230" t="str">
        <x:v>EverBee export</x:v>
      </x:c>
      <x:c r="B2687" s="231" t="str">
        <x:v>EverBee tag</x:v>
      </x:c>
      <x:c r="C2687" s="231" t="str">
        <x:v>Direct</x:v>
      </x:c>
      <x:c r="D2687" s="231" t="str">
        <x:v>vintage green floral</x:v>
      </x:c>
      <x:c r="E2687" s="231" t="str">
        <x:v>vintage green floral</x:v>
      </x:c>
      <x:c r="F2687" s="231" t="n">
        <x:v>1</x:v>
      </x:c>
      <x:c r="G2687" s="253" t="n">
        <x:v>0.0019267822736030828</x:v>
      </x:c>
      <x:c r="H2687" s="231" t="str"/>
      <x:c r="I2687" s="254" t="str"/>
      <x:c r="J2687" s="236" t="str">
        <x:v>Frequency/share calculated only from the strict direct segment</x:v>
      </x:c>
    </x:row>
    <x:row r="2688">
      <x:c r="A2688" s="230" t="str">
        <x:v>EverBee export</x:v>
      </x:c>
      <x:c r="B2688" s="231" t="str">
        <x:v>EverBee tag</x:v>
      </x:c>
      <x:c r="C2688" s="231" t="str">
        <x:v>Direct</x:v>
      </x:c>
      <x:c r="D2688" s="231" t="str">
        <x:v>vintage halloween</x:v>
      </x:c>
      <x:c r="E2688" s="231" t="str">
        <x:v>vintage halloween</x:v>
      </x:c>
      <x:c r="F2688" s="231" t="n">
        <x:v>1</x:v>
      </x:c>
      <x:c r="G2688" s="253" t="n">
        <x:v>0.0019267822736030828</x:v>
      </x:c>
      <x:c r="H2688" s="231" t="str"/>
      <x:c r="I2688" s="254" t="str"/>
      <x:c r="J2688" s="236" t="str">
        <x:v>Frequency/share calculated only from the strict direct segment</x:v>
      </x:c>
    </x:row>
    <x:row r="2689">
      <x:c r="A2689" s="230" t="str">
        <x:v>EverBee export</x:v>
      </x:c>
      <x:c r="B2689" s="231" t="str">
        <x:v>EverBee tag</x:v>
      </x:c>
      <x:c r="C2689" s="231" t="str">
        <x:v>Direct</x:v>
      </x:c>
      <x:c r="D2689" s="231" t="str">
        <x:v>vintage navy bow</x:v>
      </x:c>
      <x:c r="E2689" s="231" t="str">
        <x:v>vintage navy bow</x:v>
      </x:c>
      <x:c r="F2689" s="231" t="n">
        <x:v>1</x:v>
      </x:c>
      <x:c r="G2689" s="253" t="n">
        <x:v>0.0019267822736030828</x:v>
      </x:c>
      <x:c r="H2689" s="231" t="str"/>
      <x:c r="I2689" s="254" t="str"/>
      <x:c r="J2689" s="236" t="str">
        <x:v>Frequency/share calculated only from the strict direct segment</x:v>
      </x:c>
    </x:row>
    <x:row r="2690">
      <x:c r="A2690" s="230" t="str">
        <x:v>EverBee export</x:v>
      </x:c>
      <x:c r="B2690" s="231" t="str">
        <x:v>EverBee tag</x:v>
      </x:c>
      <x:c r="C2690" s="231" t="str">
        <x:v>Direct</x:v>
      </x:c>
      <x:c r="D2690" s="231" t="str">
        <x:v>vintage nursery</x:v>
      </x:c>
      <x:c r="E2690" s="231" t="str">
        <x:v>vintage nursery</x:v>
      </x:c>
      <x:c r="F2690" s="231" t="n">
        <x:v>1</x:v>
      </x:c>
      <x:c r="G2690" s="253" t="n">
        <x:v>0.0019267822736030828</x:v>
      </x:c>
      <x:c r="H2690" s="231" t="str"/>
      <x:c r="I2690" s="254" t="str"/>
      <x:c r="J2690" s="236" t="str">
        <x:v>Frequency/share calculated only from the strict direct segment</x:v>
      </x:c>
    </x:row>
    <x:row r="2691">
      <x:c r="A2691" s="230" t="str">
        <x:v>EverBee export</x:v>
      </x:c>
      <x:c r="B2691" s="231" t="str">
        <x:v>EverBee tag</x:v>
      </x:c>
      <x:c r="C2691" s="231" t="str">
        <x:v>Direct</x:v>
      </x:c>
      <x:c r="D2691" s="231" t="str">
        <x:v>vintage pink baby</x:v>
      </x:c>
      <x:c r="E2691" s="231" t="str">
        <x:v>vintage pink baby</x:v>
      </x:c>
      <x:c r="F2691" s="231" t="n">
        <x:v>1</x:v>
      </x:c>
      <x:c r="G2691" s="253" t="n">
        <x:v>0.0019267822736030828</x:v>
      </x:c>
      <x:c r="H2691" s="231" t="str"/>
      <x:c r="I2691" s="254" t="str"/>
      <x:c r="J2691" s="236" t="str">
        <x:v>Frequency/share calculated only from the strict direct segment</x:v>
      </x:c>
    </x:row>
    <x:row r="2692">
      <x:c r="A2692" s="230" t="str">
        <x:v>EverBee export</x:v>
      </x:c>
      <x:c r="B2692" s="231" t="str">
        <x:v>EverBee tag</x:v>
      </x:c>
      <x:c r="C2692" s="231" t="str">
        <x:v>Direct</x:v>
      </x:c>
      <x:c r="D2692" s="231" t="str">
        <x:v>vintage pink florals</x:v>
      </x:c>
      <x:c r="E2692" s="231" t="str">
        <x:v>vintage pink florals</x:v>
      </x:c>
      <x:c r="F2692" s="231" t="n">
        <x:v>1</x:v>
      </x:c>
      <x:c r="G2692" s="253" t="n">
        <x:v>0.0019267822736030828</x:v>
      </x:c>
      <x:c r="H2692" s="231" t="str"/>
      <x:c r="I2692" s="254" t="str"/>
      <x:c r="J2692" s="236" t="str">
        <x:v>Frequency/share calculated only from the strict direct segment</x:v>
      </x:c>
    </x:row>
    <x:row r="2693">
      <x:c r="A2693" s="230" t="str">
        <x:v>EverBee export</x:v>
      </x:c>
      <x:c r="B2693" s="231" t="str">
        <x:v>EverBee tag</x:v>
      </x:c>
      <x:c r="C2693" s="231" t="str">
        <x:v>Direct</x:v>
      </x:c>
      <x:c r="D2693" s="231" t="str">
        <x:v>vintage plaid goose</x:v>
      </x:c>
      <x:c r="E2693" s="231" t="str">
        <x:v>vintage plaid goose</x:v>
      </x:c>
      <x:c r="F2693" s="231" t="n">
        <x:v>1</x:v>
      </x:c>
      <x:c r="G2693" s="253" t="n">
        <x:v>0.0019267822736030828</x:v>
      </x:c>
      <x:c r="H2693" s="231" t="str"/>
      <x:c r="I2693" s="254" t="str"/>
      <x:c r="J2693" s="236" t="str">
        <x:v>Frequency/share calculated only from the strict direct segment</x:v>
      </x:c>
    </x:row>
    <x:row r="2694">
      <x:c r="A2694" s="230" t="str">
        <x:v>EverBee export</x:v>
      </x:c>
      <x:c r="B2694" s="231" t="str">
        <x:v>EverBee tag</x:v>
      </x:c>
      <x:c r="C2694" s="231" t="str">
        <x:v>Direct</x:v>
      </x:c>
      <x:c r="D2694" s="231" t="str">
        <x:v>vintage plane decor</x:v>
      </x:c>
      <x:c r="E2694" s="231" t="str">
        <x:v>vintage plane decor</x:v>
      </x:c>
      <x:c r="F2694" s="231" t="n">
        <x:v>1</x:v>
      </x:c>
      <x:c r="G2694" s="253" t="n">
        <x:v>0.0019267822736030828</x:v>
      </x:c>
      <x:c r="H2694" s="231" t="str"/>
      <x:c r="I2694" s="254" t="str"/>
      <x:c r="J2694" s="236" t="str">
        <x:v>Frequency/share calculated only from the strict direct segment</x:v>
      </x:c>
    </x:row>
    <x:row r="2695">
      <x:c r="A2695" s="230" t="str">
        <x:v>EverBee export</x:v>
      </x:c>
      <x:c r="B2695" s="231" t="str">
        <x:v>EverBee tag</x:v>
      </x:c>
      <x:c r="C2695" s="231" t="str">
        <x:v>Direct</x:v>
      </x:c>
      <x:c r="D2695" s="231" t="str">
        <x:v>vintage polo bear</x:v>
      </x:c>
      <x:c r="E2695" s="231" t="str">
        <x:v>vintage polo bear</x:v>
      </x:c>
      <x:c r="F2695" s="231" t="n">
        <x:v>1</x:v>
      </x:c>
      <x:c r="G2695" s="253" t="n">
        <x:v>0.0019267822736030828</x:v>
      </x:c>
      <x:c r="H2695" s="231" t="str"/>
      <x:c r="I2695" s="254" t="str"/>
      <x:c r="J2695" s="236" t="str">
        <x:v>Frequency/share calculated only from the strict direct segment</x:v>
      </x:c>
    </x:row>
    <x:row r="2696">
      <x:c r="A2696" s="230" t="str">
        <x:v>EverBee export</x:v>
      </x:c>
      <x:c r="B2696" s="231" t="str">
        <x:v>EverBee tag</x:v>
      </x:c>
      <x:c r="C2696" s="231" t="str">
        <x:v>Direct</x:v>
      </x:c>
      <x:c r="D2696" s="231" t="str">
        <x:v>vintage pooh invite</x:v>
      </x:c>
      <x:c r="E2696" s="231" t="str">
        <x:v>vintage pooh invite</x:v>
      </x:c>
      <x:c r="F2696" s="231" t="n">
        <x:v>1</x:v>
      </x:c>
      <x:c r="G2696" s="253" t="n">
        <x:v>0.0019267822736030828</x:v>
      </x:c>
      <x:c r="H2696" s="231" t="str"/>
      <x:c r="I2696" s="254" t="str"/>
      <x:c r="J2696" s="236" t="str">
        <x:v>Frequency/share calculated only from the strict direct segment</x:v>
      </x:c>
    </x:row>
    <x:row r="2697">
      <x:c r="A2697" s="230" t="str">
        <x:v>EverBee export</x:v>
      </x:c>
      <x:c r="B2697" s="231" t="str">
        <x:v>EverBee tag</x:v>
      </x:c>
      <x:c r="C2697" s="231" t="str">
        <x:v>Direct</x:v>
      </x:c>
      <x:c r="D2697" s="231" t="str">
        <x:v>vintage winnie the</x:v>
      </x:c>
      <x:c r="E2697" s="231" t="str">
        <x:v>vintage winnie the</x:v>
      </x:c>
      <x:c r="F2697" s="231" t="n">
        <x:v>1</x:v>
      </x:c>
      <x:c r="G2697" s="253" t="n">
        <x:v>0.0019267822736030828</x:v>
      </x:c>
      <x:c r="H2697" s="231" t="str"/>
      <x:c r="I2697" s="254" t="str"/>
      <x:c r="J2697" s="236" t="str">
        <x:v>Frequency/share calculated only from the strict direct segment</x:v>
      </x:c>
    </x:row>
    <x:row r="2698">
      <x:c r="A2698" s="230" t="str">
        <x:v>EverBee export</x:v>
      </x:c>
      <x:c r="B2698" s="231" t="str">
        <x:v>EverBee tag</x:v>
      </x:c>
      <x:c r="C2698" s="231" t="str">
        <x:v>Direct</x:v>
      </x:c>
      <x:c r="D2698" s="231" t="str">
        <x:v>violet blue flower</x:v>
      </x:c>
      <x:c r="E2698" s="231" t="str">
        <x:v>violet blue flower</x:v>
      </x:c>
      <x:c r="F2698" s="231" t="n">
        <x:v>1</x:v>
      </x:c>
      <x:c r="G2698" s="253" t="n">
        <x:v>0.0019267822736030828</x:v>
      </x:c>
      <x:c r="H2698" s="231" t="str"/>
      <x:c r="I2698" s="254" t="str"/>
      <x:c r="J2698" s="236" t="str">
        <x:v>Frequency/share calculated only from the strict direct segment</x:v>
      </x:c>
    </x:row>
    <x:row r="2699">
      <x:c r="A2699" s="230" t="str">
        <x:v>EverBee export</x:v>
      </x:c>
      <x:c r="B2699" s="231" t="str">
        <x:v>EverBee tag</x:v>
      </x:c>
      <x:c r="C2699" s="231" t="str">
        <x:v>Direct</x:v>
      </x:c>
      <x:c r="D2699" s="231" t="str">
        <x:v>virtual pink boho</x:v>
      </x:c>
      <x:c r="E2699" s="231" t="str">
        <x:v>virtual pink boho</x:v>
      </x:c>
      <x:c r="F2699" s="231" t="n">
        <x:v>1</x:v>
      </x:c>
      <x:c r="G2699" s="253" t="n">
        <x:v>0.0019267822736030828</x:v>
      </x:c>
      <x:c r="H2699" s="231" t="str"/>
      <x:c r="I2699" s="254" t="str"/>
      <x:c r="J2699" s="236" t="str">
        <x:v>Frequency/share calculated only from the strict direct segment</x:v>
      </x:c>
    </x:row>
    <x:row r="2700">
      <x:c r="A2700" s="230" t="str">
        <x:v>EverBee export</x:v>
      </x:c>
      <x:c r="B2700" s="231" t="str">
        <x:v>EverBee tag</x:v>
      </x:c>
      <x:c r="C2700" s="231" t="str">
        <x:v>Direct</x:v>
      </x:c>
      <x:c r="D2700" s="231" t="str">
        <x:v>vp104</x:v>
      </x:c>
      <x:c r="E2700" s="231" t="str">
        <x:v>vp104</x:v>
      </x:c>
      <x:c r="F2700" s="231" t="n">
        <x:v>1</x:v>
      </x:c>
      <x:c r="G2700" s="253" t="n">
        <x:v>0.0019267822736030828</x:v>
      </x:c>
      <x:c r="H2700" s="231" t="str"/>
      <x:c r="I2700" s="254" t="str"/>
      <x:c r="J2700" s="236" t="str">
        <x:v>Frequency/share calculated only from the strict direct segment</x:v>
      </x:c>
    </x:row>
    <x:row r="2701">
      <x:c r="A2701" s="230" t="str">
        <x:v>EverBee export</x:v>
      </x:c>
      <x:c r="B2701" s="231" t="str">
        <x:v>EverBee tag</x:v>
      </x:c>
      <x:c r="C2701" s="231" t="str">
        <x:v>Direct</x:v>
      </x:c>
      <x:c r="D2701" s="231" t="str">
        <x:v>vp129</x:v>
      </x:c>
      <x:c r="E2701" s="231" t="str">
        <x:v>vp129</x:v>
      </x:c>
      <x:c r="F2701" s="231" t="n">
        <x:v>1</x:v>
      </x:c>
      <x:c r="G2701" s="253" t="n">
        <x:v>0.0019267822736030828</x:v>
      </x:c>
      <x:c r="H2701" s="231" t="str"/>
      <x:c r="I2701" s="254" t="str"/>
      <x:c r="J2701" s="236" t="str">
        <x:v>Frequency/share calculated only from the strict direct segment</x:v>
      </x:c>
    </x:row>
    <x:row r="2702">
      <x:c r="A2702" s="230" t="str">
        <x:v>EverBee export</x:v>
      </x:c>
      <x:c r="B2702" s="231" t="str">
        <x:v>EverBee tag</x:v>
      </x:c>
      <x:c r="C2702" s="231" t="str">
        <x:v>Direct</x:v>
      </x:c>
      <x:c r="D2702" s="231" t="str">
        <x:v>water bottle label</x:v>
      </x:c>
      <x:c r="E2702" s="231" t="str">
        <x:v>water bottle label</x:v>
      </x:c>
      <x:c r="F2702" s="231" t="n">
        <x:v>1</x:v>
      </x:c>
      <x:c r="G2702" s="253" t="n">
        <x:v>0.0019267822736030828</x:v>
      </x:c>
      <x:c r="H2702" s="231" t="str"/>
      <x:c r="I2702" s="254" t="str"/>
      <x:c r="J2702" s="236" t="str">
        <x:v>Frequency/share calculated only from the strict direct segment</x:v>
      </x:c>
    </x:row>
    <x:row r="2703">
      <x:c r="A2703" s="230" t="str">
        <x:v>EverBee export</x:v>
      </x:c>
      <x:c r="B2703" s="231" t="str">
        <x:v>EverBee tag</x:v>
      </x:c>
      <x:c r="C2703" s="231" t="str">
        <x:v>Direct</x:v>
      </x:c>
      <x:c r="D2703" s="231" t="str">
        <x:v>watercolor animals</x:v>
      </x:c>
      <x:c r="E2703" s="231" t="str">
        <x:v>watercolor animals</x:v>
      </x:c>
      <x:c r="F2703" s="231" t="n">
        <x:v>1</x:v>
      </x:c>
      <x:c r="G2703" s="253" t="n">
        <x:v>0.0019267822736030828</x:v>
      </x:c>
      <x:c r="H2703" s="231" t="str"/>
      <x:c r="I2703" s="254" t="str"/>
      <x:c r="J2703" s="236" t="str">
        <x:v>Frequency/share calculated only from the strict direct segment</x:v>
      </x:c>
    </x:row>
    <x:row r="2704">
      <x:c r="A2704" s="230" t="str">
        <x:v>EverBee export</x:v>
      </x:c>
      <x:c r="B2704" s="231" t="str">
        <x:v>EverBee tag</x:v>
      </x:c>
      <x:c r="C2704" s="231" t="str">
        <x:v>Direct</x:v>
      </x:c>
      <x:c r="D2704" s="231" t="str">
        <x:v>watercolor botanical</x:v>
      </x:c>
      <x:c r="E2704" s="231" t="str">
        <x:v>watercolor botanical</x:v>
      </x:c>
      <x:c r="F2704" s="231" t="n">
        <x:v>1</x:v>
      </x:c>
      <x:c r="G2704" s="253" t="n">
        <x:v>0.0019267822736030828</x:v>
      </x:c>
      <x:c r="H2704" s="231" t="str"/>
      <x:c r="I2704" s="254" t="str"/>
      <x:c r="J2704" s="236" t="str">
        <x:v>Frequency/share calculated only from the strict direct segment</x:v>
      </x:c>
    </x:row>
    <x:row r="2705">
      <x:c r="A2705" s="230" t="str">
        <x:v>EverBee export</x:v>
      </x:c>
      <x:c r="B2705" s="231" t="str">
        <x:v>EverBee tag</x:v>
      </x:c>
      <x:c r="C2705" s="231" t="str">
        <x:v>Direct</x:v>
      </x:c>
      <x:c r="D2705" s="231" t="str">
        <x:v>watercolor greenery</x:v>
      </x:c>
      <x:c r="E2705" s="231" t="str">
        <x:v>watercolor greenery</x:v>
      </x:c>
      <x:c r="F2705" s="231" t="n">
        <x:v>1</x:v>
      </x:c>
      <x:c r="G2705" s="253" t="n">
        <x:v>0.0019267822736030828</x:v>
      </x:c>
      <x:c r="H2705" s="231" t="str"/>
      <x:c r="I2705" s="254" t="str"/>
      <x:c r="J2705" s="236" t="str">
        <x:v>Frequency/share calculated only from the strict direct segment</x:v>
      </x:c>
    </x:row>
    <x:row r="2706">
      <x:c r="A2706" s="230" t="str">
        <x:v>EverBee export</x:v>
      </x:c>
      <x:c r="B2706" s="231" t="str">
        <x:v>EverBee tag</x:v>
      </x:c>
      <x:c r="C2706" s="231" t="str">
        <x:v>Direct</x:v>
      </x:c>
      <x:c r="D2706" s="231" t="str">
        <x:v>watercolor noahs ark</x:v>
      </x:c>
      <x:c r="E2706" s="231" t="str">
        <x:v>watercolor noahs ark</x:v>
      </x:c>
      <x:c r="F2706" s="231" t="n">
        <x:v>1</x:v>
      </x:c>
      <x:c r="G2706" s="253" t="n">
        <x:v>0.0019267822736030828</x:v>
      </x:c>
      <x:c r="H2706" s="231" t="str"/>
      <x:c r="I2706" s="254" t="str"/>
      <x:c r="J2706" s="236" t="str">
        <x:v>Frequency/share calculated only from the strict direct segment</x:v>
      </x:c>
    </x:row>
    <x:row r="2707">
      <x:c r="A2707" s="230" t="str">
        <x:v>EverBee export</x:v>
      </x:c>
      <x:c r="B2707" s="231" t="str">
        <x:v>EverBee tag</x:v>
      </x:c>
      <x:c r="C2707" s="231" t="str">
        <x:v>Direct</x:v>
      </x:c>
      <x:c r="D2707" s="231" t="str">
        <x:v>watercolor ribbon</x:v>
      </x:c>
      <x:c r="E2707" s="231" t="str">
        <x:v>watercolor ribbon</x:v>
      </x:c>
      <x:c r="F2707" s="231" t="n">
        <x:v>1</x:v>
      </x:c>
      <x:c r="G2707" s="253" t="n">
        <x:v>0.0019267822736030828</x:v>
      </x:c>
      <x:c r="H2707" s="231" t="str"/>
      <x:c r="I2707" s="254" t="str"/>
      <x:c r="J2707" s="236" t="str">
        <x:v>Frequency/share calculated only from the strict direct segment</x:v>
      </x:c>
    </x:row>
    <x:row r="2708">
      <x:c r="A2708" s="230" t="str">
        <x:v>EverBee export</x:v>
      </x:c>
      <x:c r="B2708" s="231" t="str">
        <x:v>EverBee tag</x:v>
      </x:c>
      <x:c r="C2708" s="231" t="str">
        <x:v>Direct</x:v>
      </x:c>
      <x:c r="D2708" s="231" t="str">
        <x:v>watercolor sea baby</x:v>
      </x:c>
      <x:c r="E2708" s="231" t="str">
        <x:v>watercolor sea baby</x:v>
      </x:c>
      <x:c r="F2708" s="231" t="n">
        <x:v>1</x:v>
      </x:c>
      <x:c r="G2708" s="253" t="n">
        <x:v>0.0019267822736030828</x:v>
      </x:c>
      <x:c r="H2708" s="231" t="str"/>
      <x:c r="I2708" s="254" t="str"/>
      <x:c r="J2708" s="236" t="str">
        <x:v>Frequency/share calculated only from the strict direct segment</x:v>
      </x:c>
    </x:row>
    <x:row r="2709">
      <x:c r="A2709" s="230" t="str">
        <x:v>EverBee export</x:v>
      </x:c>
      <x:c r="B2709" s="231" t="str">
        <x:v>EverBee tag</x:v>
      </x:c>
      <x:c r="C2709" s="231" t="str">
        <x:v>Direct</x:v>
      </x:c>
      <x:c r="D2709" s="231" t="str">
        <x:v>we are enchanted</x:v>
      </x:c>
      <x:c r="E2709" s="231" t="str">
        <x:v>we are enchanted</x:v>
      </x:c>
      <x:c r="F2709" s="231" t="n">
        <x:v>1</x:v>
      </x:c>
      <x:c r="G2709" s="253" t="n">
        <x:v>0.0019267822736030828</x:v>
      </x:c>
      <x:c r="H2709" s="231" t="str"/>
      <x:c r="I2709" s="254" t="str"/>
      <x:c r="J2709" s="236" t="str">
        <x:v>Frequency/share calculated only from the strict direct segment</x:v>
      </x:c>
    </x:row>
    <x:row r="2710">
      <x:c r="A2710" s="230" t="str">
        <x:v>EverBee export</x:v>
      </x:c>
      <x:c r="B2710" s="231" t="str">
        <x:v>EverBee tag</x:v>
      </x:c>
      <x:c r="C2710" s="231" t="str">
        <x:v>Direct</x:v>
      </x:c>
      <x:c r="D2710" s="231" t="str">
        <x:v>website invite set</x:v>
      </x:c>
      <x:c r="E2710" s="231" t="str">
        <x:v>website invite set</x:v>
      </x:c>
      <x:c r="F2710" s="231" t="n">
        <x:v>1</x:v>
      </x:c>
      <x:c r="G2710" s="253" t="n">
        <x:v>0.0019267822736030828</x:v>
      </x:c>
      <x:c r="H2710" s="231" t="str"/>
      <x:c r="I2710" s="254" t="str"/>
      <x:c r="J2710" s="236" t="str">
        <x:v>Frequency/share calculated only from the strict direct segment</x:v>
      </x:c>
    </x:row>
    <x:row r="2711">
      <x:c r="A2711" s="230" t="str">
        <x:v>EverBee export</x:v>
      </x:c>
      <x:c r="B2711" s="231" t="str">
        <x:v>EverBee tag</x:v>
      </x:c>
      <x:c r="C2711" s="231" t="str">
        <x:v>Direct</x:v>
      </x:c>
      <x:c r="D2711" s="231" t="str">
        <x:v>wedding card mockup</x:v>
      </x:c>
      <x:c r="E2711" s="231" t="str">
        <x:v>wedding card mockup</x:v>
      </x:c>
      <x:c r="F2711" s="231" t="n">
        <x:v>1</x:v>
      </x:c>
      <x:c r="G2711" s="253" t="n">
        <x:v>0.0019267822736030828</x:v>
      </x:c>
      <x:c r="H2711" s="231" t="str"/>
      <x:c r="I2711" s="254" t="str"/>
      <x:c r="J2711" s="236" t="str">
        <x:v>Frequency/share calculated only from the strict direct segment</x:v>
      </x:c>
    </x:row>
    <x:row r="2712">
      <x:c r="A2712" s="230" t="str">
        <x:v>EverBee export</x:v>
      </x:c>
      <x:c r="B2712" s="231" t="str">
        <x:v>EverBee tag</x:v>
      </x:c>
      <x:c r="C2712" s="231" t="str">
        <x:v>Direct</x:v>
      </x:c>
      <x:c r="D2712" s="231" t="str">
        <x:v>wedding stationery</x:v>
      </x:c>
      <x:c r="E2712" s="231" t="str">
        <x:v>wedding stationery</x:v>
      </x:c>
      <x:c r="F2712" s="231" t="n">
        <x:v>1</x:v>
      </x:c>
      <x:c r="G2712" s="253" t="n">
        <x:v>0.0019267822736030828</x:v>
      </x:c>
      <x:c r="H2712" s="231" t="str"/>
      <x:c r="I2712" s="254" t="str"/>
      <x:c r="J2712" s="236" t="str">
        <x:v>Frequency/share calculated only from the strict direct segment</x:v>
      </x:c>
    </x:row>
    <x:row r="2713">
      <x:c r="A2713" s="230" t="str">
        <x:v>EverBee export</x:v>
      </x:c>
      <x:c r="B2713" s="231" t="str">
        <x:v>EverBee tag</x:v>
      </x:c>
      <x:c r="C2713" s="231" t="str">
        <x:v>Direct</x:v>
      </x:c>
      <x:c r="D2713" s="231" t="str">
        <x:v>weenie baby theme</x:v>
      </x:c>
      <x:c r="E2713" s="231" t="str">
        <x:v>weenie baby theme</x:v>
      </x:c>
      <x:c r="F2713" s="231" t="n">
        <x:v>1</x:v>
      </x:c>
      <x:c r="G2713" s="253" t="n">
        <x:v>0.0019267822736030828</x:v>
      </x:c>
      <x:c r="H2713" s="231" t="str"/>
      <x:c r="I2713" s="254" t="str"/>
      <x:c r="J2713" s="236" t="str">
        <x:v>Frequency/share calculated only from the strict direct segment</x:v>
      </x:c>
    </x:row>
    <x:row r="2714">
      <x:c r="A2714" s="230" t="str">
        <x:v>EverBee export</x:v>
      </x:c>
      <x:c r="B2714" s="231" t="str">
        <x:v>EverBee tag</x:v>
      </x:c>
      <x:c r="C2714" s="231" t="str">
        <x:v>Direct</x:v>
      </x:c>
      <x:c r="D2714" s="231" t="str">
        <x:v>weenie dachshund sho</x:v>
      </x:c>
      <x:c r="E2714" s="231" t="str">
        <x:v>weenie dachshund sho</x:v>
      </x:c>
      <x:c r="F2714" s="231" t="n">
        <x:v>1</x:v>
      </x:c>
      <x:c r="G2714" s="253" t="n">
        <x:v>0.0019267822736030828</x:v>
      </x:c>
      <x:c r="H2714" s="231" t="str"/>
      <x:c r="I2714" s="254" t="str"/>
      <x:c r="J2714" s="236" t="str">
        <x:v>Frequency/share calculated only from the strict direct segment</x:v>
      </x:c>
    </x:row>
    <x:row r="2715">
      <x:c r="A2715" s="230" t="str">
        <x:v>EverBee export</x:v>
      </x:c>
      <x:c r="B2715" s="231" t="str">
        <x:v>EverBee tag</x:v>
      </x:c>
      <x:c r="C2715" s="231" t="str">
        <x:v>Direct</x:v>
      </x:c>
      <x:c r="D2715" s="231" t="str">
        <x:v>weenie dog baby sign</x:v>
      </x:c>
      <x:c r="E2715" s="231" t="str">
        <x:v>weenie dog baby sign</x:v>
      </x:c>
      <x:c r="F2715" s="231" t="n">
        <x:v>1</x:v>
      </x:c>
      <x:c r="G2715" s="253" t="n">
        <x:v>0.0019267822736030828</x:v>
      </x:c>
      <x:c r="H2715" s="231" t="str"/>
      <x:c r="I2715" s="254" t="str"/>
      <x:c r="J2715" s="236" t="str">
        <x:v>Frequency/share calculated only from the strict direct segment</x:v>
      </x:c>
    </x:row>
    <x:row r="2716">
      <x:c r="A2716" s="230" t="str">
        <x:v>EverBee export</x:v>
      </x:c>
      <x:c r="B2716" s="231" t="str">
        <x:v>EverBee tag</x:v>
      </x:c>
      <x:c r="C2716" s="231" t="str">
        <x:v>Direct</x:v>
      </x:c>
      <x:c r="D2716" s="231" t="str">
        <x:v>weenie dog bundle</x:v>
      </x:c>
      <x:c r="E2716" s="231" t="str">
        <x:v>weenie dog bundle</x:v>
      </x:c>
      <x:c r="F2716" s="231" t="n">
        <x:v>1</x:v>
      </x:c>
      <x:c r="G2716" s="253" t="n">
        <x:v>0.0019267822736030828</x:v>
      </x:c>
      <x:c r="H2716" s="231" t="str"/>
      <x:c r="I2716" s="254" t="str"/>
      <x:c r="J2716" s="236" t="str">
        <x:v>Frequency/share calculated only from the strict direct segment</x:v>
      </x:c>
    </x:row>
    <x:row r="2717">
      <x:c r="A2717" s="230" t="str">
        <x:v>EverBee export</x:v>
      </x:c>
      <x:c r="B2717" s="231" t="str">
        <x:v>EverBee tag</x:v>
      </x:c>
      <x:c r="C2717" s="231" t="str">
        <x:v>Direct</x:v>
      </x:c>
      <x:c r="D2717" s="231" t="str">
        <x:v>weenie dog invite</x:v>
      </x:c>
      <x:c r="E2717" s="231" t="str">
        <x:v>weenie dog invite</x:v>
      </x:c>
      <x:c r="F2717" s="231" t="n">
        <x:v>1</x:v>
      </x:c>
      <x:c r="G2717" s="253" t="n">
        <x:v>0.0019267822736030828</x:v>
      </x:c>
      <x:c r="H2717" s="231" t="str"/>
      <x:c r="I2717" s="254" t="str"/>
      <x:c r="J2717" s="236" t="str">
        <x:v>Frequency/share calculated only from the strict direct segment</x:v>
      </x:c>
    </x:row>
    <x:row r="2718">
      <x:c r="A2718" s="230" t="str">
        <x:v>EverBee export</x:v>
      </x:c>
      <x:c r="B2718" s="231" t="str">
        <x:v>EverBee tag</x:v>
      </x:c>
      <x:c r="C2718" s="231" t="str">
        <x:v>Direct</x:v>
      </x:c>
      <x:c r="D2718" s="231" t="str">
        <x:v>weenie invitation</x:v>
      </x:c>
      <x:c r="E2718" s="231" t="str">
        <x:v>weenie invitation</x:v>
      </x:c>
      <x:c r="F2718" s="231" t="n">
        <x:v>1</x:v>
      </x:c>
      <x:c r="G2718" s="253" t="n">
        <x:v>0.0019267822736030828</x:v>
      </x:c>
      <x:c r="H2718" s="231" t="str"/>
      <x:c r="I2718" s="254" t="str"/>
      <x:c r="J2718" s="236" t="str">
        <x:v>Frequency/share calculated only from the strict direct segment</x:v>
      </x:c>
    </x:row>
    <x:row r="2719">
      <x:c r="A2719" s="230" t="str">
        <x:v>EverBee export</x:v>
      </x:c>
      <x:c r="B2719" s="231" t="str">
        <x:v>EverBee tag</x:v>
      </x:c>
      <x:c r="C2719" s="231" t="str">
        <x:v>Direct</x:v>
      </x:c>
      <x:c r="D2719" s="231" t="str">
        <x:v>weenie welcome sign</x:v>
      </x:c>
      <x:c r="E2719" s="231" t="str">
        <x:v>weenie welcome sign</x:v>
      </x:c>
      <x:c r="F2719" s="231" t="n">
        <x:v>1</x:v>
      </x:c>
      <x:c r="G2719" s="253" t="n">
        <x:v>0.0019267822736030828</x:v>
      </x:c>
      <x:c r="H2719" s="231" t="str"/>
      <x:c r="I2719" s="254" t="str"/>
      <x:c r="J2719" s="236" t="str">
        <x:v>Frequency/share calculated only from the strict direct segment</x:v>
      </x:c>
    </x:row>
    <x:row r="2720">
      <x:c r="A2720" s="230" t="str">
        <x:v>EverBee export</x:v>
      </x:c>
      <x:c r="B2720" s="231" t="str">
        <x:v>EverBee tag</x:v>
      </x:c>
      <x:c r="C2720" s="231" t="str">
        <x:v>Direct</x:v>
      </x:c>
      <x:c r="D2720" s="231" t="str">
        <x:v>welcome baby shower</x:v>
      </x:c>
      <x:c r="E2720" s="231" t="str">
        <x:v>welcome baby shower</x:v>
      </x:c>
      <x:c r="F2720" s="231" t="n">
        <x:v>1</x:v>
      </x:c>
      <x:c r="G2720" s="253" t="n">
        <x:v>0.0019267822736030828</x:v>
      </x:c>
      <x:c r="H2720" s="231" t="str"/>
      <x:c r="I2720" s="254" t="str"/>
      <x:c r="J2720" s="236" t="str">
        <x:v>Frequency/share calculated only from the strict direct segment</x:v>
      </x:c>
    </x:row>
    <x:row r="2721">
      <x:c r="A2721" s="230" t="str">
        <x:v>EverBee export</x:v>
      </x:c>
      <x:c r="B2721" s="231" t="str">
        <x:v>EverBee tag</x:v>
      </x:c>
      <x:c r="C2721" s="231" t="str">
        <x:v>Direct</x:v>
      </x:c>
      <x:c r="D2721" s="231" t="str">
        <x:v>welcome games</x:v>
      </x:c>
      <x:c r="E2721" s="231" t="str">
        <x:v>welcome games</x:v>
      </x:c>
      <x:c r="F2721" s="231" t="n">
        <x:v>1</x:v>
      </x:c>
      <x:c r="G2721" s="253" t="n">
        <x:v>0.0019267822736030828</x:v>
      </x:c>
      <x:c r="H2721" s="231" t="str"/>
      <x:c r="I2721" s="254" t="str"/>
      <x:c r="J2721" s="236" t="str">
        <x:v>Frequency/share calculated only from the strict direct segment</x:v>
      </x:c>
    </x:row>
    <x:row r="2722">
      <x:c r="A2722" s="230" t="str">
        <x:v>EverBee export</x:v>
      </x:c>
      <x:c r="B2722" s="231" t="str">
        <x:v>EverBee tag</x:v>
      </x:c>
      <x:c r="C2722" s="231" t="str">
        <x:v>Direct</x:v>
      </x:c>
      <x:c r="D2722" s="231" t="str">
        <x:v>welcome sign 18x24</x:v>
      </x:c>
      <x:c r="E2722" s="231" t="str">
        <x:v>welcome sign 18x24</x:v>
      </x:c>
      <x:c r="F2722" s="231" t="n">
        <x:v>1</x:v>
      </x:c>
      <x:c r="G2722" s="253" t="n">
        <x:v>0.0019267822736030828</x:v>
      </x:c>
      <x:c r="H2722" s="231" t="str"/>
      <x:c r="I2722" s="254" t="str"/>
      <x:c r="J2722" s="236" t="str">
        <x:v>Frequency/share calculated only from the strict direct segment</x:v>
      </x:c>
    </x:row>
    <x:row r="2723">
      <x:c r="A2723" s="230" t="str">
        <x:v>EverBee export</x:v>
      </x:c>
      <x:c r="B2723" s="231" t="str">
        <x:v>EverBee tag</x:v>
      </x:c>
      <x:c r="C2723" s="231" t="str">
        <x:v>Direct</x:v>
      </x:c>
      <x:c r="D2723" s="231" t="str">
        <x:v>welcome sign banners</x:v>
      </x:c>
      <x:c r="E2723" s="231" t="str">
        <x:v>welcome sign banners</x:v>
      </x:c>
      <x:c r="F2723" s="231" t="n">
        <x:v>1</x:v>
      </x:c>
      <x:c r="G2723" s="253" t="n">
        <x:v>0.0019267822736030828</x:v>
      </x:c>
      <x:c r="H2723" s="231" t="str"/>
      <x:c r="I2723" s="254" t="str"/>
      <x:c r="J2723" s="236" t="str">
        <x:v>Frequency/share calculated only from the strict direct segment</x:v>
      </x:c>
    </x:row>
    <x:row r="2724">
      <x:c r="A2724" s="230" t="str">
        <x:v>EverBee export</x:v>
      </x:c>
      <x:c r="B2724" s="231" t="str">
        <x:v>EverBee tag</x:v>
      </x:c>
      <x:c r="C2724" s="231" t="str">
        <x:v>Direct</x:v>
      </x:c>
      <x:c r="D2724" s="231" t="str">
        <x:v>welcome sign set</x:v>
      </x:c>
      <x:c r="E2724" s="231" t="str">
        <x:v>welcome sign set</x:v>
      </x:c>
      <x:c r="F2724" s="231" t="n">
        <x:v>1</x:v>
      </x:c>
      <x:c r="G2724" s="253" t="n">
        <x:v>0.0019267822736030828</x:v>
      </x:c>
      <x:c r="H2724" s="231" t="str"/>
      <x:c r="I2724" s="254" t="str"/>
      <x:c r="J2724" s="236" t="str">
        <x:v>Frequency/share calculated only from the strict direct segment</x:v>
      </x:c>
    </x:row>
    <x:row r="2725">
      <x:c r="A2725" s="230" t="str">
        <x:v>EverBee export</x:v>
      </x:c>
      <x:c r="B2725" s="231" t="str">
        <x:v>EverBee tag</x:v>
      </x:c>
      <x:c r="C2725" s="231" t="str">
        <x:v>Direct</x:v>
      </x:c>
      <x:c r="D2725" s="231" t="str">
        <x:v>welcome signs</x:v>
      </x:c>
      <x:c r="E2725" s="231" t="str">
        <x:v>welcome signs</x:v>
      </x:c>
      <x:c r="F2725" s="231" t="n">
        <x:v>1</x:v>
      </x:c>
      <x:c r="G2725" s="253" t="n">
        <x:v>0.0019267822736030828</x:v>
      </x:c>
      <x:c r="H2725" s="231" t="str"/>
      <x:c r="I2725" s="254" t="str"/>
      <x:c r="J2725" s="236" t="str">
        <x:v>Frequency/share calculated only from the strict direct segment</x:v>
      </x:c>
    </x:row>
    <x:row r="2726">
      <x:c r="A2726" s="230" t="str">
        <x:v>EverBee export</x:v>
      </x:c>
      <x:c r="B2726" s="231" t="str">
        <x:v>EverBee tag</x:v>
      </x:c>
      <x:c r="C2726" s="231" t="str">
        <x:v>Direct</x:v>
      </x:c>
      <x:c r="D2726" s="231" t="str">
        <x:v>welcome sweet peach</x:v>
      </x:c>
      <x:c r="E2726" s="231" t="str">
        <x:v>welcome sweet peach</x:v>
      </x:c>
      <x:c r="F2726" s="231" t="n">
        <x:v>1</x:v>
      </x:c>
      <x:c r="G2726" s="253" t="n">
        <x:v>0.0019267822736030828</x:v>
      </x:c>
      <x:c r="H2726" s="231" t="str"/>
      <x:c r="I2726" s="254" t="str"/>
      <x:c r="J2726" s="236" t="str">
        <x:v>Frequency/share calculated only from the strict direct segment</x:v>
      </x:c>
    </x:row>
    <x:row r="2727">
      <x:c r="A2727" s="230" t="str">
        <x:v>EverBee export</x:v>
      </x:c>
      <x:c r="B2727" s="231" t="str">
        <x:v>EverBee tag</x:v>
      </x:c>
      <x:c r="C2727" s="231" t="str">
        <x:v>Direct</x:v>
      </x:c>
      <x:c r="D2727" s="231" t="str">
        <x:v>western baby</x:v>
      </x:c>
      <x:c r="E2727" s="231" t="str">
        <x:v>western baby</x:v>
      </x:c>
      <x:c r="F2727" s="231" t="n">
        <x:v>1</x:v>
      </x:c>
      <x:c r="G2727" s="253" t="n">
        <x:v>0.0019267822736030828</x:v>
      </x:c>
      <x:c r="H2727" s="231" t="str"/>
      <x:c r="I2727" s="254" t="str"/>
      <x:c r="J2727" s="236" t="str">
        <x:v>Frequency/share calculated only from the strict direct segment</x:v>
      </x:c>
    </x:row>
    <x:row r="2728">
      <x:c r="A2728" s="230" t="str">
        <x:v>EverBee export</x:v>
      </x:c>
      <x:c r="B2728" s="231" t="str">
        <x:v>EverBee tag</x:v>
      </x:c>
      <x:c r="C2728" s="231" t="str">
        <x:v>Direct</x:v>
      </x:c>
      <x:c r="D2728" s="231" t="str">
        <x:v>western baby girl</x:v>
      </x:c>
      <x:c r="E2728" s="231" t="str">
        <x:v>western baby girl</x:v>
      </x:c>
      <x:c r="F2728" s="231" t="n">
        <x:v>1</x:v>
      </x:c>
      <x:c r="G2728" s="253" t="n">
        <x:v>0.0019267822736030828</x:v>
      </x:c>
      <x:c r="H2728" s="231" t="str"/>
      <x:c r="I2728" s="254" t="str"/>
      <x:c r="J2728" s="236" t="str">
        <x:v>Frequency/share calculated only from the strict direct segment</x:v>
      </x:c>
    </x:row>
    <x:row r="2729">
      <x:c r="A2729" s="230" t="str">
        <x:v>EverBee export</x:v>
      </x:c>
      <x:c r="B2729" s="231" t="str">
        <x:v>EverBee tag</x:v>
      </x:c>
      <x:c r="C2729" s="231" t="str">
        <x:v>Direct</x:v>
      </x:c>
      <x:c r="D2729" s="231" t="str">
        <x:v>western baby invite</x:v>
      </x:c>
      <x:c r="E2729" s="231" t="str">
        <x:v>western baby invite</x:v>
      </x:c>
      <x:c r="F2729" s="231" t="n">
        <x:v>1</x:v>
      </x:c>
      <x:c r="G2729" s="253" t="n">
        <x:v>0.0019267822736030828</x:v>
      </x:c>
      <x:c r="H2729" s="231" t="str"/>
      <x:c r="I2729" s="254" t="str"/>
      <x:c r="J2729" s="236" t="str">
        <x:v>Frequency/share calculated only from the strict direct segment</x:v>
      </x:c>
    </x:row>
    <x:row r="2730">
      <x:c r="A2730" s="230" t="str">
        <x:v>EverBee export</x:v>
      </x:c>
      <x:c r="B2730" s="231" t="str">
        <x:v>EverBee tag</x:v>
      </x:c>
      <x:c r="C2730" s="231" t="str">
        <x:v>Direct</x:v>
      </x:c>
      <x:c r="D2730" s="231" t="str">
        <x:v>western cowboy</x:v>
      </x:c>
      <x:c r="E2730" s="231" t="str">
        <x:v>western cowboy</x:v>
      </x:c>
      <x:c r="F2730" s="231" t="n">
        <x:v>1</x:v>
      </x:c>
      <x:c r="G2730" s="253" t="n">
        <x:v>0.0019267822736030828</x:v>
      </x:c>
      <x:c r="H2730" s="231" t="str"/>
      <x:c r="I2730" s="254" t="str"/>
      <x:c r="J2730" s="236" t="str">
        <x:v>Frequency/share calculated only from the strict direct segment</x:v>
      </x:c>
    </x:row>
    <x:row r="2731">
      <x:c r="A2731" s="230" t="str">
        <x:v>EverBee export</x:v>
      </x:c>
      <x:c r="B2731" s="231" t="str">
        <x:v>EverBee tag</x:v>
      </x:c>
      <x:c r="C2731" s="231" t="str">
        <x:v>Direct</x:v>
      </x:c>
      <x:c r="D2731" s="231" t="str">
        <x:v>western invité</x:v>
      </x:c>
      <x:c r="E2731" s="231" t="str">
        <x:v>western invité</x:v>
      </x:c>
      <x:c r="F2731" s="231" t="n">
        <x:v>1</x:v>
      </x:c>
      <x:c r="G2731" s="253" t="n">
        <x:v>0.0019267822736030828</x:v>
      </x:c>
      <x:c r="H2731" s="231" t="str"/>
      <x:c r="I2731" s="254" t="str"/>
      <x:c r="J2731" s="236" t="str">
        <x:v>Frequency/share calculated only from the strict direct segment</x:v>
      </x:c>
    </x:row>
    <x:row r="2732">
      <x:c r="A2732" s="230" t="str">
        <x:v>EverBee export</x:v>
      </x:c>
      <x:c r="B2732" s="231" t="str">
        <x:v>EverBee tag</x:v>
      </x:c>
      <x:c r="C2732" s="231" t="str">
        <x:v>Direct</x:v>
      </x:c>
      <x:c r="D2732" s="231" t="str">
        <x:v>western theme</x:v>
      </x:c>
      <x:c r="E2732" s="231" t="str">
        <x:v>western theme</x:v>
      </x:c>
      <x:c r="F2732" s="231" t="n">
        <x:v>1</x:v>
      </x:c>
      <x:c r="G2732" s="253" t="n">
        <x:v>0.0019267822736030828</x:v>
      </x:c>
      <x:c r="H2732" s="231" t="str"/>
      <x:c r="I2732" s="254" t="str"/>
      <x:c r="J2732" s="236" t="str">
        <x:v>Frequency/share calculated only from the strict direct segment</x:v>
      </x:c>
    </x:row>
    <x:row r="2733">
      <x:c r="A2733" s="230" t="str">
        <x:v>EverBee export</x:v>
      </x:c>
      <x:c r="B2733" s="231" t="str">
        <x:v>EverBee tag</x:v>
      </x:c>
      <x:c r="C2733" s="231" t="str">
        <x:v>Direct</x:v>
      </x:c>
      <x:c r="D2733" s="231" t="str">
        <x:v>western themed party</x:v>
      </x:c>
      <x:c r="E2733" s="231" t="str">
        <x:v>western themed party</x:v>
      </x:c>
      <x:c r="F2733" s="231" t="n">
        <x:v>1</x:v>
      </x:c>
      <x:c r="G2733" s="253" t="n">
        <x:v>0.0019267822736030828</x:v>
      </x:c>
      <x:c r="H2733" s="231" t="str"/>
      <x:c r="I2733" s="254" t="str"/>
      <x:c r="J2733" s="236" t="str">
        <x:v>Frequency/share calculated only from the strict direct segment</x:v>
      </x:c>
    </x:row>
    <x:row r="2734">
      <x:c r="A2734" s="230" t="str">
        <x:v>EverBee export</x:v>
      </x:c>
      <x:c r="B2734" s="231" t="str">
        <x:v>EverBee tag</x:v>
      </x:c>
      <x:c r="C2734" s="231" t="str">
        <x:v>Direct</x:v>
      </x:c>
      <x:c r="D2734" s="231" t="str">
        <x:v>whale baby shower</x:v>
      </x:c>
      <x:c r="E2734" s="231" t="str">
        <x:v>whale baby shower</x:v>
      </x:c>
      <x:c r="F2734" s="231" t="n">
        <x:v>1</x:v>
      </x:c>
      <x:c r="G2734" s="253" t="n">
        <x:v>0.0019267822736030828</x:v>
      </x:c>
      <x:c r="H2734" s="231" t="str"/>
      <x:c r="I2734" s="254" t="str"/>
      <x:c r="J2734" s="236" t="str">
        <x:v>Frequency/share calculated only from the strict direct segment</x:v>
      </x:c>
    </x:row>
    <x:row r="2735">
      <x:c r="A2735" s="230" t="str">
        <x:v>EverBee export</x:v>
      </x:c>
      <x:c r="B2735" s="231" t="str">
        <x:v>EverBee tag</x:v>
      </x:c>
      <x:c r="C2735" s="231" t="str">
        <x:v>Direct</x:v>
      </x:c>
      <x:c r="D2735" s="231" t="str">
        <x:v>whimiscal hand drawn</x:v>
      </x:c>
      <x:c r="E2735" s="231" t="str">
        <x:v>whimiscal hand drawn</x:v>
      </x:c>
      <x:c r="F2735" s="231" t="n">
        <x:v>1</x:v>
      </x:c>
      <x:c r="G2735" s="253" t="n">
        <x:v>0.0019267822736030828</x:v>
      </x:c>
      <x:c r="H2735" s="231" t="str"/>
      <x:c r="I2735" s="254" t="str"/>
      <x:c r="J2735" s="236" t="str">
        <x:v>Frequency/share calculated only from the strict direct segment</x:v>
      </x:c>
    </x:row>
    <x:row r="2736">
      <x:c r="A2736" s="230" t="str">
        <x:v>EverBee export</x:v>
      </x:c>
      <x:c r="B2736" s="231" t="str">
        <x:v>EverBee tag</x:v>
      </x:c>
      <x:c r="C2736" s="231" t="str">
        <x:v>Direct</x:v>
      </x:c>
      <x:c r="D2736" s="231" t="str">
        <x:v>whimsical baby</x:v>
      </x:c>
      <x:c r="E2736" s="231" t="str">
        <x:v>whimsical baby</x:v>
      </x:c>
      <x:c r="F2736" s="231" t="n">
        <x:v>1</x:v>
      </x:c>
      <x:c r="G2736" s="253" t="n">
        <x:v>0.0019267822736030828</x:v>
      </x:c>
      <x:c r="H2736" s="231" t="str"/>
      <x:c r="I2736" s="254" t="str"/>
      <x:c r="J2736" s="236" t="str">
        <x:v>Frequency/share calculated only from the strict direct segment</x:v>
      </x:c>
    </x:row>
    <x:row r="2737">
      <x:c r="A2737" s="230" t="str">
        <x:v>EverBee export</x:v>
      </x:c>
      <x:c r="B2737" s="231" t="str">
        <x:v>EverBee tag</x:v>
      </x:c>
      <x:c r="C2737" s="231" t="str">
        <x:v>Direct</x:v>
      </x:c>
      <x:c r="D2737" s="231" t="str">
        <x:v>whimsical baby showe</x:v>
      </x:c>
      <x:c r="E2737" s="231" t="str">
        <x:v>whimsical baby showe</x:v>
      </x:c>
      <x:c r="F2737" s="231" t="n">
        <x:v>1</x:v>
      </x:c>
      <x:c r="G2737" s="253" t="n">
        <x:v>0.0019267822736030828</x:v>
      </x:c>
      <x:c r="H2737" s="231" t="str"/>
      <x:c r="I2737" s="254" t="str"/>
      <x:c r="J2737" s="236" t="str">
        <x:v>Frequency/share calculated only from the strict direct segment</x:v>
      </x:c>
    </x:row>
    <x:row r="2738">
      <x:c r="A2738" s="230" t="str">
        <x:v>EverBee export</x:v>
      </x:c>
      <x:c r="B2738" s="231" t="str">
        <x:v>EverBee tag</x:v>
      </x:c>
      <x:c r="C2738" s="231" t="str">
        <x:v>Direct</x:v>
      </x:c>
      <x:c r="D2738" s="231" t="str">
        <x:v>whimsical babyshower</x:v>
      </x:c>
      <x:c r="E2738" s="231" t="str">
        <x:v>whimsical babyshower</x:v>
      </x:c>
      <x:c r="F2738" s="231" t="n">
        <x:v>1</x:v>
      </x:c>
      <x:c r="G2738" s="253" t="n">
        <x:v>0.0019267822736030828</x:v>
      </x:c>
      <x:c r="H2738" s="231" t="str"/>
      <x:c r="I2738" s="254" t="str"/>
      <x:c r="J2738" s="236" t="str">
        <x:v>Frequency/share calculated only from the strict direct segment</x:v>
      </x:c>
    </x:row>
    <x:row r="2739">
      <x:c r="A2739" s="230" t="str">
        <x:v>EverBee export</x:v>
      </x:c>
      <x:c r="B2739" s="231" t="str">
        <x:v>EverBee tag</x:v>
      </x:c>
      <x:c r="C2739" s="231" t="str">
        <x:v>Direct</x:v>
      </x:c>
      <x:c r="D2739" s="231" t="str">
        <x:v>whimsical cafe bebe</x:v>
      </x:c>
      <x:c r="E2739" s="231" t="str">
        <x:v>whimsical cafe bebe</x:v>
      </x:c>
      <x:c r="F2739" s="231" t="n">
        <x:v>1</x:v>
      </x:c>
      <x:c r="G2739" s="253" t="n">
        <x:v>0.0019267822736030828</x:v>
      </x:c>
      <x:c r="H2739" s="231" t="str"/>
      <x:c r="I2739" s="254" t="str"/>
      <x:c r="J2739" s="236" t="str">
        <x:v>Frequency/share calculated only from the strict direct segment</x:v>
      </x:c>
    </x:row>
    <x:row r="2740">
      <x:c r="A2740" s="230" t="str">
        <x:v>EverBee export</x:v>
      </x:c>
      <x:c r="B2740" s="231" t="str">
        <x:v>EverBee tag</x:v>
      </x:c>
      <x:c r="C2740" s="231" t="str">
        <x:v>Direct</x:v>
      </x:c>
      <x:c r="D2740" s="231" t="str">
        <x:v>whimsical hand drawn</x:v>
      </x:c>
      <x:c r="E2740" s="231" t="str">
        <x:v>whimsical hand drawn</x:v>
      </x:c>
      <x:c r="F2740" s="231" t="n">
        <x:v>1</x:v>
      </x:c>
      <x:c r="G2740" s="253" t="n">
        <x:v>0.0019267822736030828</x:v>
      </x:c>
      <x:c r="H2740" s="231" t="str"/>
      <x:c r="I2740" s="254" t="str"/>
      <x:c r="J2740" s="236" t="str">
        <x:v>Frequency/share calculated only from the strict direct segment</x:v>
      </x:c>
    </x:row>
    <x:row r="2741">
      <x:c r="A2741" s="230" t="str">
        <x:v>EverBee export</x:v>
      </x:c>
      <x:c r="B2741" s="231" t="str">
        <x:v>EverBee tag</x:v>
      </x:c>
      <x:c r="C2741" s="231" t="str">
        <x:v>Direct</x:v>
      </x:c>
      <x:c r="D2741" s="231" t="str">
        <x:v>whimsical invitation</x:v>
      </x:c>
      <x:c r="E2741" s="231" t="str">
        <x:v>whimsical invitation</x:v>
      </x:c>
      <x:c r="F2741" s="231" t="n">
        <x:v>1</x:v>
      </x:c>
      <x:c r="G2741" s="253" t="n">
        <x:v>0.0019267822736030828</x:v>
      </x:c>
      <x:c r="H2741" s="231" t="str"/>
      <x:c r="I2741" s="254" t="str"/>
      <x:c r="J2741" s="236" t="str">
        <x:v>Frequency/share calculated only from the strict direct segment</x:v>
      </x:c>
    </x:row>
    <x:row r="2742">
      <x:c r="A2742" s="230" t="str">
        <x:v>EverBee export</x:v>
      </x:c>
      <x:c r="B2742" s="231" t="str">
        <x:v>EverBee tag</x:v>
      </x:c>
      <x:c r="C2742" s="231" t="str">
        <x:v>Direct</x:v>
      </x:c>
      <x:c r="D2742" s="231" t="str">
        <x:v>whimsical tea shower</x:v>
      </x:c>
      <x:c r="E2742" s="231" t="str">
        <x:v>whimsical tea shower</x:v>
      </x:c>
      <x:c r="F2742" s="231" t="n">
        <x:v>1</x:v>
      </x:c>
      <x:c r="G2742" s="253" t="n">
        <x:v>0.0019267822736030828</x:v>
      </x:c>
      <x:c r="H2742" s="231" t="str"/>
      <x:c r="I2742" s="254" t="str"/>
      <x:c r="J2742" s="236" t="str">
        <x:v>Frequency/share calculated only from the strict direct segment</x:v>
      </x:c>
    </x:row>
    <x:row r="2743">
      <x:c r="A2743" s="230" t="str">
        <x:v>EverBee export</x:v>
      </x:c>
      <x:c r="B2743" s="231" t="str">
        <x:v>EverBee tag</x:v>
      </x:c>
      <x:c r="C2743" s="231" t="str">
        <x:v>Direct</x:v>
      </x:c>
      <x:c r="D2743" s="231" t="str">
        <x:v>wild animals invite</x:v>
      </x:c>
      <x:c r="E2743" s="231" t="str">
        <x:v>wild animals invite</x:v>
      </x:c>
      <x:c r="F2743" s="231" t="n">
        <x:v>1</x:v>
      </x:c>
      <x:c r="G2743" s="253" t="n">
        <x:v>0.0019267822736030828</x:v>
      </x:c>
      <x:c r="H2743" s="231" t="str"/>
      <x:c r="I2743" s="254" t="str"/>
      <x:c r="J2743" s="236" t="str">
        <x:v>Frequency/share calculated only from the strict direct segment</x:v>
      </x:c>
    </x:row>
    <x:row r="2744">
      <x:c r="A2744" s="230" t="str">
        <x:v>EverBee export</x:v>
      </x:c>
      <x:c r="B2744" s="231" t="str">
        <x:v>EverBee tag</x:v>
      </x:c>
      <x:c r="C2744" s="231" t="str">
        <x:v>Direct</x:v>
      </x:c>
      <x:c r="D2744" s="231" t="str">
        <x:v>wild baby shower</x:v>
      </x:c>
      <x:c r="E2744" s="231" t="str">
        <x:v>wild baby shower</x:v>
      </x:c>
      <x:c r="F2744" s="231" t="n">
        <x:v>1</x:v>
      </x:c>
      <x:c r="G2744" s="253" t="n">
        <x:v>0.0019267822736030828</x:v>
      </x:c>
      <x:c r="H2744" s="231" t="str"/>
      <x:c r="I2744" s="254" t="str"/>
      <x:c r="J2744" s="236" t="str">
        <x:v>Frequency/share calculated only from the strict direct segment</x:v>
      </x:c>
    </x:row>
    <x:row r="2745">
      <x:c r="A2745" s="230" t="str">
        <x:v>EverBee export</x:v>
      </x:c>
      <x:c r="B2745" s="231" t="str">
        <x:v>EverBee tag</x:v>
      </x:c>
      <x:c r="C2745" s="231" t="str">
        <x:v>Direct</x:v>
      </x:c>
      <x:c r="D2745" s="231" t="str">
        <x:v>wild flowers baby</x:v>
      </x:c>
      <x:c r="E2745" s="231" t="str">
        <x:v>wild flowers baby</x:v>
      </x:c>
      <x:c r="F2745" s="231" t="n">
        <x:v>1</x:v>
      </x:c>
      <x:c r="G2745" s="253" t="n">
        <x:v>0.0019267822736030828</x:v>
      </x:c>
      <x:c r="H2745" s="231" t="str"/>
      <x:c r="I2745" s="254" t="str"/>
      <x:c r="J2745" s="236" t="str">
        <x:v>Frequency/share calculated only from the strict direct segment</x:v>
      </x:c>
    </x:row>
    <x:row r="2746">
      <x:c r="A2746" s="230" t="str">
        <x:v>EverBee export</x:v>
      </x:c>
      <x:c r="B2746" s="231" t="str">
        <x:v>EverBee tag</x:v>
      </x:c>
      <x:c r="C2746" s="231" t="str">
        <x:v>Direct</x:v>
      </x:c>
      <x:c r="D2746" s="231" t="str">
        <x:v>wild one</x:v>
      </x:c>
      <x:c r="E2746" s="231" t="str">
        <x:v>wild one</x:v>
      </x:c>
      <x:c r="F2746" s="231" t="n">
        <x:v>1</x:v>
      </x:c>
      <x:c r="G2746" s="253" t="n">
        <x:v>0.0019267822736030828</x:v>
      </x:c>
      <x:c r="H2746" s="231" t="str"/>
      <x:c r="I2746" s="254" t="str"/>
      <x:c r="J2746" s="236" t="str">
        <x:v>Frequency/share calculated only from the strict direct segment</x:v>
      </x:c>
    </x:row>
    <x:row r="2747">
      <x:c r="A2747" s="230" t="str">
        <x:v>EverBee export</x:v>
      </x:c>
      <x:c r="B2747" s="231" t="str">
        <x:v>EverBee tag</x:v>
      </x:c>
      <x:c r="C2747" s="231" t="str">
        <x:v>Direct</x:v>
      </x:c>
      <x:c r="D2747" s="231" t="str">
        <x:v>wild one invitation</x:v>
      </x:c>
      <x:c r="E2747" s="231" t="str">
        <x:v>wild one invitation</x:v>
      </x:c>
      <x:c r="F2747" s="231" t="n">
        <x:v>1</x:v>
      </x:c>
      <x:c r="G2747" s="253" t="n">
        <x:v>0.0019267822736030828</x:v>
      </x:c>
      <x:c r="H2747" s="231" t="str"/>
      <x:c r="I2747" s="254" t="str"/>
      <x:c r="J2747" s="236" t="str">
        <x:v>Frequency/share calculated only from the strict direct segment</x:v>
      </x:c>
    </x:row>
    <x:row r="2748">
      <x:c r="A2748" s="230" t="str">
        <x:v>EverBee export</x:v>
      </x:c>
      <x:c r="B2748" s="231" t="str">
        <x:v>EverBee tag</x:v>
      </x:c>
      <x:c r="C2748" s="231" t="str">
        <x:v>Direct</x:v>
      </x:c>
      <x:c r="D2748" s="231" t="str">
        <x:v>wild one invite</x:v>
      </x:c>
      <x:c r="E2748" s="231" t="str">
        <x:v>wild one invite</x:v>
      </x:c>
      <x:c r="F2748" s="231" t="n">
        <x:v>1</x:v>
      </x:c>
      <x:c r="G2748" s="253" t="n">
        <x:v>0.0019267822736030828</x:v>
      </x:c>
      <x:c r="H2748" s="231" t="str"/>
      <x:c r="I2748" s="254" t="str"/>
      <x:c r="J2748" s="236" t="str">
        <x:v>Frequency/share calculated only from the strict direct segment</x:v>
      </x:c>
    </x:row>
    <x:row r="2749">
      <x:c r="A2749" s="230" t="str">
        <x:v>EverBee export</x:v>
      </x:c>
      <x:c r="B2749" s="231" t="str">
        <x:v>EverBee tag</x:v>
      </x:c>
      <x:c r="C2749" s="231" t="str">
        <x:v>Direct</x:v>
      </x:c>
      <x:c r="D2749" s="231" t="str">
        <x:v>wild one theme</x:v>
      </x:c>
      <x:c r="E2749" s="231" t="str">
        <x:v>wild one theme</x:v>
      </x:c>
      <x:c r="F2749" s="231" t="n">
        <x:v>1</x:v>
      </x:c>
      <x:c r="G2749" s="253" t="n">
        <x:v>0.0019267822736030828</x:v>
      </x:c>
      <x:c r="H2749" s="231" t="str"/>
      <x:c r="I2749" s="254" t="str"/>
      <x:c r="J2749" s="236" t="str">
        <x:v>Frequency/share calculated only from the strict direct segment</x:v>
      </x:c>
    </x:row>
    <x:row r="2750">
      <x:c r="A2750" s="230" t="str">
        <x:v>EverBee export</x:v>
      </x:c>
      <x:c r="B2750" s="231" t="str">
        <x:v>EverBee tag</x:v>
      </x:c>
      <x:c r="C2750" s="231" t="str">
        <x:v>Direct</x:v>
      </x:c>
      <x:c r="D2750" s="231" t="str">
        <x:v>wild safari</x:v>
      </x:c>
      <x:c r="E2750" s="231" t="str">
        <x:v>wild safari</x:v>
      </x:c>
      <x:c r="F2750" s="231" t="n">
        <x:v>1</x:v>
      </x:c>
      <x:c r="G2750" s="253" t="n">
        <x:v>0.0019267822736030828</x:v>
      </x:c>
      <x:c r="H2750" s="231" t="str"/>
      <x:c r="I2750" s="254" t="str"/>
      <x:c r="J2750" s="236" t="str">
        <x:v>Frequency/share calculated only from the strict direct segment</x:v>
      </x:c>
    </x:row>
    <x:row r="2751">
      <x:c r="A2751" s="230" t="str">
        <x:v>EverBee export</x:v>
      </x:c>
      <x:c r="B2751" s="231" t="str">
        <x:v>EverBee tag</x:v>
      </x:c>
      <x:c r="C2751" s="231" t="str">
        <x:v>Direct</x:v>
      </x:c>
      <x:c r="D2751" s="231" t="str">
        <x:v>wild west invite</x:v>
      </x:c>
      <x:c r="E2751" s="231" t="str">
        <x:v>wild west invite</x:v>
      </x:c>
      <x:c r="F2751" s="231" t="n">
        <x:v>1</x:v>
      </x:c>
      <x:c r="G2751" s="253" t="n">
        <x:v>0.0019267822736030828</x:v>
      </x:c>
      <x:c r="H2751" s="231" t="str"/>
      <x:c r="I2751" s="254" t="str"/>
      <x:c r="J2751" s="236" t="str">
        <x:v>Frequency/share calculated only from the strict direct segment</x:v>
      </x:c>
    </x:row>
    <x:row r="2752">
      <x:c r="A2752" s="230" t="str">
        <x:v>EverBee export</x:v>
      </x:c>
      <x:c r="B2752" s="231" t="str">
        <x:v>EverBee tag</x:v>
      </x:c>
      <x:c r="C2752" s="231" t="str">
        <x:v>Direct</x:v>
      </x:c>
      <x:c r="D2752" s="231" t="str">
        <x:v>wild west invite set</x:v>
      </x:c>
      <x:c r="E2752" s="231" t="str">
        <x:v>wild west invite set</x:v>
      </x:c>
      <x:c r="F2752" s="231" t="n">
        <x:v>1</x:v>
      </x:c>
      <x:c r="G2752" s="253" t="n">
        <x:v>0.0019267822736030828</x:v>
      </x:c>
      <x:c r="H2752" s="231" t="str"/>
      <x:c r="I2752" s="254" t="str"/>
      <x:c r="J2752" s="236" t="str">
        <x:v>Frequency/share calculated only from the strict direct segment</x:v>
      </x:c>
    </x:row>
    <x:row r="2753">
      <x:c r="A2753" s="230" t="str">
        <x:v>EverBee export</x:v>
      </x:c>
      <x:c r="B2753" s="231" t="str">
        <x:v>EverBee tag</x:v>
      </x:c>
      <x:c r="C2753" s="231" t="str">
        <x:v>Direct</x:v>
      </x:c>
      <x:c r="D2753" s="231" t="str">
        <x:v>wild west party pack</x:v>
      </x:c>
      <x:c r="E2753" s="231" t="str">
        <x:v>wild west party pack</x:v>
      </x:c>
      <x:c r="F2753" s="231" t="n">
        <x:v>1</x:v>
      </x:c>
      <x:c r="G2753" s="253" t="n">
        <x:v>0.0019267822736030828</x:v>
      </x:c>
      <x:c r="H2753" s="231" t="str"/>
      <x:c r="I2753" s="254" t="str"/>
      <x:c r="J2753" s="236" t="str">
        <x:v>Frequency/share calculated only from the strict direct segment</x:v>
      </x:c>
    </x:row>
    <x:row r="2754">
      <x:c r="A2754" s="230" t="str">
        <x:v>EverBee export</x:v>
      </x:c>
      <x:c r="B2754" s="231" t="str">
        <x:v>EverBee tag</x:v>
      </x:c>
      <x:c r="C2754" s="231" t="str">
        <x:v>Direct</x:v>
      </x:c>
      <x:c r="D2754" s="231" t="str">
        <x:v>wild west shower</x:v>
      </x:c>
      <x:c r="E2754" s="231" t="str">
        <x:v>wild west shower</x:v>
      </x:c>
      <x:c r="F2754" s="231" t="n">
        <x:v>1</x:v>
      </x:c>
      <x:c r="G2754" s="253" t="n">
        <x:v>0.0019267822736030828</x:v>
      </x:c>
      <x:c r="H2754" s="231" t="str"/>
      <x:c r="I2754" s="254" t="str"/>
      <x:c r="J2754" s="236" t="str">
        <x:v>Frequency/share calculated only from the strict direct segment</x:v>
      </x:c>
    </x:row>
    <x:row r="2755">
      <x:c r="A2755" s="230" t="str">
        <x:v>EverBee export</x:v>
      </x:c>
      <x:c r="B2755" s="231" t="str">
        <x:v>EverBee tag</x:v>
      </x:c>
      <x:c r="C2755" s="231" t="str">
        <x:v>Direct</x:v>
      </x:c>
      <x:c r="D2755" s="231" t="str">
        <x:v>wilderness</x:v>
      </x:c>
      <x:c r="E2755" s="231" t="str">
        <x:v>wilderness</x:v>
      </x:c>
      <x:c r="F2755" s="231" t="n">
        <x:v>1</x:v>
      </x:c>
      <x:c r="G2755" s="253" t="n">
        <x:v>0.0019267822736030828</x:v>
      </x:c>
      <x:c r="H2755" s="231" t="str"/>
      <x:c r="I2755" s="254" t="str"/>
      <x:c r="J2755" s="236" t="str">
        <x:v>Frequency/share calculated only from the strict direct segment</x:v>
      </x:c>
    </x:row>
    <x:row r="2756">
      <x:c r="A2756" s="230" t="str">
        <x:v>EverBee export</x:v>
      </x:c>
      <x:c r="B2756" s="231" t="str">
        <x:v>EverBee tag</x:v>
      </x:c>
      <x:c r="C2756" s="231" t="str">
        <x:v>Direct</x:v>
      </x:c>
      <x:c r="D2756" s="231" t="str">
        <x:v>wildflower baby show</x:v>
      </x:c>
      <x:c r="E2756" s="231" t="str">
        <x:v>wildflower baby show</x:v>
      </x:c>
      <x:c r="F2756" s="231" t="n">
        <x:v>1</x:v>
      </x:c>
      <x:c r="G2756" s="253" t="n">
        <x:v>0.0019267822736030828</x:v>
      </x:c>
      <x:c r="H2756" s="231" t="str"/>
      <x:c r="I2756" s="254" t="str"/>
      <x:c r="J2756" s="236" t="str">
        <x:v>Frequency/share calculated only from the strict direct segment</x:v>
      </x:c>
    </x:row>
    <x:row r="2757">
      <x:c r="A2757" s="230" t="str">
        <x:v>EverBee export</x:v>
      </x:c>
      <x:c r="B2757" s="231" t="str">
        <x:v>EverBee tag</x:v>
      </x:c>
      <x:c r="C2757" s="231" t="str">
        <x:v>Direct</x:v>
      </x:c>
      <x:c r="D2757" s="231" t="str">
        <x:v>wildflower canva</x:v>
      </x:c>
      <x:c r="E2757" s="231" t="str">
        <x:v>wildflower canva</x:v>
      </x:c>
      <x:c r="F2757" s="231" t="n">
        <x:v>1</x:v>
      </x:c>
      <x:c r="G2757" s="253" t="n">
        <x:v>0.0019267822736030828</x:v>
      </x:c>
      <x:c r="H2757" s="231" t="str"/>
      <x:c r="I2757" s="254" t="str"/>
      <x:c r="J2757" s="236" t="str">
        <x:v>Frequency/share calculated only from the strict direct segment</x:v>
      </x:c>
    </x:row>
    <x:row r="2758">
      <x:c r="A2758" s="230" t="str">
        <x:v>EverBee export</x:v>
      </x:c>
      <x:c r="B2758" s="231" t="str">
        <x:v>EverBee tag</x:v>
      </x:c>
      <x:c r="C2758" s="231" t="str">
        <x:v>Direct</x:v>
      </x:c>
      <x:c r="D2758" s="231" t="str">
        <x:v>wildflower dress</x:v>
      </x:c>
      <x:c r="E2758" s="231" t="str">
        <x:v>wildflower dress</x:v>
      </x:c>
      <x:c r="F2758" s="231" t="n">
        <x:v>1</x:v>
      </x:c>
      <x:c r="G2758" s="253" t="n">
        <x:v>0.0019267822736030828</x:v>
      </x:c>
      <x:c r="H2758" s="231" t="str"/>
      <x:c r="I2758" s="254" t="str"/>
      <x:c r="J2758" s="236" t="str">
        <x:v>Frequency/share calculated only from the strict direct segment</x:v>
      </x:c>
    </x:row>
    <x:row r="2759">
      <x:c r="A2759" s="230" t="str">
        <x:v>EverBee export</x:v>
      </x:c>
      <x:c r="B2759" s="231" t="str">
        <x:v>EverBee tag</x:v>
      </x:c>
      <x:c r="C2759" s="231" t="str">
        <x:v>Direct</x:v>
      </x:c>
      <x:c r="D2759" s="231" t="str">
        <x:v>wildflower games</x:v>
      </x:c>
      <x:c r="E2759" s="231" t="str">
        <x:v>wildflower games</x:v>
      </x:c>
      <x:c r="F2759" s="231" t="n">
        <x:v>1</x:v>
      </x:c>
      <x:c r="G2759" s="253" t="n">
        <x:v>0.0019267822736030828</x:v>
      </x:c>
      <x:c r="H2759" s="231" t="str"/>
      <x:c r="I2759" s="254" t="str"/>
      <x:c r="J2759" s="236" t="str">
        <x:v>Frequency/share calculated only from the strict direct segment</x:v>
      </x:c>
    </x:row>
    <x:row r="2760">
      <x:c r="A2760" s="230" t="str">
        <x:v>EverBee export</x:v>
      </x:c>
      <x:c r="B2760" s="231" t="str">
        <x:v>EverBee tag</x:v>
      </x:c>
      <x:c r="C2760" s="231" t="str">
        <x:v>Direct</x:v>
      </x:c>
      <x:c r="D2760" s="231" t="str">
        <x:v>wildflower on way</x:v>
      </x:c>
      <x:c r="E2760" s="231" t="str">
        <x:v>wildflower on way</x:v>
      </x:c>
      <x:c r="F2760" s="231" t="n">
        <x:v>1</x:v>
      </x:c>
      <x:c r="G2760" s="253" t="n">
        <x:v>0.0019267822736030828</x:v>
      </x:c>
      <x:c r="H2760" s="231" t="str"/>
      <x:c r="I2760" s="254" t="str"/>
      <x:c r="J2760" s="236" t="str">
        <x:v>Frequency/share calculated only from the strict direct segment</x:v>
      </x:c>
    </x:row>
    <x:row r="2761">
      <x:c r="A2761" s="230" t="str">
        <x:v>EverBee export</x:v>
      </x:c>
      <x:c r="B2761" s="231" t="str">
        <x:v>EverBee tag</x:v>
      </x:c>
      <x:c r="C2761" s="231" t="str">
        <x:v>Direct</x:v>
      </x:c>
      <x:c r="D2761" s="231" t="str">
        <x:v>wildflower pumpkin</x:v>
      </x:c>
      <x:c r="E2761" s="231" t="str">
        <x:v>wildflower pumpkin</x:v>
      </x:c>
      <x:c r="F2761" s="231" t="n">
        <x:v>1</x:v>
      </x:c>
      <x:c r="G2761" s="253" t="n">
        <x:v>0.0019267822736030828</x:v>
      </x:c>
      <x:c r="H2761" s="231" t="str"/>
      <x:c r="I2761" s="254" t="str"/>
      <x:c r="J2761" s="236" t="str">
        <x:v>Frequency/share calculated only from the strict direct segment</x:v>
      </x:c>
    </x:row>
    <x:row r="2762">
      <x:c r="A2762" s="230" t="str">
        <x:v>EverBee export</x:v>
      </x:c>
      <x:c r="B2762" s="231" t="str">
        <x:v>EverBee tag</x:v>
      </x:c>
      <x:c r="C2762" s="231" t="str">
        <x:v>Direct</x:v>
      </x:c>
      <x:c r="D2762" s="231" t="str">
        <x:v>wildflower sign</x:v>
      </x:c>
      <x:c r="E2762" s="231" t="str">
        <x:v>wildflower sign</x:v>
      </x:c>
      <x:c r="F2762" s="231" t="n">
        <x:v>1</x:v>
      </x:c>
      <x:c r="G2762" s="253" t="n">
        <x:v>0.0019267822736030828</x:v>
      </x:c>
      <x:c r="H2762" s="231" t="str"/>
      <x:c r="I2762" s="254" t="str"/>
      <x:c r="J2762" s="236" t="str">
        <x:v>Frequency/share calculated only from the strict direct segment</x:v>
      </x:c>
    </x:row>
    <x:row r="2763">
      <x:c r="A2763" s="230" t="str">
        <x:v>EverBee export</x:v>
      </x:c>
      <x:c r="B2763" s="231" t="str">
        <x:v>EverBee tag</x:v>
      </x:c>
      <x:c r="C2763" s="231" t="str">
        <x:v>Direct</x:v>
      </x:c>
      <x:c r="D2763" s="231" t="str">
        <x:v>wildflower theme</x:v>
      </x:c>
      <x:c r="E2763" s="231" t="str">
        <x:v>wildflower theme</x:v>
      </x:c>
      <x:c r="F2763" s="231" t="n">
        <x:v>1</x:v>
      </x:c>
      <x:c r="G2763" s="253" t="n">
        <x:v>0.0019267822736030828</x:v>
      </x:c>
      <x:c r="H2763" s="231" t="str"/>
      <x:c r="I2763" s="254" t="str"/>
      <x:c r="J2763" s="236" t="str">
        <x:v>Frequency/share calculated only from the strict direct segment</x:v>
      </x:c>
    </x:row>
    <x:row r="2764">
      <x:c r="A2764" s="230" t="str">
        <x:v>EverBee export</x:v>
      </x:c>
      <x:c r="B2764" s="231" t="str">
        <x:v>EverBee tag</x:v>
      </x:c>
      <x:c r="C2764" s="231" t="str">
        <x:v>Direct</x:v>
      </x:c>
      <x:c r="D2764" s="231" t="str">
        <x:v>wildflowers</x:v>
      </x:c>
      <x:c r="E2764" s="231" t="str">
        <x:v>wildflowers</x:v>
      </x:c>
      <x:c r="F2764" s="231" t="n">
        <x:v>1</x:v>
      </x:c>
      <x:c r="G2764" s="253" t="n">
        <x:v>0.0019267822736030828</x:v>
      </x:c>
      <x:c r="H2764" s="231" t="str"/>
      <x:c r="I2764" s="254" t="str"/>
      <x:c r="J2764" s="236" t="str">
        <x:v>Frequency/share calculated only from the strict direct segment</x:v>
      </x:c>
    </x:row>
    <x:row r="2765">
      <x:c r="A2765" s="230" t="str">
        <x:v>EverBee export</x:v>
      </x:c>
      <x:c r="B2765" s="231" t="str">
        <x:v>EverBee tag</x:v>
      </x:c>
      <x:c r="C2765" s="231" t="str">
        <x:v>Direct</x:v>
      </x:c>
      <x:c r="D2765" s="231" t="str">
        <x:v>winnie pooh balloon</x:v>
      </x:c>
      <x:c r="E2765" s="231" t="str">
        <x:v>winnie pooh balloon</x:v>
      </x:c>
      <x:c r="F2765" s="231" t="n">
        <x:v>1</x:v>
      </x:c>
      <x:c r="G2765" s="253" t="n">
        <x:v>0.0019267822736030828</x:v>
      </x:c>
      <x:c r="H2765" s="231" t="str"/>
      <x:c r="I2765" s="254" t="str"/>
      <x:c r="J2765" s="236" t="str">
        <x:v>Frequency/share calculated only from the strict direct segment</x:v>
      </x:c>
    </x:row>
    <x:row r="2766">
      <x:c r="A2766" s="230" t="str">
        <x:v>EverBee export</x:v>
      </x:c>
      <x:c r="B2766" s="231" t="str">
        <x:v>EverBee tag</x:v>
      </x:c>
      <x:c r="C2766" s="231" t="str">
        <x:v>Direct</x:v>
      </x:c>
      <x:c r="D2766" s="231" t="str">
        <x:v>winnie pooh canva</x:v>
      </x:c>
      <x:c r="E2766" s="231" t="str">
        <x:v>winnie pooh canva</x:v>
      </x:c>
      <x:c r="F2766" s="231" t="n">
        <x:v>1</x:v>
      </x:c>
      <x:c r="G2766" s="253" t="n">
        <x:v>0.0019267822736030828</x:v>
      </x:c>
      <x:c r="H2766" s="231" t="str"/>
      <x:c r="I2766" s="254" t="str"/>
      <x:c r="J2766" s="236" t="str">
        <x:v>Frequency/share calculated only from the strict direct segment</x:v>
      </x:c>
    </x:row>
    <x:row r="2767">
      <x:c r="A2767" s="230" t="str">
        <x:v>EverBee export</x:v>
      </x:c>
      <x:c r="B2767" s="231" t="str">
        <x:v>EverBee tag</x:v>
      </x:c>
      <x:c r="C2767" s="231" t="str">
        <x:v>Direct</x:v>
      </x:c>
      <x:c r="D2767" s="231" t="str">
        <x:v>winnie pooh party</x:v>
      </x:c>
      <x:c r="E2767" s="231" t="str">
        <x:v>winnie pooh party</x:v>
      </x:c>
      <x:c r="F2767" s="231" t="n">
        <x:v>1</x:v>
      </x:c>
      <x:c r="G2767" s="253" t="n">
        <x:v>0.0019267822736030828</x:v>
      </x:c>
      <x:c r="H2767" s="231" t="str"/>
      <x:c r="I2767" s="254" t="str"/>
      <x:c r="J2767" s="236" t="str">
        <x:v>Frequency/share calculated only from the strict direct segment</x:v>
      </x:c>
    </x:row>
    <x:row r="2768">
      <x:c r="A2768" s="230" t="str">
        <x:v>EverBee export</x:v>
      </x:c>
      <x:c r="B2768" s="231" t="str">
        <x:v>EverBee tag</x:v>
      </x:c>
      <x:c r="C2768" s="231" t="str">
        <x:v>Direct</x:v>
      </x:c>
      <x:c r="D2768" s="231" t="str">
        <x:v>winnie pooh shower</x:v>
      </x:c>
      <x:c r="E2768" s="231" t="str">
        <x:v>winnie pooh shower</x:v>
      </x:c>
      <x:c r="F2768" s="231" t="n">
        <x:v>1</x:v>
      </x:c>
      <x:c r="G2768" s="253" t="n">
        <x:v>0.0019267822736030828</x:v>
      </x:c>
      <x:c r="H2768" s="231" t="str"/>
      <x:c r="I2768" s="254" t="str"/>
      <x:c r="J2768" s="236" t="str">
        <x:v>Frequency/share calculated only from the strict direct segment</x:v>
      </x:c>
    </x:row>
    <x:row r="2769">
      <x:c r="A2769" s="230" t="str">
        <x:v>EverBee export</x:v>
      </x:c>
      <x:c r="B2769" s="231" t="str">
        <x:v>EverBee tag</x:v>
      </x:c>
      <x:c r="C2769" s="231" t="str">
        <x:v>Direct</x:v>
      </x:c>
      <x:c r="D2769" s="231" t="str">
        <x:v>winnie-the-pooh</x:v>
      </x:c>
      <x:c r="E2769" s="231" t="str">
        <x:v>winnie-the-pooh</x:v>
      </x:c>
      <x:c r="F2769" s="231" t="n">
        <x:v>1</x:v>
      </x:c>
      <x:c r="G2769" s="253" t="n">
        <x:v>0.0019267822736030828</x:v>
      </x:c>
      <x:c r="H2769" s="231" t="str"/>
      <x:c r="I2769" s="254" t="str"/>
      <x:c r="J2769" s="236" t="str">
        <x:v>Frequency/share calculated only from the strict direct segment</x:v>
      </x:c>
    </x:row>
    <x:row r="2770">
      <x:c r="A2770" s="230" t="str">
        <x:v>EverBee export</x:v>
      </x:c>
      <x:c r="B2770" s="231" t="str">
        <x:v>EverBee tag</x:v>
      </x:c>
      <x:c r="C2770" s="231" t="str">
        <x:v>Direct</x:v>
      </x:c>
      <x:c r="D2770" s="231" t="str">
        <x:v>winter baby shower</x:v>
      </x:c>
      <x:c r="E2770" s="231" t="str">
        <x:v>winter baby shower</x:v>
      </x:c>
      <x:c r="F2770" s="231" t="n">
        <x:v>1</x:v>
      </x:c>
      <x:c r="G2770" s="253" t="n">
        <x:v>0.0019267822736030828</x:v>
      </x:c>
      <x:c r="H2770" s="231" t="str"/>
      <x:c r="I2770" s="254" t="str"/>
      <x:c r="J2770" s="236" t="str">
        <x:v>Frequency/share calculated only from the strict direct segment</x:v>
      </x:c>
    </x:row>
    <x:row r="2771">
      <x:c r="A2771" s="230" t="str">
        <x:v>EverBee export</x:v>
      </x:c>
      <x:c r="B2771" s="231" t="str">
        <x:v>EverBee tag</x:v>
      </x:c>
      <x:c r="C2771" s="231" t="str">
        <x:v>Direct</x:v>
      </x:c>
      <x:c r="D2771" s="231" t="str">
        <x:v>winter holiday baby</x:v>
      </x:c>
      <x:c r="E2771" s="231" t="str">
        <x:v>winter holiday baby</x:v>
      </x:c>
      <x:c r="F2771" s="231" t="n">
        <x:v>1</x:v>
      </x:c>
      <x:c r="G2771" s="253" t="n">
        <x:v>0.0019267822736030828</x:v>
      </x:c>
      <x:c r="H2771" s="231" t="str"/>
      <x:c r="I2771" s="254" t="str"/>
      <x:c r="J2771" s="236" t="str">
        <x:v>Frequency/share calculated only from the strict direct segment</x:v>
      </x:c>
    </x:row>
    <x:row r="2772">
      <x:c r="A2772" s="230" t="str">
        <x:v>EverBee export</x:v>
      </x:c>
      <x:c r="B2772" s="231" t="str">
        <x:v>EverBee tag</x:v>
      </x:c>
      <x:c r="C2772" s="231" t="str">
        <x:v>Direct</x:v>
      </x:c>
      <x:c r="D2772" s="231" t="str">
        <x:v>winter invitation</x:v>
      </x:c>
      <x:c r="E2772" s="231" t="str">
        <x:v>winter invitation</x:v>
      </x:c>
      <x:c r="F2772" s="231" t="n">
        <x:v>1</x:v>
      </x:c>
      <x:c r="G2772" s="253" t="n">
        <x:v>0.0019267822736030828</x:v>
      </x:c>
      <x:c r="H2772" s="231" t="str"/>
      <x:c r="I2772" s="254" t="str"/>
      <x:c r="J2772" s="236" t="str">
        <x:v>Frequency/share calculated only from the strict direct segment</x:v>
      </x:c>
    </x:row>
    <x:row r="2773">
      <x:c r="A2773" s="230" t="str">
        <x:v>EverBee export</x:v>
      </x:c>
      <x:c r="B2773" s="231" t="str">
        <x:v>EverBee tag</x:v>
      </x:c>
      <x:c r="C2773" s="231" t="str">
        <x:v>Direct</x:v>
      </x:c>
      <x:c r="D2773" s="231" t="str">
        <x:v>winter wonderland</x:v>
      </x:c>
      <x:c r="E2773" s="231" t="str">
        <x:v>winter wonderland</x:v>
      </x:c>
      <x:c r="F2773" s="231" t="n">
        <x:v>1</x:v>
      </x:c>
      <x:c r="G2773" s="253" t="n">
        <x:v>0.0019267822736030828</x:v>
      </x:c>
      <x:c r="H2773" s="231" t="str"/>
      <x:c r="I2773" s="254" t="str"/>
      <x:c r="J2773" s="236" t="str">
        <x:v>Frequency/share calculated only from the strict direct segment</x:v>
      </x:c>
    </x:row>
    <x:row r="2774">
      <x:c r="A2774" s="230" t="str">
        <x:v>EverBee export</x:v>
      </x:c>
      <x:c r="B2774" s="231" t="str">
        <x:v>EverBee tag</x:v>
      </x:c>
      <x:c r="C2774" s="231" t="str">
        <x:v>Direct</x:v>
      </x:c>
      <x:c r="D2774" s="231" t="str">
        <x:v>witch baby shower</x:v>
      </x:c>
      <x:c r="E2774" s="231" t="str">
        <x:v>witch baby shower</x:v>
      </x:c>
      <x:c r="F2774" s="231" t="n">
        <x:v>1</x:v>
      </x:c>
      <x:c r="G2774" s="253" t="n">
        <x:v>0.0019267822736030828</x:v>
      </x:c>
      <x:c r="H2774" s="231" t="str"/>
      <x:c r="I2774" s="254" t="str"/>
      <x:c r="J2774" s="236" t="str">
        <x:v>Frequency/share calculated only from the strict direct segment</x:v>
      </x:c>
    </x:row>
    <x:row r="2775">
      <x:c r="A2775" s="230" t="str">
        <x:v>EverBee export</x:v>
      </x:c>
      <x:c r="B2775" s="231" t="str">
        <x:v>EverBee tag</x:v>
      </x:c>
      <x:c r="C2775" s="231" t="str">
        <x:v>Direct</x:v>
      </x:c>
      <x:c r="D2775" s="231" t="str">
        <x:v>witch cauldron</x:v>
      </x:c>
      <x:c r="E2775" s="231" t="str">
        <x:v>witch cauldron</x:v>
      </x:c>
      <x:c r="F2775" s="231" t="n">
        <x:v>1</x:v>
      </x:c>
      <x:c r="G2775" s="253" t="n">
        <x:v>0.0019267822736030828</x:v>
      </x:c>
      <x:c r="H2775" s="231" t="str"/>
      <x:c r="I2775" s="254" t="str"/>
      <x:c r="J2775" s="236" t="str">
        <x:v>Frequency/share calculated only from the strict direct segment</x:v>
      </x:c>
    </x:row>
    <x:row r="2776">
      <x:c r="A2776" s="230" t="str">
        <x:v>EverBee export</x:v>
      </x:c>
      <x:c r="B2776" s="231" t="str">
        <x:v>EverBee tag</x:v>
      </x:c>
      <x:c r="C2776" s="231" t="str">
        <x:v>Direct</x:v>
      </x:c>
      <x:c r="D2776" s="231" t="str">
        <x:v>witches and wizards</x:v>
      </x:c>
      <x:c r="E2776" s="231" t="str">
        <x:v>witches and wizards</x:v>
      </x:c>
      <x:c r="F2776" s="231" t="n">
        <x:v>1</x:v>
      </x:c>
      <x:c r="G2776" s="253" t="n">
        <x:v>0.0019267822736030828</x:v>
      </x:c>
      <x:c r="H2776" s="231" t="str"/>
      <x:c r="I2776" s="254" t="str"/>
      <x:c r="J2776" s="236" t="str">
        <x:v>Frequency/share calculated only from the strict direct segment</x:v>
      </x:c>
    </x:row>
    <x:row r="2777">
      <x:c r="A2777" s="230" t="str">
        <x:v>EverBee export</x:v>
      </x:c>
      <x:c r="B2777" s="231" t="str">
        <x:v>EverBee tag</x:v>
      </x:c>
      <x:c r="C2777" s="231" t="str">
        <x:v>Direct</x:v>
      </x:c>
      <x:c r="D2777" s="231" t="str">
        <x:v>witchy baby shower</x:v>
      </x:c>
      <x:c r="E2777" s="231" t="str">
        <x:v>witchy baby shower</x:v>
      </x:c>
      <x:c r="F2777" s="231" t="n">
        <x:v>1</x:v>
      </x:c>
      <x:c r="G2777" s="253" t="n">
        <x:v>0.0019267822736030828</x:v>
      </x:c>
      <x:c r="H2777" s="231" t="str"/>
      <x:c r="I2777" s="254" t="str"/>
      <x:c r="J2777" s="236" t="str">
        <x:v>Frequency/share calculated only from the strict direct segment</x:v>
      </x:c>
    </x:row>
    <x:row r="2778">
      <x:c r="A2778" s="230" t="str">
        <x:v>EverBee export</x:v>
      </x:c>
      <x:c r="B2778" s="231" t="str">
        <x:v>EverBee tag</x:v>
      </x:c>
      <x:c r="C2778" s="231" t="str">
        <x:v>Direct</x:v>
      </x:c>
      <x:c r="D2778" s="231" t="str">
        <x:v>with baby</x:v>
      </x:c>
      <x:c r="E2778" s="231" t="str">
        <x:v>with baby</x:v>
      </x:c>
      <x:c r="F2778" s="231" t="n">
        <x:v>1</x:v>
      </x:c>
      <x:c r="G2778" s="253" t="n">
        <x:v>0.0019267822736030828</x:v>
      </x:c>
      <x:c r="H2778" s="231" t="str"/>
      <x:c r="I2778" s="254" t="str"/>
      <x:c r="J2778" s="236" t="str">
        <x:v>Frequency/share calculated only from the strict direct segment</x:v>
      </x:c>
    </x:row>
    <x:row r="2779">
      <x:c r="A2779" s="230" t="str">
        <x:v>EverBee export</x:v>
      </x:c>
      <x:c r="B2779" s="231" t="str">
        <x:v>EverBee tag</x:v>
      </x:c>
      <x:c r="C2779" s="231" t="str">
        <x:v>Direct</x:v>
      </x:c>
      <x:c r="D2779" s="231" t="str">
        <x:v>with diaper raffle</x:v>
      </x:c>
      <x:c r="E2779" s="231" t="str">
        <x:v>with diaper raffle</x:v>
      </x:c>
      <x:c r="F2779" s="231" t="n">
        <x:v>1</x:v>
      </x:c>
      <x:c r="G2779" s="253" t="n">
        <x:v>0.0019267822736030828</x:v>
      </x:c>
      <x:c r="H2779" s="231" t="str"/>
      <x:c r="I2779" s="254" t="str"/>
      <x:c r="J2779" s="236" t="str">
        <x:v>Frequency/share calculated only from the strict direct segment</x:v>
      </x:c>
    </x:row>
    <x:row r="2780">
      <x:c r="A2780" s="230" t="str">
        <x:v>EverBee export</x:v>
      </x:c>
      <x:c r="B2780" s="231" t="str">
        <x:v>EverBee tag</x:v>
      </x:c>
      <x:c r="C2780" s="231" t="str">
        <x:v>Direct</x:v>
      </x:c>
      <x:c r="D2780" s="231" t="str">
        <x:v>wizard baby shower</x:v>
      </x:c>
      <x:c r="E2780" s="231" t="str">
        <x:v>wizard baby shower</x:v>
      </x:c>
      <x:c r="F2780" s="231" t="n">
        <x:v>1</x:v>
      </x:c>
      <x:c r="G2780" s="253" t="n">
        <x:v>0.0019267822736030828</x:v>
      </x:c>
      <x:c r="H2780" s="231" t="str"/>
      <x:c r="I2780" s="254" t="str"/>
      <x:c r="J2780" s="236" t="str">
        <x:v>Frequency/share calculated only from the strict direct segment</x:v>
      </x:c>
    </x:row>
    <x:row r="2781">
      <x:c r="A2781" s="230" t="str">
        <x:v>EverBee export</x:v>
      </x:c>
      <x:c r="B2781" s="231" t="str">
        <x:v>EverBee tag</x:v>
      </x:c>
      <x:c r="C2781" s="231" t="str">
        <x:v>Direct</x:v>
      </x:c>
      <x:c r="D2781" s="231" t="str">
        <x:v>wizard invitation</x:v>
      </x:c>
      <x:c r="E2781" s="231" t="str">
        <x:v>wizard invitation</x:v>
      </x:c>
      <x:c r="F2781" s="231" t="n">
        <x:v>1</x:v>
      </x:c>
      <x:c r="G2781" s="253" t="n">
        <x:v>0.0019267822736030828</x:v>
      </x:c>
      <x:c r="H2781" s="231" t="str"/>
      <x:c r="I2781" s="254" t="str"/>
      <x:c r="J2781" s="236" t="str">
        <x:v>Frequency/share calculated only from the strict direct segment</x:v>
      </x:c>
    </x:row>
    <x:row r="2782">
      <x:c r="A2782" s="230" t="str">
        <x:v>EverBee export</x:v>
      </x:c>
      <x:c r="B2782" s="231" t="str">
        <x:v>EverBee tag</x:v>
      </x:c>
      <x:c r="C2782" s="231" t="str">
        <x:v>Direct</x:v>
      </x:c>
      <x:c r="D2782" s="231" t="str">
        <x:v>wizard party decor</x:v>
      </x:c>
      <x:c r="E2782" s="231" t="str">
        <x:v>wizard party decor</x:v>
      </x:c>
      <x:c r="F2782" s="231" t="n">
        <x:v>1</x:v>
      </x:c>
      <x:c r="G2782" s="253" t="n">
        <x:v>0.0019267822736030828</x:v>
      </x:c>
      <x:c r="H2782" s="231" t="str"/>
      <x:c r="I2782" s="254" t="str"/>
      <x:c r="J2782" s="236" t="str">
        <x:v>Frequency/share calculated only from the strict direct segment</x:v>
      </x:c>
    </x:row>
    <x:row r="2783">
      <x:c r="A2783" s="230" t="str">
        <x:v>EverBee export</x:v>
      </x:c>
      <x:c r="B2783" s="231" t="str">
        <x:v>EverBee tag</x:v>
      </x:c>
      <x:c r="C2783" s="231" t="str">
        <x:v>Direct</x:v>
      </x:c>
      <x:c r="D2783" s="231" t="str">
        <x:v>wizard school owl</x:v>
      </x:c>
      <x:c r="E2783" s="231" t="str">
        <x:v>wizard school owl</x:v>
      </x:c>
      <x:c r="F2783" s="231" t="n">
        <x:v>1</x:v>
      </x:c>
      <x:c r="G2783" s="253" t="n">
        <x:v>0.0019267822736030828</x:v>
      </x:c>
      <x:c r="H2783" s="231" t="str"/>
      <x:c r="I2783" s="254" t="str"/>
      <x:c r="J2783" s="236" t="str">
        <x:v>Frequency/share calculated only from the strict direct segment</x:v>
      </x:c>
    </x:row>
    <x:row r="2784">
      <x:c r="A2784" s="230" t="str">
        <x:v>EverBee export</x:v>
      </x:c>
      <x:c r="B2784" s="231" t="str">
        <x:v>EverBee tag</x:v>
      </x:c>
      <x:c r="C2784" s="231" t="str">
        <x:v>Direct</x:v>
      </x:c>
      <x:c r="D2784" s="231" t="str">
        <x:v>wizard theme kit</x:v>
      </x:c>
      <x:c r="E2784" s="231" t="str">
        <x:v>wizard theme kit</x:v>
      </x:c>
      <x:c r="F2784" s="231" t="n">
        <x:v>1</x:v>
      </x:c>
      <x:c r="G2784" s="253" t="n">
        <x:v>0.0019267822736030828</x:v>
      </x:c>
      <x:c r="H2784" s="231" t="str"/>
      <x:c r="I2784" s="254" t="str"/>
      <x:c r="J2784" s="236" t="str">
        <x:v>Frequency/share calculated only from the strict direct segment</x:v>
      </x:c>
    </x:row>
    <x:row r="2785">
      <x:c r="A2785" s="230" t="str">
        <x:v>EverBee export</x:v>
      </x:c>
      <x:c r="B2785" s="231" t="str">
        <x:v>EverBee tag</x:v>
      </x:c>
      <x:c r="C2785" s="231" t="str">
        <x:v>Direct</x:v>
      </x:c>
      <x:c r="D2785" s="231" t="str">
        <x:v>wizard world</x:v>
      </x:c>
      <x:c r="E2785" s="231" t="str">
        <x:v>wizard world</x:v>
      </x:c>
      <x:c r="F2785" s="231" t="n">
        <x:v>1</x:v>
      </x:c>
      <x:c r="G2785" s="253" t="n">
        <x:v>0.0019267822736030828</x:v>
      </x:c>
      <x:c r="H2785" s="231" t="str"/>
      <x:c r="I2785" s="254" t="str"/>
      <x:c r="J2785" s="236" t="str">
        <x:v>Frequency/share calculated only from the strict direct segment</x:v>
      </x:c>
    </x:row>
    <x:row r="2786">
      <x:c r="A2786" s="230" t="str">
        <x:v>EverBee export</x:v>
      </x:c>
      <x:c r="B2786" s="231" t="str">
        <x:v>EverBee tag</x:v>
      </x:c>
      <x:c r="C2786" s="231" t="str">
        <x:v>Direct</x:v>
      </x:c>
      <x:c r="D2786" s="231" t="str">
        <x:v>woodland adventure</x:v>
      </x:c>
      <x:c r="E2786" s="231" t="str">
        <x:v>woodland adventure</x:v>
      </x:c>
      <x:c r="F2786" s="231" t="n">
        <x:v>1</x:v>
      </x:c>
      <x:c r="G2786" s="253" t="n">
        <x:v>0.0019267822736030828</x:v>
      </x:c>
      <x:c r="H2786" s="231" t="str"/>
      <x:c r="I2786" s="254" t="str"/>
      <x:c r="J2786" s="236" t="str">
        <x:v>Frequency/share calculated only from the strict direct segment</x:v>
      </x:c>
    </x:row>
    <x:row r="2787">
      <x:c r="A2787" s="230" t="str">
        <x:v>EverBee export</x:v>
      </x:c>
      <x:c r="B2787" s="231" t="str">
        <x:v>EverBee tag</x:v>
      </x:c>
      <x:c r="C2787" s="231" t="str">
        <x:v>Direct</x:v>
      </x:c>
      <x:c r="D2787" s="231" t="str">
        <x:v>woodland baby</x:v>
      </x:c>
      <x:c r="E2787" s="231" t="str">
        <x:v>woodland baby</x:v>
      </x:c>
      <x:c r="F2787" s="231" t="n">
        <x:v>1</x:v>
      </x:c>
      <x:c r="G2787" s="253" t="n">
        <x:v>0.0019267822736030828</x:v>
      </x:c>
      <x:c r="H2787" s="231" t="str"/>
      <x:c r="I2787" s="254" t="str"/>
      <x:c r="J2787" s="236" t="str">
        <x:v>Frequency/share calculated only from the strict direct segment</x:v>
      </x:c>
    </x:row>
    <x:row r="2788">
      <x:c r="A2788" s="230" t="str">
        <x:v>EverBee export</x:v>
      </x:c>
      <x:c r="B2788" s="231" t="str">
        <x:v>EverBee tag</x:v>
      </x:c>
      <x:c r="C2788" s="231" t="str">
        <x:v>Direct</x:v>
      </x:c>
      <x:c r="D2788" s="231" t="str">
        <x:v>woodland baby girl</x:v>
      </x:c>
      <x:c r="E2788" s="231" t="str">
        <x:v>woodland baby girl</x:v>
      </x:c>
      <x:c r="F2788" s="231" t="n">
        <x:v>1</x:v>
      </x:c>
      <x:c r="G2788" s="253" t="n">
        <x:v>0.0019267822736030828</x:v>
      </x:c>
      <x:c r="H2788" s="231" t="str"/>
      <x:c r="I2788" s="254" t="str"/>
      <x:c r="J2788" s="236" t="str">
        <x:v>Frequency/share calculated only from the strict direct segment</x:v>
      </x:c>
    </x:row>
    <x:row r="2789">
      <x:c r="A2789" s="230" t="str">
        <x:v>EverBee export</x:v>
      </x:c>
      <x:c r="B2789" s="231" t="str">
        <x:v>EverBee tag</x:v>
      </x:c>
      <x:c r="C2789" s="231" t="str">
        <x:v>Direct</x:v>
      </x:c>
      <x:c r="D2789" s="231" t="str">
        <x:v>woodland boy shower</x:v>
      </x:c>
      <x:c r="E2789" s="231" t="str">
        <x:v>woodland boy shower</x:v>
      </x:c>
      <x:c r="F2789" s="231" t="n">
        <x:v>1</x:v>
      </x:c>
      <x:c r="G2789" s="253" t="n">
        <x:v>0.0019267822736030828</x:v>
      </x:c>
      <x:c r="H2789" s="231" t="str"/>
      <x:c r="I2789" s="254" t="str"/>
      <x:c r="J2789" s="236" t="str">
        <x:v>Frequency/share calculated only from the strict direct segment</x:v>
      </x:c>
    </x:row>
    <x:row r="2790">
      <x:c r="A2790" s="230" t="str">
        <x:v>EverBee export</x:v>
      </x:c>
      <x:c r="B2790" s="231" t="str">
        <x:v>EverBee tag</x:v>
      </x:c>
      <x:c r="C2790" s="231" t="str">
        <x:v>Direct</x:v>
      </x:c>
      <x:c r="D2790" s="231" t="str">
        <x:v>woodland bundle</x:v>
      </x:c>
      <x:c r="E2790" s="231" t="str">
        <x:v>woodland bundle</x:v>
      </x:c>
      <x:c r="F2790" s="231" t="n">
        <x:v>1</x:v>
      </x:c>
      <x:c r="G2790" s="253" t="n">
        <x:v>0.0019267822736030828</x:v>
      </x:c>
      <x:c r="H2790" s="231" t="str"/>
      <x:c r="I2790" s="254" t="str"/>
      <x:c r="J2790" s="236" t="str">
        <x:v>Frequency/share calculated only from the strict direct segment</x:v>
      </x:c>
    </x:row>
    <x:row r="2791">
      <x:c r="A2791" s="230" t="str">
        <x:v>EverBee export</x:v>
      </x:c>
      <x:c r="B2791" s="231" t="str">
        <x:v>EverBee tag</x:v>
      </x:c>
      <x:c r="C2791" s="231" t="str">
        <x:v>Direct</x:v>
      </x:c>
      <x:c r="D2791" s="231" t="str">
        <x:v>woodland clothesline</x:v>
      </x:c>
      <x:c r="E2791" s="231" t="str">
        <x:v>woodland clothesline</x:v>
      </x:c>
      <x:c r="F2791" s="231" t="n">
        <x:v>1</x:v>
      </x:c>
      <x:c r="G2791" s="253" t="n">
        <x:v>0.0019267822736030828</x:v>
      </x:c>
      <x:c r="H2791" s="231" t="str"/>
      <x:c r="I2791" s="254" t="str"/>
      <x:c r="J2791" s="236" t="str">
        <x:v>Frequency/share calculated only from the strict direct segment</x:v>
      </x:c>
    </x:row>
    <x:row r="2792">
      <x:c r="A2792" s="230" t="str">
        <x:v>EverBee export</x:v>
      </x:c>
      <x:c r="B2792" s="231" t="str">
        <x:v>EverBee tag</x:v>
      </x:c>
      <x:c r="C2792" s="231" t="str">
        <x:v>Direct</x:v>
      </x:c>
      <x:c r="D2792" s="231" t="str">
        <x:v>woodland creature</x:v>
      </x:c>
      <x:c r="E2792" s="231" t="str">
        <x:v>woodland creature</x:v>
      </x:c>
      <x:c r="F2792" s="231" t="n">
        <x:v>1</x:v>
      </x:c>
      <x:c r="G2792" s="253" t="n">
        <x:v>0.0019267822736030828</x:v>
      </x:c>
      <x:c r="H2792" s="231" t="str"/>
      <x:c r="I2792" s="254" t="str"/>
      <x:c r="J2792" s="236" t="str">
        <x:v>Frequency/share calculated only from the strict direct segment</x:v>
      </x:c>
    </x:row>
    <x:row r="2793">
      <x:c r="A2793" s="230" t="str">
        <x:v>EverBee export</x:v>
      </x:c>
      <x:c r="B2793" s="231" t="str">
        <x:v>EverBee tag</x:v>
      </x:c>
      <x:c r="C2793" s="231" t="str">
        <x:v>Direct</x:v>
      </x:c>
      <x:c r="D2793" s="231" t="str">
        <x:v>woodland deer shower</x:v>
      </x:c>
      <x:c r="E2793" s="231" t="str">
        <x:v>woodland deer shower</x:v>
      </x:c>
      <x:c r="F2793" s="231" t="n">
        <x:v>1</x:v>
      </x:c>
      <x:c r="G2793" s="253" t="n">
        <x:v>0.0019267822736030828</x:v>
      </x:c>
      <x:c r="H2793" s="231" t="str"/>
      <x:c r="I2793" s="254" t="str"/>
      <x:c r="J2793" s="236" t="str">
        <x:v>Frequency/share calculated only from the strict direct segment</x:v>
      </x:c>
    </x:row>
    <x:row r="2794">
      <x:c r="A2794" s="230" t="str">
        <x:v>EverBee export</x:v>
      </x:c>
      <x:c r="B2794" s="231" t="str">
        <x:v>EverBee tag</x:v>
      </x:c>
      <x:c r="C2794" s="231" t="str">
        <x:v>Direct</x:v>
      </x:c>
      <x:c r="D2794" s="231" t="str">
        <x:v>woodland invites</x:v>
      </x:c>
      <x:c r="E2794" s="231" t="str">
        <x:v>woodland invites</x:v>
      </x:c>
      <x:c r="F2794" s="231" t="n">
        <x:v>1</x:v>
      </x:c>
      <x:c r="G2794" s="253" t="n">
        <x:v>0.0019267822736030828</x:v>
      </x:c>
      <x:c r="H2794" s="231" t="str"/>
      <x:c r="I2794" s="254" t="str"/>
      <x:c r="J2794" s="236" t="str">
        <x:v>Frequency/share calculated only from the strict direct segment</x:v>
      </x:c>
    </x:row>
    <x:row r="2795">
      <x:c r="A2795" s="230" t="str">
        <x:v>EverBee export</x:v>
      </x:c>
      <x:c r="B2795" s="231" t="str">
        <x:v>EverBee tag</x:v>
      </x:c>
      <x:c r="C2795" s="231" t="str">
        <x:v>Direct</x:v>
      </x:c>
      <x:c r="D2795" s="231" t="str">
        <x:v>woodland pack</x:v>
      </x:c>
      <x:c r="E2795" s="231" t="str">
        <x:v>woodland pack</x:v>
      </x:c>
      <x:c r="F2795" s="231" t="n">
        <x:v>1</x:v>
      </x:c>
      <x:c r="G2795" s="253" t="n">
        <x:v>0.0019267822736030828</x:v>
      </x:c>
      <x:c r="H2795" s="231" t="str"/>
      <x:c r="I2795" s="254" t="str"/>
      <x:c r="J2795" s="236" t="str">
        <x:v>Frequency/share calculated only from the strict direct segment</x:v>
      </x:c>
    </x:row>
    <x:row r="2796">
      <x:c r="A2796" s="230" t="str">
        <x:v>EverBee export</x:v>
      </x:c>
      <x:c r="B2796" s="231" t="str">
        <x:v>EverBee tag</x:v>
      </x:c>
      <x:c r="C2796" s="231" t="str">
        <x:v>Direct</x:v>
      </x:c>
      <x:c r="D2796" s="231" t="str">
        <x:v>woodland party theme</x:v>
      </x:c>
      <x:c r="E2796" s="231" t="str">
        <x:v>woodland party theme</x:v>
      </x:c>
      <x:c r="F2796" s="231" t="n">
        <x:v>1</x:v>
      </x:c>
      <x:c r="G2796" s="253" t="n">
        <x:v>0.0019267822736030828</x:v>
      </x:c>
      <x:c r="H2796" s="231" t="str"/>
      <x:c r="I2796" s="254" t="str"/>
      <x:c r="J2796" s="236" t="str">
        <x:v>Frequency/share calculated only from the strict direct segment</x:v>
      </x:c>
    </x:row>
    <x:row r="2797">
      <x:c r="A2797" s="230" t="str">
        <x:v>EverBee export</x:v>
      </x:c>
      <x:c r="B2797" s="231" t="str">
        <x:v>EverBee tag</x:v>
      </x:c>
      <x:c r="C2797" s="231" t="str">
        <x:v>Direct</x:v>
      </x:c>
      <x:c r="D2797" s="231" t="str">
        <x:v>woodland pine trees</x:v>
      </x:c>
      <x:c r="E2797" s="231" t="str">
        <x:v>woodland pine trees</x:v>
      </x:c>
      <x:c r="F2797" s="231" t="n">
        <x:v>1</x:v>
      </x:c>
      <x:c r="G2797" s="253" t="n">
        <x:v>0.0019267822736030828</x:v>
      </x:c>
      <x:c r="H2797" s="231" t="str"/>
      <x:c r="I2797" s="254" t="str"/>
      <x:c r="J2797" s="236" t="str">
        <x:v>Frequency/share calculated only from the strict direct segment</x:v>
      </x:c>
    </x:row>
    <x:row r="2798">
      <x:c r="A2798" s="230" t="str">
        <x:v>EverBee export</x:v>
      </x:c>
      <x:c r="B2798" s="231" t="str">
        <x:v>EverBee tag</x:v>
      </x:c>
      <x:c r="C2798" s="231" t="str">
        <x:v>Direct</x:v>
      </x:c>
      <x:c r="D2798" s="231" t="str">
        <x:v>woodland printables</x:v>
      </x:c>
      <x:c r="E2798" s="231" t="str">
        <x:v>woodland printables</x:v>
      </x:c>
      <x:c r="F2798" s="231" t="n">
        <x:v>1</x:v>
      </x:c>
      <x:c r="G2798" s="253" t="n">
        <x:v>0.0019267822736030828</x:v>
      </x:c>
      <x:c r="H2798" s="231" t="str"/>
      <x:c r="I2798" s="254" t="str"/>
      <x:c r="J2798" s="236" t="str">
        <x:v>Frequency/share calculated only from the strict direct segment</x:v>
      </x:c>
    </x:row>
    <x:row r="2799">
      <x:c r="A2799" s="230" t="str">
        <x:v>EverBee export</x:v>
      </x:c>
      <x:c r="B2799" s="231" t="str">
        <x:v>EverBee tag</x:v>
      </x:c>
      <x:c r="C2799" s="231" t="str">
        <x:v>Direct</x:v>
      </x:c>
      <x:c r="D2799" s="231" t="str">
        <x:v>woodland set</x:v>
      </x:c>
      <x:c r="E2799" s="231" t="str">
        <x:v>woodland set</x:v>
      </x:c>
      <x:c r="F2799" s="231" t="n">
        <x:v>1</x:v>
      </x:c>
      <x:c r="G2799" s="253" t="n">
        <x:v>0.0019267822736030828</x:v>
      </x:c>
      <x:c r="H2799" s="231" t="str"/>
      <x:c r="I2799" s="254" t="str"/>
      <x:c r="J2799" s="236" t="str">
        <x:v>Frequency/share calculated only from the strict direct segment</x:v>
      </x:c>
    </x:row>
    <x:row r="2800">
      <x:c r="A2800" s="230" t="str">
        <x:v>EverBee export</x:v>
      </x:c>
      <x:c r="B2800" s="231" t="str">
        <x:v>EverBee tag</x:v>
      </x:c>
      <x:c r="C2800" s="231" t="str">
        <x:v>Direct</x:v>
      </x:c>
      <x:c r="D2800" s="231" t="str">
        <x:v>woodland shower</x:v>
      </x:c>
      <x:c r="E2800" s="231" t="str">
        <x:v>woodland shower</x:v>
      </x:c>
      <x:c r="F2800" s="231" t="n">
        <x:v>1</x:v>
      </x:c>
      <x:c r="G2800" s="253" t="n">
        <x:v>0.0019267822736030828</x:v>
      </x:c>
      <x:c r="H2800" s="231" t="str"/>
      <x:c r="I2800" s="254" t="str"/>
      <x:c r="J2800" s="236" t="str">
        <x:v>Frequency/share calculated only from the strict direct segment</x:v>
      </x:c>
    </x:row>
    <x:row r="2801">
      <x:c r="A2801" s="230" t="str">
        <x:v>EverBee export</x:v>
      </x:c>
      <x:c r="B2801" s="231" t="str">
        <x:v>EverBee tag</x:v>
      </x:c>
      <x:c r="C2801" s="231" t="str">
        <x:v>Direct</x:v>
      </x:c>
      <x:c r="D2801" s="231" t="str">
        <x:v>woodland storybook</x:v>
      </x:c>
      <x:c r="E2801" s="231" t="str">
        <x:v>woodland storybook</x:v>
      </x:c>
      <x:c r="F2801" s="231" t="n">
        <x:v>1</x:v>
      </x:c>
      <x:c r="G2801" s="253" t="n">
        <x:v>0.0019267822736030828</x:v>
      </x:c>
      <x:c r="H2801" s="231" t="str"/>
      <x:c r="I2801" s="254" t="str"/>
      <x:c r="J2801" s="236" t="str">
        <x:v>Frequency/share calculated only from the strict direct segment</x:v>
      </x:c>
    </x:row>
    <x:row r="2802">
      <x:c r="A2802" s="230" t="str">
        <x:v>EverBee export</x:v>
      </x:c>
      <x:c r="B2802" s="231" t="str">
        <x:v>EverBee tag</x:v>
      </x:c>
      <x:c r="C2802" s="231" t="str">
        <x:v>Direct</x:v>
      </x:c>
      <x:c r="D2802" s="231" t="str">
        <x:v>woodland theme</x:v>
      </x:c>
      <x:c r="E2802" s="231" t="str">
        <x:v>woodland theme</x:v>
      </x:c>
      <x:c r="F2802" s="231" t="n">
        <x:v>1</x:v>
      </x:c>
      <x:c r="G2802" s="253" t="n">
        <x:v>0.0019267822736030828</x:v>
      </x:c>
      <x:c r="H2802" s="231" t="str"/>
      <x:c r="I2802" s="254" t="str"/>
      <x:c r="J2802" s="236" t="str">
        <x:v>Frequency/share calculated only from the strict direct segment</x:v>
      </x:c>
    </x:row>
    <x:row r="2803">
      <x:c r="A2803" s="230" t="str">
        <x:v>EverBee export</x:v>
      </x:c>
      <x:c r="B2803" s="231" t="str">
        <x:v>EverBee tag</x:v>
      </x:c>
      <x:c r="C2803" s="231" t="str">
        <x:v>Direct</x:v>
      </x:c>
      <x:c r="D2803" s="231" t="str">
        <x:v>woodland theme baby</x:v>
      </x:c>
      <x:c r="E2803" s="231" t="str">
        <x:v>woodland theme baby</x:v>
      </x:c>
      <x:c r="F2803" s="231" t="n">
        <x:v>1</x:v>
      </x:c>
      <x:c r="G2803" s="253" t="n">
        <x:v>0.0019267822736030828</x:v>
      </x:c>
      <x:c r="H2803" s="231" t="str"/>
      <x:c r="I2803" s="254" t="str"/>
      <x:c r="J2803" s="236" t="str">
        <x:v>Frequency/share calculated only from the strict direct segment</x:v>
      </x:c>
    </x:row>
    <x:row r="2804">
      <x:c r="A2804" s="230" t="str">
        <x:v>EverBee export</x:v>
      </x:c>
      <x:c r="B2804" s="231" t="str">
        <x:v>EverBee tag</x:v>
      </x:c>
      <x:c r="C2804" s="231" t="str">
        <x:v>Direct</x:v>
      </x:c>
      <x:c r="D2804" s="231" t="str">
        <x:v>yellow stripe</x:v>
      </x:c>
      <x:c r="E2804" s="231" t="str">
        <x:v>yellow stripe</x:v>
      </x:c>
      <x:c r="F2804" s="231" t="n">
        <x:v>1</x:v>
      </x:c>
      <x:c r="G2804" s="253" t="n">
        <x:v>0.0019267822736030828</x:v>
      </x:c>
      <x:c r="H2804" s="231" t="str"/>
      <x:c r="I2804" s="254" t="str"/>
      <x:c r="J2804" s="236" t="str">
        <x:v>Frequency/share calculated only from the strict direct segment</x:v>
      </x:c>
    </x:row>
    <x:row r="2805">
      <x:c r="A2805" s="230" t="str">
        <x:v>EverBee export</x:v>
      </x:c>
      <x:c r="B2805" s="231" t="str">
        <x:v>EverBee tag</x:v>
      </x:c>
      <x:c r="C2805" s="231" t="str">
        <x:v>Direct</x:v>
      </x:c>
      <x:c r="D2805" s="231" t="str">
        <x:v>yellow stripes</x:v>
      </x:c>
      <x:c r="E2805" s="231" t="str">
        <x:v>yellow stripes</x:v>
      </x:c>
      <x:c r="F2805" s="231" t="n">
        <x:v>1</x:v>
      </x:c>
      <x:c r="G2805" s="253" t="n">
        <x:v>0.0019267822736030828</x:v>
      </x:c>
      <x:c r="H2805" s="231" t="str"/>
      <x:c r="I2805" s="254" t="str"/>
      <x:c r="J2805" s="236" t="str">
        <x:v>Frequency/share calculated only from the strict direct segment</x:v>
      </x:c>
    </x:row>
    <x:row r="2806">
      <x:c r="A2806" s="230" t="str">
        <x:v>EverBee export</x:v>
      </x:c>
      <x:c r="B2806" s="231" t="str">
        <x:v>EverBee tag</x:v>
      </x:c>
      <x:c r="C2806" s="231" t="str">
        <x:v>Direct</x:v>
      </x:c>
      <x:c r="D2806" s="231" t="str">
        <x:v>you are my sunshine</x:v>
      </x:c>
      <x:c r="E2806" s="231" t="str">
        <x:v>you are my sunshine</x:v>
      </x:c>
      <x:c r="F2806" s="231" t="n">
        <x:v>1</x:v>
      </x:c>
      <x:c r="G2806" s="253" t="n">
        <x:v>0.0019267822736030828</x:v>
      </x:c>
      <x:c r="H2806" s="231" t="str"/>
      <x:c r="I2806" s="254" t="str"/>
      <x:c r="J2806" s="236" t="str">
        <x:v>Frequency/share calculated only from the strict direct segment</x:v>
      </x:c>
    </x:row>
    <x:row r="2807">
      <x:c r="A2807" s="230" t="str">
        <x:v>EverBee export</x:v>
      </x:c>
      <x:c r="B2807" s="231" t="str">
        <x:v>EverBee tag</x:v>
      </x:c>
      <x:c r="C2807" s="231" t="str">
        <x:v>Direct</x:v>
      </x:c>
      <x:c r="D2807" s="231" t="str">
        <x:v>zoo baby shower</x:v>
      </x:c>
      <x:c r="E2807" s="231" t="str">
        <x:v>zoo baby shower</x:v>
      </x:c>
      <x:c r="F2807" s="231" t="n">
        <x:v>1</x:v>
      </x:c>
      <x:c r="G2807" s="253" t="n">
        <x:v>0.0019267822736030828</x:v>
      </x:c>
      <x:c r="H2807" s="231" t="str"/>
      <x:c r="I2807" s="254" t="str"/>
      <x:c r="J2807" s="236" t="str">
        <x:v>Frequency/share calculated only from the strict direct segment</x:v>
      </x:c>
    </x:row>
    <x:row r="2808">
      <x:c r="A2808" s="255" t="str">
        <x:v>Current Etsy</x:v>
      </x:c>
      <x:c r="B2808" s="256" t="str">
        <x:v>Etsy title phrase</x:v>
      </x:c>
      <x:c r="C2808" s="256" t="str">
        <x:v>Direct</x:v>
      </x:c>
      <x:c r="D2808" s="256" t="str">
        <x:v>locally grown baby shower bundle</x:v>
      </x:c>
      <x:c r="E2808" s="256" t="str">
        <x:v>locally grown baby shower bundle</x:v>
      </x:c>
      <x:c r="F2808" s="256" t="n">
        <x:v>1</x:v>
      </x:c>
      <x:c r="G2808" s="257" t="str"/>
      <x:c r="H2808" s="256" t="str">
        <x:v>https://www.etsy.com/listing/4353617089</x:v>
      </x:c>
      <x:c r="I2808" s="258" t="n">
        <x:v>46235</x:v>
      </x:c>
      <x:c r="J2808" s="259" t="str">
        <x:v>Public tags were not visible</x:v>
      </x:c>
    </x:row>
    <x:row r="2809">
      <x:c r="A2809" s="255" t="str">
        <x:v>Current Etsy</x:v>
      </x:c>
      <x:c r="B2809" s="256" t="str">
        <x:v>Etsy title phrase</x:v>
      </x:c>
      <x:c r="C2809" s="256" t="str">
        <x:v>Direct</x:v>
      </x:c>
      <x:c r="D2809" s="256" t="str">
        <x:v>baby shower games</x:v>
      </x:c>
      <x:c r="E2809" s="256" t="str">
        <x:v>baby shower games</x:v>
      </x:c>
      <x:c r="F2809" s="256" t="n">
        <x:v>1</x:v>
      </x:c>
      <x:c r="G2809" s="257" t="str"/>
      <x:c r="H2809" s="256" t="str">
        <x:v>https://www.etsy.com/listing/4353617089</x:v>
      </x:c>
      <x:c r="I2809" s="258" t="n">
        <x:v>46235</x:v>
      </x:c>
      <x:c r="J2809" s="259" t="str">
        <x:v>Title language</x:v>
      </x:c>
    </x:row>
    <x:row r="2810">
      <x:c r="A2810" s="255" t="str">
        <x:v>Current Etsy</x:v>
      </x:c>
      <x:c r="B2810" s="256" t="str">
        <x:v>Etsy description phrase</x:v>
      </x:c>
      <x:c r="C2810" s="256" t="str">
        <x:v>Direct</x:v>
      </x:c>
      <x:c r="D2810" s="256" t="str">
        <x:v>editable in Canva</x:v>
      </x:c>
      <x:c r="E2810" s="256" t="str">
        <x:v>editable in canva</x:v>
      </x:c>
      <x:c r="F2810" s="256" t="n">
        <x:v>1</x:v>
      </x:c>
      <x:c r="G2810" s="257" t="str"/>
      <x:c r="H2810" s="256" t="str">
        <x:v>https://www.etsy.com/listing/4353617089</x:v>
      </x:c>
      <x:c r="I2810" s="258" t="n">
        <x:v>46235</x:v>
      </x:c>
      <x:c r="J2810" s="259" t="str">
        <x:v>Description language</x:v>
      </x:c>
    </x:row>
    <x:row r="2811">
      <x:c r="A2811" s="255" t="str">
        <x:v>Current Etsy</x:v>
      </x:c>
      <x:c r="B2811" s="256" t="str">
        <x:v>Etsy description phrase</x:v>
      </x:c>
      <x:c r="C2811" s="256" t="str">
        <x:v>Direct</x:v>
      </x:c>
      <x:c r="D2811" s="256" t="str">
        <x:v>print or digital use</x:v>
      </x:c>
      <x:c r="E2811" s="256" t="str">
        <x:v>print or digital use</x:v>
      </x:c>
      <x:c r="F2811" s="256" t="n">
        <x:v>1</x:v>
      </x:c>
      <x:c r="G2811" s="257" t="str"/>
      <x:c r="H2811" s="256" t="str">
        <x:v>https://www.etsy.com/listing/4353617089</x:v>
      </x:c>
      <x:c r="I2811" s="258" t="n">
        <x:v>46235</x:v>
      </x:c>
      <x:c r="J2811" s="259" t="str">
        <x:v>Description language</x:v>
      </x:c>
    </x:row>
    <x:row r="2812">
      <x:c r="A2812" s="255" t="str">
        <x:v>Current Etsy</x:v>
      </x:c>
      <x:c r="B2812" s="256" t="str">
        <x:v>Etsy title phrase</x:v>
      </x:c>
      <x:c r="C2812" s="256" t="str">
        <x:v>Direct</x:v>
      </x:c>
      <x:c r="D2812" s="256" t="str">
        <x:v>Baby-Q baby shower invitation bundle</x:v>
      </x:c>
      <x:c r="E2812" s="256" t="str">
        <x:v>baby-q baby shower invitation bundle</x:v>
      </x:c>
      <x:c r="F2812" s="256" t="n">
        <x:v>1</x:v>
      </x:c>
      <x:c r="G2812" s="257" t="str"/>
      <x:c r="H2812" s="256" t="str">
        <x:v>https://www.etsy.com/listing/4495584808</x:v>
      </x:c>
      <x:c r="I2812" s="258" t="n">
        <x:v>46235</x:v>
      </x:c>
      <x:c r="J2812" s="259" t="str">
        <x:v>Title language</x:v>
      </x:c>
    </x:row>
    <x:row r="2813">
      <x:c r="A2813" s="255" t="str">
        <x:v>Current Etsy</x:v>
      </x:c>
      <x:c r="B2813" s="256" t="str">
        <x:v>Etsy title phrase</x:v>
      </x:c>
      <x:c r="C2813" s="256" t="str">
        <x:v>Direct</x:v>
      </x:c>
      <x:c r="D2813" s="256" t="str">
        <x:v>printable baby shower decor</x:v>
      </x:c>
      <x:c r="E2813" s="256" t="str">
        <x:v>printable baby shower decor</x:v>
      </x:c>
      <x:c r="F2813" s="256" t="n">
        <x:v>1</x:v>
      </x:c>
      <x:c r="G2813" s="257" t="str"/>
      <x:c r="H2813" s="256" t="str">
        <x:v>https://www.etsy.com/listing/4495584808</x:v>
      </x:c>
      <x:c r="I2813" s="258" t="n">
        <x:v>46235</x:v>
      </x:c>
      <x:c r="J2813" s="259" t="str">
        <x:v>Title language</x:v>
      </x:c>
    </x:row>
    <x:row r="2814">
      <x:c r="A2814" s="255" t="str">
        <x:v>Current Etsy</x:v>
      </x:c>
      <x:c r="B2814" s="256" t="str">
        <x:v>Etsy description phrase</x:v>
      </x:c>
      <x:c r="C2814" s="256" t="str">
        <x:v>Direct</x:v>
      </x:c>
      <x:c r="D2814" s="256" t="str">
        <x:v>mobile invitation</x:v>
      </x:c>
      <x:c r="E2814" s="256" t="str">
        <x:v>mobile invitation</x:v>
      </x:c>
      <x:c r="F2814" s="256" t="n">
        <x:v>1</x:v>
      </x:c>
      <x:c r="G2814" s="257" t="str"/>
      <x:c r="H2814" s="256" t="str">
        <x:v>https://www.etsy.com/listing/4495584808</x:v>
      </x:c>
      <x:c r="I2814" s="258" t="n">
        <x:v>46235</x:v>
      </x:c>
      <x:c r="J2814" s="259" t="str">
        <x:v>Description language</x:v>
      </x:c>
    </x:row>
    <x:row r="2815">
      <x:c r="A2815" s="255" t="str">
        <x:v>Current Etsy</x:v>
      </x:c>
      <x:c r="B2815" s="256" t="str">
        <x:v>Etsy title phrase</x:v>
      </x:c>
      <x:c r="C2815" s="256" t="str">
        <x:v>Direct</x:v>
      </x:c>
      <x:c r="D2815" s="256" t="str">
        <x:v>lemon baby shower invitation set</x:v>
      </x:c>
      <x:c r="E2815" s="256" t="str">
        <x:v>lemon baby shower invitation set</x:v>
      </x:c>
      <x:c r="F2815" s="256" t="n">
        <x:v>1</x:v>
      </x:c>
      <x:c r="G2815" s="257" t="str"/>
      <x:c r="H2815" s="256" t="str">
        <x:v>https://www.etsy.com/listing/4501100749</x:v>
      </x:c>
      <x:c r="I2815" s="258" t="n">
        <x:v>46235</x:v>
      </x:c>
      <x:c r="J2815" s="259" t="str">
        <x:v>Title language</x:v>
      </x:c>
    </x:row>
    <x:row r="2816">
      <x:c r="A2816" s="255" t="str">
        <x:v>Current Etsy</x:v>
      </x:c>
      <x:c r="B2816" s="256" t="str">
        <x:v>Etsy title phrase</x:v>
      </x:c>
      <x:c r="C2816" s="256" t="str">
        <x:v>Direct</x:v>
      </x:c>
      <x:c r="D2816" s="256" t="str">
        <x:v>books for baby</x:v>
      </x:c>
      <x:c r="E2816" s="256" t="str">
        <x:v>books for baby</x:v>
      </x:c>
      <x:c r="F2816" s="256" t="n">
        <x:v>1</x:v>
      </x:c>
      <x:c r="G2816" s="257" t="str"/>
      <x:c r="H2816" s="256" t="str">
        <x:v>https://www.etsy.com/listing/4501100749</x:v>
      </x:c>
      <x:c r="I2816" s="258" t="n">
        <x:v>46235</x:v>
      </x:c>
      <x:c r="J2816" s="259" t="str">
        <x:v>Title language</x:v>
      </x:c>
    </x:row>
    <x:row r="2817">
      <x:c r="A2817" s="255" t="str">
        <x:v>Current Etsy</x:v>
      </x:c>
      <x:c r="B2817" s="256" t="str">
        <x:v>Etsy title phrase</x:v>
      </x:c>
      <x:c r="C2817" s="256" t="str">
        <x:v>Direct</x:v>
      </x:c>
      <x:c r="D2817" s="256" t="str">
        <x:v>diaper raffle insert card</x:v>
      </x:c>
      <x:c r="E2817" s="256" t="str">
        <x:v>diaper raffle insert card</x:v>
      </x:c>
      <x:c r="F2817" s="256" t="n">
        <x:v>1</x:v>
      </x:c>
      <x:c r="G2817" s="257" t="str"/>
      <x:c r="H2817" s="256" t="str">
        <x:v>https://www.etsy.com/listing/4501100749</x:v>
      </x:c>
      <x:c r="I2817" s="258" t="n">
        <x:v>46235</x:v>
      </x:c>
      <x:c r="J2817" s="259" t="str">
        <x:v>Title language</x:v>
      </x:c>
    </x:row>
    <x:row r="2818">
      <x:c r="A2818" s="255" t="str">
        <x:v>Current Etsy</x:v>
      </x:c>
      <x:c r="B2818" s="256" t="str">
        <x:v>Etsy title phrase</x:v>
      </x:c>
      <x:c r="C2818" s="256" t="str">
        <x:v>Direct</x:v>
      </x:c>
      <x:c r="D2818" s="256" t="str">
        <x:v>brunch baby shower bundle</x:v>
      </x:c>
      <x:c r="E2818" s="256" t="str">
        <x:v>brunch baby shower bundle</x:v>
      </x:c>
      <x:c r="F2818" s="256" t="n">
        <x:v>1</x:v>
      </x:c>
      <x:c r="G2818" s="257" t="str"/>
      <x:c r="H2818" s="256" t="str">
        <x:v>https://www.etsy.com/listing/4313068122</x:v>
      </x:c>
      <x:c r="I2818" s="258" t="n">
        <x:v>46235</x:v>
      </x:c>
      <x:c r="J2818" s="259" t="str">
        <x:v>Title language</x:v>
      </x:c>
    </x:row>
    <x:row r="2819">
      <x:c r="A2819" s="255" t="str">
        <x:v>Current Etsy</x:v>
      </x:c>
      <x:c r="B2819" s="256" t="str">
        <x:v>Etsy title phrase</x:v>
      </x:c>
      <x:c r="C2819" s="256" t="str">
        <x:v>Direct</x:v>
      </x:c>
      <x:c r="D2819" s="256" t="str">
        <x:v>editable invitation, games, signs</x:v>
      </x:c>
      <x:c r="E2819" s="256" t="str">
        <x:v>editable invitation games signs</x:v>
      </x:c>
      <x:c r="F2819" s="256" t="n">
        <x:v>1</x:v>
      </x:c>
      <x:c r="G2819" s="257" t="str"/>
      <x:c r="H2819" s="256" t="str">
        <x:v>https://www.etsy.com/listing/4313068122</x:v>
      </x:c>
      <x:c r="I2819" s="258" t="n">
        <x:v>46235</x:v>
      </x:c>
      <x:c r="J2819" s="259" t="str">
        <x:v>Title language</x:v>
      </x:c>
    </x:row>
    <x:row r="2820">
      <x:c r="A2820" s="255" t="str">
        <x:v>Current Etsy</x:v>
      </x:c>
      <x:c r="B2820" s="256" t="str">
        <x:v>Etsy title phrase</x:v>
      </x:c>
      <x:c r="C2820" s="256" t="str">
        <x:v>Adjacent</x:v>
      </x:c>
      <x:c r="D2820" s="256" t="str">
        <x:v>interactive Canva invitation</x:v>
      </x:c>
      <x:c r="E2820" s="256" t="str">
        <x:v>interactive canva invitation</x:v>
      </x:c>
      <x:c r="F2820" s="256" t="n">
        <x:v>1</x:v>
      </x:c>
      <x:c r="G2820" s="257" t="str"/>
      <x:c r="H2820" s="256" t="str">
        <x:v>https://www.etsy.com/listing/4543127728</x:v>
      </x:c>
      <x:c r="I2820" s="258" t="n">
        <x:v>46235</x:v>
      </x:c>
      <x:c r="J2820" s="259" t="str">
        <x:v>Website-invitation alternative</x:v>
      </x:c>
    </x:row>
    <x:row r="2821">
      <x:c r="A2821" s="255" t="str">
        <x:v>Current Etsy</x:v>
      </x:c>
      <x:c r="B2821" s="256" t="str">
        <x:v>Etsy description phrase</x:v>
      </x:c>
      <x:c r="C2821" s="256" t="str">
        <x:v>Adjacent</x:v>
      </x:c>
      <x:c r="D2821" s="256" t="str">
        <x:v>interactive RSVP form</x:v>
      </x:c>
      <x:c r="E2821" s="256" t="str">
        <x:v>interactive rsvp form</x:v>
      </x:c>
      <x:c r="F2821" s="256" t="n">
        <x:v>1</x:v>
      </x:c>
      <x:c r="G2821" s="257" t="str"/>
      <x:c r="H2821" s="256" t="str">
        <x:v>https://www.etsy.com/listing/4543127728</x:v>
      </x:c>
      <x:c r="I2821" s="258" t="n">
        <x:v>46235</x:v>
      </x:c>
      <x:c r="J2821" s="259" t="str">
        <x:v>Website-invitation alternative</x:v>
      </x:c>
    </x:row>
    <x:row r="2822">
      <x:c r="A2822" s="260" t="str">
        <x:v>Current Etsy</x:v>
      </x:c>
      <x:c r="B2822" s="261" t="str">
        <x:v>Etsy description phrase</x:v>
      </x:c>
      <x:c r="C2822" s="261" t="str">
        <x:v>Adjacent</x:v>
      </x:c>
      <x:c r="D2822" s="261" t="str">
        <x:v>registry and Google Maps links</x:v>
      </x:c>
      <x:c r="E2822" s="261" t="str">
        <x:v>registry and google maps links</x:v>
      </x:c>
      <x:c r="F2822" s="261" t="n">
        <x:v>1</x:v>
      </x:c>
      <x:c r="G2822" s="262" t="str"/>
      <x:c r="H2822" s="261" t="str">
        <x:v>https://www.etsy.com/listing/4543127728</x:v>
      </x:c>
      <x:c r="I2822" s="263" t="n">
        <x:v>46235</x:v>
      </x:c>
      <x:c r="J2822" s="264" t="str">
        <x:v>Website-invitation alternative</x:v>
      </x:c>
    </x:row>
  </x:sheetData>
  <x:mergeCells>
    <x:mergeCell ref="A1:J2"/>
    <x:mergeCell ref="A3:J3"/>
  </x:mergeCells>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3" hidden="0" customWidth="1"/>
    <x:col min="3" max="3" width="11" hidden="0" customWidth="1"/>
    <x:col min="4" max="4" width="11" hidden="0" customWidth="1"/>
    <x:col min="5" max="5" width="21" hidden="0" customWidth="1"/>
    <x:col min="6" max="6" width="46" hidden="0" customWidth="1"/>
    <x:col min="7" max="7" width="50" hidden="0" customWidth="1"/>
    <x:col min="8" max="8" width="38" hidden="0" customWidth="1"/>
    <x:col min="9" max="9" width="14" hidden="0" customWidth="1"/>
  </x:cols>
  <x:sheetData>
    <x:row r="1">
      <x:c r="A1" s="24" t="str">
        <x:v>Customer review evidence</x:v>
      </x:c>
      <x:c r="B1" s="24"/>
      <x:c r="C1" s="24"/>
      <x:c r="D1" s="24"/>
      <x:c r="E1" s="24"/>
      <x:c r="F1" s="24"/>
      <x:c r="G1" s="24"/>
      <x:c r="H1" s="24"/>
      <x:c r="I1" s="24"/>
    </x:row>
    <x:row r="2">
      <x:c r="A2" s="24"/>
      <x:c r="B2" s="24"/>
      <x:c r="C2" s="24"/>
      <x:c r="D2" s="24"/>
      <x:c r="E2" s="24"/>
      <x:c r="F2" s="24"/>
      <x:c r="G2" s="24"/>
      <x:c r="H2" s="24"/>
      <x:c r="I2" s="24"/>
    </x:row>
    <x:row r="3">
      <x:c r="A3" s="27" t="str">
        <x:v>Public Etsy item-review themes from representative bundles · observation date 2026-08-01</x:v>
      </x:c>
      <x:c r="B3" s="27"/>
      <x:c r="C3" s="27"/>
      <x:c r="D3" s="27"/>
      <x:c r="E3" s="27"/>
      <x:c r="F3" s="27"/>
      <x:c r="G3" s="27"/>
      <x:c r="H3" s="27"/>
      <x:c r="I3" s="27"/>
    </x:row>
    <x:row r="4">
      <x:c r="A4" s="176"/>
      <x:c r="B4" s="176"/>
      <x:c r="C4" s="176"/>
      <x:c r="D4" s="176"/>
      <x:c r="E4" s="176"/>
      <x:c r="F4" s="176"/>
      <x:c r="G4" s="176"/>
      <x:c r="H4" s="176"/>
      <x:c r="I4" s="176"/>
    </x:row>
    <x:row r="5">
      <x:c r="A5" s="3" t="str">
        <x:v>Listing</x:v>
      </x:c>
      <x:c r="B5" s="3" t="str">
        <x:v>Observed price</x:v>
      </x:c>
      <x:c r="C5" s="3" t="str">
        <x:v>Item rating</x:v>
      </x:c>
      <x:c r="D5" s="3" t="str">
        <x:v>Item reviews</x:v>
      </x:c>
      <x:c r="E5" s="3" t="str">
        <x:v>Review theme</x:v>
      </x:c>
      <x:c r="F5" s="3" t="str">
        <x:v>Public evidence</x:v>
      </x:c>
      <x:c r="G5" s="3" t="str">
        <x:v>Creative implication</x:v>
      </x:c>
      <x:c r="H5" s="3" t="str">
        <x:v>URL</x:v>
      </x:c>
      <x:c r="I5" s="3" t="str">
        <x:v>Observed date</x:v>
      </x:c>
    </x:row>
    <x:row r="6">
      <x:c r="A6" s="223" t="str">
        <x:v>Locally Grown complete bundle</x:v>
      </x:c>
      <x:c r="B6" s="225" t="n">
        <x:v>24.19</x:v>
      </x:c>
      <x:c r="C6" s="228" t="n">
        <x:v>5</x:v>
      </x:c>
      <x:c r="D6" s="226" t="n">
        <x:v>34</x:v>
      </x:c>
      <x:c r="E6" s="224" t="str">
        <x:v>Bundle completeness</x:v>
      </x:c>
      <x:c r="F6" s="224" t="str">
        <x:v>Buyer said the bundle had everything needed for the shower.</x:v>
      </x:c>
      <x:c r="G6" s="224" t="str">
        <x:v>A complete host journey is a stronger benefit than a raw template count.</x:v>
      </x:c>
      <x:c r="H6" s="224" t="str">
        <x:v>https://www.etsy.com/listing/4353617089</x:v>
      </x:c>
      <x:c r="I6" s="265" t="n">
        <x:v>46235</x:v>
      </x:c>
    </x:row>
    <x:row r="7">
      <x:c r="A7" s="230" t="str">
        <x:v>Locally Grown complete bundle</x:v>
      </x:c>
      <x:c r="B7" s="232" t="n">
        <x:v>24.19</x:v>
      </x:c>
      <x:c r="C7" s="235" t="n">
        <x:v>5</x:v>
      </x:c>
      <x:c r="D7" s="233" t="n">
        <x:v>34</x:v>
      </x:c>
      <x:c r="E7" s="231" t="str">
        <x:v>Ease of editing</x:v>
      </x:c>
      <x:c r="F7" s="231" t="str">
        <x:v>Buyers repeatedly describe Canva editing as quick and easy.</x:v>
      </x:c>
      <x:c r="G7" s="231" t="str">
        <x:v>First-use speed and a clear file map should be explicit sales claims and acceptance criteria.</x:v>
      </x:c>
      <x:c r="H7" s="231" t="str">
        <x:v>https://www.etsy.com/listing/4353617089</x:v>
      </x:c>
      <x:c r="I7" s="266" t="n">
        <x:v>46235</x:v>
      </x:c>
    </x:row>
    <x:row r="8">
      <x:c r="A8" s="230" t="str">
        <x:v>Locally Grown complete bundle</x:v>
      </x:c>
      <x:c r="B8" s="232" t="n">
        <x:v>24.19</x:v>
      </x:c>
      <x:c r="C8" s="235" t="n">
        <x:v>5</x:v>
      </x:c>
      <x:c r="D8" s="233" t="n">
        <x:v>34</x:v>
      </x:c>
      <x:c r="E8" s="231" t="str">
        <x:v>Appearance</x:v>
      </x:c>
      <x:c r="F8" s="231" t="str">
        <x:v>Buyers praise the coordinated theme and how the shower came together.</x:v>
      </x:c>
      <x:c r="G8" s="231" t="str">
        <x:v>Show the full event system in listing images, not isolated pages.</x:v>
      </x:c>
      <x:c r="H8" s="231" t="str">
        <x:v>https://www.etsy.com/listing/4353617089</x:v>
      </x:c>
      <x:c r="I8" s="266" t="n">
        <x:v>46235</x:v>
      </x:c>
    </x:row>
    <x:row r="9">
      <x:c r="A9" s="230" t="str">
        <x:v>Baby-Q complete bundle</x:v>
      </x:c>
      <x:c r="B9" s="232" t="n">
        <x:v>11.05</x:v>
      </x:c>
      <x:c r="C9" s="235" t="n">
        <x:v>4.8</x:v>
      </x:c>
      <x:c r="D9" s="233" t="n">
        <x:v>6</x:v>
      </x:c>
      <x:c r="E9" s="231" t="str">
        <x:v>Access and delivery</x:v>
      </x:c>
      <x:c r="F9" s="231" t="str">
        <x:v>Buyer reported same-day access and an easy-to-find template link.</x:v>
      </x:c>
      <x:c r="G9" s="231" t="str">
        <x:v>The Etsy access PDF and first click must be obvious and tested.</x:v>
      </x:c>
      <x:c r="H9" s="231" t="str">
        <x:v>https://www.etsy.com/listing/4495584808</x:v>
      </x:c>
      <x:c r="I9" s="266" t="n">
        <x:v>46235</x:v>
      </x:c>
    </x:row>
    <x:row r="10">
      <x:c r="A10" s="230" t="str">
        <x:v>Baby-Q complete bundle</x:v>
      </x:c>
      <x:c r="B10" s="232" t="n">
        <x:v>11.05</x:v>
      </x:c>
      <x:c r="C10" s="235" t="n">
        <x:v>4.8</x:v>
      </x:c>
      <x:c r="D10" s="233" t="n">
        <x:v>6</x:v>
      </x:c>
      <x:c r="E10" s="231" t="str">
        <x:v>Description accuracy</x:v>
      </x:c>
      <x:c r="F10" s="231" t="str">
        <x:v>Buyers say the product matched the theme and what they needed.</x:v>
      </x:c>
      <x:c r="G10" s="231" t="str">
        <x:v>Listing images must identify exact contents, editable elements, sizes, and exclusions.</x:v>
      </x:c>
      <x:c r="H10" s="231" t="str">
        <x:v>https://www.etsy.com/listing/4495584808</x:v>
      </x:c>
      <x:c r="I10" s="266" t="n">
        <x:v>46235</x:v>
      </x:c>
    </x:row>
    <x:row r="11">
      <x:c r="A11" s="230" t="str">
        <x:v>Lemon invitation suite</x:v>
      </x:c>
      <x:c r="B11" s="232" t="n">
        <x:v>8.62</x:v>
      </x:c>
      <x:c r="C11" s="235" t="n">
        <x:v>5</x:v>
      </x:c>
      <x:c r="D11" s="233" t="n">
        <x:v>1</x:v>
      </x:c>
      <x:c r="E11" s="231" t="str">
        <x:v>Ease of use</x:v>
      </x:c>
      <x:c r="F11" s="231" t="str">
        <x:v>The available item review says the suite was easy to use.</x:v>
      </x:c>
      <x:c r="G11" s="231" t="str">
        <x:v>A focused suite can satisfy without a huge bundle, but review evidence is shallow.</x:v>
      </x:c>
      <x:c r="H11" s="231" t="str">
        <x:v>https://www.etsy.com/listing/4501100749</x:v>
      </x:c>
      <x:c r="I11" s="266" t="n">
        <x:v>46235</x:v>
      </x:c>
    </x:row>
    <x:row r="12">
      <x:c r="A12" s="230" t="str">
        <x:v>Brunch complete bundle</x:v>
      </x:c>
      <x:c r="B12" s="232" t="n">
        <x:v>30</x:v>
      </x:c>
      <x:c r="C12" s="235" t="n">
        <x:v>5</x:v>
      </x:c>
      <x:c r="D12" s="233" t="n">
        <x:v>3</x:v>
      </x:c>
      <x:c r="E12" s="231" t="str">
        <x:v>Ease and accuracy</x:v>
      </x:c>
      <x:c r="F12" s="231" t="str">
        <x:v>All visible item reviews say it was easy to use; one says it matched the listing.</x:v>
      </x:c>
      <x:c r="G12" s="231" t="str">
        <x:v>A polished non-IP theme can support premium pricing when scope is clear.</x:v>
      </x:c>
      <x:c r="H12" s="231" t="str">
        <x:v>https://www.etsy.com/listing/4313068122</x:v>
      </x:c>
      <x:c r="I12" s="266" t="n">
        <x:v>46235</x:v>
      </x:c>
    </x:row>
    <x:row r="13">
      <x:c r="A13" s="230" t="str">
        <x:v>Bearly Wait website invitation</x:v>
      </x:c>
      <x:c r="B13" s="232" t="n">
        <x:v>14.99</x:v>
      </x:c>
      <x:c r="C13" s="235" t="str"/>
      <x:c r="D13" s="233" t="n">
        <x:v>0</x:v>
      </x:c>
      <x:c r="E13" s="231" t="str">
        <x:v>Digital convenience</x:v>
      </x:c>
      <x:c r="F13" s="231" t="str">
        <x:v>No item-review excerpt was available; the listing emphasizes RSVP, maps, registry links, countdown, and a guide.</x:v>
      </x:c>
      <x:c r="G13" s="231" t="str">
        <x:v>Interactive convenience is an adjacent threat and a future expansion path, not an MVP requirement.</x:v>
      </x:c>
      <x:c r="H13" s="231" t="str">
        <x:v>https://www.etsy.com/listing/4543127728</x:v>
      </x:c>
      <x:c r="I13" s="266" t="n">
        <x:v>46235</x:v>
      </x:c>
    </x:row>
    <x:row r="14">
      <x:c r="A14" s="267" t="str">
        <x:v>Sample limitation</x:v>
      </x:c>
      <x:c r="B14" s="268" t="str"/>
      <x:c r="C14" s="269" t="str"/>
      <x:c r="D14" s="270" t="str"/>
      <x:c r="E14" s="271" t="str">
        <x:v>Complaint coverage</x:v>
      </x:c>
      <x:c r="F14" s="271" t="str">
        <x:v>The visible sampled excerpts were overwhelmingly positive and exposed no recurring material complaint.</x:v>
      </x:c>
      <x:c r="G14" s="271" t="str">
        <x:v>Do not claim an absence of problems; validate printing, Canva access, editable limits, and instructions independently.</x:v>
      </x:c>
      <x:c r="H14" s="271" t="str"/>
      <x:c r="I14" s="272" t="n">
        <x:v>46235</x:v>
      </x:c>
    </x:row>
  </x:sheetData>
  <x:mergeCells>
    <x:mergeCell ref="A1:I2"/>
    <x:mergeCell ref="A3:I3"/>
  </x:mergeCells>
  <x:pageMargins left="0.7" right="0.7" top="0.75" bottom="0.75" header="0.3" footer="0.3"/>
</x:worksheet>
</file>